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572b780d15becb90/Documents/"/>
    </mc:Choice>
  </mc:AlternateContent>
  <xr:revisionPtr revIDLastSave="17" documentId="8_{BB290068-4E7A-49A0-B2B1-F2A357B1EEC6}" xr6:coauthVersionLast="47" xr6:coauthVersionMax="47" xr10:uidLastSave="{DE255718-D65F-43E7-AFDD-DCE6EFFECB8C}"/>
  <bookViews>
    <workbookView xWindow="-120" yWindow="-120" windowWidth="20730" windowHeight="11040" activeTab="5" xr2:uid="{D97A17AB-A257-4339-B280-E01D8F423D92}"/>
  </bookViews>
  <sheets>
    <sheet name="Raw_Sales" sheetId="5" r:id="rId1"/>
    <sheet name="Raw_Customers" sheetId="6" r:id="rId2"/>
    <sheet name="Raw_Products" sheetId="7" r:id="rId3"/>
    <sheet name="Clean_Data" sheetId="4" r:id="rId4"/>
    <sheet name="Pivot_Table" sheetId="9" r:id="rId5"/>
    <sheet name="Dashboard" sheetId="10" r:id="rId6"/>
  </sheets>
  <definedNames>
    <definedName name="_xlcn.WorksheetConnection_Sales.xlsxExcel_Dashboard_Dataset_xlsx___Sales51" hidden="1">Excel_Dashboard_Dataset_xlsx___Sales5[]</definedName>
    <definedName name="ExternalData_1" localSheetId="3" hidden="1">Clean_Data!$A$1:$I$5001</definedName>
    <definedName name="ExternalData_1" localSheetId="1" hidden="1">Raw_Customers!$A$1:$E$301</definedName>
    <definedName name="ExternalData_1" localSheetId="2" hidden="1">Raw_Products!$A$1:$C$51</definedName>
    <definedName name="ExternalData_1" localSheetId="0" hidden="1">Raw_Sales!$A$1:$G$5001</definedName>
    <definedName name="Slicer_Category">#N/A</definedName>
    <definedName name="Slicer_Gender">#N/A</definedName>
    <definedName name="Slicer_Region">#N/A</definedName>
    <definedName name="Slicer_Yea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Dashboard_Dataset_xlsx___Sales5" name="Excel_Dashboard_Dataset_xlsx___Sales5" connection="WorksheetConnection_Sales.xlsx!Excel_Dashboard_Dataset_xlsx___Sales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4" i="4" l="1"/>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5"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B3331" i="4"/>
  <c r="B3332" i="4"/>
  <c r="B3333" i="4"/>
  <c r="B3334" i="4"/>
  <c r="B3335" i="4"/>
  <c r="B3336" i="4"/>
  <c r="B3337" i="4"/>
  <c r="B3338" i="4"/>
  <c r="B3339" i="4"/>
  <c r="B3340" i="4"/>
  <c r="B3341" i="4"/>
  <c r="B3342" i="4"/>
  <c r="B3343" i="4"/>
  <c r="B3344" i="4"/>
  <c r="B3345" i="4"/>
  <c r="B3346" i="4"/>
  <c r="B3347" i="4"/>
  <c r="B3348" i="4"/>
  <c r="B3349" i="4"/>
  <c r="B3350" i="4"/>
  <c r="B3351" i="4"/>
  <c r="B3352" i="4"/>
  <c r="B3353" i="4"/>
  <c r="B3354" i="4"/>
  <c r="B3355" i="4"/>
  <c r="B3356" i="4"/>
  <c r="B3357" i="4"/>
  <c r="B3358" i="4"/>
  <c r="B3359"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3808" i="4"/>
  <c r="B3809" i="4"/>
  <c r="B3810" i="4"/>
  <c r="B3811" i="4"/>
  <c r="B3812" i="4"/>
  <c r="B3813" i="4"/>
  <c r="B3814" i="4"/>
  <c r="B3815" i="4"/>
  <c r="B3816" i="4"/>
  <c r="B3817" i="4"/>
  <c r="B3818" i="4"/>
  <c r="B3819" i="4"/>
  <c r="B3820" i="4"/>
  <c r="B3821" i="4"/>
  <c r="B3822" i="4"/>
  <c r="B3823" i="4"/>
  <c r="B3824" i="4"/>
  <c r="B3825" i="4"/>
  <c r="B3826" i="4"/>
  <c r="B3827" i="4"/>
  <c r="B3828" i="4"/>
  <c r="B3829" i="4"/>
  <c r="B3830" i="4"/>
  <c r="B3831" i="4"/>
  <c r="B3832" i="4"/>
  <c r="B3833" i="4"/>
  <c r="B3834" i="4"/>
  <c r="B3835" i="4"/>
  <c r="B3836" i="4"/>
  <c r="B3837" i="4"/>
  <c r="B3838" i="4"/>
  <c r="B3839" i="4"/>
  <c r="B3840" i="4"/>
  <c r="B3841" i="4"/>
  <c r="B3842" i="4"/>
  <c r="B3843" i="4"/>
  <c r="B3844" i="4"/>
  <c r="B3845" i="4"/>
  <c r="B3846" i="4"/>
  <c r="B3847" i="4"/>
  <c r="B3848" i="4"/>
  <c r="B3849" i="4"/>
  <c r="B3850" i="4"/>
  <c r="B3851" i="4"/>
  <c r="B3852" i="4"/>
  <c r="B3853" i="4"/>
  <c r="B3854" i="4"/>
  <c r="B3855" i="4"/>
  <c r="B3856" i="4"/>
  <c r="B3857" i="4"/>
  <c r="B3858" i="4"/>
  <c r="B3859" i="4"/>
  <c r="B3860" i="4"/>
  <c r="B3861" i="4"/>
  <c r="B3862" i="4"/>
  <c r="B3863" i="4"/>
  <c r="B3864" i="4"/>
  <c r="B3865" i="4"/>
  <c r="B3866" i="4"/>
  <c r="B3867" i="4"/>
  <c r="B3868" i="4"/>
  <c r="B3869" i="4"/>
  <c r="B3870" i="4"/>
  <c r="B3871" i="4"/>
  <c r="B3872" i="4"/>
  <c r="B3873" i="4"/>
  <c r="B3874" i="4"/>
  <c r="B3875" i="4"/>
  <c r="B3876" i="4"/>
  <c r="B3877" i="4"/>
  <c r="B3878" i="4"/>
  <c r="B3879" i="4"/>
  <c r="B3880" i="4"/>
  <c r="B3881" i="4"/>
  <c r="B3882" i="4"/>
  <c r="B3883" i="4"/>
  <c r="B3884" i="4"/>
  <c r="B3885" i="4"/>
  <c r="B3886" i="4"/>
  <c r="B3887" i="4"/>
  <c r="B3888" i="4"/>
  <c r="B3889" i="4"/>
  <c r="B3890" i="4"/>
  <c r="B3891" i="4"/>
  <c r="B3892" i="4"/>
  <c r="B3893" i="4"/>
  <c r="B3894" i="4"/>
  <c r="B3895" i="4"/>
  <c r="B3896" i="4"/>
  <c r="B3897" i="4"/>
  <c r="B3898" i="4"/>
  <c r="B3899" i="4"/>
  <c r="B3900" i="4"/>
  <c r="B3901" i="4"/>
  <c r="B3902" i="4"/>
  <c r="B3903" i="4"/>
  <c r="B3904" i="4"/>
  <c r="B3905" i="4"/>
  <c r="B3906" i="4"/>
  <c r="B3907" i="4"/>
  <c r="B3908" i="4"/>
  <c r="B3909" i="4"/>
  <c r="B3910" i="4"/>
  <c r="B3911" i="4"/>
  <c r="B3912" i="4"/>
  <c r="B3913" i="4"/>
  <c r="B3914" i="4"/>
  <c r="B3915" i="4"/>
  <c r="B3916" i="4"/>
  <c r="B3917" i="4"/>
  <c r="B3918" i="4"/>
  <c r="B3919" i="4"/>
  <c r="B3920" i="4"/>
  <c r="B3921" i="4"/>
  <c r="B3922" i="4"/>
  <c r="B3923" i="4"/>
  <c r="B3924" i="4"/>
  <c r="B3925" i="4"/>
  <c r="B3926" i="4"/>
  <c r="B3927" i="4"/>
  <c r="B3928" i="4"/>
  <c r="B3929" i="4"/>
  <c r="B3930" i="4"/>
  <c r="B3931" i="4"/>
  <c r="B3932" i="4"/>
  <c r="B3933" i="4"/>
  <c r="B3934" i="4"/>
  <c r="B3935" i="4"/>
  <c r="B3936" i="4"/>
  <c r="B3937" i="4"/>
  <c r="B3938" i="4"/>
  <c r="B3939" i="4"/>
  <c r="B3940" i="4"/>
  <c r="B3941" i="4"/>
  <c r="B3942" i="4"/>
  <c r="B3943" i="4"/>
  <c r="B3944" i="4"/>
  <c r="B3945" i="4"/>
  <c r="B3946" i="4"/>
  <c r="B3947" i="4"/>
  <c r="B3948" i="4"/>
  <c r="B3949" i="4"/>
  <c r="B3950" i="4"/>
  <c r="B3951" i="4"/>
  <c r="B3952" i="4"/>
  <c r="B3953" i="4"/>
  <c r="B3954" i="4"/>
  <c r="B3955" i="4"/>
  <c r="B3956" i="4"/>
  <c r="B3957" i="4"/>
  <c r="B3958" i="4"/>
  <c r="B3959" i="4"/>
  <c r="B3960" i="4"/>
  <c r="B3961" i="4"/>
  <c r="B3962" i="4"/>
  <c r="B3963" i="4"/>
  <c r="B3964" i="4"/>
  <c r="B3965" i="4"/>
  <c r="B3966" i="4"/>
  <c r="B3967" i="4"/>
  <c r="B3968" i="4"/>
  <c r="B3969" i="4"/>
  <c r="B3970" i="4"/>
  <c r="B3971" i="4"/>
  <c r="B3972" i="4"/>
  <c r="B3973" i="4"/>
  <c r="B3974" i="4"/>
  <c r="B3975" i="4"/>
  <c r="B3976" i="4"/>
  <c r="B3977" i="4"/>
  <c r="B3978" i="4"/>
  <c r="B3979" i="4"/>
  <c r="B3980" i="4"/>
  <c r="B3981" i="4"/>
  <c r="B3982" i="4"/>
  <c r="B3983" i="4"/>
  <c r="B3984" i="4"/>
  <c r="B3985" i="4"/>
  <c r="B3986" i="4"/>
  <c r="B3987" i="4"/>
  <c r="B3988" i="4"/>
  <c r="B3989" i="4"/>
  <c r="B3990" i="4"/>
  <c r="B3991" i="4"/>
  <c r="B3992" i="4"/>
  <c r="B3993" i="4"/>
  <c r="B3994" i="4"/>
  <c r="B3995" i="4"/>
  <c r="B3996" i="4"/>
  <c r="B3997" i="4"/>
  <c r="B3998" i="4"/>
  <c r="B3999" i="4"/>
  <c r="B4000" i="4"/>
  <c r="B4001" i="4"/>
  <c r="B4002" i="4"/>
  <c r="B4003" i="4"/>
  <c r="B4004" i="4"/>
  <c r="B4005" i="4"/>
  <c r="B4006" i="4"/>
  <c r="B4007" i="4"/>
  <c r="B4008" i="4"/>
  <c r="B4009" i="4"/>
  <c r="B4010" i="4"/>
  <c r="B4011" i="4"/>
  <c r="B4012" i="4"/>
  <c r="B4013" i="4"/>
  <c r="B4014" i="4"/>
  <c r="B4015" i="4"/>
  <c r="B4016" i="4"/>
  <c r="B4017" i="4"/>
  <c r="B4018" i="4"/>
  <c r="B4019" i="4"/>
  <c r="B4020" i="4"/>
  <c r="B4021" i="4"/>
  <c r="B4022" i="4"/>
  <c r="B4023" i="4"/>
  <c r="B4024" i="4"/>
  <c r="B4025" i="4"/>
  <c r="B4026" i="4"/>
  <c r="B4027" i="4"/>
  <c r="B4028" i="4"/>
  <c r="B4029" i="4"/>
  <c r="B4030" i="4"/>
  <c r="B4031" i="4"/>
  <c r="B4032" i="4"/>
  <c r="B4033" i="4"/>
  <c r="B4034" i="4"/>
  <c r="B4035" i="4"/>
  <c r="B4036" i="4"/>
  <c r="B4037" i="4"/>
  <c r="B4038" i="4"/>
  <c r="B4039" i="4"/>
  <c r="B4040" i="4"/>
  <c r="B4041" i="4"/>
  <c r="B4042" i="4"/>
  <c r="B4043" i="4"/>
  <c r="B4044" i="4"/>
  <c r="B4045" i="4"/>
  <c r="B4046" i="4"/>
  <c r="B4047" i="4"/>
  <c r="B4048" i="4"/>
  <c r="B4049" i="4"/>
  <c r="B4050" i="4"/>
  <c r="B4051" i="4"/>
  <c r="B4052" i="4"/>
  <c r="B4053" i="4"/>
  <c r="B4054" i="4"/>
  <c r="B4055" i="4"/>
  <c r="B4056" i="4"/>
  <c r="B4057" i="4"/>
  <c r="B4058" i="4"/>
  <c r="B4059" i="4"/>
  <c r="B4060" i="4"/>
  <c r="B4061" i="4"/>
  <c r="B4062" i="4"/>
  <c r="B4063" i="4"/>
  <c r="B4064" i="4"/>
  <c r="B4065" i="4"/>
  <c r="B4066" i="4"/>
  <c r="B4067" i="4"/>
  <c r="B4068" i="4"/>
  <c r="B4069" i="4"/>
  <c r="B4070" i="4"/>
  <c r="B4071" i="4"/>
  <c r="B4072" i="4"/>
  <c r="B4073" i="4"/>
  <c r="B4074" i="4"/>
  <c r="B4075" i="4"/>
  <c r="B4076" i="4"/>
  <c r="B4077" i="4"/>
  <c r="B4078" i="4"/>
  <c r="B4079" i="4"/>
  <c r="B4080" i="4"/>
  <c r="B4081" i="4"/>
  <c r="B4082" i="4"/>
  <c r="B4083" i="4"/>
  <c r="B4084" i="4"/>
  <c r="B4085" i="4"/>
  <c r="B4086" i="4"/>
  <c r="B4087" i="4"/>
  <c r="B4088" i="4"/>
  <c r="B4089" i="4"/>
  <c r="B4090" i="4"/>
  <c r="B4091" i="4"/>
  <c r="B4092" i="4"/>
  <c r="B4093" i="4"/>
  <c r="B4094" i="4"/>
  <c r="B4095" i="4"/>
  <c r="B4096" i="4"/>
  <c r="B4097" i="4"/>
  <c r="B4098" i="4"/>
  <c r="B4099" i="4"/>
  <c r="B4100" i="4"/>
  <c r="B4101" i="4"/>
  <c r="B4102" i="4"/>
  <c r="B4103" i="4"/>
  <c r="B4104" i="4"/>
  <c r="B4105" i="4"/>
  <c r="B4106" i="4"/>
  <c r="B4107" i="4"/>
  <c r="B4108" i="4"/>
  <c r="B4109" i="4"/>
  <c r="B4110" i="4"/>
  <c r="B4111" i="4"/>
  <c r="B4112" i="4"/>
  <c r="B4113" i="4"/>
  <c r="B4114" i="4"/>
  <c r="B4115" i="4"/>
  <c r="B4116" i="4"/>
  <c r="B4117" i="4"/>
  <c r="B4118" i="4"/>
  <c r="B4119" i="4"/>
  <c r="B4120" i="4"/>
  <c r="B4121" i="4"/>
  <c r="B4122" i="4"/>
  <c r="B4123" i="4"/>
  <c r="B4124" i="4"/>
  <c r="B4125" i="4"/>
  <c r="B4126" i="4"/>
  <c r="B4127" i="4"/>
  <c r="B4128" i="4"/>
  <c r="B4129" i="4"/>
  <c r="B4130" i="4"/>
  <c r="B4131" i="4"/>
  <c r="B4132" i="4"/>
  <c r="B4133" i="4"/>
  <c r="B4134" i="4"/>
  <c r="B4135" i="4"/>
  <c r="B4136" i="4"/>
  <c r="B4137" i="4"/>
  <c r="B4138" i="4"/>
  <c r="B4139" i="4"/>
  <c r="B4140" i="4"/>
  <c r="B4141" i="4"/>
  <c r="B4142" i="4"/>
  <c r="B4143" i="4"/>
  <c r="B4144" i="4"/>
  <c r="B4145" i="4"/>
  <c r="B4146" i="4"/>
  <c r="B4147" i="4"/>
  <c r="B4148" i="4"/>
  <c r="B4149" i="4"/>
  <c r="B4150" i="4"/>
  <c r="B4151" i="4"/>
  <c r="B4152" i="4"/>
  <c r="B4153" i="4"/>
  <c r="B4154" i="4"/>
  <c r="B4155" i="4"/>
  <c r="B4156" i="4"/>
  <c r="B4157" i="4"/>
  <c r="B4158" i="4"/>
  <c r="B4159" i="4"/>
  <c r="B4160" i="4"/>
  <c r="B4161" i="4"/>
  <c r="B4162" i="4"/>
  <c r="B4163" i="4"/>
  <c r="B4164" i="4"/>
  <c r="B4165" i="4"/>
  <c r="B4166" i="4"/>
  <c r="B4167" i="4"/>
  <c r="B4168" i="4"/>
  <c r="B4169" i="4"/>
  <c r="B4170" i="4"/>
  <c r="B4171" i="4"/>
  <c r="B4172" i="4"/>
  <c r="B4173" i="4"/>
  <c r="B4174" i="4"/>
  <c r="B4175" i="4"/>
  <c r="B4176" i="4"/>
  <c r="B4177" i="4"/>
  <c r="B4178" i="4"/>
  <c r="B4179" i="4"/>
  <c r="B4180" i="4"/>
  <c r="B4181" i="4"/>
  <c r="B4182" i="4"/>
  <c r="B4183" i="4"/>
  <c r="B4184" i="4"/>
  <c r="B4185" i="4"/>
  <c r="B4186" i="4"/>
  <c r="B4187" i="4"/>
  <c r="B4188" i="4"/>
  <c r="B4189" i="4"/>
  <c r="B4190" i="4"/>
  <c r="B4191" i="4"/>
  <c r="B4192" i="4"/>
  <c r="B4193" i="4"/>
  <c r="B4194" i="4"/>
  <c r="B4195" i="4"/>
  <c r="B4196" i="4"/>
  <c r="B4197" i="4"/>
  <c r="B4198" i="4"/>
  <c r="B4199" i="4"/>
  <c r="B4200" i="4"/>
  <c r="B4201" i="4"/>
  <c r="B4202" i="4"/>
  <c r="B4203" i="4"/>
  <c r="B4204" i="4"/>
  <c r="B4205" i="4"/>
  <c r="B4206" i="4"/>
  <c r="B4207" i="4"/>
  <c r="B4208" i="4"/>
  <c r="B4209" i="4"/>
  <c r="B4210" i="4"/>
  <c r="B4211" i="4"/>
  <c r="B4212" i="4"/>
  <c r="B4213" i="4"/>
  <c r="B4214" i="4"/>
  <c r="B4215" i="4"/>
  <c r="B4216" i="4"/>
  <c r="B4217" i="4"/>
  <c r="B4218" i="4"/>
  <c r="B4219" i="4"/>
  <c r="B4220" i="4"/>
  <c r="B4221" i="4"/>
  <c r="B4222" i="4"/>
  <c r="B4223" i="4"/>
  <c r="B4224" i="4"/>
  <c r="B4225" i="4"/>
  <c r="B4226" i="4"/>
  <c r="B4227" i="4"/>
  <c r="B4228" i="4"/>
  <c r="B4229" i="4"/>
  <c r="B4230" i="4"/>
  <c r="B4231" i="4"/>
  <c r="B4232" i="4"/>
  <c r="B4233" i="4"/>
  <c r="B4234" i="4"/>
  <c r="B4235" i="4"/>
  <c r="B4236" i="4"/>
  <c r="B4237" i="4"/>
  <c r="B4238" i="4"/>
  <c r="B4239" i="4"/>
  <c r="B4240" i="4"/>
  <c r="B4241" i="4"/>
  <c r="B4242" i="4"/>
  <c r="B4243" i="4"/>
  <c r="B4244" i="4"/>
  <c r="B4245" i="4"/>
  <c r="B4246" i="4"/>
  <c r="B4247" i="4"/>
  <c r="B4248" i="4"/>
  <c r="B4249" i="4"/>
  <c r="B4250" i="4"/>
  <c r="B4251" i="4"/>
  <c r="B4252" i="4"/>
  <c r="B4253" i="4"/>
  <c r="B4254" i="4"/>
  <c r="B4255" i="4"/>
  <c r="B4256" i="4"/>
  <c r="B4257" i="4"/>
  <c r="B4258" i="4"/>
  <c r="B4259" i="4"/>
  <c r="B4260" i="4"/>
  <c r="B4261" i="4"/>
  <c r="B4262" i="4"/>
  <c r="B4263" i="4"/>
  <c r="B4264" i="4"/>
  <c r="B4265" i="4"/>
  <c r="B4266" i="4"/>
  <c r="B4267" i="4"/>
  <c r="B4268" i="4"/>
  <c r="B4269" i="4"/>
  <c r="B4270" i="4"/>
  <c r="B4271" i="4"/>
  <c r="B4272" i="4"/>
  <c r="B4273" i="4"/>
  <c r="B4274" i="4"/>
  <c r="B4275" i="4"/>
  <c r="B4276" i="4"/>
  <c r="B4277" i="4"/>
  <c r="B4278" i="4"/>
  <c r="B4279" i="4"/>
  <c r="B4280" i="4"/>
  <c r="B4281" i="4"/>
  <c r="B4282" i="4"/>
  <c r="B4283" i="4"/>
  <c r="B4284" i="4"/>
  <c r="B4285" i="4"/>
  <c r="B4286" i="4"/>
  <c r="B4287" i="4"/>
  <c r="B4288" i="4"/>
  <c r="B4289" i="4"/>
  <c r="B4290" i="4"/>
  <c r="B4291" i="4"/>
  <c r="B4292" i="4"/>
  <c r="B4293" i="4"/>
  <c r="B4294" i="4"/>
  <c r="B4295" i="4"/>
  <c r="B4296" i="4"/>
  <c r="B4297" i="4"/>
  <c r="B4298" i="4"/>
  <c r="B4299" i="4"/>
  <c r="B4300" i="4"/>
  <c r="B4301" i="4"/>
  <c r="B4302" i="4"/>
  <c r="B4303" i="4"/>
  <c r="B4304" i="4"/>
  <c r="B4305" i="4"/>
  <c r="B4306" i="4"/>
  <c r="B4307" i="4"/>
  <c r="B4308" i="4"/>
  <c r="B4309" i="4"/>
  <c r="B4310" i="4"/>
  <c r="B4311" i="4"/>
  <c r="B4312" i="4"/>
  <c r="B4313" i="4"/>
  <c r="B4314" i="4"/>
  <c r="B4315" i="4"/>
  <c r="B4316" i="4"/>
  <c r="B4317" i="4"/>
  <c r="B4318" i="4"/>
  <c r="B4319" i="4"/>
  <c r="B4320" i="4"/>
  <c r="B4321" i="4"/>
  <c r="B4322" i="4"/>
  <c r="B4323" i="4"/>
  <c r="B4324" i="4"/>
  <c r="B4325" i="4"/>
  <c r="B4326" i="4"/>
  <c r="B4327" i="4"/>
  <c r="B4328" i="4"/>
  <c r="B4329" i="4"/>
  <c r="B4330" i="4"/>
  <c r="B4331" i="4"/>
  <c r="B4332" i="4"/>
  <c r="B4333" i="4"/>
  <c r="B4334" i="4"/>
  <c r="B4335" i="4"/>
  <c r="B4336" i="4"/>
  <c r="B4337" i="4"/>
  <c r="B4338" i="4"/>
  <c r="B4339" i="4"/>
  <c r="B4340" i="4"/>
  <c r="B4341" i="4"/>
  <c r="B4342" i="4"/>
  <c r="B4343" i="4"/>
  <c r="B4344" i="4"/>
  <c r="B4345" i="4"/>
  <c r="B4346" i="4"/>
  <c r="B4347" i="4"/>
  <c r="B4348" i="4"/>
  <c r="B4349" i="4"/>
  <c r="B4350" i="4"/>
  <c r="B4351" i="4"/>
  <c r="B4352" i="4"/>
  <c r="B4353" i="4"/>
  <c r="B4354" i="4"/>
  <c r="B4355" i="4"/>
  <c r="B4356" i="4"/>
  <c r="B4357" i="4"/>
  <c r="B4358" i="4"/>
  <c r="B4359" i="4"/>
  <c r="B4360" i="4"/>
  <c r="B4361" i="4"/>
  <c r="B4362" i="4"/>
  <c r="B4363" i="4"/>
  <c r="B4364" i="4"/>
  <c r="B4365" i="4"/>
  <c r="B4366" i="4"/>
  <c r="B4367" i="4"/>
  <c r="B4368" i="4"/>
  <c r="B4369" i="4"/>
  <c r="B4370" i="4"/>
  <c r="B4371" i="4"/>
  <c r="B4372" i="4"/>
  <c r="B4373" i="4"/>
  <c r="B4374" i="4"/>
  <c r="B4375" i="4"/>
  <c r="B4376" i="4"/>
  <c r="B4377" i="4"/>
  <c r="B4378" i="4"/>
  <c r="B4379" i="4"/>
  <c r="B4380" i="4"/>
  <c r="B4381" i="4"/>
  <c r="B4382" i="4"/>
  <c r="B4383" i="4"/>
  <c r="B4384" i="4"/>
  <c r="B4385" i="4"/>
  <c r="B4386" i="4"/>
  <c r="B4387" i="4"/>
  <c r="B4388" i="4"/>
  <c r="B4389" i="4"/>
  <c r="B4390" i="4"/>
  <c r="B4391" i="4"/>
  <c r="B4392" i="4"/>
  <c r="B4393" i="4"/>
  <c r="B4394" i="4"/>
  <c r="B4395" i="4"/>
  <c r="B4396" i="4"/>
  <c r="B4397" i="4"/>
  <c r="B4398" i="4"/>
  <c r="B4399" i="4"/>
  <c r="B4400" i="4"/>
  <c r="B4401" i="4"/>
  <c r="B4402" i="4"/>
  <c r="B4403" i="4"/>
  <c r="B4404" i="4"/>
  <c r="B4405" i="4"/>
  <c r="B4406" i="4"/>
  <c r="B4407" i="4"/>
  <c r="B4408" i="4"/>
  <c r="B4409" i="4"/>
  <c r="B4410" i="4"/>
  <c r="B4411" i="4"/>
  <c r="B4412" i="4"/>
  <c r="B4413" i="4"/>
  <c r="B4414" i="4"/>
  <c r="B4415" i="4"/>
  <c r="B4416" i="4"/>
  <c r="B4417" i="4"/>
  <c r="B4418" i="4"/>
  <c r="B4419" i="4"/>
  <c r="B4420" i="4"/>
  <c r="B4421" i="4"/>
  <c r="B4422" i="4"/>
  <c r="B4423" i="4"/>
  <c r="B4424" i="4"/>
  <c r="B4425" i="4"/>
  <c r="B4426" i="4"/>
  <c r="B4427" i="4"/>
  <c r="B4428" i="4"/>
  <c r="B4429" i="4"/>
  <c r="B4430" i="4"/>
  <c r="B4431" i="4"/>
  <c r="B4432" i="4"/>
  <c r="B4433" i="4"/>
  <c r="B4434" i="4"/>
  <c r="B4435" i="4"/>
  <c r="B4436" i="4"/>
  <c r="B4437" i="4"/>
  <c r="B4438" i="4"/>
  <c r="B4439" i="4"/>
  <c r="B4440" i="4"/>
  <c r="B4441" i="4"/>
  <c r="B4442" i="4"/>
  <c r="B4443" i="4"/>
  <c r="B4444" i="4"/>
  <c r="B4445" i="4"/>
  <c r="B4446" i="4"/>
  <c r="B4447" i="4"/>
  <c r="B4448" i="4"/>
  <c r="B4449" i="4"/>
  <c r="B4450" i="4"/>
  <c r="B4451" i="4"/>
  <c r="B4452" i="4"/>
  <c r="B4453" i="4"/>
  <c r="B4454" i="4"/>
  <c r="B4455" i="4"/>
  <c r="B4456" i="4"/>
  <c r="B4457" i="4"/>
  <c r="B4458" i="4"/>
  <c r="B4459" i="4"/>
  <c r="B4460" i="4"/>
  <c r="B4461" i="4"/>
  <c r="B4462" i="4"/>
  <c r="B4463" i="4"/>
  <c r="B4464" i="4"/>
  <c r="B4465" i="4"/>
  <c r="B4466" i="4"/>
  <c r="B4467" i="4"/>
  <c r="B4468" i="4"/>
  <c r="B4469" i="4"/>
  <c r="B4470" i="4"/>
  <c r="B4471" i="4"/>
  <c r="B4472" i="4"/>
  <c r="B4473" i="4"/>
  <c r="B4474" i="4"/>
  <c r="B4475" i="4"/>
  <c r="B4476" i="4"/>
  <c r="B4477" i="4"/>
  <c r="B4478" i="4"/>
  <c r="B4479" i="4"/>
  <c r="B4480" i="4"/>
  <c r="B4481" i="4"/>
  <c r="B4482" i="4"/>
  <c r="B4483" i="4"/>
  <c r="B4484" i="4"/>
  <c r="B4485" i="4"/>
  <c r="B4486" i="4"/>
  <c r="B4487" i="4"/>
  <c r="B4488" i="4"/>
  <c r="B4489" i="4"/>
  <c r="B4490" i="4"/>
  <c r="B4491" i="4"/>
  <c r="B4492" i="4"/>
  <c r="B4493" i="4"/>
  <c r="B4494" i="4"/>
  <c r="B4495" i="4"/>
  <c r="B4496" i="4"/>
  <c r="B4497" i="4"/>
  <c r="B4498" i="4"/>
  <c r="B4499" i="4"/>
  <c r="B4500" i="4"/>
  <c r="B4501" i="4"/>
  <c r="B4502" i="4"/>
  <c r="B4503" i="4"/>
  <c r="B4504" i="4"/>
  <c r="B4505" i="4"/>
  <c r="B4506" i="4"/>
  <c r="B4507" i="4"/>
  <c r="B4508" i="4"/>
  <c r="B4509" i="4"/>
  <c r="B4510" i="4"/>
  <c r="B4511" i="4"/>
  <c r="B4512" i="4"/>
  <c r="B4513" i="4"/>
  <c r="B4514" i="4"/>
  <c r="B4515" i="4"/>
  <c r="B4516" i="4"/>
  <c r="B4517" i="4"/>
  <c r="B4518" i="4"/>
  <c r="B4519" i="4"/>
  <c r="B4520" i="4"/>
  <c r="B4521" i="4"/>
  <c r="B4522" i="4"/>
  <c r="B4523" i="4"/>
  <c r="B4524" i="4"/>
  <c r="B4525" i="4"/>
  <c r="B4526" i="4"/>
  <c r="B4527" i="4"/>
  <c r="B4528" i="4"/>
  <c r="B4529" i="4"/>
  <c r="B4530" i="4"/>
  <c r="B4531" i="4"/>
  <c r="B4532" i="4"/>
  <c r="B4533" i="4"/>
  <c r="B4534" i="4"/>
  <c r="B4535" i="4"/>
  <c r="B4536" i="4"/>
  <c r="B4537" i="4"/>
  <c r="B4538" i="4"/>
  <c r="B4539" i="4"/>
  <c r="B4540" i="4"/>
  <c r="B4541" i="4"/>
  <c r="B4542" i="4"/>
  <c r="B4543" i="4"/>
  <c r="B4544" i="4"/>
  <c r="B4545" i="4"/>
  <c r="B4546" i="4"/>
  <c r="B4547" i="4"/>
  <c r="B4548" i="4"/>
  <c r="B4549" i="4"/>
  <c r="B4550" i="4"/>
  <c r="B4551" i="4"/>
  <c r="B4552" i="4"/>
  <c r="B4553" i="4"/>
  <c r="B4554" i="4"/>
  <c r="B4555" i="4"/>
  <c r="B4556" i="4"/>
  <c r="B4557" i="4"/>
  <c r="B4558" i="4"/>
  <c r="B4559" i="4"/>
  <c r="B4560" i="4"/>
  <c r="B4561" i="4"/>
  <c r="B4562" i="4"/>
  <c r="B4563" i="4"/>
  <c r="B4564" i="4"/>
  <c r="B4565" i="4"/>
  <c r="B4566" i="4"/>
  <c r="B4567" i="4"/>
  <c r="B4568" i="4"/>
  <c r="B4569" i="4"/>
  <c r="B4570" i="4"/>
  <c r="B4571" i="4"/>
  <c r="B4572" i="4"/>
  <c r="B4573" i="4"/>
  <c r="B4574" i="4"/>
  <c r="B4575" i="4"/>
  <c r="B4576" i="4"/>
  <c r="B4577" i="4"/>
  <c r="B4578" i="4"/>
  <c r="B4579" i="4"/>
  <c r="B4580" i="4"/>
  <c r="B4581" i="4"/>
  <c r="B4582" i="4"/>
  <c r="B4583" i="4"/>
  <c r="B4584" i="4"/>
  <c r="B4585" i="4"/>
  <c r="B4586" i="4"/>
  <c r="B4587" i="4"/>
  <c r="B4588" i="4"/>
  <c r="B4589" i="4"/>
  <c r="B4590" i="4"/>
  <c r="B4591" i="4"/>
  <c r="B4592" i="4"/>
  <c r="B4593" i="4"/>
  <c r="B4594" i="4"/>
  <c r="B4595" i="4"/>
  <c r="B4596" i="4"/>
  <c r="B4597" i="4"/>
  <c r="B4598" i="4"/>
  <c r="B4599" i="4"/>
  <c r="B4600" i="4"/>
  <c r="B4601" i="4"/>
  <c r="B4602" i="4"/>
  <c r="B4603" i="4"/>
  <c r="B4604" i="4"/>
  <c r="B4605" i="4"/>
  <c r="B4606" i="4"/>
  <c r="B4607" i="4"/>
  <c r="B4608" i="4"/>
  <c r="B4609" i="4"/>
  <c r="B4610" i="4"/>
  <c r="B4611" i="4"/>
  <c r="B4612" i="4"/>
  <c r="B4613" i="4"/>
  <c r="B4614" i="4"/>
  <c r="B4615" i="4"/>
  <c r="B4616" i="4"/>
  <c r="B4617" i="4"/>
  <c r="B4618" i="4"/>
  <c r="B4619" i="4"/>
  <c r="B4620" i="4"/>
  <c r="B4621" i="4"/>
  <c r="B4622" i="4"/>
  <c r="B4623" i="4"/>
  <c r="B4624" i="4"/>
  <c r="B4625" i="4"/>
  <c r="B4626" i="4"/>
  <c r="B4627" i="4"/>
  <c r="B4628" i="4"/>
  <c r="B4629" i="4"/>
  <c r="B4630" i="4"/>
  <c r="B4631" i="4"/>
  <c r="B4632" i="4"/>
  <c r="B4633" i="4"/>
  <c r="B4634" i="4"/>
  <c r="B4635" i="4"/>
  <c r="B4636" i="4"/>
  <c r="B4637" i="4"/>
  <c r="B4638" i="4"/>
  <c r="B4639" i="4"/>
  <c r="B4640" i="4"/>
  <c r="B4641" i="4"/>
  <c r="B4642" i="4"/>
  <c r="B4643" i="4"/>
  <c r="B4644" i="4"/>
  <c r="B4645" i="4"/>
  <c r="B4646" i="4"/>
  <c r="B4647" i="4"/>
  <c r="B4648" i="4"/>
  <c r="B4649" i="4"/>
  <c r="B4650" i="4"/>
  <c r="B4651" i="4"/>
  <c r="B4652" i="4"/>
  <c r="B4653" i="4"/>
  <c r="B4654" i="4"/>
  <c r="B4655" i="4"/>
  <c r="B4656" i="4"/>
  <c r="B4657" i="4"/>
  <c r="B4658" i="4"/>
  <c r="B4659" i="4"/>
  <c r="B4660" i="4"/>
  <c r="B4661" i="4"/>
  <c r="B4662" i="4"/>
  <c r="B4663" i="4"/>
  <c r="B4664" i="4"/>
  <c r="B4665" i="4"/>
  <c r="B4666" i="4"/>
  <c r="B4667" i="4"/>
  <c r="B4668" i="4"/>
  <c r="B4669" i="4"/>
  <c r="B4670" i="4"/>
  <c r="B4671" i="4"/>
  <c r="B4672" i="4"/>
  <c r="B4673" i="4"/>
  <c r="B4674" i="4"/>
  <c r="B4675" i="4"/>
  <c r="B4676" i="4"/>
  <c r="B4677" i="4"/>
  <c r="B4678" i="4"/>
  <c r="B4679" i="4"/>
  <c r="B4680" i="4"/>
  <c r="B4681" i="4"/>
  <c r="B4682" i="4"/>
  <c r="B4683" i="4"/>
  <c r="B4684" i="4"/>
  <c r="B4685" i="4"/>
  <c r="B4686" i="4"/>
  <c r="B4687" i="4"/>
  <c r="B4688" i="4"/>
  <c r="B4689" i="4"/>
  <c r="B4690" i="4"/>
  <c r="B4691" i="4"/>
  <c r="B4692" i="4"/>
  <c r="B4693" i="4"/>
  <c r="B4694" i="4"/>
  <c r="B4695" i="4"/>
  <c r="B4696" i="4"/>
  <c r="B4697" i="4"/>
  <c r="B4698" i="4"/>
  <c r="B4699" i="4"/>
  <c r="B4700" i="4"/>
  <c r="B4701" i="4"/>
  <c r="B4702" i="4"/>
  <c r="B4703" i="4"/>
  <c r="B4704" i="4"/>
  <c r="B4705" i="4"/>
  <c r="B4706" i="4"/>
  <c r="B4707" i="4"/>
  <c r="B4708" i="4"/>
  <c r="B4709" i="4"/>
  <c r="B4710" i="4"/>
  <c r="B4711" i="4"/>
  <c r="B4712" i="4"/>
  <c r="B4713" i="4"/>
  <c r="B4714" i="4"/>
  <c r="B4715" i="4"/>
  <c r="B4716" i="4"/>
  <c r="B4717" i="4"/>
  <c r="B4718" i="4"/>
  <c r="B4719" i="4"/>
  <c r="B4720" i="4"/>
  <c r="B4721" i="4"/>
  <c r="B4722" i="4"/>
  <c r="B4723" i="4"/>
  <c r="B4724" i="4"/>
  <c r="B4725" i="4"/>
  <c r="B4726" i="4"/>
  <c r="B4727" i="4"/>
  <c r="B4728" i="4"/>
  <c r="B4729" i="4"/>
  <c r="B4730" i="4"/>
  <c r="B4731" i="4"/>
  <c r="B4732" i="4"/>
  <c r="B4733" i="4"/>
  <c r="B4734" i="4"/>
  <c r="B4735" i="4"/>
  <c r="B4736" i="4"/>
  <c r="B4737" i="4"/>
  <c r="B4738" i="4"/>
  <c r="B4739" i="4"/>
  <c r="B4740" i="4"/>
  <c r="B4741" i="4"/>
  <c r="B4742" i="4"/>
  <c r="B4743" i="4"/>
  <c r="B4744" i="4"/>
  <c r="B4745" i="4"/>
  <c r="B4746" i="4"/>
  <c r="B4747" i="4"/>
  <c r="B4748" i="4"/>
  <c r="B4749" i="4"/>
  <c r="B4750" i="4"/>
  <c r="B4751" i="4"/>
  <c r="B4752" i="4"/>
  <c r="B4753" i="4"/>
  <c r="B4754" i="4"/>
  <c r="B4755" i="4"/>
  <c r="B4756" i="4"/>
  <c r="B4757" i="4"/>
  <c r="B4758" i="4"/>
  <c r="B4759" i="4"/>
  <c r="B4760" i="4"/>
  <c r="B4761" i="4"/>
  <c r="B4762" i="4"/>
  <c r="B4763" i="4"/>
  <c r="B4764" i="4"/>
  <c r="B4765" i="4"/>
  <c r="B4766" i="4"/>
  <c r="B4767" i="4"/>
  <c r="B4768" i="4"/>
  <c r="B4769" i="4"/>
  <c r="B4770" i="4"/>
  <c r="B4771" i="4"/>
  <c r="B4772" i="4"/>
  <c r="B4773" i="4"/>
  <c r="B4774" i="4"/>
  <c r="B4775" i="4"/>
  <c r="B4776" i="4"/>
  <c r="B4777" i="4"/>
  <c r="B4778" i="4"/>
  <c r="B4779" i="4"/>
  <c r="B4780" i="4"/>
  <c r="B4781" i="4"/>
  <c r="B4782" i="4"/>
  <c r="B4783" i="4"/>
  <c r="B4784" i="4"/>
  <c r="B4785" i="4"/>
  <c r="B4786" i="4"/>
  <c r="B4787" i="4"/>
  <c r="B4788" i="4"/>
  <c r="B4789" i="4"/>
  <c r="B4790" i="4"/>
  <c r="B4791" i="4"/>
  <c r="B4792" i="4"/>
  <c r="B4793" i="4"/>
  <c r="B4794" i="4"/>
  <c r="B4795" i="4"/>
  <c r="B4796" i="4"/>
  <c r="B4797" i="4"/>
  <c r="B4798" i="4"/>
  <c r="B4799" i="4"/>
  <c r="B4800" i="4"/>
  <c r="B4801" i="4"/>
  <c r="B4802" i="4"/>
  <c r="B4803" i="4"/>
  <c r="B4804" i="4"/>
  <c r="B4805" i="4"/>
  <c r="B4806" i="4"/>
  <c r="B4807" i="4"/>
  <c r="B4808" i="4"/>
  <c r="B4809" i="4"/>
  <c r="B4810" i="4"/>
  <c r="B4811" i="4"/>
  <c r="B4812" i="4"/>
  <c r="B4813" i="4"/>
  <c r="B4814" i="4"/>
  <c r="B4815" i="4"/>
  <c r="B4816" i="4"/>
  <c r="B4817" i="4"/>
  <c r="B4818" i="4"/>
  <c r="B4819" i="4"/>
  <c r="B4820" i="4"/>
  <c r="B4821" i="4"/>
  <c r="B4822" i="4"/>
  <c r="B4823" i="4"/>
  <c r="B4824" i="4"/>
  <c r="B4825" i="4"/>
  <c r="B4826" i="4"/>
  <c r="B4827" i="4"/>
  <c r="B4828" i="4"/>
  <c r="B4829" i="4"/>
  <c r="B4830" i="4"/>
  <c r="B4831" i="4"/>
  <c r="B4832" i="4"/>
  <c r="B4833" i="4"/>
  <c r="B4834" i="4"/>
  <c r="B4835" i="4"/>
  <c r="B4836" i="4"/>
  <c r="B4837" i="4"/>
  <c r="B4838" i="4"/>
  <c r="B4839" i="4"/>
  <c r="B4840" i="4"/>
  <c r="B4841" i="4"/>
  <c r="B4842" i="4"/>
  <c r="B4843" i="4"/>
  <c r="B4844" i="4"/>
  <c r="B4845" i="4"/>
  <c r="B4846" i="4"/>
  <c r="B4847" i="4"/>
  <c r="B4848" i="4"/>
  <c r="B4849" i="4"/>
  <c r="B4850" i="4"/>
  <c r="B4851" i="4"/>
  <c r="B4852" i="4"/>
  <c r="B4853" i="4"/>
  <c r="B4854" i="4"/>
  <c r="B4855" i="4"/>
  <c r="B4856" i="4"/>
  <c r="B4857" i="4"/>
  <c r="B4858" i="4"/>
  <c r="B4859" i="4"/>
  <c r="B4860" i="4"/>
  <c r="B4861" i="4"/>
  <c r="B4862" i="4"/>
  <c r="B4863" i="4"/>
  <c r="B4864" i="4"/>
  <c r="B4865" i="4"/>
  <c r="B4866" i="4"/>
  <c r="B4867" i="4"/>
  <c r="B4868" i="4"/>
  <c r="B4869" i="4"/>
  <c r="B4870" i="4"/>
  <c r="B4871" i="4"/>
  <c r="B4872" i="4"/>
  <c r="B4873" i="4"/>
  <c r="B4874" i="4"/>
  <c r="B4875" i="4"/>
  <c r="B4876" i="4"/>
  <c r="B4877" i="4"/>
  <c r="B4878" i="4"/>
  <c r="B4879" i="4"/>
  <c r="B4880" i="4"/>
  <c r="B4881" i="4"/>
  <c r="B4882" i="4"/>
  <c r="B4883" i="4"/>
  <c r="B4884" i="4"/>
  <c r="B4885" i="4"/>
  <c r="B4886" i="4"/>
  <c r="B4887" i="4"/>
  <c r="B4888" i="4"/>
  <c r="B4889" i="4"/>
  <c r="B4890" i="4"/>
  <c r="B4891" i="4"/>
  <c r="B4892" i="4"/>
  <c r="B4893" i="4"/>
  <c r="B4894" i="4"/>
  <c r="B4895" i="4"/>
  <c r="B4896" i="4"/>
  <c r="B4897" i="4"/>
  <c r="B4898" i="4"/>
  <c r="B4899" i="4"/>
  <c r="B4900" i="4"/>
  <c r="B4901" i="4"/>
  <c r="B4902" i="4"/>
  <c r="B4903" i="4"/>
  <c r="B4904" i="4"/>
  <c r="B4905" i="4"/>
  <c r="B4906" i="4"/>
  <c r="B4907" i="4"/>
  <c r="B4908" i="4"/>
  <c r="B4909" i="4"/>
  <c r="B4910" i="4"/>
  <c r="B4911" i="4"/>
  <c r="B4912" i="4"/>
  <c r="B4913" i="4"/>
  <c r="B4914" i="4"/>
  <c r="B4915" i="4"/>
  <c r="B4916" i="4"/>
  <c r="B4917" i="4"/>
  <c r="B4918" i="4"/>
  <c r="B4919" i="4"/>
  <c r="B4920" i="4"/>
  <c r="B4921" i="4"/>
  <c r="B4922" i="4"/>
  <c r="B4923" i="4"/>
  <c r="B4924" i="4"/>
  <c r="B4925" i="4"/>
  <c r="B4926" i="4"/>
  <c r="B4927" i="4"/>
  <c r="B4928" i="4"/>
  <c r="B4929" i="4"/>
  <c r="B4930" i="4"/>
  <c r="B4931" i="4"/>
  <c r="B4932" i="4"/>
  <c r="B4933" i="4"/>
  <c r="B4934" i="4"/>
  <c r="B4935" i="4"/>
  <c r="B4936" i="4"/>
  <c r="B4937" i="4"/>
  <c r="B4938" i="4"/>
  <c r="B4939" i="4"/>
  <c r="B4940" i="4"/>
  <c r="B4941" i="4"/>
  <c r="B4942" i="4"/>
  <c r="B4943" i="4"/>
  <c r="B4944" i="4"/>
  <c r="B4945" i="4"/>
  <c r="B4946" i="4"/>
  <c r="B4947" i="4"/>
  <c r="B4948" i="4"/>
  <c r="B4949" i="4"/>
  <c r="B4950" i="4"/>
  <c r="B4951" i="4"/>
  <c r="B4952" i="4"/>
  <c r="B4953" i="4"/>
  <c r="B4954" i="4"/>
  <c r="B4955" i="4"/>
  <c r="B4956" i="4"/>
  <c r="B4957" i="4"/>
  <c r="B4958" i="4"/>
  <c r="B4959" i="4"/>
  <c r="B4960" i="4"/>
  <c r="B4961" i="4"/>
  <c r="B4962" i="4"/>
  <c r="B4963" i="4"/>
  <c r="B4964" i="4"/>
  <c r="B4965" i="4"/>
  <c r="B4966" i="4"/>
  <c r="B4967" i="4"/>
  <c r="B4968" i="4"/>
  <c r="B4969" i="4"/>
  <c r="B4970" i="4"/>
  <c r="B4971" i="4"/>
  <c r="B4972" i="4"/>
  <c r="B4973" i="4"/>
  <c r="B4974" i="4"/>
  <c r="B4975" i="4"/>
  <c r="B4976" i="4"/>
  <c r="B4977" i="4"/>
  <c r="B4978" i="4"/>
  <c r="B4979" i="4"/>
  <c r="B4980" i="4"/>
  <c r="B4981" i="4"/>
  <c r="B4982" i="4"/>
  <c r="B4983" i="4"/>
  <c r="B4984" i="4"/>
  <c r="B4985" i="4"/>
  <c r="B4986" i="4"/>
  <c r="B4987" i="4"/>
  <c r="B4988" i="4"/>
  <c r="B4989" i="4"/>
  <c r="B4990" i="4"/>
  <c r="B4991" i="4"/>
  <c r="B4992" i="4"/>
  <c r="B4993" i="4"/>
  <c r="B4994" i="4"/>
  <c r="B4995" i="4"/>
  <c r="B4996" i="4"/>
  <c r="B4997" i="4"/>
  <c r="B4998" i="4"/>
  <c r="B4999" i="4"/>
  <c r="B5000" i="4"/>
  <c r="B5001"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J2" i="4"/>
  <c r="J3" i="4"/>
  <c r="J4" i="4"/>
  <c r="J5" i="4"/>
  <c r="J6" i="4"/>
  <c r="J7" i="4"/>
  <c r="J8" i="4"/>
  <c r="J9" i="4"/>
  <c r="J10" i="4"/>
  <c r="J11" i="4"/>
  <c r="J12" i="4"/>
  <c r="J13"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L4997" i="4"/>
  <c r="L4998" i="4"/>
  <c r="L4999" i="4"/>
  <c r="L5000" i="4"/>
  <c r="L5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345" i="4"/>
  <c r="O2346" i="4"/>
  <c r="O2347" i="4"/>
  <c r="O2348" i="4"/>
  <c r="O2349" i="4"/>
  <c r="O2350" i="4"/>
  <c r="O2351" i="4"/>
  <c r="O2352" i="4"/>
  <c r="O2353" i="4"/>
  <c r="O2354" i="4"/>
  <c r="O2355" i="4"/>
  <c r="O2356" i="4"/>
  <c r="O2357" i="4"/>
  <c r="O2358" i="4"/>
  <c r="O2359" i="4"/>
  <c r="O2360" i="4"/>
  <c r="O2361" i="4"/>
  <c r="O2362" i="4"/>
  <c r="O2363" i="4"/>
  <c r="O2364" i="4"/>
  <c r="O2365" i="4"/>
  <c r="O2366" i="4"/>
  <c r="O2367" i="4"/>
  <c r="O2368" i="4"/>
  <c r="O2369" i="4"/>
  <c r="O2370" i="4"/>
  <c r="O2371" i="4"/>
  <c r="O2372" i="4"/>
  <c r="O2373" i="4"/>
  <c r="O2374" i="4"/>
  <c r="O2375" i="4"/>
  <c r="O2376" i="4"/>
  <c r="O2377" i="4"/>
  <c r="O2378" i="4"/>
  <c r="O2379" i="4"/>
  <c r="O2380" i="4"/>
  <c r="O2381" i="4"/>
  <c r="O2382" i="4"/>
  <c r="O2383" i="4"/>
  <c r="O2384" i="4"/>
  <c r="O2385" i="4"/>
  <c r="O2386" i="4"/>
  <c r="O2387" i="4"/>
  <c r="O2388" i="4"/>
  <c r="O2389" i="4"/>
  <c r="O2390" i="4"/>
  <c r="O2391" i="4"/>
  <c r="O2392" i="4"/>
  <c r="O2393" i="4"/>
  <c r="O2394" i="4"/>
  <c r="O2395" i="4"/>
  <c r="O2396" i="4"/>
  <c r="O2397" i="4"/>
  <c r="O2398" i="4"/>
  <c r="O2399" i="4"/>
  <c r="O2400" i="4"/>
  <c r="O2401" i="4"/>
  <c r="O2402" i="4"/>
  <c r="O2403" i="4"/>
  <c r="O2404" i="4"/>
  <c r="O2405" i="4"/>
  <c r="O2406" i="4"/>
  <c r="O2407" i="4"/>
  <c r="O2408" i="4"/>
  <c r="O2409" i="4"/>
  <c r="O2410" i="4"/>
  <c r="O2411" i="4"/>
  <c r="O2412" i="4"/>
  <c r="O2413" i="4"/>
  <c r="O2414" i="4"/>
  <c r="O2415" i="4"/>
  <c r="O2416" i="4"/>
  <c r="O2417" i="4"/>
  <c r="O2418" i="4"/>
  <c r="O2419" i="4"/>
  <c r="O2420" i="4"/>
  <c r="O2421" i="4"/>
  <c r="O2422" i="4"/>
  <c r="O2423" i="4"/>
  <c r="O2424" i="4"/>
  <c r="O2425" i="4"/>
  <c r="O2426" i="4"/>
  <c r="O2427" i="4"/>
  <c r="O2428" i="4"/>
  <c r="O2429" i="4"/>
  <c r="O2430" i="4"/>
  <c r="O2431" i="4"/>
  <c r="O2432" i="4"/>
  <c r="O2433" i="4"/>
  <c r="O2434" i="4"/>
  <c r="O2435" i="4"/>
  <c r="O2436" i="4"/>
  <c r="O2437" i="4"/>
  <c r="O2438" i="4"/>
  <c r="O2439" i="4"/>
  <c r="O2440" i="4"/>
  <c r="O2441" i="4"/>
  <c r="O2442" i="4"/>
  <c r="O2443" i="4"/>
  <c r="O2444" i="4"/>
  <c r="O2445" i="4"/>
  <c r="O2446" i="4"/>
  <c r="O2447" i="4"/>
  <c r="O2448" i="4"/>
  <c r="O2449" i="4"/>
  <c r="O2450" i="4"/>
  <c r="O2451" i="4"/>
  <c r="O2452" i="4"/>
  <c r="O2453" i="4"/>
  <c r="O2454" i="4"/>
  <c r="O2455" i="4"/>
  <c r="O2456" i="4"/>
  <c r="O2457" i="4"/>
  <c r="O2458" i="4"/>
  <c r="O2459" i="4"/>
  <c r="O2460" i="4"/>
  <c r="O2461" i="4"/>
  <c r="O2462" i="4"/>
  <c r="O2463" i="4"/>
  <c r="O2464" i="4"/>
  <c r="O2465" i="4"/>
  <c r="O2466" i="4"/>
  <c r="O2467" i="4"/>
  <c r="O2468" i="4"/>
  <c r="O2469" i="4"/>
  <c r="O2470" i="4"/>
  <c r="O2471" i="4"/>
  <c r="O2472" i="4"/>
  <c r="O2473" i="4"/>
  <c r="O2474" i="4"/>
  <c r="O2475" i="4"/>
  <c r="O2476" i="4"/>
  <c r="O2477" i="4"/>
  <c r="O2478" i="4"/>
  <c r="O2479" i="4"/>
  <c r="O2480" i="4"/>
  <c r="O2481" i="4"/>
  <c r="O2482" i="4"/>
  <c r="O2483" i="4"/>
  <c r="O2484" i="4"/>
  <c r="O2485" i="4"/>
  <c r="O2486" i="4"/>
  <c r="O2487" i="4"/>
  <c r="O2488" i="4"/>
  <c r="O2489" i="4"/>
  <c r="O2490" i="4"/>
  <c r="O2491" i="4"/>
  <c r="O2492" i="4"/>
  <c r="O2493" i="4"/>
  <c r="O2494" i="4"/>
  <c r="O2495" i="4"/>
  <c r="O2496" i="4"/>
  <c r="O2497" i="4"/>
  <c r="O2498" i="4"/>
  <c r="O2499" i="4"/>
  <c r="O2500" i="4"/>
  <c r="O2501" i="4"/>
  <c r="O2502" i="4"/>
  <c r="O2503" i="4"/>
  <c r="O2504" i="4"/>
  <c r="O2505" i="4"/>
  <c r="O2506" i="4"/>
  <c r="O2507" i="4"/>
  <c r="O2508" i="4"/>
  <c r="O2509" i="4"/>
  <c r="O2510" i="4"/>
  <c r="O2511" i="4"/>
  <c r="O2512" i="4"/>
  <c r="O2513" i="4"/>
  <c r="O2514" i="4"/>
  <c r="O2515" i="4"/>
  <c r="O2516" i="4"/>
  <c r="O2517" i="4"/>
  <c r="O2518" i="4"/>
  <c r="O2519" i="4"/>
  <c r="O2520" i="4"/>
  <c r="O2521" i="4"/>
  <c r="O2522" i="4"/>
  <c r="O2523" i="4"/>
  <c r="O2524" i="4"/>
  <c r="O2525" i="4"/>
  <c r="O2526" i="4"/>
  <c r="O2527" i="4"/>
  <c r="O2528" i="4"/>
  <c r="O2529" i="4"/>
  <c r="O2530" i="4"/>
  <c r="O2531" i="4"/>
  <c r="O2532" i="4"/>
  <c r="O2533" i="4"/>
  <c r="O2534" i="4"/>
  <c r="O2535" i="4"/>
  <c r="O2536" i="4"/>
  <c r="O2537" i="4"/>
  <c r="O2538" i="4"/>
  <c r="O2539" i="4"/>
  <c r="O2540" i="4"/>
  <c r="O2541" i="4"/>
  <c r="O2542" i="4"/>
  <c r="O2543" i="4"/>
  <c r="O2544" i="4"/>
  <c r="O2545" i="4"/>
  <c r="O2546" i="4"/>
  <c r="O2547" i="4"/>
  <c r="O2548" i="4"/>
  <c r="O2549" i="4"/>
  <c r="O2550" i="4"/>
  <c r="O2551" i="4"/>
  <c r="O2552" i="4"/>
  <c r="O2553" i="4"/>
  <c r="O2554" i="4"/>
  <c r="O2555" i="4"/>
  <c r="O2556" i="4"/>
  <c r="O2557" i="4"/>
  <c r="O2558" i="4"/>
  <c r="O2559" i="4"/>
  <c r="O2560" i="4"/>
  <c r="O2561" i="4"/>
  <c r="O2562" i="4"/>
  <c r="O2563" i="4"/>
  <c r="O2564" i="4"/>
  <c r="O2565" i="4"/>
  <c r="O2566" i="4"/>
  <c r="O2567" i="4"/>
  <c r="O2568" i="4"/>
  <c r="O2569" i="4"/>
  <c r="O2570" i="4"/>
  <c r="O2571" i="4"/>
  <c r="O2572" i="4"/>
  <c r="O2573" i="4"/>
  <c r="O2574" i="4"/>
  <c r="O2575" i="4"/>
  <c r="O2576" i="4"/>
  <c r="O2577" i="4"/>
  <c r="O2578" i="4"/>
  <c r="O2579" i="4"/>
  <c r="O2580" i="4"/>
  <c r="O2581" i="4"/>
  <c r="O2582" i="4"/>
  <c r="O2583" i="4"/>
  <c r="O2584" i="4"/>
  <c r="O2585" i="4"/>
  <c r="O2586" i="4"/>
  <c r="O2587" i="4"/>
  <c r="O2588" i="4"/>
  <c r="O2589" i="4"/>
  <c r="O2590" i="4"/>
  <c r="O2591" i="4"/>
  <c r="O2592" i="4"/>
  <c r="O2593" i="4"/>
  <c r="O2594" i="4"/>
  <c r="O2595" i="4"/>
  <c r="O2596" i="4"/>
  <c r="O2597" i="4"/>
  <c r="O2598" i="4"/>
  <c r="O2599" i="4"/>
  <c r="O2600" i="4"/>
  <c r="O2601" i="4"/>
  <c r="O2602" i="4"/>
  <c r="O2603" i="4"/>
  <c r="O2604" i="4"/>
  <c r="O2605" i="4"/>
  <c r="O2606" i="4"/>
  <c r="O2607" i="4"/>
  <c r="O2608" i="4"/>
  <c r="O2609" i="4"/>
  <c r="O2610" i="4"/>
  <c r="O2611" i="4"/>
  <c r="O2612" i="4"/>
  <c r="O2613" i="4"/>
  <c r="O2614" i="4"/>
  <c r="O2615" i="4"/>
  <c r="O2616" i="4"/>
  <c r="O2617" i="4"/>
  <c r="O2618" i="4"/>
  <c r="O2619" i="4"/>
  <c r="O2620" i="4"/>
  <c r="O2621" i="4"/>
  <c r="O2622" i="4"/>
  <c r="O2623" i="4"/>
  <c r="O2624" i="4"/>
  <c r="O2625" i="4"/>
  <c r="O2626" i="4"/>
  <c r="O2627" i="4"/>
  <c r="O2628" i="4"/>
  <c r="O2629" i="4"/>
  <c r="O2630" i="4"/>
  <c r="O2631" i="4"/>
  <c r="O2632" i="4"/>
  <c r="O2633" i="4"/>
  <c r="O2634" i="4"/>
  <c r="O2635" i="4"/>
  <c r="O2636" i="4"/>
  <c r="O2637" i="4"/>
  <c r="O2638" i="4"/>
  <c r="O2639" i="4"/>
  <c r="O2640" i="4"/>
  <c r="O2641" i="4"/>
  <c r="O2642" i="4"/>
  <c r="O2643" i="4"/>
  <c r="O2644" i="4"/>
  <c r="O2645" i="4"/>
  <c r="O2646" i="4"/>
  <c r="O2647" i="4"/>
  <c r="O2648" i="4"/>
  <c r="O2649" i="4"/>
  <c r="O2650" i="4"/>
  <c r="O2651" i="4"/>
  <c r="O2652" i="4"/>
  <c r="O2653" i="4"/>
  <c r="O2654" i="4"/>
  <c r="O2655" i="4"/>
  <c r="O2656" i="4"/>
  <c r="O2657" i="4"/>
  <c r="O2658" i="4"/>
  <c r="O2659" i="4"/>
  <c r="O2660" i="4"/>
  <c r="O2661" i="4"/>
  <c r="O2662" i="4"/>
  <c r="O2663" i="4"/>
  <c r="O2664" i="4"/>
  <c r="O2665" i="4"/>
  <c r="O2666" i="4"/>
  <c r="O2667" i="4"/>
  <c r="O2668" i="4"/>
  <c r="O2669" i="4"/>
  <c r="O2670" i="4"/>
  <c r="O2671" i="4"/>
  <c r="O2672" i="4"/>
  <c r="O2673" i="4"/>
  <c r="O2674" i="4"/>
  <c r="O2675" i="4"/>
  <c r="O2676" i="4"/>
  <c r="O2677" i="4"/>
  <c r="O2678" i="4"/>
  <c r="O2679" i="4"/>
  <c r="O2680" i="4"/>
  <c r="O2681" i="4"/>
  <c r="O2682" i="4"/>
  <c r="O2683" i="4"/>
  <c r="O2684" i="4"/>
  <c r="O2685" i="4"/>
  <c r="O2686" i="4"/>
  <c r="O2687" i="4"/>
  <c r="O2688" i="4"/>
  <c r="O2689" i="4"/>
  <c r="O2690" i="4"/>
  <c r="O2691" i="4"/>
  <c r="O2692" i="4"/>
  <c r="O2693" i="4"/>
  <c r="O2694" i="4"/>
  <c r="O2695" i="4"/>
  <c r="O2696" i="4"/>
  <c r="O2697" i="4"/>
  <c r="O2698" i="4"/>
  <c r="O2699" i="4"/>
  <c r="O2700" i="4"/>
  <c r="O2701" i="4"/>
  <c r="O2702" i="4"/>
  <c r="O2703" i="4"/>
  <c r="O2704" i="4"/>
  <c r="O2705" i="4"/>
  <c r="O2706" i="4"/>
  <c r="O2707" i="4"/>
  <c r="O2708" i="4"/>
  <c r="O2709" i="4"/>
  <c r="O2710" i="4"/>
  <c r="O2711" i="4"/>
  <c r="O2712" i="4"/>
  <c r="O2713" i="4"/>
  <c r="O2714" i="4"/>
  <c r="O2715" i="4"/>
  <c r="O2716" i="4"/>
  <c r="O2717" i="4"/>
  <c r="O2718" i="4"/>
  <c r="O2719" i="4"/>
  <c r="O2720" i="4"/>
  <c r="O2721" i="4"/>
  <c r="O2722" i="4"/>
  <c r="O2723" i="4"/>
  <c r="O2724" i="4"/>
  <c r="O2725" i="4"/>
  <c r="O2726" i="4"/>
  <c r="O2727" i="4"/>
  <c r="O2728" i="4"/>
  <c r="O2729" i="4"/>
  <c r="O2730" i="4"/>
  <c r="O2731" i="4"/>
  <c r="O2732" i="4"/>
  <c r="O2733" i="4"/>
  <c r="O2734" i="4"/>
  <c r="O2735" i="4"/>
  <c r="O2736" i="4"/>
  <c r="O2737" i="4"/>
  <c r="O2738" i="4"/>
  <c r="O2739" i="4"/>
  <c r="O2740" i="4"/>
  <c r="O2741" i="4"/>
  <c r="O2742" i="4"/>
  <c r="O2743" i="4"/>
  <c r="O2744" i="4"/>
  <c r="O2745" i="4"/>
  <c r="O2746" i="4"/>
  <c r="O2747" i="4"/>
  <c r="O2748" i="4"/>
  <c r="O2749" i="4"/>
  <c r="O2750" i="4"/>
  <c r="O2751" i="4"/>
  <c r="O2752" i="4"/>
  <c r="O2753" i="4"/>
  <c r="O2754" i="4"/>
  <c r="O2755" i="4"/>
  <c r="O2756" i="4"/>
  <c r="O2757" i="4"/>
  <c r="O2758" i="4"/>
  <c r="O2759" i="4"/>
  <c r="O2760" i="4"/>
  <c r="O2761" i="4"/>
  <c r="O2762" i="4"/>
  <c r="O2763" i="4"/>
  <c r="O2764" i="4"/>
  <c r="O2765" i="4"/>
  <c r="O2766" i="4"/>
  <c r="O2767" i="4"/>
  <c r="O2768" i="4"/>
  <c r="O2769" i="4"/>
  <c r="O2770" i="4"/>
  <c r="O2771" i="4"/>
  <c r="O2772" i="4"/>
  <c r="O2773" i="4"/>
  <c r="O2774" i="4"/>
  <c r="O2775" i="4"/>
  <c r="O2776" i="4"/>
  <c r="O2777" i="4"/>
  <c r="O2778" i="4"/>
  <c r="O2779" i="4"/>
  <c r="O2780" i="4"/>
  <c r="O2781" i="4"/>
  <c r="O2782" i="4"/>
  <c r="O2783" i="4"/>
  <c r="O2784" i="4"/>
  <c r="O2785" i="4"/>
  <c r="O2786" i="4"/>
  <c r="O2787" i="4"/>
  <c r="O2788" i="4"/>
  <c r="O2789" i="4"/>
  <c r="O2790" i="4"/>
  <c r="O2791" i="4"/>
  <c r="O2792" i="4"/>
  <c r="O2793" i="4"/>
  <c r="O2794" i="4"/>
  <c r="O2795" i="4"/>
  <c r="O2796" i="4"/>
  <c r="O2797" i="4"/>
  <c r="O2798" i="4"/>
  <c r="O2799" i="4"/>
  <c r="O2800" i="4"/>
  <c r="O2801" i="4"/>
  <c r="O2802" i="4"/>
  <c r="O2803" i="4"/>
  <c r="O2804" i="4"/>
  <c r="O2805" i="4"/>
  <c r="O2806" i="4"/>
  <c r="O2807" i="4"/>
  <c r="O2808" i="4"/>
  <c r="O2809" i="4"/>
  <c r="O2810" i="4"/>
  <c r="O2811" i="4"/>
  <c r="O2812" i="4"/>
  <c r="O2813" i="4"/>
  <c r="O2814" i="4"/>
  <c r="O2815" i="4"/>
  <c r="O2816" i="4"/>
  <c r="O2817" i="4"/>
  <c r="O2818" i="4"/>
  <c r="O2819" i="4"/>
  <c r="O2820" i="4"/>
  <c r="O2821" i="4"/>
  <c r="O2822" i="4"/>
  <c r="O2823" i="4"/>
  <c r="O2824" i="4"/>
  <c r="O2825" i="4"/>
  <c r="O2826" i="4"/>
  <c r="O2827" i="4"/>
  <c r="O2828" i="4"/>
  <c r="O2829" i="4"/>
  <c r="O2830" i="4"/>
  <c r="O2831" i="4"/>
  <c r="O2832" i="4"/>
  <c r="O2833" i="4"/>
  <c r="O2834" i="4"/>
  <c r="O2835" i="4"/>
  <c r="O2836" i="4"/>
  <c r="O2837" i="4"/>
  <c r="O2838" i="4"/>
  <c r="O2839" i="4"/>
  <c r="O2840" i="4"/>
  <c r="O2841" i="4"/>
  <c r="O2842" i="4"/>
  <c r="O2843" i="4"/>
  <c r="O2844" i="4"/>
  <c r="O2845" i="4"/>
  <c r="O2846" i="4"/>
  <c r="O2847" i="4"/>
  <c r="O2848" i="4"/>
  <c r="O2849" i="4"/>
  <c r="O2850" i="4"/>
  <c r="O2851" i="4"/>
  <c r="O2852" i="4"/>
  <c r="O2853" i="4"/>
  <c r="O2854" i="4"/>
  <c r="O2855" i="4"/>
  <c r="O2856" i="4"/>
  <c r="O2857" i="4"/>
  <c r="O2858" i="4"/>
  <c r="O2859" i="4"/>
  <c r="O2860" i="4"/>
  <c r="O2861" i="4"/>
  <c r="O2862" i="4"/>
  <c r="O2863" i="4"/>
  <c r="O2864" i="4"/>
  <c r="O2865" i="4"/>
  <c r="O2866" i="4"/>
  <c r="O2867" i="4"/>
  <c r="O2868" i="4"/>
  <c r="O2869" i="4"/>
  <c r="O2870" i="4"/>
  <c r="O2871" i="4"/>
  <c r="O2872" i="4"/>
  <c r="O2873" i="4"/>
  <c r="O2874" i="4"/>
  <c r="O2875" i="4"/>
  <c r="O2876" i="4"/>
  <c r="O2877" i="4"/>
  <c r="O2878" i="4"/>
  <c r="O2879" i="4"/>
  <c r="O2880" i="4"/>
  <c r="O2881" i="4"/>
  <c r="O2882" i="4"/>
  <c r="O2883" i="4"/>
  <c r="O2884" i="4"/>
  <c r="O2885" i="4"/>
  <c r="O2886" i="4"/>
  <c r="O2887" i="4"/>
  <c r="O2888" i="4"/>
  <c r="O2889" i="4"/>
  <c r="O2890" i="4"/>
  <c r="O2891" i="4"/>
  <c r="O2892" i="4"/>
  <c r="O2893" i="4"/>
  <c r="O2894" i="4"/>
  <c r="O2895" i="4"/>
  <c r="O2896" i="4"/>
  <c r="O2897" i="4"/>
  <c r="O2898" i="4"/>
  <c r="O2899" i="4"/>
  <c r="O2900" i="4"/>
  <c r="O2901" i="4"/>
  <c r="O2902" i="4"/>
  <c r="O2903" i="4"/>
  <c r="O2904" i="4"/>
  <c r="O2905" i="4"/>
  <c r="O2906" i="4"/>
  <c r="O2907" i="4"/>
  <c r="O2908" i="4"/>
  <c r="O2909" i="4"/>
  <c r="O2910" i="4"/>
  <c r="O2911" i="4"/>
  <c r="O2912" i="4"/>
  <c r="O2913" i="4"/>
  <c r="O2914" i="4"/>
  <c r="O2915" i="4"/>
  <c r="O2916" i="4"/>
  <c r="O2917" i="4"/>
  <c r="O2918" i="4"/>
  <c r="O2919" i="4"/>
  <c r="O2920" i="4"/>
  <c r="O2921" i="4"/>
  <c r="O2922" i="4"/>
  <c r="O2923" i="4"/>
  <c r="O2924" i="4"/>
  <c r="O2925" i="4"/>
  <c r="O2926" i="4"/>
  <c r="O2927" i="4"/>
  <c r="O2928" i="4"/>
  <c r="O2929" i="4"/>
  <c r="O2930" i="4"/>
  <c r="O2931" i="4"/>
  <c r="O2932" i="4"/>
  <c r="O2933" i="4"/>
  <c r="O2934" i="4"/>
  <c r="O2935" i="4"/>
  <c r="O2936" i="4"/>
  <c r="O2937" i="4"/>
  <c r="O2938" i="4"/>
  <c r="O2939" i="4"/>
  <c r="O2940" i="4"/>
  <c r="O2941" i="4"/>
  <c r="O2942" i="4"/>
  <c r="O2943" i="4"/>
  <c r="O2944" i="4"/>
  <c r="O2945" i="4"/>
  <c r="O2946" i="4"/>
  <c r="O2947" i="4"/>
  <c r="O2948" i="4"/>
  <c r="O2949" i="4"/>
  <c r="O2950" i="4"/>
  <c r="O2951" i="4"/>
  <c r="O2952" i="4"/>
  <c r="O2953" i="4"/>
  <c r="O2954" i="4"/>
  <c r="O2955" i="4"/>
  <c r="O2956" i="4"/>
  <c r="O2957" i="4"/>
  <c r="O2958" i="4"/>
  <c r="O2959" i="4"/>
  <c r="O2960" i="4"/>
  <c r="O2961" i="4"/>
  <c r="O2962" i="4"/>
  <c r="O2963" i="4"/>
  <c r="O2964" i="4"/>
  <c r="O2965" i="4"/>
  <c r="O2966" i="4"/>
  <c r="O2967" i="4"/>
  <c r="O2968" i="4"/>
  <c r="O2969" i="4"/>
  <c r="O2970" i="4"/>
  <c r="O2971" i="4"/>
  <c r="O2972" i="4"/>
  <c r="O2973" i="4"/>
  <c r="O2974" i="4"/>
  <c r="O2975" i="4"/>
  <c r="O2976" i="4"/>
  <c r="O2977" i="4"/>
  <c r="O2978" i="4"/>
  <c r="O2979" i="4"/>
  <c r="O2980" i="4"/>
  <c r="O2981" i="4"/>
  <c r="O2982" i="4"/>
  <c r="O2983" i="4"/>
  <c r="O2984" i="4"/>
  <c r="O2985" i="4"/>
  <c r="O2986" i="4"/>
  <c r="O2987" i="4"/>
  <c r="O2988" i="4"/>
  <c r="O2989" i="4"/>
  <c r="O2990" i="4"/>
  <c r="O2991" i="4"/>
  <c r="O2992" i="4"/>
  <c r="O2993" i="4"/>
  <c r="O2994" i="4"/>
  <c r="O2995" i="4"/>
  <c r="O2996" i="4"/>
  <c r="O2997" i="4"/>
  <c r="O2998" i="4"/>
  <c r="O2999" i="4"/>
  <c r="O3000" i="4"/>
  <c r="O3001" i="4"/>
  <c r="O3002" i="4"/>
  <c r="O3003" i="4"/>
  <c r="O3004" i="4"/>
  <c r="O3005" i="4"/>
  <c r="O3006" i="4"/>
  <c r="O3007" i="4"/>
  <c r="O3008" i="4"/>
  <c r="O3009" i="4"/>
  <c r="O3010" i="4"/>
  <c r="O3011" i="4"/>
  <c r="O3012" i="4"/>
  <c r="O3013" i="4"/>
  <c r="O3014" i="4"/>
  <c r="O3015" i="4"/>
  <c r="O3016" i="4"/>
  <c r="O3017" i="4"/>
  <c r="O3018" i="4"/>
  <c r="O3019" i="4"/>
  <c r="O3020" i="4"/>
  <c r="O3021" i="4"/>
  <c r="O3022" i="4"/>
  <c r="O3023" i="4"/>
  <c r="O3024" i="4"/>
  <c r="O3025" i="4"/>
  <c r="O3026" i="4"/>
  <c r="O3027" i="4"/>
  <c r="O3028" i="4"/>
  <c r="O3029" i="4"/>
  <c r="O3030" i="4"/>
  <c r="O3031" i="4"/>
  <c r="O3032" i="4"/>
  <c r="O3033" i="4"/>
  <c r="O3034" i="4"/>
  <c r="O3035" i="4"/>
  <c r="O3036" i="4"/>
  <c r="O3037" i="4"/>
  <c r="O3038" i="4"/>
  <c r="O3039" i="4"/>
  <c r="O3040" i="4"/>
  <c r="O3041" i="4"/>
  <c r="O3042" i="4"/>
  <c r="O3043" i="4"/>
  <c r="O3044" i="4"/>
  <c r="O3045" i="4"/>
  <c r="O3046" i="4"/>
  <c r="O3047" i="4"/>
  <c r="O3048" i="4"/>
  <c r="O3049" i="4"/>
  <c r="O3050" i="4"/>
  <c r="O3051" i="4"/>
  <c r="O3052" i="4"/>
  <c r="O3053" i="4"/>
  <c r="O3054" i="4"/>
  <c r="O3055" i="4"/>
  <c r="O3056" i="4"/>
  <c r="O3057" i="4"/>
  <c r="O3058" i="4"/>
  <c r="O3059" i="4"/>
  <c r="O3060" i="4"/>
  <c r="O3061" i="4"/>
  <c r="O3062" i="4"/>
  <c r="O3063" i="4"/>
  <c r="O3064" i="4"/>
  <c r="O3065" i="4"/>
  <c r="O3066" i="4"/>
  <c r="O3067" i="4"/>
  <c r="O3068" i="4"/>
  <c r="O3069" i="4"/>
  <c r="O3070" i="4"/>
  <c r="O3071" i="4"/>
  <c r="O3072" i="4"/>
  <c r="O3073" i="4"/>
  <c r="O3074" i="4"/>
  <c r="O3075" i="4"/>
  <c r="O3076" i="4"/>
  <c r="O3077" i="4"/>
  <c r="O3078" i="4"/>
  <c r="O3079" i="4"/>
  <c r="O3080" i="4"/>
  <c r="O3081" i="4"/>
  <c r="O3082" i="4"/>
  <c r="O3083" i="4"/>
  <c r="O3084" i="4"/>
  <c r="O3085" i="4"/>
  <c r="O3086" i="4"/>
  <c r="O3087" i="4"/>
  <c r="O3088" i="4"/>
  <c r="O3089" i="4"/>
  <c r="O3090" i="4"/>
  <c r="O3091" i="4"/>
  <c r="O3092" i="4"/>
  <c r="O3093" i="4"/>
  <c r="O3094" i="4"/>
  <c r="O3095" i="4"/>
  <c r="O3096" i="4"/>
  <c r="O3097" i="4"/>
  <c r="O3098" i="4"/>
  <c r="O3099" i="4"/>
  <c r="O3100" i="4"/>
  <c r="O3101" i="4"/>
  <c r="O3102" i="4"/>
  <c r="O3103" i="4"/>
  <c r="O3104" i="4"/>
  <c r="O3105" i="4"/>
  <c r="O3106" i="4"/>
  <c r="O3107" i="4"/>
  <c r="O3108" i="4"/>
  <c r="O3109" i="4"/>
  <c r="O3110" i="4"/>
  <c r="O3111" i="4"/>
  <c r="O3112" i="4"/>
  <c r="O3113" i="4"/>
  <c r="O3114" i="4"/>
  <c r="O3115" i="4"/>
  <c r="O3116" i="4"/>
  <c r="O3117" i="4"/>
  <c r="O3118" i="4"/>
  <c r="O3119" i="4"/>
  <c r="O3120" i="4"/>
  <c r="O3121" i="4"/>
  <c r="O3122" i="4"/>
  <c r="O3123" i="4"/>
  <c r="O3124" i="4"/>
  <c r="O3125" i="4"/>
  <c r="O3126" i="4"/>
  <c r="O3127" i="4"/>
  <c r="O3128" i="4"/>
  <c r="O3129" i="4"/>
  <c r="O3130" i="4"/>
  <c r="O3131" i="4"/>
  <c r="O3132" i="4"/>
  <c r="O3133" i="4"/>
  <c r="O3134" i="4"/>
  <c r="O3135" i="4"/>
  <c r="O3136" i="4"/>
  <c r="O3137" i="4"/>
  <c r="O3138" i="4"/>
  <c r="O3139" i="4"/>
  <c r="O3140" i="4"/>
  <c r="O3141" i="4"/>
  <c r="O3142" i="4"/>
  <c r="O3143" i="4"/>
  <c r="O3144" i="4"/>
  <c r="O3145" i="4"/>
  <c r="O3146" i="4"/>
  <c r="O3147" i="4"/>
  <c r="O3148" i="4"/>
  <c r="O3149" i="4"/>
  <c r="O3150" i="4"/>
  <c r="O3151" i="4"/>
  <c r="O3152" i="4"/>
  <c r="O3153" i="4"/>
  <c r="O3154" i="4"/>
  <c r="O3155" i="4"/>
  <c r="O3156" i="4"/>
  <c r="O3157" i="4"/>
  <c r="O3158" i="4"/>
  <c r="O3159" i="4"/>
  <c r="O3160" i="4"/>
  <c r="O3161" i="4"/>
  <c r="O3162" i="4"/>
  <c r="O3163" i="4"/>
  <c r="O3164" i="4"/>
  <c r="O3165" i="4"/>
  <c r="O3166" i="4"/>
  <c r="O3167" i="4"/>
  <c r="O3168" i="4"/>
  <c r="O3169" i="4"/>
  <c r="O3170" i="4"/>
  <c r="O3171" i="4"/>
  <c r="O3172" i="4"/>
  <c r="O3173" i="4"/>
  <c r="O3174" i="4"/>
  <c r="O3175" i="4"/>
  <c r="O3176" i="4"/>
  <c r="O3177" i="4"/>
  <c r="O3178" i="4"/>
  <c r="O3179" i="4"/>
  <c r="O3180" i="4"/>
  <c r="O3181" i="4"/>
  <c r="O3182" i="4"/>
  <c r="O3183" i="4"/>
  <c r="O3184" i="4"/>
  <c r="O3185" i="4"/>
  <c r="O3186" i="4"/>
  <c r="O3187" i="4"/>
  <c r="O3188" i="4"/>
  <c r="O3189" i="4"/>
  <c r="O3190" i="4"/>
  <c r="O3191" i="4"/>
  <c r="O3192" i="4"/>
  <c r="O3193" i="4"/>
  <c r="O3194" i="4"/>
  <c r="O3195" i="4"/>
  <c r="O3196" i="4"/>
  <c r="O3197" i="4"/>
  <c r="O3198" i="4"/>
  <c r="O3199" i="4"/>
  <c r="O3200" i="4"/>
  <c r="O3201" i="4"/>
  <c r="O3202" i="4"/>
  <c r="O3203" i="4"/>
  <c r="O3204" i="4"/>
  <c r="O3205" i="4"/>
  <c r="O3206" i="4"/>
  <c r="O3207" i="4"/>
  <c r="O3208" i="4"/>
  <c r="O3209" i="4"/>
  <c r="O3210" i="4"/>
  <c r="O3211" i="4"/>
  <c r="O3212" i="4"/>
  <c r="O3213" i="4"/>
  <c r="O3214" i="4"/>
  <c r="O3215" i="4"/>
  <c r="O3216" i="4"/>
  <c r="O3217" i="4"/>
  <c r="O3218" i="4"/>
  <c r="O3219" i="4"/>
  <c r="O3220" i="4"/>
  <c r="O3221" i="4"/>
  <c r="O3222" i="4"/>
  <c r="O3223" i="4"/>
  <c r="O3224" i="4"/>
  <c r="O3225" i="4"/>
  <c r="O3226" i="4"/>
  <c r="O3227" i="4"/>
  <c r="O3228" i="4"/>
  <c r="O3229" i="4"/>
  <c r="O3230" i="4"/>
  <c r="O3231" i="4"/>
  <c r="O3232" i="4"/>
  <c r="O3233" i="4"/>
  <c r="O3234" i="4"/>
  <c r="O3235" i="4"/>
  <c r="O3236" i="4"/>
  <c r="O3237" i="4"/>
  <c r="O3238" i="4"/>
  <c r="O3239" i="4"/>
  <c r="O3240" i="4"/>
  <c r="O3241" i="4"/>
  <c r="O3242" i="4"/>
  <c r="O3243" i="4"/>
  <c r="O3244" i="4"/>
  <c r="O3245" i="4"/>
  <c r="O3246" i="4"/>
  <c r="O3247" i="4"/>
  <c r="O3248" i="4"/>
  <c r="O3249" i="4"/>
  <c r="O3250" i="4"/>
  <c r="O3251" i="4"/>
  <c r="O3252" i="4"/>
  <c r="O3253" i="4"/>
  <c r="O3254" i="4"/>
  <c r="O3255" i="4"/>
  <c r="O3256" i="4"/>
  <c r="O3257" i="4"/>
  <c r="O3258" i="4"/>
  <c r="O3259" i="4"/>
  <c r="O3260" i="4"/>
  <c r="O3261" i="4"/>
  <c r="O3262" i="4"/>
  <c r="O3263" i="4"/>
  <c r="O3264" i="4"/>
  <c r="O3265" i="4"/>
  <c r="O3266" i="4"/>
  <c r="O3267" i="4"/>
  <c r="O3268" i="4"/>
  <c r="O3269" i="4"/>
  <c r="O3270" i="4"/>
  <c r="O3271" i="4"/>
  <c r="O3272" i="4"/>
  <c r="O3273" i="4"/>
  <c r="O3274" i="4"/>
  <c r="O3275" i="4"/>
  <c r="O3276" i="4"/>
  <c r="O3277" i="4"/>
  <c r="O3278" i="4"/>
  <c r="O3279" i="4"/>
  <c r="O3280" i="4"/>
  <c r="O3281" i="4"/>
  <c r="O3282" i="4"/>
  <c r="O3283" i="4"/>
  <c r="O3284" i="4"/>
  <c r="O3285" i="4"/>
  <c r="O3286" i="4"/>
  <c r="O3287" i="4"/>
  <c r="O3288" i="4"/>
  <c r="O3289" i="4"/>
  <c r="O3290" i="4"/>
  <c r="O3291" i="4"/>
  <c r="O3292" i="4"/>
  <c r="O3293" i="4"/>
  <c r="O3294" i="4"/>
  <c r="O3295" i="4"/>
  <c r="O3296" i="4"/>
  <c r="O3297" i="4"/>
  <c r="O3298" i="4"/>
  <c r="O3299" i="4"/>
  <c r="O3300" i="4"/>
  <c r="O3301" i="4"/>
  <c r="O3302" i="4"/>
  <c r="O3303" i="4"/>
  <c r="O3304" i="4"/>
  <c r="O3305" i="4"/>
  <c r="O3306" i="4"/>
  <c r="O3307" i="4"/>
  <c r="O3308" i="4"/>
  <c r="O3309" i="4"/>
  <c r="O3310" i="4"/>
  <c r="O3311" i="4"/>
  <c r="O3312" i="4"/>
  <c r="O3313" i="4"/>
  <c r="O3314" i="4"/>
  <c r="O3315" i="4"/>
  <c r="O3316" i="4"/>
  <c r="O3317" i="4"/>
  <c r="O3318" i="4"/>
  <c r="O3319" i="4"/>
  <c r="O3320" i="4"/>
  <c r="O3321" i="4"/>
  <c r="O3322" i="4"/>
  <c r="O3323" i="4"/>
  <c r="O3324" i="4"/>
  <c r="O3325" i="4"/>
  <c r="O3326" i="4"/>
  <c r="O3327" i="4"/>
  <c r="O3328" i="4"/>
  <c r="O3329" i="4"/>
  <c r="O3330" i="4"/>
  <c r="O3331" i="4"/>
  <c r="O3332" i="4"/>
  <c r="O3333" i="4"/>
  <c r="O3334" i="4"/>
  <c r="O3335" i="4"/>
  <c r="O3336" i="4"/>
  <c r="O3337" i="4"/>
  <c r="O3338" i="4"/>
  <c r="O3339" i="4"/>
  <c r="O3340" i="4"/>
  <c r="O3341" i="4"/>
  <c r="O3342" i="4"/>
  <c r="O3343" i="4"/>
  <c r="O3344" i="4"/>
  <c r="O3345" i="4"/>
  <c r="O3346" i="4"/>
  <c r="O3347" i="4"/>
  <c r="O3348" i="4"/>
  <c r="O3349" i="4"/>
  <c r="O3350" i="4"/>
  <c r="O3351" i="4"/>
  <c r="O3352" i="4"/>
  <c r="O3353" i="4"/>
  <c r="O3354" i="4"/>
  <c r="O3355" i="4"/>
  <c r="O3356" i="4"/>
  <c r="O3357" i="4"/>
  <c r="O3358" i="4"/>
  <c r="O3359" i="4"/>
  <c r="O3360" i="4"/>
  <c r="O3361" i="4"/>
  <c r="O3362" i="4"/>
  <c r="O3363" i="4"/>
  <c r="O3364" i="4"/>
  <c r="O3365" i="4"/>
  <c r="O3366" i="4"/>
  <c r="O3367" i="4"/>
  <c r="O3368" i="4"/>
  <c r="O3369" i="4"/>
  <c r="O3370" i="4"/>
  <c r="O3371" i="4"/>
  <c r="O3372" i="4"/>
  <c r="O3373" i="4"/>
  <c r="O3374" i="4"/>
  <c r="O3375" i="4"/>
  <c r="O3376" i="4"/>
  <c r="O3377" i="4"/>
  <c r="O3378" i="4"/>
  <c r="O3379" i="4"/>
  <c r="O3380" i="4"/>
  <c r="O3381" i="4"/>
  <c r="O3382" i="4"/>
  <c r="O3383" i="4"/>
  <c r="O3384" i="4"/>
  <c r="O3385" i="4"/>
  <c r="O3386" i="4"/>
  <c r="O3387" i="4"/>
  <c r="O3388" i="4"/>
  <c r="O3389" i="4"/>
  <c r="O3390" i="4"/>
  <c r="O3391" i="4"/>
  <c r="O3392" i="4"/>
  <c r="O3393" i="4"/>
  <c r="O3394" i="4"/>
  <c r="O3395" i="4"/>
  <c r="O3396" i="4"/>
  <c r="O3397" i="4"/>
  <c r="O3398" i="4"/>
  <c r="O3399" i="4"/>
  <c r="O3400" i="4"/>
  <c r="O3401" i="4"/>
  <c r="O3402" i="4"/>
  <c r="O3403" i="4"/>
  <c r="O3404" i="4"/>
  <c r="O3405" i="4"/>
  <c r="O3406" i="4"/>
  <c r="O3407" i="4"/>
  <c r="O3408" i="4"/>
  <c r="O3409" i="4"/>
  <c r="O3410" i="4"/>
  <c r="O3411" i="4"/>
  <c r="O3412" i="4"/>
  <c r="O3413" i="4"/>
  <c r="O3414" i="4"/>
  <c r="O3415" i="4"/>
  <c r="O3416" i="4"/>
  <c r="O3417" i="4"/>
  <c r="O3418" i="4"/>
  <c r="O3419" i="4"/>
  <c r="O3420" i="4"/>
  <c r="O3421" i="4"/>
  <c r="O3422" i="4"/>
  <c r="O3423" i="4"/>
  <c r="O3424" i="4"/>
  <c r="O3425" i="4"/>
  <c r="O3426" i="4"/>
  <c r="O3427" i="4"/>
  <c r="O3428" i="4"/>
  <c r="O3429" i="4"/>
  <c r="O3430" i="4"/>
  <c r="O3431" i="4"/>
  <c r="O3432" i="4"/>
  <c r="O3433" i="4"/>
  <c r="O3434" i="4"/>
  <c r="O3435" i="4"/>
  <c r="O3436" i="4"/>
  <c r="O3437" i="4"/>
  <c r="O3438" i="4"/>
  <c r="O3439" i="4"/>
  <c r="O3440" i="4"/>
  <c r="O3441" i="4"/>
  <c r="O3442" i="4"/>
  <c r="O3443" i="4"/>
  <c r="O3444" i="4"/>
  <c r="O3445" i="4"/>
  <c r="O3446" i="4"/>
  <c r="O3447" i="4"/>
  <c r="O3448" i="4"/>
  <c r="O3449" i="4"/>
  <c r="O3450" i="4"/>
  <c r="O3451" i="4"/>
  <c r="O3452" i="4"/>
  <c r="O3453" i="4"/>
  <c r="O3454" i="4"/>
  <c r="O3455" i="4"/>
  <c r="O3456" i="4"/>
  <c r="O3457" i="4"/>
  <c r="O3458" i="4"/>
  <c r="O3459" i="4"/>
  <c r="O3460" i="4"/>
  <c r="O3461" i="4"/>
  <c r="O3462" i="4"/>
  <c r="O3463" i="4"/>
  <c r="O3464" i="4"/>
  <c r="O3465" i="4"/>
  <c r="O3466" i="4"/>
  <c r="O3467" i="4"/>
  <c r="O3468" i="4"/>
  <c r="O3469" i="4"/>
  <c r="O3470" i="4"/>
  <c r="O3471" i="4"/>
  <c r="O3472" i="4"/>
  <c r="O3473" i="4"/>
  <c r="O3474" i="4"/>
  <c r="O3475" i="4"/>
  <c r="O3476" i="4"/>
  <c r="O3477" i="4"/>
  <c r="O3478" i="4"/>
  <c r="O3479" i="4"/>
  <c r="O3480" i="4"/>
  <c r="O3481" i="4"/>
  <c r="O3482" i="4"/>
  <c r="O3483" i="4"/>
  <c r="O3484" i="4"/>
  <c r="O3485" i="4"/>
  <c r="O3486" i="4"/>
  <c r="O3487" i="4"/>
  <c r="O3488" i="4"/>
  <c r="O3489" i="4"/>
  <c r="O3490" i="4"/>
  <c r="O3491" i="4"/>
  <c r="O3492" i="4"/>
  <c r="O3493" i="4"/>
  <c r="O3494" i="4"/>
  <c r="O3495" i="4"/>
  <c r="O3496" i="4"/>
  <c r="O3497" i="4"/>
  <c r="O3498" i="4"/>
  <c r="O3499" i="4"/>
  <c r="O3500" i="4"/>
  <c r="O3501" i="4"/>
  <c r="O3502" i="4"/>
  <c r="O3503" i="4"/>
  <c r="O3504" i="4"/>
  <c r="O3505" i="4"/>
  <c r="O3506" i="4"/>
  <c r="O3507" i="4"/>
  <c r="O3508" i="4"/>
  <c r="O3509" i="4"/>
  <c r="O3510" i="4"/>
  <c r="O3511" i="4"/>
  <c r="O3512" i="4"/>
  <c r="O3513" i="4"/>
  <c r="O3514" i="4"/>
  <c r="O3515" i="4"/>
  <c r="O3516" i="4"/>
  <c r="O3517" i="4"/>
  <c r="O3518" i="4"/>
  <c r="O3519" i="4"/>
  <c r="O3520" i="4"/>
  <c r="O3521" i="4"/>
  <c r="O3522" i="4"/>
  <c r="O3523" i="4"/>
  <c r="O3524" i="4"/>
  <c r="O3525" i="4"/>
  <c r="O3526" i="4"/>
  <c r="O3527" i="4"/>
  <c r="O3528" i="4"/>
  <c r="O3529" i="4"/>
  <c r="O3530" i="4"/>
  <c r="O3531" i="4"/>
  <c r="O3532" i="4"/>
  <c r="O3533" i="4"/>
  <c r="O3534" i="4"/>
  <c r="O3535" i="4"/>
  <c r="O3536" i="4"/>
  <c r="O3537" i="4"/>
  <c r="O3538" i="4"/>
  <c r="O3539" i="4"/>
  <c r="O3540" i="4"/>
  <c r="O3541" i="4"/>
  <c r="O3542" i="4"/>
  <c r="O3543" i="4"/>
  <c r="O3544" i="4"/>
  <c r="O3545" i="4"/>
  <c r="O3546" i="4"/>
  <c r="O3547" i="4"/>
  <c r="O3548" i="4"/>
  <c r="O3549" i="4"/>
  <c r="O3550" i="4"/>
  <c r="O3551" i="4"/>
  <c r="O3552" i="4"/>
  <c r="O3553" i="4"/>
  <c r="O3554" i="4"/>
  <c r="O3555" i="4"/>
  <c r="O3556" i="4"/>
  <c r="O3557" i="4"/>
  <c r="O3558" i="4"/>
  <c r="O3559" i="4"/>
  <c r="O3560" i="4"/>
  <c r="O3561" i="4"/>
  <c r="O3562" i="4"/>
  <c r="O3563" i="4"/>
  <c r="O3564" i="4"/>
  <c r="O3565" i="4"/>
  <c r="O3566" i="4"/>
  <c r="O3567" i="4"/>
  <c r="O3568" i="4"/>
  <c r="O3569" i="4"/>
  <c r="O3570" i="4"/>
  <c r="O3571" i="4"/>
  <c r="O3572" i="4"/>
  <c r="O3573" i="4"/>
  <c r="O3574" i="4"/>
  <c r="O3575" i="4"/>
  <c r="O3576" i="4"/>
  <c r="O3577" i="4"/>
  <c r="O3578" i="4"/>
  <c r="O3579" i="4"/>
  <c r="O3580" i="4"/>
  <c r="O3581" i="4"/>
  <c r="O3582" i="4"/>
  <c r="O3583" i="4"/>
  <c r="O3584" i="4"/>
  <c r="O3585" i="4"/>
  <c r="O3586" i="4"/>
  <c r="O3587" i="4"/>
  <c r="O3588" i="4"/>
  <c r="O3589" i="4"/>
  <c r="O3590" i="4"/>
  <c r="O3591" i="4"/>
  <c r="O3592" i="4"/>
  <c r="O3593" i="4"/>
  <c r="O3594" i="4"/>
  <c r="O3595" i="4"/>
  <c r="O3596" i="4"/>
  <c r="O3597" i="4"/>
  <c r="O3598" i="4"/>
  <c r="O3599" i="4"/>
  <c r="O3600" i="4"/>
  <c r="O3601" i="4"/>
  <c r="O3602" i="4"/>
  <c r="O3603" i="4"/>
  <c r="O3604" i="4"/>
  <c r="O3605" i="4"/>
  <c r="O3606" i="4"/>
  <c r="O3607" i="4"/>
  <c r="O3608" i="4"/>
  <c r="O3609" i="4"/>
  <c r="O3610" i="4"/>
  <c r="O3611" i="4"/>
  <c r="O3612" i="4"/>
  <c r="O3613" i="4"/>
  <c r="O3614" i="4"/>
  <c r="O3615" i="4"/>
  <c r="O3616" i="4"/>
  <c r="O3617" i="4"/>
  <c r="O3618" i="4"/>
  <c r="O3619" i="4"/>
  <c r="O3620" i="4"/>
  <c r="O3621" i="4"/>
  <c r="O3622" i="4"/>
  <c r="O3623" i="4"/>
  <c r="O3624" i="4"/>
  <c r="O3625" i="4"/>
  <c r="O3626" i="4"/>
  <c r="O3627" i="4"/>
  <c r="O3628" i="4"/>
  <c r="O3629" i="4"/>
  <c r="O3630" i="4"/>
  <c r="O3631" i="4"/>
  <c r="O3632" i="4"/>
  <c r="O3633" i="4"/>
  <c r="O3634" i="4"/>
  <c r="O3635" i="4"/>
  <c r="O3636" i="4"/>
  <c r="O3637" i="4"/>
  <c r="O3638" i="4"/>
  <c r="O3639" i="4"/>
  <c r="O3640" i="4"/>
  <c r="O3641" i="4"/>
  <c r="O3642" i="4"/>
  <c r="O3643" i="4"/>
  <c r="O3644" i="4"/>
  <c r="O3645" i="4"/>
  <c r="O3646" i="4"/>
  <c r="O3647" i="4"/>
  <c r="O3648" i="4"/>
  <c r="O3649" i="4"/>
  <c r="O3650" i="4"/>
  <c r="O3651" i="4"/>
  <c r="O3652" i="4"/>
  <c r="O3653" i="4"/>
  <c r="O3654" i="4"/>
  <c r="O3655" i="4"/>
  <c r="O3656" i="4"/>
  <c r="O3657" i="4"/>
  <c r="O3658" i="4"/>
  <c r="O3659" i="4"/>
  <c r="O3660" i="4"/>
  <c r="O3661" i="4"/>
  <c r="O3662" i="4"/>
  <c r="O3663" i="4"/>
  <c r="O3664" i="4"/>
  <c r="O3665" i="4"/>
  <c r="O3666" i="4"/>
  <c r="O3667" i="4"/>
  <c r="O3668" i="4"/>
  <c r="O3669" i="4"/>
  <c r="O3670" i="4"/>
  <c r="O3671" i="4"/>
  <c r="O3672" i="4"/>
  <c r="O3673" i="4"/>
  <c r="O3674" i="4"/>
  <c r="O3675" i="4"/>
  <c r="O3676" i="4"/>
  <c r="O3677" i="4"/>
  <c r="O3678" i="4"/>
  <c r="O3679" i="4"/>
  <c r="O3680" i="4"/>
  <c r="O3681" i="4"/>
  <c r="O3682" i="4"/>
  <c r="O3683" i="4"/>
  <c r="O3684" i="4"/>
  <c r="O3685" i="4"/>
  <c r="O3686" i="4"/>
  <c r="O3687" i="4"/>
  <c r="O3688" i="4"/>
  <c r="O3689" i="4"/>
  <c r="O3690" i="4"/>
  <c r="O3691" i="4"/>
  <c r="O3692" i="4"/>
  <c r="O3693" i="4"/>
  <c r="O3694" i="4"/>
  <c r="O3695" i="4"/>
  <c r="O3696" i="4"/>
  <c r="O3697" i="4"/>
  <c r="O3698" i="4"/>
  <c r="O3699" i="4"/>
  <c r="O3700" i="4"/>
  <c r="O3701" i="4"/>
  <c r="O3702" i="4"/>
  <c r="O3703" i="4"/>
  <c r="O3704" i="4"/>
  <c r="O3705" i="4"/>
  <c r="O3706" i="4"/>
  <c r="O3707" i="4"/>
  <c r="O3708" i="4"/>
  <c r="O3709" i="4"/>
  <c r="O3710" i="4"/>
  <c r="O3711" i="4"/>
  <c r="O3712" i="4"/>
  <c r="O3713" i="4"/>
  <c r="O3714" i="4"/>
  <c r="O3715" i="4"/>
  <c r="O3716" i="4"/>
  <c r="O3717" i="4"/>
  <c r="O3718" i="4"/>
  <c r="O3719" i="4"/>
  <c r="O3720" i="4"/>
  <c r="O3721" i="4"/>
  <c r="O3722" i="4"/>
  <c r="O3723" i="4"/>
  <c r="O3724" i="4"/>
  <c r="O3725" i="4"/>
  <c r="O3726" i="4"/>
  <c r="O3727" i="4"/>
  <c r="O3728" i="4"/>
  <c r="O3729" i="4"/>
  <c r="O3730" i="4"/>
  <c r="O3731" i="4"/>
  <c r="O3732" i="4"/>
  <c r="O3733" i="4"/>
  <c r="O3734" i="4"/>
  <c r="O3735" i="4"/>
  <c r="O3736" i="4"/>
  <c r="O3737" i="4"/>
  <c r="O3738" i="4"/>
  <c r="O3739" i="4"/>
  <c r="O3740" i="4"/>
  <c r="O3741" i="4"/>
  <c r="O3742" i="4"/>
  <c r="O3743" i="4"/>
  <c r="O3744" i="4"/>
  <c r="O3745" i="4"/>
  <c r="O3746" i="4"/>
  <c r="O3747" i="4"/>
  <c r="O3748" i="4"/>
  <c r="O3749" i="4"/>
  <c r="O3750" i="4"/>
  <c r="O3751" i="4"/>
  <c r="O3752" i="4"/>
  <c r="O3753" i="4"/>
  <c r="O3754" i="4"/>
  <c r="O3755" i="4"/>
  <c r="O3756" i="4"/>
  <c r="O3757" i="4"/>
  <c r="O3758" i="4"/>
  <c r="O3759" i="4"/>
  <c r="O3760" i="4"/>
  <c r="O3761" i="4"/>
  <c r="O3762" i="4"/>
  <c r="O3763" i="4"/>
  <c r="O3764" i="4"/>
  <c r="O3765" i="4"/>
  <c r="O3766" i="4"/>
  <c r="O3767" i="4"/>
  <c r="O3768" i="4"/>
  <c r="O3769" i="4"/>
  <c r="O3770" i="4"/>
  <c r="O3771" i="4"/>
  <c r="O3772" i="4"/>
  <c r="O3773" i="4"/>
  <c r="O3774" i="4"/>
  <c r="O3775" i="4"/>
  <c r="O3776" i="4"/>
  <c r="O3777" i="4"/>
  <c r="O3778" i="4"/>
  <c r="O3779" i="4"/>
  <c r="O3780" i="4"/>
  <c r="O3781" i="4"/>
  <c r="O3782" i="4"/>
  <c r="O3783" i="4"/>
  <c r="O3784" i="4"/>
  <c r="O3785" i="4"/>
  <c r="O3786" i="4"/>
  <c r="O3787" i="4"/>
  <c r="O3788" i="4"/>
  <c r="O3789" i="4"/>
  <c r="O3790" i="4"/>
  <c r="O3791" i="4"/>
  <c r="O3792" i="4"/>
  <c r="O3793" i="4"/>
  <c r="O3794" i="4"/>
  <c r="O3795" i="4"/>
  <c r="O3796" i="4"/>
  <c r="O3797" i="4"/>
  <c r="O3798" i="4"/>
  <c r="O3799" i="4"/>
  <c r="O3800" i="4"/>
  <c r="O3801" i="4"/>
  <c r="O3802" i="4"/>
  <c r="O3803" i="4"/>
  <c r="O3804" i="4"/>
  <c r="O3805" i="4"/>
  <c r="O3806" i="4"/>
  <c r="O3807" i="4"/>
  <c r="O3808" i="4"/>
  <c r="O3809" i="4"/>
  <c r="O3810" i="4"/>
  <c r="O3811" i="4"/>
  <c r="O3812" i="4"/>
  <c r="O3813" i="4"/>
  <c r="O3814" i="4"/>
  <c r="O3815" i="4"/>
  <c r="O3816" i="4"/>
  <c r="O3817" i="4"/>
  <c r="O3818" i="4"/>
  <c r="O3819" i="4"/>
  <c r="O3820" i="4"/>
  <c r="O3821" i="4"/>
  <c r="O3822" i="4"/>
  <c r="O3823" i="4"/>
  <c r="O3824" i="4"/>
  <c r="O3825" i="4"/>
  <c r="O3826" i="4"/>
  <c r="O3827" i="4"/>
  <c r="O3828" i="4"/>
  <c r="O3829" i="4"/>
  <c r="O3830" i="4"/>
  <c r="O3831" i="4"/>
  <c r="O3832" i="4"/>
  <c r="O3833" i="4"/>
  <c r="O3834" i="4"/>
  <c r="O3835" i="4"/>
  <c r="O3836" i="4"/>
  <c r="O3837" i="4"/>
  <c r="O3838" i="4"/>
  <c r="O3839" i="4"/>
  <c r="O3840" i="4"/>
  <c r="O3841" i="4"/>
  <c r="O3842" i="4"/>
  <c r="O3843" i="4"/>
  <c r="O3844" i="4"/>
  <c r="O3845" i="4"/>
  <c r="O3846" i="4"/>
  <c r="O3847" i="4"/>
  <c r="O3848" i="4"/>
  <c r="O3849" i="4"/>
  <c r="O3850" i="4"/>
  <c r="O3851" i="4"/>
  <c r="O3852" i="4"/>
  <c r="O3853" i="4"/>
  <c r="O3854" i="4"/>
  <c r="O3855" i="4"/>
  <c r="O3856" i="4"/>
  <c r="O3857" i="4"/>
  <c r="O3858" i="4"/>
  <c r="O3859" i="4"/>
  <c r="O3860" i="4"/>
  <c r="O3861" i="4"/>
  <c r="O3862" i="4"/>
  <c r="O3863" i="4"/>
  <c r="O3864" i="4"/>
  <c r="O3865" i="4"/>
  <c r="O3866" i="4"/>
  <c r="O3867" i="4"/>
  <c r="O3868" i="4"/>
  <c r="O3869" i="4"/>
  <c r="O3870" i="4"/>
  <c r="O3871" i="4"/>
  <c r="O3872" i="4"/>
  <c r="O3873" i="4"/>
  <c r="O3874" i="4"/>
  <c r="O3875" i="4"/>
  <c r="O3876" i="4"/>
  <c r="O3877" i="4"/>
  <c r="O3878" i="4"/>
  <c r="O3879" i="4"/>
  <c r="O3880" i="4"/>
  <c r="O3881" i="4"/>
  <c r="O3882" i="4"/>
  <c r="O3883" i="4"/>
  <c r="O3884" i="4"/>
  <c r="O3885" i="4"/>
  <c r="O3886" i="4"/>
  <c r="O3887" i="4"/>
  <c r="O3888" i="4"/>
  <c r="O3889" i="4"/>
  <c r="O3890" i="4"/>
  <c r="O3891" i="4"/>
  <c r="O3892" i="4"/>
  <c r="O3893" i="4"/>
  <c r="O3894" i="4"/>
  <c r="O3895" i="4"/>
  <c r="O3896" i="4"/>
  <c r="O3897" i="4"/>
  <c r="O3898" i="4"/>
  <c r="O3899" i="4"/>
  <c r="O3900" i="4"/>
  <c r="O3901" i="4"/>
  <c r="O3902" i="4"/>
  <c r="O3903" i="4"/>
  <c r="O3904" i="4"/>
  <c r="O3905" i="4"/>
  <c r="O3906" i="4"/>
  <c r="O3907" i="4"/>
  <c r="O3908" i="4"/>
  <c r="O3909" i="4"/>
  <c r="O3910" i="4"/>
  <c r="O3911" i="4"/>
  <c r="O3912" i="4"/>
  <c r="O3913" i="4"/>
  <c r="O3914" i="4"/>
  <c r="O3915" i="4"/>
  <c r="O3916" i="4"/>
  <c r="O3917" i="4"/>
  <c r="O3918" i="4"/>
  <c r="O3919" i="4"/>
  <c r="O3920" i="4"/>
  <c r="O3921" i="4"/>
  <c r="O3922" i="4"/>
  <c r="O3923" i="4"/>
  <c r="O3924" i="4"/>
  <c r="O3925" i="4"/>
  <c r="O3926" i="4"/>
  <c r="O3927" i="4"/>
  <c r="O3928" i="4"/>
  <c r="O3929" i="4"/>
  <c r="O3930" i="4"/>
  <c r="O3931" i="4"/>
  <c r="O3932" i="4"/>
  <c r="O3933" i="4"/>
  <c r="O3934" i="4"/>
  <c r="O3935" i="4"/>
  <c r="O3936" i="4"/>
  <c r="O3937" i="4"/>
  <c r="O3938" i="4"/>
  <c r="O3939" i="4"/>
  <c r="O3940" i="4"/>
  <c r="O3941" i="4"/>
  <c r="O3942" i="4"/>
  <c r="O3943" i="4"/>
  <c r="O3944" i="4"/>
  <c r="O3945" i="4"/>
  <c r="O3946" i="4"/>
  <c r="O3947" i="4"/>
  <c r="O3948" i="4"/>
  <c r="O3949" i="4"/>
  <c r="O3950" i="4"/>
  <c r="O3951" i="4"/>
  <c r="O3952" i="4"/>
  <c r="O3953" i="4"/>
  <c r="O3954" i="4"/>
  <c r="O3955" i="4"/>
  <c r="O3956" i="4"/>
  <c r="O3957" i="4"/>
  <c r="O3958" i="4"/>
  <c r="O3959" i="4"/>
  <c r="O3960" i="4"/>
  <c r="O3961" i="4"/>
  <c r="O3962" i="4"/>
  <c r="O3963" i="4"/>
  <c r="O3964" i="4"/>
  <c r="O3965" i="4"/>
  <c r="O3966" i="4"/>
  <c r="O3967" i="4"/>
  <c r="O3968" i="4"/>
  <c r="O3969" i="4"/>
  <c r="O3970" i="4"/>
  <c r="O3971" i="4"/>
  <c r="O3972" i="4"/>
  <c r="O3973" i="4"/>
  <c r="O3974" i="4"/>
  <c r="O3975" i="4"/>
  <c r="O3976" i="4"/>
  <c r="O3977" i="4"/>
  <c r="O3978" i="4"/>
  <c r="O3979" i="4"/>
  <c r="O3980" i="4"/>
  <c r="O3981" i="4"/>
  <c r="O3982" i="4"/>
  <c r="O3983" i="4"/>
  <c r="O3984" i="4"/>
  <c r="O3985" i="4"/>
  <c r="O3986" i="4"/>
  <c r="O3987" i="4"/>
  <c r="O3988" i="4"/>
  <c r="O3989" i="4"/>
  <c r="O3990" i="4"/>
  <c r="O3991" i="4"/>
  <c r="O3992" i="4"/>
  <c r="O3993" i="4"/>
  <c r="O3994" i="4"/>
  <c r="O3995" i="4"/>
  <c r="O3996" i="4"/>
  <c r="O3997" i="4"/>
  <c r="O3998" i="4"/>
  <c r="O3999" i="4"/>
  <c r="O4000" i="4"/>
  <c r="O4001" i="4"/>
  <c r="O4002" i="4"/>
  <c r="O4003" i="4"/>
  <c r="O4004" i="4"/>
  <c r="O4005" i="4"/>
  <c r="O4006" i="4"/>
  <c r="O4007" i="4"/>
  <c r="O4008" i="4"/>
  <c r="O4009" i="4"/>
  <c r="O4010" i="4"/>
  <c r="O4011" i="4"/>
  <c r="O4012" i="4"/>
  <c r="O4013" i="4"/>
  <c r="O4014" i="4"/>
  <c r="O4015" i="4"/>
  <c r="O4016" i="4"/>
  <c r="O4017" i="4"/>
  <c r="O4018" i="4"/>
  <c r="O4019" i="4"/>
  <c r="O4020" i="4"/>
  <c r="O4021" i="4"/>
  <c r="O4022" i="4"/>
  <c r="O4023" i="4"/>
  <c r="O4024" i="4"/>
  <c r="O4025" i="4"/>
  <c r="O4026" i="4"/>
  <c r="O4027" i="4"/>
  <c r="O4028" i="4"/>
  <c r="O4029" i="4"/>
  <c r="O4030" i="4"/>
  <c r="O4031" i="4"/>
  <c r="O4032" i="4"/>
  <c r="O4033" i="4"/>
  <c r="O4034" i="4"/>
  <c r="O4035" i="4"/>
  <c r="O4036" i="4"/>
  <c r="O4037" i="4"/>
  <c r="O4038" i="4"/>
  <c r="O4039" i="4"/>
  <c r="O4040" i="4"/>
  <c r="O4041" i="4"/>
  <c r="O4042" i="4"/>
  <c r="O4043" i="4"/>
  <c r="O4044" i="4"/>
  <c r="O4045" i="4"/>
  <c r="O4046" i="4"/>
  <c r="O4047" i="4"/>
  <c r="O4048" i="4"/>
  <c r="O4049" i="4"/>
  <c r="O4050" i="4"/>
  <c r="O4051" i="4"/>
  <c r="O4052" i="4"/>
  <c r="O4053" i="4"/>
  <c r="O4054" i="4"/>
  <c r="O4055" i="4"/>
  <c r="O4056" i="4"/>
  <c r="O4057" i="4"/>
  <c r="O4058" i="4"/>
  <c r="O4059" i="4"/>
  <c r="O4060" i="4"/>
  <c r="O4061" i="4"/>
  <c r="O4062" i="4"/>
  <c r="O4063" i="4"/>
  <c r="O4064" i="4"/>
  <c r="O4065" i="4"/>
  <c r="O4066" i="4"/>
  <c r="O4067" i="4"/>
  <c r="O4068" i="4"/>
  <c r="O4069" i="4"/>
  <c r="O4070" i="4"/>
  <c r="O4071" i="4"/>
  <c r="O4072" i="4"/>
  <c r="O4073" i="4"/>
  <c r="O4074" i="4"/>
  <c r="O4075" i="4"/>
  <c r="O4076" i="4"/>
  <c r="O4077" i="4"/>
  <c r="O4078" i="4"/>
  <c r="O4079" i="4"/>
  <c r="O4080" i="4"/>
  <c r="O4081" i="4"/>
  <c r="O4082" i="4"/>
  <c r="O4083" i="4"/>
  <c r="O4084" i="4"/>
  <c r="O4085" i="4"/>
  <c r="O4086" i="4"/>
  <c r="O4087" i="4"/>
  <c r="O4088" i="4"/>
  <c r="O4089" i="4"/>
  <c r="O4090" i="4"/>
  <c r="O4091" i="4"/>
  <c r="O4092" i="4"/>
  <c r="O4093" i="4"/>
  <c r="O4094" i="4"/>
  <c r="O4095" i="4"/>
  <c r="O4096" i="4"/>
  <c r="O4097" i="4"/>
  <c r="O4098" i="4"/>
  <c r="O4099" i="4"/>
  <c r="O4100" i="4"/>
  <c r="O4101" i="4"/>
  <c r="O4102" i="4"/>
  <c r="O4103" i="4"/>
  <c r="O4104" i="4"/>
  <c r="O4105" i="4"/>
  <c r="O4106" i="4"/>
  <c r="O4107" i="4"/>
  <c r="O4108" i="4"/>
  <c r="O4109" i="4"/>
  <c r="O4110" i="4"/>
  <c r="O4111" i="4"/>
  <c r="O4112" i="4"/>
  <c r="O4113" i="4"/>
  <c r="O4114" i="4"/>
  <c r="O4115" i="4"/>
  <c r="O4116" i="4"/>
  <c r="O4117" i="4"/>
  <c r="O4118" i="4"/>
  <c r="O4119" i="4"/>
  <c r="O4120" i="4"/>
  <c r="O4121" i="4"/>
  <c r="O4122" i="4"/>
  <c r="O4123" i="4"/>
  <c r="O4124" i="4"/>
  <c r="O4125" i="4"/>
  <c r="O4126" i="4"/>
  <c r="O4127" i="4"/>
  <c r="O4128" i="4"/>
  <c r="O4129" i="4"/>
  <c r="O4130" i="4"/>
  <c r="O4131" i="4"/>
  <c r="O4132" i="4"/>
  <c r="O4133" i="4"/>
  <c r="O4134" i="4"/>
  <c r="O4135" i="4"/>
  <c r="O4136" i="4"/>
  <c r="O4137" i="4"/>
  <c r="O4138" i="4"/>
  <c r="O4139" i="4"/>
  <c r="O4140" i="4"/>
  <c r="O4141" i="4"/>
  <c r="O4142" i="4"/>
  <c r="O4143" i="4"/>
  <c r="O4144" i="4"/>
  <c r="O4145" i="4"/>
  <c r="O4146" i="4"/>
  <c r="O4147" i="4"/>
  <c r="O4148" i="4"/>
  <c r="O4149" i="4"/>
  <c r="O4150" i="4"/>
  <c r="O4151" i="4"/>
  <c r="O4152" i="4"/>
  <c r="O4153" i="4"/>
  <c r="O4154" i="4"/>
  <c r="O4155" i="4"/>
  <c r="O4156" i="4"/>
  <c r="O4157" i="4"/>
  <c r="O4158" i="4"/>
  <c r="O4159" i="4"/>
  <c r="O4160" i="4"/>
  <c r="O4161" i="4"/>
  <c r="O4162" i="4"/>
  <c r="O4163" i="4"/>
  <c r="O4164" i="4"/>
  <c r="O4165" i="4"/>
  <c r="O4166" i="4"/>
  <c r="O4167" i="4"/>
  <c r="O4168" i="4"/>
  <c r="O4169" i="4"/>
  <c r="O4170" i="4"/>
  <c r="O4171" i="4"/>
  <c r="O4172" i="4"/>
  <c r="O4173" i="4"/>
  <c r="O4174" i="4"/>
  <c r="O4175" i="4"/>
  <c r="O4176" i="4"/>
  <c r="O4177" i="4"/>
  <c r="O4178" i="4"/>
  <c r="O4179" i="4"/>
  <c r="O4180" i="4"/>
  <c r="O4181" i="4"/>
  <c r="O4182" i="4"/>
  <c r="O4183" i="4"/>
  <c r="O4184" i="4"/>
  <c r="O4185" i="4"/>
  <c r="O4186" i="4"/>
  <c r="O4187" i="4"/>
  <c r="O4188" i="4"/>
  <c r="O4189" i="4"/>
  <c r="O4190" i="4"/>
  <c r="O4191" i="4"/>
  <c r="O4192" i="4"/>
  <c r="O4193" i="4"/>
  <c r="O4194" i="4"/>
  <c r="O4195" i="4"/>
  <c r="O4196" i="4"/>
  <c r="O4197" i="4"/>
  <c r="O4198" i="4"/>
  <c r="O4199" i="4"/>
  <c r="O4200" i="4"/>
  <c r="O4201" i="4"/>
  <c r="O4202" i="4"/>
  <c r="O4203" i="4"/>
  <c r="O4204" i="4"/>
  <c r="O4205" i="4"/>
  <c r="O4206" i="4"/>
  <c r="O4207" i="4"/>
  <c r="O4208" i="4"/>
  <c r="O4209" i="4"/>
  <c r="O4210" i="4"/>
  <c r="O4211" i="4"/>
  <c r="O4212" i="4"/>
  <c r="O4213" i="4"/>
  <c r="O4214" i="4"/>
  <c r="O4215" i="4"/>
  <c r="O4216" i="4"/>
  <c r="O4217" i="4"/>
  <c r="O4218" i="4"/>
  <c r="O4219" i="4"/>
  <c r="O4220" i="4"/>
  <c r="O4221" i="4"/>
  <c r="O4222" i="4"/>
  <c r="O4223" i="4"/>
  <c r="O4224" i="4"/>
  <c r="O4225" i="4"/>
  <c r="O4226" i="4"/>
  <c r="O4227" i="4"/>
  <c r="O4228" i="4"/>
  <c r="O4229" i="4"/>
  <c r="O4230" i="4"/>
  <c r="O4231" i="4"/>
  <c r="O4232" i="4"/>
  <c r="O4233" i="4"/>
  <c r="O4234" i="4"/>
  <c r="O4235" i="4"/>
  <c r="O4236" i="4"/>
  <c r="O4237" i="4"/>
  <c r="O4238" i="4"/>
  <c r="O4239" i="4"/>
  <c r="O4240" i="4"/>
  <c r="O4241" i="4"/>
  <c r="O4242" i="4"/>
  <c r="O4243" i="4"/>
  <c r="O4244" i="4"/>
  <c r="O4245" i="4"/>
  <c r="O4246" i="4"/>
  <c r="O4247" i="4"/>
  <c r="O4248" i="4"/>
  <c r="O4249" i="4"/>
  <c r="O4250" i="4"/>
  <c r="O4251" i="4"/>
  <c r="O4252" i="4"/>
  <c r="O4253" i="4"/>
  <c r="O4254" i="4"/>
  <c r="O4255" i="4"/>
  <c r="O4256" i="4"/>
  <c r="O4257" i="4"/>
  <c r="O4258" i="4"/>
  <c r="O4259" i="4"/>
  <c r="O4260" i="4"/>
  <c r="O4261" i="4"/>
  <c r="O4262" i="4"/>
  <c r="O4263" i="4"/>
  <c r="O4264" i="4"/>
  <c r="O4265" i="4"/>
  <c r="O4266" i="4"/>
  <c r="O4267" i="4"/>
  <c r="O4268" i="4"/>
  <c r="O4269" i="4"/>
  <c r="O4270" i="4"/>
  <c r="O4271" i="4"/>
  <c r="O4272" i="4"/>
  <c r="O4273" i="4"/>
  <c r="O4274" i="4"/>
  <c r="O4275" i="4"/>
  <c r="O4276" i="4"/>
  <c r="O4277" i="4"/>
  <c r="O4278" i="4"/>
  <c r="O4279" i="4"/>
  <c r="O4280" i="4"/>
  <c r="O4281" i="4"/>
  <c r="O4282" i="4"/>
  <c r="O4283" i="4"/>
  <c r="O4284" i="4"/>
  <c r="O4285" i="4"/>
  <c r="O4286" i="4"/>
  <c r="O4287" i="4"/>
  <c r="O4288" i="4"/>
  <c r="O4289" i="4"/>
  <c r="O4290" i="4"/>
  <c r="O4291" i="4"/>
  <c r="O4292" i="4"/>
  <c r="O4293" i="4"/>
  <c r="O4294" i="4"/>
  <c r="O4295" i="4"/>
  <c r="O4296" i="4"/>
  <c r="O4297" i="4"/>
  <c r="O4298" i="4"/>
  <c r="O4299" i="4"/>
  <c r="O4300" i="4"/>
  <c r="O4301" i="4"/>
  <c r="O4302" i="4"/>
  <c r="O4303" i="4"/>
  <c r="O4304" i="4"/>
  <c r="O4305" i="4"/>
  <c r="O4306" i="4"/>
  <c r="O4307" i="4"/>
  <c r="O4308" i="4"/>
  <c r="O4309" i="4"/>
  <c r="O4310" i="4"/>
  <c r="O4311" i="4"/>
  <c r="O4312" i="4"/>
  <c r="O4313" i="4"/>
  <c r="O4314" i="4"/>
  <c r="O4315" i="4"/>
  <c r="O4316" i="4"/>
  <c r="O4317" i="4"/>
  <c r="O4318" i="4"/>
  <c r="O4319" i="4"/>
  <c r="O4320" i="4"/>
  <c r="O4321" i="4"/>
  <c r="O4322" i="4"/>
  <c r="O4323" i="4"/>
  <c r="O4324" i="4"/>
  <c r="O4325" i="4"/>
  <c r="O4326" i="4"/>
  <c r="O4327" i="4"/>
  <c r="O4328" i="4"/>
  <c r="O4329" i="4"/>
  <c r="O4330" i="4"/>
  <c r="O4331" i="4"/>
  <c r="O4332" i="4"/>
  <c r="O4333" i="4"/>
  <c r="O4334" i="4"/>
  <c r="O4335" i="4"/>
  <c r="O4336" i="4"/>
  <c r="O4337" i="4"/>
  <c r="O4338" i="4"/>
  <c r="O4339" i="4"/>
  <c r="O4340" i="4"/>
  <c r="O4341" i="4"/>
  <c r="O4342" i="4"/>
  <c r="O4343" i="4"/>
  <c r="O4344" i="4"/>
  <c r="O4345" i="4"/>
  <c r="O4346" i="4"/>
  <c r="O4347" i="4"/>
  <c r="O4348" i="4"/>
  <c r="O4349" i="4"/>
  <c r="O4350" i="4"/>
  <c r="O4351" i="4"/>
  <c r="O4352" i="4"/>
  <c r="O4353" i="4"/>
  <c r="O4354" i="4"/>
  <c r="O4355" i="4"/>
  <c r="O4356" i="4"/>
  <c r="O4357" i="4"/>
  <c r="O4358" i="4"/>
  <c r="O4359" i="4"/>
  <c r="O4360" i="4"/>
  <c r="O4361" i="4"/>
  <c r="O4362" i="4"/>
  <c r="O4363" i="4"/>
  <c r="O4364" i="4"/>
  <c r="O4365" i="4"/>
  <c r="O4366" i="4"/>
  <c r="O4367" i="4"/>
  <c r="O4368" i="4"/>
  <c r="O4369" i="4"/>
  <c r="O4370" i="4"/>
  <c r="O4371" i="4"/>
  <c r="O4372" i="4"/>
  <c r="O4373" i="4"/>
  <c r="O4374" i="4"/>
  <c r="O4375" i="4"/>
  <c r="O4376" i="4"/>
  <c r="O4377" i="4"/>
  <c r="O4378" i="4"/>
  <c r="O4379" i="4"/>
  <c r="O4380" i="4"/>
  <c r="O4381" i="4"/>
  <c r="O4382" i="4"/>
  <c r="O4383" i="4"/>
  <c r="O4384" i="4"/>
  <c r="O4385" i="4"/>
  <c r="O4386" i="4"/>
  <c r="O4387" i="4"/>
  <c r="O4388" i="4"/>
  <c r="O4389" i="4"/>
  <c r="O4390" i="4"/>
  <c r="O4391" i="4"/>
  <c r="O4392" i="4"/>
  <c r="O4393" i="4"/>
  <c r="O4394" i="4"/>
  <c r="O4395" i="4"/>
  <c r="O4396" i="4"/>
  <c r="O4397" i="4"/>
  <c r="O4398" i="4"/>
  <c r="O4399" i="4"/>
  <c r="O4400" i="4"/>
  <c r="O4401" i="4"/>
  <c r="O4402" i="4"/>
  <c r="O4403" i="4"/>
  <c r="O4404" i="4"/>
  <c r="O4405" i="4"/>
  <c r="O4406" i="4"/>
  <c r="O4407" i="4"/>
  <c r="O4408" i="4"/>
  <c r="O4409" i="4"/>
  <c r="O4410" i="4"/>
  <c r="O4411" i="4"/>
  <c r="O4412" i="4"/>
  <c r="O4413" i="4"/>
  <c r="O4414" i="4"/>
  <c r="O4415" i="4"/>
  <c r="O4416" i="4"/>
  <c r="O4417" i="4"/>
  <c r="O4418" i="4"/>
  <c r="O4419" i="4"/>
  <c r="O4420" i="4"/>
  <c r="O4421" i="4"/>
  <c r="O4422" i="4"/>
  <c r="O4423" i="4"/>
  <c r="O4424" i="4"/>
  <c r="O4425" i="4"/>
  <c r="O4426" i="4"/>
  <c r="O4427" i="4"/>
  <c r="O4428" i="4"/>
  <c r="O4429" i="4"/>
  <c r="O4430" i="4"/>
  <c r="O4431" i="4"/>
  <c r="O4432" i="4"/>
  <c r="O4433" i="4"/>
  <c r="O4434" i="4"/>
  <c r="O4435" i="4"/>
  <c r="O4436" i="4"/>
  <c r="O4437" i="4"/>
  <c r="O4438" i="4"/>
  <c r="O4439" i="4"/>
  <c r="O4440" i="4"/>
  <c r="O4441" i="4"/>
  <c r="O4442" i="4"/>
  <c r="O4443" i="4"/>
  <c r="O4444" i="4"/>
  <c r="O4445" i="4"/>
  <c r="O4446" i="4"/>
  <c r="O4447" i="4"/>
  <c r="O4448" i="4"/>
  <c r="O4449" i="4"/>
  <c r="O4450" i="4"/>
  <c r="O4451" i="4"/>
  <c r="O4452" i="4"/>
  <c r="O4453" i="4"/>
  <c r="O4454" i="4"/>
  <c r="O4455" i="4"/>
  <c r="O4456" i="4"/>
  <c r="O4457" i="4"/>
  <c r="O4458" i="4"/>
  <c r="O4459" i="4"/>
  <c r="O4460" i="4"/>
  <c r="O4461" i="4"/>
  <c r="O4462" i="4"/>
  <c r="O4463" i="4"/>
  <c r="O4464" i="4"/>
  <c r="O4465" i="4"/>
  <c r="O4466" i="4"/>
  <c r="O4467" i="4"/>
  <c r="O4468" i="4"/>
  <c r="O4469" i="4"/>
  <c r="O4470" i="4"/>
  <c r="O4471" i="4"/>
  <c r="O4472" i="4"/>
  <c r="O4473" i="4"/>
  <c r="O4474" i="4"/>
  <c r="O4475" i="4"/>
  <c r="O4476" i="4"/>
  <c r="O4477" i="4"/>
  <c r="O4478" i="4"/>
  <c r="O4479" i="4"/>
  <c r="O4480" i="4"/>
  <c r="O4481" i="4"/>
  <c r="O4482" i="4"/>
  <c r="O4483" i="4"/>
  <c r="O4484" i="4"/>
  <c r="O4485" i="4"/>
  <c r="O4486" i="4"/>
  <c r="O4487" i="4"/>
  <c r="O4488" i="4"/>
  <c r="O4489" i="4"/>
  <c r="O4490" i="4"/>
  <c r="O4491" i="4"/>
  <c r="O4492" i="4"/>
  <c r="O4493" i="4"/>
  <c r="O4494" i="4"/>
  <c r="O4495" i="4"/>
  <c r="O4496" i="4"/>
  <c r="O4497" i="4"/>
  <c r="O4498" i="4"/>
  <c r="O4499" i="4"/>
  <c r="O4500" i="4"/>
  <c r="O4501" i="4"/>
  <c r="O4502" i="4"/>
  <c r="O4503" i="4"/>
  <c r="O4504" i="4"/>
  <c r="O4505" i="4"/>
  <c r="O4506" i="4"/>
  <c r="O4507" i="4"/>
  <c r="O4508" i="4"/>
  <c r="O4509" i="4"/>
  <c r="O4510" i="4"/>
  <c r="O4511" i="4"/>
  <c r="O4512" i="4"/>
  <c r="O4513" i="4"/>
  <c r="O4514" i="4"/>
  <c r="O4515" i="4"/>
  <c r="O4516" i="4"/>
  <c r="O4517" i="4"/>
  <c r="O4518" i="4"/>
  <c r="O4519" i="4"/>
  <c r="O4520" i="4"/>
  <c r="O4521" i="4"/>
  <c r="O4522" i="4"/>
  <c r="O4523" i="4"/>
  <c r="O4524" i="4"/>
  <c r="O4525" i="4"/>
  <c r="O4526" i="4"/>
  <c r="O4527" i="4"/>
  <c r="O4528" i="4"/>
  <c r="O4529" i="4"/>
  <c r="O4530" i="4"/>
  <c r="O4531" i="4"/>
  <c r="O4532" i="4"/>
  <c r="O4533" i="4"/>
  <c r="O4534" i="4"/>
  <c r="O4535" i="4"/>
  <c r="O4536" i="4"/>
  <c r="O4537" i="4"/>
  <c r="O4538" i="4"/>
  <c r="O4539" i="4"/>
  <c r="O4540" i="4"/>
  <c r="O4541" i="4"/>
  <c r="O4542" i="4"/>
  <c r="O4543" i="4"/>
  <c r="O4544" i="4"/>
  <c r="O4545" i="4"/>
  <c r="O4546" i="4"/>
  <c r="O4547" i="4"/>
  <c r="O4548" i="4"/>
  <c r="O4549" i="4"/>
  <c r="O4550" i="4"/>
  <c r="O4551" i="4"/>
  <c r="O4552" i="4"/>
  <c r="O4553" i="4"/>
  <c r="O4554" i="4"/>
  <c r="O4555" i="4"/>
  <c r="O4556" i="4"/>
  <c r="O4557" i="4"/>
  <c r="O4558" i="4"/>
  <c r="O4559" i="4"/>
  <c r="O4560" i="4"/>
  <c r="O4561" i="4"/>
  <c r="O4562" i="4"/>
  <c r="O4563" i="4"/>
  <c r="O4564" i="4"/>
  <c r="O4565" i="4"/>
  <c r="O4566" i="4"/>
  <c r="O4567" i="4"/>
  <c r="O4568" i="4"/>
  <c r="O4569" i="4"/>
  <c r="O4570" i="4"/>
  <c r="O4571" i="4"/>
  <c r="O4572" i="4"/>
  <c r="O4573" i="4"/>
  <c r="O4574" i="4"/>
  <c r="O4575" i="4"/>
  <c r="O4576" i="4"/>
  <c r="O4577" i="4"/>
  <c r="O4578" i="4"/>
  <c r="O4579" i="4"/>
  <c r="O4580" i="4"/>
  <c r="O4581" i="4"/>
  <c r="O4582" i="4"/>
  <c r="O4583" i="4"/>
  <c r="O4584" i="4"/>
  <c r="O4585" i="4"/>
  <c r="O4586" i="4"/>
  <c r="O4587" i="4"/>
  <c r="O4588" i="4"/>
  <c r="O4589" i="4"/>
  <c r="O4590" i="4"/>
  <c r="O4591" i="4"/>
  <c r="O4592" i="4"/>
  <c r="O4593" i="4"/>
  <c r="O4594" i="4"/>
  <c r="O4595" i="4"/>
  <c r="O4596" i="4"/>
  <c r="O4597" i="4"/>
  <c r="O4598" i="4"/>
  <c r="O4599" i="4"/>
  <c r="O4600" i="4"/>
  <c r="O4601" i="4"/>
  <c r="O4602" i="4"/>
  <c r="O4603" i="4"/>
  <c r="O4604" i="4"/>
  <c r="O4605" i="4"/>
  <c r="O4606" i="4"/>
  <c r="O4607" i="4"/>
  <c r="O4608" i="4"/>
  <c r="O4609" i="4"/>
  <c r="O4610" i="4"/>
  <c r="O4611" i="4"/>
  <c r="O4612" i="4"/>
  <c r="O4613" i="4"/>
  <c r="O4614" i="4"/>
  <c r="O4615" i="4"/>
  <c r="O4616" i="4"/>
  <c r="O4617" i="4"/>
  <c r="O4618" i="4"/>
  <c r="O4619" i="4"/>
  <c r="O4620" i="4"/>
  <c r="O4621" i="4"/>
  <c r="O4622" i="4"/>
  <c r="O4623" i="4"/>
  <c r="O4624" i="4"/>
  <c r="O4625" i="4"/>
  <c r="O4626" i="4"/>
  <c r="O4627" i="4"/>
  <c r="O4628" i="4"/>
  <c r="O4629" i="4"/>
  <c r="O4630" i="4"/>
  <c r="O4631" i="4"/>
  <c r="O4632" i="4"/>
  <c r="O4633" i="4"/>
  <c r="O4634" i="4"/>
  <c r="O4635" i="4"/>
  <c r="O4636" i="4"/>
  <c r="O4637" i="4"/>
  <c r="O4638" i="4"/>
  <c r="O4639" i="4"/>
  <c r="O4640" i="4"/>
  <c r="O4641" i="4"/>
  <c r="O4642" i="4"/>
  <c r="O4643" i="4"/>
  <c r="O4644" i="4"/>
  <c r="O4645" i="4"/>
  <c r="O4646" i="4"/>
  <c r="O4647" i="4"/>
  <c r="O4648" i="4"/>
  <c r="O4649" i="4"/>
  <c r="O4650" i="4"/>
  <c r="O4651" i="4"/>
  <c r="O4652" i="4"/>
  <c r="O4653" i="4"/>
  <c r="O4654" i="4"/>
  <c r="O4655" i="4"/>
  <c r="O4656" i="4"/>
  <c r="O4657" i="4"/>
  <c r="O4658" i="4"/>
  <c r="O4659" i="4"/>
  <c r="O4660" i="4"/>
  <c r="O4661" i="4"/>
  <c r="O4662" i="4"/>
  <c r="O4663" i="4"/>
  <c r="O4664" i="4"/>
  <c r="O4665" i="4"/>
  <c r="O4666" i="4"/>
  <c r="O4667" i="4"/>
  <c r="O4668" i="4"/>
  <c r="O4669" i="4"/>
  <c r="O4670" i="4"/>
  <c r="O4671" i="4"/>
  <c r="O4672" i="4"/>
  <c r="O4673" i="4"/>
  <c r="O4674" i="4"/>
  <c r="O4675" i="4"/>
  <c r="O4676" i="4"/>
  <c r="O4677" i="4"/>
  <c r="O4678" i="4"/>
  <c r="O4679" i="4"/>
  <c r="O4680" i="4"/>
  <c r="O4681" i="4"/>
  <c r="O4682" i="4"/>
  <c r="O4683" i="4"/>
  <c r="O4684" i="4"/>
  <c r="O4685" i="4"/>
  <c r="O4686" i="4"/>
  <c r="O4687" i="4"/>
  <c r="O4688" i="4"/>
  <c r="O4689" i="4"/>
  <c r="O4690" i="4"/>
  <c r="O4691" i="4"/>
  <c r="O4692" i="4"/>
  <c r="O4693" i="4"/>
  <c r="O4694" i="4"/>
  <c r="O4695" i="4"/>
  <c r="O4696" i="4"/>
  <c r="O4697" i="4"/>
  <c r="O4698" i="4"/>
  <c r="O4699" i="4"/>
  <c r="O4700" i="4"/>
  <c r="O4701" i="4"/>
  <c r="O4702" i="4"/>
  <c r="O4703" i="4"/>
  <c r="O4704" i="4"/>
  <c r="O4705" i="4"/>
  <c r="O4706" i="4"/>
  <c r="O4707" i="4"/>
  <c r="O4708" i="4"/>
  <c r="O4709" i="4"/>
  <c r="O4710" i="4"/>
  <c r="O4711" i="4"/>
  <c r="O4712" i="4"/>
  <c r="O4713" i="4"/>
  <c r="O4714" i="4"/>
  <c r="O4715" i="4"/>
  <c r="O4716" i="4"/>
  <c r="O4717" i="4"/>
  <c r="O4718" i="4"/>
  <c r="O4719" i="4"/>
  <c r="O4720" i="4"/>
  <c r="O4721" i="4"/>
  <c r="O4722" i="4"/>
  <c r="O4723" i="4"/>
  <c r="O4724" i="4"/>
  <c r="O4725" i="4"/>
  <c r="O4726" i="4"/>
  <c r="O4727" i="4"/>
  <c r="O4728" i="4"/>
  <c r="O4729" i="4"/>
  <c r="O4730" i="4"/>
  <c r="O4731" i="4"/>
  <c r="O4732" i="4"/>
  <c r="O4733" i="4"/>
  <c r="O4734" i="4"/>
  <c r="O4735" i="4"/>
  <c r="O4736" i="4"/>
  <c r="O4737" i="4"/>
  <c r="O4738" i="4"/>
  <c r="O4739" i="4"/>
  <c r="O4740" i="4"/>
  <c r="O4741" i="4"/>
  <c r="O4742" i="4"/>
  <c r="O4743" i="4"/>
  <c r="O4744" i="4"/>
  <c r="O4745" i="4"/>
  <c r="O4746" i="4"/>
  <c r="O4747" i="4"/>
  <c r="O4748" i="4"/>
  <c r="O4749" i="4"/>
  <c r="O4750" i="4"/>
  <c r="O4751" i="4"/>
  <c r="O4752" i="4"/>
  <c r="O4753" i="4"/>
  <c r="O4754" i="4"/>
  <c r="O4755" i="4"/>
  <c r="O4756" i="4"/>
  <c r="O4757" i="4"/>
  <c r="O4758" i="4"/>
  <c r="O4759" i="4"/>
  <c r="O4760" i="4"/>
  <c r="O4761" i="4"/>
  <c r="O4762" i="4"/>
  <c r="O4763" i="4"/>
  <c r="O4764" i="4"/>
  <c r="O4765" i="4"/>
  <c r="O4766" i="4"/>
  <c r="O4767" i="4"/>
  <c r="O4768" i="4"/>
  <c r="O4769" i="4"/>
  <c r="O4770" i="4"/>
  <c r="O4771" i="4"/>
  <c r="O4772" i="4"/>
  <c r="O4773" i="4"/>
  <c r="O4774" i="4"/>
  <c r="O4775" i="4"/>
  <c r="O4776" i="4"/>
  <c r="O4777" i="4"/>
  <c r="O4778" i="4"/>
  <c r="O4779" i="4"/>
  <c r="O4780" i="4"/>
  <c r="O4781" i="4"/>
  <c r="O4782" i="4"/>
  <c r="O4783" i="4"/>
  <c r="O4784" i="4"/>
  <c r="O4785" i="4"/>
  <c r="O4786" i="4"/>
  <c r="O4787" i="4"/>
  <c r="O4788" i="4"/>
  <c r="O4789" i="4"/>
  <c r="O4790" i="4"/>
  <c r="O4791" i="4"/>
  <c r="O4792" i="4"/>
  <c r="O4793" i="4"/>
  <c r="O4794" i="4"/>
  <c r="O4795" i="4"/>
  <c r="O4796" i="4"/>
  <c r="O4797" i="4"/>
  <c r="O4798" i="4"/>
  <c r="O4799" i="4"/>
  <c r="O4800" i="4"/>
  <c r="O4801" i="4"/>
  <c r="O4802" i="4"/>
  <c r="O4803" i="4"/>
  <c r="O4804" i="4"/>
  <c r="O4805" i="4"/>
  <c r="O4806" i="4"/>
  <c r="O4807" i="4"/>
  <c r="O4808" i="4"/>
  <c r="O4809" i="4"/>
  <c r="O4810" i="4"/>
  <c r="O4811" i="4"/>
  <c r="O4812" i="4"/>
  <c r="O4813" i="4"/>
  <c r="O4814" i="4"/>
  <c r="O4815" i="4"/>
  <c r="O4816" i="4"/>
  <c r="O4817" i="4"/>
  <c r="O4818" i="4"/>
  <c r="O4819" i="4"/>
  <c r="O4820" i="4"/>
  <c r="O4821" i="4"/>
  <c r="O4822" i="4"/>
  <c r="O4823" i="4"/>
  <c r="O4824" i="4"/>
  <c r="O4825" i="4"/>
  <c r="O4826" i="4"/>
  <c r="O4827" i="4"/>
  <c r="O4828" i="4"/>
  <c r="O4829" i="4"/>
  <c r="O4830" i="4"/>
  <c r="O4831" i="4"/>
  <c r="O4832" i="4"/>
  <c r="O4833" i="4"/>
  <c r="O4834" i="4"/>
  <c r="O4835" i="4"/>
  <c r="O4836" i="4"/>
  <c r="O4837" i="4"/>
  <c r="O4838" i="4"/>
  <c r="O4839" i="4"/>
  <c r="O4840" i="4"/>
  <c r="O4841" i="4"/>
  <c r="O4842" i="4"/>
  <c r="O4843" i="4"/>
  <c r="O4844" i="4"/>
  <c r="O4845" i="4"/>
  <c r="O4846" i="4"/>
  <c r="O4847" i="4"/>
  <c r="O4848" i="4"/>
  <c r="O4849" i="4"/>
  <c r="O4850" i="4"/>
  <c r="O4851" i="4"/>
  <c r="O4852" i="4"/>
  <c r="O4853" i="4"/>
  <c r="O4854" i="4"/>
  <c r="O4855" i="4"/>
  <c r="O4856" i="4"/>
  <c r="O4857" i="4"/>
  <c r="O4858" i="4"/>
  <c r="O4859" i="4"/>
  <c r="O4860" i="4"/>
  <c r="O4861" i="4"/>
  <c r="O4862" i="4"/>
  <c r="O4863" i="4"/>
  <c r="O4864" i="4"/>
  <c r="O4865" i="4"/>
  <c r="O4866" i="4"/>
  <c r="O4867" i="4"/>
  <c r="O4868" i="4"/>
  <c r="O4869" i="4"/>
  <c r="O4870" i="4"/>
  <c r="O4871" i="4"/>
  <c r="O4872" i="4"/>
  <c r="O4873" i="4"/>
  <c r="O4874" i="4"/>
  <c r="O4875" i="4"/>
  <c r="O4876" i="4"/>
  <c r="O4877" i="4"/>
  <c r="O4878" i="4"/>
  <c r="O4879" i="4"/>
  <c r="O4880" i="4"/>
  <c r="O4881" i="4"/>
  <c r="O4882" i="4"/>
  <c r="O4883" i="4"/>
  <c r="O4884" i="4"/>
  <c r="O4885" i="4"/>
  <c r="O4886" i="4"/>
  <c r="O4887" i="4"/>
  <c r="O4888" i="4"/>
  <c r="O4889" i="4"/>
  <c r="O4890" i="4"/>
  <c r="O4891" i="4"/>
  <c r="O4892" i="4"/>
  <c r="O4893" i="4"/>
  <c r="O4894" i="4"/>
  <c r="O4895" i="4"/>
  <c r="O4896" i="4"/>
  <c r="O4897" i="4"/>
  <c r="O4898" i="4"/>
  <c r="O4899" i="4"/>
  <c r="O4900" i="4"/>
  <c r="O4901" i="4"/>
  <c r="O4902" i="4"/>
  <c r="O4903" i="4"/>
  <c r="O4904" i="4"/>
  <c r="O4905" i="4"/>
  <c r="O4906" i="4"/>
  <c r="O4907" i="4"/>
  <c r="O4908" i="4"/>
  <c r="O4909" i="4"/>
  <c r="O4910" i="4"/>
  <c r="O4911" i="4"/>
  <c r="O4912" i="4"/>
  <c r="O4913" i="4"/>
  <c r="O4914" i="4"/>
  <c r="O4915" i="4"/>
  <c r="O4916" i="4"/>
  <c r="O4917" i="4"/>
  <c r="O4918" i="4"/>
  <c r="O4919" i="4"/>
  <c r="O4920" i="4"/>
  <c r="O4921" i="4"/>
  <c r="O4922" i="4"/>
  <c r="O4923" i="4"/>
  <c r="O4924" i="4"/>
  <c r="O4925" i="4"/>
  <c r="O4926" i="4"/>
  <c r="O4927" i="4"/>
  <c r="O4928" i="4"/>
  <c r="O4929" i="4"/>
  <c r="O4930" i="4"/>
  <c r="O4931" i="4"/>
  <c r="O4932" i="4"/>
  <c r="O4933" i="4"/>
  <c r="O4934" i="4"/>
  <c r="O4935" i="4"/>
  <c r="O4936" i="4"/>
  <c r="O4937" i="4"/>
  <c r="O4938" i="4"/>
  <c r="O4939" i="4"/>
  <c r="O4940" i="4"/>
  <c r="O4941" i="4"/>
  <c r="O4942" i="4"/>
  <c r="O4943" i="4"/>
  <c r="O4944" i="4"/>
  <c r="O4945" i="4"/>
  <c r="O4946" i="4"/>
  <c r="O4947" i="4"/>
  <c r="O4948" i="4"/>
  <c r="O4949" i="4"/>
  <c r="O4950" i="4"/>
  <c r="O4951" i="4"/>
  <c r="O4952" i="4"/>
  <c r="O4953" i="4"/>
  <c r="O4954" i="4"/>
  <c r="O4955" i="4"/>
  <c r="O4956" i="4"/>
  <c r="O4957" i="4"/>
  <c r="O4958" i="4"/>
  <c r="O4959" i="4"/>
  <c r="O4960" i="4"/>
  <c r="O4961" i="4"/>
  <c r="O4962" i="4"/>
  <c r="O4963" i="4"/>
  <c r="O4964" i="4"/>
  <c r="O4965" i="4"/>
  <c r="O4966" i="4"/>
  <c r="O4967" i="4"/>
  <c r="O4968" i="4"/>
  <c r="O4969" i="4"/>
  <c r="O4970" i="4"/>
  <c r="O4971" i="4"/>
  <c r="O4972" i="4"/>
  <c r="O4973" i="4"/>
  <c r="O4974" i="4"/>
  <c r="O4975" i="4"/>
  <c r="O4976" i="4"/>
  <c r="O4977" i="4"/>
  <c r="O4978" i="4"/>
  <c r="O4979" i="4"/>
  <c r="O4980" i="4"/>
  <c r="O4981" i="4"/>
  <c r="O4982" i="4"/>
  <c r="O4983" i="4"/>
  <c r="O4984" i="4"/>
  <c r="O4985" i="4"/>
  <c r="O4986" i="4"/>
  <c r="O4987" i="4"/>
  <c r="O4988" i="4"/>
  <c r="O4989" i="4"/>
  <c r="O4990" i="4"/>
  <c r="O4991" i="4"/>
  <c r="O4992" i="4"/>
  <c r="O4993" i="4"/>
  <c r="O4994" i="4"/>
  <c r="O4995" i="4"/>
  <c r="O4996" i="4"/>
  <c r="O4997" i="4"/>
  <c r="O4998" i="4"/>
  <c r="O4999" i="4"/>
  <c r="O5000" i="4"/>
  <c r="O5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345" i="4"/>
  <c r="P2346" i="4"/>
  <c r="P2347" i="4"/>
  <c r="P2348" i="4"/>
  <c r="P2349" i="4"/>
  <c r="P2350" i="4"/>
  <c r="P2351" i="4"/>
  <c r="P2352" i="4"/>
  <c r="P2353" i="4"/>
  <c r="P2354" i="4"/>
  <c r="P2355" i="4"/>
  <c r="P2356" i="4"/>
  <c r="P2357" i="4"/>
  <c r="P2358" i="4"/>
  <c r="P2359" i="4"/>
  <c r="P2360" i="4"/>
  <c r="P2361" i="4"/>
  <c r="P2362" i="4"/>
  <c r="P2363" i="4"/>
  <c r="P2364" i="4"/>
  <c r="P2365" i="4"/>
  <c r="P2366" i="4"/>
  <c r="P2367" i="4"/>
  <c r="P2368" i="4"/>
  <c r="P2369" i="4"/>
  <c r="P2370" i="4"/>
  <c r="P2371" i="4"/>
  <c r="P2372" i="4"/>
  <c r="P2373" i="4"/>
  <c r="P2374" i="4"/>
  <c r="P2375" i="4"/>
  <c r="P2376" i="4"/>
  <c r="P2377" i="4"/>
  <c r="P2378" i="4"/>
  <c r="P2379" i="4"/>
  <c r="P2380" i="4"/>
  <c r="P2381" i="4"/>
  <c r="P2382" i="4"/>
  <c r="P2383" i="4"/>
  <c r="P2384" i="4"/>
  <c r="P2385" i="4"/>
  <c r="P2386" i="4"/>
  <c r="P2387" i="4"/>
  <c r="P2388" i="4"/>
  <c r="P2389" i="4"/>
  <c r="P2390" i="4"/>
  <c r="P2391" i="4"/>
  <c r="P2392" i="4"/>
  <c r="P2393" i="4"/>
  <c r="P2394" i="4"/>
  <c r="P2395" i="4"/>
  <c r="P2396" i="4"/>
  <c r="P2397" i="4"/>
  <c r="P2398" i="4"/>
  <c r="P2399" i="4"/>
  <c r="P2400" i="4"/>
  <c r="P2401" i="4"/>
  <c r="P2402" i="4"/>
  <c r="P2403" i="4"/>
  <c r="P2404" i="4"/>
  <c r="P2405" i="4"/>
  <c r="P2406" i="4"/>
  <c r="P2407" i="4"/>
  <c r="P2408" i="4"/>
  <c r="P2409" i="4"/>
  <c r="P2410" i="4"/>
  <c r="P2411" i="4"/>
  <c r="P2412" i="4"/>
  <c r="P2413" i="4"/>
  <c r="P2414" i="4"/>
  <c r="P2415" i="4"/>
  <c r="P2416" i="4"/>
  <c r="P2417" i="4"/>
  <c r="P2418" i="4"/>
  <c r="P2419" i="4"/>
  <c r="P2420" i="4"/>
  <c r="P2421" i="4"/>
  <c r="P2422" i="4"/>
  <c r="P2423" i="4"/>
  <c r="P2424" i="4"/>
  <c r="P2425" i="4"/>
  <c r="P2426" i="4"/>
  <c r="P2427" i="4"/>
  <c r="P2428" i="4"/>
  <c r="P2429" i="4"/>
  <c r="P2430" i="4"/>
  <c r="P2431" i="4"/>
  <c r="P2432" i="4"/>
  <c r="P2433" i="4"/>
  <c r="P2434" i="4"/>
  <c r="P2435" i="4"/>
  <c r="P2436" i="4"/>
  <c r="P2437" i="4"/>
  <c r="P2438" i="4"/>
  <c r="P2439" i="4"/>
  <c r="P2440" i="4"/>
  <c r="P2441" i="4"/>
  <c r="P2442" i="4"/>
  <c r="P2443" i="4"/>
  <c r="P2444" i="4"/>
  <c r="P2445" i="4"/>
  <c r="P2446" i="4"/>
  <c r="P2447" i="4"/>
  <c r="P2448" i="4"/>
  <c r="P2449" i="4"/>
  <c r="P2450" i="4"/>
  <c r="P2451" i="4"/>
  <c r="P2452" i="4"/>
  <c r="P2453" i="4"/>
  <c r="P2454" i="4"/>
  <c r="P2455" i="4"/>
  <c r="P2456" i="4"/>
  <c r="P2457" i="4"/>
  <c r="P2458" i="4"/>
  <c r="P2459" i="4"/>
  <c r="P2460" i="4"/>
  <c r="P2461" i="4"/>
  <c r="P2462" i="4"/>
  <c r="P2463" i="4"/>
  <c r="P2464" i="4"/>
  <c r="P2465" i="4"/>
  <c r="P2466" i="4"/>
  <c r="P2467" i="4"/>
  <c r="P2468" i="4"/>
  <c r="P2469" i="4"/>
  <c r="P2470" i="4"/>
  <c r="P2471" i="4"/>
  <c r="P2472" i="4"/>
  <c r="P2473" i="4"/>
  <c r="P2474" i="4"/>
  <c r="P2475" i="4"/>
  <c r="P2476" i="4"/>
  <c r="P2477" i="4"/>
  <c r="P2478" i="4"/>
  <c r="P2479" i="4"/>
  <c r="P2480" i="4"/>
  <c r="P2481" i="4"/>
  <c r="P2482" i="4"/>
  <c r="P2483" i="4"/>
  <c r="P2484" i="4"/>
  <c r="P2485" i="4"/>
  <c r="P2486" i="4"/>
  <c r="P2487" i="4"/>
  <c r="P2488" i="4"/>
  <c r="P2489" i="4"/>
  <c r="P2490" i="4"/>
  <c r="P2491" i="4"/>
  <c r="P2492" i="4"/>
  <c r="P2493" i="4"/>
  <c r="P2494" i="4"/>
  <c r="P2495" i="4"/>
  <c r="P2496" i="4"/>
  <c r="P2497" i="4"/>
  <c r="P2498" i="4"/>
  <c r="P2499" i="4"/>
  <c r="P2500" i="4"/>
  <c r="P2501" i="4"/>
  <c r="P2502" i="4"/>
  <c r="P2503" i="4"/>
  <c r="P2504" i="4"/>
  <c r="P2505" i="4"/>
  <c r="P2506" i="4"/>
  <c r="P2507" i="4"/>
  <c r="P2508" i="4"/>
  <c r="P2509" i="4"/>
  <c r="P2510" i="4"/>
  <c r="P2511" i="4"/>
  <c r="P2512" i="4"/>
  <c r="P2513" i="4"/>
  <c r="P2514" i="4"/>
  <c r="P2515" i="4"/>
  <c r="P2516" i="4"/>
  <c r="P2517" i="4"/>
  <c r="P2518" i="4"/>
  <c r="P2519" i="4"/>
  <c r="P2520" i="4"/>
  <c r="P2521" i="4"/>
  <c r="P2522" i="4"/>
  <c r="P2523" i="4"/>
  <c r="P2524" i="4"/>
  <c r="P2525" i="4"/>
  <c r="P2526" i="4"/>
  <c r="P2527" i="4"/>
  <c r="P2528" i="4"/>
  <c r="P2529" i="4"/>
  <c r="P2530" i="4"/>
  <c r="P2531" i="4"/>
  <c r="P2532" i="4"/>
  <c r="P2533" i="4"/>
  <c r="P2534" i="4"/>
  <c r="P2535" i="4"/>
  <c r="P2536" i="4"/>
  <c r="P2537" i="4"/>
  <c r="P2538" i="4"/>
  <c r="P2539" i="4"/>
  <c r="P2540" i="4"/>
  <c r="P2541" i="4"/>
  <c r="P2542" i="4"/>
  <c r="P2543" i="4"/>
  <c r="P2544" i="4"/>
  <c r="P2545" i="4"/>
  <c r="P2546" i="4"/>
  <c r="P2547" i="4"/>
  <c r="P2548" i="4"/>
  <c r="P2549" i="4"/>
  <c r="P2550" i="4"/>
  <c r="P2551" i="4"/>
  <c r="P2552" i="4"/>
  <c r="P2553" i="4"/>
  <c r="P2554" i="4"/>
  <c r="P2555" i="4"/>
  <c r="P2556" i="4"/>
  <c r="P2557" i="4"/>
  <c r="P2558" i="4"/>
  <c r="P2559" i="4"/>
  <c r="P2560" i="4"/>
  <c r="P2561" i="4"/>
  <c r="P2562" i="4"/>
  <c r="P2563" i="4"/>
  <c r="P2564" i="4"/>
  <c r="P2565" i="4"/>
  <c r="P2566" i="4"/>
  <c r="P2567" i="4"/>
  <c r="P2568" i="4"/>
  <c r="P2569" i="4"/>
  <c r="P2570" i="4"/>
  <c r="P2571" i="4"/>
  <c r="P2572" i="4"/>
  <c r="P2573" i="4"/>
  <c r="P2574" i="4"/>
  <c r="P2575" i="4"/>
  <c r="P2576" i="4"/>
  <c r="P2577" i="4"/>
  <c r="P2578" i="4"/>
  <c r="P2579" i="4"/>
  <c r="P2580" i="4"/>
  <c r="P2581" i="4"/>
  <c r="P2582" i="4"/>
  <c r="P2583" i="4"/>
  <c r="P2584" i="4"/>
  <c r="P2585" i="4"/>
  <c r="P2586" i="4"/>
  <c r="P2587" i="4"/>
  <c r="P2588" i="4"/>
  <c r="P2589" i="4"/>
  <c r="P2590" i="4"/>
  <c r="P2591" i="4"/>
  <c r="P2592" i="4"/>
  <c r="P2593" i="4"/>
  <c r="P2594" i="4"/>
  <c r="P2595" i="4"/>
  <c r="P2596" i="4"/>
  <c r="P2597" i="4"/>
  <c r="P2598" i="4"/>
  <c r="P2599" i="4"/>
  <c r="P2600" i="4"/>
  <c r="P2601" i="4"/>
  <c r="P2602" i="4"/>
  <c r="P2603" i="4"/>
  <c r="P2604" i="4"/>
  <c r="P2605" i="4"/>
  <c r="P2606" i="4"/>
  <c r="P2607" i="4"/>
  <c r="P2608" i="4"/>
  <c r="P2609" i="4"/>
  <c r="P2610" i="4"/>
  <c r="P2611" i="4"/>
  <c r="P2612" i="4"/>
  <c r="P2613" i="4"/>
  <c r="P2614" i="4"/>
  <c r="P2615" i="4"/>
  <c r="P2616" i="4"/>
  <c r="P2617" i="4"/>
  <c r="P2618" i="4"/>
  <c r="P2619" i="4"/>
  <c r="P2620" i="4"/>
  <c r="P2621" i="4"/>
  <c r="P2622" i="4"/>
  <c r="P2623" i="4"/>
  <c r="P2624" i="4"/>
  <c r="P2625" i="4"/>
  <c r="P2626" i="4"/>
  <c r="P2627" i="4"/>
  <c r="P2628" i="4"/>
  <c r="P2629" i="4"/>
  <c r="P2630" i="4"/>
  <c r="P2631" i="4"/>
  <c r="P2632" i="4"/>
  <c r="P2633" i="4"/>
  <c r="P2634" i="4"/>
  <c r="P2635" i="4"/>
  <c r="P2636" i="4"/>
  <c r="P2637" i="4"/>
  <c r="P2638" i="4"/>
  <c r="P2639" i="4"/>
  <c r="P2640" i="4"/>
  <c r="P2641" i="4"/>
  <c r="P2642" i="4"/>
  <c r="P2643" i="4"/>
  <c r="P2644" i="4"/>
  <c r="P2645" i="4"/>
  <c r="P2646" i="4"/>
  <c r="P2647" i="4"/>
  <c r="P2648" i="4"/>
  <c r="P2649" i="4"/>
  <c r="P2650" i="4"/>
  <c r="P2651" i="4"/>
  <c r="P2652" i="4"/>
  <c r="P2653" i="4"/>
  <c r="P2654" i="4"/>
  <c r="P2655" i="4"/>
  <c r="P2656" i="4"/>
  <c r="P2657" i="4"/>
  <c r="P2658" i="4"/>
  <c r="P2659" i="4"/>
  <c r="P2660" i="4"/>
  <c r="P2661" i="4"/>
  <c r="P2662" i="4"/>
  <c r="P2663" i="4"/>
  <c r="P2664" i="4"/>
  <c r="P2665" i="4"/>
  <c r="P2666" i="4"/>
  <c r="P2667" i="4"/>
  <c r="P2668" i="4"/>
  <c r="P2669" i="4"/>
  <c r="P2670" i="4"/>
  <c r="P2671" i="4"/>
  <c r="P2672" i="4"/>
  <c r="P2673" i="4"/>
  <c r="P2674" i="4"/>
  <c r="P2675" i="4"/>
  <c r="P2676" i="4"/>
  <c r="P2677" i="4"/>
  <c r="P2678" i="4"/>
  <c r="P2679" i="4"/>
  <c r="P2680" i="4"/>
  <c r="P2681" i="4"/>
  <c r="P2682" i="4"/>
  <c r="P2683" i="4"/>
  <c r="P2684" i="4"/>
  <c r="P2685" i="4"/>
  <c r="P2686" i="4"/>
  <c r="P2687" i="4"/>
  <c r="P2688" i="4"/>
  <c r="P2689" i="4"/>
  <c r="P2690" i="4"/>
  <c r="P2691" i="4"/>
  <c r="P2692" i="4"/>
  <c r="P2693" i="4"/>
  <c r="P2694" i="4"/>
  <c r="P2695" i="4"/>
  <c r="P2696" i="4"/>
  <c r="P2697" i="4"/>
  <c r="P2698" i="4"/>
  <c r="P2699" i="4"/>
  <c r="P2700" i="4"/>
  <c r="P2701" i="4"/>
  <c r="P2702" i="4"/>
  <c r="P2703" i="4"/>
  <c r="P2704" i="4"/>
  <c r="P2705" i="4"/>
  <c r="P2706" i="4"/>
  <c r="P2707" i="4"/>
  <c r="P2708" i="4"/>
  <c r="P2709" i="4"/>
  <c r="P2710" i="4"/>
  <c r="P2711" i="4"/>
  <c r="P2712" i="4"/>
  <c r="P2713" i="4"/>
  <c r="P2714" i="4"/>
  <c r="P2715" i="4"/>
  <c r="P2716" i="4"/>
  <c r="P2717" i="4"/>
  <c r="P2718" i="4"/>
  <c r="P2719" i="4"/>
  <c r="P2720" i="4"/>
  <c r="P2721" i="4"/>
  <c r="P2722" i="4"/>
  <c r="P2723" i="4"/>
  <c r="P2724" i="4"/>
  <c r="P2725" i="4"/>
  <c r="P2726" i="4"/>
  <c r="P2727" i="4"/>
  <c r="P2728" i="4"/>
  <c r="P2729" i="4"/>
  <c r="P2730" i="4"/>
  <c r="P2731" i="4"/>
  <c r="P2732" i="4"/>
  <c r="P2733" i="4"/>
  <c r="P2734" i="4"/>
  <c r="P2735" i="4"/>
  <c r="P2736" i="4"/>
  <c r="P2737" i="4"/>
  <c r="P2738" i="4"/>
  <c r="P2739" i="4"/>
  <c r="P2740" i="4"/>
  <c r="P2741" i="4"/>
  <c r="P2742" i="4"/>
  <c r="P2743" i="4"/>
  <c r="P2744" i="4"/>
  <c r="P2745" i="4"/>
  <c r="P2746" i="4"/>
  <c r="P2747" i="4"/>
  <c r="P2748" i="4"/>
  <c r="P2749" i="4"/>
  <c r="P2750" i="4"/>
  <c r="P2751" i="4"/>
  <c r="P2752" i="4"/>
  <c r="P2753" i="4"/>
  <c r="P2754" i="4"/>
  <c r="P2755" i="4"/>
  <c r="P2756" i="4"/>
  <c r="P2757" i="4"/>
  <c r="P2758" i="4"/>
  <c r="P2759" i="4"/>
  <c r="P2760" i="4"/>
  <c r="P2761" i="4"/>
  <c r="P2762" i="4"/>
  <c r="P2763" i="4"/>
  <c r="P2764" i="4"/>
  <c r="P2765" i="4"/>
  <c r="P2766" i="4"/>
  <c r="P2767" i="4"/>
  <c r="P2768" i="4"/>
  <c r="P2769" i="4"/>
  <c r="P2770" i="4"/>
  <c r="P2771" i="4"/>
  <c r="P2772" i="4"/>
  <c r="P2773" i="4"/>
  <c r="P2774" i="4"/>
  <c r="P2775" i="4"/>
  <c r="P2776" i="4"/>
  <c r="P2777" i="4"/>
  <c r="P2778" i="4"/>
  <c r="P2779" i="4"/>
  <c r="P2780" i="4"/>
  <c r="P2781" i="4"/>
  <c r="P2782" i="4"/>
  <c r="P2783" i="4"/>
  <c r="P2784" i="4"/>
  <c r="P2785" i="4"/>
  <c r="P2786" i="4"/>
  <c r="P2787" i="4"/>
  <c r="P2788" i="4"/>
  <c r="P2789" i="4"/>
  <c r="P2790" i="4"/>
  <c r="P2791" i="4"/>
  <c r="P2792" i="4"/>
  <c r="P2793" i="4"/>
  <c r="P2794" i="4"/>
  <c r="P2795" i="4"/>
  <c r="P2796" i="4"/>
  <c r="P2797" i="4"/>
  <c r="P2798" i="4"/>
  <c r="P2799" i="4"/>
  <c r="P2800" i="4"/>
  <c r="P2801" i="4"/>
  <c r="P2802" i="4"/>
  <c r="P2803" i="4"/>
  <c r="P2804" i="4"/>
  <c r="P2805" i="4"/>
  <c r="P2806" i="4"/>
  <c r="P2807" i="4"/>
  <c r="P2808" i="4"/>
  <c r="P2809" i="4"/>
  <c r="P2810" i="4"/>
  <c r="P2811" i="4"/>
  <c r="P2812" i="4"/>
  <c r="P2813" i="4"/>
  <c r="P2814" i="4"/>
  <c r="P2815" i="4"/>
  <c r="P2816" i="4"/>
  <c r="P2817" i="4"/>
  <c r="P2818" i="4"/>
  <c r="P2819" i="4"/>
  <c r="P2820" i="4"/>
  <c r="P2821" i="4"/>
  <c r="P2822" i="4"/>
  <c r="P2823" i="4"/>
  <c r="P2824" i="4"/>
  <c r="P2825" i="4"/>
  <c r="P2826" i="4"/>
  <c r="P2827" i="4"/>
  <c r="P2828" i="4"/>
  <c r="P2829" i="4"/>
  <c r="P2830" i="4"/>
  <c r="P2831" i="4"/>
  <c r="P2832" i="4"/>
  <c r="P2833" i="4"/>
  <c r="P2834" i="4"/>
  <c r="P2835" i="4"/>
  <c r="P2836" i="4"/>
  <c r="P2837" i="4"/>
  <c r="P2838" i="4"/>
  <c r="P2839" i="4"/>
  <c r="P2840" i="4"/>
  <c r="P2841" i="4"/>
  <c r="P2842" i="4"/>
  <c r="P2843" i="4"/>
  <c r="P2844" i="4"/>
  <c r="P2845" i="4"/>
  <c r="P2846" i="4"/>
  <c r="P2847" i="4"/>
  <c r="P2848" i="4"/>
  <c r="P2849" i="4"/>
  <c r="P2850" i="4"/>
  <c r="P2851" i="4"/>
  <c r="P2852" i="4"/>
  <c r="P2853" i="4"/>
  <c r="P2854" i="4"/>
  <c r="P2855" i="4"/>
  <c r="P2856" i="4"/>
  <c r="P2857" i="4"/>
  <c r="P2858" i="4"/>
  <c r="P2859" i="4"/>
  <c r="P2860" i="4"/>
  <c r="P2861" i="4"/>
  <c r="P2862" i="4"/>
  <c r="P2863" i="4"/>
  <c r="P2864" i="4"/>
  <c r="P2865" i="4"/>
  <c r="P2866" i="4"/>
  <c r="P2867" i="4"/>
  <c r="P2868" i="4"/>
  <c r="P2869" i="4"/>
  <c r="P2870" i="4"/>
  <c r="P2871" i="4"/>
  <c r="P2872" i="4"/>
  <c r="P2873" i="4"/>
  <c r="P2874" i="4"/>
  <c r="P2875" i="4"/>
  <c r="P2876" i="4"/>
  <c r="P2877" i="4"/>
  <c r="P2878" i="4"/>
  <c r="P2879" i="4"/>
  <c r="P2880" i="4"/>
  <c r="P2881" i="4"/>
  <c r="P2882" i="4"/>
  <c r="P2883" i="4"/>
  <c r="P2884" i="4"/>
  <c r="P2885" i="4"/>
  <c r="P2886" i="4"/>
  <c r="P2887" i="4"/>
  <c r="P2888" i="4"/>
  <c r="P2889" i="4"/>
  <c r="P2890" i="4"/>
  <c r="P2891" i="4"/>
  <c r="P2892" i="4"/>
  <c r="P2893" i="4"/>
  <c r="P2894" i="4"/>
  <c r="P2895" i="4"/>
  <c r="P2896" i="4"/>
  <c r="P2897" i="4"/>
  <c r="P2898" i="4"/>
  <c r="P2899" i="4"/>
  <c r="P2900" i="4"/>
  <c r="P2901" i="4"/>
  <c r="P2902" i="4"/>
  <c r="P2903" i="4"/>
  <c r="P2904" i="4"/>
  <c r="P2905" i="4"/>
  <c r="P2906" i="4"/>
  <c r="P2907" i="4"/>
  <c r="P2908" i="4"/>
  <c r="P2909" i="4"/>
  <c r="P2910" i="4"/>
  <c r="P2911" i="4"/>
  <c r="P2912" i="4"/>
  <c r="P2913" i="4"/>
  <c r="P2914" i="4"/>
  <c r="P2915" i="4"/>
  <c r="P2916" i="4"/>
  <c r="P2917" i="4"/>
  <c r="P2918" i="4"/>
  <c r="P2919" i="4"/>
  <c r="P2920" i="4"/>
  <c r="P2921" i="4"/>
  <c r="P2922" i="4"/>
  <c r="P2923" i="4"/>
  <c r="P2924" i="4"/>
  <c r="P2925" i="4"/>
  <c r="P2926" i="4"/>
  <c r="P2927" i="4"/>
  <c r="P2928" i="4"/>
  <c r="P2929" i="4"/>
  <c r="P2930" i="4"/>
  <c r="P2931" i="4"/>
  <c r="P2932" i="4"/>
  <c r="P2933" i="4"/>
  <c r="P2934" i="4"/>
  <c r="P2935" i="4"/>
  <c r="P2936" i="4"/>
  <c r="P2937" i="4"/>
  <c r="P2938" i="4"/>
  <c r="P2939" i="4"/>
  <c r="P2940" i="4"/>
  <c r="P2941" i="4"/>
  <c r="P2942" i="4"/>
  <c r="P2943" i="4"/>
  <c r="P2944" i="4"/>
  <c r="P2945" i="4"/>
  <c r="P2946" i="4"/>
  <c r="P2947" i="4"/>
  <c r="P2948" i="4"/>
  <c r="P2949" i="4"/>
  <c r="P2950" i="4"/>
  <c r="P2951" i="4"/>
  <c r="P2952" i="4"/>
  <c r="P2953" i="4"/>
  <c r="P2954" i="4"/>
  <c r="P2955" i="4"/>
  <c r="P2956" i="4"/>
  <c r="P2957" i="4"/>
  <c r="P2958" i="4"/>
  <c r="P2959" i="4"/>
  <c r="P2960" i="4"/>
  <c r="P2961" i="4"/>
  <c r="P2962" i="4"/>
  <c r="P2963" i="4"/>
  <c r="P2964" i="4"/>
  <c r="P2965" i="4"/>
  <c r="P2966" i="4"/>
  <c r="P2967" i="4"/>
  <c r="P2968" i="4"/>
  <c r="P2969" i="4"/>
  <c r="P2970" i="4"/>
  <c r="P2971" i="4"/>
  <c r="P2972" i="4"/>
  <c r="P2973" i="4"/>
  <c r="P2974" i="4"/>
  <c r="P2975" i="4"/>
  <c r="P2976" i="4"/>
  <c r="P2977" i="4"/>
  <c r="P2978" i="4"/>
  <c r="P2979" i="4"/>
  <c r="P2980" i="4"/>
  <c r="P2981" i="4"/>
  <c r="P2982" i="4"/>
  <c r="P2983" i="4"/>
  <c r="P2984" i="4"/>
  <c r="P2985" i="4"/>
  <c r="P2986" i="4"/>
  <c r="P2987" i="4"/>
  <c r="P2988" i="4"/>
  <c r="P2989" i="4"/>
  <c r="P2990" i="4"/>
  <c r="P2991" i="4"/>
  <c r="P2992" i="4"/>
  <c r="P2993" i="4"/>
  <c r="P2994" i="4"/>
  <c r="P2995" i="4"/>
  <c r="P2996" i="4"/>
  <c r="P2997" i="4"/>
  <c r="P2998" i="4"/>
  <c r="P2999" i="4"/>
  <c r="P3000" i="4"/>
  <c r="P3001" i="4"/>
  <c r="P3002" i="4"/>
  <c r="P3003" i="4"/>
  <c r="P3004" i="4"/>
  <c r="P3005" i="4"/>
  <c r="P3006" i="4"/>
  <c r="P3007" i="4"/>
  <c r="P3008" i="4"/>
  <c r="P3009" i="4"/>
  <c r="P3010" i="4"/>
  <c r="P3011" i="4"/>
  <c r="P3012" i="4"/>
  <c r="P3013" i="4"/>
  <c r="P3014" i="4"/>
  <c r="P3015" i="4"/>
  <c r="P3016" i="4"/>
  <c r="P3017" i="4"/>
  <c r="P3018" i="4"/>
  <c r="P3019" i="4"/>
  <c r="P3020" i="4"/>
  <c r="P3021" i="4"/>
  <c r="P3022" i="4"/>
  <c r="P3023" i="4"/>
  <c r="P3024" i="4"/>
  <c r="P3025" i="4"/>
  <c r="P3026" i="4"/>
  <c r="P3027" i="4"/>
  <c r="P3028" i="4"/>
  <c r="P3029" i="4"/>
  <c r="P3030" i="4"/>
  <c r="P3031" i="4"/>
  <c r="P3032" i="4"/>
  <c r="P3033" i="4"/>
  <c r="P3034" i="4"/>
  <c r="P3035" i="4"/>
  <c r="P3036" i="4"/>
  <c r="P3037" i="4"/>
  <c r="P3038" i="4"/>
  <c r="P3039" i="4"/>
  <c r="P3040" i="4"/>
  <c r="P3041" i="4"/>
  <c r="P3042" i="4"/>
  <c r="P3043" i="4"/>
  <c r="P3044" i="4"/>
  <c r="P3045" i="4"/>
  <c r="P3046" i="4"/>
  <c r="P3047" i="4"/>
  <c r="P3048" i="4"/>
  <c r="P3049" i="4"/>
  <c r="P3050" i="4"/>
  <c r="P3051" i="4"/>
  <c r="P3052" i="4"/>
  <c r="P3053" i="4"/>
  <c r="P3054" i="4"/>
  <c r="P3055" i="4"/>
  <c r="P3056" i="4"/>
  <c r="P3057" i="4"/>
  <c r="P3058" i="4"/>
  <c r="P3059" i="4"/>
  <c r="P3060" i="4"/>
  <c r="P3061" i="4"/>
  <c r="P3062" i="4"/>
  <c r="P3063" i="4"/>
  <c r="P3064" i="4"/>
  <c r="P3065" i="4"/>
  <c r="P3066" i="4"/>
  <c r="P3067" i="4"/>
  <c r="P3068" i="4"/>
  <c r="P3069" i="4"/>
  <c r="P3070" i="4"/>
  <c r="P3071" i="4"/>
  <c r="P3072" i="4"/>
  <c r="P3073" i="4"/>
  <c r="P3074" i="4"/>
  <c r="P3075" i="4"/>
  <c r="P3076" i="4"/>
  <c r="P3077" i="4"/>
  <c r="P3078" i="4"/>
  <c r="P3079" i="4"/>
  <c r="P3080" i="4"/>
  <c r="P3081" i="4"/>
  <c r="P3082" i="4"/>
  <c r="P3083" i="4"/>
  <c r="P3084" i="4"/>
  <c r="P3085" i="4"/>
  <c r="P3086" i="4"/>
  <c r="P3087" i="4"/>
  <c r="P3088" i="4"/>
  <c r="P3089" i="4"/>
  <c r="P3090" i="4"/>
  <c r="P3091" i="4"/>
  <c r="P3092" i="4"/>
  <c r="P3093" i="4"/>
  <c r="P3094" i="4"/>
  <c r="P3095" i="4"/>
  <c r="P3096" i="4"/>
  <c r="P3097" i="4"/>
  <c r="P3098" i="4"/>
  <c r="P3099" i="4"/>
  <c r="P3100" i="4"/>
  <c r="P3101" i="4"/>
  <c r="P3102" i="4"/>
  <c r="P3103" i="4"/>
  <c r="P3104" i="4"/>
  <c r="P3105" i="4"/>
  <c r="P3106" i="4"/>
  <c r="P3107" i="4"/>
  <c r="P3108" i="4"/>
  <c r="P3109" i="4"/>
  <c r="P3110" i="4"/>
  <c r="P3111" i="4"/>
  <c r="P3112" i="4"/>
  <c r="P3113" i="4"/>
  <c r="P3114" i="4"/>
  <c r="P3115" i="4"/>
  <c r="P3116" i="4"/>
  <c r="P3117" i="4"/>
  <c r="P3118" i="4"/>
  <c r="P3119" i="4"/>
  <c r="P3120" i="4"/>
  <c r="P3121" i="4"/>
  <c r="P3122" i="4"/>
  <c r="P3123" i="4"/>
  <c r="P3124" i="4"/>
  <c r="P3125" i="4"/>
  <c r="P3126" i="4"/>
  <c r="P3127" i="4"/>
  <c r="P3128" i="4"/>
  <c r="P3129" i="4"/>
  <c r="P3130" i="4"/>
  <c r="P3131" i="4"/>
  <c r="P3132" i="4"/>
  <c r="P3133" i="4"/>
  <c r="P3134" i="4"/>
  <c r="P3135" i="4"/>
  <c r="P3136" i="4"/>
  <c r="P3137" i="4"/>
  <c r="P3138" i="4"/>
  <c r="P3139" i="4"/>
  <c r="P3140" i="4"/>
  <c r="P3141" i="4"/>
  <c r="P3142" i="4"/>
  <c r="P3143" i="4"/>
  <c r="P3144" i="4"/>
  <c r="P3145" i="4"/>
  <c r="P3146" i="4"/>
  <c r="P3147" i="4"/>
  <c r="P3148" i="4"/>
  <c r="P3149" i="4"/>
  <c r="P3150" i="4"/>
  <c r="P3151" i="4"/>
  <c r="P3152" i="4"/>
  <c r="P3153" i="4"/>
  <c r="P3154" i="4"/>
  <c r="P3155" i="4"/>
  <c r="P3156" i="4"/>
  <c r="P3157" i="4"/>
  <c r="P3158" i="4"/>
  <c r="P3159" i="4"/>
  <c r="P3160" i="4"/>
  <c r="P3161" i="4"/>
  <c r="P3162" i="4"/>
  <c r="P3163" i="4"/>
  <c r="P3164" i="4"/>
  <c r="P3165" i="4"/>
  <c r="P3166" i="4"/>
  <c r="P3167" i="4"/>
  <c r="P3168" i="4"/>
  <c r="P3169" i="4"/>
  <c r="P3170" i="4"/>
  <c r="P3171" i="4"/>
  <c r="P3172" i="4"/>
  <c r="P3173" i="4"/>
  <c r="P3174" i="4"/>
  <c r="P3175" i="4"/>
  <c r="P3176" i="4"/>
  <c r="P3177" i="4"/>
  <c r="P3178" i="4"/>
  <c r="P3179" i="4"/>
  <c r="P3180" i="4"/>
  <c r="P3181" i="4"/>
  <c r="P3182" i="4"/>
  <c r="P3183" i="4"/>
  <c r="P3184" i="4"/>
  <c r="P3185" i="4"/>
  <c r="P3186" i="4"/>
  <c r="P3187" i="4"/>
  <c r="P3188" i="4"/>
  <c r="P3189" i="4"/>
  <c r="P3190" i="4"/>
  <c r="P3191" i="4"/>
  <c r="P3192" i="4"/>
  <c r="P3193" i="4"/>
  <c r="P3194" i="4"/>
  <c r="P3195" i="4"/>
  <c r="P3196" i="4"/>
  <c r="P3197" i="4"/>
  <c r="P3198" i="4"/>
  <c r="P3199" i="4"/>
  <c r="P3200" i="4"/>
  <c r="P3201" i="4"/>
  <c r="P3202" i="4"/>
  <c r="P3203" i="4"/>
  <c r="P3204" i="4"/>
  <c r="P3205" i="4"/>
  <c r="P3206" i="4"/>
  <c r="P3207" i="4"/>
  <c r="P3208" i="4"/>
  <c r="P3209" i="4"/>
  <c r="P3210" i="4"/>
  <c r="P3211" i="4"/>
  <c r="P3212" i="4"/>
  <c r="P3213" i="4"/>
  <c r="P3214" i="4"/>
  <c r="P3215" i="4"/>
  <c r="P3216" i="4"/>
  <c r="P3217" i="4"/>
  <c r="P3218" i="4"/>
  <c r="P3219" i="4"/>
  <c r="P3220" i="4"/>
  <c r="P3221" i="4"/>
  <c r="P3222" i="4"/>
  <c r="P3223" i="4"/>
  <c r="P3224" i="4"/>
  <c r="P3225" i="4"/>
  <c r="P3226" i="4"/>
  <c r="P3227" i="4"/>
  <c r="P3228" i="4"/>
  <c r="P3229" i="4"/>
  <c r="P3230" i="4"/>
  <c r="P3231" i="4"/>
  <c r="P3232" i="4"/>
  <c r="P3233" i="4"/>
  <c r="P3234" i="4"/>
  <c r="P3235" i="4"/>
  <c r="P3236" i="4"/>
  <c r="P3237" i="4"/>
  <c r="P3238" i="4"/>
  <c r="P3239" i="4"/>
  <c r="P3240" i="4"/>
  <c r="P3241" i="4"/>
  <c r="P3242" i="4"/>
  <c r="P3243" i="4"/>
  <c r="P3244" i="4"/>
  <c r="P3245" i="4"/>
  <c r="P3246" i="4"/>
  <c r="P3247" i="4"/>
  <c r="P3248" i="4"/>
  <c r="P3249" i="4"/>
  <c r="P3250" i="4"/>
  <c r="P3251" i="4"/>
  <c r="P3252" i="4"/>
  <c r="P3253" i="4"/>
  <c r="P3254" i="4"/>
  <c r="P3255" i="4"/>
  <c r="P3256" i="4"/>
  <c r="P3257" i="4"/>
  <c r="P3258" i="4"/>
  <c r="P3259" i="4"/>
  <c r="P3260" i="4"/>
  <c r="P3261" i="4"/>
  <c r="P3262" i="4"/>
  <c r="P3263" i="4"/>
  <c r="P3264" i="4"/>
  <c r="P3265" i="4"/>
  <c r="P3266" i="4"/>
  <c r="P3267" i="4"/>
  <c r="P3268" i="4"/>
  <c r="P3269" i="4"/>
  <c r="P3270" i="4"/>
  <c r="P3271" i="4"/>
  <c r="P3272" i="4"/>
  <c r="P3273" i="4"/>
  <c r="P3274" i="4"/>
  <c r="P3275" i="4"/>
  <c r="P3276" i="4"/>
  <c r="P3277" i="4"/>
  <c r="P3278" i="4"/>
  <c r="P3279" i="4"/>
  <c r="P3280" i="4"/>
  <c r="P3281" i="4"/>
  <c r="P3282" i="4"/>
  <c r="P3283" i="4"/>
  <c r="P3284" i="4"/>
  <c r="P3285" i="4"/>
  <c r="P3286" i="4"/>
  <c r="P3287" i="4"/>
  <c r="P3288" i="4"/>
  <c r="P3289" i="4"/>
  <c r="P3290" i="4"/>
  <c r="P3291" i="4"/>
  <c r="P3292" i="4"/>
  <c r="P3293" i="4"/>
  <c r="P3294" i="4"/>
  <c r="P3295" i="4"/>
  <c r="P3296" i="4"/>
  <c r="P3297" i="4"/>
  <c r="P3298" i="4"/>
  <c r="P3299" i="4"/>
  <c r="P3300" i="4"/>
  <c r="P3301" i="4"/>
  <c r="P3302" i="4"/>
  <c r="P3303" i="4"/>
  <c r="P3304" i="4"/>
  <c r="P3305" i="4"/>
  <c r="P3306" i="4"/>
  <c r="P3307" i="4"/>
  <c r="P3308" i="4"/>
  <c r="P3309" i="4"/>
  <c r="P3310" i="4"/>
  <c r="P3311" i="4"/>
  <c r="P3312" i="4"/>
  <c r="P3313" i="4"/>
  <c r="P3314" i="4"/>
  <c r="P3315" i="4"/>
  <c r="P3316" i="4"/>
  <c r="P3317" i="4"/>
  <c r="P3318" i="4"/>
  <c r="P3319" i="4"/>
  <c r="P3320" i="4"/>
  <c r="P3321" i="4"/>
  <c r="P3322" i="4"/>
  <c r="P3323" i="4"/>
  <c r="P3324" i="4"/>
  <c r="P3325" i="4"/>
  <c r="P3326" i="4"/>
  <c r="P3327" i="4"/>
  <c r="P3328" i="4"/>
  <c r="P3329" i="4"/>
  <c r="P3330" i="4"/>
  <c r="P3331" i="4"/>
  <c r="P3332" i="4"/>
  <c r="P3333" i="4"/>
  <c r="P3334" i="4"/>
  <c r="P3335" i="4"/>
  <c r="P3336" i="4"/>
  <c r="P3337" i="4"/>
  <c r="P3338" i="4"/>
  <c r="P3339" i="4"/>
  <c r="P3340" i="4"/>
  <c r="P3341" i="4"/>
  <c r="P3342" i="4"/>
  <c r="P3343" i="4"/>
  <c r="P3344" i="4"/>
  <c r="P3345" i="4"/>
  <c r="P3346" i="4"/>
  <c r="P3347" i="4"/>
  <c r="P3348" i="4"/>
  <c r="P3349" i="4"/>
  <c r="P3350" i="4"/>
  <c r="P3351" i="4"/>
  <c r="P3352" i="4"/>
  <c r="P3353" i="4"/>
  <c r="P3354" i="4"/>
  <c r="P3355" i="4"/>
  <c r="P3356" i="4"/>
  <c r="P3357" i="4"/>
  <c r="P3358" i="4"/>
  <c r="P3359" i="4"/>
  <c r="P3360" i="4"/>
  <c r="P3361" i="4"/>
  <c r="P3362" i="4"/>
  <c r="P3363" i="4"/>
  <c r="P3364" i="4"/>
  <c r="P3365" i="4"/>
  <c r="P3366" i="4"/>
  <c r="P3367" i="4"/>
  <c r="P3368" i="4"/>
  <c r="P3369" i="4"/>
  <c r="P3370" i="4"/>
  <c r="P3371" i="4"/>
  <c r="P3372" i="4"/>
  <c r="P3373" i="4"/>
  <c r="P3374" i="4"/>
  <c r="P3375" i="4"/>
  <c r="P3376" i="4"/>
  <c r="P3377" i="4"/>
  <c r="P3378" i="4"/>
  <c r="P3379" i="4"/>
  <c r="P3380" i="4"/>
  <c r="P3381" i="4"/>
  <c r="P3382" i="4"/>
  <c r="P3383" i="4"/>
  <c r="P3384" i="4"/>
  <c r="P3385" i="4"/>
  <c r="P3386" i="4"/>
  <c r="P3387" i="4"/>
  <c r="P3388" i="4"/>
  <c r="P3389" i="4"/>
  <c r="P3390" i="4"/>
  <c r="P3391" i="4"/>
  <c r="P3392" i="4"/>
  <c r="P3393" i="4"/>
  <c r="P3394" i="4"/>
  <c r="P3395" i="4"/>
  <c r="P3396" i="4"/>
  <c r="P3397" i="4"/>
  <c r="P3398" i="4"/>
  <c r="P3399" i="4"/>
  <c r="P3400" i="4"/>
  <c r="P3401" i="4"/>
  <c r="P3402" i="4"/>
  <c r="P3403" i="4"/>
  <c r="P3404" i="4"/>
  <c r="P3405" i="4"/>
  <c r="P3406" i="4"/>
  <c r="P3407" i="4"/>
  <c r="P3408" i="4"/>
  <c r="P3409" i="4"/>
  <c r="P3410" i="4"/>
  <c r="P3411" i="4"/>
  <c r="P3412" i="4"/>
  <c r="P3413" i="4"/>
  <c r="P3414" i="4"/>
  <c r="P3415" i="4"/>
  <c r="P3416" i="4"/>
  <c r="P3417" i="4"/>
  <c r="P3418" i="4"/>
  <c r="P3419" i="4"/>
  <c r="P3420" i="4"/>
  <c r="P3421" i="4"/>
  <c r="P3422" i="4"/>
  <c r="P3423" i="4"/>
  <c r="P3424" i="4"/>
  <c r="P3425" i="4"/>
  <c r="P3426" i="4"/>
  <c r="P3427" i="4"/>
  <c r="P3428" i="4"/>
  <c r="P3429" i="4"/>
  <c r="P3430" i="4"/>
  <c r="P3431" i="4"/>
  <c r="P3432" i="4"/>
  <c r="P3433" i="4"/>
  <c r="P3434" i="4"/>
  <c r="P3435" i="4"/>
  <c r="P3436" i="4"/>
  <c r="P3437" i="4"/>
  <c r="P3438" i="4"/>
  <c r="P3439" i="4"/>
  <c r="P3440" i="4"/>
  <c r="P3441" i="4"/>
  <c r="P3442" i="4"/>
  <c r="P3443" i="4"/>
  <c r="P3444" i="4"/>
  <c r="P3445" i="4"/>
  <c r="P3446" i="4"/>
  <c r="P3447" i="4"/>
  <c r="P3448" i="4"/>
  <c r="P3449" i="4"/>
  <c r="P3450" i="4"/>
  <c r="P3451" i="4"/>
  <c r="P3452" i="4"/>
  <c r="P3453" i="4"/>
  <c r="P3454" i="4"/>
  <c r="P3455" i="4"/>
  <c r="P3456" i="4"/>
  <c r="P3457" i="4"/>
  <c r="P3458" i="4"/>
  <c r="P3459" i="4"/>
  <c r="P3460" i="4"/>
  <c r="P3461" i="4"/>
  <c r="P3462" i="4"/>
  <c r="P3463" i="4"/>
  <c r="P3464" i="4"/>
  <c r="P3465" i="4"/>
  <c r="P3466" i="4"/>
  <c r="P3467" i="4"/>
  <c r="P3468" i="4"/>
  <c r="P3469" i="4"/>
  <c r="P3470" i="4"/>
  <c r="P3471" i="4"/>
  <c r="P3472" i="4"/>
  <c r="P3473" i="4"/>
  <c r="P3474" i="4"/>
  <c r="P3475" i="4"/>
  <c r="P3476" i="4"/>
  <c r="P3477" i="4"/>
  <c r="P3478" i="4"/>
  <c r="P3479" i="4"/>
  <c r="P3480" i="4"/>
  <c r="P3481" i="4"/>
  <c r="P3482" i="4"/>
  <c r="P3483" i="4"/>
  <c r="P3484" i="4"/>
  <c r="P3485" i="4"/>
  <c r="P3486" i="4"/>
  <c r="P3487" i="4"/>
  <c r="P3488" i="4"/>
  <c r="P3489" i="4"/>
  <c r="P3490" i="4"/>
  <c r="P3491" i="4"/>
  <c r="P3492" i="4"/>
  <c r="P3493" i="4"/>
  <c r="P3494" i="4"/>
  <c r="P3495" i="4"/>
  <c r="P3496" i="4"/>
  <c r="P3497" i="4"/>
  <c r="P3498" i="4"/>
  <c r="P3499" i="4"/>
  <c r="P3500" i="4"/>
  <c r="P3501" i="4"/>
  <c r="P3502" i="4"/>
  <c r="P3503" i="4"/>
  <c r="P3504" i="4"/>
  <c r="P3505" i="4"/>
  <c r="P3506" i="4"/>
  <c r="P3507" i="4"/>
  <c r="P3508" i="4"/>
  <c r="P3509" i="4"/>
  <c r="P3510" i="4"/>
  <c r="P3511" i="4"/>
  <c r="P3512" i="4"/>
  <c r="P3513" i="4"/>
  <c r="P3514" i="4"/>
  <c r="P3515" i="4"/>
  <c r="P3516" i="4"/>
  <c r="P3517" i="4"/>
  <c r="P3518" i="4"/>
  <c r="P3519" i="4"/>
  <c r="P3520" i="4"/>
  <c r="P3521" i="4"/>
  <c r="P3522" i="4"/>
  <c r="P3523" i="4"/>
  <c r="P3524" i="4"/>
  <c r="P3525" i="4"/>
  <c r="P3526" i="4"/>
  <c r="P3527" i="4"/>
  <c r="P3528" i="4"/>
  <c r="P3529" i="4"/>
  <c r="P3530" i="4"/>
  <c r="P3531" i="4"/>
  <c r="P3532" i="4"/>
  <c r="P3533" i="4"/>
  <c r="P3534" i="4"/>
  <c r="P3535" i="4"/>
  <c r="P3536" i="4"/>
  <c r="P3537" i="4"/>
  <c r="P3538" i="4"/>
  <c r="P3539" i="4"/>
  <c r="P3540" i="4"/>
  <c r="P3541" i="4"/>
  <c r="P3542" i="4"/>
  <c r="P3543" i="4"/>
  <c r="P3544" i="4"/>
  <c r="P3545" i="4"/>
  <c r="P3546" i="4"/>
  <c r="P3547" i="4"/>
  <c r="P3548" i="4"/>
  <c r="P3549" i="4"/>
  <c r="P3550" i="4"/>
  <c r="P3551" i="4"/>
  <c r="P3552" i="4"/>
  <c r="P3553" i="4"/>
  <c r="P3554" i="4"/>
  <c r="P3555" i="4"/>
  <c r="P3556" i="4"/>
  <c r="P3557" i="4"/>
  <c r="P3558" i="4"/>
  <c r="P3559" i="4"/>
  <c r="P3560" i="4"/>
  <c r="P3561" i="4"/>
  <c r="P3562" i="4"/>
  <c r="P3563" i="4"/>
  <c r="P3564" i="4"/>
  <c r="P3565" i="4"/>
  <c r="P3566" i="4"/>
  <c r="P3567" i="4"/>
  <c r="P3568" i="4"/>
  <c r="P3569" i="4"/>
  <c r="P3570" i="4"/>
  <c r="P3571" i="4"/>
  <c r="P3572" i="4"/>
  <c r="P3573" i="4"/>
  <c r="P3574" i="4"/>
  <c r="P3575" i="4"/>
  <c r="P3576" i="4"/>
  <c r="P3577" i="4"/>
  <c r="P3578" i="4"/>
  <c r="P3579" i="4"/>
  <c r="P3580" i="4"/>
  <c r="P3581" i="4"/>
  <c r="P3582" i="4"/>
  <c r="P3583" i="4"/>
  <c r="P3584" i="4"/>
  <c r="P3585" i="4"/>
  <c r="P3586" i="4"/>
  <c r="P3587" i="4"/>
  <c r="P3588" i="4"/>
  <c r="P3589" i="4"/>
  <c r="P3590" i="4"/>
  <c r="P3591" i="4"/>
  <c r="P3592" i="4"/>
  <c r="P3593" i="4"/>
  <c r="P3594" i="4"/>
  <c r="P3595" i="4"/>
  <c r="P3596" i="4"/>
  <c r="P3597" i="4"/>
  <c r="P3598" i="4"/>
  <c r="P3599" i="4"/>
  <c r="P3600" i="4"/>
  <c r="P3601" i="4"/>
  <c r="P3602" i="4"/>
  <c r="P3603" i="4"/>
  <c r="P3604" i="4"/>
  <c r="P3605" i="4"/>
  <c r="P3606" i="4"/>
  <c r="P3607" i="4"/>
  <c r="P3608" i="4"/>
  <c r="P3609" i="4"/>
  <c r="P3610" i="4"/>
  <c r="P3611" i="4"/>
  <c r="P3612" i="4"/>
  <c r="P3613" i="4"/>
  <c r="P3614" i="4"/>
  <c r="P3615" i="4"/>
  <c r="P3616" i="4"/>
  <c r="P3617" i="4"/>
  <c r="P3618" i="4"/>
  <c r="P3619" i="4"/>
  <c r="P3620" i="4"/>
  <c r="P3621" i="4"/>
  <c r="P3622" i="4"/>
  <c r="P3623" i="4"/>
  <c r="P3624" i="4"/>
  <c r="P3625" i="4"/>
  <c r="P3626" i="4"/>
  <c r="P3627" i="4"/>
  <c r="P3628" i="4"/>
  <c r="P3629" i="4"/>
  <c r="P3630" i="4"/>
  <c r="P3631" i="4"/>
  <c r="P3632" i="4"/>
  <c r="P3633" i="4"/>
  <c r="P3634" i="4"/>
  <c r="P3635" i="4"/>
  <c r="P3636" i="4"/>
  <c r="P3637" i="4"/>
  <c r="P3638" i="4"/>
  <c r="P3639" i="4"/>
  <c r="P3640" i="4"/>
  <c r="P3641" i="4"/>
  <c r="P3642" i="4"/>
  <c r="P3643" i="4"/>
  <c r="P3644" i="4"/>
  <c r="P3645" i="4"/>
  <c r="P3646" i="4"/>
  <c r="P3647" i="4"/>
  <c r="P3648" i="4"/>
  <c r="P3649" i="4"/>
  <c r="P3650" i="4"/>
  <c r="P3651" i="4"/>
  <c r="P3652" i="4"/>
  <c r="P3653" i="4"/>
  <c r="P3654" i="4"/>
  <c r="P3655" i="4"/>
  <c r="P3656" i="4"/>
  <c r="P3657" i="4"/>
  <c r="P3658" i="4"/>
  <c r="P3659" i="4"/>
  <c r="P3660" i="4"/>
  <c r="P3661" i="4"/>
  <c r="P3662" i="4"/>
  <c r="P3663" i="4"/>
  <c r="P3664" i="4"/>
  <c r="P3665" i="4"/>
  <c r="P3666" i="4"/>
  <c r="P3667" i="4"/>
  <c r="P3668" i="4"/>
  <c r="P3669" i="4"/>
  <c r="P3670" i="4"/>
  <c r="P3671" i="4"/>
  <c r="P3672" i="4"/>
  <c r="P3673" i="4"/>
  <c r="P3674" i="4"/>
  <c r="P3675" i="4"/>
  <c r="P3676" i="4"/>
  <c r="P3677" i="4"/>
  <c r="P3678" i="4"/>
  <c r="P3679" i="4"/>
  <c r="P3680" i="4"/>
  <c r="P3681" i="4"/>
  <c r="P3682" i="4"/>
  <c r="P3683" i="4"/>
  <c r="P3684" i="4"/>
  <c r="P3685" i="4"/>
  <c r="P3686" i="4"/>
  <c r="P3687" i="4"/>
  <c r="P3688" i="4"/>
  <c r="P3689" i="4"/>
  <c r="P3690" i="4"/>
  <c r="P3691" i="4"/>
  <c r="P3692" i="4"/>
  <c r="P3693" i="4"/>
  <c r="P3694" i="4"/>
  <c r="P3695" i="4"/>
  <c r="P3696" i="4"/>
  <c r="P3697" i="4"/>
  <c r="P3698" i="4"/>
  <c r="P3699" i="4"/>
  <c r="P3700" i="4"/>
  <c r="P3701" i="4"/>
  <c r="P3702" i="4"/>
  <c r="P3703" i="4"/>
  <c r="P3704" i="4"/>
  <c r="P3705" i="4"/>
  <c r="P3706" i="4"/>
  <c r="P3707" i="4"/>
  <c r="P3708" i="4"/>
  <c r="P3709" i="4"/>
  <c r="P3710" i="4"/>
  <c r="P3711" i="4"/>
  <c r="P3712" i="4"/>
  <c r="P3713" i="4"/>
  <c r="P3714" i="4"/>
  <c r="P3715" i="4"/>
  <c r="P3716" i="4"/>
  <c r="P3717" i="4"/>
  <c r="P3718" i="4"/>
  <c r="P3719" i="4"/>
  <c r="P3720" i="4"/>
  <c r="P3721" i="4"/>
  <c r="P3722" i="4"/>
  <c r="P3723" i="4"/>
  <c r="P3724" i="4"/>
  <c r="P3725" i="4"/>
  <c r="P3726" i="4"/>
  <c r="P3727" i="4"/>
  <c r="P3728" i="4"/>
  <c r="P3729" i="4"/>
  <c r="P3730" i="4"/>
  <c r="P3731" i="4"/>
  <c r="P3732" i="4"/>
  <c r="P3733" i="4"/>
  <c r="P3734" i="4"/>
  <c r="P3735" i="4"/>
  <c r="P3736" i="4"/>
  <c r="P3737" i="4"/>
  <c r="P3738" i="4"/>
  <c r="P3739" i="4"/>
  <c r="P3740" i="4"/>
  <c r="P3741" i="4"/>
  <c r="P3742" i="4"/>
  <c r="P3743" i="4"/>
  <c r="P3744" i="4"/>
  <c r="P3745" i="4"/>
  <c r="P3746" i="4"/>
  <c r="P3747" i="4"/>
  <c r="P3748" i="4"/>
  <c r="P3749" i="4"/>
  <c r="P3750" i="4"/>
  <c r="P3751" i="4"/>
  <c r="P3752" i="4"/>
  <c r="P3753" i="4"/>
  <c r="P3754" i="4"/>
  <c r="P3755" i="4"/>
  <c r="P3756" i="4"/>
  <c r="P3757" i="4"/>
  <c r="P3758" i="4"/>
  <c r="P3759" i="4"/>
  <c r="P3760" i="4"/>
  <c r="P3761" i="4"/>
  <c r="P3762" i="4"/>
  <c r="P3763" i="4"/>
  <c r="P3764" i="4"/>
  <c r="P3765" i="4"/>
  <c r="P3766" i="4"/>
  <c r="P3767" i="4"/>
  <c r="P3768" i="4"/>
  <c r="P3769" i="4"/>
  <c r="P3770" i="4"/>
  <c r="P3771" i="4"/>
  <c r="P3772" i="4"/>
  <c r="P3773" i="4"/>
  <c r="P3774" i="4"/>
  <c r="P3775" i="4"/>
  <c r="P3776" i="4"/>
  <c r="P3777" i="4"/>
  <c r="P3778" i="4"/>
  <c r="P3779" i="4"/>
  <c r="P3780" i="4"/>
  <c r="P3781" i="4"/>
  <c r="P3782" i="4"/>
  <c r="P3783" i="4"/>
  <c r="P3784" i="4"/>
  <c r="P3785" i="4"/>
  <c r="P3786" i="4"/>
  <c r="P3787" i="4"/>
  <c r="P3788" i="4"/>
  <c r="P3789" i="4"/>
  <c r="P3790" i="4"/>
  <c r="P3791" i="4"/>
  <c r="P3792" i="4"/>
  <c r="P3793" i="4"/>
  <c r="P3794" i="4"/>
  <c r="P3795" i="4"/>
  <c r="P3796" i="4"/>
  <c r="P3797" i="4"/>
  <c r="P3798" i="4"/>
  <c r="P3799" i="4"/>
  <c r="P3800" i="4"/>
  <c r="P3801" i="4"/>
  <c r="P3802" i="4"/>
  <c r="P3803" i="4"/>
  <c r="P3804" i="4"/>
  <c r="P3805" i="4"/>
  <c r="P3806" i="4"/>
  <c r="P3807" i="4"/>
  <c r="P3808" i="4"/>
  <c r="P3809" i="4"/>
  <c r="P3810" i="4"/>
  <c r="P3811" i="4"/>
  <c r="P3812" i="4"/>
  <c r="P3813" i="4"/>
  <c r="P3814" i="4"/>
  <c r="P3815" i="4"/>
  <c r="P3816" i="4"/>
  <c r="P3817" i="4"/>
  <c r="P3818" i="4"/>
  <c r="P3819" i="4"/>
  <c r="P3820" i="4"/>
  <c r="P3821" i="4"/>
  <c r="P3822" i="4"/>
  <c r="P3823" i="4"/>
  <c r="P3824" i="4"/>
  <c r="P3825" i="4"/>
  <c r="P3826" i="4"/>
  <c r="P3827" i="4"/>
  <c r="P3828" i="4"/>
  <c r="P3829" i="4"/>
  <c r="P3830" i="4"/>
  <c r="P3831" i="4"/>
  <c r="P3832" i="4"/>
  <c r="P3833" i="4"/>
  <c r="P3834" i="4"/>
  <c r="P3835" i="4"/>
  <c r="P3836" i="4"/>
  <c r="P3837" i="4"/>
  <c r="P3838" i="4"/>
  <c r="P3839" i="4"/>
  <c r="P3840" i="4"/>
  <c r="P3841" i="4"/>
  <c r="P3842" i="4"/>
  <c r="P3843" i="4"/>
  <c r="P3844" i="4"/>
  <c r="P3845" i="4"/>
  <c r="P3846" i="4"/>
  <c r="P3847" i="4"/>
  <c r="P3848" i="4"/>
  <c r="P3849" i="4"/>
  <c r="P3850" i="4"/>
  <c r="P3851" i="4"/>
  <c r="P3852" i="4"/>
  <c r="P3853" i="4"/>
  <c r="P3854" i="4"/>
  <c r="P3855" i="4"/>
  <c r="P3856" i="4"/>
  <c r="P3857" i="4"/>
  <c r="P3858" i="4"/>
  <c r="P3859" i="4"/>
  <c r="P3860" i="4"/>
  <c r="P3861" i="4"/>
  <c r="P3862" i="4"/>
  <c r="P3863" i="4"/>
  <c r="P3864" i="4"/>
  <c r="P3865" i="4"/>
  <c r="P3866" i="4"/>
  <c r="P3867" i="4"/>
  <c r="P3868" i="4"/>
  <c r="P3869" i="4"/>
  <c r="P3870" i="4"/>
  <c r="P3871" i="4"/>
  <c r="P3872" i="4"/>
  <c r="P3873" i="4"/>
  <c r="P3874" i="4"/>
  <c r="P3875" i="4"/>
  <c r="P3876" i="4"/>
  <c r="P3877" i="4"/>
  <c r="P3878" i="4"/>
  <c r="P3879" i="4"/>
  <c r="P3880" i="4"/>
  <c r="P3881" i="4"/>
  <c r="P3882" i="4"/>
  <c r="P3883" i="4"/>
  <c r="P3884" i="4"/>
  <c r="P3885" i="4"/>
  <c r="P3886" i="4"/>
  <c r="P3887" i="4"/>
  <c r="P3888" i="4"/>
  <c r="P3889" i="4"/>
  <c r="P3890" i="4"/>
  <c r="P3891" i="4"/>
  <c r="P3892" i="4"/>
  <c r="P3893" i="4"/>
  <c r="P3894" i="4"/>
  <c r="P3895" i="4"/>
  <c r="P3896" i="4"/>
  <c r="P3897" i="4"/>
  <c r="P3898" i="4"/>
  <c r="P3899" i="4"/>
  <c r="P3900" i="4"/>
  <c r="P3901" i="4"/>
  <c r="P3902" i="4"/>
  <c r="P3903" i="4"/>
  <c r="P3904" i="4"/>
  <c r="P3905" i="4"/>
  <c r="P3906" i="4"/>
  <c r="P3907" i="4"/>
  <c r="P3908" i="4"/>
  <c r="P3909" i="4"/>
  <c r="P3910" i="4"/>
  <c r="P3911" i="4"/>
  <c r="P3912" i="4"/>
  <c r="P3913" i="4"/>
  <c r="P3914" i="4"/>
  <c r="P3915" i="4"/>
  <c r="P3916" i="4"/>
  <c r="P3917" i="4"/>
  <c r="P3918" i="4"/>
  <c r="P3919" i="4"/>
  <c r="P3920" i="4"/>
  <c r="P3921" i="4"/>
  <c r="P3922" i="4"/>
  <c r="P3923" i="4"/>
  <c r="P3924" i="4"/>
  <c r="P3925" i="4"/>
  <c r="P3926" i="4"/>
  <c r="P3927" i="4"/>
  <c r="P3928" i="4"/>
  <c r="P3929" i="4"/>
  <c r="P3930" i="4"/>
  <c r="P3931" i="4"/>
  <c r="P3932" i="4"/>
  <c r="P3933" i="4"/>
  <c r="P3934" i="4"/>
  <c r="P3935" i="4"/>
  <c r="P3936" i="4"/>
  <c r="P3937" i="4"/>
  <c r="P3938" i="4"/>
  <c r="P3939" i="4"/>
  <c r="P3940" i="4"/>
  <c r="P3941" i="4"/>
  <c r="P3942" i="4"/>
  <c r="P3943" i="4"/>
  <c r="P3944" i="4"/>
  <c r="P3945" i="4"/>
  <c r="P3946" i="4"/>
  <c r="P3947" i="4"/>
  <c r="P3948" i="4"/>
  <c r="P3949" i="4"/>
  <c r="P3950" i="4"/>
  <c r="P3951" i="4"/>
  <c r="P3952" i="4"/>
  <c r="P3953" i="4"/>
  <c r="P3954" i="4"/>
  <c r="P3955" i="4"/>
  <c r="P3956" i="4"/>
  <c r="P3957" i="4"/>
  <c r="P3958" i="4"/>
  <c r="P3959" i="4"/>
  <c r="P3960" i="4"/>
  <c r="P3961" i="4"/>
  <c r="P3962" i="4"/>
  <c r="P3963" i="4"/>
  <c r="P3964" i="4"/>
  <c r="P3965" i="4"/>
  <c r="P3966" i="4"/>
  <c r="P3967" i="4"/>
  <c r="P3968" i="4"/>
  <c r="P3969" i="4"/>
  <c r="P3970" i="4"/>
  <c r="P3971" i="4"/>
  <c r="P3972" i="4"/>
  <c r="P3973" i="4"/>
  <c r="P3974" i="4"/>
  <c r="P3975" i="4"/>
  <c r="P3976" i="4"/>
  <c r="P3977" i="4"/>
  <c r="P3978" i="4"/>
  <c r="P3979" i="4"/>
  <c r="P3980" i="4"/>
  <c r="P3981" i="4"/>
  <c r="P3982" i="4"/>
  <c r="P3983" i="4"/>
  <c r="P3984" i="4"/>
  <c r="P3985" i="4"/>
  <c r="P3986" i="4"/>
  <c r="P3987" i="4"/>
  <c r="P3988" i="4"/>
  <c r="P3989" i="4"/>
  <c r="P3990" i="4"/>
  <c r="P3991" i="4"/>
  <c r="P3992" i="4"/>
  <c r="P3993" i="4"/>
  <c r="P3994" i="4"/>
  <c r="P3995" i="4"/>
  <c r="P3996" i="4"/>
  <c r="P3997" i="4"/>
  <c r="P3998" i="4"/>
  <c r="P3999" i="4"/>
  <c r="P4000" i="4"/>
  <c r="P4001" i="4"/>
  <c r="P4002" i="4"/>
  <c r="P4003" i="4"/>
  <c r="P4004" i="4"/>
  <c r="P4005" i="4"/>
  <c r="P4006" i="4"/>
  <c r="P4007" i="4"/>
  <c r="P4008" i="4"/>
  <c r="P4009" i="4"/>
  <c r="P4010" i="4"/>
  <c r="P4011" i="4"/>
  <c r="P4012" i="4"/>
  <c r="P4013" i="4"/>
  <c r="P4014" i="4"/>
  <c r="P4015" i="4"/>
  <c r="P4016" i="4"/>
  <c r="P4017" i="4"/>
  <c r="P4018" i="4"/>
  <c r="P4019" i="4"/>
  <c r="P4020" i="4"/>
  <c r="P4021" i="4"/>
  <c r="P4022" i="4"/>
  <c r="P4023" i="4"/>
  <c r="P4024" i="4"/>
  <c r="P4025" i="4"/>
  <c r="P4026" i="4"/>
  <c r="P4027" i="4"/>
  <c r="P4028" i="4"/>
  <c r="P4029" i="4"/>
  <c r="P4030" i="4"/>
  <c r="P4031" i="4"/>
  <c r="P4032" i="4"/>
  <c r="P4033" i="4"/>
  <c r="P4034" i="4"/>
  <c r="P4035" i="4"/>
  <c r="P4036" i="4"/>
  <c r="P4037" i="4"/>
  <c r="P4038" i="4"/>
  <c r="P4039" i="4"/>
  <c r="P4040" i="4"/>
  <c r="P4041" i="4"/>
  <c r="P4042" i="4"/>
  <c r="P4043" i="4"/>
  <c r="P4044" i="4"/>
  <c r="P4045" i="4"/>
  <c r="P4046" i="4"/>
  <c r="P4047" i="4"/>
  <c r="P4048" i="4"/>
  <c r="P4049" i="4"/>
  <c r="P4050" i="4"/>
  <c r="P4051" i="4"/>
  <c r="P4052" i="4"/>
  <c r="P4053" i="4"/>
  <c r="P4054" i="4"/>
  <c r="P4055" i="4"/>
  <c r="P4056" i="4"/>
  <c r="P4057" i="4"/>
  <c r="P4058" i="4"/>
  <c r="P4059" i="4"/>
  <c r="P4060" i="4"/>
  <c r="P4061" i="4"/>
  <c r="P4062" i="4"/>
  <c r="P4063" i="4"/>
  <c r="P4064" i="4"/>
  <c r="P4065" i="4"/>
  <c r="P4066" i="4"/>
  <c r="P4067" i="4"/>
  <c r="P4068" i="4"/>
  <c r="P4069" i="4"/>
  <c r="P4070" i="4"/>
  <c r="P4071" i="4"/>
  <c r="P4072" i="4"/>
  <c r="P4073" i="4"/>
  <c r="P4074" i="4"/>
  <c r="P4075" i="4"/>
  <c r="P4076" i="4"/>
  <c r="P4077" i="4"/>
  <c r="P4078" i="4"/>
  <c r="P4079" i="4"/>
  <c r="P4080" i="4"/>
  <c r="P4081" i="4"/>
  <c r="P4082" i="4"/>
  <c r="P4083" i="4"/>
  <c r="P4084" i="4"/>
  <c r="P4085" i="4"/>
  <c r="P4086" i="4"/>
  <c r="P4087" i="4"/>
  <c r="P4088" i="4"/>
  <c r="P4089" i="4"/>
  <c r="P4090" i="4"/>
  <c r="P4091" i="4"/>
  <c r="P4092" i="4"/>
  <c r="P4093" i="4"/>
  <c r="P4094" i="4"/>
  <c r="P4095" i="4"/>
  <c r="P4096" i="4"/>
  <c r="P4097" i="4"/>
  <c r="P4098" i="4"/>
  <c r="P4099" i="4"/>
  <c r="P4100" i="4"/>
  <c r="P4101" i="4"/>
  <c r="P4102" i="4"/>
  <c r="P4103" i="4"/>
  <c r="P4104" i="4"/>
  <c r="P4105" i="4"/>
  <c r="P4106" i="4"/>
  <c r="P4107" i="4"/>
  <c r="P4108" i="4"/>
  <c r="P4109" i="4"/>
  <c r="P4110" i="4"/>
  <c r="P4111" i="4"/>
  <c r="P4112" i="4"/>
  <c r="P4113" i="4"/>
  <c r="P4114" i="4"/>
  <c r="P4115" i="4"/>
  <c r="P4116" i="4"/>
  <c r="P4117" i="4"/>
  <c r="P4118" i="4"/>
  <c r="P4119" i="4"/>
  <c r="P4120" i="4"/>
  <c r="P4121" i="4"/>
  <c r="P4122" i="4"/>
  <c r="P4123" i="4"/>
  <c r="P4124" i="4"/>
  <c r="P4125" i="4"/>
  <c r="P4126" i="4"/>
  <c r="P4127" i="4"/>
  <c r="P4128" i="4"/>
  <c r="P4129" i="4"/>
  <c r="P4130" i="4"/>
  <c r="P4131" i="4"/>
  <c r="P4132" i="4"/>
  <c r="P4133" i="4"/>
  <c r="P4134" i="4"/>
  <c r="P4135" i="4"/>
  <c r="P4136" i="4"/>
  <c r="P4137" i="4"/>
  <c r="P4138" i="4"/>
  <c r="P4139" i="4"/>
  <c r="P4140" i="4"/>
  <c r="P4141" i="4"/>
  <c r="P4142" i="4"/>
  <c r="P4143" i="4"/>
  <c r="P4144" i="4"/>
  <c r="P4145" i="4"/>
  <c r="P4146" i="4"/>
  <c r="P4147" i="4"/>
  <c r="P4148" i="4"/>
  <c r="P4149" i="4"/>
  <c r="P4150" i="4"/>
  <c r="P4151" i="4"/>
  <c r="P4152" i="4"/>
  <c r="P4153" i="4"/>
  <c r="P4154" i="4"/>
  <c r="P4155" i="4"/>
  <c r="P4156" i="4"/>
  <c r="P4157" i="4"/>
  <c r="P4158" i="4"/>
  <c r="P4159" i="4"/>
  <c r="P4160" i="4"/>
  <c r="P4161" i="4"/>
  <c r="P4162" i="4"/>
  <c r="P4163" i="4"/>
  <c r="P4164" i="4"/>
  <c r="P4165" i="4"/>
  <c r="P4166" i="4"/>
  <c r="P4167" i="4"/>
  <c r="P4168" i="4"/>
  <c r="P4169" i="4"/>
  <c r="P4170" i="4"/>
  <c r="P4171" i="4"/>
  <c r="P4172" i="4"/>
  <c r="P4173" i="4"/>
  <c r="P4174" i="4"/>
  <c r="P4175" i="4"/>
  <c r="P4176" i="4"/>
  <c r="P4177" i="4"/>
  <c r="P4178" i="4"/>
  <c r="P4179" i="4"/>
  <c r="P4180" i="4"/>
  <c r="P4181" i="4"/>
  <c r="P4182" i="4"/>
  <c r="P4183" i="4"/>
  <c r="P4184" i="4"/>
  <c r="P4185" i="4"/>
  <c r="P4186" i="4"/>
  <c r="P4187" i="4"/>
  <c r="P4188" i="4"/>
  <c r="P4189" i="4"/>
  <c r="P4190" i="4"/>
  <c r="P4191" i="4"/>
  <c r="P4192" i="4"/>
  <c r="P4193" i="4"/>
  <c r="P4194" i="4"/>
  <c r="P4195" i="4"/>
  <c r="P4196" i="4"/>
  <c r="P4197" i="4"/>
  <c r="P4198" i="4"/>
  <c r="P4199" i="4"/>
  <c r="P4200" i="4"/>
  <c r="P4201" i="4"/>
  <c r="P4202" i="4"/>
  <c r="P4203" i="4"/>
  <c r="P4204" i="4"/>
  <c r="P4205" i="4"/>
  <c r="P4206" i="4"/>
  <c r="P4207" i="4"/>
  <c r="P4208" i="4"/>
  <c r="P4209" i="4"/>
  <c r="P4210" i="4"/>
  <c r="P4211" i="4"/>
  <c r="P4212" i="4"/>
  <c r="P4213" i="4"/>
  <c r="P4214" i="4"/>
  <c r="P4215" i="4"/>
  <c r="P4216" i="4"/>
  <c r="P4217" i="4"/>
  <c r="P4218" i="4"/>
  <c r="P4219" i="4"/>
  <c r="P4220" i="4"/>
  <c r="P4221" i="4"/>
  <c r="P4222" i="4"/>
  <c r="P4223" i="4"/>
  <c r="P4224" i="4"/>
  <c r="P4225" i="4"/>
  <c r="P4226" i="4"/>
  <c r="P4227" i="4"/>
  <c r="P4228" i="4"/>
  <c r="P4229" i="4"/>
  <c r="P4230" i="4"/>
  <c r="P4231" i="4"/>
  <c r="P4232" i="4"/>
  <c r="P4233" i="4"/>
  <c r="P4234" i="4"/>
  <c r="P4235" i="4"/>
  <c r="P4236" i="4"/>
  <c r="P4237" i="4"/>
  <c r="P4238" i="4"/>
  <c r="P4239" i="4"/>
  <c r="P4240" i="4"/>
  <c r="P4241" i="4"/>
  <c r="P4242" i="4"/>
  <c r="P4243" i="4"/>
  <c r="P4244" i="4"/>
  <c r="P4245" i="4"/>
  <c r="P4246" i="4"/>
  <c r="P4247" i="4"/>
  <c r="P4248" i="4"/>
  <c r="P4249" i="4"/>
  <c r="P4250" i="4"/>
  <c r="P4251" i="4"/>
  <c r="P4252" i="4"/>
  <c r="P4253" i="4"/>
  <c r="P4254" i="4"/>
  <c r="P4255" i="4"/>
  <c r="P4256" i="4"/>
  <c r="P4257" i="4"/>
  <c r="P4258" i="4"/>
  <c r="P4259" i="4"/>
  <c r="P4260" i="4"/>
  <c r="P4261" i="4"/>
  <c r="P4262" i="4"/>
  <c r="P4263" i="4"/>
  <c r="P4264" i="4"/>
  <c r="P4265" i="4"/>
  <c r="P4266" i="4"/>
  <c r="P4267" i="4"/>
  <c r="P4268" i="4"/>
  <c r="P4269" i="4"/>
  <c r="P4270" i="4"/>
  <c r="P4271" i="4"/>
  <c r="P4272" i="4"/>
  <c r="P4273" i="4"/>
  <c r="P4274" i="4"/>
  <c r="P4275" i="4"/>
  <c r="P4276" i="4"/>
  <c r="P4277" i="4"/>
  <c r="P4278" i="4"/>
  <c r="P4279" i="4"/>
  <c r="P4280" i="4"/>
  <c r="P4281" i="4"/>
  <c r="P4282" i="4"/>
  <c r="P4283" i="4"/>
  <c r="P4284" i="4"/>
  <c r="P4285" i="4"/>
  <c r="P4286" i="4"/>
  <c r="P4287" i="4"/>
  <c r="P4288" i="4"/>
  <c r="P4289" i="4"/>
  <c r="P4290" i="4"/>
  <c r="P4291" i="4"/>
  <c r="P4292" i="4"/>
  <c r="P4293" i="4"/>
  <c r="P4294" i="4"/>
  <c r="P4295" i="4"/>
  <c r="P4296" i="4"/>
  <c r="P4297" i="4"/>
  <c r="P4298" i="4"/>
  <c r="P4299" i="4"/>
  <c r="P4300" i="4"/>
  <c r="P4301" i="4"/>
  <c r="P4302" i="4"/>
  <c r="P4303" i="4"/>
  <c r="P4304" i="4"/>
  <c r="P4305" i="4"/>
  <c r="P4306" i="4"/>
  <c r="P4307" i="4"/>
  <c r="P4308" i="4"/>
  <c r="P4309" i="4"/>
  <c r="P4310" i="4"/>
  <c r="P4311" i="4"/>
  <c r="P4312" i="4"/>
  <c r="P4313" i="4"/>
  <c r="P4314" i="4"/>
  <c r="P4315" i="4"/>
  <c r="P4316" i="4"/>
  <c r="P4317" i="4"/>
  <c r="P4318" i="4"/>
  <c r="P4319" i="4"/>
  <c r="P4320" i="4"/>
  <c r="P4321" i="4"/>
  <c r="P4322" i="4"/>
  <c r="P4323" i="4"/>
  <c r="P4324" i="4"/>
  <c r="P4325" i="4"/>
  <c r="P4326" i="4"/>
  <c r="P4327" i="4"/>
  <c r="P4328" i="4"/>
  <c r="P4329" i="4"/>
  <c r="P4330" i="4"/>
  <c r="P4331" i="4"/>
  <c r="P4332" i="4"/>
  <c r="P4333" i="4"/>
  <c r="P4334" i="4"/>
  <c r="P4335" i="4"/>
  <c r="P4336" i="4"/>
  <c r="P4337" i="4"/>
  <c r="P4338" i="4"/>
  <c r="P4339" i="4"/>
  <c r="P4340" i="4"/>
  <c r="P4341" i="4"/>
  <c r="P4342" i="4"/>
  <c r="P4343" i="4"/>
  <c r="P4344" i="4"/>
  <c r="P4345" i="4"/>
  <c r="P4346" i="4"/>
  <c r="P4347" i="4"/>
  <c r="P4348" i="4"/>
  <c r="P4349" i="4"/>
  <c r="P4350" i="4"/>
  <c r="P4351" i="4"/>
  <c r="P4352" i="4"/>
  <c r="P4353" i="4"/>
  <c r="P4354" i="4"/>
  <c r="P4355" i="4"/>
  <c r="P4356" i="4"/>
  <c r="P4357" i="4"/>
  <c r="P4358" i="4"/>
  <c r="P4359" i="4"/>
  <c r="P4360" i="4"/>
  <c r="P4361" i="4"/>
  <c r="P4362" i="4"/>
  <c r="P4363" i="4"/>
  <c r="P4364" i="4"/>
  <c r="P4365" i="4"/>
  <c r="P4366" i="4"/>
  <c r="P4367" i="4"/>
  <c r="P4368" i="4"/>
  <c r="P4369" i="4"/>
  <c r="P4370" i="4"/>
  <c r="P4371" i="4"/>
  <c r="P4372" i="4"/>
  <c r="P4373" i="4"/>
  <c r="P4374" i="4"/>
  <c r="P4375" i="4"/>
  <c r="P4376" i="4"/>
  <c r="P4377" i="4"/>
  <c r="P4378" i="4"/>
  <c r="P4379" i="4"/>
  <c r="P4380" i="4"/>
  <c r="P4381" i="4"/>
  <c r="P4382" i="4"/>
  <c r="P4383" i="4"/>
  <c r="P4384" i="4"/>
  <c r="P4385" i="4"/>
  <c r="P4386" i="4"/>
  <c r="P4387" i="4"/>
  <c r="P4388" i="4"/>
  <c r="P4389" i="4"/>
  <c r="P4390" i="4"/>
  <c r="P4391" i="4"/>
  <c r="P4392" i="4"/>
  <c r="P4393" i="4"/>
  <c r="P4394" i="4"/>
  <c r="P4395" i="4"/>
  <c r="P4396" i="4"/>
  <c r="P4397" i="4"/>
  <c r="P4398" i="4"/>
  <c r="P4399" i="4"/>
  <c r="P4400" i="4"/>
  <c r="P4401" i="4"/>
  <c r="P4402" i="4"/>
  <c r="P4403" i="4"/>
  <c r="P4404" i="4"/>
  <c r="P4405" i="4"/>
  <c r="P4406" i="4"/>
  <c r="P4407" i="4"/>
  <c r="P4408" i="4"/>
  <c r="P4409" i="4"/>
  <c r="P4410" i="4"/>
  <c r="P4411" i="4"/>
  <c r="P4412" i="4"/>
  <c r="P4413" i="4"/>
  <c r="P4414" i="4"/>
  <c r="P4415" i="4"/>
  <c r="P4416" i="4"/>
  <c r="P4417" i="4"/>
  <c r="P4418" i="4"/>
  <c r="P4419" i="4"/>
  <c r="P4420" i="4"/>
  <c r="P4421" i="4"/>
  <c r="P4422" i="4"/>
  <c r="P4423" i="4"/>
  <c r="P4424" i="4"/>
  <c r="P4425" i="4"/>
  <c r="P4426" i="4"/>
  <c r="P4427" i="4"/>
  <c r="P4428" i="4"/>
  <c r="P4429" i="4"/>
  <c r="P4430" i="4"/>
  <c r="P4431" i="4"/>
  <c r="P4432" i="4"/>
  <c r="P4433" i="4"/>
  <c r="P4434" i="4"/>
  <c r="P4435" i="4"/>
  <c r="P4436" i="4"/>
  <c r="P4437" i="4"/>
  <c r="P4438" i="4"/>
  <c r="P4439" i="4"/>
  <c r="P4440" i="4"/>
  <c r="P4441" i="4"/>
  <c r="P4442" i="4"/>
  <c r="P4443" i="4"/>
  <c r="P4444" i="4"/>
  <c r="P4445" i="4"/>
  <c r="P4446" i="4"/>
  <c r="P4447" i="4"/>
  <c r="P4448" i="4"/>
  <c r="P4449" i="4"/>
  <c r="P4450" i="4"/>
  <c r="P4451" i="4"/>
  <c r="P4452" i="4"/>
  <c r="P4453" i="4"/>
  <c r="P4454" i="4"/>
  <c r="P4455" i="4"/>
  <c r="P4456" i="4"/>
  <c r="P4457" i="4"/>
  <c r="P4458" i="4"/>
  <c r="P4459" i="4"/>
  <c r="P4460" i="4"/>
  <c r="P4461" i="4"/>
  <c r="P4462" i="4"/>
  <c r="P4463" i="4"/>
  <c r="P4464" i="4"/>
  <c r="P4465" i="4"/>
  <c r="P4466" i="4"/>
  <c r="P4467" i="4"/>
  <c r="P4468" i="4"/>
  <c r="P4469" i="4"/>
  <c r="P4470" i="4"/>
  <c r="P4471" i="4"/>
  <c r="P4472" i="4"/>
  <c r="P4473" i="4"/>
  <c r="P4474" i="4"/>
  <c r="P4475" i="4"/>
  <c r="P4476" i="4"/>
  <c r="P4477" i="4"/>
  <c r="P4478" i="4"/>
  <c r="P4479" i="4"/>
  <c r="P4480" i="4"/>
  <c r="P4481" i="4"/>
  <c r="P4482" i="4"/>
  <c r="P4483" i="4"/>
  <c r="P4484" i="4"/>
  <c r="P4485" i="4"/>
  <c r="P4486" i="4"/>
  <c r="P4487" i="4"/>
  <c r="P4488" i="4"/>
  <c r="P4489" i="4"/>
  <c r="P4490" i="4"/>
  <c r="P4491" i="4"/>
  <c r="P4492" i="4"/>
  <c r="P4493" i="4"/>
  <c r="P4494" i="4"/>
  <c r="P4495" i="4"/>
  <c r="P4496" i="4"/>
  <c r="P4497" i="4"/>
  <c r="P4498" i="4"/>
  <c r="P4499" i="4"/>
  <c r="P4500" i="4"/>
  <c r="P4501" i="4"/>
  <c r="P4502" i="4"/>
  <c r="P4503" i="4"/>
  <c r="P4504" i="4"/>
  <c r="P4505" i="4"/>
  <c r="P4506" i="4"/>
  <c r="P4507" i="4"/>
  <c r="P4508" i="4"/>
  <c r="P4509" i="4"/>
  <c r="P4510" i="4"/>
  <c r="P4511" i="4"/>
  <c r="P4512" i="4"/>
  <c r="P4513" i="4"/>
  <c r="P4514" i="4"/>
  <c r="P4515" i="4"/>
  <c r="P4516" i="4"/>
  <c r="P4517" i="4"/>
  <c r="P4518" i="4"/>
  <c r="P4519" i="4"/>
  <c r="P4520" i="4"/>
  <c r="P4521" i="4"/>
  <c r="P4522" i="4"/>
  <c r="P4523" i="4"/>
  <c r="P4524" i="4"/>
  <c r="P4525" i="4"/>
  <c r="P4526" i="4"/>
  <c r="P4527" i="4"/>
  <c r="P4528" i="4"/>
  <c r="P4529" i="4"/>
  <c r="P4530" i="4"/>
  <c r="P4531" i="4"/>
  <c r="P4532" i="4"/>
  <c r="P4533" i="4"/>
  <c r="P4534" i="4"/>
  <c r="P4535" i="4"/>
  <c r="P4536" i="4"/>
  <c r="P4537" i="4"/>
  <c r="P4538" i="4"/>
  <c r="P4539" i="4"/>
  <c r="P4540" i="4"/>
  <c r="P4541" i="4"/>
  <c r="P4542" i="4"/>
  <c r="P4543" i="4"/>
  <c r="P4544" i="4"/>
  <c r="P4545" i="4"/>
  <c r="P4546" i="4"/>
  <c r="P4547" i="4"/>
  <c r="P4548" i="4"/>
  <c r="P4549" i="4"/>
  <c r="P4550" i="4"/>
  <c r="P4551" i="4"/>
  <c r="P4552" i="4"/>
  <c r="P4553" i="4"/>
  <c r="P4554" i="4"/>
  <c r="P4555" i="4"/>
  <c r="P4556" i="4"/>
  <c r="P4557" i="4"/>
  <c r="P4558" i="4"/>
  <c r="P4559" i="4"/>
  <c r="P4560" i="4"/>
  <c r="P4561" i="4"/>
  <c r="P4562" i="4"/>
  <c r="P4563" i="4"/>
  <c r="P4564" i="4"/>
  <c r="P4565" i="4"/>
  <c r="P4566" i="4"/>
  <c r="P4567" i="4"/>
  <c r="P4568" i="4"/>
  <c r="P4569" i="4"/>
  <c r="P4570" i="4"/>
  <c r="P4571" i="4"/>
  <c r="P4572" i="4"/>
  <c r="P4573" i="4"/>
  <c r="P4574" i="4"/>
  <c r="P4575" i="4"/>
  <c r="P4576" i="4"/>
  <c r="P4577" i="4"/>
  <c r="P4578" i="4"/>
  <c r="P4579" i="4"/>
  <c r="P4580" i="4"/>
  <c r="P4581" i="4"/>
  <c r="P4582" i="4"/>
  <c r="P4583" i="4"/>
  <c r="P4584" i="4"/>
  <c r="P4585" i="4"/>
  <c r="P4586" i="4"/>
  <c r="P4587" i="4"/>
  <c r="P4588" i="4"/>
  <c r="P4589" i="4"/>
  <c r="P4590" i="4"/>
  <c r="P4591" i="4"/>
  <c r="P4592" i="4"/>
  <c r="P4593" i="4"/>
  <c r="P4594" i="4"/>
  <c r="P4595" i="4"/>
  <c r="P4596" i="4"/>
  <c r="P4597" i="4"/>
  <c r="P4598" i="4"/>
  <c r="P4599" i="4"/>
  <c r="P4600" i="4"/>
  <c r="P4601" i="4"/>
  <c r="P4602" i="4"/>
  <c r="P4603" i="4"/>
  <c r="P4604" i="4"/>
  <c r="P4605" i="4"/>
  <c r="P4606" i="4"/>
  <c r="P4607" i="4"/>
  <c r="P4608" i="4"/>
  <c r="P4609" i="4"/>
  <c r="P4610" i="4"/>
  <c r="P4611" i="4"/>
  <c r="P4612" i="4"/>
  <c r="P4613" i="4"/>
  <c r="P4614" i="4"/>
  <c r="P4615" i="4"/>
  <c r="P4616" i="4"/>
  <c r="P4617" i="4"/>
  <c r="P4618" i="4"/>
  <c r="P4619" i="4"/>
  <c r="P4620" i="4"/>
  <c r="P4621" i="4"/>
  <c r="P4622" i="4"/>
  <c r="P4623" i="4"/>
  <c r="P4624" i="4"/>
  <c r="P4625" i="4"/>
  <c r="P4626" i="4"/>
  <c r="P4627" i="4"/>
  <c r="P4628" i="4"/>
  <c r="P4629" i="4"/>
  <c r="P4630" i="4"/>
  <c r="P4631" i="4"/>
  <c r="P4632" i="4"/>
  <c r="P4633" i="4"/>
  <c r="P4634" i="4"/>
  <c r="P4635" i="4"/>
  <c r="P4636" i="4"/>
  <c r="P4637" i="4"/>
  <c r="P4638" i="4"/>
  <c r="P4639" i="4"/>
  <c r="P4640" i="4"/>
  <c r="P4641" i="4"/>
  <c r="P4642" i="4"/>
  <c r="P4643" i="4"/>
  <c r="P4644" i="4"/>
  <c r="P4645" i="4"/>
  <c r="P4646" i="4"/>
  <c r="P4647" i="4"/>
  <c r="P4648" i="4"/>
  <c r="P4649" i="4"/>
  <c r="P4650" i="4"/>
  <c r="P4651" i="4"/>
  <c r="P4652" i="4"/>
  <c r="P4653" i="4"/>
  <c r="P4654" i="4"/>
  <c r="P4655" i="4"/>
  <c r="P4656" i="4"/>
  <c r="P4657" i="4"/>
  <c r="P4658" i="4"/>
  <c r="P4659" i="4"/>
  <c r="P4660" i="4"/>
  <c r="P4661" i="4"/>
  <c r="P4662" i="4"/>
  <c r="P4663" i="4"/>
  <c r="P4664" i="4"/>
  <c r="P4665" i="4"/>
  <c r="P4666" i="4"/>
  <c r="P4667" i="4"/>
  <c r="P4668" i="4"/>
  <c r="P4669" i="4"/>
  <c r="P4670" i="4"/>
  <c r="P4671" i="4"/>
  <c r="P4672" i="4"/>
  <c r="P4673" i="4"/>
  <c r="P4674" i="4"/>
  <c r="P4675" i="4"/>
  <c r="P4676" i="4"/>
  <c r="P4677" i="4"/>
  <c r="P4678" i="4"/>
  <c r="P4679" i="4"/>
  <c r="P4680" i="4"/>
  <c r="P4681" i="4"/>
  <c r="P4682" i="4"/>
  <c r="P4683" i="4"/>
  <c r="P4684" i="4"/>
  <c r="P4685" i="4"/>
  <c r="P4686" i="4"/>
  <c r="P4687" i="4"/>
  <c r="P4688" i="4"/>
  <c r="P4689" i="4"/>
  <c r="P4690" i="4"/>
  <c r="P4691" i="4"/>
  <c r="P4692" i="4"/>
  <c r="P4693" i="4"/>
  <c r="P4694" i="4"/>
  <c r="P4695" i="4"/>
  <c r="P4696" i="4"/>
  <c r="P4697" i="4"/>
  <c r="P4698" i="4"/>
  <c r="P4699" i="4"/>
  <c r="P4700" i="4"/>
  <c r="P4701" i="4"/>
  <c r="P4702" i="4"/>
  <c r="P4703" i="4"/>
  <c r="P4704" i="4"/>
  <c r="P4705" i="4"/>
  <c r="P4706" i="4"/>
  <c r="P4707" i="4"/>
  <c r="P4708" i="4"/>
  <c r="P4709" i="4"/>
  <c r="P4710" i="4"/>
  <c r="P4711" i="4"/>
  <c r="P4712" i="4"/>
  <c r="P4713" i="4"/>
  <c r="P4714" i="4"/>
  <c r="P4715" i="4"/>
  <c r="P4716" i="4"/>
  <c r="P4717" i="4"/>
  <c r="P4718" i="4"/>
  <c r="P4719" i="4"/>
  <c r="P4720" i="4"/>
  <c r="P4721" i="4"/>
  <c r="P4722" i="4"/>
  <c r="P4723" i="4"/>
  <c r="P4724" i="4"/>
  <c r="P4725" i="4"/>
  <c r="P4726" i="4"/>
  <c r="P4727" i="4"/>
  <c r="P4728" i="4"/>
  <c r="P4729" i="4"/>
  <c r="P4730" i="4"/>
  <c r="P4731" i="4"/>
  <c r="P4732" i="4"/>
  <c r="P4733" i="4"/>
  <c r="P4734" i="4"/>
  <c r="P4735" i="4"/>
  <c r="P4736" i="4"/>
  <c r="P4737" i="4"/>
  <c r="P4738" i="4"/>
  <c r="P4739" i="4"/>
  <c r="P4740" i="4"/>
  <c r="P4741" i="4"/>
  <c r="P4742" i="4"/>
  <c r="P4743" i="4"/>
  <c r="P4744" i="4"/>
  <c r="P4745" i="4"/>
  <c r="P4746" i="4"/>
  <c r="P4747" i="4"/>
  <c r="P4748" i="4"/>
  <c r="P4749" i="4"/>
  <c r="P4750" i="4"/>
  <c r="P4751" i="4"/>
  <c r="P4752" i="4"/>
  <c r="P4753" i="4"/>
  <c r="P4754" i="4"/>
  <c r="P4755" i="4"/>
  <c r="P4756" i="4"/>
  <c r="P4757" i="4"/>
  <c r="P4758" i="4"/>
  <c r="P4759" i="4"/>
  <c r="P4760" i="4"/>
  <c r="P4761" i="4"/>
  <c r="P4762" i="4"/>
  <c r="P4763" i="4"/>
  <c r="P4764" i="4"/>
  <c r="P4765" i="4"/>
  <c r="P4766" i="4"/>
  <c r="P4767" i="4"/>
  <c r="P4768" i="4"/>
  <c r="P4769" i="4"/>
  <c r="P4770" i="4"/>
  <c r="P4771" i="4"/>
  <c r="P4772" i="4"/>
  <c r="P4773" i="4"/>
  <c r="P4774" i="4"/>
  <c r="P4775" i="4"/>
  <c r="P4776" i="4"/>
  <c r="P4777" i="4"/>
  <c r="P4778" i="4"/>
  <c r="P4779" i="4"/>
  <c r="P4780" i="4"/>
  <c r="P4781" i="4"/>
  <c r="P4782" i="4"/>
  <c r="P4783" i="4"/>
  <c r="P4784" i="4"/>
  <c r="P4785" i="4"/>
  <c r="P4786" i="4"/>
  <c r="P4787" i="4"/>
  <c r="P4788" i="4"/>
  <c r="P4789" i="4"/>
  <c r="P4790" i="4"/>
  <c r="P4791" i="4"/>
  <c r="P4792" i="4"/>
  <c r="P4793" i="4"/>
  <c r="P4794" i="4"/>
  <c r="P4795" i="4"/>
  <c r="P4796" i="4"/>
  <c r="P4797" i="4"/>
  <c r="P4798" i="4"/>
  <c r="P4799" i="4"/>
  <c r="P4800" i="4"/>
  <c r="P4801" i="4"/>
  <c r="P4802" i="4"/>
  <c r="P4803" i="4"/>
  <c r="P4804" i="4"/>
  <c r="P4805" i="4"/>
  <c r="P4806" i="4"/>
  <c r="P4807" i="4"/>
  <c r="P4808" i="4"/>
  <c r="P4809" i="4"/>
  <c r="P4810" i="4"/>
  <c r="P4811" i="4"/>
  <c r="P4812" i="4"/>
  <c r="P4813" i="4"/>
  <c r="P4814" i="4"/>
  <c r="P4815" i="4"/>
  <c r="P4816" i="4"/>
  <c r="P4817" i="4"/>
  <c r="P4818" i="4"/>
  <c r="P4819" i="4"/>
  <c r="P4820" i="4"/>
  <c r="P4821" i="4"/>
  <c r="P4822" i="4"/>
  <c r="P4823" i="4"/>
  <c r="P4824" i="4"/>
  <c r="P4825" i="4"/>
  <c r="P4826" i="4"/>
  <c r="P4827" i="4"/>
  <c r="P4828" i="4"/>
  <c r="P4829" i="4"/>
  <c r="P4830" i="4"/>
  <c r="P4831" i="4"/>
  <c r="P4832" i="4"/>
  <c r="P4833" i="4"/>
  <c r="P4834" i="4"/>
  <c r="P4835" i="4"/>
  <c r="P4836" i="4"/>
  <c r="P4837" i="4"/>
  <c r="P4838" i="4"/>
  <c r="P4839" i="4"/>
  <c r="P4840" i="4"/>
  <c r="P4841" i="4"/>
  <c r="P4842" i="4"/>
  <c r="P4843" i="4"/>
  <c r="P4844" i="4"/>
  <c r="P4845" i="4"/>
  <c r="P4846" i="4"/>
  <c r="P4847" i="4"/>
  <c r="P4848" i="4"/>
  <c r="P4849" i="4"/>
  <c r="P4850" i="4"/>
  <c r="P4851" i="4"/>
  <c r="P4852" i="4"/>
  <c r="P4853" i="4"/>
  <c r="P4854" i="4"/>
  <c r="P4855" i="4"/>
  <c r="P4856" i="4"/>
  <c r="P4857" i="4"/>
  <c r="P4858" i="4"/>
  <c r="P4859" i="4"/>
  <c r="P4860" i="4"/>
  <c r="P4861" i="4"/>
  <c r="P4862" i="4"/>
  <c r="P4863" i="4"/>
  <c r="P4864" i="4"/>
  <c r="P4865" i="4"/>
  <c r="P4866" i="4"/>
  <c r="P4867" i="4"/>
  <c r="P4868" i="4"/>
  <c r="P4869" i="4"/>
  <c r="P4870" i="4"/>
  <c r="P4871" i="4"/>
  <c r="P4872" i="4"/>
  <c r="P4873" i="4"/>
  <c r="P4874" i="4"/>
  <c r="P4875" i="4"/>
  <c r="P4876" i="4"/>
  <c r="P4877" i="4"/>
  <c r="P4878" i="4"/>
  <c r="P4879" i="4"/>
  <c r="P4880" i="4"/>
  <c r="P4881" i="4"/>
  <c r="P4882" i="4"/>
  <c r="P4883" i="4"/>
  <c r="P4884" i="4"/>
  <c r="P4885" i="4"/>
  <c r="P4886" i="4"/>
  <c r="P4887" i="4"/>
  <c r="P4888" i="4"/>
  <c r="P4889" i="4"/>
  <c r="P4890" i="4"/>
  <c r="P4891" i="4"/>
  <c r="P4892" i="4"/>
  <c r="P4893" i="4"/>
  <c r="P4894" i="4"/>
  <c r="P4895" i="4"/>
  <c r="P4896" i="4"/>
  <c r="P4897" i="4"/>
  <c r="P4898" i="4"/>
  <c r="P4899" i="4"/>
  <c r="P4900" i="4"/>
  <c r="P4901" i="4"/>
  <c r="P4902" i="4"/>
  <c r="P4903" i="4"/>
  <c r="P4904" i="4"/>
  <c r="P4905" i="4"/>
  <c r="P4906" i="4"/>
  <c r="P4907" i="4"/>
  <c r="P4908" i="4"/>
  <c r="P4909" i="4"/>
  <c r="P4910" i="4"/>
  <c r="P4911" i="4"/>
  <c r="P4912" i="4"/>
  <c r="P4913" i="4"/>
  <c r="P4914" i="4"/>
  <c r="P4915" i="4"/>
  <c r="P4916" i="4"/>
  <c r="P4917" i="4"/>
  <c r="P4918" i="4"/>
  <c r="P4919" i="4"/>
  <c r="P4920" i="4"/>
  <c r="P4921" i="4"/>
  <c r="P4922" i="4"/>
  <c r="P4923" i="4"/>
  <c r="P4924" i="4"/>
  <c r="P4925" i="4"/>
  <c r="P4926" i="4"/>
  <c r="P4927" i="4"/>
  <c r="P4928" i="4"/>
  <c r="P4929" i="4"/>
  <c r="P4930" i="4"/>
  <c r="P4931" i="4"/>
  <c r="P4932" i="4"/>
  <c r="P4933" i="4"/>
  <c r="P4934" i="4"/>
  <c r="P4935" i="4"/>
  <c r="P4936" i="4"/>
  <c r="P4937" i="4"/>
  <c r="P4938" i="4"/>
  <c r="P4939" i="4"/>
  <c r="P4940" i="4"/>
  <c r="P4941" i="4"/>
  <c r="P4942" i="4"/>
  <c r="P4943" i="4"/>
  <c r="P4944" i="4"/>
  <c r="P4945" i="4"/>
  <c r="P4946" i="4"/>
  <c r="P4947" i="4"/>
  <c r="P4948" i="4"/>
  <c r="P4949" i="4"/>
  <c r="P4950" i="4"/>
  <c r="P4951" i="4"/>
  <c r="P4952" i="4"/>
  <c r="P4953" i="4"/>
  <c r="P4954" i="4"/>
  <c r="P4955" i="4"/>
  <c r="P4956" i="4"/>
  <c r="P4957" i="4"/>
  <c r="P4958" i="4"/>
  <c r="P4959" i="4"/>
  <c r="P4960" i="4"/>
  <c r="P4961" i="4"/>
  <c r="P4962" i="4"/>
  <c r="P4963" i="4"/>
  <c r="P4964" i="4"/>
  <c r="P4965" i="4"/>
  <c r="P4966" i="4"/>
  <c r="P4967" i="4"/>
  <c r="P4968" i="4"/>
  <c r="P4969" i="4"/>
  <c r="P4970" i="4"/>
  <c r="P4971" i="4"/>
  <c r="P4972" i="4"/>
  <c r="P4973" i="4"/>
  <c r="P4974" i="4"/>
  <c r="P4975" i="4"/>
  <c r="P4976" i="4"/>
  <c r="P4977" i="4"/>
  <c r="P4978" i="4"/>
  <c r="P4979" i="4"/>
  <c r="P4980" i="4"/>
  <c r="P4981" i="4"/>
  <c r="P4982" i="4"/>
  <c r="P4983" i="4"/>
  <c r="P4984" i="4"/>
  <c r="P4985" i="4"/>
  <c r="P4986" i="4"/>
  <c r="P4987" i="4"/>
  <c r="P4988" i="4"/>
  <c r="P4989" i="4"/>
  <c r="P4990" i="4"/>
  <c r="P4991" i="4"/>
  <c r="P4992" i="4"/>
  <c r="P4993" i="4"/>
  <c r="P4994" i="4"/>
  <c r="P4995" i="4"/>
  <c r="P4996" i="4"/>
  <c r="P4997" i="4"/>
  <c r="P4998" i="4"/>
  <c r="P4999" i="4"/>
  <c r="P5000" i="4"/>
  <c r="P5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301EF-4732-486F-94DA-861EA416B70D}" keepAlive="1" name="Query - Excel Dashboard_Dataset xlsx - Customers" description="Connection to the 'Excel Dashboard_Dataset xlsx - Customers' query in the workbook." type="5" refreshedVersion="7" background="1" saveData="1">
    <dbPr connection="Provider=Microsoft.Mashup.OleDb.1;Data Source=$Workbook$;Location=&quot;Excel Dashboard_Dataset xlsx - Customers&quot;;Extended Properties=&quot;&quot;" command="SELECT * FROM [Excel Dashboard_Dataset xlsx - Customers]"/>
  </connection>
  <connection id="2" xr16:uid="{DA7D5F6E-BFA4-49FD-8296-66664CE7C962}" keepAlive="1" name="Query - Excel Dashboard_Dataset xlsx - Products" description="Connection to the 'Excel Dashboard_Dataset xlsx - Products' query in the workbook." type="5" refreshedVersion="7" background="1" saveData="1">
    <dbPr connection="Provider=Microsoft.Mashup.OleDb.1;Data Source=$Workbook$;Location=&quot;Excel Dashboard_Dataset xlsx - Products&quot;;Extended Properties=&quot;&quot;" command="SELECT * FROM [Excel Dashboard_Dataset xlsx - Products]"/>
  </connection>
  <connection id="3" xr16:uid="{474D3A5E-20BE-458A-95F9-86F5CC7A98F0}" keepAlive="1" name="Query - Excel Dashboard_Dataset xlsx - Sales" description="Connection to the 'Excel Dashboard_Dataset xlsx - Sales' query in the workbook." type="5" refreshedVersion="7" background="1" saveData="1">
    <dbPr connection="Provider=Microsoft.Mashup.OleDb.1;Data Source=$Workbook$;Location=&quot;Excel Dashboard_Dataset xlsx - Sales&quot;;Extended Properties=&quot;&quot;" command="SELECT * FROM [Excel Dashboard_Dataset xlsx - Sales]"/>
  </connection>
  <connection id="4" xr16:uid="{2D44845C-9B63-4544-A4D4-B46670737943}" keepAlive="1" name="Query - Excel Dashboard_Dataset xlsx - Sales (2)" description="Connection to the 'Excel Dashboard_Dataset xlsx - Sales (2)' query in the workbook." type="5" refreshedVersion="7" background="1" saveData="1">
    <dbPr connection="Provider=Microsoft.Mashup.OleDb.1;Data Source=$Workbook$;Location=&quot;Excel Dashboard_Dataset xlsx - Sales (2)&quot;;Extended Properties=&quot;&quot;" command="SELECT * FROM [Excel Dashboard_Dataset xlsx - Sales (2)]"/>
  </connection>
  <connection id="5" xr16:uid="{5E975F1B-6A83-48BB-98E6-2906803DC65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EAB46C6-A49C-45B4-96BF-A828EB44E91F}" name="WorksheetConnection_Sales.xlsx!Excel_Dashboard_Dataset_xlsx___Sales5" type="102" refreshedVersion="7" minRefreshableVersion="5">
    <extLst>
      <ext xmlns:x15="http://schemas.microsoft.com/office/spreadsheetml/2010/11/main" uri="{DE250136-89BD-433C-8126-D09CA5730AF9}">
        <x15:connection id="Excel_Dashboard_Dataset_xlsx___Sales5" autoDelete="1">
          <x15:rangePr sourceName="_xlcn.WorksheetConnection_Sales.xlsxExcel_Dashboard_Dataset_xlsx___Sales51"/>
        </x15:connection>
      </ext>
    </extLst>
  </connection>
</connections>
</file>

<file path=xl/sharedStrings.xml><?xml version="1.0" encoding="utf-8"?>
<sst xmlns="http://schemas.openxmlformats.org/spreadsheetml/2006/main" count="1092" uniqueCount="409">
  <si>
    <t>OrderID</t>
  </si>
  <si>
    <t>Date</t>
  </si>
  <si>
    <t>ProductID</t>
  </si>
  <si>
    <t>CustomerID</t>
  </si>
  <si>
    <t>EmployeeID</t>
  </si>
  <si>
    <t>Quantity</t>
  </si>
  <si>
    <t>UnitPrice</t>
  </si>
  <si>
    <t>CustomerName</t>
  </si>
  <si>
    <t>Region</t>
  </si>
  <si>
    <t>Gender</t>
  </si>
  <si>
    <t>Age</t>
  </si>
  <si>
    <t>Brian Castillo</t>
  </si>
  <si>
    <t>South</t>
  </si>
  <si>
    <t>Female</t>
  </si>
  <si>
    <t>Rebecca Patel</t>
  </si>
  <si>
    <t>Male</t>
  </si>
  <si>
    <t>George Jones</t>
  </si>
  <si>
    <t>West</t>
  </si>
  <si>
    <t>Larry Kelly</t>
  </si>
  <si>
    <t>Jennifer Turner</t>
  </si>
  <si>
    <t>Gary Chavez</t>
  </si>
  <si>
    <t>Maria Lee</t>
  </si>
  <si>
    <t>Jennifer Cook</t>
  </si>
  <si>
    <t>East</t>
  </si>
  <si>
    <t>Jacob Jones</t>
  </si>
  <si>
    <t>David Martin</t>
  </si>
  <si>
    <t>Dennis Jones</t>
  </si>
  <si>
    <t>North</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</si>
  <si>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</si>
  <si>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</si>
  <si>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</si>
  <si>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</si>
  <si>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</si>
  <si>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</si>
  <si>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</si>
  <si>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</si>
  <si>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</si>
  <si>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</si>
  <si>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</si>
  <si>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</si>
  <si>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</si>
  <si>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</si>
  <si>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</si>
  <si>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</si>
  <si>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</si>
  <si>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</si>
  <si>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</si>
  <si>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</si>
  <si>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</si>
  <si>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</si>
  <si>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</si>
  <si>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</si>
  <si>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</si>
  <si>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</si>
  <si>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</si>
  <si>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</si>
  <si>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</si>
  <si>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</si>
  <si>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</si>
  <si>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</si>
  <si>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</si>
  <si>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</si>
  <si>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</si>
  <si>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</si>
  <si>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</si>
  <si>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</si>
  <si>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</si>
  <si>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</si>
  <si>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</si>
  <si>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</si>
  <si>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</si>
  <si>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</si>
  <si>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</si>
  <si>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</si>
  <si>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</si>
  <si>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</si>
  <si>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</si>
  <si>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</si>
  <si>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</si>
  <si>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</si>
  <si>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</si>
  <si>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</si>
  <si>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</si>
  <si>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</si>
  <si>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</si>
  <si>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</si>
  <si>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</si>
  <si>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</si>
  <si>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</si>
  <si>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</si>
  <si>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</si>
  <si>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</si>
  <si>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</si>
  <si>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</si>
  <si>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</si>
  <si>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</si>
  <si>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</si>
  <si>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</si>
  <si>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</si>
  <si>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</si>
  <si>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</si>
  <si>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</si>
  <si>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</si>
  <si>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</si>
  <si>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</si>
  <si>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</si>
  <si>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</si>
  <si>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</si>
  <si>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</si>
  <si>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</si>
  <si>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</si>
  <si>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</si>
  <si>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</si>
  <si>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</si>
  <si>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</si>
  <si>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</si>
  <si>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</si>
  <si>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</si>
  <si>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</si>
  <si>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</si>
  <si>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</si>
  <si>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</si>
  <si>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</si>
  <si>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</si>
  <si>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</si>
  <si>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</si>
  <si>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</si>
  <si>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</si>
  <si>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</si>
  <si>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</si>
  <si>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</si>
  <si>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</si>
  <si>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</si>
  <si>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</si>
  <si>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</si>
  <si>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</si>
  <si>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</si>
  <si>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</si>
  <si>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</si>
  <si>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</si>
  <si>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</si>
  <si>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</si>
  <si>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</si>
  <si>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</si>
  <si>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</si>
  <si>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</si>
  <si>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</si>
  <si>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</si>
  <si>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</si>
  <si>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</si>
  <si>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</si>
  <si>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</si>
  <si>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</si>
  <si>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</si>
  <si>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</si>
  <si>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</si>
  <si>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</si>
  <si>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</si>
  <si>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</si>
  <si>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</si>
  <si>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</si>
  <si>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</si>
  <si>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</si>
  <si>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</si>
  <si>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</si>
  <si>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</si>
  <si>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</si>
  <si>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</si>
  <si>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</si>
  <si>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</si>
  <si>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</si>
  <si>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</si>
  <si>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</si>
  <si>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</si>
  <si>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</si>
  <si>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</si>
  <si>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</si>
  <si>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</si>
  <si>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</si>
  <si>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</si>
  <si>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</si>
  <si>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</si>
  <si>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</si>
  <si>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</si>
  <si>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</si>
  <si>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</si>
  <si>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</si>
  <si>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</si>
  <si>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</si>
  <si>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</si>
  <si>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</si>
  <si>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</si>
  <si>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</si>
  <si>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</si>
  <si>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</si>
  <si>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</si>
  <si>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</si>
  <si>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</si>
  <si>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</si>
  <si>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</si>
  <si>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</si>
  <si>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</si>
  <si>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</si>
  <si>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</si>
  <si>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</si>
  <si>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</si>
  <si>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</si>
  <si>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</si>
  <si>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</si>
  <si>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</si>
  <si>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</si>
  <si>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</si>
  <si>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</si>
  <si>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</si>
  <si>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</si>
  <si>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</si>
  <si>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</si>
  <si>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</si>
  <si>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</si>
  <si>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</si>
  <si>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</si>
  <si>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</si>
  <si>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</si>
  <si>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</si>
  <si>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</si>
  <si>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</si>
  <si>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</si>
  <si>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</si>
  <si>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</si>
  <si>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</si>
  <si>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</si>
  <si>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</si>
  <si>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</si>
  <si>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</si>
  <si>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</si>
  <si>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</si>
  <si>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</si>
  <si>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</si>
  <si>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</si>
  <si>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</si>
  <si>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</si>
  <si>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</si>
  <si>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</si>
  <si>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</si>
  <si>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</si>
  <si>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</si>
  <si>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</si>
  <si>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</si>
  <si>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</si>
  <si>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</si>
  <si>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</si>
  <si>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</si>
  <si>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</si>
  <si>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</si>
  <si>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</si>
  <si>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</si>
  <si>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</si>
  <si>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</si>
  <si>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</si>
  <si>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</si>
  <si>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</si>
  <si>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</si>
  <si>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</si>
  <si>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</si>
  <si>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</si>
  <si>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</si>
  <si>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</si>
  <si>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</si>
  <si>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</si>
  <si>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</si>
  <si>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</si>
  <si>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</si>
  <si>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</si>
  <si>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</si>
  <si>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</si>
  <si>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</si>
  <si>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</si>
  <si>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</si>
  <si>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</si>
  <si>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</si>
  <si>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</si>
  <si>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</si>
  <si>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</si>
  <si>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</si>
  <si>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</si>
  <si>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</si>
  <si>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</si>
  <si>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</si>
  <si>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</si>
  <si>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</si>
  <si>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</si>
  <si>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</si>
  <si>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</si>
  <si>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</si>
  <si>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</si>
  <si>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</si>
  <si>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</si>
  <si>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</si>
  <si>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</si>
  <si>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</si>
  <si>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</si>
  <si>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</si>
  <si>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</si>
  <si>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</si>
  <si>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</si>
  <si>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</si>
  <si>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</si>
  <si>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</si>
  <si>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</si>
  <si>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</si>
  <si>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</si>
  <si>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</si>
  <si>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</si>
  <si>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</si>
  <si>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</si>
  <si>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</si>
  <si>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</si>
  <si>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ProductName</t>
  </si>
  <si>
    <t>Category</t>
  </si>
  <si>
    <t>Rice Bag</t>
  </si>
  <si>
    <t>Groceries</t>
  </si>
  <si>
    <t>Cooking Oil</t>
  </si>
  <si>
    <t>Spaghetti</t>
  </si>
  <si>
    <t>Sugar Pack</t>
  </si>
  <si>
    <t>Salt</t>
  </si>
  <si>
    <t>Flour</t>
  </si>
  <si>
    <t>Milk Powder</t>
  </si>
  <si>
    <t>Bread</t>
  </si>
  <si>
    <t>Canned Beans</t>
  </si>
  <si>
    <t>Tomato Paste</t>
  </si>
  <si>
    <t>Smartphone</t>
  </si>
  <si>
    <t>Electronics</t>
  </si>
  <si>
    <t>Laptop</t>
  </si>
  <si>
    <t>Tablet</t>
  </si>
  <si>
    <t>Smartwatch</t>
  </si>
  <si>
    <t>Bluetooth Speaker</t>
  </si>
  <si>
    <t>Headphones</t>
  </si>
  <si>
    <t>LED TV</t>
  </si>
  <si>
    <t>Gaming Console</t>
  </si>
  <si>
    <t>External Hard Drive</t>
  </si>
  <si>
    <t>Printer</t>
  </si>
  <si>
    <t>Refrigerator</t>
  </si>
  <si>
    <t>Home Appliances</t>
  </si>
  <si>
    <t>Microwave</t>
  </si>
  <si>
    <t>Blender</t>
  </si>
  <si>
    <t>Washing Machine</t>
  </si>
  <si>
    <t>Electric Kettle</t>
  </si>
  <si>
    <t>Vacuum Cleaner</t>
  </si>
  <si>
    <t>Air Conditioner</t>
  </si>
  <si>
    <t>Rice Cooker</t>
  </si>
  <si>
    <t>Toaster</t>
  </si>
  <si>
    <t>Fan</t>
  </si>
  <si>
    <t>T-Shirt</t>
  </si>
  <si>
    <t>Clothing</t>
  </si>
  <si>
    <t>Jeans</t>
  </si>
  <si>
    <t>Jacket</t>
  </si>
  <si>
    <t>Dress</t>
  </si>
  <si>
    <t>Sneakers</t>
  </si>
  <si>
    <t>Formal Shoes</t>
  </si>
  <si>
    <t>Cap</t>
  </si>
  <si>
    <t>Socks</t>
  </si>
  <si>
    <t>Sweater</t>
  </si>
  <si>
    <t>Scarf</t>
  </si>
  <si>
    <t>Football</t>
  </si>
  <si>
    <t>Sports</t>
  </si>
  <si>
    <t>Basketball</t>
  </si>
  <si>
    <t>Tennis Racket</t>
  </si>
  <si>
    <t>Running Shoes</t>
  </si>
  <si>
    <t>Yoga Mat</t>
  </si>
  <si>
    <t>Cricket Bat</t>
  </si>
  <si>
    <t>Dumbbells</t>
  </si>
  <si>
    <t>Bicycle</t>
  </si>
  <si>
    <t>Swimming Goggles</t>
  </si>
  <si>
    <t>Skipping Rope</t>
  </si>
  <si>
    <t>Product_Name</t>
  </si>
  <si>
    <t>Sales</t>
  </si>
  <si>
    <t>Year</t>
  </si>
  <si>
    <t>Month</t>
  </si>
  <si>
    <t xml:space="preserve"> Sales</t>
  </si>
  <si>
    <t xml:space="preserve"> Orders</t>
  </si>
  <si>
    <t>KPIs</t>
  </si>
  <si>
    <t>Row Labels</t>
  </si>
  <si>
    <t>Jan</t>
  </si>
  <si>
    <t>Feb</t>
  </si>
  <si>
    <t>Mar</t>
  </si>
  <si>
    <t>Apr</t>
  </si>
  <si>
    <t>May</t>
  </si>
  <si>
    <t>Jun</t>
  </si>
  <si>
    <t>Jul</t>
  </si>
  <si>
    <t>Aug</t>
  </si>
  <si>
    <t>Sept</t>
  </si>
  <si>
    <t>Oct</t>
  </si>
  <si>
    <t>Nov</t>
  </si>
  <si>
    <t>Dec</t>
  </si>
  <si>
    <t>Grand Total</t>
  </si>
  <si>
    <t>Monthly Sales Trends: 2023 vs. 2025</t>
  </si>
  <si>
    <t>Product Name Performance</t>
  </si>
  <si>
    <t>Category Performance</t>
  </si>
  <si>
    <t>Region Performance</t>
  </si>
  <si>
    <t>18-27</t>
  </si>
  <si>
    <t>28-37</t>
  </si>
  <si>
    <t>38-47</t>
  </si>
  <si>
    <t>48-57</t>
  </si>
  <si>
    <t>58-67</t>
  </si>
  <si>
    <t>Age Performance</t>
  </si>
  <si>
    <t>Gender Performance</t>
  </si>
  <si>
    <t>Sum of Sales</t>
  </si>
  <si>
    <t xml:space="preserve"> Quantity</t>
  </si>
  <si>
    <t xml:space="preser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</si>
</sst>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t;=1000000]\$0.0,,&quot;M&quot;;[&gt;=1000]\$0.0,&quot;K&quot;;0"/>
    <numFmt numFmtId="165" formatCode="[&gt;=1000000]\$0,,&quot;M&quot;;[&gt;=1000]\$0,&quot;K&quot;;0"/>
    <numFmt numFmtId="166" formatCode="[&gt;=1000000]\$0.00,,&quot;M&quot;;[&gt;=1000]\$0.00,&quot;K&quot;;0.0"/>
    <numFmt numFmtId="167" formatCode="[&gt;=1000000]\$0.00,,&quot;M&quot;;[&gt;=1000]\$0.00,&quot;K&quot;;0.00"/>
    <numFmt numFmtId="168" formatCode="_-* #,##0_-;\-* #,##0_-;_-* &quot;-&quot;??_-;_-@_-"/>
  </numFmts>
  <fonts count="1" x14ac:knownFonts="1">
    <font>
      <sz val="11"/>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5">
    <xf numFmtId="0" fontId="0" fillId="0" borderId="0" xfId="0"/>
    <xf numFmtId="22" fontId="0" fillId="0" borderId="0" xfId="0" applyNumberFormat="1"/>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165" fontId="0" fillId="0" borderId="0" xfId="0" applyNumberFormat="1"/>
    <xf numFmtId="166" fontId="0" fillId="0" borderId="0" xfId="0" applyNumberFormat="1"/>
    <xf numFmtId="167" fontId="0" fillId="0" borderId="0" xfId="0" applyNumberFormat="1"/>
    <xf numFmtId="10" fontId="0" fillId="0" borderId="0" xfId="0" applyNumberFormat="1"/>
    <xf numFmtId="168" fontId="0" fillId="0" borderId="0" xfId="0" applyNumberFormat="1"/>
    <xf numFmtId="0" fontId="0" fillId="3" borderId="0" xfId="0" applyFill="1" applyAlignment="1">
      <alignment horizontal="center"/>
    </xf>
    <xf numFmtId="0" fontId="0" fillId="2" borderId="0" xfId="0" applyFill="1" applyAlignment="1">
      <alignment horizontal="center"/>
    </xf>
  </cellXfs>
  <cellStyles count="1">
    <cellStyle name="Normal" xfId="0" builtinId="0"/>
  </cellStyles>
  <dxfs count="23">
    <dxf>
      <numFmt numFmtId="167" formatCode="[&gt;=1000000]\$0.00,,&quot;M&quot;;[&gt;=1000]\$0.00,&quot;K&quot;;0.00"/>
    </dxf>
    <dxf>
      <numFmt numFmtId="166" formatCode="[&gt;=1000000]\$0.00,,&quot;M&quot;;[&gt;=1000]\$0.00,&quot;K&quot;;0.0"/>
    </dxf>
    <dxf>
      <numFmt numFmtId="165" formatCode="[&gt;=1000000]\$0,,&quot;M&quot;;[&gt;=1000]\$0,&quot;K&quot;;0"/>
    </dxf>
    <dxf>
      <numFmt numFmtId="168" formatCode="_-* #,##0_-;\-* #,##0_-;_-* &quot;-&quot;??_-;_-@_-"/>
    </dxf>
    <dxf>
      <numFmt numFmtId="166" formatCode="[&gt;=1000000]\$0.00,,&quot;M&quot;;[&gt;=1000]\$0.00,&quot;K&quot;;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font>
        <sz val="12"/>
        <color theme="1"/>
      </font>
      <fill>
        <patternFill>
          <fgColor rgb="FFFFFCCF"/>
          <bgColor rgb="FFF0E9D8"/>
        </patternFill>
      </fill>
      <border diagonalUp="0" diagonalDown="0">
        <left/>
        <right/>
        <top/>
        <bottom/>
        <vertical/>
        <horizontal/>
      </border>
    </dxf>
    <dxf>
      <font>
        <sz val="12"/>
        <color theme="1"/>
      </font>
      <fill>
        <patternFill>
          <fgColor rgb="FFFFFCCF"/>
          <bgColor rgb="FFF0E9D8"/>
        </patternFill>
      </fill>
      <border diagonalUp="0" diagonalDown="0">
        <left/>
        <right/>
        <top/>
        <bottom/>
        <vertical/>
        <horizontal/>
      </border>
    </dxf>
  </dxfs>
  <tableStyles count="1" defaultTableStyle="TableStyleMedium2" defaultPivotStyle="PivotStyleLight16">
    <tableStyle name="SlicerStyleLight1 2" pivot="0" table="0" count="10" xr9:uid="{85A83FC5-F56E-46B6-BA7F-91E46C6A362D}">
      <tableStyleElement type="wholeTable" dxfId="22"/>
      <tableStyleElement type="headerRow" dxfId="21"/>
    </tableStyle>
  </tableStyles>
  <colors>
    <mruColors>
      <color rgb="FF217868"/>
      <color rgb="FFF0E9D8"/>
      <color rgb="FFFFFCCF"/>
      <color rgb="FF204054"/>
      <color rgb="FF796878"/>
      <color rgb="FFFFFAB7"/>
      <color rgb="FF79887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rgb="FFF0E9D8"/>
              <bgColor rgb="FFF0E9D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[Sales.xlsx]Pivot_Table!PivotTable4</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217868">
                <a:alpha val="4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17868">
                <a:alpha val="4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21786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21786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noFill/>
            <a:round/>
          </a:ln>
          <a:effectLst/>
        </c:spPr>
        <c:marker>
          <c:symbol val="circle"/>
          <c:size val="8"/>
          <c:spPr>
            <a:solidFill>
              <a:srgbClr val="21786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noFill/>
            <a:round/>
          </a:ln>
          <a:effectLst/>
        </c:spPr>
        <c:marker>
          <c:symbol val="circle"/>
          <c:size val="8"/>
          <c:spPr>
            <a:solidFill>
              <a:srgbClr val="217868"/>
            </a:solidFill>
            <a:ln w="9525">
              <a:noFill/>
            </a:ln>
            <a:effectLst/>
          </c:spPr>
        </c:marker>
      </c:pivotFmt>
      <c:pivotFmt>
        <c:idx val="15"/>
        <c:spPr>
          <a:ln w="28575" cap="rnd">
            <a:noFill/>
            <a:round/>
          </a:ln>
          <a:effectLst/>
        </c:spPr>
        <c:marker>
          <c:symbol val="circle"/>
          <c:size val="8"/>
          <c:spPr>
            <a:solidFill>
              <a:srgbClr val="217868"/>
            </a:solidFill>
            <a:ln w="9525">
              <a:noFill/>
            </a:ln>
            <a:effectLst/>
          </c:spPr>
        </c:marker>
      </c:pivotFmt>
    </c:pivotFmts>
    <c:plotArea>
      <c:layout>
        <c:manualLayout>
          <c:layoutTarget val="inner"/>
          <c:xMode val="edge"/>
          <c:yMode val="edge"/>
          <c:x val="8.0971659919028341E-3"/>
          <c:y val="3.9895576357676321E-2"/>
          <c:w val="0.98785425101214575"/>
          <c:h val="0.84217904092460549"/>
        </c:manualLayout>
      </c:layout>
      <c:lineChart>
        <c:grouping val="standard"/>
        <c:varyColors val="0"/>
        <c:ser>
          <c:idx val="0"/>
          <c:order val="0"/>
          <c:tx>
            <c:strRef>
              <c:f>Pivot_Table!$B$8</c:f>
              <c:strCache>
                <c:ptCount val="1"/>
                <c:pt idx="0">
                  <c:v>Total</c:v>
                </c:pt>
              </c:strCache>
            </c:strRef>
          </c:tx>
          <c:spPr>
            <a:ln w="28575" cap="rnd">
              <a:noFill/>
              <a:round/>
            </a:ln>
            <a:effectLst/>
          </c:spPr>
          <c:marker>
            <c:symbol val="circle"/>
            <c:size val="8"/>
            <c:spPr>
              <a:solidFill>
                <a:srgbClr val="217868"/>
              </a:solidFill>
              <a:ln w="9525">
                <a:noFill/>
              </a:ln>
              <a:effectLst/>
            </c:spPr>
          </c:marker>
          <c:dPt>
            <c:idx val="0"/>
            <c:marker>
              <c:symbol val="circle"/>
              <c:size val="8"/>
              <c:spPr>
                <a:solidFill>
                  <a:srgbClr val="217868"/>
                </a:solidFill>
                <a:ln w="9525">
                  <a:noFill/>
                </a:ln>
                <a:effectLst/>
              </c:spPr>
            </c:marker>
            <c:bubble3D val="0"/>
            <c:spPr>
              <a:ln w="28575" cap="rnd">
                <a:noFill/>
                <a:round/>
              </a:ln>
              <a:effectLst/>
            </c:spPr>
            <c:extLst>
              <c:ext xmlns:c16="http://schemas.microsoft.com/office/drawing/2014/chart" uri="{C3380CC4-5D6E-409C-BE32-E72D297353CC}">
                <c16:uniqueId val="{00000007-E031-4A56-A47E-2A1B94174F97}"/>
              </c:ext>
            </c:extLst>
          </c:dPt>
          <c:dPt>
            <c:idx val="3"/>
            <c:marker>
              <c:symbol val="circle"/>
              <c:size val="8"/>
              <c:spPr>
                <a:solidFill>
                  <a:srgbClr val="217868"/>
                </a:solidFill>
                <a:ln w="9525">
                  <a:noFill/>
                </a:ln>
                <a:effectLst/>
              </c:spPr>
            </c:marker>
            <c:bubble3D val="0"/>
            <c:spPr>
              <a:ln w="28575" cap="rnd">
                <a:noFill/>
                <a:round/>
              </a:ln>
              <a:effectLst/>
            </c:spPr>
            <c:extLst>
              <c:ext xmlns:c16="http://schemas.microsoft.com/office/drawing/2014/chart" uri="{C3380CC4-5D6E-409C-BE32-E72D297353CC}">
                <c16:uniqueId val="{00000001-C4F5-441B-8975-D2F1D5C7F16E}"/>
              </c:ext>
            </c:extLst>
          </c:dPt>
          <c:dLbls>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Pivot_Table!$A$9:$A$21</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Pivot_Table!$B$9:$B$21</c:f>
              <c:numCache>
                <c:formatCode>[&gt;=1000000]\$0.00,,"M";[&gt;=1000]\$0.00,"K";0.00</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smooth val="1"/>
          <c:extLst>
            <c:ext xmlns:c16="http://schemas.microsoft.com/office/drawing/2014/chart" uri="{C3380CC4-5D6E-409C-BE32-E72D297353CC}">
              <c16:uniqueId val="{00000002-C4F5-441B-8975-D2F1D5C7F16E}"/>
            </c:ext>
          </c:extLst>
        </c:ser>
        <c:dLbls>
          <c:showLegendKey val="0"/>
          <c:showVal val="0"/>
          <c:showCatName val="0"/>
          <c:showSerName val="0"/>
          <c:showPercent val="0"/>
          <c:showBubbleSize val="0"/>
        </c:dLbls>
        <c:dropLines>
          <c:spPr>
            <a:ln w="28575" cap="flat" cmpd="sng" algn="ctr">
              <a:solidFill>
                <a:srgbClr val="217868">
                  <a:alpha val="50000"/>
                </a:srgbClr>
              </a:solidFill>
              <a:prstDash val="sysDot"/>
              <a:round/>
            </a:ln>
            <a:effectLst/>
          </c:spPr>
        </c:dropLines>
        <c:marker val="1"/>
        <c:smooth val="0"/>
        <c:axId val="795812911"/>
        <c:axId val="795821983"/>
      </c:lineChart>
      <c:catAx>
        <c:axId val="795812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795821983"/>
        <c:crosses val="autoZero"/>
        <c:auto val="1"/>
        <c:lblAlgn val="ctr"/>
        <c:lblOffset val="100"/>
        <c:noMultiLvlLbl val="0"/>
      </c:catAx>
      <c:valAx>
        <c:axId val="795821983"/>
        <c:scaling>
          <c:orientation val="minMax"/>
        </c:scaling>
        <c:delete val="1"/>
        <c:axPos val="l"/>
        <c:numFmt formatCode="[&gt;=1000000]\$0.00,,&quot;M&quot;;[&gt;=1000]\$0.00,&quot;K&quot;;0.00" sourceLinked="1"/>
        <c:majorTickMark val="none"/>
        <c:minorTickMark val="none"/>
        <c:tickLblPos val="nextTo"/>
        <c:crossAx val="79581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[Sales.xlsx]Pivot_Table!PivotTable1</c:name>
    <c:fmtId val="6"/>
  </c:pivotSource>
  <c:chart>
    <c:autoTitleDeleted val="1"/>
    <c:pivotFmts>
      <c:pivotFmt>
        <c:idx val="0"/>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9.5280862570364444E-2"/>
                  <c:h val="7.5179282868525876E-2"/>
                </c:manualLayout>
              </c15:layout>
            </c:ext>
          </c:extLst>
        </c:dLbl>
      </c:pivotFmt>
      <c:pivotFmt>
        <c:idx val="7"/>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78019081308148E-2"/>
          <c:y val="7.8186153025692512E-2"/>
          <c:w val="0.9688884743135554"/>
          <c:h val="0.76268281205885124"/>
        </c:manualLayout>
      </c:layout>
      <c:barChart>
        <c:barDir val="col"/>
        <c:grouping val="clustered"/>
        <c:varyColors val="0"/>
        <c:ser>
          <c:idx val="0"/>
          <c:order val="0"/>
          <c:tx>
            <c:strRef>
              <c:f>Pivot_Table!$H$3</c:f>
              <c:strCache>
                <c:ptCount val="1"/>
                <c:pt idx="0">
                  <c:v>Total</c:v>
                </c:pt>
              </c:strCache>
            </c:strRef>
          </c:tx>
          <c:spPr>
            <a:solidFill>
              <a:srgbClr val="217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Pivot_Table!$G$4:$G$8</c:f>
              <c:strCache>
                <c:ptCount val="5"/>
                <c:pt idx="0">
                  <c:v>Tablet</c:v>
                </c:pt>
                <c:pt idx="1">
                  <c:v>Flour</c:v>
                </c:pt>
                <c:pt idx="2">
                  <c:v>Running Shoes</c:v>
                </c:pt>
                <c:pt idx="3">
                  <c:v>Skipping Rope</c:v>
                </c:pt>
                <c:pt idx="4">
                  <c:v>Vacuum Cleaner</c:v>
                </c:pt>
              </c:strCache>
            </c:strRef>
          </c:cat>
          <c:val>
            <c:numRef>
              <c:f>Pivot_Table!$H$4:$H$8</c:f>
              <c:numCache>
                <c:formatCode>[&gt;=1000000]\$0,,"M";[&gt;=1000]\$0,"K";0</c:formatCode>
                <c:ptCount val="5"/>
                <c:pt idx="0">
                  <c:v>333200</c:v>
                </c:pt>
                <c:pt idx="1">
                  <c:v>337960</c:v>
                </c:pt>
                <c:pt idx="2">
                  <c:v>352661</c:v>
                </c:pt>
                <c:pt idx="3">
                  <c:v>358365</c:v>
                </c:pt>
                <c:pt idx="4">
                  <c:v>433638</c:v>
                </c:pt>
              </c:numCache>
            </c:numRef>
          </c:val>
          <c:extLst>
            <c:ext xmlns:c16="http://schemas.microsoft.com/office/drawing/2014/chart" uri="{C3380CC4-5D6E-409C-BE32-E72D297353CC}">
              <c16:uniqueId val="{00000000-B6B9-4E4A-9AAE-10428638B5E2}"/>
            </c:ext>
          </c:extLst>
        </c:ser>
        <c:dLbls>
          <c:showLegendKey val="0"/>
          <c:showVal val="0"/>
          <c:showCatName val="0"/>
          <c:showSerName val="0"/>
          <c:showPercent val="0"/>
          <c:showBubbleSize val="0"/>
        </c:dLbls>
        <c:gapWidth val="130"/>
        <c:overlap val="-27"/>
        <c:axId val="1013510687"/>
        <c:axId val="1013519007"/>
      </c:barChart>
      <c:catAx>
        <c:axId val="10135106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1013519007"/>
        <c:crosses val="autoZero"/>
        <c:auto val="1"/>
        <c:lblAlgn val="ctr"/>
        <c:lblOffset val="100"/>
        <c:noMultiLvlLbl val="0"/>
      </c:catAx>
      <c:valAx>
        <c:axId val="1013519007"/>
        <c:scaling>
          <c:orientation val="minMax"/>
        </c:scaling>
        <c:delete val="1"/>
        <c:axPos val="l"/>
        <c:numFmt formatCode="[&gt;=1000000]\$0,,&quot;M&quot;;[&gt;=1000]\$0,&quot;K&quot;;0" sourceLinked="1"/>
        <c:majorTickMark val="out"/>
        <c:minorTickMark val="none"/>
        <c:tickLblPos val="nextTo"/>
        <c:crossAx val="101351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[Sales.xlsx]Pivot_Table!PivotTable7</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17868">
              <a:alpha val="50000"/>
            </a:srgbClr>
          </a:solidFill>
          <a:ln w="19050">
            <a:noFill/>
          </a:ln>
          <a:effectLst/>
        </c:spPr>
        <c:dLbl>
          <c:idx val="0"/>
          <c:layout>
            <c:manualLayout>
              <c:x val="-9.0702947845805001E-2"/>
              <c:y val="0.10489995378837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17868"/>
          </a:solidFill>
          <a:ln w="19050">
            <a:noFill/>
          </a:ln>
          <a:effectLst/>
        </c:spPr>
        <c:dLbl>
          <c:idx val="0"/>
          <c:layout>
            <c:manualLayout>
              <c:x val="9.0702947845804988E-2"/>
              <c:y val="8.2815752990822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7868"/>
          </a:solidFill>
          <a:ln w="19050">
            <a:noFill/>
          </a:ln>
          <a:effectLst/>
        </c:spPr>
        <c:dLbl>
          <c:idx val="0"/>
          <c:layout>
            <c:manualLayout>
              <c:x val="9.0702947845804988E-2"/>
              <c:y val="8.2815752990822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17868">
              <a:alpha val="50000"/>
            </a:srgbClr>
          </a:solidFill>
          <a:ln w="19050">
            <a:noFill/>
          </a:ln>
          <a:effectLst/>
        </c:spPr>
        <c:dLbl>
          <c:idx val="0"/>
          <c:layout>
            <c:manualLayout>
              <c:x val="-9.0702947845805001E-2"/>
              <c:y val="0.10489995378837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17868"/>
          </a:solidFill>
          <a:ln w="19050">
            <a:noFill/>
          </a:ln>
          <a:effectLst/>
        </c:spPr>
        <c:dLbl>
          <c:idx val="0"/>
          <c:layout>
            <c:manualLayout>
              <c:x val="0.199434471697511"/>
              <c:y val="0.2251081510068158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17868">
              <a:alpha val="50000"/>
            </a:srgbClr>
          </a:solidFill>
          <a:ln w="19050">
            <a:noFill/>
          </a:ln>
          <a:effectLst/>
        </c:spPr>
        <c:dLbl>
          <c:idx val="0"/>
          <c:layout>
            <c:manualLayout>
              <c:x val="-1.4270522193963391E-2"/>
              <c:y val="0.3301963835548224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3929392021215"/>
          <c:y val="0.17791634247300114"/>
          <c:w val="0.69824372043321126"/>
          <c:h val="0.72722199744794735"/>
        </c:manualLayout>
      </c:layout>
      <c:doughnutChart>
        <c:varyColors val="1"/>
        <c:ser>
          <c:idx val="0"/>
          <c:order val="0"/>
          <c:tx>
            <c:strRef>
              <c:f>Pivot_Table!$P$12</c:f>
              <c:strCache>
                <c:ptCount val="1"/>
                <c:pt idx="0">
                  <c:v>Total</c:v>
                </c:pt>
              </c:strCache>
            </c:strRef>
          </c:tx>
          <c:spPr>
            <a:ln>
              <a:noFill/>
            </a:ln>
          </c:spPr>
          <c:dPt>
            <c:idx val="0"/>
            <c:bubble3D val="0"/>
            <c:spPr>
              <a:solidFill>
                <a:srgbClr val="217868"/>
              </a:solidFill>
              <a:ln w="19050">
                <a:noFill/>
              </a:ln>
              <a:effectLst/>
            </c:spPr>
            <c:extLst>
              <c:ext xmlns:c16="http://schemas.microsoft.com/office/drawing/2014/chart" uri="{C3380CC4-5D6E-409C-BE32-E72D297353CC}">
                <c16:uniqueId val="{00000001-A7AF-4702-B63A-A24735B23D47}"/>
              </c:ext>
            </c:extLst>
          </c:dPt>
          <c:dPt>
            <c:idx val="1"/>
            <c:bubble3D val="0"/>
            <c:spPr>
              <a:solidFill>
                <a:srgbClr val="217868">
                  <a:alpha val="50000"/>
                </a:srgbClr>
              </a:solidFill>
              <a:ln w="19050">
                <a:noFill/>
              </a:ln>
              <a:effectLst/>
            </c:spPr>
            <c:extLst>
              <c:ext xmlns:c16="http://schemas.microsoft.com/office/drawing/2014/chart" uri="{C3380CC4-5D6E-409C-BE32-E72D297353CC}">
                <c16:uniqueId val="{00000003-A7AF-4702-B63A-A24735B23D47}"/>
              </c:ext>
            </c:extLst>
          </c:dPt>
          <c:dLbls>
            <c:dLbl>
              <c:idx val="0"/>
              <c:layout>
                <c:manualLayout>
                  <c:x val="0.199434471697511"/>
                  <c:y val="0.225108151006815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AF-4702-B63A-A24735B23D47}"/>
                </c:ext>
              </c:extLst>
            </c:dLbl>
            <c:dLbl>
              <c:idx val="1"/>
              <c:layout>
                <c:manualLayout>
                  <c:x val="-1.4270522193963391E-2"/>
                  <c:y val="0.330196383554822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AF-4702-B63A-A24735B23D4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Pivot_Table!$O$13:$O$15</c:f>
              <c:strCache>
                <c:ptCount val="2"/>
                <c:pt idx="0">
                  <c:v>Female</c:v>
                </c:pt>
                <c:pt idx="1">
                  <c:v>Male</c:v>
                </c:pt>
              </c:strCache>
            </c:strRef>
          </c:cat>
          <c:val>
            <c:numRef>
              <c:f>Pivot_Table!$P$13:$P$15</c:f>
              <c:numCache>
                <c:formatCode>[&gt;=1000000]\$0.0,,"M";[&gt;=1000]\$0.0,"K";0</c:formatCode>
                <c:ptCount val="2"/>
                <c:pt idx="0">
                  <c:v>9384843</c:v>
                </c:pt>
                <c:pt idx="1">
                  <c:v>5151746</c:v>
                </c:pt>
              </c:numCache>
            </c:numRef>
          </c:val>
          <c:extLst>
            <c:ext xmlns:c16="http://schemas.microsoft.com/office/drawing/2014/chart" uri="{C3380CC4-5D6E-409C-BE32-E72D297353CC}">
              <c16:uniqueId val="{00000004-A7AF-4702-B63A-A24735B23D47}"/>
            </c:ext>
          </c:extLst>
        </c:ser>
        <c:dLbls>
          <c:showLegendKey val="0"/>
          <c:showVal val="1"/>
          <c:showCatName val="0"/>
          <c:showSerName val="0"/>
          <c:showPercent val="0"/>
          <c:showBubbleSize val="0"/>
          <c:showLeaderLines val="1"/>
        </c:dLbls>
        <c:firstSliceAng val="327"/>
        <c:holeSize val="74"/>
      </c:doughnutChart>
      <c:spPr>
        <a:noFill/>
        <a:ln>
          <a:noFill/>
        </a:ln>
        <a:effectLst/>
      </c:spPr>
    </c:plotArea>
    <c:legend>
      <c:legendPos val="t"/>
      <c:layout>
        <c:manualLayout>
          <c:xMode val="edge"/>
          <c:yMode val="edge"/>
          <c:x val="0.18629747532384328"/>
          <c:y val="1.1857707509881422E-2"/>
          <c:w val="0.57427410368423359"/>
          <c:h val="0.1276508667641841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[Sales.xlsx]Pivot_Table!PivotTable3</c:name>
    <c:fmtId val="7"/>
  </c:pivotSource>
  <c:chart>
    <c:autoTitleDeleted val="1"/>
    <c:pivotFmts>
      <c:pivotFmt>
        <c:idx val="0"/>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44794400699911"/>
          <c:y val="9.4119257443812901E-2"/>
          <c:w val="0.7127142388451444"/>
          <c:h val="0.90588074255618722"/>
        </c:manualLayout>
      </c:layout>
      <c:barChart>
        <c:barDir val="bar"/>
        <c:grouping val="clustered"/>
        <c:varyColors val="0"/>
        <c:ser>
          <c:idx val="0"/>
          <c:order val="0"/>
          <c:tx>
            <c:strRef>
              <c:f>Pivot_Table!$L$3</c:f>
              <c:strCache>
                <c:ptCount val="1"/>
                <c:pt idx="0">
                  <c:v>Total</c:v>
                </c:pt>
              </c:strCache>
            </c:strRef>
          </c:tx>
          <c:spPr>
            <a:solidFill>
              <a:srgbClr val="217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Pivot_Table!$K$4:$K$8</c:f>
              <c:strCache>
                <c:ptCount val="5"/>
                <c:pt idx="0">
                  <c:v>Clothing</c:v>
                </c:pt>
                <c:pt idx="1">
                  <c:v>Electronics</c:v>
                </c:pt>
                <c:pt idx="2">
                  <c:v>Groceries</c:v>
                </c:pt>
                <c:pt idx="3">
                  <c:v>Home Appliances</c:v>
                </c:pt>
                <c:pt idx="4">
                  <c:v>Sports</c:v>
                </c:pt>
              </c:strCache>
            </c:strRef>
          </c:cat>
          <c:val>
            <c:numRef>
              <c:f>Pivot_Table!$L$4:$L$8</c:f>
              <c:numCache>
                <c:formatCode>[&gt;=1000000]\$0.00,,"M";[&gt;=1000]\$0.00,"K";0.0</c:formatCode>
                <c:ptCount val="5"/>
                <c:pt idx="0">
                  <c:v>2803334</c:v>
                </c:pt>
                <c:pt idx="1">
                  <c:v>2821121</c:v>
                </c:pt>
                <c:pt idx="2">
                  <c:v>2888747</c:v>
                </c:pt>
                <c:pt idx="3">
                  <c:v>2919114</c:v>
                </c:pt>
                <c:pt idx="4">
                  <c:v>3104273</c:v>
                </c:pt>
              </c:numCache>
            </c:numRef>
          </c:val>
          <c:extLst>
            <c:ext xmlns:c16="http://schemas.microsoft.com/office/drawing/2014/chart" uri="{C3380CC4-5D6E-409C-BE32-E72D297353CC}">
              <c16:uniqueId val="{00000000-3C3E-49FF-82CE-5C2BE3E06690}"/>
            </c:ext>
          </c:extLst>
        </c:ser>
        <c:dLbls>
          <c:dLblPos val="ctr"/>
          <c:showLegendKey val="0"/>
          <c:showVal val="1"/>
          <c:showCatName val="0"/>
          <c:showSerName val="0"/>
          <c:showPercent val="0"/>
          <c:showBubbleSize val="0"/>
        </c:dLbls>
        <c:gapWidth val="81"/>
        <c:axId val="1004940127"/>
        <c:axId val="1004938879"/>
      </c:barChart>
      <c:catAx>
        <c:axId val="10049401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1004938879"/>
        <c:crosses val="autoZero"/>
        <c:auto val="1"/>
        <c:lblAlgn val="ctr"/>
        <c:lblOffset val="100"/>
        <c:noMultiLvlLbl val="0"/>
      </c:catAx>
      <c:valAx>
        <c:axId val="1004938879"/>
        <c:scaling>
          <c:orientation val="minMax"/>
        </c:scaling>
        <c:delete val="1"/>
        <c:axPos val="b"/>
        <c:numFmt formatCode="[&gt;=1000000]\$0.00,,&quot;M&quot;;[&gt;=1000]\$0.00,&quot;K&quot;;0.0" sourceLinked="1"/>
        <c:majorTickMark val="none"/>
        <c:minorTickMark val="none"/>
        <c:tickLblPos val="nextTo"/>
        <c:crossAx val="100494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[Sales.xlsx]Pivot_Table!PivotTable5</c:name>
    <c:fmtId val="2"/>
  </c:pivotSource>
  <c:chart>
    <c:autoTitleDeleted val="1"/>
    <c:pivotFmts>
      <c:pivotFmt>
        <c:idx val="0"/>
        <c:spPr>
          <a:solidFill>
            <a:srgbClr val="217868">
              <a:alpha val="50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21786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217868">
              <a:alpha val="50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21786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88888888888888E-2"/>
          <c:y val="6.8267937096098283E-2"/>
          <c:w val="0.97148753280839895"/>
          <c:h val="0.85234147202187971"/>
        </c:manualLayout>
      </c:layout>
      <c:barChart>
        <c:barDir val="col"/>
        <c:grouping val="clustered"/>
        <c:varyColors val="0"/>
        <c:ser>
          <c:idx val="0"/>
          <c:order val="0"/>
          <c:tx>
            <c:strRef>
              <c:f>Pivot_Table!$L$12</c:f>
              <c:strCache>
                <c:ptCount val="1"/>
                <c:pt idx="0">
                  <c:v>Total</c:v>
                </c:pt>
              </c:strCache>
            </c:strRef>
          </c:tx>
          <c:spPr>
            <a:solidFill>
              <a:srgbClr val="217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Pivot_Table!$K$13:$K$16</c:f>
              <c:strCache>
                <c:ptCount val="4"/>
                <c:pt idx="0">
                  <c:v>East</c:v>
                </c:pt>
                <c:pt idx="1">
                  <c:v>North</c:v>
                </c:pt>
                <c:pt idx="2">
                  <c:v>South</c:v>
                </c:pt>
                <c:pt idx="3">
                  <c:v>West</c:v>
                </c:pt>
              </c:strCache>
            </c:strRef>
          </c:cat>
          <c:val>
            <c:numRef>
              <c:f>Pivot_Table!$L$13:$L$16</c:f>
              <c:numCache>
                <c:formatCode>[&gt;=1000000]\$0.0,,"M";[&gt;=1000]\$0.0,"K";0</c:formatCode>
                <c:ptCount val="4"/>
                <c:pt idx="0">
                  <c:v>4887084</c:v>
                </c:pt>
                <c:pt idx="1">
                  <c:v>806168</c:v>
                </c:pt>
                <c:pt idx="2">
                  <c:v>3612920</c:v>
                </c:pt>
                <c:pt idx="3">
                  <c:v>5230417</c:v>
                </c:pt>
              </c:numCache>
            </c:numRef>
          </c:val>
          <c:extLst>
            <c:ext xmlns:c16="http://schemas.microsoft.com/office/drawing/2014/chart" uri="{C3380CC4-5D6E-409C-BE32-E72D297353CC}">
              <c16:uniqueId val="{00000000-7EDC-42C7-979C-D67C24F4C079}"/>
            </c:ext>
          </c:extLst>
        </c:ser>
        <c:dLbls>
          <c:dLblPos val="ctr"/>
          <c:showLegendKey val="0"/>
          <c:showVal val="1"/>
          <c:showCatName val="0"/>
          <c:showSerName val="0"/>
          <c:showPercent val="0"/>
          <c:showBubbleSize val="0"/>
        </c:dLbls>
        <c:gapWidth val="73"/>
        <c:axId val="431192639"/>
        <c:axId val="431193471"/>
      </c:barChart>
      <c:catAx>
        <c:axId val="4311926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431193471"/>
        <c:crosses val="autoZero"/>
        <c:auto val="1"/>
        <c:lblAlgn val="ctr"/>
        <c:lblOffset val="100"/>
        <c:noMultiLvlLbl val="0"/>
      </c:catAx>
      <c:valAx>
        <c:axId val="431193471"/>
        <c:scaling>
          <c:orientation val="minMax"/>
        </c:scaling>
        <c:delete val="1"/>
        <c:axPos val="l"/>
        <c:numFmt formatCode="[&gt;=1000000]\$0.0,,&quot;M&quot;;[&gt;=1000]\$0.0,&quot;K&quot;;0" sourceLinked="1"/>
        <c:majorTickMark val="none"/>
        <c:minorTickMark val="none"/>
        <c:tickLblPos val="nextTo"/>
        <c:crossAx val="431192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[Sales.xlsx]Pivot_Table!PivotTable6</c:name>
    <c:fmtId val="2"/>
  </c:pivotSource>
  <c:chart>
    <c:autoTitleDeleted val="1"/>
    <c:pivotFmts>
      <c:pivotFmt>
        <c:idx val="0"/>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7868">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17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408004269114"/>
          <c:y val="5.4748109540305005E-2"/>
          <c:w val="0.84819591995730892"/>
          <c:h val="0.94236183745738822"/>
        </c:manualLayout>
      </c:layout>
      <c:barChart>
        <c:barDir val="bar"/>
        <c:grouping val="clustered"/>
        <c:varyColors val="0"/>
        <c:ser>
          <c:idx val="0"/>
          <c:order val="0"/>
          <c:tx>
            <c:strRef>
              <c:f>Pivot_Table!$P$3</c:f>
              <c:strCache>
                <c:ptCount val="1"/>
                <c:pt idx="0">
                  <c:v>Total</c:v>
                </c:pt>
              </c:strCache>
            </c:strRef>
          </c:tx>
          <c:spPr>
            <a:solidFill>
              <a:srgbClr val="217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Pivot_Table!$O$4:$O$8</c:f>
              <c:strCache>
                <c:ptCount val="5"/>
                <c:pt idx="0">
                  <c:v>18-27</c:v>
                </c:pt>
                <c:pt idx="1">
                  <c:v>28-37</c:v>
                </c:pt>
                <c:pt idx="2">
                  <c:v>38-47</c:v>
                </c:pt>
                <c:pt idx="3">
                  <c:v>48-57</c:v>
                </c:pt>
                <c:pt idx="4">
                  <c:v>58-67</c:v>
                </c:pt>
              </c:strCache>
            </c:strRef>
          </c:cat>
          <c:val>
            <c:numRef>
              <c:f>Pivot_Table!$P$4:$P$8</c:f>
              <c:numCache>
                <c:formatCode>[&gt;=1000000]\$0.00,,"M";[&gt;=1000]\$0.00,"K";0.0</c:formatCode>
                <c:ptCount val="5"/>
                <c:pt idx="0">
                  <c:v>2712690</c:v>
                </c:pt>
                <c:pt idx="1">
                  <c:v>3440073</c:v>
                </c:pt>
                <c:pt idx="2">
                  <c:v>3116116</c:v>
                </c:pt>
                <c:pt idx="3">
                  <c:v>2757029</c:v>
                </c:pt>
                <c:pt idx="4">
                  <c:v>2510681</c:v>
                </c:pt>
              </c:numCache>
            </c:numRef>
          </c:val>
          <c:extLst>
            <c:ext xmlns:c16="http://schemas.microsoft.com/office/drawing/2014/chart" uri="{C3380CC4-5D6E-409C-BE32-E72D297353CC}">
              <c16:uniqueId val="{00000000-B65D-4CB4-A433-AFA6F5817186}"/>
            </c:ext>
          </c:extLst>
        </c:ser>
        <c:dLbls>
          <c:dLblPos val="ctr"/>
          <c:showLegendKey val="0"/>
          <c:showVal val="1"/>
          <c:showCatName val="0"/>
          <c:showSerName val="0"/>
          <c:showPercent val="0"/>
          <c:showBubbleSize val="0"/>
        </c:dLbls>
        <c:gapWidth val="98"/>
        <c:axId val="1390939871"/>
        <c:axId val="1390937375"/>
      </c:barChart>
      <c:catAx>
        <c:axId val="13909398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1390937375"/>
        <c:crosses val="autoZero"/>
        <c:auto val="1"/>
        <c:lblAlgn val="ctr"/>
        <c:lblOffset val="100"/>
        <c:noMultiLvlLbl val="0"/>
      </c:catAx>
      <c:valAx>
        <c:axId val="1390937375"/>
        <c:scaling>
          <c:orientation val="minMax"/>
        </c:scaling>
        <c:delete val="1"/>
        <c:axPos val="b"/>
        <c:numFmt formatCode="[&gt;=1000000]\$0.00,,&quot;M&quot;;[&gt;=1000]\$0.00,&quot;K&quot;;0.0" sourceLinked="1"/>
        <c:majorTickMark val="none"/>
        <c:minorTickMark val="none"/>
        <c:tickLblPos val="nextTo"/>
        <c:crossAx val="139093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588788</xdr:colOff>
      <xdr:row>1</xdr:row>
      <xdr:rowOff>33288</xdr:rowOff>
    </xdr:from>
    <xdr:to>
      <xdr:col>36</xdr:col>
      <xdr:colOff>169332</xdr:colOff>
      <xdr:row>58</xdr:row>
      <xdr:rowOff>64510</xdr:rowOff>
    </xdr:to>
    <xdr:grpSp>
      <xdr:nvGrpSpPr>
        <xdr:cNvPr id="10" name="Group 9">
          <a:extLst>
            <a:ext uri="{FF2B5EF4-FFF2-40B4-BE49-F238E27FC236}">
              <a16:creationId xmlns:a16="http://schemas.microsoft.com/office/drawing/2014/main" id="{4BFC167E-FB12-4891-A5AE-AEF8BB6E9C06}"/>
            </a:ext>
          </a:extLst>
        </xdr:cNvPr>
        <xdr:cNvGrpSpPr/>
      </xdr:nvGrpSpPr>
      <xdr:grpSpPr>
        <a:xfrm>
          <a:off x="3044121" y="223788"/>
          <a:ext cx="19223211" cy="10889722"/>
          <a:chOff x="898235" y="223788"/>
          <a:chExt cx="18982030" cy="10889722"/>
        </a:xfrm>
      </xdr:grpSpPr>
      <xdr:sp macro="" textlink="">
        <xdr:nvSpPr>
          <xdr:cNvPr id="2" name="Rectangle: Rounded Corners 1">
            <a:extLst>
              <a:ext uri="{FF2B5EF4-FFF2-40B4-BE49-F238E27FC236}">
                <a16:creationId xmlns:a16="http://schemas.microsoft.com/office/drawing/2014/main" id="{8AF39340-3585-4C4A-B1C2-B4DFAC980E8F}"/>
              </a:ext>
            </a:extLst>
          </xdr:cNvPr>
          <xdr:cNvSpPr/>
        </xdr:nvSpPr>
        <xdr:spPr>
          <a:xfrm>
            <a:off x="898235" y="293110"/>
            <a:ext cx="18982030" cy="10820400"/>
          </a:xfrm>
          <a:prstGeom prst="roundRect">
            <a:avLst>
              <a:gd name="adj" fmla="val 712"/>
            </a:avLst>
          </a:prstGeom>
          <a:solidFill>
            <a:srgbClr val="F0E9D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TextBox 2">
            <a:extLst>
              <a:ext uri="{FF2B5EF4-FFF2-40B4-BE49-F238E27FC236}">
                <a16:creationId xmlns:a16="http://schemas.microsoft.com/office/drawing/2014/main" id="{D6016B79-D75C-43EA-A89E-4E22E62D5464}"/>
              </a:ext>
            </a:extLst>
          </xdr:cNvPr>
          <xdr:cNvSpPr txBox="1"/>
        </xdr:nvSpPr>
        <xdr:spPr>
          <a:xfrm>
            <a:off x="1664605" y="223788"/>
            <a:ext cx="9343143"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solidFill>
                  <a:srgbClr val="217868"/>
                </a:solidFill>
              </a:rPr>
              <a:t>Sales</a:t>
            </a:r>
            <a:r>
              <a:rPr lang="en-GB" sz="3600" baseline="0">
                <a:solidFill>
                  <a:srgbClr val="217868"/>
                </a:solidFill>
              </a:rPr>
              <a:t> Performance Overview (2023 vs. 2024)</a:t>
            </a:r>
            <a:endParaRPr lang="en-NG" sz="3600">
              <a:solidFill>
                <a:srgbClr val="217868"/>
              </a:solidFill>
            </a:endParaRPr>
          </a:p>
        </xdr:txBody>
      </xdr:sp>
      <xdr:pic>
        <xdr:nvPicPr>
          <xdr:cNvPr id="6" name="Graphic 5" descr="Venn diagram with solid fill">
            <a:extLst>
              <a:ext uri="{FF2B5EF4-FFF2-40B4-BE49-F238E27FC236}">
                <a16:creationId xmlns:a16="http://schemas.microsoft.com/office/drawing/2014/main" id="{6B9F0408-C72C-4F65-9B4E-A9B1CD12EF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50790" y="405822"/>
            <a:ext cx="593501" cy="596900"/>
          </a:xfrm>
          <a:prstGeom prst="rect">
            <a:avLst/>
          </a:prstGeom>
        </xdr:spPr>
      </xdr:pic>
      <xdr:sp macro="" textlink="">
        <xdr:nvSpPr>
          <xdr:cNvPr id="7" name="TextBox 6">
            <a:extLst>
              <a:ext uri="{FF2B5EF4-FFF2-40B4-BE49-F238E27FC236}">
                <a16:creationId xmlns:a16="http://schemas.microsoft.com/office/drawing/2014/main" id="{2E1EDCE2-7ED1-4214-AFF7-3FC7EFEC4FBF}"/>
              </a:ext>
            </a:extLst>
          </xdr:cNvPr>
          <xdr:cNvSpPr txBox="1"/>
        </xdr:nvSpPr>
        <xdr:spPr>
          <a:xfrm>
            <a:off x="1731663" y="748722"/>
            <a:ext cx="10316819"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Overview of sales trends, key drivers, and performance across regions, products, and customers.</a:t>
            </a:r>
          </a:p>
        </xdr:txBody>
      </xdr:sp>
      <xdr:sp macro="" textlink="">
        <xdr:nvSpPr>
          <xdr:cNvPr id="8" name="Rectangle: Rounded Corners 7">
            <a:extLst>
              <a:ext uri="{FF2B5EF4-FFF2-40B4-BE49-F238E27FC236}">
                <a16:creationId xmlns:a16="http://schemas.microsoft.com/office/drawing/2014/main" id="{3995BAF5-51CF-4D0A-BB41-C260765E2BA7}"/>
              </a:ext>
            </a:extLst>
          </xdr:cNvPr>
          <xdr:cNvSpPr/>
        </xdr:nvSpPr>
        <xdr:spPr>
          <a:xfrm>
            <a:off x="1188673" y="1205922"/>
            <a:ext cx="2310866" cy="1092200"/>
          </a:xfrm>
          <a:prstGeom prst="roundRect">
            <a:avLst>
              <a:gd name="adj" fmla="val 3175"/>
            </a:avLst>
          </a:prstGeom>
          <a:solidFill>
            <a:srgbClr val="21786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2" name="Rectangle: Rounded Corners 11">
            <a:extLst>
              <a:ext uri="{FF2B5EF4-FFF2-40B4-BE49-F238E27FC236}">
                <a16:creationId xmlns:a16="http://schemas.microsoft.com/office/drawing/2014/main" id="{B88F06C8-8853-43EC-A918-9090E1240024}"/>
              </a:ext>
            </a:extLst>
          </xdr:cNvPr>
          <xdr:cNvSpPr/>
        </xdr:nvSpPr>
        <xdr:spPr>
          <a:xfrm>
            <a:off x="6263983" y="1205922"/>
            <a:ext cx="2310866" cy="1092200"/>
          </a:xfrm>
          <a:prstGeom prst="roundRect">
            <a:avLst>
              <a:gd name="adj" fmla="val 3175"/>
            </a:avLst>
          </a:prstGeom>
          <a:solidFill>
            <a:srgbClr val="21786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3" name="Rectangle: Rounded Corners 12">
            <a:extLst>
              <a:ext uri="{FF2B5EF4-FFF2-40B4-BE49-F238E27FC236}">
                <a16:creationId xmlns:a16="http://schemas.microsoft.com/office/drawing/2014/main" id="{F869A495-DE56-4540-BFFF-047FD8550E30}"/>
              </a:ext>
            </a:extLst>
          </xdr:cNvPr>
          <xdr:cNvSpPr/>
        </xdr:nvSpPr>
        <xdr:spPr>
          <a:xfrm>
            <a:off x="8801637" y="1205922"/>
            <a:ext cx="2310866" cy="1092200"/>
          </a:xfrm>
          <a:prstGeom prst="roundRect">
            <a:avLst>
              <a:gd name="adj" fmla="val 3175"/>
            </a:avLst>
          </a:prstGeom>
          <a:solidFill>
            <a:srgbClr val="21786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4" name="TextBox 13">
            <a:extLst>
              <a:ext uri="{FF2B5EF4-FFF2-40B4-BE49-F238E27FC236}">
                <a16:creationId xmlns:a16="http://schemas.microsoft.com/office/drawing/2014/main" id="{8F09581C-71C4-4432-9F23-7DEC922CB993}"/>
              </a:ext>
            </a:extLst>
          </xdr:cNvPr>
          <xdr:cNvSpPr txBox="1"/>
        </xdr:nvSpPr>
        <xdr:spPr>
          <a:xfrm>
            <a:off x="1239184" y="1155122"/>
            <a:ext cx="181838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Sales</a:t>
            </a:r>
            <a:r>
              <a:rPr lang="en-GB" sz="2800" baseline="0">
                <a:solidFill>
                  <a:schemeClr val="bg1"/>
                </a:solidFill>
              </a:rPr>
              <a:t> </a:t>
            </a:r>
            <a:endParaRPr lang="en-NG" sz="2800">
              <a:solidFill>
                <a:schemeClr val="bg1"/>
              </a:solidFill>
            </a:endParaRPr>
          </a:p>
        </xdr:txBody>
      </xdr:sp>
      <xdr:sp macro="" textlink="Pivot_Table!A4">
        <xdr:nvSpPr>
          <xdr:cNvPr id="15" name="TextBox 14">
            <a:extLst>
              <a:ext uri="{FF2B5EF4-FFF2-40B4-BE49-F238E27FC236}">
                <a16:creationId xmlns:a16="http://schemas.microsoft.com/office/drawing/2014/main" id="{55513266-1641-49B2-BDAE-4B72BA0CEDAC}"/>
              </a:ext>
            </a:extLst>
          </xdr:cNvPr>
          <xdr:cNvSpPr txBox="1"/>
        </xdr:nvSpPr>
        <xdr:spPr>
          <a:xfrm>
            <a:off x="2059983" y="1637722"/>
            <a:ext cx="181838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C84797-1208-4CA5-A9E1-A27F2037FEB2}" type="TxLink">
              <a:rPr lang="en-US" sz="3200" b="0" i="0" u="none" strike="noStrike" baseline="0">
                <a:solidFill>
                  <a:schemeClr val="bg1"/>
                </a:solidFill>
                <a:latin typeface="Calibri"/>
                <a:ea typeface="Calibri"/>
                <a:cs typeface="Calibri"/>
              </a:rPr>
              <a:pPr/>
              <a:t>$14.5M</a:t>
            </a:fld>
            <a:endParaRPr lang="en-NG" sz="6600">
              <a:solidFill>
                <a:schemeClr val="bg1"/>
              </a:solidFill>
            </a:endParaRPr>
          </a:p>
        </xdr:txBody>
      </xdr:sp>
      <xdr:sp macro="" textlink="">
        <xdr:nvSpPr>
          <xdr:cNvPr id="16" name="TextBox 15">
            <a:extLst>
              <a:ext uri="{FF2B5EF4-FFF2-40B4-BE49-F238E27FC236}">
                <a16:creationId xmlns:a16="http://schemas.microsoft.com/office/drawing/2014/main" id="{5B6AA236-5148-4506-9E6E-7EABDE31D76C}"/>
              </a:ext>
            </a:extLst>
          </xdr:cNvPr>
          <xdr:cNvSpPr txBox="1"/>
        </xdr:nvSpPr>
        <xdr:spPr>
          <a:xfrm>
            <a:off x="6343271" y="1181676"/>
            <a:ext cx="181838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Orders</a:t>
            </a:r>
            <a:r>
              <a:rPr lang="en-GB" sz="2800" baseline="0">
                <a:solidFill>
                  <a:schemeClr val="bg1"/>
                </a:solidFill>
              </a:rPr>
              <a:t> </a:t>
            </a:r>
            <a:endParaRPr lang="en-NG" sz="2800">
              <a:solidFill>
                <a:schemeClr val="bg1"/>
              </a:solidFill>
            </a:endParaRPr>
          </a:p>
        </xdr:txBody>
      </xdr:sp>
      <xdr:sp macro="" textlink="Pivot_Table!B4">
        <xdr:nvSpPr>
          <xdr:cNvPr id="17" name="TextBox 16">
            <a:extLst>
              <a:ext uri="{FF2B5EF4-FFF2-40B4-BE49-F238E27FC236}">
                <a16:creationId xmlns:a16="http://schemas.microsoft.com/office/drawing/2014/main" id="{887959A1-B597-4768-ACA9-AEB8A09C22F4}"/>
              </a:ext>
            </a:extLst>
          </xdr:cNvPr>
          <xdr:cNvSpPr txBox="1"/>
        </xdr:nvSpPr>
        <xdr:spPr>
          <a:xfrm>
            <a:off x="7584032" y="1761835"/>
            <a:ext cx="181838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562B2E-8C8B-4CE7-9EBD-AECC7AA39005}" type="TxLink">
              <a:rPr lang="en-US" sz="3200" b="0" i="0" u="none" strike="noStrike" baseline="0">
                <a:solidFill>
                  <a:schemeClr val="bg1"/>
                </a:solidFill>
                <a:latin typeface="Calibri"/>
                <a:ea typeface="Calibri"/>
                <a:cs typeface="Calibri"/>
              </a:rPr>
              <a:pPr/>
              <a:t>5000</a:t>
            </a:fld>
            <a:endParaRPr lang="en-NG" sz="19900">
              <a:solidFill>
                <a:schemeClr val="bg1"/>
              </a:solidFill>
            </a:endParaRPr>
          </a:p>
        </xdr:txBody>
      </xdr:sp>
      <xdr:sp macro="" textlink="">
        <xdr:nvSpPr>
          <xdr:cNvPr id="18" name="TextBox 17">
            <a:extLst>
              <a:ext uri="{FF2B5EF4-FFF2-40B4-BE49-F238E27FC236}">
                <a16:creationId xmlns:a16="http://schemas.microsoft.com/office/drawing/2014/main" id="{817C63A6-4B18-46C7-B164-89F9D3BB627F}"/>
              </a:ext>
            </a:extLst>
          </xdr:cNvPr>
          <xdr:cNvSpPr txBox="1"/>
        </xdr:nvSpPr>
        <xdr:spPr>
          <a:xfrm>
            <a:off x="8811018" y="1148195"/>
            <a:ext cx="1818387"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Quantity</a:t>
            </a:r>
          </a:p>
          <a:p>
            <a:endParaRPr lang="en-NG" sz="1100">
              <a:solidFill>
                <a:srgbClr val="FFFCCF"/>
              </a:solidFill>
            </a:endParaRPr>
          </a:p>
        </xdr:txBody>
      </xdr:sp>
      <xdr:sp macro="" textlink="Pivot_Table!C4">
        <xdr:nvSpPr>
          <xdr:cNvPr id="19" name="TextBox 18">
            <a:extLst>
              <a:ext uri="{FF2B5EF4-FFF2-40B4-BE49-F238E27FC236}">
                <a16:creationId xmlns:a16="http://schemas.microsoft.com/office/drawing/2014/main" id="{8BF1B8FB-0EB4-46D0-8921-0079A697C121}"/>
              </a:ext>
            </a:extLst>
          </xdr:cNvPr>
          <xdr:cNvSpPr txBox="1"/>
        </xdr:nvSpPr>
        <xdr:spPr>
          <a:xfrm>
            <a:off x="9632540" y="1750290"/>
            <a:ext cx="1818387"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13AFDC-A21E-4E06-AC25-7B35DEC941A7}" type="TxLink">
              <a:rPr lang="en-US" sz="3200" b="0" i="0" u="none" strike="noStrike" baseline="0">
                <a:solidFill>
                  <a:schemeClr val="bg1"/>
                </a:solidFill>
                <a:latin typeface="Calibri"/>
                <a:ea typeface="Calibri"/>
                <a:cs typeface="Calibri"/>
              </a:rPr>
              <a:pPr/>
              <a:t> 28,651 </a:t>
            </a:fld>
            <a:endParaRPr lang="en-NG" sz="85700">
              <a:solidFill>
                <a:schemeClr val="bg1"/>
              </a:solidFill>
            </a:endParaRPr>
          </a:p>
        </xdr:txBody>
      </xdr:sp>
      <xdr:sp macro="" textlink="">
        <xdr:nvSpPr>
          <xdr:cNvPr id="20" name="Rectangle: Rounded Corners 19">
            <a:extLst>
              <a:ext uri="{FF2B5EF4-FFF2-40B4-BE49-F238E27FC236}">
                <a16:creationId xmlns:a16="http://schemas.microsoft.com/office/drawing/2014/main" id="{0B6E8D70-F26D-4535-9966-2ED2FE25D70A}"/>
              </a:ext>
            </a:extLst>
          </xdr:cNvPr>
          <xdr:cNvSpPr/>
        </xdr:nvSpPr>
        <xdr:spPr>
          <a:xfrm>
            <a:off x="1138161" y="2475922"/>
            <a:ext cx="7528664" cy="8331200"/>
          </a:xfrm>
          <a:prstGeom prst="roundRect">
            <a:avLst>
              <a:gd name="adj" fmla="val 144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1"/>
              </a:solidFill>
            </a:endParaRPr>
          </a:p>
        </xdr:txBody>
      </xdr:sp>
      <xdr:graphicFrame macro="">
        <xdr:nvGraphicFramePr>
          <xdr:cNvPr id="21" name="Chart 20">
            <a:extLst>
              <a:ext uri="{FF2B5EF4-FFF2-40B4-BE49-F238E27FC236}">
                <a16:creationId xmlns:a16="http://schemas.microsoft.com/office/drawing/2014/main" id="{24B87923-EE20-4E8D-A30A-0036D0885551}"/>
              </a:ext>
            </a:extLst>
          </xdr:cNvPr>
          <xdr:cNvGraphicFramePr>
            <a:graphicFrameLocks/>
          </xdr:cNvGraphicFramePr>
        </xdr:nvGraphicFramePr>
        <xdr:xfrm>
          <a:off x="1138161" y="2869622"/>
          <a:ext cx="7476412" cy="29591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2" name="Rectangle: Rounded Corners 21">
            <a:extLst>
              <a:ext uri="{FF2B5EF4-FFF2-40B4-BE49-F238E27FC236}">
                <a16:creationId xmlns:a16="http://schemas.microsoft.com/office/drawing/2014/main" id="{50D6B5F9-6D8E-4C47-9EE7-AC2C603EF878}"/>
              </a:ext>
            </a:extLst>
          </xdr:cNvPr>
          <xdr:cNvSpPr/>
        </xdr:nvSpPr>
        <xdr:spPr>
          <a:xfrm>
            <a:off x="8823582" y="2437822"/>
            <a:ext cx="10701364" cy="3505200"/>
          </a:xfrm>
          <a:prstGeom prst="roundRect">
            <a:avLst>
              <a:gd name="adj" fmla="val 144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1"/>
              </a:solidFill>
            </a:endParaRPr>
          </a:p>
        </xdr:txBody>
      </xdr:sp>
      <xdr:sp macro="" textlink="">
        <xdr:nvSpPr>
          <xdr:cNvPr id="23" name="TextBox 22">
            <a:extLst>
              <a:ext uri="{FF2B5EF4-FFF2-40B4-BE49-F238E27FC236}">
                <a16:creationId xmlns:a16="http://schemas.microsoft.com/office/drawing/2014/main" id="{8BBFFA1D-81B6-46C6-A24C-C3D7F98292BD}"/>
              </a:ext>
            </a:extLst>
          </xdr:cNvPr>
          <xdr:cNvSpPr txBox="1"/>
        </xdr:nvSpPr>
        <xdr:spPr>
          <a:xfrm>
            <a:off x="1251811" y="2526722"/>
            <a:ext cx="4040859"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217868"/>
                </a:solidFill>
                <a:latin typeface="Calibri"/>
                <a:ea typeface="Calibri"/>
                <a:cs typeface="Calibri"/>
              </a:rPr>
              <a:t>Monthly</a:t>
            </a:r>
            <a:r>
              <a:rPr lang="en-US" sz="1800" b="0" i="0" u="none" strike="noStrike" baseline="0">
                <a:solidFill>
                  <a:srgbClr val="217868"/>
                </a:solidFill>
                <a:latin typeface="Calibri"/>
                <a:ea typeface="Calibri"/>
                <a:cs typeface="Calibri"/>
              </a:rPr>
              <a:t> Sales Trend</a:t>
            </a:r>
            <a:endParaRPr lang="en-US" sz="1800" b="0" i="0" u="none" strike="noStrike">
              <a:solidFill>
                <a:srgbClr val="217868"/>
              </a:solidFill>
              <a:latin typeface="Calibri"/>
              <a:ea typeface="Calibri"/>
              <a:cs typeface="Calibri"/>
            </a:endParaRPr>
          </a:p>
        </xdr:txBody>
      </xdr:sp>
      <xdr:graphicFrame macro="">
        <xdr:nvGraphicFramePr>
          <xdr:cNvPr id="26" name="Chart 25">
            <a:extLst>
              <a:ext uri="{FF2B5EF4-FFF2-40B4-BE49-F238E27FC236}">
                <a16:creationId xmlns:a16="http://schemas.microsoft.com/office/drawing/2014/main" id="{16D97E5A-EA11-42D9-BBB3-568B7029D3BF}"/>
              </a:ext>
            </a:extLst>
          </xdr:cNvPr>
          <xdr:cNvGraphicFramePr>
            <a:graphicFrameLocks/>
          </xdr:cNvGraphicFramePr>
        </xdr:nvGraphicFramePr>
        <xdr:xfrm>
          <a:off x="8684298" y="2778606"/>
          <a:ext cx="6215376" cy="31877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7" name="TextBox 26">
            <a:extLst>
              <a:ext uri="{FF2B5EF4-FFF2-40B4-BE49-F238E27FC236}">
                <a16:creationId xmlns:a16="http://schemas.microsoft.com/office/drawing/2014/main" id="{6BE839EC-6F0C-4FA7-9E58-FFDAD5F6F329}"/>
              </a:ext>
            </a:extLst>
          </xdr:cNvPr>
          <xdr:cNvSpPr txBox="1"/>
        </xdr:nvSpPr>
        <xdr:spPr>
          <a:xfrm>
            <a:off x="8952094" y="2425122"/>
            <a:ext cx="441969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217868"/>
                </a:solidFill>
                <a:latin typeface="Calibri"/>
                <a:ea typeface="Calibri"/>
                <a:cs typeface="Calibri"/>
              </a:rPr>
              <a:t>Top 5 Products By Sales Breakdown</a:t>
            </a:r>
          </a:p>
        </xdr:txBody>
      </xdr:sp>
      <xdr:graphicFrame macro="">
        <xdr:nvGraphicFramePr>
          <xdr:cNvPr id="29" name="Chart 28">
            <a:extLst>
              <a:ext uri="{FF2B5EF4-FFF2-40B4-BE49-F238E27FC236}">
                <a16:creationId xmlns:a16="http://schemas.microsoft.com/office/drawing/2014/main" id="{747D964A-701F-4E90-A54F-6C7FE151F3B4}"/>
              </a:ext>
            </a:extLst>
          </xdr:cNvPr>
          <xdr:cNvGraphicFramePr>
            <a:graphicFrameLocks/>
          </xdr:cNvGraphicFramePr>
        </xdr:nvGraphicFramePr>
        <xdr:xfrm>
          <a:off x="15340069" y="2708755"/>
          <a:ext cx="4116119" cy="32131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2" name="TextBox 31">
            <a:extLst>
              <a:ext uri="{FF2B5EF4-FFF2-40B4-BE49-F238E27FC236}">
                <a16:creationId xmlns:a16="http://schemas.microsoft.com/office/drawing/2014/main" id="{D53020CE-06EB-4DD7-AAAB-ACA3B7AACC5B}"/>
              </a:ext>
            </a:extLst>
          </xdr:cNvPr>
          <xdr:cNvSpPr txBox="1"/>
        </xdr:nvSpPr>
        <xdr:spPr>
          <a:xfrm>
            <a:off x="16007704" y="2414538"/>
            <a:ext cx="314429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217868"/>
                </a:solidFill>
                <a:latin typeface="Calibri"/>
                <a:ea typeface="Calibri"/>
                <a:cs typeface="Calibri"/>
              </a:rPr>
              <a:t>Sales</a:t>
            </a:r>
            <a:r>
              <a:rPr lang="en-US" sz="1800" b="0" i="0" u="none" strike="noStrike" baseline="0">
                <a:solidFill>
                  <a:srgbClr val="217868"/>
                </a:solidFill>
                <a:latin typeface="Calibri"/>
                <a:ea typeface="Calibri"/>
                <a:cs typeface="Calibri"/>
              </a:rPr>
              <a:t> By Gender Contribution</a:t>
            </a:r>
            <a:endParaRPr lang="en-US" sz="1800" b="0" i="0" u="none" strike="noStrike">
              <a:solidFill>
                <a:srgbClr val="217868"/>
              </a:solidFill>
              <a:latin typeface="Calibri"/>
              <a:ea typeface="Calibri"/>
              <a:cs typeface="Calibri"/>
            </a:endParaRPr>
          </a:p>
        </xdr:txBody>
      </xdr:sp>
      <xdr:graphicFrame macro="">
        <xdr:nvGraphicFramePr>
          <xdr:cNvPr id="34" name="Chart 33">
            <a:extLst>
              <a:ext uri="{FF2B5EF4-FFF2-40B4-BE49-F238E27FC236}">
                <a16:creationId xmlns:a16="http://schemas.microsoft.com/office/drawing/2014/main" id="{09667B0A-6AC1-4E46-83B1-AB1319DB4C94}"/>
              </a:ext>
            </a:extLst>
          </xdr:cNvPr>
          <xdr:cNvGraphicFramePr>
            <a:graphicFrameLocks/>
          </xdr:cNvGraphicFramePr>
        </xdr:nvGraphicFramePr>
        <xdr:xfrm>
          <a:off x="1150790" y="6552622"/>
          <a:ext cx="7484683" cy="40513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5" name="TextBox 34">
            <a:extLst>
              <a:ext uri="{FF2B5EF4-FFF2-40B4-BE49-F238E27FC236}">
                <a16:creationId xmlns:a16="http://schemas.microsoft.com/office/drawing/2014/main" id="{6181CE16-5452-4AD5-AEDF-369671F204F0}"/>
              </a:ext>
            </a:extLst>
          </xdr:cNvPr>
          <xdr:cNvSpPr txBox="1"/>
        </xdr:nvSpPr>
        <xdr:spPr>
          <a:xfrm>
            <a:off x="1340205" y="6273222"/>
            <a:ext cx="314429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217868"/>
                </a:solidFill>
                <a:latin typeface="Calibri"/>
                <a:ea typeface="Calibri"/>
                <a:cs typeface="Calibri"/>
              </a:rPr>
              <a:t>Category By Sales Breakdown</a:t>
            </a:r>
          </a:p>
        </xdr:txBody>
      </xdr:sp>
      <xdr:sp macro="" textlink="">
        <xdr:nvSpPr>
          <xdr:cNvPr id="36" name="Rectangle: Rounded Corners 35">
            <a:extLst>
              <a:ext uri="{FF2B5EF4-FFF2-40B4-BE49-F238E27FC236}">
                <a16:creationId xmlns:a16="http://schemas.microsoft.com/office/drawing/2014/main" id="{06716F38-29E6-46A0-80E7-58A6DAB3D736}"/>
              </a:ext>
            </a:extLst>
          </xdr:cNvPr>
          <xdr:cNvSpPr/>
        </xdr:nvSpPr>
        <xdr:spPr>
          <a:xfrm>
            <a:off x="8811448" y="6034038"/>
            <a:ext cx="5261153" cy="4775200"/>
          </a:xfrm>
          <a:prstGeom prst="roundRect">
            <a:avLst>
              <a:gd name="adj" fmla="val 144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1"/>
              </a:solidFill>
            </a:endParaRPr>
          </a:p>
        </xdr:txBody>
      </xdr:sp>
      <xdr:sp macro="" textlink="">
        <xdr:nvSpPr>
          <xdr:cNvPr id="39" name="Rectangle: Rounded Corners 38">
            <a:extLst>
              <a:ext uri="{FF2B5EF4-FFF2-40B4-BE49-F238E27FC236}">
                <a16:creationId xmlns:a16="http://schemas.microsoft.com/office/drawing/2014/main" id="{944E28A8-FA90-4F42-876A-598B1CEE91AE}"/>
              </a:ext>
            </a:extLst>
          </xdr:cNvPr>
          <xdr:cNvSpPr/>
        </xdr:nvSpPr>
        <xdr:spPr>
          <a:xfrm>
            <a:off x="14226518" y="6034039"/>
            <a:ext cx="5261153" cy="4775200"/>
          </a:xfrm>
          <a:prstGeom prst="roundRect">
            <a:avLst>
              <a:gd name="adj" fmla="val 144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1"/>
              </a:solidFill>
            </a:endParaRPr>
          </a:p>
        </xdr:txBody>
      </xdr:sp>
      <xdr:graphicFrame macro="">
        <xdr:nvGraphicFramePr>
          <xdr:cNvPr id="40" name="Chart 39">
            <a:extLst>
              <a:ext uri="{FF2B5EF4-FFF2-40B4-BE49-F238E27FC236}">
                <a16:creationId xmlns:a16="http://schemas.microsoft.com/office/drawing/2014/main" id="{A92CEA53-C74D-4BCC-8198-A31B8A4CD4AB}"/>
              </a:ext>
            </a:extLst>
          </xdr:cNvPr>
          <xdr:cNvGraphicFramePr>
            <a:graphicFrameLocks/>
          </xdr:cNvGraphicFramePr>
        </xdr:nvGraphicFramePr>
        <xdr:xfrm>
          <a:off x="8765291" y="6319789"/>
          <a:ext cx="5273117" cy="45339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1" name="TextBox 40">
            <a:extLst>
              <a:ext uri="{FF2B5EF4-FFF2-40B4-BE49-F238E27FC236}">
                <a16:creationId xmlns:a16="http://schemas.microsoft.com/office/drawing/2014/main" id="{C81B4E26-6706-4621-8916-015739E2F778}"/>
              </a:ext>
            </a:extLst>
          </xdr:cNvPr>
          <xdr:cNvSpPr txBox="1"/>
        </xdr:nvSpPr>
        <xdr:spPr>
          <a:xfrm>
            <a:off x="8912033" y="6063672"/>
            <a:ext cx="3144294"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217868"/>
                </a:solidFill>
                <a:latin typeface="Calibri"/>
                <a:ea typeface="Calibri"/>
                <a:cs typeface="Calibri"/>
              </a:rPr>
              <a:t>Regional Sales Breakdown</a:t>
            </a:r>
          </a:p>
        </xdr:txBody>
      </xdr:sp>
      <xdr:graphicFrame macro="">
        <xdr:nvGraphicFramePr>
          <xdr:cNvPr id="33" name="Chart 32">
            <a:extLst>
              <a:ext uri="{FF2B5EF4-FFF2-40B4-BE49-F238E27FC236}">
                <a16:creationId xmlns:a16="http://schemas.microsoft.com/office/drawing/2014/main" id="{3CF58902-AF40-4C23-9296-4191FB12E7BD}"/>
              </a:ext>
            </a:extLst>
          </xdr:cNvPr>
          <xdr:cNvGraphicFramePr>
            <a:graphicFrameLocks/>
          </xdr:cNvGraphicFramePr>
        </xdr:nvGraphicFramePr>
        <xdr:xfrm>
          <a:off x="14257870" y="6152571"/>
          <a:ext cx="5249664" cy="453659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7" name="TextBox 36">
            <a:extLst>
              <a:ext uri="{FF2B5EF4-FFF2-40B4-BE49-F238E27FC236}">
                <a16:creationId xmlns:a16="http://schemas.microsoft.com/office/drawing/2014/main" id="{168CCE21-4498-416A-9368-25A8B74C665F}"/>
              </a:ext>
            </a:extLst>
          </xdr:cNvPr>
          <xdr:cNvSpPr txBox="1"/>
        </xdr:nvSpPr>
        <xdr:spPr>
          <a:xfrm>
            <a:off x="14371113" y="6053089"/>
            <a:ext cx="3144294"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217868"/>
                </a:solidFill>
                <a:latin typeface="Calibri"/>
                <a:ea typeface="Calibri"/>
                <a:cs typeface="Calibri"/>
              </a:rPr>
              <a:t>Age</a:t>
            </a:r>
            <a:r>
              <a:rPr lang="en-US" sz="1800" b="0" i="0" u="none" strike="noStrike" baseline="0">
                <a:solidFill>
                  <a:srgbClr val="217868"/>
                </a:solidFill>
                <a:latin typeface="Calibri"/>
                <a:ea typeface="Calibri"/>
                <a:cs typeface="Calibri"/>
              </a:rPr>
              <a:t> - Group </a:t>
            </a:r>
            <a:r>
              <a:rPr lang="en-US" sz="1800" b="0" i="0" u="none" strike="noStrike">
                <a:solidFill>
                  <a:srgbClr val="217868"/>
                </a:solidFill>
                <a:latin typeface="Calibri"/>
                <a:ea typeface="Calibri"/>
                <a:cs typeface="Calibri"/>
              </a:rPr>
              <a:t>Sales Breakdown</a:t>
            </a:r>
          </a:p>
        </xdr:txBody>
      </xdr:sp>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19DF3750-68D6-4F20-8A14-F0D10D911035}"/>
                  </a:ext>
                </a:extLst>
              </xdr:cNvPr>
              <xdr:cNvGraphicFramePr/>
            </xdr:nvGraphicFramePr>
            <xdr:xfrm>
              <a:off x="15679144" y="453160"/>
              <a:ext cx="3887605" cy="135659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012833" y="453160"/>
                <a:ext cx="3937000" cy="135659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2" name="Region">
                <a:extLst>
                  <a:ext uri="{FF2B5EF4-FFF2-40B4-BE49-F238E27FC236}">
                    <a16:creationId xmlns:a16="http://schemas.microsoft.com/office/drawing/2014/main" id="{27D7A553-2415-468B-A709-77882A492457}"/>
                  </a:ext>
                </a:extLst>
              </xdr:cNvPr>
              <xdr:cNvGraphicFramePr/>
            </xdr:nvGraphicFramePr>
            <xdr:xfrm>
              <a:off x="15689597" y="1502835"/>
              <a:ext cx="3716896" cy="65809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023418" y="1502835"/>
                <a:ext cx="3764122" cy="65809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Year">
                <a:extLst>
                  <a:ext uri="{FF2B5EF4-FFF2-40B4-BE49-F238E27FC236}">
                    <a16:creationId xmlns:a16="http://schemas.microsoft.com/office/drawing/2014/main" id="{9EAE86CD-BB78-4F61-AAF0-FB93AD3E30BA}"/>
                  </a:ext>
                </a:extLst>
              </xdr:cNvPr>
              <xdr:cNvGraphicFramePr/>
            </xdr:nvGraphicFramePr>
            <xdr:xfrm>
              <a:off x="13757648" y="1472865"/>
              <a:ext cx="1818387" cy="722312"/>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066923" y="1472865"/>
                <a:ext cx="1841491" cy="72231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4" name="Rectangle: Rounded Corners 43">
            <a:extLst>
              <a:ext uri="{FF2B5EF4-FFF2-40B4-BE49-F238E27FC236}">
                <a16:creationId xmlns:a16="http://schemas.microsoft.com/office/drawing/2014/main" id="{74BCE99C-FD8C-4AA5-9F25-8F9CDC1C1C50}"/>
              </a:ext>
            </a:extLst>
          </xdr:cNvPr>
          <xdr:cNvSpPr/>
        </xdr:nvSpPr>
        <xdr:spPr>
          <a:xfrm>
            <a:off x="3726328" y="1205922"/>
            <a:ext cx="2310866" cy="1092200"/>
          </a:xfrm>
          <a:prstGeom prst="roundRect">
            <a:avLst>
              <a:gd name="adj" fmla="val 3175"/>
            </a:avLst>
          </a:prstGeom>
          <a:solidFill>
            <a:srgbClr val="21786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5" name="TextBox 44">
            <a:extLst>
              <a:ext uri="{FF2B5EF4-FFF2-40B4-BE49-F238E27FC236}">
                <a16:creationId xmlns:a16="http://schemas.microsoft.com/office/drawing/2014/main" id="{33169601-4421-4A19-9C1C-D55BC13C8CBC}"/>
              </a:ext>
            </a:extLst>
          </xdr:cNvPr>
          <xdr:cNvSpPr txBox="1"/>
        </xdr:nvSpPr>
        <xdr:spPr>
          <a:xfrm>
            <a:off x="3712221" y="1125682"/>
            <a:ext cx="222791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Customers</a:t>
            </a:r>
            <a:endParaRPr lang="en-NG" sz="2800">
              <a:solidFill>
                <a:schemeClr val="bg1"/>
              </a:solidFill>
            </a:endParaRPr>
          </a:p>
        </xdr:txBody>
      </xdr:sp>
      <xdr:sp macro="" textlink="Pivot_Table!E20">
        <xdr:nvSpPr>
          <xdr:cNvPr id="46" name="TextBox 45">
            <a:extLst>
              <a:ext uri="{FF2B5EF4-FFF2-40B4-BE49-F238E27FC236}">
                <a16:creationId xmlns:a16="http://schemas.microsoft.com/office/drawing/2014/main" id="{90C710E1-B915-4FA9-B16B-A39FFDFB7F70}"/>
              </a:ext>
            </a:extLst>
          </xdr:cNvPr>
          <xdr:cNvSpPr txBox="1"/>
        </xdr:nvSpPr>
        <xdr:spPr>
          <a:xfrm>
            <a:off x="5213502" y="1709304"/>
            <a:ext cx="120645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064E99-66AA-488E-8CB6-B8B074F694AF}" type="TxLink">
              <a:rPr lang="en-US" sz="3200" b="0" i="0" u="none" strike="noStrike" baseline="0">
                <a:solidFill>
                  <a:schemeClr val="bg1"/>
                </a:solidFill>
                <a:latin typeface="Calibri"/>
                <a:ea typeface="Calibri"/>
                <a:cs typeface="Calibri"/>
              </a:rPr>
              <a:pPr marL="0" indent="0"/>
              <a:t>300</a:t>
            </a:fld>
            <a:endParaRPr lang="en-NG" sz="3200" b="0" i="0" u="none" strike="noStrike" baseline="0">
              <a:solidFill>
                <a:schemeClr val="bg1"/>
              </a:solidFill>
              <a:latin typeface="Calibri"/>
              <a:ea typeface="Calibri"/>
              <a:cs typeface="Calibri"/>
            </a:endParaRPr>
          </a:p>
        </xdr:txBody>
      </xdr:sp>
      <mc:AlternateContent xmlns:mc="http://schemas.openxmlformats.org/markup-compatibility/2006">
        <mc:Choice xmlns:a14="http://schemas.microsoft.com/office/drawing/2010/main" Requires="a14">
          <xdr:graphicFrame macro="">
            <xdr:nvGraphicFramePr>
              <xdr:cNvPr id="47" name="Gender">
                <a:extLst>
                  <a:ext uri="{FF2B5EF4-FFF2-40B4-BE49-F238E27FC236}">
                    <a16:creationId xmlns:a16="http://schemas.microsoft.com/office/drawing/2014/main" id="{030F92A8-2D3B-4FE7-A1C5-EA3ED634A435}"/>
                  </a:ext>
                </a:extLst>
              </xdr:cNvPr>
              <xdr:cNvGraphicFramePr/>
            </xdr:nvGraphicFramePr>
            <xdr:xfrm>
              <a:off x="13762647" y="522432"/>
              <a:ext cx="1828800" cy="95250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071985" y="522432"/>
                <a:ext cx="1852036" cy="952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8" name="Rectangle: Rounded Corners 47">
            <a:extLst>
              <a:ext uri="{FF2B5EF4-FFF2-40B4-BE49-F238E27FC236}">
                <a16:creationId xmlns:a16="http://schemas.microsoft.com/office/drawing/2014/main" id="{11A989D3-4A51-47EB-9904-0E2A63016436}"/>
              </a:ext>
            </a:extLst>
          </xdr:cNvPr>
          <xdr:cNvSpPr/>
        </xdr:nvSpPr>
        <xdr:spPr>
          <a:xfrm>
            <a:off x="11282598" y="1199572"/>
            <a:ext cx="2310866" cy="1092200"/>
          </a:xfrm>
          <a:prstGeom prst="roundRect">
            <a:avLst>
              <a:gd name="adj" fmla="val 3175"/>
            </a:avLst>
          </a:prstGeom>
          <a:solidFill>
            <a:srgbClr val="21786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9" name="TextBox 48">
            <a:extLst>
              <a:ext uri="{FF2B5EF4-FFF2-40B4-BE49-F238E27FC236}">
                <a16:creationId xmlns:a16="http://schemas.microsoft.com/office/drawing/2014/main" id="{2962894C-1478-4A20-B513-FF12D503D570}"/>
              </a:ext>
            </a:extLst>
          </xdr:cNvPr>
          <xdr:cNvSpPr txBox="1"/>
        </xdr:nvSpPr>
        <xdr:spPr>
          <a:xfrm>
            <a:off x="11269011" y="1163011"/>
            <a:ext cx="2372275"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YOY Growth %</a:t>
            </a:r>
          </a:p>
          <a:p>
            <a:endParaRPr lang="en-NG" sz="1100">
              <a:solidFill>
                <a:srgbClr val="FFFCCF"/>
              </a:solidFill>
            </a:endParaRPr>
          </a:p>
        </xdr:txBody>
      </xdr:sp>
      <xdr:sp macro="" textlink="Pivot_Table!G14">
        <xdr:nvSpPr>
          <xdr:cNvPr id="50" name="TextBox 49">
            <a:extLst>
              <a:ext uri="{FF2B5EF4-FFF2-40B4-BE49-F238E27FC236}">
                <a16:creationId xmlns:a16="http://schemas.microsoft.com/office/drawing/2014/main" id="{513FE923-EBFD-4B39-888D-BD3A85A59DD9}"/>
              </a:ext>
            </a:extLst>
          </xdr:cNvPr>
          <xdr:cNvSpPr txBox="1"/>
        </xdr:nvSpPr>
        <xdr:spPr>
          <a:xfrm>
            <a:off x="12061248" y="1691024"/>
            <a:ext cx="1818387"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baseline="0">
                <a:solidFill>
                  <a:schemeClr val="bg1"/>
                </a:solidFill>
                <a:latin typeface="Calibri"/>
                <a:ea typeface="Calibri"/>
                <a:cs typeface="Calibri"/>
              </a:rPr>
              <a:t>+</a:t>
            </a:r>
            <a:fld id="{D7DB5806-B3E6-452F-B0D3-E355A23280E2}" type="TxLink">
              <a:rPr lang="en-US" sz="3200" b="0" i="0" u="none" strike="noStrike" baseline="0">
                <a:solidFill>
                  <a:schemeClr val="bg1"/>
                </a:solidFill>
                <a:latin typeface="Calibri"/>
                <a:ea typeface="Calibri"/>
                <a:cs typeface="Calibri"/>
              </a:rPr>
              <a:t>14.58%</a:t>
            </a:fld>
            <a:endParaRPr lang="en-NG" sz="3200">
              <a:solidFill>
                <a:schemeClr val="bg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ad Kamorudeen" refreshedDate="46039.40999861111" createdVersion="7" refreshedVersion="7" minRefreshableVersion="3" recordCount="5000" xr:uid="{CDFB535C-C784-4E8E-B9A6-61F5BF004C70}">
  <cacheSource type="worksheet">
    <worksheetSource name="Excel_Dashboard_Dataset_xlsx___Sales5"/>
  </cacheSource>
  <cacheFields count="16">
    <cacheField name="OrderID" numFmtId="0">
      <sharedItems containsSemiMixedTypes="0" containsString="0" containsNumber="1" containsInteger="1" minValue="1" maxValue="5000"/>
    </cacheField>
    <cacheField name="Year" numFmtId="0">
      <sharedItems containsSemiMixedTypes="0" containsString="0" containsNumber="1" containsInteger="1" minValue="2023" maxValue="2024" count="2">
        <n v="2024"/>
        <n v="2023"/>
      </sharedItems>
    </cacheField>
    <cacheField name="Month" numFmtId="0">
      <sharedItems count="12">
        <s v="Feb"/>
        <s v="Aug"/>
        <s v="Oct"/>
        <s v="Apr"/>
        <s v="Dec"/>
        <s v="Jul"/>
        <s v="Sept"/>
        <s v="Jun"/>
        <s v="Mar"/>
        <s v="Jan"/>
        <s v="Nov"/>
        <s v="May"/>
      </sharedItems>
    </cacheField>
    <cacheField name="Date" numFmtId="14">
      <sharedItems containsSemiMixedTypes="0" containsNonDate="0" containsDate="1" containsString="0" minDate="2023-01-01T00:00:00" maxDate="2025-01-01T00:00:00"/>
    </cacheField>
    <cacheField name="ProductID" numFmtId="0">
      <sharedItems containsSemiMixedTypes="0" containsString="0" containsNumber="1" containsInteger="1" minValue="1" maxValue="50"/>
    </cacheField>
    <cacheField name="CustomerID" numFmtId="0">
      <sharedItems containsSemiMixedTypes="0" containsString="0" containsNumber="1" containsInteger="1" minValue="1" maxValue="300"/>
    </cacheField>
    <cacheField name="EmployeeID" numFmtId="0">
      <sharedItems containsSemiMixedTypes="0" containsString="0" containsNumber="1" containsInteger="1" minValue="1" maxValue="50"/>
    </cacheField>
    <cacheField name="Quantity" numFmtId="0">
      <sharedItems containsSemiMixedTypes="0" containsString="0" containsNumber="1" containsInteger="1" minValue="1" maxValue="90"/>
    </cacheField>
    <cacheField name="UnitPrice" numFmtId="0">
      <sharedItems containsSemiMixedTypes="0" containsString="0" containsNumber="1" containsInteger="1" minValue="10" maxValue="1000"/>
    </cacheField>
    <cacheField name="Sales" numFmtId="0">
      <sharedItems containsSemiMixedTypes="0" containsString="0" containsNumber="1" containsInteger="1" minValue="14" maxValue="64890"/>
    </cacheField>
    <cacheField name="Gender" numFmtId="0">
      <sharedItems count="2">
        <s v="Male"/>
        <s v="Female"/>
      </sharedItems>
    </cacheField>
    <cacheField name="Age" numFmtId="0">
      <sharedItems containsSemiMixedTypes="0" containsString="0" containsNumber="1" containsInteger="1" minValue="18" maxValue="65" count="48">
        <n v="65"/>
        <n v="28"/>
        <n v="46"/>
        <n v="51"/>
        <n v="24"/>
        <n v="43"/>
        <n v="56"/>
        <n v="53"/>
        <n v="31"/>
        <n v="30"/>
        <n v="42"/>
        <n v="63"/>
        <n v="36"/>
        <n v="38"/>
        <n v="26"/>
        <n v="47"/>
        <n v="55"/>
        <n v="20"/>
        <n v="50"/>
        <n v="52"/>
        <n v="29"/>
        <n v="61"/>
        <n v="25"/>
        <n v="45"/>
        <n v="34"/>
        <n v="23"/>
        <n v="37"/>
        <n v="27"/>
        <n v="32"/>
        <n v="58"/>
        <n v="22"/>
        <n v="33"/>
        <n v="44"/>
        <n v="57"/>
        <n v="40"/>
        <n v="21"/>
        <n v="18"/>
        <n v="39"/>
        <n v="19"/>
        <n v="49"/>
        <n v="41"/>
        <n v="59"/>
        <n v="35"/>
        <n v="62"/>
        <n v="60"/>
        <n v="64"/>
        <n v="48"/>
        <n v="54"/>
      </sharedItems>
      <fieldGroup base="11">
        <rangePr startNum="18" endNum="65" groupInterval="10"/>
        <groupItems count="7">
          <s v="&lt;18"/>
          <s v="18-27"/>
          <s v="28-37"/>
          <s v="38-47"/>
          <s v="48-57"/>
          <s v="58-67"/>
          <s v="&gt;68"/>
        </groupItems>
      </fieldGroup>
    </cacheField>
    <cacheField name="Region" numFmtId="0">
      <sharedItems count="4">
        <s v="West"/>
        <s v="East"/>
        <s v="South"/>
        <s v="North"/>
      </sharedItems>
    </cacheField>
    <cacheField name="Product_Name" numFmtId="0">
      <sharedItems count="50">
        <s v="Air Conditioner"/>
        <s v="Gaming Console"/>
        <s v="Washing Machine"/>
        <s v="Blender"/>
        <s v="Flour"/>
        <s v="Headphones"/>
        <s v="Smartwatch"/>
        <s v="Rice Bag"/>
        <s v="Bread"/>
        <s v="Socks"/>
        <s v="Dress"/>
        <s v="Jacket"/>
        <s v="Dumbbells"/>
        <s v="T-Shirt"/>
        <s v="Salt"/>
        <s v="Scarf"/>
        <s v="External Hard Drive"/>
        <s v="Rice Cooker"/>
        <s v="Canned Beans"/>
        <s v="Tennis Racket"/>
        <s v="Formal Shoes"/>
        <s v="Tomato Paste"/>
        <s v="Microwave"/>
        <s v="Sweater"/>
        <s v="Running Shoes"/>
        <s v="Toaster"/>
        <s v="Spaghetti"/>
        <s v="Jeans"/>
        <s v="Cap"/>
        <s v="Refrigerator"/>
        <s v="Printer"/>
        <s v="Cricket Bat"/>
        <s v="Electric Kettle"/>
        <s v="Basketball"/>
        <s v="Vacuum Cleaner"/>
        <s v="Milk Powder"/>
        <s v="Smartphone"/>
        <s v="Bluetooth Speaker"/>
        <s v="Tablet"/>
        <s v="Skipping Rope"/>
        <s v="Swimming Goggles"/>
        <s v="LED TV"/>
        <s v="Laptop"/>
        <s v="Football"/>
        <s v="Bicycle"/>
        <s v="Yoga Mat"/>
        <s v="Cooking Oil"/>
        <s v="Fan"/>
        <s v="Sugar Pack"/>
        <s v="Sneakers"/>
      </sharedItems>
    </cacheField>
    <cacheField name="Category" numFmtId="0">
      <sharedItems count="5">
        <s v="Home Appliances"/>
        <s v="Electronics"/>
        <s v="Groceries"/>
        <s v="Clothing"/>
        <s v="Sports"/>
      </sharedItems>
    </cacheField>
    <cacheField name="CustomerName" numFmtId="0">
      <sharedItems/>
    </cacheField>
  </cacheFields>
  <extLst>
    <ext xmlns:x14="http://schemas.microsoft.com/office/spreadsheetml/2009/9/main" uri="{725AE2AE-9491-48be-B2B4-4EB974FC3084}">
      <x14:pivotCacheDefinition pivotCacheId="410477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ad Kamorudeen" refreshedDate="46039.427641782408" backgroundQuery="1" createdVersion="7" refreshedVersion="7" minRefreshableVersion="3" recordCount="0" supportSubquery="1" supportAdvancedDrill="1" xr:uid="{1ACF7948-41B9-47D7-9B72-F72C5FF9C10B}">
  <cacheSource type="external" connectionId="5"/>
  <cacheFields count="1">
    <cacheField name="[Measures].[Distinct Count of CustomerName]" caption="Distinct Count of CustomerName" numFmtId="0" hierarchy="19" level="32767"/>
  </cacheFields>
  <cacheHierarchies count="20">
    <cacheHierarchy uniqueName="[Excel_Dashboard_Dataset_xlsx___Sales5].[OrderID]" caption="OrderID" attribute="1" defaultMemberUniqueName="[Excel_Dashboard_Dataset_xlsx___Sales5].[OrderID].[All]" allUniqueName="[Excel_Dashboard_Dataset_xlsx___Sales5].[OrderID].[All]" dimensionUniqueName="[Excel_Dashboard_Dataset_xlsx___Sales5]" displayFolder="" count="0" memberValueDatatype="20" unbalanced="0"/>
    <cacheHierarchy uniqueName="[Excel_Dashboard_Dataset_xlsx___Sales5].[Year]" caption="Year" attribute="1" defaultMemberUniqueName="[Excel_Dashboard_Dataset_xlsx___Sales5].[Year].[All]" allUniqueName="[Excel_Dashboard_Dataset_xlsx___Sales5].[Year].[All]" dimensionUniqueName="[Excel_Dashboard_Dataset_xlsx___Sales5]" displayFolder="" count="0" memberValueDatatype="20" unbalanced="0"/>
    <cacheHierarchy uniqueName="[Excel_Dashboard_Dataset_xlsx___Sales5].[Month]" caption="Month" attribute="1" defaultMemberUniqueName="[Excel_Dashboard_Dataset_xlsx___Sales5].[Month].[All]" allUniqueName="[Excel_Dashboard_Dataset_xlsx___Sales5].[Month].[All]" dimensionUniqueName="[Excel_Dashboard_Dataset_xlsx___Sales5]" displayFolder="" count="0" memberValueDatatype="130" unbalanced="0"/>
    <cacheHierarchy uniqueName="[Excel_Dashboard_Dataset_xlsx___Sales5].[Date]" caption="Date" attribute="1" time="1" defaultMemberUniqueName="[Excel_Dashboard_Dataset_xlsx___Sales5].[Date].[All]" allUniqueName="[Excel_Dashboard_Dataset_xlsx___Sales5].[Date].[All]" dimensionUniqueName="[Excel_Dashboard_Dataset_xlsx___Sales5]" displayFolder="" count="0" memberValueDatatype="7" unbalanced="0"/>
    <cacheHierarchy uniqueName="[Excel_Dashboard_Dataset_xlsx___Sales5].[ProductID]" caption="ProductID" attribute="1" defaultMemberUniqueName="[Excel_Dashboard_Dataset_xlsx___Sales5].[ProductID].[All]" allUniqueName="[Excel_Dashboard_Dataset_xlsx___Sales5].[ProductID].[All]" dimensionUniqueName="[Excel_Dashboard_Dataset_xlsx___Sales5]" displayFolder="" count="0" memberValueDatatype="20" unbalanced="0"/>
    <cacheHierarchy uniqueName="[Excel_Dashboard_Dataset_xlsx___Sales5].[CustomerID]" caption="CustomerID" attribute="1" defaultMemberUniqueName="[Excel_Dashboard_Dataset_xlsx___Sales5].[CustomerID].[All]" allUniqueName="[Excel_Dashboard_Dataset_xlsx___Sales5].[CustomerID].[All]" dimensionUniqueName="[Excel_Dashboard_Dataset_xlsx___Sales5]" displayFolder="" count="0" memberValueDatatype="20" unbalanced="0"/>
    <cacheHierarchy uniqueName="[Excel_Dashboard_Dataset_xlsx___Sales5].[EmployeeID]" caption="EmployeeID" attribute="1" defaultMemberUniqueName="[Excel_Dashboard_Dataset_xlsx___Sales5].[EmployeeID].[All]" allUniqueName="[Excel_Dashboard_Dataset_xlsx___Sales5].[EmployeeID].[All]" dimensionUniqueName="[Excel_Dashboard_Dataset_xlsx___Sales5]" displayFolder="" count="0" memberValueDatatype="20" unbalanced="0"/>
    <cacheHierarchy uniqueName="[Excel_Dashboard_Dataset_xlsx___Sales5].[Quantity]" caption="Quantity" attribute="1" defaultMemberUniqueName="[Excel_Dashboard_Dataset_xlsx___Sales5].[Quantity].[All]" allUniqueName="[Excel_Dashboard_Dataset_xlsx___Sales5].[Quantity].[All]" dimensionUniqueName="[Excel_Dashboard_Dataset_xlsx___Sales5]" displayFolder="" count="0" memberValueDatatype="20" unbalanced="0"/>
    <cacheHierarchy uniqueName="[Excel_Dashboard_Dataset_xlsx___Sales5].[UnitPrice]" caption="UnitPrice" attribute="1" defaultMemberUniqueName="[Excel_Dashboard_Dataset_xlsx___Sales5].[UnitPrice].[All]" allUniqueName="[Excel_Dashboard_Dataset_xlsx___Sales5].[UnitPrice].[All]" dimensionUniqueName="[Excel_Dashboard_Dataset_xlsx___Sales5]" displayFolder="" count="0" memberValueDatatype="20" unbalanced="0"/>
    <cacheHierarchy uniqueName="[Excel_Dashboard_Dataset_xlsx___Sales5].[Sales]" caption="Sales" attribute="1" defaultMemberUniqueName="[Excel_Dashboard_Dataset_xlsx___Sales5].[Sales].[All]" allUniqueName="[Excel_Dashboard_Dataset_xlsx___Sales5].[Sales].[All]" dimensionUniqueName="[Excel_Dashboard_Dataset_xlsx___Sales5]" displayFolder="" count="0" memberValueDatatype="20" unbalanced="0"/>
    <cacheHierarchy uniqueName="[Excel_Dashboard_Dataset_xlsx___Sales5].[Gender]" caption="Gender" attribute="1" defaultMemberUniqueName="[Excel_Dashboard_Dataset_xlsx___Sales5].[Gender].[All]" allUniqueName="[Excel_Dashboard_Dataset_xlsx___Sales5].[Gender].[All]" dimensionUniqueName="[Excel_Dashboard_Dataset_xlsx___Sales5]" displayFolder="" count="0" memberValueDatatype="130" unbalanced="0"/>
    <cacheHierarchy uniqueName="[Excel_Dashboard_Dataset_xlsx___Sales5].[Age]" caption="Age" attribute="1" defaultMemberUniqueName="[Excel_Dashboard_Dataset_xlsx___Sales5].[Age].[All]" allUniqueName="[Excel_Dashboard_Dataset_xlsx___Sales5].[Age].[All]" dimensionUniqueName="[Excel_Dashboard_Dataset_xlsx___Sales5]" displayFolder="" count="0" memberValueDatatype="20" unbalanced="0"/>
    <cacheHierarchy uniqueName="[Excel_Dashboard_Dataset_xlsx___Sales5].[Region]" caption="Region" attribute="1" defaultMemberUniqueName="[Excel_Dashboard_Dataset_xlsx___Sales5].[Region].[All]" allUniqueName="[Excel_Dashboard_Dataset_xlsx___Sales5].[Region].[All]" dimensionUniqueName="[Excel_Dashboard_Dataset_xlsx___Sales5]" displayFolder="" count="0" memberValueDatatype="130" unbalanced="0"/>
    <cacheHierarchy uniqueName="[Excel_Dashboard_Dataset_xlsx___Sales5].[Product_Name]" caption="Product_Name" attribute="1" defaultMemberUniqueName="[Excel_Dashboard_Dataset_xlsx___Sales5].[Product_Name].[All]" allUniqueName="[Excel_Dashboard_Dataset_xlsx___Sales5].[Product_Name].[All]" dimensionUniqueName="[Excel_Dashboard_Dataset_xlsx___Sales5]" displayFolder="" count="0" memberValueDatatype="130" unbalanced="0"/>
    <cacheHierarchy uniqueName="[Excel_Dashboard_Dataset_xlsx___Sales5].[Category]" caption="Category" attribute="1" defaultMemberUniqueName="[Excel_Dashboard_Dataset_xlsx___Sales5].[Category].[All]" allUniqueName="[Excel_Dashboard_Dataset_xlsx___Sales5].[Category].[All]" dimensionUniqueName="[Excel_Dashboard_Dataset_xlsx___Sales5]" displayFolder="" count="0" memberValueDatatype="130" unbalanced="0"/>
    <cacheHierarchy uniqueName="[Excel_Dashboard_Dataset_xlsx___Sales5].[CustomerName]" caption="CustomerName" attribute="1" defaultMemberUniqueName="[Excel_Dashboard_Dataset_xlsx___Sales5].[CustomerName].[All]" allUniqueName="[Excel_Dashboard_Dataset_xlsx___Sales5].[CustomerName].[All]" dimensionUniqueName="[Excel_Dashboard_Dataset_xlsx___Sales5]" displayFolder="" count="0" memberValueDatatype="130" unbalanced="0"/>
    <cacheHierarchy uniqueName="[Measures].[__XL_Count Excel_Dashboard_Dataset_xlsx___Sales5]" caption="__XL_Count Excel_Dashboard_Dataset_xlsx___Sales5" measure="1" displayFolder="" measureGroup="Excel_Dashboard_Dataset_xlsx___Sales5" count="0" hidden="1"/>
    <cacheHierarchy uniqueName="[Measures].[__No measures defined]" caption="__No measures defined" measure="1" displayFolder="" count="0" hidden="1"/>
    <cacheHierarchy uniqueName="[Measures].[Count of CustomerName]" caption="Count of CustomerName" measure="1" displayFolder="" measureGroup="Excel_Dashboard_Dataset_xlsx___Sales5"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Excel_Dashboard_Dataset_xlsx___Sales5"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2">
    <dimension name="Excel_Dashboard_Dataset_xlsx___Sales5" uniqueName="[Excel_Dashboard_Dataset_xlsx___Sales5]" caption="Excel_Dashboard_Dataset_xlsx___Sales5"/>
    <dimension measure="1" name="Measures" uniqueName="[Measures]" caption="Measures"/>
  </dimensions>
  <measureGroups count="1">
    <measureGroup name="Excel_Dashboard_Dataset_xlsx___Sales5" caption="Excel_Dashboard_Dataset_xlsx___Sales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d v="2024-02-22T00:00:00"/>
    <n v="27"/>
    <n v="80"/>
    <n v="27"/>
    <n v="2"/>
    <n v="863"/>
    <n v="1726"/>
    <x v="0"/>
    <x v="0"/>
    <x v="0"/>
    <x v="0"/>
    <x v="0"/>
    <s v="Elizabeth Sanders"/>
  </r>
  <r>
    <n v="2"/>
    <x v="1"/>
    <x v="1"/>
    <d v="2023-08-30T00:00:00"/>
    <n v="18"/>
    <n v="17"/>
    <n v="45"/>
    <n v="6"/>
    <n v="232"/>
    <n v="1392"/>
    <x v="1"/>
    <x v="1"/>
    <x v="1"/>
    <x v="1"/>
    <x v="1"/>
    <s v="Gary Hughes"/>
  </r>
  <r>
    <n v="3"/>
    <x v="0"/>
    <x v="2"/>
    <d v="2024-10-22T00:00:00"/>
    <n v="24"/>
    <n v="51"/>
    <n v="44"/>
    <n v="6"/>
    <n v="567"/>
    <n v="3402"/>
    <x v="0"/>
    <x v="2"/>
    <x v="2"/>
    <x v="2"/>
    <x v="0"/>
    <s v="Justin Turner"/>
  </r>
  <r>
    <n v="4"/>
    <x v="0"/>
    <x v="3"/>
    <d v="2024-04-10T00:00:00"/>
    <n v="23"/>
    <n v="32"/>
    <n v="26"/>
    <n v="5"/>
    <n v="204"/>
    <n v="1020"/>
    <x v="1"/>
    <x v="3"/>
    <x v="1"/>
    <x v="3"/>
    <x v="0"/>
    <s v="Justin Gutierrez"/>
  </r>
  <r>
    <n v="5"/>
    <x v="1"/>
    <x v="4"/>
    <d v="2023-12-08T00:00:00"/>
    <n v="6"/>
    <n v="109"/>
    <n v="42"/>
    <n v="10"/>
    <n v="31"/>
    <n v="310"/>
    <x v="0"/>
    <x v="4"/>
    <x v="1"/>
    <x v="4"/>
    <x v="2"/>
    <s v="Justin Williams"/>
  </r>
  <r>
    <n v="6"/>
    <x v="0"/>
    <x v="5"/>
    <d v="2024-07-21T00:00:00"/>
    <n v="16"/>
    <n v="65"/>
    <n v="37"/>
    <n v="4"/>
    <n v="80"/>
    <n v="320"/>
    <x v="0"/>
    <x v="5"/>
    <x v="1"/>
    <x v="5"/>
    <x v="1"/>
    <s v="Ryan Long"/>
  </r>
  <r>
    <n v="7"/>
    <x v="0"/>
    <x v="6"/>
    <d v="2024-09-02T00:00:00"/>
    <n v="14"/>
    <n v="111"/>
    <n v="15"/>
    <n v="6"/>
    <n v="802"/>
    <n v="4812"/>
    <x v="1"/>
    <x v="6"/>
    <x v="0"/>
    <x v="6"/>
    <x v="1"/>
    <s v="Emma Torres"/>
  </r>
  <r>
    <n v="8"/>
    <x v="1"/>
    <x v="7"/>
    <d v="2023-06-28T00:00:00"/>
    <n v="1"/>
    <n v="142"/>
    <n v="10"/>
    <n v="3"/>
    <n v="563"/>
    <n v="1689"/>
    <x v="1"/>
    <x v="1"/>
    <x v="0"/>
    <x v="7"/>
    <x v="2"/>
    <s v="Jack Watson"/>
  </r>
  <r>
    <n v="9"/>
    <x v="1"/>
    <x v="6"/>
    <d v="2023-09-01T00:00:00"/>
    <n v="8"/>
    <n v="14"/>
    <n v="9"/>
    <n v="1"/>
    <n v="376"/>
    <n v="376"/>
    <x v="1"/>
    <x v="7"/>
    <x v="0"/>
    <x v="8"/>
    <x v="2"/>
    <s v="Margaret Rogers"/>
  </r>
  <r>
    <n v="10"/>
    <x v="0"/>
    <x v="8"/>
    <d v="2024-03-07T00:00:00"/>
    <n v="38"/>
    <n v="166"/>
    <n v="2"/>
    <n v="3"/>
    <n v="281"/>
    <n v="843"/>
    <x v="1"/>
    <x v="8"/>
    <x v="2"/>
    <x v="9"/>
    <x v="3"/>
    <s v="Angela Johnson"/>
  </r>
  <r>
    <n v="11"/>
    <x v="0"/>
    <x v="9"/>
    <d v="2024-01-06T00:00:00"/>
    <n v="34"/>
    <n v="59"/>
    <n v="48"/>
    <n v="10"/>
    <n v="497"/>
    <n v="4970"/>
    <x v="0"/>
    <x v="9"/>
    <x v="0"/>
    <x v="10"/>
    <x v="3"/>
    <s v="Sarah Diaz"/>
  </r>
  <r>
    <n v="12"/>
    <x v="1"/>
    <x v="0"/>
    <d v="2023-02-14T00:00:00"/>
    <n v="33"/>
    <n v="56"/>
    <n v="29"/>
    <n v="9"/>
    <n v="236"/>
    <n v="2124"/>
    <x v="0"/>
    <x v="10"/>
    <x v="1"/>
    <x v="11"/>
    <x v="3"/>
    <s v="Laura Kelly"/>
  </r>
  <r>
    <n v="13"/>
    <x v="1"/>
    <x v="8"/>
    <d v="2023-03-04T00:00:00"/>
    <n v="47"/>
    <n v="267"/>
    <n v="20"/>
    <n v="8"/>
    <n v="668"/>
    <n v="5344"/>
    <x v="0"/>
    <x v="11"/>
    <x v="3"/>
    <x v="12"/>
    <x v="4"/>
    <s v="Melissa Gutierrez"/>
  </r>
  <r>
    <n v="14"/>
    <x v="0"/>
    <x v="8"/>
    <d v="2024-03-30T00:00:00"/>
    <n v="31"/>
    <n v="206"/>
    <n v="28"/>
    <n v="2"/>
    <n v="512"/>
    <n v="1024"/>
    <x v="1"/>
    <x v="0"/>
    <x v="1"/>
    <x v="13"/>
    <x v="3"/>
    <s v="Jennifer Kelly"/>
  </r>
  <r>
    <n v="15"/>
    <x v="1"/>
    <x v="2"/>
    <d v="2023-10-09T00:00:00"/>
    <n v="5"/>
    <n v="42"/>
    <n v="21"/>
    <n v="10"/>
    <n v="161"/>
    <n v="1610"/>
    <x v="1"/>
    <x v="9"/>
    <x v="0"/>
    <x v="14"/>
    <x v="2"/>
    <s v="Frank Ross"/>
  </r>
  <r>
    <n v="16"/>
    <x v="0"/>
    <x v="7"/>
    <d v="2024-06-27T00:00:00"/>
    <n v="40"/>
    <n v="300"/>
    <n v="36"/>
    <n v="6"/>
    <n v="400"/>
    <n v="2400"/>
    <x v="0"/>
    <x v="12"/>
    <x v="1"/>
    <x v="15"/>
    <x v="3"/>
    <s v="Larry Watson"/>
  </r>
  <r>
    <n v="17"/>
    <x v="0"/>
    <x v="4"/>
    <d v="2024-12-19T00:00:00"/>
    <n v="19"/>
    <n v="233"/>
    <n v="33"/>
    <n v="10"/>
    <n v="450"/>
    <n v="4500"/>
    <x v="0"/>
    <x v="1"/>
    <x v="2"/>
    <x v="16"/>
    <x v="1"/>
    <s v="Cynthia Stewart"/>
  </r>
  <r>
    <n v="18"/>
    <x v="1"/>
    <x v="1"/>
    <d v="2023-08-22T00:00:00"/>
    <n v="8"/>
    <n v="283"/>
    <n v="47"/>
    <n v="4"/>
    <n v="450"/>
    <n v="1800"/>
    <x v="0"/>
    <x v="13"/>
    <x v="0"/>
    <x v="8"/>
    <x v="2"/>
    <s v="Janet King"/>
  </r>
  <r>
    <n v="19"/>
    <x v="1"/>
    <x v="10"/>
    <d v="2023-11-17T00:00:00"/>
    <n v="27"/>
    <n v="174"/>
    <n v="30"/>
    <n v="7"/>
    <n v="435"/>
    <n v="3045"/>
    <x v="1"/>
    <x v="14"/>
    <x v="2"/>
    <x v="0"/>
    <x v="0"/>
    <s v="Laura Green"/>
  </r>
  <r>
    <n v="20"/>
    <x v="0"/>
    <x v="4"/>
    <d v="2024-12-04T00:00:00"/>
    <n v="28"/>
    <n v="161"/>
    <n v="43"/>
    <n v="5"/>
    <n v="393"/>
    <n v="1965"/>
    <x v="0"/>
    <x v="15"/>
    <x v="0"/>
    <x v="17"/>
    <x v="0"/>
    <s v="Angela Brooks"/>
  </r>
  <r>
    <n v="21"/>
    <x v="0"/>
    <x v="9"/>
    <d v="2024-01-17T00:00:00"/>
    <n v="31"/>
    <n v="35"/>
    <n v="6"/>
    <n v="55"/>
    <n v="105"/>
    <n v="5775"/>
    <x v="1"/>
    <x v="16"/>
    <x v="3"/>
    <x v="13"/>
    <x v="3"/>
    <s v="Larry Campbell"/>
  </r>
  <r>
    <n v="22"/>
    <x v="1"/>
    <x v="4"/>
    <d v="2023-12-04T00:00:00"/>
    <n v="9"/>
    <n v="285"/>
    <n v="4"/>
    <n v="10"/>
    <n v="989"/>
    <n v="9890"/>
    <x v="1"/>
    <x v="17"/>
    <x v="2"/>
    <x v="18"/>
    <x v="2"/>
    <s v="Frank Garcia"/>
  </r>
  <r>
    <n v="23"/>
    <x v="0"/>
    <x v="8"/>
    <d v="2024-03-09T00:00:00"/>
    <n v="43"/>
    <n v="63"/>
    <n v="27"/>
    <n v="6"/>
    <n v="904"/>
    <n v="5424"/>
    <x v="0"/>
    <x v="18"/>
    <x v="2"/>
    <x v="19"/>
    <x v="4"/>
    <s v="Catherine Long"/>
  </r>
  <r>
    <n v="24"/>
    <x v="0"/>
    <x v="1"/>
    <d v="2024-08-14T00:00:00"/>
    <n v="47"/>
    <n v="27"/>
    <n v="19"/>
    <n v="10"/>
    <n v="329"/>
    <n v="3290"/>
    <x v="1"/>
    <x v="19"/>
    <x v="0"/>
    <x v="12"/>
    <x v="4"/>
    <s v="Karen Ortiz"/>
  </r>
  <r>
    <n v="25"/>
    <x v="1"/>
    <x v="4"/>
    <d v="2023-12-25T00:00:00"/>
    <n v="33"/>
    <n v="109"/>
    <n v="10"/>
    <n v="8"/>
    <n v="239"/>
    <n v="1912"/>
    <x v="0"/>
    <x v="4"/>
    <x v="1"/>
    <x v="11"/>
    <x v="3"/>
    <s v="Justin Williams"/>
  </r>
  <r>
    <n v="26"/>
    <x v="0"/>
    <x v="8"/>
    <d v="2024-03-15T00:00:00"/>
    <n v="36"/>
    <n v="189"/>
    <n v="8"/>
    <n v="5"/>
    <n v="597"/>
    <n v="2985"/>
    <x v="1"/>
    <x v="20"/>
    <x v="2"/>
    <x v="20"/>
    <x v="3"/>
    <s v="Betty Price"/>
  </r>
  <r>
    <n v="27"/>
    <x v="0"/>
    <x v="4"/>
    <d v="2024-12-11T00:00:00"/>
    <n v="36"/>
    <n v="286"/>
    <n v="2"/>
    <n v="10"/>
    <n v="961"/>
    <n v="9610"/>
    <x v="1"/>
    <x v="4"/>
    <x v="2"/>
    <x v="20"/>
    <x v="3"/>
    <s v="Gary Parker"/>
  </r>
  <r>
    <n v="28"/>
    <x v="1"/>
    <x v="4"/>
    <d v="2023-12-14T00:00:00"/>
    <n v="18"/>
    <n v="15"/>
    <n v="12"/>
    <n v="5"/>
    <n v="729"/>
    <n v="3645"/>
    <x v="1"/>
    <x v="21"/>
    <x v="3"/>
    <x v="1"/>
    <x v="1"/>
    <s v="Larry Hill"/>
  </r>
  <r>
    <n v="29"/>
    <x v="1"/>
    <x v="8"/>
    <d v="2023-03-13T00:00:00"/>
    <n v="23"/>
    <n v="4"/>
    <n v="12"/>
    <n v="3"/>
    <n v="589"/>
    <n v="1767"/>
    <x v="1"/>
    <x v="8"/>
    <x v="2"/>
    <x v="3"/>
    <x v="0"/>
    <s v="Larry Kelly"/>
  </r>
  <r>
    <n v="30"/>
    <x v="0"/>
    <x v="3"/>
    <d v="2024-04-09T00:00:00"/>
    <n v="10"/>
    <n v="16"/>
    <n v="6"/>
    <n v="9"/>
    <n v="230"/>
    <n v="2070"/>
    <x v="1"/>
    <x v="22"/>
    <x v="1"/>
    <x v="21"/>
    <x v="2"/>
    <s v="Daniel Watson"/>
  </r>
  <r>
    <n v="31"/>
    <x v="0"/>
    <x v="1"/>
    <d v="2024-08-04T00:00:00"/>
    <n v="22"/>
    <n v="81"/>
    <n v="24"/>
    <n v="5"/>
    <n v="748"/>
    <n v="3740"/>
    <x v="1"/>
    <x v="12"/>
    <x v="0"/>
    <x v="22"/>
    <x v="0"/>
    <s v="Jacob Turner"/>
  </r>
  <r>
    <n v="32"/>
    <x v="1"/>
    <x v="0"/>
    <d v="2023-02-20T00:00:00"/>
    <n v="39"/>
    <n v="44"/>
    <n v="4"/>
    <n v="3"/>
    <n v="171"/>
    <n v="513"/>
    <x v="1"/>
    <x v="23"/>
    <x v="0"/>
    <x v="23"/>
    <x v="3"/>
    <s v="Patricia White"/>
  </r>
  <r>
    <n v="33"/>
    <x v="0"/>
    <x v="6"/>
    <d v="2024-09-13T00:00:00"/>
    <n v="44"/>
    <n v="42"/>
    <n v="18"/>
    <n v="8"/>
    <n v="687"/>
    <n v="5496"/>
    <x v="1"/>
    <x v="9"/>
    <x v="0"/>
    <x v="24"/>
    <x v="4"/>
    <s v="Frank Ross"/>
  </r>
  <r>
    <n v="34"/>
    <x v="1"/>
    <x v="4"/>
    <d v="2023-12-20T00:00:00"/>
    <n v="29"/>
    <n v="213"/>
    <n v="18"/>
    <n v="4"/>
    <n v="783"/>
    <n v="3132"/>
    <x v="0"/>
    <x v="9"/>
    <x v="1"/>
    <x v="25"/>
    <x v="0"/>
    <s v="Raymond Ortiz"/>
  </r>
  <r>
    <n v="35"/>
    <x v="1"/>
    <x v="10"/>
    <d v="2023-11-12T00:00:00"/>
    <n v="28"/>
    <n v="57"/>
    <n v="19"/>
    <n v="10"/>
    <n v="508"/>
    <n v="5080"/>
    <x v="1"/>
    <x v="24"/>
    <x v="1"/>
    <x v="17"/>
    <x v="0"/>
    <s v="Mark Ruiz"/>
  </r>
  <r>
    <n v="36"/>
    <x v="1"/>
    <x v="10"/>
    <d v="2023-11-05T00:00:00"/>
    <n v="3"/>
    <n v="113"/>
    <n v="26"/>
    <n v="10"/>
    <n v="66"/>
    <n v="660"/>
    <x v="1"/>
    <x v="17"/>
    <x v="0"/>
    <x v="26"/>
    <x v="2"/>
    <s v="Anthony Miller"/>
  </r>
  <r>
    <n v="37"/>
    <x v="1"/>
    <x v="9"/>
    <d v="2023-01-08T00:00:00"/>
    <n v="14"/>
    <n v="71"/>
    <n v="49"/>
    <n v="5"/>
    <n v="306"/>
    <n v="1530"/>
    <x v="1"/>
    <x v="13"/>
    <x v="1"/>
    <x v="6"/>
    <x v="1"/>
    <s v="Benjamin Stewart"/>
  </r>
  <r>
    <n v="38"/>
    <x v="1"/>
    <x v="1"/>
    <d v="2023-08-24T00:00:00"/>
    <n v="32"/>
    <n v="221"/>
    <n v="12"/>
    <n v="3"/>
    <n v="399"/>
    <n v="1197"/>
    <x v="0"/>
    <x v="24"/>
    <x v="1"/>
    <x v="27"/>
    <x v="3"/>
    <s v="Timothy Mendoza"/>
  </r>
  <r>
    <n v="39"/>
    <x v="1"/>
    <x v="0"/>
    <d v="2023-02-13T00:00:00"/>
    <n v="33"/>
    <n v="287"/>
    <n v="43"/>
    <n v="6"/>
    <n v="83"/>
    <n v="498"/>
    <x v="0"/>
    <x v="3"/>
    <x v="0"/>
    <x v="11"/>
    <x v="3"/>
    <s v="Anna Thompson"/>
  </r>
  <r>
    <n v="40"/>
    <x v="0"/>
    <x v="8"/>
    <d v="2024-03-15T00:00:00"/>
    <n v="28"/>
    <n v="10"/>
    <n v="30"/>
    <n v="2"/>
    <n v="892"/>
    <n v="1784"/>
    <x v="1"/>
    <x v="25"/>
    <x v="2"/>
    <x v="17"/>
    <x v="0"/>
    <s v="David Martin"/>
  </r>
  <r>
    <n v="41"/>
    <x v="1"/>
    <x v="9"/>
    <d v="2023-01-22T00:00:00"/>
    <n v="37"/>
    <n v="208"/>
    <n v="46"/>
    <n v="7"/>
    <n v="306"/>
    <n v="2142"/>
    <x v="1"/>
    <x v="26"/>
    <x v="1"/>
    <x v="28"/>
    <x v="3"/>
    <s v="Helen Brooks"/>
  </r>
  <r>
    <n v="42"/>
    <x v="0"/>
    <x v="9"/>
    <d v="2024-01-06T00:00:00"/>
    <n v="21"/>
    <n v="88"/>
    <n v="40"/>
    <n v="8"/>
    <n v="861"/>
    <n v="6888"/>
    <x v="1"/>
    <x v="7"/>
    <x v="0"/>
    <x v="29"/>
    <x v="0"/>
    <s v="Stephen Thompson"/>
  </r>
  <r>
    <n v="43"/>
    <x v="0"/>
    <x v="7"/>
    <d v="2024-06-20T00:00:00"/>
    <n v="6"/>
    <n v="224"/>
    <n v="7"/>
    <n v="4"/>
    <n v="456"/>
    <n v="1824"/>
    <x v="0"/>
    <x v="27"/>
    <x v="1"/>
    <x v="4"/>
    <x v="2"/>
    <s v="Rachel Torres"/>
  </r>
  <r>
    <n v="44"/>
    <x v="1"/>
    <x v="7"/>
    <d v="2023-06-22T00:00:00"/>
    <n v="6"/>
    <n v="203"/>
    <n v="20"/>
    <n v="6"/>
    <n v="236"/>
    <n v="1416"/>
    <x v="1"/>
    <x v="28"/>
    <x v="1"/>
    <x v="4"/>
    <x v="2"/>
    <s v="Brandon James"/>
  </r>
  <r>
    <n v="45"/>
    <x v="1"/>
    <x v="4"/>
    <d v="2023-12-24T00:00:00"/>
    <n v="5"/>
    <n v="262"/>
    <n v="41"/>
    <n v="2"/>
    <n v="553"/>
    <n v="1106"/>
    <x v="0"/>
    <x v="3"/>
    <x v="3"/>
    <x v="14"/>
    <x v="2"/>
    <s v="Betty Carter"/>
  </r>
  <r>
    <n v="46"/>
    <x v="1"/>
    <x v="7"/>
    <d v="2023-06-27T00:00:00"/>
    <n v="23"/>
    <n v="76"/>
    <n v="16"/>
    <n v="2"/>
    <n v="159"/>
    <n v="318"/>
    <x v="1"/>
    <x v="1"/>
    <x v="0"/>
    <x v="3"/>
    <x v="0"/>
    <s v="Cynthia Harris"/>
  </r>
  <r>
    <n v="47"/>
    <x v="0"/>
    <x v="2"/>
    <d v="2024-10-05T00:00:00"/>
    <n v="39"/>
    <n v="79"/>
    <n v="49"/>
    <n v="2"/>
    <n v="191"/>
    <n v="382"/>
    <x v="0"/>
    <x v="24"/>
    <x v="0"/>
    <x v="23"/>
    <x v="3"/>
    <s v="Susan Ross"/>
  </r>
  <r>
    <n v="48"/>
    <x v="0"/>
    <x v="10"/>
    <d v="2024-11-28T00:00:00"/>
    <n v="32"/>
    <n v="238"/>
    <n v="49"/>
    <n v="10"/>
    <n v="788"/>
    <n v="7880"/>
    <x v="1"/>
    <x v="29"/>
    <x v="2"/>
    <x v="27"/>
    <x v="3"/>
    <s v="Jessica Ortiz"/>
  </r>
  <r>
    <n v="49"/>
    <x v="0"/>
    <x v="3"/>
    <d v="2024-04-25T00:00:00"/>
    <n v="37"/>
    <n v="166"/>
    <n v="41"/>
    <n v="6"/>
    <n v="164"/>
    <n v="984"/>
    <x v="1"/>
    <x v="8"/>
    <x v="2"/>
    <x v="28"/>
    <x v="3"/>
    <s v="Angela Johnson"/>
  </r>
  <r>
    <n v="50"/>
    <x v="1"/>
    <x v="8"/>
    <d v="2023-03-17T00:00:00"/>
    <n v="29"/>
    <n v="156"/>
    <n v="18"/>
    <n v="10"/>
    <n v="67"/>
    <n v="670"/>
    <x v="1"/>
    <x v="26"/>
    <x v="2"/>
    <x v="25"/>
    <x v="0"/>
    <s v="Sarah Clark"/>
  </r>
  <r>
    <n v="51"/>
    <x v="1"/>
    <x v="2"/>
    <d v="2023-10-21T00:00:00"/>
    <n v="20"/>
    <n v="237"/>
    <n v="29"/>
    <n v="1"/>
    <n v="68"/>
    <n v="68"/>
    <x v="1"/>
    <x v="30"/>
    <x v="1"/>
    <x v="30"/>
    <x v="1"/>
    <s v="Alexander Scott"/>
  </r>
  <r>
    <n v="52"/>
    <x v="0"/>
    <x v="1"/>
    <d v="2024-08-17T00:00:00"/>
    <n v="5"/>
    <n v="47"/>
    <n v="40"/>
    <n v="10"/>
    <n v="529"/>
    <n v="5290"/>
    <x v="1"/>
    <x v="4"/>
    <x v="0"/>
    <x v="14"/>
    <x v="2"/>
    <s v="Paul James"/>
  </r>
  <r>
    <n v="53"/>
    <x v="0"/>
    <x v="6"/>
    <d v="2024-09-11T00:00:00"/>
    <n v="36"/>
    <n v="22"/>
    <n v="29"/>
    <n v="10"/>
    <n v="677"/>
    <n v="6770"/>
    <x v="1"/>
    <x v="6"/>
    <x v="2"/>
    <x v="20"/>
    <x v="3"/>
    <s v="Jeffrey Sanders"/>
  </r>
  <r>
    <n v="54"/>
    <x v="1"/>
    <x v="4"/>
    <d v="2023-12-18T00:00:00"/>
    <n v="31"/>
    <n v="257"/>
    <n v="10"/>
    <n v="1"/>
    <n v="471"/>
    <n v="471"/>
    <x v="1"/>
    <x v="12"/>
    <x v="0"/>
    <x v="13"/>
    <x v="3"/>
    <s v="Dennis Gonzalez"/>
  </r>
  <r>
    <n v="55"/>
    <x v="0"/>
    <x v="8"/>
    <d v="2024-03-24T00:00:00"/>
    <n v="46"/>
    <n v="44"/>
    <n v="33"/>
    <n v="3"/>
    <n v="50"/>
    <n v="150"/>
    <x v="1"/>
    <x v="23"/>
    <x v="0"/>
    <x v="31"/>
    <x v="4"/>
    <s v="Patricia White"/>
  </r>
  <r>
    <n v="56"/>
    <x v="1"/>
    <x v="2"/>
    <d v="2023-10-17T00:00:00"/>
    <n v="29"/>
    <n v="269"/>
    <n v="34"/>
    <n v="10"/>
    <n v="172"/>
    <n v="1720"/>
    <x v="1"/>
    <x v="25"/>
    <x v="3"/>
    <x v="25"/>
    <x v="0"/>
    <s v="Kathleen Kelly"/>
  </r>
  <r>
    <n v="57"/>
    <x v="0"/>
    <x v="2"/>
    <d v="2024-10-08T00:00:00"/>
    <n v="25"/>
    <n v="210"/>
    <n v="50"/>
    <n v="6"/>
    <n v="705"/>
    <n v="4230"/>
    <x v="1"/>
    <x v="22"/>
    <x v="1"/>
    <x v="32"/>
    <x v="0"/>
    <s v="Gregory Thomas"/>
  </r>
  <r>
    <n v="58"/>
    <x v="0"/>
    <x v="9"/>
    <d v="2024-01-31T00:00:00"/>
    <n v="42"/>
    <n v="172"/>
    <n v="5"/>
    <n v="12"/>
    <n v="106"/>
    <n v="1272"/>
    <x v="1"/>
    <x v="31"/>
    <x v="2"/>
    <x v="33"/>
    <x v="4"/>
    <s v="Patricia Ortiz"/>
  </r>
  <r>
    <n v="59"/>
    <x v="1"/>
    <x v="8"/>
    <d v="2023-03-25T00:00:00"/>
    <n v="19"/>
    <n v="130"/>
    <n v="47"/>
    <n v="10"/>
    <n v="904"/>
    <n v="9040"/>
    <x v="0"/>
    <x v="9"/>
    <x v="0"/>
    <x v="16"/>
    <x v="1"/>
    <s v="Angela Martin"/>
  </r>
  <r>
    <n v="60"/>
    <x v="0"/>
    <x v="10"/>
    <d v="2024-11-09T00:00:00"/>
    <n v="38"/>
    <n v="73"/>
    <n v="23"/>
    <n v="5"/>
    <n v="1000"/>
    <n v="5000"/>
    <x v="0"/>
    <x v="19"/>
    <x v="0"/>
    <x v="9"/>
    <x v="3"/>
    <s v="Thomas Robinson"/>
  </r>
  <r>
    <n v="61"/>
    <x v="0"/>
    <x v="2"/>
    <d v="2024-10-20T00:00:00"/>
    <n v="26"/>
    <n v="67"/>
    <n v="39"/>
    <n v="2"/>
    <n v="327"/>
    <n v="654"/>
    <x v="0"/>
    <x v="32"/>
    <x v="1"/>
    <x v="34"/>
    <x v="0"/>
    <s v="Margaret Jackson"/>
  </r>
  <r>
    <n v="62"/>
    <x v="0"/>
    <x v="8"/>
    <d v="2024-03-09T00:00:00"/>
    <n v="22"/>
    <n v="66"/>
    <n v="43"/>
    <n v="9"/>
    <n v="105"/>
    <n v="945"/>
    <x v="0"/>
    <x v="16"/>
    <x v="1"/>
    <x v="22"/>
    <x v="0"/>
    <s v="James Walker"/>
  </r>
  <r>
    <n v="63"/>
    <x v="1"/>
    <x v="1"/>
    <d v="2023-08-08T00:00:00"/>
    <n v="33"/>
    <n v="186"/>
    <n v="2"/>
    <n v="6"/>
    <n v="326"/>
    <n v="1956"/>
    <x v="1"/>
    <x v="32"/>
    <x v="0"/>
    <x v="11"/>
    <x v="3"/>
    <s v="Carolyn Mendoza"/>
  </r>
  <r>
    <n v="64"/>
    <x v="1"/>
    <x v="2"/>
    <d v="2023-10-30T00:00:00"/>
    <n v="22"/>
    <n v="249"/>
    <n v="13"/>
    <n v="4"/>
    <n v="150"/>
    <n v="600"/>
    <x v="0"/>
    <x v="21"/>
    <x v="1"/>
    <x v="22"/>
    <x v="0"/>
    <s v="Stephanie Evans"/>
  </r>
  <r>
    <n v="65"/>
    <x v="0"/>
    <x v="7"/>
    <d v="2024-06-23T00:00:00"/>
    <n v="7"/>
    <n v="260"/>
    <n v="50"/>
    <n v="9"/>
    <n v="865"/>
    <n v="7785"/>
    <x v="0"/>
    <x v="5"/>
    <x v="1"/>
    <x v="35"/>
    <x v="2"/>
    <s v="Barbara Brooks"/>
  </r>
  <r>
    <n v="66"/>
    <x v="1"/>
    <x v="7"/>
    <d v="2023-06-07T00:00:00"/>
    <n v="3"/>
    <n v="173"/>
    <n v="50"/>
    <n v="10"/>
    <n v="144"/>
    <n v="1440"/>
    <x v="1"/>
    <x v="33"/>
    <x v="2"/>
    <x v="26"/>
    <x v="2"/>
    <s v="Robert Lopez"/>
  </r>
  <r>
    <n v="67"/>
    <x v="0"/>
    <x v="8"/>
    <d v="2024-03-24T00:00:00"/>
    <n v="11"/>
    <n v="93"/>
    <n v="45"/>
    <n v="10"/>
    <n v="838"/>
    <n v="8380"/>
    <x v="1"/>
    <x v="8"/>
    <x v="0"/>
    <x v="36"/>
    <x v="1"/>
    <s v="Carolyn Murphy"/>
  </r>
  <r>
    <n v="68"/>
    <x v="0"/>
    <x v="3"/>
    <d v="2024-04-04T00:00:00"/>
    <n v="3"/>
    <n v="211"/>
    <n v="24"/>
    <n v="4"/>
    <n v="464"/>
    <n v="1856"/>
    <x v="0"/>
    <x v="8"/>
    <x v="1"/>
    <x v="26"/>
    <x v="2"/>
    <s v="Emily Bailey"/>
  </r>
  <r>
    <n v="69"/>
    <x v="0"/>
    <x v="3"/>
    <d v="2024-04-25T00:00:00"/>
    <n v="15"/>
    <n v="274"/>
    <n v="16"/>
    <n v="5"/>
    <n v="998"/>
    <n v="4990"/>
    <x v="0"/>
    <x v="10"/>
    <x v="0"/>
    <x v="37"/>
    <x v="1"/>
    <s v="Sharon Edwards"/>
  </r>
  <r>
    <n v="70"/>
    <x v="1"/>
    <x v="2"/>
    <d v="2023-10-16T00:00:00"/>
    <n v="13"/>
    <n v="189"/>
    <n v="44"/>
    <n v="10"/>
    <n v="461"/>
    <n v="4610"/>
    <x v="1"/>
    <x v="20"/>
    <x v="2"/>
    <x v="38"/>
    <x v="1"/>
    <s v="Betty Price"/>
  </r>
  <r>
    <n v="71"/>
    <x v="1"/>
    <x v="5"/>
    <d v="2023-07-24T00:00:00"/>
    <n v="50"/>
    <n v="196"/>
    <n v="33"/>
    <n v="9"/>
    <n v="438"/>
    <n v="3942"/>
    <x v="1"/>
    <x v="34"/>
    <x v="1"/>
    <x v="39"/>
    <x v="4"/>
    <s v="Brandon Torres"/>
  </r>
  <r>
    <n v="72"/>
    <x v="0"/>
    <x v="9"/>
    <d v="2024-01-16T00:00:00"/>
    <n v="39"/>
    <n v="71"/>
    <n v="17"/>
    <n v="3"/>
    <n v="666"/>
    <n v="1998"/>
    <x v="1"/>
    <x v="13"/>
    <x v="1"/>
    <x v="23"/>
    <x v="3"/>
    <s v="Benjamin Stewart"/>
  </r>
  <r>
    <n v="73"/>
    <x v="1"/>
    <x v="8"/>
    <d v="2023-03-27T00:00:00"/>
    <n v="36"/>
    <n v="53"/>
    <n v="46"/>
    <n v="9"/>
    <n v="881"/>
    <n v="7929"/>
    <x v="0"/>
    <x v="31"/>
    <x v="1"/>
    <x v="20"/>
    <x v="3"/>
    <s v="Christine Collins"/>
  </r>
  <r>
    <n v="74"/>
    <x v="0"/>
    <x v="8"/>
    <d v="2024-03-23T00:00:00"/>
    <n v="49"/>
    <n v="83"/>
    <n v="18"/>
    <n v="8"/>
    <n v="937"/>
    <n v="7496"/>
    <x v="1"/>
    <x v="24"/>
    <x v="0"/>
    <x v="40"/>
    <x v="4"/>
    <s v="Michael Bailey"/>
  </r>
  <r>
    <n v="75"/>
    <x v="1"/>
    <x v="0"/>
    <d v="2023-02-24T00:00:00"/>
    <n v="6"/>
    <n v="114"/>
    <n v="29"/>
    <n v="6"/>
    <n v="962"/>
    <n v="5772"/>
    <x v="0"/>
    <x v="3"/>
    <x v="0"/>
    <x v="4"/>
    <x v="2"/>
    <s v="Matthew Kim"/>
  </r>
  <r>
    <n v="76"/>
    <x v="0"/>
    <x v="9"/>
    <d v="2024-01-19T00:00:00"/>
    <n v="26"/>
    <n v="258"/>
    <n v="24"/>
    <n v="12"/>
    <n v="405"/>
    <n v="4860"/>
    <x v="0"/>
    <x v="15"/>
    <x v="0"/>
    <x v="34"/>
    <x v="0"/>
    <s v="Rachel Cook"/>
  </r>
  <r>
    <n v="77"/>
    <x v="1"/>
    <x v="4"/>
    <d v="2023-12-10T00:00:00"/>
    <n v="15"/>
    <n v="15"/>
    <n v="21"/>
    <n v="2"/>
    <n v="869"/>
    <n v="1738"/>
    <x v="1"/>
    <x v="21"/>
    <x v="3"/>
    <x v="37"/>
    <x v="1"/>
    <s v="Larry Hill"/>
  </r>
  <r>
    <n v="78"/>
    <x v="0"/>
    <x v="4"/>
    <d v="2024-12-13T00:00:00"/>
    <n v="10"/>
    <n v="71"/>
    <n v="3"/>
    <n v="5"/>
    <n v="949"/>
    <n v="4745"/>
    <x v="1"/>
    <x v="13"/>
    <x v="1"/>
    <x v="21"/>
    <x v="2"/>
    <s v="Benjamin Stewart"/>
  </r>
  <r>
    <n v="79"/>
    <x v="1"/>
    <x v="9"/>
    <d v="2023-01-20T00:00:00"/>
    <n v="9"/>
    <n v="241"/>
    <n v="29"/>
    <n v="10"/>
    <n v="15"/>
    <n v="150"/>
    <x v="0"/>
    <x v="35"/>
    <x v="2"/>
    <x v="18"/>
    <x v="2"/>
    <s v="Ashley Lewis"/>
  </r>
  <r>
    <n v="80"/>
    <x v="0"/>
    <x v="7"/>
    <d v="2024-06-24T00:00:00"/>
    <n v="17"/>
    <n v="111"/>
    <n v="10"/>
    <n v="9"/>
    <n v="972"/>
    <n v="8748"/>
    <x v="1"/>
    <x v="6"/>
    <x v="0"/>
    <x v="41"/>
    <x v="1"/>
    <s v="Emma Torres"/>
  </r>
  <r>
    <n v="81"/>
    <x v="1"/>
    <x v="0"/>
    <d v="2023-02-18T00:00:00"/>
    <n v="28"/>
    <n v="57"/>
    <n v="50"/>
    <n v="5"/>
    <n v="253"/>
    <n v="1265"/>
    <x v="1"/>
    <x v="24"/>
    <x v="1"/>
    <x v="17"/>
    <x v="0"/>
    <s v="Mark Ruiz"/>
  </r>
  <r>
    <n v="82"/>
    <x v="0"/>
    <x v="11"/>
    <d v="2024-05-26T00:00:00"/>
    <n v="16"/>
    <n v="215"/>
    <n v="41"/>
    <n v="10"/>
    <n v="478"/>
    <n v="4780"/>
    <x v="1"/>
    <x v="36"/>
    <x v="1"/>
    <x v="5"/>
    <x v="1"/>
    <s v="Amanda Mendoza"/>
  </r>
  <r>
    <n v="83"/>
    <x v="1"/>
    <x v="11"/>
    <d v="2023-05-28T00:00:00"/>
    <n v="39"/>
    <n v="275"/>
    <n v="2"/>
    <n v="9"/>
    <n v="598"/>
    <n v="5382"/>
    <x v="0"/>
    <x v="30"/>
    <x v="2"/>
    <x v="23"/>
    <x v="3"/>
    <s v="Pamela Hill"/>
  </r>
  <r>
    <n v="84"/>
    <x v="0"/>
    <x v="8"/>
    <d v="2024-03-02T00:00:00"/>
    <n v="19"/>
    <n v="220"/>
    <n v="1"/>
    <n v="10"/>
    <n v="371"/>
    <n v="3710"/>
    <x v="1"/>
    <x v="37"/>
    <x v="1"/>
    <x v="16"/>
    <x v="1"/>
    <s v="Rebecca Rogers"/>
  </r>
  <r>
    <n v="85"/>
    <x v="0"/>
    <x v="5"/>
    <d v="2024-07-11T00:00:00"/>
    <n v="12"/>
    <n v="44"/>
    <n v="34"/>
    <n v="6"/>
    <n v="79"/>
    <n v="474"/>
    <x v="1"/>
    <x v="23"/>
    <x v="0"/>
    <x v="42"/>
    <x v="1"/>
    <s v="Patricia White"/>
  </r>
  <r>
    <n v="86"/>
    <x v="1"/>
    <x v="0"/>
    <d v="2023-02-14T00:00:00"/>
    <n v="33"/>
    <n v="260"/>
    <n v="36"/>
    <n v="1"/>
    <n v="409"/>
    <n v="409"/>
    <x v="0"/>
    <x v="5"/>
    <x v="1"/>
    <x v="11"/>
    <x v="3"/>
    <s v="Barbara Brooks"/>
  </r>
  <r>
    <n v="87"/>
    <x v="1"/>
    <x v="8"/>
    <d v="2023-03-11T00:00:00"/>
    <n v="41"/>
    <n v="199"/>
    <n v="24"/>
    <n v="5"/>
    <n v="775"/>
    <n v="3875"/>
    <x v="1"/>
    <x v="31"/>
    <x v="1"/>
    <x v="43"/>
    <x v="4"/>
    <s v="Susan Anderson"/>
  </r>
  <r>
    <n v="88"/>
    <x v="1"/>
    <x v="4"/>
    <d v="2023-12-07T00:00:00"/>
    <n v="23"/>
    <n v="124"/>
    <n v="47"/>
    <n v="2"/>
    <n v="800"/>
    <n v="1600"/>
    <x v="1"/>
    <x v="16"/>
    <x v="0"/>
    <x v="3"/>
    <x v="0"/>
    <s v="George Robinson"/>
  </r>
  <r>
    <n v="89"/>
    <x v="1"/>
    <x v="7"/>
    <d v="2023-06-29T00:00:00"/>
    <n v="9"/>
    <n v="23"/>
    <n v="23"/>
    <n v="9"/>
    <n v="356"/>
    <n v="3204"/>
    <x v="1"/>
    <x v="38"/>
    <x v="1"/>
    <x v="18"/>
    <x v="2"/>
    <s v="Sharon Roberts"/>
  </r>
  <r>
    <n v="90"/>
    <x v="1"/>
    <x v="11"/>
    <d v="2023-05-19T00:00:00"/>
    <n v="50"/>
    <n v="238"/>
    <n v="45"/>
    <n v="8"/>
    <n v="656"/>
    <n v="5248"/>
    <x v="1"/>
    <x v="29"/>
    <x v="2"/>
    <x v="39"/>
    <x v="4"/>
    <s v="Jessica Ortiz"/>
  </r>
  <r>
    <n v="91"/>
    <x v="1"/>
    <x v="5"/>
    <d v="2023-07-24T00:00:00"/>
    <n v="5"/>
    <n v="235"/>
    <n v="3"/>
    <n v="5"/>
    <n v="216"/>
    <n v="1080"/>
    <x v="1"/>
    <x v="17"/>
    <x v="0"/>
    <x v="14"/>
    <x v="2"/>
    <s v="Kevin Lopez"/>
  </r>
  <r>
    <n v="92"/>
    <x v="0"/>
    <x v="5"/>
    <d v="2024-07-10T00:00:00"/>
    <n v="3"/>
    <n v="162"/>
    <n v="20"/>
    <n v="9"/>
    <n v="417"/>
    <n v="3753"/>
    <x v="0"/>
    <x v="5"/>
    <x v="2"/>
    <x v="26"/>
    <x v="2"/>
    <s v="Anna Watson"/>
  </r>
  <r>
    <n v="93"/>
    <x v="1"/>
    <x v="0"/>
    <d v="2023-02-18T00:00:00"/>
    <n v="31"/>
    <n v="130"/>
    <n v="3"/>
    <n v="4"/>
    <n v="302"/>
    <n v="1208"/>
    <x v="0"/>
    <x v="9"/>
    <x v="0"/>
    <x v="13"/>
    <x v="3"/>
    <s v="Angela Martin"/>
  </r>
  <r>
    <n v="94"/>
    <x v="0"/>
    <x v="0"/>
    <d v="2024-02-14T00:00:00"/>
    <n v="42"/>
    <n v="170"/>
    <n v="18"/>
    <n v="22"/>
    <n v="828"/>
    <n v="18216"/>
    <x v="1"/>
    <x v="34"/>
    <x v="2"/>
    <x v="33"/>
    <x v="4"/>
    <s v="Benjamin Howard"/>
  </r>
  <r>
    <n v="95"/>
    <x v="0"/>
    <x v="11"/>
    <d v="2024-05-24T00:00:00"/>
    <n v="48"/>
    <n v="226"/>
    <n v="25"/>
    <n v="6"/>
    <n v="201"/>
    <n v="1206"/>
    <x v="1"/>
    <x v="6"/>
    <x v="1"/>
    <x v="44"/>
    <x v="4"/>
    <s v="John Scott"/>
  </r>
  <r>
    <n v="96"/>
    <x v="0"/>
    <x v="8"/>
    <d v="2024-03-16T00:00:00"/>
    <n v="24"/>
    <n v="266"/>
    <n v="18"/>
    <n v="2"/>
    <n v="754"/>
    <n v="1508"/>
    <x v="1"/>
    <x v="22"/>
    <x v="0"/>
    <x v="2"/>
    <x v="0"/>
    <s v="Jerry Foster"/>
  </r>
  <r>
    <n v="97"/>
    <x v="1"/>
    <x v="4"/>
    <d v="2023-12-02T00:00:00"/>
    <n v="39"/>
    <n v="93"/>
    <n v="35"/>
    <n v="5"/>
    <n v="338"/>
    <n v="1690"/>
    <x v="1"/>
    <x v="8"/>
    <x v="0"/>
    <x v="23"/>
    <x v="3"/>
    <s v="Carolyn Murphy"/>
  </r>
  <r>
    <n v="98"/>
    <x v="1"/>
    <x v="7"/>
    <d v="2023-06-20T00:00:00"/>
    <n v="43"/>
    <n v="152"/>
    <n v="20"/>
    <n v="8"/>
    <n v="627"/>
    <n v="5016"/>
    <x v="1"/>
    <x v="37"/>
    <x v="2"/>
    <x v="19"/>
    <x v="4"/>
    <s v="Ashley Castillo"/>
  </r>
  <r>
    <n v="99"/>
    <x v="1"/>
    <x v="4"/>
    <d v="2023-12-28T00:00:00"/>
    <n v="45"/>
    <n v="228"/>
    <n v="23"/>
    <n v="8"/>
    <n v="53"/>
    <n v="424"/>
    <x v="1"/>
    <x v="16"/>
    <x v="1"/>
    <x v="45"/>
    <x v="4"/>
    <s v="Kenneth Stewart"/>
  </r>
  <r>
    <n v="100"/>
    <x v="0"/>
    <x v="0"/>
    <d v="2024-02-20T00:00:00"/>
    <n v="40"/>
    <n v="223"/>
    <n v="18"/>
    <n v="44"/>
    <n v="86"/>
    <n v="3784"/>
    <x v="1"/>
    <x v="30"/>
    <x v="1"/>
    <x v="15"/>
    <x v="3"/>
    <s v="Michelle Morris"/>
  </r>
  <r>
    <n v="101"/>
    <x v="0"/>
    <x v="6"/>
    <d v="2024-09-14T00:00:00"/>
    <n v="24"/>
    <n v="263"/>
    <n v="48"/>
    <n v="3"/>
    <n v="985"/>
    <n v="2955"/>
    <x v="1"/>
    <x v="29"/>
    <x v="1"/>
    <x v="2"/>
    <x v="0"/>
    <s v="Helen Edwards"/>
  </r>
  <r>
    <n v="102"/>
    <x v="0"/>
    <x v="2"/>
    <d v="2024-10-22T00:00:00"/>
    <n v="44"/>
    <n v="225"/>
    <n v="3"/>
    <n v="3"/>
    <n v="78"/>
    <n v="234"/>
    <x v="0"/>
    <x v="31"/>
    <x v="1"/>
    <x v="24"/>
    <x v="4"/>
    <s v="Cynthia Martin"/>
  </r>
  <r>
    <n v="103"/>
    <x v="0"/>
    <x v="10"/>
    <d v="2024-11-26T00:00:00"/>
    <n v="24"/>
    <n v="186"/>
    <n v="25"/>
    <n v="10"/>
    <n v="43"/>
    <n v="430"/>
    <x v="1"/>
    <x v="32"/>
    <x v="0"/>
    <x v="2"/>
    <x v="0"/>
    <s v="Carolyn Mendoza"/>
  </r>
  <r>
    <n v="104"/>
    <x v="1"/>
    <x v="11"/>
    <d v="2023-05-21T00:00:00"/>
    <n v="29"/>
    <n v="190"/>
    <n v="24"/>
    <n v="8"/>
    <n v="791"/>
    <n v="6328"/>
    <x v="1"/>
    <x v="15"/>
    <x v="1"/>
    <x v="25"/>
    <x v="0"/>
    <s v="Katherine Torres"/>
  </r>
  <r>
    <n v="105"/>
    <x v="1"/>
    <x v="3"/>
    <d v="2023-04-27T00:00:00"/>
    <n v="34"/>
    <n v="188"/>
    <n v="26"/>
    <n v="6"/>
    <n v="675"/>
    <n v="4050"/>
    <x v="1"/>
    <x v="11"/>
    <x v="1"/>
    <x v="10"/>
    <x v="3"/>
    <s v="Ruth Ross"/>
  </r>
  <r>
    <n v="106"/>
    <x v="1"/>
    <x v="11"/>
    <d v="2023-05-01T00:00:00"/>
    <n v="2"/>
    <n v="96"/>
    <n v="32"/>
    <n v="9"/>
    <n v="406"/>
    <n v="3654"/>
    <x v="0"/>
    <x v="32"/>
    <x v="2"/>
    <x v="46"/>
    <x v="2"/>
    <s v="Kimberly Cook"/>
  </r>
  <r>
    <n v="107"/>
    <x v="1"/>
    <x v="2"/>
    <d v="2023-10-20T00:00:00"/>
    <n v="17"/>
    <n v="134"/>
    <n v="46"/>
    <n v="8"/>
    <n v="229"/>
    <n v="1832"/>
    <x v="1"/>
    <x v="39"/>
    <x v="2"/>
    <x v="41"/>
    <x v="1"/>
    <s v="Kimberly Reyes"/>
  </r>
  <r>
    <n v="108"/>
    <x v="0"/>
    <x v="3"/>
    <d v="2024-04-07T00:00:00"/>
    <n v="45"/>
    <n v="252"/>
    <n v="13"/>
    <n v="2"/>
    <n v="148"/>
    <n v="296"/>
    <x v="1"/>
    <x v="20"/>
    <x v="0"/>
    <x v="45"/>
    <x v="4"/>
    <s v="Kevin Gutierrez"/>
  </r>
  <r>
    <n v="109"/>
    <x v="1"/>
    <x v="8"/>
    <d v="2023-03-08T00:00:00"/>
    <n v="12"/>
    <n v="228"/>
    <n v="6"/>
    <n v="6"/>
    <n v="693"/>
    <n v="4158"/>
    <x v="1"/>
    <x v="16"/>
    <x v="1"/>
    <x v="42"/>
    <x v="1"/>
    <s v="Kenneth Stewart"/>
  </r>
  <r>
    <n v="110"/>
    <x v="0"/>
    <x v="4"/>
    <d v="2024-12-27T00:00:00"/>
    <n v="36"/>
    <n v="278"/>
    <n v="19"/>
    <n v="5"/>
    <n v="881"/>
    <n v="4405"/>
    <x v="1"/>
    <x v="27"/>
    <x v="1"/>
    <x v="20"/>
    <x v="3"/>
    <s v="Ryan Jones"/>
  </r>
  <r>
    <n v="111"/>
    <x v="1"/>
    <x v="5"/>
    <d v="2023-07-25T00:00:00"/>
    <n v="45"/>
    <n v="90"/>
    <n v="24"/>
    <n v="9"/>
    <n v="239"/>
    <n v="2151"/>
    <x v="0"/>
    <x v="40"/>
    <x v="0"/>
    <x v="45"/>
    <x v="4"/>
    <s v="Kevin Edwards"/>
  </r>
  <r>
    <n v="112"/>
    <x v="0"/>
    <x v="9"/>
    <d v="2024-01-13T00:00:00"/>
    <n v="9"/>
    <n v="122"/>
    <n v="32"/>
    <n v="13"/>
    <n v="379"/>
    <n v="4927"/>
    <x v="1"/>
    <x v="5"/>
    <x v="0"/>
    <x v="18"/>
    <x v="2"/>
    <s v="Samantha Cook"/>
  </r>
  <r>
    <n v="113"/>
    <x v="1"/>
    <x v="10"/>
    <d v="2023-11-13T00:00:00"/>
    <n v="30"/>
    <n v="283"/>
    <n v="9"/>
    <n v="10"/>
    <n v="915"/>
    <n v="9150"/>
    <x v="0"/>
    <x v="13"/>
    <x v="0"/>
    <x v="47"/>
    <x v="0"/>
    <s v="Janet King"/>
  </r>
  <r>
    <n v="114"/>
    <x v="0"/>
    <x v="1"/>
    <d v="2024-08-11T00:00:00"/>
    <n v="26"/>
    <n v="246"/>
    <n v="34"/>
    <n v="7"/>
    <n v="797"/>
    <n v="5579"/>
    <x v="1"/>
    <x v="25"/>
    <x v="0"/>
    <x v="34"/>
    <x v="0"/>
    <s v="Kenneth Baker"/>
  </r>
  <r>
    <n v="115"/>
    <x v="0"/>
    <x v="7"/>
    <d v="2024-06-13T00:00:00"/>
    <n v="5"/>
    <n v="65"/>
    <n v="21"/>
    <n v="2"/>
    <n v="470"/>
    <n v="940"/>
    <x v="0"/>
    <x v="5"/>
    <x v="1"/>
    <x v="14"/>
    <x v="2"/>
    <s v="Ryan Long"/>
  </r>
  <r>
    <n v="116"/>
    <x v="1"/>
    <x v="11"/>
    <d v="2023-05-13T00:00:00"/>
    <n v="23"/>
    <n v="66"/>
    <n v="50"/>
    <n v="9"/>
    <n v="665"/>
    <n v="5985"/>
    <x v="0"/>
    <x v="16"/>
    <x v="1"/>
    <x v="3"/>
    <x v="0"/>
    <s v="James Walker"/>
  </r>
  <r>
    <n v="117"/>
    <x v="1"/>
    <x v="7"/>
    <d v="2023-06-18T00:00:00"/>
    <n v="28"/>
    <n v="258"/>
    <n v="4"/>
    <n v="2"/>
    <n v="540"/>
    <n v="1080"/>
    <x v="0"/>
    <x v="15"/>
    <x v="0"/>
    <x v="17"/>
    <x v="0"/>
    <s v="Rachel Cook"/>
  </r>
  <r>
    <n v="118"/>
    <x v="0"/>
    <x v="7"/>
    <d v="2024-06-15T00:00:00"/>
    <n v="11"/>
    <n v="166"/>
    <n v="46"/>
    <n v="4"/>
    <n v="364"/>
    <n v="1456"/>
    <x v="1"/>
    <x v="8"/>
    <x v="2"/>
    <x v="36"/>
    <x v="1"/>
    <s v="Angela Johnson"/>
  </r>
  <r>
    <n v="119"/>
    <x v="1"/>
    <x v="2"/>
    <d v="2023-10-09T00:00:00"/>
    <n v="19"/>
    <n v="41"/>
    <n v="17"/>
    <n v="4"/>
    <n v="660"/>
    <n v="2640"/>
    <x v="1"/>
    <x v="31"/>
    <x v="2"/>
    <x v="16"/>
    <x v="1"/>
    <s v="Thomas Gray"/>
  </r>
  <r>
    <n v="120"/>
    <x v="1"/>
    <x v="7"/>
    <d v="2023-06-22T00:00:00"/>
    <n v="9"/>
    <n v="156"/>
    <n v="40"/>
    <n v="9"/>
    <n v="105"/>
    <n v="945"/>
    <x v="1"/>
    <x v="26"/>
    <x v="2"/>
    <x v="18"/>
    <x v="2"/>
    <s v="Sarah Clark"/>
  </r>
  <r>
    <n v="121"/>
    <x v="0"/>
    <x v="6"/>
    <d v="2024-09-11T00:00:00"/>
    <n v="38"/>
    <n v="298"/>
    <n v="10"/>
    <n v="3"/>
    <n v="684"/>
    <n v="2052"/>
    <x v="1"/>
    <x v="1"/>
    <x v="3"/>
    <x v="9"/>
    <x v="3"/>
    <s v="Timothy Evans"/>
  </r>
  <r>
    <n v="122"/>
    <x v="0"/>
    <x v="2"/>
    <d v="2024-10-18T00:00:00"/>
    <n v="22"/>
    <n v="289"/>
    <n v="3"/>
    <n v="1"/>
    <n v="93"/>
    <n v="93"/>
    <x v="1"/>
    <x v="41"/>
    <x v="2"/>
    <x v="22"/>
    <x v="0"/>
    <s v="Alexander Perez"/>
  </r>
  <r>
    <n v="123"/>
    <x v="0"/>
    <x v="6"/>
    <d v="2024-09-24T00:00:00"/>
    <n v="50"/>
    <n v="296"/>
    <n v="17"/>
    <n v="4"/>
    <n v="795"/>
    <n v="3180"/>
    <x v="0"/>
    <x v="0"/>
    <x v="1"/>
    <x v="39"/>
    <x v="4"/>
    <s v="Sarah Miller"/>
  </r>
  <r>
    <n v="124"/>
    <x v="1"/>
    <x v="10"/>
    <d v="2023-11-06T00:00:00"/>
    <n v="41"/>
    <n v="16"/>
    <n v="32"/>
    <n v="9"/>
    <n v="306"/>
    <n v="2754"/>
    <x v="1"/>
    <x v="22"/>
    <x v="1"/>
    <x v="43"/>
    <x v="4"/>
    <s v="Daniel Watson"/>
  </r>
  <r>
    <n v="125"/>
    <x v="0"/>
    <x v="4"/>
    <d v="2024-12-06T00:00:00"/>
    <n v="31"/>
    <n v="126"/>
    <n v="44"/>
    <n v="7"/>
    <n v="314"/>
    <n v="2198"/>
    <x v="0"/>
    <x v="18"/>
    <x v="0"/>
    <x v="13"/>
    <x v="3"/>
    <s v="Brenda Clark"/>
  </r>
  <r>
    <n v="126"/>
    <x v="1"/>
    <x v="4"/>
    <d v="2023-12-15T00:00:00"/>
    <n v="4"/>
    <n v="81"/>
    <n v="29"/>
    <n v="7"/>
    <n v="505"/>
    <n v="3535"/>
    <x v="1"/>
    <x v="12"/>
    <x v="0"/>
    <x v="48"/>
    <x v="2"/>
    <s v="Jacob Turner"/>
  </r>
  <r>
    <n v="127"/>
    <x v="1"/>
    <x v="4"/>
    <d v="2023-12-20T00:00:00"/>
    <n v="39"/>
    <n v="74"/>
    <n v="21"/>
    <n v="6"/>
    <n v="761"/>
    <n v="4566"/>
    <x v="1"/>
    <x v="14"/>
    <x v="0"/>
    <x v="23"/>
    <x v="3"/>
    <s v="Paul Rogers"/>
  </r>
  <r>
    <n v="128"/>
    <x v="1"/>
    <x v="10"/>
    <d v="2023-11-23T00:00:00"/>
    <n v="26"/>
    <n v="67"/>
    <n v="49"/>
    <n v="6"/>
    <n v="537"/>
    <n v="3222"/>
    <x v="0"/>
    <x v="32"/>
    <x v="1"/>
    <x v="34"/>
    <x v="0"/>
    <s v="Margaret Jackson"/>
  </r>
  <r>
    <n v="129"/>
    <x v="1"/>
    <x v="3"/>
    <d v="2023-04-10T00:00:00"/>
    <n v="16"/>
    <n v="239"/>
    <n v="8"/>
    <n v="5"/>
    <n v="470"/>
    <n v="2350"/>
    <x v="1"/>
    <x v="22"/>
    <x v="2"/>
    <x v="5"/>
    <x v="1"/>
    <s v="Eric Martin"/>
  </r>
  <r>
    <n v="130"/>
    <x v="1"/>
    <x v="7"/>
    <d v="2023-06-13T00:00:00"/>
    <n v="4"/>
    <n v="149"/>
    <n v="25"/>
    <n v="10"/>
    <n v="438"/>
    <n v="4380"/>
    <x v="0"/>
    <x v="27"/>
    <x v="2"/>
    <x v="48"/>
    <x v="2"/>
    <s v="Maria Parker"/>
  </r>
  <r>
    <n v="131"/>
    <x v="0"/>
    <x v="11"/>
    <d v="2024-05-25T00:00:00"/>
    <n v="21"/>
    <n v="296"/>
    <n v="47"/>
    <n v="6"/>
    <n v="204"/>
    <n v="1224"/>
    <x v="0"/>
    <x v="0"/>
    <x v="1"/>
    <x v="29"/>
    <x v="0"/>
    <s v="Sarah Miller"/>
  </r>
  <r>
    <n v="132"/>
    <x v="0"/>
    <x v="0"/>
    <d v="2024-02-07T00:00:00"/>
    <n v="33"/>
    <n v="240"/>
    <n v="32"/>
    <n v="15"/>
    <n v="519"/>
    <n v="7785"/>
    <x v="0"/>
    <x v="42"/>
    <x v="2"/>
    <x v="11"/>
    <x v="3"/>
    <s v="Melissa Hall"/>
  </r>
  <r>
    <n v="133"/>
    <x v="1"/>
    <x v="0"/>
    <d v="2023-02-21T00:00:00"/>
    <n v="33"/>
    <n v="235"/>
    <n v="16"/>
    <n v="4"/>
    <n v="607"/>
    <n v="2428"/>
    <x v="1"/>
    <x v="17"/>
    <x v="0"/>
    <x v="11"/>
    <x v="3"/>
    <s v="Kevin Lopez"/>
  </r>
  <r>
    <n v="134"/>
    <x v="1"/>
    <x v="3"/>
    <d v="2023-04-21T00:00:00"/>
    <n v="19"/>
    <n v="254"/>
    <n v="39"/>
    <n v="8"/>
    <n v="302"/>
    <n v="2416"/>
    <x v="1"/>
    <x v="32"/>
    <x v="0"/>
    <x v="16"/>
    <x v="1"/>
    <s v="Richard Clark"/>
  </r>
  <r>
    <n v="135"/>
    <x v="1"/>
    <x v="0"/>
    <d v="2023-02-16T00:00:00"/>
    <n v="28"/>
    <n v="69"/>
    <n v="17"/>
    <n v="6"/>
    <n v="792"/>
    <n v="4752"/>
    <x v="0"/>
    <x v="24"/>
    <x v="1"/>
    <x v="17"/>
    <x v="0"/>
    <s v="Catherine Robinson"/>
  </r>
  <r>
    <n v="136"/>
    <x v="1"/>
    <x v="2"/>
    <d v="2023-10-23T00:00:00"/>
    <n v="26"/>
    <n v="27"/>
    <n v="37"/>
    <n v="9"/>
    <n v="209"/>
    <n v="1881"/>
    <x v="1"/>
    <x v="19"/>
    <x v="0"/>
    <x v="34"/>
    <x v="0"/>
    <s v="Karen Ortiz"/>
  </r>
  <r>
    <n v="137"/>
    <x v="0"/>
    <x v="6"/>
    <d v="2024-09-30T00:00:00"/>
    <n v="5"/>
    <n v="198"/>
    <n v="33"/>
    <n v="8"/>
    <n v="792"/>
    <n v="6336"/>
    <x v="1"/>
    <x v="3"/>
    <x v="1"/>
    <x v="14"/>
    <x v="2"/>
    <s v="Paul Roberts"/>
  </r>
  <r>
    <n v="138"/>
    <x v="1"/>
    <x v="4"/>
    <d v="2023-12-14T00:00:00"/>
    <n v="44"/>
    <n v="61"/>
    <n v="9"/>
    <n v="2"/>
    <n v="413"/>
    <n v="826"/>
    <x v="1"/>
    <x v="35"/>
    <x v="1"/>
    <x v="24"/>
    <x v="4"/>
    <s v="Larry Green"/>
  </r>
  <r>
    <n v="139"/>
    <x v="0"/>
    <x v="0"/>
    <d v="2024-02-16T00:00:00"/>
    <n v="36"/>
    <n v="188"/>
    <n v="49"/>
    <n v="14"/>
    <n v="213"/>
    <n v="2982"/>
    <x v="1"/>
    <x v="11"/>
    <x v="1"/>
    <x v="20"/>
    <x v="3"/>
    <s v="Ruth Ross"/>
  </r>
  <r>
    <n v="140"/>
    <x v="0"/>
    <x v="3"/>
    <d v="2024-04-30T00:00:00"/>
    <n v="33"/>
    <n v="21"/>
    <n v="3"/>
    <n v="1"/>
    <n v="150"/>
    <n v="150"/>
    <x v="1"/>
    <x v="40"/>
    <x v="2"/>
    <x v="11"/>
    <x v="3"/>
    <s v="Nancy Ramos"/>
  </r>
  <r>
    <n v="141"/>
    <x v="1"/>
    <x v="4"/>
    <d v="2023-12-02T00:00:00"/>
    <n v="34"/>
    <n v="234"/>
    <n v="10"/>
    <n v="10"/>
    <n v="924"/>
    <n v="9240"/>
    <x v="1"/>
    <x v="2"/>
    <x v="1"/>
    <x v="10"/>
    <x v="3"/>
    <s v="Benjamin Lewis"/>
  </r>
  <r>
    <n v="142"/>
    <x v="1"/>
    <x v="10"/>
    <d v="2023-11-03T00:00:00"/>
    <n v="40"/>
    <n v="164"/>
    <n v="11"/>
    <n v="7"/>
    <n v="641"/>
    <n v="4487"/>
    <x v="0"/>
    <x v="15"/>
    <x v="0"/>
    <x v="15"/>
    <x v="3"/>
    <s v="Kevin Mitchell"/>
  </r>
  <r>
    <n v="143"/>
    <x v="0"/>
    <x v="5"/>
    <d v="2024-07-30T00:00:00"/>
    <n v="38"/>
    <n v="173"/>
    <n v="33"/>
    <n v="9"/>
    <n v="555"/>
    <n v="4995"/>
    <x v="1"/>
    <x v="33"/>
    <x v="2"/>
    <x v="9"/>
    <x v="3"/>
    <s v="Robert Lopez"/>
  </r>
  <r>
    <n v="144"/>
    <x v="0"/>
    <x v="8"/>
    <d v="2024-03-02T00:00:00"/>
    <n v="20"/>
    <n v="244"/>
    <n v="2"/>
    <n v="6"/>
    <n v="349"/>
    <n v="2094"/>
    <x v="1"/>
    <x v="43"/>
    <x v="0"/>
    <x v="30"/>
    <x v="1"/>
    <s v="Matthew Rodriguez"/>
  </r>
  <r>
    <n v="145"/>
    <x v="0"/>
    <x v="10"/>
    <d v="2024-11-02T00:00:00"/>
    <n v="38"/>
    <n v="158"/>
    <n v="47"/>
    <n v="33"/>
    <n v="621"/>
    <n v="20493"/>
    <x v="1"/>
    <x v="28"/>
    <x v="2"/>
    <x v="9"/>
    <x v="3"/>
    <s v="Ryan Harris"/>
  </r>
  <r>
    <n v="146"/>
    <x v="0"/>
    <x v="11"/>
    <d v="2024-05-06T00:00:00"/>
    <n v="50"/>
    <n v="297"/>
    <n v="37"/>
    <n v="4"/>
    <n v="748"/>
    <n v="2992"/>
    <x v="1"/>
    <x v="4"/>
    <x v="3"/>
    <x v="39"/>
    <x v="4"/>
    <s v="Elizabeth King"/>
  </r>
  <r>
    <n v="147"/>
    <x v="1"/>
    <x v="7"/>
    <d v="2023-06-01T00:00:00"/>
    <n v="11"/>
    <n v="269"/>
    <n v="41"/>
    <n v="10"/>
    <n v="803"/>
    <n v="8030"/>
    <x v="1"/>
    <x v="25"/>
    <x v="3"/>
    <x v="36"/>
    <x v="1"/>
    <s v="Kathleen Kelly"/>
  </r>
  <r>
    <n v="148"/>
    <x v="1"/>
    <x v="5"/>
    <d v="2023-07-15T00:00:00"/>
    <n v="44"/>
    <n v="125"/>
    <n v="3"/>
    <n v="10"/>
    <n v="980"/>
    <n v="9800"/>
    <x v="1"/>
    <x v="2"/>
    <x v="0"/>
    <x v="24"/>
    <x v="4"/>
    <s v="Larry Williams"/>
  </r>
  <r>
    <n v="149"/>
    <x v="1"/>
    <x v="5"/>
    <d v="2023-07-28T00:00:00"/>
    <n v="2"/>
    <n v="226"/>
    <n v="21"/>
    <n v="7"/>
    <n v="165"/>
    <n v="1155"/>
    <x v="1"/>
    <x v="6"/>
    <x v="1"/>
    <x v="46"/>
    <x v="2"/>
    <s v="John Scott"/>
  </r>
  <r>
    <n v="150"/>
    <x v="1"/>
    <x v="8"/>
    <d v="2023-03-05T00:00:00"/>
    <n v="27"/>
    <n v="257"/>
    <n v="50"/>
    <n v="10"/>
    <n v="952"/>
    <n v="9520"/>
    <x v="1"/>
    <x v="12"/>
    <x v="0"/>
    <x v="0"/>
    <x v="0"/>
    <s v="Dennis Gonzalez"/>
  </r>
  <r>
    <n v="151"/>
    <x v="0"/>
    <x v="10"/>
    <d v="2024-11-09T00:00:00"/>
    <n v="46"/>
    <n v="71"/>
    <n v="34"/>
    <n v="44"/>
    <n v="584"/>
    <n v="25696"/>
    <x v="1"/>
    <x v="13"/>
    <x v="1"/>
    <x v="31"/>
    <x v="4"/>
    <s v="Benjamin Stewart"/>
  </r>
  <r>
    <n v="152"/>
    <x v="0"/>
    <x v="7"/>
    <d v="2024-06-29T00:00:00"/>
    <n v="31"/>
    <n v="270"/>
    <n v="25"/>
    <n v="6"/>
    <n v="989"/>
    <n v="5934"/>
    <x v="0"/>
    <x v="15"/>
    <x v="2"/>
    <x v="13"/>
    <x v="3"/>
    <s v="Carolyn Young"/>
  </r>
  <r>
    <n v="153"/>
    <x v="1"/>
    <x v="6"/>
    <d v="2023-09-10T00:00:00"/>
    <n v="22"/>
    <n v="280"/>
    <n v="23"/>
    <n v="5"/>
    <n v="634"/>
    <n v="3170"/>
    <x v="1"/>
    <x v="15"/>
    <x v="1"/>
    <x v="22"/>
    <x v="0"/>
    <s v="Mark Hall"/>
  </r>
  <r>
    <n v="154"/>
    <x v="1"/>
    <x v="10"/>
    <d v="2023-11-01T00:00:00"/>
    <n v="18"/>
    <n v="286"/>
    <n v="20"/>
    <n v="4"/>
    <n v="974"/>
    <n v="3896"/>
    <x v="1"/>
    <x v="4"/>
    <x v="2"/>
    <x v="1"/>
    <x v="1"/>
    <s v="Gary Parker"/>
  </r>
  <r>
    <n v="155"/>
    <x v="1"/>
    <x v="10"/>
    <d v="2023-11-21T00:00:00"/>
    <n v="50"/>
    <n v="148"/>
    <n v="46"/>
    <n v="4"/>
    <n v="716"/>
    <n v="2864"/>
    <x v="1"/>
    <x v="19"/>
    <x v="2"/>
    <x v="39"/>
    <x v="4"/>
    <s v="Patrick Brown"/>
  </r>
  <r>
    <n v="156"/>
    <x v="0"/>
    <x v="10"/>
    <d v="2024-11-23T00:00:00"/>
    <n v="31"/>
    <n v="179"/>
    <n v="36"/>
    <n v="55"/>
    <n v="304"/>
    <n v="16720"/>
    <x v="1"/>
    <x v="26"/>
    <x v="0"/>
    <x v="13"/>
    <x v="3"/>
    <s v="Raymond Green"/>
  </r>
  <r>
    <n v="157"/>
    <x v="1"/>
    <x v="11"/>
    <d v="2023-05-30T00:00:00"/>
    <n v="35"/>
    <n v="195"/>
    <n v="26"/>
    <n v="6"/>
    <n v="987"/>
    <n v="5922"/>
    <x v="1"/>
    <x v="20"/>
    <x v="1"/>
    <x v="49"/>
    <x v="3"/>
    <s v="Catherine James"/>
  </r>
  <r>
    <n v="158"/>
    <x v="0"/>
    <x v="10"/>
    <d v="2024-11-02T00:00:00"/>
    <n v="19"/>
    <n v="22"/>
    <n v="19"/>
    <n v="2"/>
    <n v="364"/>
    <n v="728"/>
    <x v="1"/>
    <x v="6"/>
    <x v="2"/>
    <x v="16"/>
    <x v="1"/>
    <s v="Jeffrey Sanders"/>
  </r>
  <r>
    <n v="159"/>
    <x v="0"/>
    <x v="5"/>
    <d v="2024-07-29T00:00:00"/>
    <n v="17"/>
    <n v="246"/>
    <n v="14"/>
    <n v="4"/>
    <n v="857"/>
    <n v="3428"/>
    <x v="1"/>
    <x v="25"/>
    <x v="0"/>
    <x v="41"/>
    <x v="1"/>
    <s v="Kenneth Baker"/>
  </r>
  <r>
    <n v="160"/>
    <x v="1"/>
    <x v="6"/>
    <d v="2023-09-03T00:00:00"/>
    <n v="45"/>
    <n v="140"/>
    <n v="9"/>
    <n v="2"/>
    <n v="640"/>
    <n v="1280"/>
    <x v="1"/>
    <x v="44"/>
    <x v="2"/>
    <x v="45"/>
    <x v="4"/>
    <s v="Thomas Miller"/>
  </r>
  <r>
    <n v="161"/>
    <x v="1"/>
    <x v="0"/>
    <d v="2023-02-23T00:00:00"/>
    <n v="16"/>
    <n v="26"/>
    <n v="43"/>
    <n v="9"/>
    <n v="241"/>
    <n v="2169"/>
    <x v="1"/>
    <x v="45"/>
    <x v="3"/>
    <x v="5"/>
    <x v="1"/>
    <s v="Dorothy King"/>
  </r>
  <r>
    <n v="162"/>
    <x v="1"/>
    <x v="11"/>
    <d v="2023-05-21T00:00:00"/>
    <n v="7"/>
    <n v="212"/>
    <n v="22"/>
    <n v="8"/>
    <n v="112"/>
    <n v="896"/>
    <x v="1"/>
    <x v="45"/>
    <x v="1"/>
    <x v="35"/>
    <x v="2"/>
    <s v="Lisa Collins"/>
  </r>
  <r>
    <n v="163"/>
    <x v="0"/>
    <x v="11"/>
    <d v="2024-05-02T00:00:00"/>
    <n v="1"/>
    <n v="282"/>
    <n v="11"/>
    <n v="7"/>
    <n v="678"/>
    <n v="4746"/>
    <x v="1"/>
    <x v="28"/>
    <x v="2"/>
    <x v="7"/>
    <x v="2"/>
    <s v="Samantha Martin"/>
  </r>
  <r>
    <n v="164"/>
    <x v="1"/>
    <x v="8"/>
    <d v="2023-03-02T00:00:00"/>
    <n v="31"/>
    <n v="103"/>
    <n v="49"/>
    <n v="5"/>
    <n v="338"/>
    <n v="1690"/>
    <x v="0"/>
    <x v="38"/>
    <x v="2"/>
    <x v="13"/>
    <x v="3"/>
    <s v="Christopher Kim"/>
  </r>
  <r>
    <n v="165"/>
    <x v="1"/>
    <x v="0"/>
    <d v="2023-02-08T00:00:00"/>
    <n v="50"/>
    <n v="46"/>
    <n v="42"/>
    <n v="10"/>
    <n v="247"/>
    <n v="2470"/>
    <x v="0"/>
    <x v="35"/>
    <x v="1"/>
    <x v="39"/>
    <x v="4"/>
    <s v="Dorothy Torres"/>
  </r>
  <r>
    <n v="166"/>
    <x v="0"/>
    <x v="11"/>
    <d v="2024-05-22T00:00:00"/>
    <n v="12"/>
    <n v="214"/>
    <n v="12"/>
    <n v="1"/>
    <n v="866"/>
    <n v="866"/>
    <x v="0"/>
    <x v="40"/>
    <x v="1"/>
    <x v="42"/>
    <x v="1"/>
    <s v="Michael Cooper"/>
  </r>
  <r>
    <n v="167"/>
    <x v="1"/>
    <x v="3"/>
    <d v="2023-04-20T00:00:00"/>
    <n v="12"/>
    <n v="149"/>
    <n v="3"/>
    <n v="1"/>
    <n v="315"/>
    <n v="315"/>
    <x v="0"/>
    <x v="27"/>
    <x v="2"/>
    <x v="42"/>
    <x v="1"/>
    <s v="Maria Parker"/>
  </r>
  <r>
    <n v="168"/>
    <x v="1"/>
    <x v="11"/>
    <d v="2023-05-18T00:00:00"/>
    <n v="22"/>
    <n v="146"/>
    <n v="30"/>
    <n v="9"/>
    <n v="546"/>
    <n v="4914"/>
    <x v="0"/>
    <x v="11"/>
    <x v="0"/>
    <x v="22"/>
    <x v="0"/>
    <s v="Gary Roberts"/>
  </r>
  <r>
    <n v="169"/>
    <x v="1"/>
    <x v="7"/>
    <d v="2023-06-16T00:00:00"/>
    <n v="33"/>
    <n v="240"/>
    <n v="18"/>
    <n v="4"/>
    <n v="838"/>
    <n v="3352"/>
    <x v="0"/>
    <x v="42"/>
    <x v="2"/>
    <x v="11"/>
    <x v="3"/>
    <s v="Melissa Hall"/>
  </r>
  <r>
    <n v="170"/>
    <x v="1"/>
    <x v="4"/>
    <d v="2023-12-12T00:00:00"/>
    <n v="47"/>
    <n v="235"/>
    <n v="42"/>
    <n v="5"/>
    <n v="745"/>
    <n v="3725"/>
    <x v="1"/>
    <x v="17"/>
    <x v="0"/>
    <x v="12"/>
    <x v="4"/>
    <s v="Kevin Lopez"/>
  </r>
  <r>
    <n v="171"/>
    <x v="0"/>
    <x v="2"/>
    <d v="2024-10-16T00:00:00"/>
    <n v="19"/>
    <n v="291"/>
    <n v="44"/>
    <n v="4"/>
    <n v="189"/>
    <n v="756"/>
    <x v="1"/>
    <x v="33"/>
    <x v="1"/>
    <x v="16"/>
    <x v="1"/>
    <s v="Jennifer Jones"/>
  </r>
  <r>
    <n v="172"/>
    <x v="1"/>
    <x v="3"/>
    <d v="2023-04-08T00:00:00"/>
    <n v="26"/>
    <n v="219"/>
    <n v="33"/>
    <n v="6"/>
    <n v="98"/>
    <n v="588"/>
    <x v="1"/>
    <x v="46"/>
    <x v="1"/>
    <x v="34"/>
    <x v="0"/>
    <s v="Emma Mendoza"/>
  </r>
  <r>
    <n v="173"/>
    <x v="1"/>
    <x v="6"/>
    <d v="2023-09-25T00:00:00"/>
    <n v="12"/>
    <n v="72"/>
    <n v="31"/>
    <n v="6"/>
    <n v="968"/>
    <n v="5808"/>
    <x v="0"/>
    <x v="15"/>
    <x v="1"/>
    <x v="42"/>
    <x v="1"/>
    <s v="Angela Rogers"/>
  </r>
  <r>
    <n v="174"/>
    <x v="0"/>
    <x v="1"/>
    <d v="2024-08-19T00:00:00"/>
    <n v="25"/>
    <n v="121"/>
    <n v="29"/>
    <n v="5"/>
    <n v="986"/>
    <n v="4930"/>
    <x v="1"/>
    <x v="21"/>
    <x v="0"/>
    <x v="32"/>
    <x v="0"/>
    <s v="George Chavez"/>
  </r>
  <r>
    <n v="175"/>
    <x v="1"/>
    <x v="1"/>
    <d v="2023-08-30T00:00:00"/>
    <n v="47"/>
    <n v="294"/>
    <n v="1"/>
    <n v="5"/>
    <n v="679"/>
    <n v="3395"/>
    <x v="0"/>
    <x v="33"/>
    <x v="0"/>
    <x v="12"/>
    <x v="4"/>
    <s v="Kimberly Thomas"/>
  </r>
  <r>
    <n v="176"/>
    <x v="0"/>
    <x v="11"/>
    <d v="2024-05-29T00:00:00"/>
    <n v="4"/>
    <n v="61"/>
    <n v="30"/>
    <n v="5"/>
    <n v="173"/>
    <n v="865"/>
    <x v="1"/>
    <x v="35"/>
    <x v="1"/>
    <x v="48"/>
    <x v="2"/>
    <s v="Larry Green"/>
  </r>
  <r>
    <n v="177"/>
    <x v="1"/>
    <x v="2"/>
    <d v="2023-10-30T00:00:00"/>
    <n v="46"/>
    <n v="160"/>
    <n v="45"/>
    <n v="2"/>
    <n v="664"/>
    <n v="1328"/>
    <x v="1"/>
    <x v="37"/>
    <x v="1"/>
    <x v="31"/>
    <x v="4"/>
    <s v="Deborah Hill"/>
  </r>
  <r>
    <n v="178"/>
    <x v="0"/>
    <x v="6"/>
    <d v="2024-09-12T00:00:00"/>
    <n v="24"/>
    <n v="114"/>
    <n v="15"/>
    <n v="3"/>
    <n v="499"/>
    <n v="1497"/>
    <x v="0"/>
    <x v="3"/>
    <x v="0"/>
    <x v="2"/>
    <x v="0"/>
    <s v="Matthew Kim"/>
  </r>
  <r>
    <n v="179"/>
    <x v="0"/>
    <x v="5"/>
    <d v="2024-07-04T00:00:00"/>
    <n v="24"/>
    <n v="213"/>
    <n v="45"/>
    <n v="9"/>
    <n v="944"/>
    <n v="8496"/>
    <x v="0"/>
    <x v="9"/>
    <x v="1"/>
    <x v="2"/>
    <x v="0"/>
    <s v="Raymond Ortiz"/>
  </r>
  <r>
    <n v="180"/>
    <x v="1"/>
    <x v="8"/>
    <d v="2023-03-25T00:00:00"/>
    <n v="43"/>
    <n v="112"/>
    <n v="49"/>
    <n v="4"/>
    <n v="706"/>
    <n v="2824"/>
    <x v="1"/>
    <x v="47"/>
    <x v="0"/>
    <x v="19"/>
    <x v="4"/>
    <s v="Samantha James"/>
  </r>
  <r>
    <n v="181"/>
    <x v="1"/>
    <x v="3"/>
    <d v="2023-04-25T00:00:00"/>
    <n v="34"/>
    <n v="229"/>
    <n v="34"/>
    <n v="6"/>
    <n v="89"/>
    <n v="534"/>
    <x v="1"/>
    <x v="47"/>
    <x v="1"/>
    <x v="10"/>
    <x v="3"/>
    <s v="Anna Parker"/>
  </r>
  <r>
    <n v="182"/>
    <x v="1"/>
    <x v="7"/>
    <d v="2023-06-18T00:00:00"/>
    <n v="4"/>
    <n v="281"/>
    <n v="33"/>
    <n v="4"/>
    <n v="596"/>
    <n v="2384"/>
    <x v="0"/>
    <x v="43"/>
    <x v="1"/>
    <x v="48"/>
    <x v="2"/>
    <s v="Larry Morris"/>
  </r>
  <r>
    <n v="183"/>
    <x v="0"/>
    <x v="1"/>
    <d v="2024-08-20T00:00:00"/>
    <n v="21"/>
    <n v="267"/>
    <n v="29"/>
    <n v="2"/>
    <n v="706"/>
    <n v="1412"/>
    <x v="0"/>
    <x v="11"/>
    <x v="3"/>
    <x v="29"/>
    <x v="0"/>
    <s v="Melissa Gutierrez"/>
  </r>
  <r>
    <n v="184"/>
    <x v="1"/>
    <x v="11"/>
    <d v="2023-05-16T00:00:00"/>
    <n v="32"/>
    <n v="47"/>
    <n v="33"/>
    <n v="8"/>
    <n v="838"/>
    <n v="6704"/>
    <x v="1"/>
    <x v="4"/>
    <x v="0"/>
    <x v="27"/>
    <x v="3"/>
    <s v="Paul James"/>
  </r>
  <r>
    <n v="185"/>
    <x v="0"/>
    <x v="10"/>
    <d v="2024-11-19T00:00:00"/>
    <n v="33"/>
    <n v="213"/>
    <n v="30"/>
    <n v="10"/>
    <n v="69"/>
    <n v="690"/>
    <x v="0"/>
    <x v="9"/>
    <x v="1"/>
    <x v="11"/>
    <x v="3"/>
    <s v="Raymond Ortiz"/>
  </r>
  <r>
    <n v="186"/>
    <x v="1"/>
    <x v="1"/>
    <d v="2023-08-12T00:00:00"/>
    <n v="20"/>
    <n v="12"/>
    <n v="26"/>
    <n v="5"/>
    <n v="846"/>
    <n v="4230"/>
    <x v="1"/>
    <x v="6"/>
    <x v="2"/>
    <x v="30"/>
    <x v="1"/>
    <s v="Jonathan Lewis"/>
  </r>
  <r>
    <n v="187"/>
    <x v="0"/>
    <x v="5"/>
    <d v="2024-07-08T00:00:00"/>
    <n v="38"/>
    <n v="38"/>
    <n v="3"/>
    <n v="7"/>
    <n v="362"/>
    <n v="2534"/>
    <x v="1"/>
    <x v="30"/>
    <x v="3"/>
    <x v="9"/>
    <x v="3"/>
    <s v="Helen Ramos"/>
  </r>
  <r>
    <n v="188"/>
    <x v="1"/>
    <x v="11"/>
    <d v="2023-05-19T00:00:00"/>
    <n v="4"/>
    <n v="36"/>
    <n v="31"/>
    <n v="1"/>
    <n v="303"/>
    <n v="303"/>
    <x v="1"/>
    <x v="30"/>
    <x v="2"/>
    <x v="48"/>
    <x v="2"/>
    <s v="Edward Flores"/>
  </r>
  <r>
    <n v="189"/>
    <x v="0"/>
    <x v="9"/>
    <d v="2024-01-22T00:00:00"/>
    <n v="50"/>
    <n v="216"/>
    <n v="24"/>
    <n v="15"/>
    <n v="469"/>
    <n v="7035"/>
    <x v="1"/>
    <x v="17"/>
    <x v="1"/>
    <x v="39"/>
    <x v="4"/>
    <s v="Carolyn Miller"/>
  </r>
  <r>
    <n v="190"/>
    <x v="1"/>
    <x v="4"/>
    <d v="2023-12-23T00:00:00"/>
    <n v="25"/>
    <n v="42"/>
    <n v="44"/>
    <n v="9"/>
    <n v="146"/>
    <n v="1314"/>
    <x v="1"/>
    <x v="9"/>
    <x v="0"/>
    <x v="32"/>
    <x v="0"/>
    <s v="Frank Ross"/>
  </r>
  <r>
    <n v="191"/>
    <x v="1"/>
    <x v="1"/>
    <d v="2023-08-17T00:00:00"/>
    <n v="8"/>
    <n v="92"/>
    <n v="35"/>
    <n v="7"/>
    <n v="551"/>
    <n v="3857"/>
    <x v="1"/>
    <x v="40"/>
    <x v="0"/>
    <x v="8"/>
    <x v="2"/>
    <s v="Lisa Wilson"/>
  </r>
  <r>
    <n v="192"/>
    <x v="0"/>
    <x v="8"/>
    <d v="2024-03-10T00:00:00"/>
    <n v="1"/>
    <n v="12"/>
    <n v="20"/>
    <n v="8"/>
    <n v="699"/>
    <n v="5592"/>
    <x v="1"/>
    <x v="6"/>
    <x v="2"/>
    <x v="7"/>
    <x v="2"/>
    <s v="Jonathan Lewis"/>
  </r>
  <r>
    <n v="193"/>
    <x v="1"/>
    <x v="2"/>
    <d v="2023-10-10T00:00:00"/>
    <n v="35"/>
    <n v="195"/>
    <n v="15"/>
    <n v="4"/>
    <n v="481"/>
    <n v="1924"/>
    <x v="1"/>
    <x v="20"/>
    <x v="1"/>
    <x v="49"/>
    <x v="3"/>
    <s v="Catherine James"/>
  </r>
  <r>
    <n v="194"/>
    <x v="1"/>
    <x v="9"/>
    <d v="2023-01-17T00:00:00"/>
    <n v="13"/>
    <n v="58"/>
    <n v="3"/>
    <n v="7"/>
    <n v="639"/>
    <n v="4473"/>
    <x v="1"/>
    <x v="23"/>
    <x v="0"/>
    <x v="38"/>
    <x v="1"/>
    <s v="Melissa Jones"/>
  </r>
  <r>
    <n v="195"/>
    <x v="0"/>
    <x v="6"/>
    <d v="2024-09-04T00:00:00"/>
    <n v="16"/>
    <n v="106"/>
    <n v="5"/>
    <n v="2"/>
    <n v="618"/>
    <n v="1236"/>
    <x v="1"/>
    <x v="21"/>
    <x v="2"/>
    <x v="5"/>
    <x v="1"/>
    <s v="Jonathan Hernandez"/>
  </r>
  <r>
    <n v="196"/>
    <x v="0"/>
    <x v="5"/>
    <d v="2024-07-06T00:00:00"/>
    <n v="44"/>
    <n v="25"/>
    <n v="16"/>
    <n v="1"/>
    <n v="421"/>
    <n v="421"/>
    <x v="1"/>
    <x v="31"/>
    <x v="2"/>
    <x v="24"/>
    <x v="4"/>
    <s v="Nicole Thomas"/>
  </r>
  <r>
    <n v="197"/>
    <x v="0"/>
    <x v="1"/>
    <d v="2024-08-12T00:00:00"/>
    <n v="14"/>
    <n v="29"/>
    <n v="9"/>
    <n v="9"/>
    <n v="306"/>
    <n v="2754"/>
    <x v="1"/>
    <x v="24"/>
    <x v="0"/>
    <x v="6"/>
    <x v="1"/>
    <s v="Kevin Brooks"/>
  </r>
  <r>
    <n v="198"/>
    <x v="1"/>
    <x v="11"/>
    <d v="2023-05-27T00:00:00"/>
    <n v="21"/>
    <n v="296"/>
    <n v="39"/>
    <n v="6"/>
    <n v="252"/>
    <n v="1512"/>
    <x v="0"/>
    <x v="0"/>
    <x v="1"/>
    <x v="29"/>
    <x v="0"/>
    <s v="Sarah Miller"/>
  </r>
  <r>
    <n v="199"/>
    <x v="0"/>
    <x v="5"/>
    <d v="2024-07-24T00:00:00"/>
    <n v="43"/>
    <n v="267"/>
    <n v="15"/>
    <n v="7"/>
    <n v="317"/>
    <n v="2219"/>
    <x v="0"/>
    <x v="11"/>
    <x v="3"/>
    <x v="19"/>
    <x v="4"/>
    <s v="Melissa Gutierrez"/>
  </r>
  <r>
    <n v="200"/>
    <x v="1"/>
    <x v="4"/>
    <d v="2023-12-19T00:00:00"/>
    <n v="38"/>
    <n v="90"/>
    <n v="41"/>
    <n v="7"/>
    <n v="579"/>
    <n v="4053"/>
    <x v="0"/>
    <x v="40"/>
    <x v="0"/>
    <x v="9"/>
    <x v="3"/>
    <s v="Kevin Edwards"/>
  </r>
  <r>
    <n v="201"/>
    <x v="1"/>
    <x v="7"/>
    <d v="2023-06-02T00:00:00"/>
    <n v="42"/>
    <n v="196"/>
    <n v="34"/>
    <n v="6"/>
    <n v="723"/>
    <n v="4338"/>
    <x v="1"/>
    <x v="34"/>
    <x v="1"/>
    <x v="33"/>
    <x v="4"/>
    <s v="Brandon Torres"/>
  </r>
  <r>
    <n v="202"/>
    <x v="1"/>
    <x v="1"/>
    <d v="2023-08-19T00:00:00"/>
    <n v="20"/>
    <n v="193"/>
    <n v="12"/>
    <n v="9"/>
    <n v="494"/>
    <n v="4446"/>
    <x v="1"/>
    <x v="15"/>
    <x v="1"/>
    <x v="30"/>
    <x v="1"/>
    <s v="Karen Allen"/>
  </r>
  <r>
    <n v="203"/>
    <x v="0"/>
    <x v="8"/>
    <d v="2024-03-02T00:00:00"/>
    <n v="20"/>
    <n v="74"/>
    <n v="30"/>
    <n v="1"/>
    <n v="585"/>
    <n v="585"/>
    <x v="1"/>
    <x v="14"/>
    <x v="0"/>
    <x v="30"/>
    <x v="1"/>
    <s v="Paul Rogers"/>
  </r>
  <r>
    <n v="204"/>
    <x v="1"/>
    <x v="4"/>
    <d v="2023-12-05T00:00:00"/>
    <n v="36"/>
    <n v="272"/>
    <n v="9"/>
    <n v="7"/>
    <n v="258"/>
    <n v="1806"/>
    <x v="1"/>
    <x v="32"/>
    <x v="1"/>
    <x v="20"/>
    <x v="3"/>
    <s v="Raymond Harris"/>
  </r>
  <r>
    <n v="205"/>
    <x v="1"/>
    <x v="5"/>
    <d v="2023-07-15T00:00:00"/>
    <n v="42"/>
    <n v="41"/>
    <n v="29"/>
    <n v="6"/>
    <n v="104"/>
    <n v="624"/>
    <x v="1"/>
    <x v="31"/>
    <x v="2"/>
    <x v="33"/>
    <x v="4"/>
    <s v="Thomas Gray"/>
  </r>
  <r>
    <n v="206"/>
    <x v="1"/>
    <x v="8"/>
    <d v="2023-03-16T00:00:00"/>
    <n v="4"/>
    <n v="138"/>
    <n v="25"/>
    <n v="10"/>
    <n v="627"/>
    <n v="6270"/>
    <x v="0"/>
    <x v="7"/>
    <x v="0"/>
    <x v="48"/>
    <x v="2"/>
    <s v="Ashley Gutierrez"/>
  </r>
  <r>
    <n v="207"/>
    <x v="1"/>
    <x v="4"/>
    <d v="2023-12-07T00:00:00"/>
    <n v="13"/>
    <n v="287"/>
    <n v="14"/>
    <n v="8"/>
    <n v="223"/>
    <n v="1784"/>
    <x v="0"/>
    <x v="3"/>
    <x v="0"/>
    <x v="38"/>
    <x v="1"/>
    <s v="Anna Thompson"/>
  </r>
  <r>
    <n v="208"/>
    <x v="0"/>
    <x v="11"/>
    <d v="2024-05-05T00:00:00"/>
    <n v="20"/>
    <n v="8"/>
    <n v="14"/>
    <n v="4"/>
    <n v="995"/>
    <n v="3980"/>
    <x v="1"/>
    <x v="16"/>
    <x v="1"/>
    <x v="30"/>
    <x v="1"/>
    <s v="Jennifer Cook"/>
  </r>
  <r>
    <n v="209"/>
    <x v="1"/>
    <x v="2"/>
    <d v="2023-10-17T00:00:00"/>
    <n v="16"/>
    <n v="105"/>
    <n v="26"/>
    <n v="4"/>
    <n v="575"/>
    <n v="2300"/>
    <x v="0"/>
    <x v="42"/>
    <x v="2"/>
    <x v="5"/>
    <x v="1"/>
    <s v="Mark Cook"/>
  </r>
  <r>
    <n v="210"/>
    <x v="0"/>
    <x v="7"/>
    <d v="2024-06-09T00:00:00"/>
    <n v="25"/>
    <n v="239"/>
    <n v="35"/>
    <n v="6"/>
    <n v="325"/>
    <n v="1950"/>
    <x v="1"/>
    <x v="22"/>
    <x v="2"/>
    <x v="32"/>
    <x v="0"/>
    <s v="Eric Martin"/>
  </r>
  <r>
    <n v="211"/>
    <x v="1"/>
    <x v="5"/>
    <d v="2023-07-28T00:00:00"/>
    <n v="32"/>
    <n v="239"/>
    <n v="7"/>
    <n v="8"/>
    <n v="789"/>
    <n v="6312"/>
    <x v="1"/>
    <x v="22"/>
    <x v="2"/>
    <x v="27"/>
    <x v="3"/>
    <s v="Eric Martin"/>
  </r>
  <r>
    <n v="212"/>
    <x v="1"/>
    <x v="11"/>
    <d v="2023-05-30T00:00:00"/>
    <n v="24"/>
    <n v="161"/>
    <n v="27"/>
    <n v="1"/>
    <n v="586"/>
    <n v="586"/>
    <x v="0"/>
    <x v="15"/>
    <x v="0"/>
    <x v="2"/>
    <x v="0"/>
    <s v="Angela Brooks"/>
  </r>
  <r>
    <n v="213"/>
    <x v="1"/>
    <x v="2"/>
    <d v="2023-10-30T00:00:00"/>
    <n v="2"/>
    <n v="134"/>
    <n v="36"/>
    <n v="10"/>
    <n v="603"/>
    <n v="6030"/>
    <x v="1"/>
    <x v="39"/>
    <x v="2"/>
    <x v="46"/>
    <x v="2"/>
    <s v="Kimberly Reyes"/>
  </r>
  <r>
    <n v="214"/>
    <x v="1"/>
    <x v="6"/>
    <d v="2023-09-09T00:00:00"/>
    <n v="10"/>
    <n v="101"/>
    <n v="22"/>
    <n v="4"/>
    <n v="398"/>
    <n v="1592"/>
    <x v="0"/>
    <x v="9"/>
    <x v="2"/>
    <x v="21"/>
    <x v="2"/>
    <s v="Anna King"/>
  </r>
  <r>
    <n v="215"/>
    <x v="0"/>
    <x v="11"/>
    <d v="2024-05-15T00:00:00"/>
    <n v="32"/>
    <n v="282"/>
    <n v="42"/>
    <n v="6"/>
    <n v="273"/>
    <n v="1638"/>
    <x v="1"/>
    <x v="28"/>
    <x v="2"/>
    <x v="27"/>
    <x v="3"/>
    <s v="Samantha Martin"/>
  </r>
  <r>
    <n v="216"/>
    <x v="1"/>
    <x v="7"/>
    <d v="2023-06-23T00:00:00"/>
    <n v="47"/>
    <n v="252"/>
    <n v="30"/>
    <n v="3"/>
    <n v="760"/>
    <n v="2280"/>
    <x v="1"/>
    <x v="20"/>
    <x v="0"/>
    <x v="12"/>
    <x v="4"/>
    <s v="Kevin Gutierrez"/>
  </r>
  <r>
    <n v="217"/>
    <x v="0"/>
    <x v="2"/>
    <d v="2024-10-19T00:00:00"/>
    <n v="9"/>
    <n v="280"/>
    <n v="32"/>
    <n v="3"/>
    <n v="948"/>
    <n v="2844"/>
    <x v="1"/>
    <x v="15"/>
    <x v="1"/>
    <x v="18"/>
    <x v="2"/>
    <s v="Mark Hall"/>
  </r>
  <r>
    <n v="218"/>
    <x v="1"/>
    <x v="0"/>
    <d v="2023-02-19T00:00:00"/>
    <n v="4"/>
    <n v="269"/>
    <n v="3"/>
    <n v="2"/>
    <n v="977"/>
    <n v="1954"/>
    <x v="1"/>
    <x v="25"/>
    <x v="3"/>
    <x v="48"/>
    <x v="2"/>
    <s v="Kathleen Kelly"/>
  </r>
  <r>
    <n v="219"/>
    <x v="1"/>
    <x v="8"/>
    <d v="2023-03-11T00:00:00"/>
    <n v="49"/>
    <n v="4"/>
    <n v="27"/>
    <n v="3"/>
    <n v="872"/>
    <n v="2616"/>
    <x v="1"/>
    <x v="8"/>
    <x v="2"/>
    <x v="40"/>
    <x v="4"/>
    <s v="Larry Kelly"/>
  </r>
  <r>
    <n v="220"/>
    <x v="1"/>
    <x v="8"/>
    <d v="2023-03-03T00:00:00"/>
    <n v="46"/>
    <n v="78"/>
    <n v="1"/>
    <n v="4"/>
    <n v="527"/>
    <n v="2108"/>
    <x v="1"/>
    <x v="44"/>
    <x v="0"/>
    <x v="31"/>
    <x v="4"/>
    <s v="Kenneth Patel"/>
  </r>
  <r>
    <n v="221"/>
    <x v="0"/>
    <x v="5"/>
    <d v="2024-07-18T00:00:00"/>
    <n v="40"/>
    <n v="248"/>
    <n v="43"/>
    <n v="8"/>
    <n v="26"/>
    <n v="208"/>
    <x v="1"/>
    <x v="38"/>
    <x v="1"/>
    <x v="15"/>
    <x v="3"/>
    <s v="Shirley Evans"/>
  </r>
  <r>
    <n v="222"/>
    <x v="1"/>
    <x v="2"/>
    <d v="2023-10-21T00:00:00"/>
    <n v="27"/>
    <n v="7"/>
    <n v="2"/>
    <n v="9"/>
    <n v="749"/>
    <n v="6741"/>
    <x v="0"/>
    <x v="0"/>
    <x v="2"/>
    <x v="0"/>
    <x v="0"/>
    <s v="Maria Lee"/>
  </r>
  <r>
    <n v="223"/>
    <x v="1"/>
    <x v="5"/>
    <d v="2023-07-03T00:00:00"/>
    <n v="2"/>
    <n v="258"/>
    <n v="45"/>
    <n v="7"/>
    <n v="835"/>
    <n v="5845"/>
    <x v="0"/>
    <x v="15"/>
    <x v="0"/>
    <x v="46"/>
    <x v="2"/>
    <s v="Rachel Cook"/>
  </r>
  <r>
    <n v="224"/>
    <x v="0"/>
    <x v="7"/>
    <d v="2024-06-23T00:00:00"/>
    <n v="7"/>
    <n v="50"/>
    <n v="34"/>
    <n v="3"/>
    <n v="256"/>
    <n v="768"/>
    <x v="1"/>
    <x v="15"/>
    <x v="2"/>
    <x v="35"/>
    <x v="2"/>
    <s v="Paul Reed"/>
  </r>
  <r>
    <n v="225"/>
    <x v="0"/>
    <x v="0"/>
    <d v="2024-02-20T00:00:00"/>
    <n v="17"/>
    <n v="182"/>
    <n v="18"/>
    <n v="12"/>
    <n v="90"/>
    <n v="1080"/>
    <x v="1"/>
    <x v="43"/>
    <x v="0"/>
    <x v="41"/>
    <x v="1"/>
    <s v="Scott Cooper"/>
  </r>
  <r>
    <n v="226"/>
    <x v="1"/>
    <x v="8"/>
    <d v="2023-03-24T00:00:00"/>
    <n v="30"/>
    <n v="290"/>
    <n v="16"/>
    <n v="4"/>
    <n v="317"/>
    <n v="1268"/>
    <x v="0"/>
    <x v="46"/>
    <x v="2"/>
    <x v="47"/>
    <x v="0"/>
    <s v="Mark Brown"/>
  </r>
  <r>
    <n v="227"/>
    <x v="0"/>
    <x v="11"/>
    <d v="2024-05-02T00:00:00"/>
    <n v="42"/>
    <n v="17"/>
    <n v="6"/>
    <n v="7"/>
    <n v="398"/>
    <n v="2786"/>
    <x v="1"/>
    <x v="1"/>
    <x v="1"/>
    <x v="33"/>
    <x v="4"/>
    <s v="Gary Hughes"/>
  </r>
  <r>
    <n v="228"/>
    <x v="0"/>
    <x v="8"/>
    <d v="2024-03-20T00:00:00"/>
    <n v="4"/>
    <n v="5"/>
    <n v="45"/>
    <n v="3"/>
    <n v="94"/>
    <n v="282"/>
    <x v="1"/>
    <x v="41"/>
    <x v="0"/>
    <x v="48"/>
    <x v="2"/>
    <s v="Jennifer Turner"/>
  </r>
  <r>
    <n v="229"/>
    <x v="1"/>
    <x v="0"/>
    <d v="2023-02-13T00:00:00"/>
    <n v="42"/>
    <n v="170"/>
    <n v="37"/>
    <n v="2"/>
    <n v="926"/>
    <n v="1852"/>
    <x v="1"/>
    <x v="34"/>
    <x v="2"/>
    <x v="33"/>
    <x v="4"/>
    <s v="Benjamin Howard"/>
  </r>
  <r>
    <n v="230"/>
    <x v="1"/>
    <x v="8"/>
    <d v="2023-03-18T00:00:00"/>
    <n v="15"/>
    <n v="109"/>
    <n v="45"/>
    <n v="10"/>
    <n v="496"/>
    <n v="4960"/>
    <x v="0"/>
    <x v="4"/>
    <x v="1"/>
    <x v="37"/>
    <x v="1"/>
    <s v="Justin Williams"/>
  </r>
  <r>
    <n v="231"/>
    <x v="1"/>
    <x v="10"/>
    <d v="2023-11-19T00:00:00"/>
    <n v="44"/>
    <n v="144"/>
    <n v="35"/>
    <n v="10"/>
    <n v="683"/>
    <n v="6830"/>
    <x v="1"/>
    <x v="3"/>
    <x v="2"/>
    <x v="24"/>
    <x v="4"/>
    <s v="Raymond Diaz"/>
  </r>
  <r>
    <n v="232"/>
    <x v="0"/>
    <x v="0"/>
    <d v="2024-02-12T00:00:00"/>
    <n v="2"/>
    <n v="107"/>
    <n v="38"/>
    <n v="14"/>
    <n v="780"/>
    <n v="10920"/>
    <x v="0"/>
    <x v="22"/>
    <x v="2"/>
    <x v="46"/>
    <x v="2"/>
    <s v="Jason Perez"/>
  </r>
  <r>
    <n v="233"/>
    <x v="0"/>
    <x v="0"/>
    <d v="2024-02-03T00:00:00"/>
    <n v="5"/>
    <n v="154"/>
    <n v="11"/>
    <n v="16"/>
    <n v="256"/>
    <n v="4096"/>
    <x v="1"/>
    <x v="10"/>
    <x v="2"/>
    <x v="14"/>
    <x v="2"/>
    <s v="Donald Sanchez"/>
  </r>
  <r>
    <n v="234"/>
    <x v="0"/>
    <x v="4"/>
    <d v="2024-12-06T00:00:00"/>
    <n v="44"/>
    <n v="277"/>
    <n v="22"/>
    <n v="7"/>
    <n v="783"/>
    <n v="5481"/>
    <x v="0"/>
    <x v="12"/>
    <x v="1"/>
    <x v="24"/>
    <x v="4"/>
    <s v="Deborah Smith"/>
  </r>
  <r>
    <n v="235"/>
    <x v="1"/>
    <x v="1"/>
    <d v="2023-08-26T00:00:00"/>
    <n v="47"/>
    <n v="41"/>
    <n v="33"/>
    <n v="6"/>
    <n v="64"/>
    <n v="384"/>
    <x v="1"/>
    <x v="31"/>
    <x v="2"/>
    <x v="12"/>
    <x v="4"/>
    <s v="Thomas Gray"/>
  </r>
  <r>
    <n v="236"/>
    <x v="1"/>
    <x v="4"/>
    <d v="2023-12-01T00:00:00"/>
    <n v="5"/>
    <n v="175"/>
    <n v="39"/>
    <n v="10"/>
    <n v="987"/>
    <n v="9870"/>
    <x v="1"/>
    <x v="47"/>
    <x v="0"/>
    <x v="14"/>
    <x v="2"/>
    <s v="Michael Ward"/>
  </r>
  <r>
    <n v="237"/>
    <x v="0"/>
    <x v="9"/>
    <d v="2024-01-20T00:00:00"/>
    <n v="2"/>
    <n v="140"/>
    <n v="29"/>
    <n v="16"/>
    <n v="243"/>
    <n v="3888"/>
    <x v="1"/>
    <x v="44"/>
    <x v="2"/>
    <x v="46"/>
    <x v="2"/>
    <s v="Thomas Miller"/>
  </r>
  <r>
    <n v="238"/>
    <x v="0"/>
    <x v="6"/>
    <d v="2024-09-25T00:00:00"/>
    <n v="28"/>
    <n v="96"/>
    <n v="44"/>
    <n v="10"/>
    <n v="686"/>
    <n v="6860"/>
    <x v="0"/>
    <x v="32"/>
    <x v="2"/>
    <x v="17"/>
    <x v="0"/>
    <s v="Kimberly Cook"/>
  </r>
  <r>
    <n v="239"/>
    <x v="0"/>
    <x v="9"/>
    <d v="2024-01-25T00:00:00"/>
    <n v="19"/>
    <n v="127"/>
    <n v="46"/>
    <n v="18"/>
    <n v="94"/>
    <n v="1692"/>
    <x v="0"/>
    <x v="44"/>
    <x v="0"/>
    <x v="16"/>
    <x v="1"/>
    <s v="Ashley Price"/>
  </r>
  <r>
    <n v="240"/>
    <x v="1"/>
    <x v="3"/>
    <d v="2023-04-04T00:00:00"/>
    <n v="46"/>
    <n v="79"/>
    <n v="48"/>
    <n v="7"/>
    <n v="334"/>
    <n v="2338"/>
    <x v="0"/>
    <x v="24"/>
    <x v="0"/>
    <x v="31"/>
    <x v="4"/>
    <s v="Susan Ross"/>
  </r>
  <r>
    <n v="241"/>
    <x v="1"/>
    <x v="11"/>
    <d v="2023-05-16T00:00:00"/>
    <n v="1"/>
    <n v="158"/>
    <n v="29"/>
    <n v="6"/>
    <n v="789"/>
    <n v="4734"/>
    <x v="1"/>
    <x v="28"/>
    <x v="2"/>
    <x v="7"/>
    <x v="2"/>
    <s v="Ryan Harris"/>
  </r>
  <r>
    <n v="242"/>
    <x v="0"/>
    <x v="0"/>
    <d v="2024-02-22T00:00:00"/>
    <n v="6"/>
    <n v="96"/>
    <n v="28"/>
    <n v="34"/>
    <n v="580"/>
    <n v="19720"/>
    <x v="0"/>
    <x v="32"/>
    <x v="2"/>
    <x v="4"/>
    <x v="2"/>
    <s v="Kimberly Cook"/>
  </r>
  <r>
    <n v="243"/>
    <x v="0"/>
    <x v="6"/>
    <d v="2024-09-04T00:00:00"/>
    <n v="7"/>
    <n v="14"/>
    <n v="6"/>
    <n v="6"/>
    <n v="577"/>
    <n v="3462"/>
    <x v="1"/>
    <x v="7"/>
    <x v="0"/>
    <x v="35"/>
    <x v="2"/>
    <s v="Margaret Rogers"/>
  </r>
  <r>
    <n v="244"/>
    <x v="1"/>
    <x v="8"/>
    <d v="2023-03-28T00:00:00"/>
    <n v="21"/>
    <n v="198"/>
    <n v="1"/>
    <n v="5"/>
    <n v="433"/>
    <n v="2165"/>
    <x v="1"/>
    <x v="3"/>
    <x v="1"/>
    <x v="29"/>
    <x v="0"/>
    <s v="Paul Roberts"/>
  </r>
  <r>
    <n v="245"/>
    <x v="0"/>
    <x v="9"/>
    <d v="2024-01-25T00:00:00"/>
    <n v="47"/>
    <n v="287"/>
    <n v="16"/>
    <n v="10"/>
    <n v="543"/>
    <n v="5430"/>
    <x v="0"/>
    <x v="3"/>
    <x v="0"/>
    <x v="12"/>
    <x v="4"/>
    <s v="Anna Thompson"/>
  </r>
  <r>
    <n v="246"/>
    <x v="1"/>
    <x v="8"/>
    <d v="2023-03-06T00:00:00"/>
    <n v="11"/>
    <n v="72"/>
    <n v="18"/>
    <n v="5"/>
    <n v="284"/>
    <n v="1420"/>
    <x v="0"/>
    <x v="15"/>
    <x v="1"/>
    <x v="36"/>
    <x v="1"/>
    <s v="Angela Rogers"/>
  </r>
  <r>
    <n v="247"/>
    <x v="1"/>
    <x v="8"/>
    <d v="2023-03-20T00:00:00"/>
    <n v="11"/>
    <n v="223"/>
    <n v="18"/>
    <n v="7"/>
    <n v="316"/>
    <n v="2212"/>
    <x v="1"/>
    <x v="30"/>
    <x v="1"/>
    <x v="36"/>
    <x v="1"/>
    <s v="Michelle Morris"/>
  </r>
  <r>
    <n v="248"/>
    <x v="0"/>
    <x v="3"/>
    <d v="2024-04-13T00:00:00"/>
    <n v="24"/>
    <n v="129"/>
    <n v="16"/>
    <n v="8"/>
    <n v="618"/>
    <n v="4944"/>
    <x v="0"/>
    <x v="31"/>
    <x v="0"/>
    <x v="2"/>
    <x v="0"/>
    <s v="Pamela Moore"/>
  </r>
  <r>
    <n v="249"/>
    <x v="0"/>
    <x v="6"/>
    <d v="2024-09-27T00:00:00"/>
    <n v="7"/>
    <n v="70"/>
    <n v="20"/>
    <n v="1"/>
    <n v="981"/>
    <n v="981"/>
    <x v="0"/>
    <x v="44"/>
    <x v="0"/>
    <x v="35"/>
    <x v="2"/>
    <s v="Barbara Cooper"/>
  </r>
  <r>
    <n v="250"/>
    <x v="0"/>
    <x v="2"/>
    <d v="2024-10-28T00:00:00"/>
    <n v="25"/>
    <n v="169"/>
    <n v="29"/>
    <n v="6"/>
    <n v="450"/>
    <n v="2700"/>
    <x v="1"/>
    <x v="46"/>
    <x v="2"/>
    <x v="32"/>
    <x v="0"/>
    <s v="Gregory Morgan"/>
  </r>
  <r>
    <n v="251"/>
    <x v="1"/>
    <x v="5"/>
    <d v="2023-07-25T00:00:00"/>
    <n v="39"/>
    <n v="70"/>
    <n v="20"/>
    <n v="6"/>
    <n v="627"/>
    <n v="3762"/>
    <x v="0"/>
    <x v="44"/>
    <x v="0"/>
    <x v="23"/>
    <x v="3"/>
    <s v="Barbara Cooper"/>
  </r>
  <r>
    <n v="252"/>
    <x v="0"/>
    <x v="4"/>
    <d v="2024-12-12T00:00:00"/>
    <n v="31"/>
    <n v="161"/>
    <n v="12"/>
    <n v="7"/>
    <n v="336"/>
    <n v="2352"/>
    <x v="0"/>
    <x v="15"/>
    <x v="0"/>
    <x v="13"/>
    <x v="3"/>
    <s v="Angela Brooks"/>
  </r>
  <r>
    <n v="253"/>
    <x v="0"/>
    <x v="0"/>
    <d v="2024-02-07T00:00:00"/>
    <n v="41"/>
    <n v="252"/>
    <n v="37"/>
    <n v="55"/>
    <n v="343"/>
    <n v="18865"/>
    <x v="1"/>
    <x v="20"/>
    <x v="0"/>
    <x v="43"/>
    <x v="4"/>
    <s v="Kevin Gutierrez"/>
  </r>
  <r>
    <n v="254"/>
    <x v="1"/>
    <x v="5"/>
    <d v="2023-07-04T00:00:00"/>
    <n v="24"/>
    <n v="59"/>
    <n v="37"/>
    <n v="4"/>
    <n v="616"/>
    <n v="2464"/>
    <x v="0"/>
    <x v="9"/>
    <x v="0"/>
    <x v="2"/>
    <x v="0"/>
    <s v="Sarah Diaz"/>
  </r>
  <r>
    <n v="255"/>
    <x v="0"/>
    <x v="8"/>
    <d v="2024-03-24T00:00:00"/>
    <n v="44"/>
    <n v="282"/>
    <n v="2"/>
    <n v="8"/>
    <n v="975"/>
    <n v="7800"/>
    <x v="1"/>
    <x v="28"/>
    <x v="2"/>
    <x v="24"/>
    <x v="4"/>
    <s v="Samantha Martin"/>
  </r>
  <r>
    <n v="256"/>
    <x v="1"/>
    <x v="6"/>
    <d v="2023-09-05T00:00:00"/>
    <n v="19"/>
    <n v="36"/>
    <n v="27"/>
    <n v="8"/>
    <n v="152"/>
    <n v="1216"/>
    <x v="1"/>
    <x v="30"/>
    <x v="2"/>
    <x v="16"/>
    <x v="1"/>
    <s v="Edward Flores"/>
  </r>
  <r>
    <n v="257"/>
    <x v="0"/>
    <x v="3"/>
    <d v="2024-04-04T00:00:00"/>
    <n v="17"/>
    <n v="79"/>
    <n v="46"/>
    <n v="7"/>
    <n v="818"/>
    <n v="5726"/>
    <x v="0"/>
    <x v="24"/>
    <x v="0"/>
    <x v="41"/>
    <x v="1"/>
    <s v="Susan Ross"/>
  </r>
  <r>
    <n v="258"/>
    <x v="0"/>
    <x v="4"/>
    <d v="2024-12-09T00:00:00"/>
    <n v="39"/>
    <n v="246"/>
    <n v="38"/>
    <n v="7"/>
    <n v="557"/>
    <n v="3899"/>
    <x v="1"/>
    <x v="25"/>
    <x v="0"/>
    <x v="23"/>
    <x v="3"/>
    <s v="Kenneth Baker"/>
  </r>
  <r>
    <n v="259"/>
    <x v="0"/>
    <x v="5"/>
    <d v="2024-07-03T00:00:00"/>
    <n v="27"/>
    <n v="279"/>
    <n v="3"/>
    <n v="6"/>
    <n v="728"/>
    <n v="4368"/>
    <x v="1"/>
    <x v="34"/>
    <x v="0"/>
    <x v="0"/>
    <x v="0"/>
    <s v="Joseph Flores"/>
  </r>
  <r>
    <n v="260"/>
    <x v="1"/>
    <x v="7"/>
    <d v="2023-06-20T00:00:00"/>
    <n v="39"/>
    <n v="44"/>
    <n v="7"/>
    <n v="4"/>
    <n v="683"/>
    <n v="2732"/>
    <x v="1"/>
    <x v="23"/>
    <x v="0"/>
    <x v="23"/>
    <x v="3"/>
    <s v="Patricia White"/>
  </r>
  <r>
    <n v="261"/>
    <x v="0"/>
    <x v="8"/>
    <d v="2024-03-16T00:00:00"/>
    <n v="42"/>
    <n v="23"/>
    <n v="37"/>
    <n v="7"/>
    <n v="1000"/>
    <n v="7000"/>
    <x v="1"/>
    <x v="38"/>
    <x v="1"/>
    <x v="33"/>
    <x v="4"/>
    <s v="Sharon Roberts"/>
  </r>
  <r>
    <n v="262"/>
    <x v="0"/>
    <x v="7"/>
    <d v="2024-06-15T00:00:00"/>
    <n v="7"/>
    <n v="6"/>
    <n v="7"/>
    <n v="5"/>
    <n v="237"/>
    <n v="1185"/>
    <x v="0"/>
    <x v="24"/>
    <x v="0"/>
    <x v="35"/>
    <x v="2"/>
    <s v="Gary Chavez"/>
  </r>
  <r>
    <n v="263"/>
    <x v="0"/>
    <x v="0"/>
    <d v="2024-02-05T00:00:00"/>
    <n v="36"/>
    <n v="298"/>
    <n v="45"/>
    <n v="61"/>
    <n v="236"/>
    <n v="14396"/>
    <x v="1"/>
    <x v="1"/>
    <x v="3"/>
    <x v="20"/>
    <x v="3"/>
    <s v="Timothy Evans"/>
  </r>
  <r>
    <n v="264"/>
    <x v="1"/>
    <x v="2"/>
    <d v="2023-10-30T00:00:00"/>
    <n v="30"/>
    <n v="257"/>
    <n v="10"/>
    <n v="6"/>
    <n v="35"/>
    <n v="210"/>
    <x v="1"/>
    <x v="12"/>
    <x v="0"/>
    <x v="47"/>
    <x v="0"/>
    <s v="Dennis Gonzalez"/>
  </r>
  <r>
    <n v="265"/>
    <x v="0"/>
    <x v="3"/>
    <d v="2024-04-11T00:00:00"/>
    <n v="27"/>
    <n v="44"/>
    <n v="8"/>
    <n v="3"/>
    <n v="366"/>
    <n v="1098"/>
    <x v="1"/>
    <x v="23"/>
    <x v="0"/>
    <x v="0"/>
    <x v="0"/>
    <s v="Patricia White"/>
  </r>
  <r>
    <n v="266"/>
    <x v="0"/>
    <x v="4"/>
    <d v="2024-12-14T00:00:00"/>
    <n v="14"/>
    <n v="267"/>
    <n v="31"/>
    <n v="6"/>
    <n v="497"/>
    <n v="2982"/>
    <x v="0"/>
    <x v="11"/>
    <x v="3"/>
    <x v="6"/>
    <x v="1"/>
    <s v="Melissa Gutierrez"/>
  </r>
  <r>
    <n v="267"/>
    <x v="1"/>
    <x v="3"/>
    <d v="2023-04-28T00:00:00"/>
    <n v="29"/>
    <n v="164"/>
    <n v="5"/>
    <n v="5"/>
    <n v="55"/>
    <n v="275"/>
    <x v="0"/>
    <x v="15"/>
    <x v="0"/>
    <x v="25"/>
    <x v="0"/>
    <s v="Kevin Mitchell"/>
  </r>
  <r>
    <n v="268"/>
    <x v="1"/>
    <x v="6"/>
    <d v="2023-09-07T00:00:00"/>
    <n v="2"/>
    <n v="176"/>
    <n v="42"/>
    <n v="2"/>
    <n v="703"/>
    <n v="1406"/>
    <x v="1"/>
    <x v="43"/>
    <x v="0"/>
    <x v="46"/>
    <x v="2"/>
    <s v="Matthew Robinson"/>
  </r>
  <r>
    <n v="269"/>
    <x v="0"/>
    <x v="3"/>
    <d v="2024-04-18T00:00:00"/>
    <n v="34"/>
    <n v="90"/>
    <n v="36"/>
    <n v="3"/>
    <n v="348"/>
    <n v="1044"/>
    <x v="0"/>
    <x v="40"/>
    <x v="0"/>
    <x v="10"/>
    <x v="3"/>
    <s v="Kevin Edwards"/>
  </r>
  <r>
    <n v="270"/>
    <x v="0"/>
    <x v="8"/>
    <d v="2024-03-18T00:00:00"/>
    <n v="15"/>
    <n v="208"/>
    <n v="41"/>
    <n v="3"/>
    <n v="200"/>
    <n v="600"/>
    <x v="1"/>
    <x v="26"/>
    <x v="1"/>
    <x v="37"/>
    <x v="1"/>
    <s v="Helen Brooks"/>
  </r>
  <r>
    <n v="271"/>
    <x v="0"/>
    <x v="1"/>
    <d v="2024-08-29T00:00:00"/>
    <n v="26"/>
    <n v="15"/>
    <n v="48"/>
    <n v="10"/>
    <n v="914"/>
    <n v="9140"/>
    <x v="1"/>
    <x v="21"/>
    <x v="3"/>
    <x v="34"/>
    <x v="0"/>
    <s v="Larry Hill"/>
  </r>
  <r>
    <n v="272"/>
    <x v="0"/>
    <x v="4"/>
    <d v="2024-12-21T00:00:00"/>
    <n v="28"/>
    <n v="200"/>
    <n v="1"/>
    <n v="4"/>
    <n v="220"/>
    <n v="880"/>
    <x v="1"/>
    <x v="7"/>
    <x v="1"/>
    <x v="17"/>
    <x v="0"/>
    <s v="Barbara Morales"/>
  </r>
  <r>
    <n v="273"/>
    <x v="1"/>
    <x v="5"/>
    <d v="2023-07-21T00:00:00"/>
    <n v="5"/>
    <n v="296"/>
    <n v="7"/>
    <n v="9"/>
    <n v="201"/>
    <n v="1809"/>
    <x v="0"/>
    <x v="0"/>
    <x v="1"/>
    <x v="14"/>
    <x v="2"/>
    <s v="Sarah Miller"/>
  </r>
  <r>
    <n v="274"/>
    <x v="1"/>
    <x v="10"/>
    <d v="2023-11-17T00:00:00"/>
    <n v="30"/>
    <n v="59"/>
    <n v="17"/>
    <n v="8"/>
    <n v="550"/>
    <n v="4400"/>
    <x v="0"/>
    <x v="9"/>
    <x v="0"/>
    <x v="47"/>
    <x v="0"/>
    <s v="Sarah Diaz"/>
  </r>
  <r>
    <n v="275"/>
    <x v="1"/>
    <x v="4"/>
    <d v="2023-12-27T00:00:00"/>
    <n v="39"/>
    <n v="199"/>
    <n v="40"/>
    <n v="7"/>
    <n v="611"/>
    <n v="4277"/>
    <x v="1"/>
    <x v="31"/>
    <x v="1"/>
    <x v="23"/>
    <x v="3"/>
    <s v="Susan Anderson"/>
  </r>
  <r>
    <n v="276"/>
    <x v="1"/>
    <x v="8"/>
    <d v="2023-03-28T00:00:00"/>
    <n v="30"/>
    <n v="89"/>
    <n v="44"/>
    <n v="5"/>
    <n v="950"/>
    <n v="4750"/>
    <x v="0"/>
    <x v="30"/>
    <x v="0"/>
    <x v="47"/>
    <x v="0"/>
    <s v="Gary Torres"/>
  </r>
  <r>
    <n v="277"/>
    <x v="1"/>
    <x v="5"/>
    <d v="2023-07-07T00:00:00"/>
    <n v="44"/>
    <n v="69"/>
    <n v="21"/>
    <n v="2"/>
    <n v="254"/>
    <n v="508"/>
    <x v="0"/>
    <x v="24"/>
    <x v="1"/>
    <x v="24"/>
    <x v="4"/>
    <s v="Catherine Robinson"/>
  </r>
  <r>
    <n v="278"/>
    <x v="0"/>
    <x v="1"/>
    <d v="2024-08-11T00:00:00"/>
    <n v="24"/>
    <n v="73"/>
    <n v="33"/>
    <n v="7"/>
    <n v="438"/>
    <n v="3066"/>
    <x v="0"/>
    <x v="19"/>
    <x v="0"/>
    <x v="2"/>
    <x v="0"/>
    <s v="Thomas Robinson"/>
  </r>
  <r>
    <n v="279"/>
    <x v="0"/>
    <x v="2"/>
    <d v="2024-10-22T00:00:00"/>
    <n v="25"/>
    <n v="217"/>
    <n v="12"/>
    <n v="8"/>
    <n v="660"/>
    <n v="5280"/>
    <x v="1"/>
    <x v="43"/>
    <x v="1"/>
    <x v="32"/>
    <x v="0"/>
    <s v="Margaret Turner"/>
  </r>
  <r>
    <n v="280"/>
    <x v="1"/>
    <x v="10"/>
    <d v="2023-11-19T00:00:00"/>
    <n v="12"/>
    <n v="285"/>
    <n v="11"/>
    <n v="8"/>
    <n v="305"/>
    <n v="2440"/>
    <x v="1"/>
    <x v="17"/>
    <x v="2"/>
    <x v="42"/>
    <x v="1"/>
    <s v="Frank Garcia"/>
  </r>
  <r>
    <n v="281"/>
    <x v="0"/>
    <x v="9"/>
    <d v="2024-01-29T00:00:00"/>
    <n v="29"/>
    <n v="28"/>
    <n v="23"/>
    <n v="11"/>
    <n v="506"/>
    <n v="5566"/>
    <x v="1"/>
    <x v="44"/>
    <x v="2"/>
    <x v="25"/>
    <x v="0"/>
    <s v="Samuel Nelson"/>
  </r>
  <r>
    <n v="282"/>
    <x v="0"/>
    <x v="8"/>
    <d v="2024-03-01T00:00:00"/>
    <n v="36"/>
    <n v="259"/>
    <n v="42"/>
    <n v="8"/>
    <n v="428"/>
    <n v="3424"/>
    <x v="1"/>
    <x v="24"/>
    <x v="1"/>
    <x v="20"/>
    <x v="3"/>
    <s v="Laura Allen"/>
  </r>
  <r>
    <n v="283"/>
    <x v="1"/>
    <x v="1"/>
    <d v="2023-08-14T00:00:00"/>
    <n v="46"/>
    <n v="228"/>
    <n v="32"/>
    <n v="3"/>
    <n v="94"/>
    <n v="282"/>
    <x v="1"/>
    <x v="16"/>
    <x v="1"/>
    <x v="31"/>
    <x v="4"/>
    <s v="Kenneth Stewart"/>
  </r>
  <r>
    <n v="284"/>
    <x v="0"/>
    <x v="3"/>
    <d v="2024-04-13T00:00:00"/>
    <n v="19"/>
    <n v="17"/>
    <n v="18"/>
    <n v="4"/>
    <n v="560"/>
    <n v="2240"/>
    <x v="1"/>
    <x v="1"/>
    <x v="1"/>
    <x v="16"/>
    <x v="1"/>
    <s v="Gary Hughes"/>
  </r>
  <r>
    <n v="285"/>
    <x v="1"/>
    <x v="2"/>
    <d v="2023-10-02T00:00:00"/>
    <n v="37"/>
    <n v="254"/>
    <n v="36"/>
    <n v="9"/>
    <n v="125"/>
    <n v="1125"/>
    <x v="1"/>
    <x v="32"/>
    <x v="0"/>
    <x v="28"/>
    <x v="3"/>
    <s v="Richard Clark"/>
  </r>
  <r>
    <n v="286"/>
    <x v="0"/>
    <x v="8"/>
    <d v="2024-03-27T00:00:00"/>
    <n v="50"/>
    <n v="279"/>
    <n v="24"/>
    <n v="9"/>
    <n v="852"/>
    <n v="7668"/>
    <x v="1"/>
    <x v="34"/>
    <x v="0"/>
    <x v="39"/>
    <x v="4"/>
    <s v="Joseph Flores"/>
  </r>
  <r>
    <n v="287"/>
    <x v="1"/>
    <x v="6"/>
    <d v="2023-09-11T00:00:00"/>
    <n v="35"/>
    <n v="112"/>
    <n v="28"/>
    <n v="2"/>
    <n v="763"/>
    <n v="1526"/>
    <x v="1"/>
    <x v="47"/>
    <x v="0"/>
    <x v="49"/>
    <x v="3"/>
    <s v="Samantha James"/>
  </r>
  <r>
    <n v="288"/>
    <x v="1"/>
    <x v="8"/>
    <d v="2023-03-31T00:00:00"/>
    <n v="20"/>
    <n v="17"/>
    <n v="29"/>
    <n v="5"/>
    <n v="366"/>
    <n v="1830"/>
    <x v="1"/>
    <x v="1"/>
    <x v="1"/>
    <x v="30"/>
    <x v="1"/>
    <s v="Gary Hughes"/>
  </r>
  <r>
    <n v="289"/>
    <x v="0"/>
    <x v="1"/>
    <d v="2024-08-25T00:00:00"/>
    <n v="29"/>
    <n v="61"/>
    <n v="50"/>
    <n v="4"/>
    <n v="224"/>
    <n v="896"/>
    <x v="1"/>
    <x v="35"/>
    <x v="1"/>
    <x v="25"/>
    <x v="0"/>
    <s v="Larry Green"/>
  </r>
  <r>
    <n v="290"/>
    <x v="0"/>
    <x v="6"/>
    <d v="2024-09-22T00:00:00"/>
    <n v="45"/>
    <n v="180"/>
    <n v="46"/>
    <n v="10"/>
    <n v="657"/>
    <n v="6570"/>
    <x v="1"/>
    <x v="11"/>
    <x v="0"/>
    <x v="45"/>
    <x v="4"/>
    <s v="Debra Rodriguez"/>
  </r>
  <r>
    <n v="291"/>
    <x v="1"/>
    <x v="2"/>
    <d v="2023-10-15T00:00:00"/>
    <n v="9"/>
    <n v="106"/>
    <n v="14"/>
    <n v="1"/>
    <n v="593"/>
    <n v="593"/>
    <x v="1"/>
    <x v="21"/>
    <x v="2"/>
    <x v="18"/>
    <x v="2"/>
    <s v="Jonathan Hernandez"/>
  </r>
  <r>
    <n v="292"/>
    <x v="0"/>
    <x v="1"/>
    <d v="2024-08-09T00:00:00"/>
    <n v="39"/>
    <n v="276"/>
    <n v="11"/>
    <n v="6"/>
    <n v="730"/>
    <n v="4380"/>
    <x v="1"/>
    <x v="37"/>
    <x v="1"/>
    <x v="23"/>
    <x v="3"/>
    <s v="Christine Richardson"/>
  </r>
  <r>
    <n v="293"/>
    <x v="0"/>
    <x v="0"/>
    <d v="2024-02-26T00:00:00"/>
    <n v="18"/>
    <n v="264"/>
    <n v="44"/>
    <n v="12"/>
    <n v="148"/>
    <n v="1776"/>
    <x v="0"/>
    <x v="8"/>
    <x v="0"/>
    <x v="1"/>
    <x v="1"/>
    <s v="James Adams"/>
  </r>
  <r>
    <n v="294"/>
    <x v="1"/>
    <x v="6"/>
    <d v="2023-09-13T00:00:00"/>
    <n v="4"/>
    <n v="142"/>
    <n v="42"/>
    <n v="3"/>
    <n v="728"/>
    <n v="2184"/>
    <x v="1"/>
    <x v="1"/>
    <x v="0"/>
    <x v="48"/>
    <x v="2"/>
    <s v="Jack Watson"/>
  </r>
  <r>
    <n v="295"/>
    <x v="0"/>
    <x v="2"/>
    <d v="2024-10-09T00:00:00"/>
    <n v="10"/>
    <n v="165"/>
    <n v="16"/>
    <n v="7"/>
    <n v="511"/>
    <n v="3577"/>
    <x v="0"/>
    <x v="24"/>
    <x v="2"/>
    <x v="21"/>
    <x v="2"/>
    <s v="Jacob Chavez"/>
  </r>
  <r>
    <n v="296"/>
    <x v="1"/>
    <x v="3"/>
    <d v="2023-04-06T00:00:00"/>
    <n v="18"/>
    <n v="213"/>
    <n v="25"/>
    <n v="8"/>
    <n v="87"/>
    <n v="696"/>
    <x v="0"/>
    <x v="9"/>
    <x v="1"/>
    <x v="1"/>
    <x v="1"/>
    <s v="Raymond Ortiz"/>
  </r>
  <r>
    <n v="297"/>
    <x v="0"/>
    <x v="9"/>
    <d v="2024-01-13T00:00:00"/>
    <n v="26"/>
    <n v="264"/>
    <n v="48"/>
    <n v="90"/>
    <n v="721"/>
    <n v="64890"/>
    <x v="0"/>
    <x v="8"/>
    <x v="0"/>
    <x v="34"/>
    <x v="0"/>
    <s v="James Adams"/>
  </r>
  <r>
    <n v="298"/>
    <x v="1"/>
    <x v="3"/>
    <d v="2023-04-06T00:00:00"/>
    <n v="30"/>
    <n v="250"/>
    <n v="21"/>
    <n v="10"/>
    <n v="12"/>
    <n v="120"/>
    <x v="1"/>
    <x v="47"/>
    <x v="1"/>
    <x v="47"/>
    <x v="0"/>
    <s v="Jonathan Sanders"/>
  </r>
  <r>
    <n v="299"/>
    <x v="0"/>
    <x v="5"/>
    <d v="2024-07-01T00:00:00"/>
    <n v="47"/>
    <n v="235"/>
    <n v="41"/>
    <n v="6"/>
    <n v="880"/>
    <n v="5280"/>
    <x v="1"/>
    <x v="17"/>
    <x v="0"/>
    <x v="12"/>
    <x v="4"/>
    <s v="Kevin Lopez"/>
  </r>
  <r>
    <n v="300"/>
    <x v="1"/>
    <x v="2"/>
    <d v="2023-10-18T00:00:00"/>
    <n v="26"/>
    <n v="112"/>
    <n v="28"/>
    <n v="4"/>
    <n v="516"/>
    <n v="2064"/>
    <x v="1"/>
    <x v="47"/>
    <x v="0"/>
    <x v="34"/>
    <x v="0"/>
    <s v="Samantha James"/>
  </r>
  <r>
    <n v="301"/>
    <x v="1"/>
    <x v="4"/>
    <d v="2023-12-18T00:00:00"/>
    <n v="22"/>
    <n v="281"/>
    <n v="37"/>
    <n v="3"/>
    <n v="589"/>
    <n v="1767"/>
    <x v="0"/>
    <x v="43"/>
    <x v="1"/>
    <x v="22"/>
    <x v="0"/>
    <s v="Larry Morris"/>
  </r>
  <r>
    <n v="302"/>
    <x v="0"/>
    <x v="3"/>
    <d v="2024-04-15T00:00:00"/>
    <n v="44"/>
    <n v="25"/>
    <n v="3"/>
    <n v="2"/>
    <n v="651"/>
    <n v="1302"/>
    <x v="1"/>
    <x v="31"/>
    <x v="2"/>
    <x v="24"/>
    <x v="4"/>
    <s v="Nicole Thomas"/>
  </r>
  <r>
    <n v="303"/>
    <x v="0"/>
    <x v="8"/>
    <d v="2024-03-14T00:00:00"/>
    <n v="2"/>
    <n v="64"/>
    <n v="11"/>
    <n v="8"/>
    <n v="477"/>
    <n v="3816"/>
    <x v="0"/>
    <x v="30"/>
    <x v="1"/>
    <x v="46"/>
    <x v="2"/>
    <s v="Raymond Phillips"/>
  </r>
  <r>
    <n v="304"/>
    <x v="1"/>
    <x v="2"/>
    <d v="2023-10-08T00:00:00"/>
    <n v="13"/>
    <n v="68"/>
    <n v="42"/>
    <n v="5"/>
    <n v="172"/>
    <n v="860"/>
    <x v="1"/>
    <x v="8"/>
    <x v="1"/>
    <x v="38"/>
    <x v="1"/>
    <s v="Kathleen Gutierrez"/>
  </r>
  <r>
    <n v="305"/>
    <x v="0"/>
    <x v="2"/>
    <d v="2024-10-26T00:00:00"/>
    <n v="6"/>
    <n v="185"/>
    <n v="17"/>
    <n v="2"/>
    <n v="390"/>
    <n v="780"/>
    <x v="1"/>
    <x v="30"/>
    <x v="0"/>
    <x v="4"/>
    <x v="2"/>
    <s v="Patricia Gonzalez"/>
  </r>
  <r>
    <n v="306"/>
    <x v="1"/>
    <x v="1"/>
    <d v="2023-08-28T00:00:00"/>
    <n v="11"/>
    <n v="27"/>
    <n v="26"/>
    <n v="5"/>
    <n v="753"/>
    <n v="3765"/>
    <x v="1"/>
    <x v="19"/>
    <x v="0"/>
    <x v="36"/>
    <x v="1"/>
    <s v="Karen Ortiz"/>
  </r>
  <r>
    <n v="307"/>
    <x v="1"/>
    <x v="8"/>
    <d v="2023-03-21T00:00:00"/>
    <n v="28"/>
    <n v="47"/>
    <n v="46"/>
    <n v="2"/>
    <n v="11"/>
    <n v="22"/>
    <x v="1"/>
    <x v="4"/>
    <x v="0"/>
    <x v="17"/>
    <x v="0"/>
    <s v="Paul James"/>
  </r>
  <r>
    <n v="308"/>
    <x v="1"/>
    <x v="4"/>
    <d v="2023-12-18T00:00:00"/>
    <n v="9"/>
    <n v="116"/>
    <n v="34"/>
    <n v="8"/>
    <n v="19"/>
    <n v="152"/>
    <x v="1"/>
    <x v="33"/>
    <x v="0"/>
    <x v="18"/>
    <x v="2"/>
    <s v="Stephanie Wright"/>
  </r>
  <r>
    <n v="309"/>
    <x v="0"/>
    <x v="9"/>
    <d v="2024-01-28T00:00:00"/>
    <n v="8"/>
    <n v="217"/>
    <n v="45"/>
    <n v="8"/>
    <n v="499"/>
    <n v="3992"/>
    <x v="1"/>
    <x v="43"/>
    <x v="1"/>
    <x v="8"/>
    <x v="2"/>
    <s v="Margaret Turner"/>
  </r>
  <r>
    <n v="310"/>
    <x v="1"/>
    <x v="11"/>
    <d v="2023-05-21T00:00:00"/>
    <n v="6"/>
    <n v="53"/>
    <n v="7"/>
    <n v="6"/>
    <n v="386"/>
    <n v="2316"/>
    <x v="0"/>
    <x v="31"/>
    <x v="1"/>
    <x v="4"/>
    <x v="2"/>
    <s v="Christine Collins"/>
  </r>
  <r>
    <n v="311"/>
    <x v="1"/>
    <x v="9"/>
    <d v="2023-01-09T00:00:00"/>
    <n v="25"/>
    <n v="69"/>
    <n v="42"/>
    <n v="3"/>
    <n v="80"/>
    <n v="240"/>
    <x v="0"/>
    <x v="24"/>
    <x v="1"/>
    <x v="32"/>
    <x v="0"/>
    <s v="Catherine Robinson"/>
  </r>
  <r>
    <n v="312"/>
    <x v="1"/>
    <x v="7"/>
    <d v="2023-06-05T00:00:00"/>
    <n v="40"/>
    <n v="85"/>
    <n v="29"/>
    <n v="6"/>
    <n v="749"/>
    <n v="4494"/>
    <x v="1"/>
    <x v="17"/>
    <x v="0"/>
    <x v="15"/>
    <x v="3"/>
    <s v="Rebecca Bennett"/>
  </r>
  <r>
    <n v="313"/>
    <x v="1"/>
    <x v="11"/>
    <d v="2023-05-07T00:00:00"/>
    <n v="27"/>
    <n v="227"/>
    <n v="14"/>
    <n v="2"/>
    <n v="928"/>
    <n v="1856"/>
    <x v="1"/>
    <x v="2"/>
    <x v="1"/>
    <x v="0"/>
    <x v="0"/>
    <s v="Susan Thomas"/>
  </r>
  <r>
    <n v="314"/>
    <x v="1"/>
    <x v="6"/>
    <d v="2023-09-11T00:00:00"/>
    <n v="38"/>
    <n v="197"/>
    <n v="23"/>
    <n v="7"/>
    <n v="332"/>
    <n v="2324"/>
    <x v="1"/>
    <x v="42"/>
    <x v="1"/>
    <x v="9"/>
    <x v="3"/>
    <s v="Shirley Rodriguez"/>
  </r>
  <r>
    <n v="315"/>
    <x v="0"/>
    <x v="6"/>
    <d v="2024-09-14T00:00:00"/>
    <n v="18"/>
    <n v="44"/>
    <n v="16"/>
    <n v="9"/>
    <n v="625"/>
    <n v="5625"/>
    <x v="1"/>
    <x v="23"/>
    <x v="0"/>
    <x v="1"/>
    <x v="1"/>
    <s v="Patricia White"/>
  </r>
  <r>
    <n v="316"/>
    <x v="0"/>
    <x v="7"/>
    <d v="2024-06-05T00:00:00"/>
    <n v="19"/>
    <n v="14"/>
    <n v="43"/>
    <n v="5"/>
    <n v="220"/>
    <n v="1100"/>
    <x v="1"/>
    <x v="7"/>
    <x v="0"/>
    <x v="16"/>
    <x v="1"/>
    <s v="Margaret Rogers"/>
  </r>
  <r>
    <n v="317"/>
    <x v="1"/>
    <x v="6"/>
    <d v="2023-09-03T00:00:00"/>
    <n v="13"/>
    <n v="201"/>
    <n v="19"/>
    <n v="1"/>
    <n v="812"/>
    <n v="812"/>
    <x v="1"/>
    <x v="41"/>
    <x v="1"/>
    <x v="38"/>
    <x v="1"/>
    <s v="Catherine Rivera"/>
  </r>
  <r>
    <n v="318"/>
    <x v="1"/>
    <x v="8"/>
    <d v="2023-03-14T00:00:00"/>
    <n v="32"/>
    <n v="198"/>
    <n v="8"/>
    <n v="4"/>
    <n v="521"/>
    <n v="2084"/>
    <x v="1"/>
    <x v="3"/>
    <x v="1"/>
    <x v="27"/>
    <x v="3"/>
    <s v="Paul Roberts"/>
  </r>
  <r>
    <n v="319"/>
    <x v="0"/>
    <x v="1"/>
    <d v="2024-08-05T00:00:00"/>
    <n v="34"/>
    <n v="7"/>
    <n v="24"/>
    <n v="6"/>
    <n v="145"/>
    <n v="870"/>
    <x v="0"/>
    <x v="0"/>
    <x v="2"/>
    <x v="10"/>
    <x v="3"/>
    <s v="Maria Lee"/>
  </r>
  <r>
    <n v="320"/>
    <x v="1"/>
    <x v="8"/>
    <d v="2023-03-16T00:00:00"/>
    <n v="27"/>
    <n v="188"/>
    <n v="35"/>
    <n v="3"/>
    <n v="791"/>
    <n v="2373"/>
    <x v="1"/>
    <x v="11"/>
    <x v="1"/>
    <x v="0"/>
    <x v="0"/>
    <s v="Ruth Ross"/>
  </r>
  <r>
    <n v="321"/>
    <x v="1"/>
    <x v="8"/>
    <d v="2023-03-03T00:00:00"/>
    <n v="2"/>
    <n v="35"/>
    <n v="1"/>
    <n v="5"/>
    <n v="230"/>
    <n v="1150"/>
    <x v="1"/>
    <x v="16"/>
    <x v="3"/>
    <x v="46"/>
    <x v="2"/>
    <s v="Larry Campbell"/>
  </r>
  <r>
    <n v="322"/>
    <x v="0"/>
    <x v="4"/>
    <d v="2024-12-19T00:00:00"/>
    <n v="26"/>
    <n v="260"/>
    <n v="19"/>
    <n v="9"/>
    <n v="795"/>
    <n v="7155"/>
    <x v="0"/>
    <x v="5"/>
    <x v="1"/>
    <x v="34"/>
    <x v="0"/>
    <s v="Barbara Brooks"/>
  </r>
  <r>
    <n v="323"/>
    <x v="1"/>
    <x v="2"/>
    <d v="2023-10-12T00:00:00"/>
    <n v="26"/>
    <n v="43"/>
    <n v="41"/>
    <n v="9"/>
    <n v="560"/>
    <n v="5040"/>
    <x v="0"/>
    <x v="44"/>
    <x v="1"/>
    <x v="34"/>
    <x v="0"/>
    <s v="Joseph Roberts"/>
  </r>
  <r>
    <n v="324"/>
    <x v="1"/>
    <x v="7"/>
    <d v="2023-06-09T00:00:00"/>
    <n v="6"/>
    <n v="159"/>
    <n v="6"/>
    <n v="9"/>
    <n v="953"/>
    <n v="8577"/>
    <x v="1"/>
    <x v="39"/>
    <x v="1"/>
    <x v="4"/>
    <x v="2"/>
    <s v="Christopher Diaz"/>
  </r>
  <r>
    <n v="325"/>
    <x v="0"/>
    <x v="2"/>
    <d v="2024-10-27T00:00:00"/>
    <n v="35"/>
    <n v="168"/>
    <n v="26"/>
    <n v="10"/>
    <n v="659"/>
    <n v="6590"/>
    <x v="1"/>
    <x v="32"/>
    <x v="2"/>
    <x v="49"/>
    <x v="3"/>
    <s v="Mary Mendoza"/>
  </r>
  <r>
    <n v="326"/>
    <x v="1"/>
    <x v="6"/>
    <d v="2023-09-02T00:00:00"/>
    <n v="44"/>
    <n v="34"/>
    <n v="20"/>
    <n v="7"/>
    <n v="757"/>
    <n v="5299"/>
    <x v="1"/>
    <x v="37"/>
    <x v="2"/>
    <x v="24"/>
    <x v="4"/>
    <s v="Jerry Reed"/>
  </r>
  <r>
    <n v="327"/>
    <x v="0"/>
    <x v="6"/>
    <d v="2024-09-15T00:00:00"/>
    <n v="4"/>
    <n v="126"/>
    <n v="6"/>
    <n v="7"/>
    <n v="128"/>
    <n v="896"/>
    <x v="0"/>
    <x v="18"/>
    <x v="0"/>
    <x v="48"/>
    <x v="2"/>
    <s v="Brenda Clark"/>
  </r>
  <r>
    <n v="328"/>
    <x v="1"/>
    <x v="11"/>
    <d v="2023-05-21T00:00:00"/>
    <n v="4"/>
    <n v="159"/>
    <n v="43"/>
    <n v="3"/>
    <n v="132"/>
    <n v="396"/>
    <x v="1"/>
    <x v="39"/>
    <x v="1"/>
    <x v="48"/>
    <x v="2"/>
    <s v="Christopher Diaz"/>
  </r>
  <r>
    <n v="329"/>
    <x v="0"/>
    <x v="7"/>
    <d v="2024-06-13T00:00:00"/>
    <n v="45"/>
    <n v="6"/>
    <n v="11"/>
    <n v="8"/>
    <n v="985"/>
    <n v="7880"/>
    <x v="0"/>
    <x v="24"/>
    <x v="0"/>
    <x v="45"/>
    <x v="4"/>
    <s v="Gary Chavez"/>
  </r>
  <r>
    <n v="330"/>
    <x v="1"/>
    <x v="2"/>
    <d v="2023-10-03T00:00:00"/>
    <n v="47"/>
    <n v="133"/>
    <n v="11"/>
    <n v="6"/>
    <n v="139"/>
    <n v="834"/>
    <x v="1"/>
    <x v="32"/>
    <x v="1"/>
    <x v="12"/>
    <x v="4"/>
    <s v="Michael Wilson"/>
  </r>
  <r>
    <n v="331"/>
    <x v="1"/>
    <x v="2"/>
    <d v="2023-10-06T00:00:00"/>
    <n v="47"/>
    <n v="61"/>
    <n v="50"/>
    <n v="1"/>
    <n v="353"/>
    <n v="353"/>
    <x v="1"/>
    <x v="35"/>
    <x v="1"/>
    <x v="12"/>
    <x v="4"/>
    <s v="Larry Green"/>
  </r>
  <r>
    <n v="332"/>
    <x v="0"/>
    <x v="3"/>
    <d v="2024-04-11T00:00:00"/>
    <n v="34"/>
    <n v="33"/>
    <n v="17"/>
    <n v="10"/>
    <n v="652"/>
    <n v="6520"/>
    <x v="1"/>
    <x v="31"/>
    <x v="0"/>
    <x v="10"/>
    <x v="3"/>
    <s v="Mary Price"/>
  </r>
  <r>
    <n v="333"/>
    <x v="0"/>
    <x v="9"/>
    <d v="2024-01-12T00:00:00"/>
    <n v="33"/>
    <n v="185"/>
    <n v="4"/>
    <n v="16"/>
    <n v="889"/>
    <n v="14224"/>
    <x v="1"/>
    <x v="30"/>
    <x v="0"/>
    <x v="11"/>
    <x v="3"/>
    <s v="Patricia Gonzalez"/>
  </r>
  <r>
    <n v="334"/>
    <x v="1"/>
    <x v="3"/>
    <d v="2023-04-29T00:00:00"/>
    <n v="11"/>
    <n v="131"/>
    <n v="50"/>
    <n v="2"/>
    <n v="925"/>
    <n v="1850"/>
    <x v="0"/>
    <x v="17"/>
    <x v="0"/>
    <x v="36"/>
    <x v="1"/>
    <s v="William Cox"/>
  </r>
  <r>
    <n v="335"/>
    <x v="1"/>
    <x v="6"/>
    <d v="2023-09-08T00:00:00"/>
    <n v="15"/>
    <n v="261"/>
    <n v="1"/>
    <n v="1"/>
    <n v="889"/>
    <n v="889"/>
    <x v="1"/>
    <x v="32"/>
    <x v="1"/>
    <x v="37"/>
    <x v="1"/>
    <s v="Anna Patel"/>
  </r>
  <r>
    <n v="336"/>
    <x v="1"/>
    <x v="0"/>
    <d v="2023-02-06T00:00:00"/>
    <n v="3"/>
    <n v="242"/>
    <n v="24"/>
    <n v="7"/>
    <n v="952"/>
    <n v="6664"/>
    <x v="1"/>
    <x v="6"/>
    <x v="2"/>
    <x v="26"/>
    <x v="2"/>
    <s v="Scott Hughes"/>
  </r>
  <r>
    <n v="337"/>
    <x v="1"/>
    <x v="10"/>
    <d v="2023-11-24T00:00:00"/>
    <n v="36"/>
    <n v="215"/>
    <n v="15"/>
    <n v="6"/>
    <n v="264"/>
    <n v="1584"/>
    <x v="1"/>
    <x v="36"/>
    <x v="1"/>
    <x v="20"/>
    <x v="3"/>
    <s v="Amanda Mendoza"/>
  </r>
  <r>
    <n v="338"/>
    <x v="1"/>
    <x v="0"/>
    <d v="2023-02-23T00:00:00"/>
    <n v="18"/>
    <n v="40"/>
    <n v="37"/>
    <n v="6"/>
    <n v="132"/>
    <n v="792"/>
    <x v="1"/>
    <x v="19"/>
    <x v="0"/>
    <x v="1"/>
    <x v="1"/>
    <s v="Emily Edwards"/>
  </r>
  <r>
    <n v="339"/>
    <x v="0"/>
    <x v="3"/>
    <d v="2024-04-21T00:00:00"/>
    <n v="12"/>
    <n v="115"/>
    <n v="34"/>
    <n v="1"/>
    <n v="986"/>
    <n v="986"/>
    <x v="1"/>
    <x v="23"/>
    <x v="0"/>
    <x v="42"/>
    <x v="1"/>
    <s v="Timothy Reed"/>
  </r>
  <r>
    <n v="340"/>
    <x v="0"/>
    <x v="9"/>
    <d v="2024-01-13T00:00:00"/>
    <n v="19"/>
    <n v="160"/>
    <n v="21"/>
    <n v="17"/>
    <n v="576"/>
    <n v="9792"/>
    <x v="1"/>
    <x v="37"/>
    <x v="1"/>
    <x v="16"/>
    <x v="1"/>
    <s v="Deborah Hill"/>
  </r>
  <r>
    <n v="341"/>
    <x v="0"/>
    <x v="3"/>
    <d v="2024-04-20T00:00:00"/>
    <n v="13"/>
    <n v="150"/>
    <n v="37"/>
    <n v="5"/>
    <n v="767"/>
    <n v="3835"/>
    <x v="1"/>
    <x v="43"/>
    <x v="2"/>
    <x v="38"/>
    <x v="1"/>
    <s v="Elizabeth Ortiz"/>
  </r>
  <r>
    <n v="342"/>
    <x v="1"/>
    <x v="6"/>
    <d v="2023-09-09T00:00:00"/>
    <n v="24"/>
    <n v="253"/>
    <n v="50"/>
    <n v="4"/>
    <n v="760"/>
    <n v="3040"/>
    <x v="1"/>
    <x v="25"/>
    <x v="0"/>
    <x v="2"/>
    <x v="0"/>
    <s v="Anna Hernandez"/>
  </r>
  <r>
    <n v="343"/>
    <x v="0"/>
    <x v="2"/>
    <d v="2024-10-13T00:00:00"/>
    <n v="10"/>
    <n v="4"/>
    <n v="27"/>
    <n v="1"/>
    <n v="248"/>
    <n v="248"/>
    <x v="1"/>
    <x v="8"/>
    <x v="2"/>
    <x v="21"/>
    <x v="2"/>
    <s v="Larry Kelly"/>
  </r>
  <r>
    <n v="344"/>
    <x v="1"/>
    <x v="10"/>
    <d v="2023-11-11T00:00:00"/>
    <n v="45"/>
    <n v="5"/>
    <n v="22"/>
    <n v="1"/>
    <n v="787"/>
    <n v="787"/>
    <x v="1"/>
    <x v="41"/>
    <x v="0"/>
    <x v="45"/>
    <x v="4"/>
    <s v="Jennifer Turner"/>
  </r>
  <r>
    <n v="345"/>
    <x v="1"/>
    <x v="8"/>
    <d v="2023-03-03T00:00:00"/>
    <n v="7"/>
    <n v="106"/>
    <n v="34"/>
    <n v="4"/>
    <n v="439"/>
    <n v="1756"/>
    <x v="1"/>
    <x v="21"/>
    <x v="2"/>
    <x v="35"/>
    <x v="2"/>
    <s v="Jonathan Hernandez"/>
  </r>
  <r>
    <n v="346"/>
    <x v="0"/>
    <x v="7"/>
    <d v="2024-06-16T00:00:00"/>
    <n v="10"/>
    <n v="144"/>
    <n v="6"/>
    <n v="1"/>
    <n v="953"/>
    <n v="953"/>
    <x v="1"/>
    <x v="3"/>
    <x v="2"/>
    <x v="21"/>
    <x v="2"/>
    <s v="Raymond Diaz"/>
  </r>
  <r>
    <n v="347"/>
    <x v="1"/>
    <x v="11"/>
    <d v="2023-05-17T00:00:00"/>
    <n v="27"/>
    <n v="191"/>
    <n v="30"/>
    <n v="2"/>
    <n v="604"/>
    <n v="1208"/>
    <x v="1"/>
    <x v="13"/>
    <x v="1"/>
    <x v="0"/>
    <x v="0"/>
    <s v="Jack Campbell"/>
  </r>
  <r>
    <n v="348"/>
    <x v="0"/>
    <x v="10"/>
    <d v="2024-11-09T00:00:00"/>
    <n v="41"/>
    <n v="202"/>
    <n v="5"/>
    <n v="10"/>
    <n v="591"/>
    <n v="5910"/>
    <x v="1"/>
    <x v="38"/>
    <x v="1"/>
    <x v="43"/>
    <x v="4"/>
    <s v="Carol Patel"/>
  </r>
  <r>
    <n v="349"/>
    <x v="0"/>
    <x v="0"/>
    <d v="2024-02-07T00:00:00"/>
    <n v="9"/>
    <n v="122"/>
    <n v="19"/>
    <n v="13"/>
    <n v="881"/>
    <n v="11453"/>
    <x v="1"/>
    <x v="5"/>
    <x v="0"/>
    <x v="18"/>
    <x v="2"/>
    <s v="Samantha Cook"/>
  </r>
  <r>
    <n v="350"/>
    <x v="1"/>
    <x v="5"/>
    <d v="2023-07-27T00:00:00"/>
    <n v="45"/>
    <n v="168"/>
    <n v="21"/>
    <n v="8"/>
    <n v="288"/>
    <n v="2304"/>
    <x v="1"/>
    <x v="32"/>
    <x v="2"/>
    <x v="45"/>
    <x v="4"/>
    <s v="Mary Mendoza"/>
  </r>
  <r>
    <n v="351"/>
    <x v="0"/>
    <x v="3"/>
    <d v="2024-04-22T00:00:00"/>
    <n v="9"/>
    <n v="300"/>
    <n v="7"/>
    <n v="3"/>
    <n v="118"/>
    <n v="354"/>
    <x v="0"/>
    <x v="12"/>
    <x v="1"/>
    <x v="18"/>
    <x v="2"/>
    <s v="Larry Watson"/>
  </r>
  <r>
    <n v="352"/>
    <x v="1"/>
    <x v="1"/>
    <d v="2023-08-01T00:00:00"/>
    <n v="21"/>
    <n v="209"/>
    <n v="8"/>
    <n v="9"/>
    <n v="376"/>
    <n v="3384"/>
    <x v="0"/>
    <x v="22"/>
    <x v="1"/>
    <x v="29"/>
    <x v="0"/>
    <s v="Deborah Edwards"/>
  </r>
  <r>
    <n v="353"/>
    <x v="1"/>
    <x v="7"/>
    <d v="2023-06-11T00:00:00"/>
    <n v="29"/>
    <n v="158"/>
    <n v="30"/>
    <n v="5"/>
    <n v="882"/>
    <n v="4410"/>
    <x v="1"/>
    <x v="28"/>
    <x v="2"/>
    <x v="25"/>
    <x v="0"/>
    <s v="Ryan Harris"/>
  </r>
  <r>
    <n v="354"/>
    <x v="1"/>
    <x v="4"/>
    <d v="2023-12-02T00:00:00"/>
    <n v="44"/>
    <n v="156"/>
    <n v="46"/>
    <n v="10"/>
    <n v="51"/>
    <n v="510"/>
    <x v="1"/>
    <x v="26"/>
    <x v="2"/>
    <x v="24"/>
    <x v="4"/>
    <s v="Sarah Clark"/>
  </r>
  <r>
    <n v="355"/>
    <x v="1"/>
    <x v="0"/>
    <d v="2023-02-20T00:00:00"/>
    <n v="10"/>
    <n v="47"/>
    <n v="46"/>
    <n v="4"/>
    <n v="374"/>
    <n v="1496"/>
    <x v="1"/>
    <x v="4"/>
    <x v="0"/>
    <x v="21"/>
    <x v="2"/>
    <s v="Paul James"/>
  </r>
  <r>
    <n v="356"/>
    <x v="0"/>
    <x v="3"/>
    <d v="2024-04-08T00:00:00"/>
    <n v="44"/>
    <n v="154"/>
    <n v="17"/>
    <n v="3"/>
    <n v="41"/>
    <n v="123"/>
    <x v="1"/>
    <x v="10"/>
    <x v="2"/>
    <x v="24"/>
    <x v="4"/>
    <s v="Donald Sanchez"/>
  </r>
  <r>
    <n v="357"/>
    <x v="1"/>
    <x v="11"/>
    <d v="2023-05-24T00:00:00"/>
    <n v="36"/>
    <n v="282"/>
    <n v="16"/>
    <n v="2"/>
    <n v="483"/>
    <n v="966"/>
    <x v="1"/>
    <x v="28"/>
    <x v="2"/>
    <x v="20"/>
    <x v="3"/>
    <s v="Samantha Martin"/>
  </r>
  <r>
    <n v="358"/>
    <x v="0"/>
    <x v="0"/>
    <d v="2024-02-15T00:00:00"/>
    <n v="8"/>
    <n v="7"/>
    <n v="4"/>
    <n v="22"/>
    <n v="143"/>
    <n v="3146"/>
    <x v="0"/>
    <x v="0"/>
    <x v="2"/>
    <x v="8"/>
    <x v="2"/>
    <s v="Maria Lee"/>
  </r>
  <r>
    <n v="359"/>
    <x v="1"/>
    <x v="8"/>
    <d v="2023-03-18T00:00:00"/>
    <n v="24"/>
    <n v="44"/>
    <n v="38"/>
    <n v="10"/>
    <n v="275"/>
    <n v="2750"/>
    <x v="1"/>
    <x v="23"/>
    <x v="0"/>
    <x v="2"/>
    <x v="0"/>
    <s v="Patricia White"/>
  </r>
  <r>
    <n v="360"/>
    <x v="1"/>
    <x v="4"/>
    <d v="2023-12-06T00:00:00"/>
    <n v="2"/>
    <n v="34"/>
    <n v="13"/>
    <n v="8"/>
    <n v="838"/>
    <n v="6704"/>
    <x v="1"/>
    <x v="37"/>
    <x v="2"/>
    <x v="46"/>
    <x v="2"/>
    <s v="Jerry Reed"/>
  </r>
  <r>
    <n v="361"/>
    <x v="0"/>
    <x v="8"/>
    <d v="2024-03-19T00:00:00"/>
    <n v="8"/>
    <n v="22"/>
    <n v="30"/>
    <n v="1"/>
    <n v="182"/>
    <n v="182"/>
    <x v="1"/>
    <x v="6"/>
    <x v="2"/>
    <x v="8"/>
    <x v="2"/>
    <s v="Jeffrey Sanders"/>
  </r>
  <r>
    <n v="362"/>
    <x v="1"/>
    <x v="7"/>
    <d v="2023-06-26T00:00:00"/>
    <n v="47"/>
    <n v="203"/>
    <n v="32"/>
    <n v="1"/>
    <n v="401"/>
    <n v="401"/>
    <x v="1"/>
    <x v="28"/>
    <x v="1"/>
    <x v="12"/>
    <x v="4"/>
    <s v="Brandon James"/>
  </r>
  <r>
    <n v="363"/>
    <x v="1"/>
    <x v="7"/>
    <d v="2023-06-02T00:00:00"/>
    <n v="23"/>
    <n v="110"/>
    <n v="12"/>
    <n v="5"/>
    <n v="296"/>
    <n v="1480"/>
    <x v="1"/>
    <x v="45"/>
    <x v="0"/>
    <x v="3"/>
    <x v="0"/>
    <s v="Robert Bennett"/>
  </r>
  <r>
    <n v="364"/>
    <x v="0"/>
    <x v="5"/>
    <d v="2024-07-17T00:00:00"/>
    <n v="3"/>
    <n v="126"/>
    <n v="42"/>
    <n v="5"/>
    <n v="520"/>
    <n v="2600"/>
    <x v="0"/>
    <x v="18"/>
    <x v="0"/>
    <x v="26"/>
    <x v="2"/>
    <s v="Brenda Clark"/>
  </r>
  <r>
    <n v="365"/>
    <x v="1"/>
    <x v="5"/>
    <d v="2023-07-24T00:00:00"/>
    <n v="31"/>
    <n v="32"/>
    <n v="6"/>
    <n v="5"/>
    <n v="402"/>
    <n v="2010"/>
    <x v="1"/>
    <x v="3"/>
    <x v="1"/>
    <x v="13"/>
    <x v="3"/>
    <s v="Justin Gutierrez"/>
  </r>
  <r>
    <n v="366"/>
    <x v="0"/>
    <x v="9"/>
    <d v="2024-01-27T00:00:00"/>
    <n v="42"/>
    <n v="270"/>
    <n v="16"/>
    <n v="10"/>
    <n v="823"/>
    <n v="8230"/>
    <x v="0"/>
    <x v="15"/>
    <x v="2"/>
    <x v="33"/>
    <x v="4"/>
    <s v="Carolyn Young"/>
  </r>
  <r>
    <n v="367"/>
    <x v="0"/>
    <x v="1"/>
    <d v="2024-08-02T00:00:00"/>
    <n v="46"/>
    <n v="184"/>
    <n v="31"/>
    <n v="9"/>
    <n v="810"/>
    <n v="7290"/>
    <x v="1"/>
    <x v="19"/>
    <x v="0"/>
    <x v="31"/>
    <x v="4"/>
    <s v="Christine Price"/>
  </r>
  <r>
    <n v="368"/>
    <x v="0"/>
    <x v="6"/>
    <d v="2024-09-03T00:00:00"/>
    <n v="33"/>
    <n v="165"/>
    <n v="25"/>
    <n v="5"/>
    <n v="194"/>
    <n v="970"/>
    <x v="0"/>
    <x v="24"/>
    <x v="2"/>
    <x v="11"/>
    <x v="3"/>
    <s v="Jacob Chavez"/>
  </r>
  <r>
    <n v="369"/>
    <x v="0"/>
    <x v="3"/>
    <d v="2024-04-28T00:00:00"/>
    <n v="15"/>
    <n v="16"/>
    <n v="50"/>
    <n v="5"/>
    <n v="69"/>
    <n v="345"/>
    <x v="1"/>
    <x v="22"/>
    <x v="1"/>
    <x v="37"/>
    <x v="1"/>
    <s v="Daniel Watson"/>
  </r>
  <r>
    <n v="370"/>
    <x v="1"/>
    <x v="3"/>
    <d v="2023-04-13T00:00:00"/>
    <n v="34"/>
    <n v="184"/>
    <n v="50"/>
    <n v="10"/>
    <n v="248"/>
    <n v="2480"/>
    <x v="1"/>
    <x v="19"/>
    <x v="0"/>
    <x v="10"/>
    <x v="3"/>
    <s v="Christine Price"/>
  </r>
  <r>
    <n v="371"/>
    <x v="1"/>
    <x v="0"/>
    <d v="2023-02-27T00:00:00"/>
    <n v="16"/>
    <n v="124"/>
    <n v="18"/>
    <n v="9"/>
    <n v="845"/>
    <n v="7605"/>
    <x v="1"/>
    <x v="16"/>
    <x v="0"/>
    <x v="5"/>
    <x v="1"/>
    <s v="George Robinson"/>
  </r>
  <r>
    <n v="372"/>
    <x v="1"/>
    <x v="7"/>
    <d v="2023-06-27T00:00:00"/>
    <n v="49"/>
    <n v="113"/>
    <n v="37"/>
    <n v="7"/>
    <n v="373"/>
    <n v="2611"/>
    <x v="1"/>
    <x v="17"/>
    <x v="0"/>
    <x v="40"/>
    <x v="4"/>
    <s v="Anthony Miller"/>
  </r>
  <r>
    <n v="373"/>
    <x v="0"/>
    <x v="9"/>
    <d v="2024-01-03T00:00:00"/>
    <n v="12"/>
    <n v="122"/>
    <n v="38"/>
    <n v="15"/>
    <n v="835"/>
    <n v="12525"/>
    <x v="1"/>
    <x v="5"/>
    <x v="0"/>
    <x v="42"/>
    <x v="1"/>
    <s v="Samantha Cook"/>
  </r>
  <r>
    <n v="374"/>
    <x v="1"/>
    <x v="11"/>
    <d v="2023-05-26T00:00:00"/>
    <n v="38"/>
    <n v="15"/>
    <n v="46"/>
    <n v="6"/>
    <n v="980"/>
    <n v="5880"/>
    <x v="1"/>
    <x v="21"/>
    <x v="3"/>
    <x v="9"/>
    <x v="3"/>
    <s v="Larry Hill"/>
  </r>
  <r>
    <n v="375"/>
    <x v="1"/>
    <x v="0"/>
    <d v="2023-02-08T00:00:00"/>
    <n v="37"/>
    <n v="97"/>
    <n v="32"/>
    <n v="9"/>
    <n v="326"/>
    <n v="2934"/>
    <x v="0"/>
    <x v="0"/>
    <x v="1"/>
    <x v="28"/>
    <x v="3"/>
    <s v="Jacob Miller"/>
  </r>
  <r>
    <n v="376"/>
    <x v="0"/>
    <x v="11"/>
    <d v="2024-05-04T00:00:00"/>
    <n v="6"/>
    <n v="29"/>
    <n v="15"/>
    <n v="10"/>
    <n v="234"/>
    <n v="2340"/>
    <x v="1"/>
    <x v="24"/>
    <x v="0"/>
    <x v="4"/>
    <x v="2"/>
    <s v="Kevin Brooks"/>
  </r>
  <r>
    <n v="377"/>
    <x v="1"/>
    <x v="5"/>
    <d v="2023-07-01T00:00:00"/>
    <n v="1"/>
    <n v="170"/>
    <n v="40"/>
    <n v="4"/>
    <n v="835"/>
    <n v="3340"/>
    <x v="1"/>
    <x v="34"/>
    <x v="2"/>
    <x v="7"/>
    <x v="2"/>
    <s v="Benjamin Howard"/>
  </r>
  <r>
    <n v="378"/>
    <x v="1"/>
    <x v="11"/>
    <d v="2023-05-26T00:00:00"/>
    <n v="21"/>
    <n v="31"/>
    <n v="2"/>
    <n v="3"/>
    <n v="610"/>
    <n v="1830"/>
    <x v="1"/>
    <x v="5"/>
    <x v="2"/>
    <x v="29"/>
    <x v="0"/>
    <s v="Gary Howard"/>
  </r>
  <r>
    <n v="379"/>
    <x v="0"/>
    <x v="4"/>
    <d v="2024-12-22T00:00:00"/>
    <n v="50"/>
    <n v="57"/>
    <n v="34"/>
    <n v="6"/>
    <n v="993"/>
    <n v="5958"/>
    <x v="1"/>
    <x v="24"/>
    <x v="1"/>
    <x v="39"/>
    <x v="4"/>
    <s v="Mark Ruiz"/>
  </r>
  <r>
    <n v="380"/>
    <x v="1"/>
    <x v="11"/>
    <d v="2023-05-20T00:00:00"/>
    <n v="43"/>
    <n v="203"/>
    <n v="38"/>
    <n v="2"/>
    <n v="354"/>
    <n v="708"/>
    <x v="1"/>
    <x v="28"/>
    <x v="1"/>
    <x v="19"/>
    <x v="4"/>
    <s v="Brandon James"/>
  </r>
  <r>
    <n v="381"/>
    <x v="0"/>
    <x v="4"/>
    <d v="2024-12-25T00:00:00"/>
    <n v="11"/>
    <n v="224"/>
    <n v="41"/>
    <n v="8"/>
    <n v="674"/>
    <n v="5392"/>
    <x v="0"/>
    <x v="27"/>
    <x v="1"/>
    <x v="36"/>
    <x v="1"/>
    <s v="Rachel Torres"/>
  </r>
  <r>
    <n v="382"/>
    <x v="1"/>
    <x v="10"/>
    <d v="2023-11-11T00:00:00"/>
    <n v="36"/>
    <n v="183"/>
    <n v="15"/>
    <n v="10"/>
    <n v="844"/>
    <n v="8440"/>
    <x v="1"/>
    <x v="47"/>
    <x v="0"/>
    <x v="20"/>
    <x v="3"/>
    <s v="Jason Nguyen"/>
  </r>
  <r>
    <n v="383"/>
    <x v="0"/>
    <x v="4"/>
    <d v="2024-12-19T00:00:00"/>
    <n v="47"/>
    <n v="151"/>
    <n v="9"/>
    <n v="3"/>
    <n v="756"/>
    <n v="2268"/>
    <x v="0"/>
    <x v="30"/>
    <x v="2"/>
    <x v="12"/>
    <x v="4"/>
    <s v="Christine Gonzalez"/>
  </r>
  <r>
    <n v="384"/>
    <x v="1"/>
    <x v="10"/>
    <d v="2023-11-22T00:00:00"/>
    <n v="37"/>
    <n v="201"/>
    <n v="50"/>
    <n v="10"/>
    <n v="43"/>
    <n v="430"/>
    <x v="1"/>
    <x v="41"/>
    <x v="1"/>
    <x v="28"/>
    <x v="3"/>
    <s v="Catherine Rivera"/>
  </r>
  <r>
    <n v="385"/>
    <x v="1"/>
    <x v="11"/>
    <d v="2023-05-25T00:00:00"/>
    <n v="40"/>
    <n v="114"/>
    <n v="41"/>
    <n v="10"/>
    <n v="116"/>
    <n v="1160"/>
    <x v="0"/>
    <x v="3"/>
    <x v="0"/>
    <x v="15"/>
    <x v="3"/>
    <s v="Matthew Kim"/>
  </r>
  <r>
    <n v="386"/>
    <x v="1"/>
    <x v="3"/>
    <d v="2023-04-01T00:00:00"/>
    <n v="22"/>
    <n v="40"/>
    <n v="16"/>
    <n v="6"/>
    <n v="337"/>
    <n v="2022"/>
    <x v="1"/>
    <x v="19"/>
    <x v="0"/>
    <x v="22"/>
    <x v="0"/>
    <s v="Emily Edwards"/>
  </r>
  <r>
    <n v="387"/>
    <x v="0"/>
    <x v="4"/>
    <d v="2024-12-10T00:00:00"/>
    <n v="46"/>
    <n v="172"/>
    <n v="29"/>
    <n v="1"/>
    <n v="281"/>
    <n v="281"/>
    <x v="1"/>
    <x v="31"/>
    <x v="2"/>
    <x v="31"/>
    <x v="4"/>
    <s v="Patricia Ortiz"/>
  </r>
  <r>
    <n v="388"/>
    <x v="0"/>
    <x v="9"/>
    <d v="2024-01-31T00:00:00"/>
    <n v="5"/>
    <n v="180"/>
    <n v="17"/>
    <n v="34"/>
    <n v="747"/>
    <n v="25398"/>
    <x v="1"/>
    <x v="11"/>
    <x v="0"/>
    <x v="14"/>
    <x v="2"/>
    <s v="Debra Rodriguez"/>
  </r>
  <r>
    <n v="389"/>
    <x v="1"/>
    <x v="4"/>
    <d v="2023-12-26T00:00:00"/>
    <n v="29"/>
    <n v="215"/>
    <n v="11"/>
    <n v="7"/>
    <n v="514"/>
    <n v="3598"/>
    <x v="1"/>
    <x v="36"/>
    <x v="1"/>
    <x v="25"/>
    <x v="0"/>
    <s v="Amanda Mendoza"/>
  </r>
  <r>
    <n v="390"/>
    <x v="0"/>
    <x v="2"/>
    <d v="2024-10-28T00:00:00"/>
    <n v="35"/>
    <n v="193"/>
    <n v="7"/>
    <n v="8"/>
    <n v="817"/>
    <n v="6536"/>
    <x v="1"/>
    <x v="15"/>
    <x v="1"/>
    <x v="49"/>
    <x v="3"/>
    <s v="Karen Allen"/>
  </r>
  <r>
    <n v="391"/>
    <x v="1"/>
    <x v="0"/>
    <d v="2023-02-04T00:00:00"/>
    <n v="49"/>
    <n v="116"/>
    <n v="11"/>
    <n v="8"/>
    <n v="85"/>
    <n v="680"/>
    <x v="1"/>
    <x v="33"/>
    <x v="0"/>
    <x v="40"/>
    <x v="4"/>
    <s v="Stephanie Wright"/>
  </r>
  <r>
    <n v="392"/>
    <x v="1"/>
    <x v="4"/>
    <d v="2023-12-17T00:00:00"/>
    <n v="19"/>
    <n v="11"/>
    <n v="21"/>
    <n v="5"/>
    <n v="984"/>
    <n v="4920"/>
    <x v="0"/>
    <x v="27"/>
    <x v="3"/>
    <x v="16"/>
    <x v="1"/>
    <s v="Dennis Jones"/>
  </r>
  <r>
    <n v="393"/>
    <x v="1"/>
    <x v="3"/>
    <d v="2023-04-06T00:00:00"/>
    <n v="11"/>
    <n v="193"/>
    <n v="11"/>
    <n v="2"/>
    <n v="570"/>
    <n v="1140"/>
    <x v="1"/>
    <x v="15"/>
    <x v="1"/>
    <x v="36"/>
    <x v="1"/>
    <s v="Karen Allen"/>
  </r>
  <r>
    <n v="394"/>
    <x v="1"/>
    <x v="7"/>
    <d v="2023-06-18T00:00:00"/>
    <n v="22"/>
    <n v="248"/>
    <n v="46"/>
    <n v="1"/>
    <n v="451"/>
    <n v="451"/>
    <x v="1"/>
    <x v="38"/>
    <x v="1"/>
    <x v="22"/>
    <x v="0"/>
    <s v="Shirley Evans"/>
  </r>
  <r>
    <n v="395"/>
    <x v="1"/>
    <x v="5"/>
    <d v="2023-07-14T00:00:00"/>
    <n v="39"/>
    <n v="223"/>
    <n v="11"/>
    <n v="1"/>
    <n v="113"/>
    <n v="113"/>
    <x v="1"/>
    <x v="30"/>
    <x v="1"/>
    <x v="23"/>
    <x v="3"/>
    <s v="Michelle Morris"/>
  </r>
  <r>
    <n v="396"/>
    <x v="1"/>
    <x v="10"/>
    <d v="2023-11-01T00:00:00"/>
    <n v="27"/>
    <n v="284"/>
    <n v="47"/>
    <n v="9"/>
    <n v="281"/>
    <n v="2529"/>
    <x v="1"/>
    <x v="10"/>
    <x v="0"/>
    <x v="0"/>
    <x v="0"/>
    <s v="Susan Gutierrez"/>
  </r>
  <r>
    <n v="397"/>
    <x v="0"/>
    <x v="11"/>
    <d v="2024-05-17T00:00:00"/>
    <n v="16"/>
    <n v="50"/>
    <n v="4"/>
    <n v="7"/>
    <n v="595"/>
    <n v="4165"/>
    <x v="1"/>
    <x v="15"/>
    <x v="2"/>
    <x v="5"/>
    <x v="1"/>
    <s v="Paul Reed"/>
  </r>
  <r>
    <n v="398"/>
    <x v="0"/>
    <x v="10"/>
    <d v="2024-11-08T00:00:00"/>
    <n v="10"/>
    <n v="28"/>
    <n v="24"/>
    <n v="12"/>
    <n v="447"/>
    <n v="5364"/>
    <x v="1"/>
    <x v="44"/>
    <x v="2"/>
    <x v="21"/>
    <x v="2"/>
    <s v="Samuel Nelson"/>
  </r>
  <r>
    <n v="399"/>
    <x v="0"/>
    <x v="2"/>
    <d v="2024-10-15T00:00:00"/>
    <n v="41"/>
    <n v="246"/>
    <n v="13"/>
    <n v="2"/>
    <n v="36"/>
    <n v="72"/>
    <x v="1"/>
    <x v="25"/>
    <x v="0"/>
    <x v="43"/>
    <x v="4"/>
    <s v="Kenneth Baker"/>
  </r>
  <r>
    <n v="400"/>
    <x v="0"/>
    <x v="3"/>
    <d v="2024-04-27T00:00:00"/>
    <n v="19"/>
    <n v="42"/>
    <n v="31"/>
    <n v="2"/>
    <n v="325"/>
    <n v="650"/>
    <x v="1"/>
    <x v="9"/>
    <x v="0"/>
    <x v="16"/>
    <x v="1"/>
    <s v="Frank Ross"/>
  </r>
  <r>
    <n v="401"/>
    <x v="0"/>
    <x v="9"/>
    <d v="2024-01-26T00:00:00"/>
    <n v="32"/>
    <n v="136"/>
    <n v="6"/>
    <n v="23"/>
    <n v="406"/>
    <n v="9338"/>
    <x v="0"/>
    <x v="23"/>
    <x v="1"/>
    <x v="27"/>
    <x v="3"/>
    <s v="Laura Wood"/>
  </r>
  <r>
    <n v="402"/>
    <x v="1"/>
    <x v="6"/>
    <d v="2023-09-27T00:00:00"/>
    <n v="24"/>
    <n v="96"/>
    <n v="29"/>
    <n v="1"/>
    <n v="279"/>
    <n v="279"/>
    <x v="0"/>
    <x v="32"/>
    <x v="2"/>
    <x v="2"/>
    <x v="0"/>
    <s v="Kimberly Cook"/>
  </r>
  <r>
    <n v="403"/>
    <x v="0"/>
    <x v="10"/>
    <d v="2024-11-14T00:00:00"/>
    <n v="15"/>
    <n v="138"/>
    <n v="37"/>
    <n v="23"/>
    <n v="164"/>
    <n v="3772"/>
    <x v="0"/>
    <x v="7"/>
    <x v="0"/>
    <x v="37"/>
    <x v="1"/>
    <s v="Ashley Gutierrez"/>
  </r>
  <r>
    <n v="404"/>
    <x v="0"/>
    <x v="1"/>
    <d v="2024-08-26T00:00:00"/>
    <n v="7"/>
    <n v="44"/>
    <n v="43"/>
    <n v="6"/>
    <n v="837"/>
    <n v="5022"/>
    <x v="1"/>
    <x v="23"/>
    <x v="0"/>
    <x v="35"/>
    <x v="2"/>
    <s v="Patricia White"/>
  </r>
  <r>
    <n v="405"/>
    <x v="0"/>
    <x v="5"/>
    <d v="2024-07-02T00:00:00"/>
    <n v="15"/>
    <n v="284"/>
    <n v="4"/>
    <n v="7"/>
    <n v="848"/>
    <n v="5936"/>
    <x v="1"/>
    <x v="10"/>
    <x v="0"/>
    <x v="37"/>
    <x v="1"/>
    <s v="Susan Gutierrez"/>
  </r>
  <r>
    <n v="406"/>
    <x v="0"/>
    <x v="0"/>
    <d v="2024-02-09T00:00:00"/>
    <n v="44"/>
    <n v="244"/>
    <n v="37"/>
    <n v="19"/>
    <n v="497"/>
    <n v="9443"/>
    <x v="1"/>
    <x v="43"/>
    <x v="0"/>
    <x v="24"/>
    <x v="4"/>
    <s v="Matthew Rodriguez"/>
  </r>
  <r>
    <n v="407"/>
    <x v="0"/>
    <x v="1"/>
    <d v="2024-08-08T00:00:00"/>
    <n v="46"/>
    <n v="18"/>
    <n v="33"/>
    <n v="10"/>
    <n v="932"/>
    <n v="9320"/>
    <x v="1"/>
    <x v="45"/>
    <x v="0"/>
    <x v="31"/>
    <x v="4"/>
    <s v="Patrick Baker"/>
  </r>
  <r>
    <n v="408"/>
    <x v="1"/>
    <x v="7"/>
    <d v="2023-06-21T00:00:00"/>
    <n v="44"/>
    <n v="76"/>
    <n v="8"/>
    <n v="8"/>
    <n v="187"/>
    <n v="1496"/>
    <x v="1"/>
    <x v="1"/>
    <x v="0"/>
    <x v="24"/>
    <x v="4"/>
    <s v="Cynthia Harris"/>
  </r>
  <r>
    <n v="409"/>
    <x v="0"/>
    <x v="10"/>
    <d v="2024-11-30T00:00:00"/>
    <n v="14"/>
    <n v="99"/>
    <n v="9"/>
    <n v="43"/>
    <n v="443"/>
    <n v="19049"/>
    <x v="1"/>
    <x v="1"/>
    <x v="2"/>
    <x v="6"/>
    <x v="1"/>
    <s v="James Patel"/>
  </r>
  <r>
    <n v="410"/>
    <x v="1"/>
    <x v="10"/>
    <d v="2023-11-24T00:00:00"/>
    <n v="28"/>
    <n v="104"/>
    <n v="41"/>
    <n v="3"/>
    <n v="864"/>
    <n v="2592"/>
    <x v="1"/>
    <x v="37"/>
    <x v="2"/>
    <x v="17"/>
    <x v="0"/>
    <s v="Katherine Martin"/>
  </r>
  <r>
    <n v="411"/>
    <x v="1"/>
    <x v="10"/>
    <d v="2023-11-30T00:00:00"/>
    <n v="47"/>
    <n v="35"/>
    <n v="6"/>
    <n v="7"/>
    <n v="579"/>
    <n v="4053"/>
    <x v="1"/>
    <x v="16"/>
    <x v="3"/>
    <x v="12"/>
    <x v="4"/>
    <s v="Larry Campbell"/>
  </r>
  <r>
    <n v="412"/>
    <x v="0"/>
    <x v="1"/>
    <d v="2024-08-24T00:00:00"/>
    <n v="18"/>
    <n v="267"/>
    <n v="30"/>
    <n v="1"/>
    <n v="815"/>
    <n v="815"/>
    <x v="0"/>
    <x v="11"/>
    <x v="3"/>
    <x v="1"/>
    <x v="1"/>
    <s v="Melissa Gutierrez"/>
  </r>
  <r>
    <n v="413"/>
    <x v="0"/>
    <x v="1"/>
    <d v="2024-08-25T00:00:00"/>
    <n v="34"/>
    <n v="215"/>
    <n v="8"/>
    <n v="7"/>
    <n v="163"/>
    <n v="1141"/>
    <x v="1"/>
    <x v="36"/>
    <x v="1"/>
    <x v="10"/>
    <x v="3"/>
    <s v="Amanda Mendoza"/>
  </r>
  <r>
    <n v="414"/>
    <x v="1"/>
    <x v="2"/>
    <d v="2023-10-20T00:00:00"/>
    <n v="38"/>
    <n v="52"/>
    <n v="7"/>
    <n v="10"/>
    <n v="808"/>
    <n v="8080"/>
    <x v="0"/>
    <x v="41"/>
    <x v="1"/>
    <x v="9"/>
    <x v="3"/>
    <s v="Melissa Rivera"/>
  </r>
  <r>
    <n v="415"/>
    <x v="0"/>
    <x v="1"/>
    <d v="2024-08-08T00:00:00"/>
    <n v="35"/>
    <n v="177"/>
    <n v="27"/>
    <n v="5"/>
    <n v="402"/>
    <n v="2010"/>
    <x v="1"/>
    <x v="1"/>
    <x v="0"/>
    <x v="49"/>
    <x v="3"/>
    <s v="Stephen Torres"/>
  </r>
  <r>
    <n v="416"/>
    <x v="0"/>
    <x v="6"/>
    <d v="2024-09-25T00:00:00"/>
    <n v="39"/>
    <n v="243"/>
    <n v="3"/>
    <n v="3"/>
    <n v="292"/>
    <n v="876"/>
    <x v="1"/>
    <x v="22"/>
    <x v="1"/>
    <x v="23"/>
    <x v="3"/>
    <s v="Ryan Phillips"/>
  </r>
  <r>
    <n v="417"/>
    <x v="0"/>
    <x v="4"/>
    <d v="2024-12-08T00:00:00"/>
    <n v="39"/>
    <n v="206"/>
    <n v="3"/>
    <n v="7"/>
    <n v="920"/>
    <n v="6440"/>
    <x v="1"/>
    <x v="0"/>
    <x v="1"/>
    <x v="23"/>
    <x v="3"/>
    <s v="Jennifer Kelly"/>
  </r>
  <r>
    <n v="418"/>
    <x v="0"/>
    <x v="9"/>
    <d v="2024-01-17T00:00:00"/>
    <n v="16"/>
    <n v="26"/>
    <n v="48"/>
    <n v="13"/>
    <n v="952"/>
    <n v="12376"/>
    <x v="1"/>
    <x v="45"/>
    <x v="3"/>
    <x v="5"/>
    <x v="1"/>
    <s v="Dorothy King"/>
  </r>
  <r>
    <n v="419"/>
    <x v="0"/>
    <x v="4"/>
    <d v="2024-12-13T00:00:00"/>
    <n v="2"/>
    <n v="173"/>
    <n v="20"/>
    <n v="5"/>
    <n v="297"/>
    <n v="1485"/>
    <x v="1"/>
    <x v="33"/>
    <x v="2"/>
    <x v="46"/>
    <x v="2"/>
    <s v="Robert Lopez"/>
  </r>
  <r>
    <n v="420"/>
    <x v="0"/>
    <x v="8"/>
    <d v="2024-03-29T00:00:00"/>
    <n v="44"/>
    <n v="51"/>
    <n v="15"/>
    <n v="3"/>
    <n v="317"/>
    <n v="951"/>
    <x v="0"/>
    <x v="2"/>
    <x v="2"/>
    <x v="24"/>
    <x v="4"/>
    <s v="Justin Turner"/>
  </r>
  <r>
    <n v="421"/>
    <x v="1"/>
    <x v="5"/>
    <d v="2023-07-12T00:00:00"/>
    <n v="50"/>
    <n v="165"/>
    <n v="18"/>
    <n v="7"/>
    <n v="629"/>
    <n v="4403"/>
    <x v="0"/>
    <x v="24"/>
    <x v="2"/>
    <x v="39"/>
    <x v="4"/>
    <s v="Jacob Chavez"/>
  </r>
  <r>
    <n v="422"/>
    <x v="0"/>
    <x v="9"/>
    <d v="2024-01-18T00:00:00"/>
    <n v="29"/>
    <n v="109"/>
    <n v="27"/>
    <n v="21"/>
    <n v="787"/>
    <n v="16527"/>
    <x v="0"/>
    <x v="4"/>
    <x v="1"/>
    <x v="25"/>
    <x v="0"/>
    <s v="Justin Williams"/>
  </r>
  <r>
    <n v="423"/>
    <x v="0"/>
    <x v="0"/>
    <d v="2024-02-18T00:00:00"/>
    <n v="4"/>
    <n v="264"/>
    <n v="11"/>
    <n v="2"/>
    <n v="328"/>
    <n v="656"/>
    <x v="0"/>
    <x v="8"/>
    <x v="0"/>
    <x v="48"/>
    <x v="2"/>
    <s v="James Adams"/>
  </r>
  <r>
    <n v="424"/>
    <x v="1"/>
    <x v="5"/>
    <d v="2023-07-25T00:00:00"/>
    <n v="9"/>
    <n v="269"/>
    <n v="37"/>
    <n v="1"/>
    <n v="187"/>
    <n v="187"/>
    <x v="1"/>
    <x v="25"/>
    <x v="3"/>
    <x v="18"/>
    <x v="2"/>
    <s v="Kathleen Kelly"/>
  </r>
  <r>
    <n v="425"/>
    <x v="0"/>
    <x v="4"/>
    <d v="2024-12-22T00:00:00"/>
    <n v="4"/>
    <n v="128"/>
    <n v="3"/>
    <n v="8"/>
    <n v="61"/>
    <n v="488"/>
    <x v="1"/>
    <x v="18"/>
    <x v="0"/>
    <x v="48"/>
    <x v="2"/>
    <s v="Larry Baker"/>
  </r>
  <r>
    <n v="426"/>
    <x v="1"/>
    <x v="11"/>
    <d v="2023-05-07T00:00:00"/>
    <n v="13"/>
    <n v="141"/>
    <n v="24"/>
    <n v="8"/>
    <n v="527"/>
    <n v="4216"/>
    <x v="1"/>
    <x v="33"/>
    <x v="1"/>
    <x v="38"/>
    <x v="1"/>
    <s v="Kimberly Morales"/>
  </r>
  <r>
    <n v="427"/>
    <x v="1"/>
    <x v="5"/>
    <d v="2023-07-01T00:00:00"/>
    <n v="44"/>
    <n v="16"/>
    <n v="16"/>
    <n v="6"/>
    <n v="510"/>
    <n v="3060"/>
    <x v="1"/>
    <x v="22"/>
    <x v="1"/>
    <x v="24"/>
    <x v="4"/>
    <s v="Daniel Watson"/>
  </r>
  <r>
    <n v="428"/>
    <x v="1"/>
    <x v="6"/>
    <d v="2023-09-22T00:00:00"/>
    <n v="31"/>
    <n v="283"/>
    <n v="23"/>
    <n v="6"/>
    <n v="177"/>
    <n v="1062"/>
    <x v="0"/>
    <x v="13"/>
    <x v="0"/>
    <x v="13"/>
    <x v="3"/>
    <s v="Janet King"/>
  </r>
  <r>
    <n v="429"/>
    <x v="0"/>
    <x v="1"/>
    <d v="2024-08-08T00:00:00"/>
    <n v="48"/>
    <n v="47"/>
    <n v="19"/>
    <n v="1"/>
    <n v="405"/>
    <n v="405"/>
    <x v="1"/>
    <x v="4"/>
    <x v="0"/>
    <x v="44"/>
    <x v="4"/>
    <s v="Paul James"/>
  </r>
  <r>
    <n v="430"/>
    <x v="0"/>
    <x v="2"/>
    <d v="2024-10-29T00:00:00"/>
    <n v="50"/>
    <n v="110"/>
    <n v="15"/>
    <n v="4"/>
    <n v="703"/>
    <n v="2812"/>
    <x v="1"/>
    <x v="45"/>
    <x v="0"/>
    <x v="39"/>
    <x v="4"/>
    <s v="Robert Bennett"/>
  </r>
  <r>
    <n v="431"/>
    <x v="0"/>
    <x v="2"/>
    <d v="2024-10-24T00:00:00"/>
    <n v="27"/>
    <n v="263"/>
    <n v="2"/>
    <n v="1"/>
    <n v="495"/>
    <n v="495"/>
    <x v="1"/>
    <x v="29"/>
    <x v="1"/>
    <x v="0"/>
    <x v="0"/>
    <s v="Helen Edwards"/>
  </r>
  <r>
    <n v="432"/>
    <x v="1"/>
    <x v="10"/>
    <d v="2023-11-09T00:00:00"/>
    <n v="12"/>
    <n v="5"/>
    <n v="15"/>
    <n v="5"/>
    <n v="632"/>
    <n v="3160"/>
    <x v="1"/>
    <x v="41"/>
    <x v="0"/>
    <x v="42"/>
    <x v="1"/>
    <s v="Jennifer Turner"/>
  </r>
  <r>
    <n v="433"/>
    <x v="1"/>
    <x v="6"/>
    <d v="2023-09-16T00:00:00"/>
    <n v="46"/>
    <n v="141"/>
    <n v="28"/>
    <n v="7"/>
    <n v="882"/>
    <n v="6174"/>
    <x v="1"/>
    <x v="33"/>
    <x v="1"/>
    <x v="31"/>
    <x v="4"/>
    <s v="Kimberly Morales"/>
  </r>
  <r>
    <n v="434"/>
    <x v="0"/>
    <x v="1"/>
    <d v="2024-08-21T00:00:00"/>
    <n v="14"/>
    <n v="239"/>
    <n v="20"/>
    <n v="9"/>
    <n v="854"/>
    <n v="7686"/>
    <x v="1"/>
    <x v="22"/>
    <x v="2"/>
    <x v="6"/>
    <x v="1"/>
    <s v="Eric Martin"/>
  </r>
  <r>
    <n v="435"/>
    <x v="0"/>
    <x v="6"/>
    <d v="2024-09-15T00:00:00"/>
    <n v="7"/>
    <n v="4"/>
    <n v="33"/>
    <n v="6"/>
    <n v="584"/>
    <n v="3504"/>
    <x v="1"/>
    <x v="8"/>
    <x v="2"/>
    <x v="35"/>
    <x v="2"/>
    <s v="Larry Kelly"/>
  </r>
  <r>
    <n v="436"/>
    <x v="1"/>
    <x v="2"/>
    <d v="2023-10-11T00:00:00"/>
    <n v="19"/>
    <n v="153"/>
    <n v="44"/>
    <n v="2"/>
    <n v="503"/>
    <n v="1006"/>
    <x v="1"/>
    <x v="35"/>
    <x v="2"/>
    <x v="16"/>
    <x v="1"/>
    <s v="Stephanie Morris"/>
  </r>
  <r>
    <n v="437"/>
    <x v="0"/>
    <x v="2"/>
    <d v="2024-10-29T00:00:00"/>
    <n v="41"/>
    <n v="167"/>
    <n v="18"/>
    <n v="5"/>
    <n v="681"/>
    <n v="3405"/>
    <x v="1"/>
    <x v="37"/>
    <x v="2"/>
    <x v="43"/>
    <x v="4"/>
    <s v="Katherine Gomez"/>
  </r>
  <r>
    <n v="438"/>
    <x v="1"/>
    <x v="0"/>
    <d v="2023-02-28T00:00:00"/>
    <n v="20"/>
    <n v="97"/>
    <n v="10"/>
    <n v="9"/>
    <n v="793"/>
    <n v="7137"/>
    <x v="0"/>
    <x v="0"/>
    <x v="1"/>
    <x v="30"/>
    <x v="1"/>
    <s v="Jacob Miller"/>
  </r>
  <r>
    <n v="439"/>
    <x v="1"/>
    <x v="9"/>
    <d v="2023-01-27T00:00:00"/>
    <n v="39"/>
    <n v="207"/>
    <n v="43"/>
    <n v="6"/>
    <n v="707"/>
    <n v="4242"/>
    <x v="1"/>
    <x v="43"/>
    <x v="1"/>
    <x v="23"/>
    <x v="3"/>
    <s v="Steven Allen"/>
  </r>
  <r>
    <n v="440"/>
    <x v="0"/>
    <x v="0"/>
    <d v="2024-02-02T00:00:00"/>
    <n v="42"/>
    <n v="255"/>
    <n v="19"/>
    <n v="5"/>
    <n v="938"/>
    <n v="4690"/>
    <x v="1"/>
    <x v="44"/>
    <x v="1"/>
    <x v="33"/>
    <x v="4"/>
    <s v="Emma Rogers"/>
  </r>
  <r>
    <n v="441"/>
    <x v="0"/>
    <x v="4"/>
    <d v="2024-12-31T00:00:00"/>
    <n v="48"/>
    <n v="19"/>
    <n v="38"/>
    <n v="10"/>
    <n v="845"/>
    <n v="8450"/>
    <x v="1"/>
    <x v="18"/>
    <x v="1"/>
    <x v="44"/>
    <x v="4"/>
    <s v="Amy Brown"/>
  </r>
  <r>
    <n v="442"/>
    <x v="0"/>
    <x v="9"/>
    <d v="2024-01-03T00:00:00"/>
    <n v="15"/>
    <n v="274"/>
    <n v="41"/>
    <n v="14"/>
    <n v="938"/>
    <n v="13132"/>
    <x v="0"/>
    <x v="10"/>
    <x v="0"/>
    <x v="37"/>
    <x v="1"/>
    <s v="Sharon Edwards"/>
  </r>
  <r>
    <n v="443"/>
    <x v="0"/>
    <x v="3"/>
    <d v="2024-04-27T00:00:00"/>
    <n v="33"/>
    <n v="154"/>
    <n v="11"/>
    <n v="9"/>
    <n v="195"/>
    <n v="1755"/>
    <x v="1"/>
    <x v="10"/>
    <x v="2"/>
    <x v="11"/>
    <x v="3"/>
    <s v="Donald Sanchez"/>
  </r>
  <r>
    <n v="444"/>
    <x v="0"/>
    <x v="10"/>
    <d v="2024-11-27T00:00:00"/>
    <n v="9"/>
    <n v="133"/>
    <n v="47"/>
    <n v="15"/>
    <n v="791"/>
    <n v="11865"/>
    <x v="1"/>
    <x v="32"/>
    <x v="1"/>
    <x v="18"/>
    <x v="2"/>
    <s v="Michael Wilson"/>
  </r>
  <r>
    <n v="445"/>
    <x v="1"/>
    <x v="10"/>
    <d v="2023-11-11T00:00:00"/>
    <n v="22"/>
    <n v="46"/>
    <n v="15"/>
    <n v="6"/>
    <n v="238"/>
    <n v="1428"/>
    <x v="0"/>
    <x v="35"/>
    <x v="1"/>
    <x v="22"/>
    <x v="0"/>
    <s v="Dorothy Torres"/>
  </r>
  <r>
    <n v="446"/>
    <x v="1"/>
    <x v="11"/>
    <d v="2023-05-01T00:00:00"/>
    <n v="27"/>
    <n v="170"/>
    <n v="24"/>
    <n v="5"/>
    <n v="609"/>
    <n v="3045"/>
    <x v="1"/>
    <x v="34"/>
    <x v="2"/>
    <x v="0"/>
    <x v="0"/>
    <s v="Benjamin Howard"/>
  </r>
  <r>
    <n v="447"/>
    <x v="1"/>
    <x v="8"/>
    <d v="2023-03-14T00:00:00"/>
    <n v="31"/>
    <n v="28"/>
    <n v="41"/>
    <n v="10"/>
    <n v="604"/>
    <n v="6040"/>
    <x v="1"/>
    <x v="44"/>
    <x v="2"/>
    <x v="13"/>
    <x v="3"/>
    <s v="Samuel Nelson"/>
  </r>
  <r>
    <n v="448"/>
    <x v="0"/>
    <x v="7"/>
    <d v="2024-06-26T00:00:00"/>
    <n v="31"/>
    <n v="100"/>
    <n v="33"/>
    <n v="2"/>
    <n v="898"/>
    <n v="1796"/>
    <x v="1"/>
    <x v="17"/>
    <x v="2"/>
    <x v="13"/>
    <x v="3"/>
    <s v="Patrick Ortiz"/>
  </r>
  <r>
    <n v="449"/>
    <x v="1"/>
    <x v="4"/>
    <d v="2023-12-17T00:00:00"/>
    <n v="20"/>
    <n v="212"/>
    <n v="4"/>
    <n v="3"/>
    <n v="150"/>
    <n v="450"/>
    <x v="1"/>
    <x v="45"/>
    <x v="1"/>
    <x v="30"/>
    <x v="1"/>
    <s v="Lisa Collins"/>
  </r>
  <r>
    <n v="450"/>
    <x v="1"/>
    <x v="5"/>
    <d v="2023-07-04T00:00:00"/>
    <n v="27"/>
    <n v="292"/>
    <n v="30"/>
    <n v="3"/>
    <n v="333"/>
    <n v="999"/>
    <x v="0"/>
    <x v="37"/>
    <x v="0"/>
    <x v="0"/>
    <x v="0"/>
    <s v="Eric Perez"/>
  </r>
  <r>
    <n v="451"/>
    <x v="1"/>
    <x v="10"/>
    <d v="2023-11-17T00:00:00"/>
    <n v="50"/>
    <n v="42"/>
    <n v="32"/>
    <n v="6"/>
    <n v="656"/>
    <n v="3936"/>
    <x v="1"/>
    <x v="9"/>
    <x v="0"/>
    <x v="39"/>
    <x v="4"/>
    <s v="Frank Ross"/>
  </r>
  <r>
    <n v="452"/>
    <x v="1"/>
    <x v="7"/>
    <d v="2023-06-22T00:00:00"/>
    <n v="41"/>
    <n v="30"/>
    <n v="1"/>
    <n v="8"/>
    <n v="290"/>
    <n v="2320"/>
    <x v="1"/>
    <x v="19"/>
    <x v="0"/>
    <x v="43"/>
    <x v="4"/>
    <s v="Joseph King"/>
  </r>
  <r>
    <n v="453"/>
    <x v="0"/>
    <x v="2"/>
    <d v="2024-10-10T00:00:00"/>
    <n v="37"/>
    <n v="82"/>
    <n v="32"/>
    <n v="2"/>
    <n v="142"/>
    <n v="284"/>
    <x v="1"/>
    <x v="8"/>
    <x v="0"/>
    <x v="28"/>
    <x v="3"/>
    <s v="Daniel Collins"/>
  </r>
  <r>
    <n v="454"/>
    <x v="0"/>
    <x v="7"/>
    <d v="2024-06-30T00:00:00"/>
    <n v="28"/>
    <n v="207"/>
    <n v="28"/>
    <n v="8"/>
    <n v="402"/>
    <n v="3216"/>
    <x v="1"/>
    <x v="43"/>
    <x v="1"/>
    <x v="17"/>
    <x v="0"/>
    <s v="Steven Allen"/>
  </r>
  <r>
    <n v="455"/>
    <x v="1"/>
    <x v="5"/>
    <d v="2023-07-15T00:00:00"/>
    <n v="13"/>
    <n v="192"/>
    <n v="1"/>
    <n v="6"/>
    <n v="785"/>
    <n v="4710"/>
    <x v="1"/>
    <x v="42"/>
    <x v="1"/>
    <x v="38"/>
    <x v="1"/>
    <s v="Scott Green"/>
  </r>
  <r>
    <n v="456"/>
    <x v="1"/>
    <x v="4"/>
    <d v="2023-12-19T00:00:00"/>
    <n v="2"/>
    <n v="3"/>
    <n v="41"/>
    <n v="4"/>
    <n v="241"/>
    <n v="964"/>
    <x v="1"/>
    <x v="30"/>
    <x v="0"/>
    <x v="46"/>
    <x v="2"/>
    <s v="George Jones"/>
  </r>
  <r>
    <n v="457"/>
    <x v="1"/>
    <x v="7"/>
    <d v="2023-06-21T00:00:00"/>
    <n v="20"/>
    <n v="67"/>
    <n v="7"/>
    <n v="7"/>
    <n v="525"/>
    <n v="3675"/>
    <x v="0"/>
    <x v="32"/>
    <x v="1"/>
    <x v="30"/>
    <x v="1"/>
    <s v="Margaret Jackson"/>
  </r>
  <r>
    <n v="458"/>
    <x v="0"/>
    <x v="6"/>
    <d v="2024-09-02T00:00:00"/>
    <n v="5"/>
    <n v="24"/>
    <n v="20"/>
    <n v="5"/>
    <n v="476"/>
    <n v="2380"/>
    <x v="1"/>
    <x v="26"/>
    <x v="3"/>
    <x v="14"/>
    <x v="2"/>
    <s v="Michael Ortiz"/>
  </r>
  <r>
    <n v="459"/>
    <x v="0"/>
    <x v="11"/>
    <d v="2024-05-16T00:00:00"/>
    <n v="34"/>
    <n v="173"/>
    <n v="28"/>
    <n v="3"/>
    <n v="360"/>
    <n v="1080"/>
    <x v="1"/>
    <x v="33"/>
    <x v="2"/>
    <x v="10"/>
    <x v="3"/>
    <s v="Robert Lopez"/>
  </r>
  <r>
    <n v="460"/>
    <x v="1"/>
    <x v="11"/>
    <d v="2023-05-15T00:00:00"/>
    <n v="23"/>
    <n v="97"/>
    <n v="11"/>
    <n v="7"/>
    <n v="29"/>
    <n v="203"/>
    <x v="0"/>
    <x v="0"/>
    <x v="1"/>
    <x v="3"/>
    <x v="0"/>
    <s v="Jacob Miller"/>
  </r>
  <r>
    <n v="461"/>
    <x v="0"/>
    <x v="4"/>
    <d v="2024-12-29T00:00:00"/>
    <n v="14"/>
    <n v="12"/>
    <n v="38"/>
    <n v="9"/>
    <n v="183"/>
    <n v="1647"/>
    <x v="1"/>
    <x v="6"/>
    <x v="2"/>
    <x v="6"/>
    <x v="1"/>
    <s v="Jonathan Lewis"/>
  </r>
  <r>
    <n v="462"/>
    <x v="1"/>
    <x v="0"/>
    <d v="2023-02-19T00:00:00"/>
    <n v="42"/>
    <n v="20"/>
    <n v="25"/>
    <n v="5"/>
    <n v="799"/>
    <n v="3995"/>
    <x v="1"/>
    <x v="29"/>
    <x v="3"/>
    <x v="33"/>
    <x v="4"/>
    <s v="Brian Gonzalez"/>
  </r>
  <r>
    <n v="463"/>
    <x v="1"/>
    <x v="0"/>
    <d v="2023-02-19T00:00:00"/>
    <n v="39"/>
    <n v="25"/>
    <n v="43"/>
    <n v="2"/>
    <n v="679"/>
    <n v="1358"/>
    <x v="1"/>
    <x v="31"/>
    <x v="2"/>
    <x v="23"/>
    <x v="3"/>
    <s v="Nicole Thomas"/>
  </r>
  <r>
    <n v="464"/>
    <x v="1"/>
    <x v="6"/>
    <d v="2023-09-16T00:00:00"/>
    <n v="45"/>
    <n v="60"/>
    <n v="27"/>
    <n v="8"/>
    <n v="399"/>
    <n v="3192"/>
    <x v="0"/>
    <x v="35"/>
    <x v="1"/>
    <x v="45"/>
    <x v="4"/>
    <s v="Jerry Sanchez"/>
  </r>
  <r>
    <n v="465"/>
    <x v="1"/>
    <x v="3"/>
    <d v="2023-04-14T00:00:00"/>
    <n v="31"/>
    <n v="79"/>
    <n v="14"/>
    <n v="1"/>
    <n v="318"/>
    <n v="318"/>
    <x v="0"/>
    <x v="24"/>
    <x v="0"/>
    <x v="13"/>
    <x v="3"/>
    <s v="Susan Ross"/>
  </r>
  <r>
    <n v="466"/>
    <x v="0"/>
    <x v="8"/>
    <d v="2024-03-04T00:00:00"/>
    <n v="43"/>
    <n v="267"/>
    <n v="18"/>
    <n v="10"/>
    <n v="630"/>
    <n v="6300"/>
    <x v="0"/>
    <x v="11"/>
    <x v="3"/>
    <x v="19"/>
    <x v="4"/>
    <s v="Melissa Gutierrez"/>
  </r>
  <r>
    <n v="467"/>
    <x v="1"/>
    <x v="3"/>
    <d v="2023-04-19T00:00:00"/>
    <n v="7"/>
    <n v="262"/>
    <n v="47"/>
    <n v="10"/>
    <n v="130"/>
    <n v="1300"/>
    <x v="0"/>
    <x v="3"/>
    <x v="3"/>
    <x v="35"/>
    <x v="2"/>
    <s v="Betty Carter"/>
  </r>
  <r>
    <n v="468"/>
    <x v="0"/>
    <x v="7"/>
    <d v="2024-06-19T00:00:00"/>
    <n v="32"/>
    <n v="102"/>
    <n v="39"/>
    <n v="4"/>
    <n v="806"/>
    <n v="3224"/>
    <x v="1"/>
    <x v="26"/>
    <x v="2"/>
    <x v="27"/>
    <x v="3"/>
    <s v="Michael Mitchell"/>
  </r>
  <r>
    <n v="469"/>
    <x v="0"/>
    <x v="5"/>
    <d v="2024-07-15T00:00:00"/>
    <n v="13"/>
    <n v="184"/>
    <n v="46"/>
    <n v="7"/>
    <n v="312"/>
    <n v="2184"/>
    <x v="1"/>
    <x v="19"/>
    <x v="0"/>
    <x v="38"/>
    <x v="1"/>
    <s v="Christine Price"/>
  </r>
  <r>
    <n v="470"/>
    <x v="1"/>
    <x v="9"/>
    <d v="2023-01-14T00:00:00"/>
    <n v="32"/>
    <n v="107"/>
    <n v="45"/>
    <n v="8"/>
    <n v="348"/>
    <n v="2784"/>
    <x v="0"/>
    <x v="22"/>
    <x v="2"/>
    <x v="27"/>
    <x v="3"/>
    <s v="Jason Perez"/>
  </r>
  <r>
    <n v="471"/>
    <x v="1"/>
    <x v="3"/>
    <d v="2023-04-03T00:00:00"/>
    <n v="43"/>
    <n v="46"/>
    <n v="8"/>
    <n v="10"/>
    <n v="695"/>
    <n v="6950"/>
    <x v="0"/>
    <x v="35"/>
    <x v="1"/>
    <x v="19"/>
    <x v="4"/>
    <s v="Dorothy Torres"/>
  </r>
  <r>
    <n v="472"/>
    <x v="1"/>
    <x v="1"/>
    <d v="2023-08-25T00:00:00"/>
    <n v="50"/>
    <n v="262"/>
    <n v="5"/>
    <n v="2"/>
    <n v="936"/>
    <n v="1872"/>
    <x v="0"/>
    <x v="3"/>
    <x v="3"/>
    <x v="39"/>
    <x v="4"/>
    <s v="Betty Carter"/>
  </r>
  <r>
    <n v="473"/>
    <x v="1"/>
    <x v="7"/>
    <d v="2023-06-28T00:00:00"/>
    <n v="30"/>
    <n v="152"/>
    <n v="17"/>
    <n v="8"/>
    <n v="61"/>
    <n v="488"/>
    <x v="1"/>
    <x v="37"/>
    <x v="2"/>
    <x v="47"/>
    <x v="0"/>
    <s v="Ashley Castillo"/>
  </r>
  <r>
    <n v="474"/>
    <x v="1"/>
    <x v="3"/>
    <d v="2023-04-08T00:00:00"/>
    <n v="3"/>
    <n v="149"/>
    <n v="24"/>
    <n v="6"/>
    <n v="446"/>
    <n v="2676"/>
    <x v="0"/>
    <x v="27"/>
    <x v="2"/>
    <x v="26"/>
    <x v="2"/>
    <s v="Maria Parker"/>
  </r>
  <r>
    <n v="475"/>
    <x v="1"/>
    <x v="4"/>
    <d v="2023-12-03T00:00:00"/>
    <n v="49"/>
    <n v="24"/>
    <n v="1"/>
    <n v="3"/>
    <n v="689"/>
    <n v="2067"/>
    <x v="1"/>
    <x v="26"/>
    <x v="3"/>
    <x v="40"/>
    <x v="4"/>
    <s v="Michael Ortiz"/>
  </r>
  <r>
    <n v="476"/>
    <x v="0"/>
    <x v="9"/>
    <d v="2024-01-17T00:00:00"/>
    <n v="23"/>
    <n v="225"/>
    <n v="40"/>
    <n v="34"/>
    <n v="909"/>
    <n v="30906"/>
    <x v="0"/>
    <x v="31"/>
    <x v="1"/>
    <x v="3"/>
    <x v="0"/>
    <s v="Cynthia Martin"/>
  </r>
  <r>
    <n v="477"/>
    <x v="1"/>
    <x v="2"/>
    <d v="2023-10-06T00:00:00"/>
    <n v="22"/>
    <n v="94"/>
    <n v="8"/>
    <n v="7"/>
    <n v="419"/>
    <n v="2933"/>
    <x v="0"/>
    <x v="34"/>
    <x v="2"/>
    <x v="22"/>
    <x v="0"/>
    <s v="Helen Hernandez"/>
  </r>
  <r>
    <n v="478"/>
    <x v="1"/>
    <x v="8"/>
    <d v="2023-03-02T00:00:00"/>
    <n v="25"/>
    <n v="245"/>
    <n v="27"/>
    <n v="3"/>
    <n v="125"/>
    <n v="375"/>
    <x v="1"/>
    <x v="18"/>
    <x v="0"/>
    <x v="32"/>
    <x v="0"/>
    <s v="Melissa Collins"/>
  </r>
  <r>
    <n v="479"/>
    <x v="0"/>
    <x v="10"/>
    <d v="2024-11-25T00:00:00"/>
    <n v="11"/>
    <n v="54"/>
    <n v="27"/>
    <n v="10"/>
    <n v="504"/>
    <n v="5040"/>
    <x v="1"/>
    <x v="39"/>
    <x v="2"/>
    <x v="36"/>
    <x v="1"/>
    <s v="Brenda Rogers"/>
  </r>
  <r>
    <n v="480"/>
    <x v="1"/>
    <x v="9"/>
    <d v="2023-01-30T00:00:00"/>
    <n v="29"/>
    <n v="93"/>
    <n v="40"/>
    <n v="7"/>
    <n v="807"/>
    <n v="5649"/>
    <x v="1"/>
    <x v="8"/>
    <x v="0"/>
    <x v="25"/>
    <x v="0"/>
    <s v="Carolyn Murphy"/>
  </r>
  <r>
    <n v="481"/>
    <x v="0"/>
    <x v="8"/>
    <d v="2024-03-27T00:00:00"/>
    <n v="44"/>
    <n v="67"/>
    <n v="31"/>
    <n v="8"/>
    <n v="125"/>
    <n v="1000"/>
    <x v="0"/>
    <x v="32"/>
    <x v="1"/>
    <x v="24"/>
    <x v="4"/>
    <s v="Margaret Jackson"/>
  </r>
  <r>
    <n v="482"/>
    <x v="0"/>
    <x v="10"/>
    <d v="2024-11-25T00:00:00"/>
    <n v="3"/>
    <n v="33"/>
    <n v="17"/>
    <n v="12"/>
    <n v="22"/>
    <n v="264"/>
    <x v="1"/>
    <x v="31"/>
    <x v="0"/>
    <x v="26"/>
    <x v="2"/>
    <s v="Mary Price"/>
  </r>
  <r>
    <n v="483"/>
    <x v="0"/>
    <x v="10"/>
    <d v="2024-11-16T00:00:00"/>
    <n v="34"/>
    <n v="296"/>
    <n v="47"/>
    <n v="10"/>
    <n v="239"/>
    <n v="2390"/>
    <x v="0"/>
    <x v="0"/>
    <x v="1"/>
    <x v="10"/>
    <x v="3"/>
    <s v="Sarah Miller"/>
  </r>
  <r>
    <n v="484"/>
    <x v="1"/>
    <x v="6"/>
    <d v="2023-09-12T00:00:00"/>
    <n v="22"/>
    <n v="266"/>
    <n v="34"/>
    <n v="10"/>
    <n v="107"/>
    <n v="1070"/>
    <x v="1"/>
    <x v="22"/>
    <x v="0"/>
    <x v="22"/>
    <x v="0"/>
    <s v="Jerry Foster"/>
  </r>
  <r>
    <n v="485"/>
    <x v="0"/>
    <x v="5"/>
    <d v="2024-07-25T00:00:00"/>
    <n v="31"/>
    <n v="178"/>
    <n v="43"/>
    <n v="7"/>
    <n v="162"/>
    <n v="1134"/>
    <x v="1"/>
    <x v="26"/>
    <x v="0"/>
    <x v="13"/>
    <x v="3"/>
    <s v="Susan Gomez"/>
  </r>
  <r>
    <n v="486"/>
    <x v="0"/>
    <x v="11"/>
    <d v="2024-05-22T00:00:00"/>
    <n v="40"/>
    <n v="28"/>
    <n v="1"/>
    <n v="3"/>
    <n v="527"/>
    <n v="1581"/>
    <x v="1"/>
    <x v="44"/>
    <x v="2"/>
    <x v="15"/>
    <x v="3"/>
    <s v="Samuel Nelson"/>
  </r>
  <r>
    <n v="487"/>
    <x v="1"/>
    <x v="2"/>
    <d v="2023-10-12T00:00:00"/>
    <n v="11"/>
    <n v="39"/>
    <n v="49"/>
    <n v="8"/>
    <n v="338"/>
    <n v="2704"/>
    <x v="1"/>
    <x v="44"/>
    <x v="2"/>
    <x v="36"/>
    <x v="1"/>
    <s v="Susan Lee"/>
  </r>
  <r>
    <n v="488"/>
    <x v="1"/>
    <x v="1"/>
    <d v="2023-08-29T00:00:00"/>
    <n v="4"/>
    <n v="260"/>
    <n v="15"/>
    <n v="9"/>
    <n v="668"/>
    <n v="6012"/>
    <x v="0"/>
    <x v="5"/>
    <x v="1"/>
    <x v="48"/>
    <x v="2"/>
    <s v="Barbara Brooks"/>
  </r>
  <r>
    <n v="489"/>
    <x v="0"/>
    <x v="11"/>
    <d v="2024-05-25T00:00:00"/>
    <n v="6"/>
    <n v="236"/>
    <n v="29"/>
    <n v="10"/>
    <n v="468"/>
    <n v="4680"/>
    <x v="1"/>
    <x v="11"/>
    <x v="2"/>
    <x v="4"/>
    <x v="2"/>
    <s v="Jennifer Nelson"/>
  </r>
  <r>
    <n v="490"/>
    <x v="1"/>
    <x v="3"/>
    <d v="2023-04-16T00:00:00"/>
    <n v="29"/>
    <n v="162"/>
    <n v="8"/>
    <n v="8"/>
    <n v="773"/>
    <n v="6184"/>
    <x v="0"/>
    <x v="5"/>
    <x v="2"/>
    <x v="25"/>
    <x v="0"/>
    <s v="Anna Watson"/>
  </r>
  <r>
    <n v="491"/>
    <x v="1"/>
    <x v="3"/>
    <d v="2023-04-04T00:00:00"/>
    <n v="26"/>
    <n v="212"/>
    <n v="3"/>
    <n v="9"/>
    <n v="572"/>
    <n v="5148"/>
    <x v="1"/>
    <x v="45"/>
    <x v="1"/>
    <x v="34"/>
    <x v="0"/>
    <s v="Lisa Collins"/>
  </r>
  <r>
    <n v="492"/>
    <x v="0"/>
    <x v="3"/>
    <d v="2024-04-12T00:00:00"/>
    <n v="39"/>
    <n v="156"/>
    <n v="33"/>
    <n v="9"/>
    <n v="221"/>
    <n v="1989"/>
    <x v="1"/>
    <x v="26"/>
    <x v="2"/>
    <x v="23"/>
    <x v="3"/>
    <s v="Sarah Clark"/>
  </r>
  <r>
    <n v="493"/>
    <x v="0"/>
    <x v="5"/>
    <d v="2024-07-27T00:00:00"/>
    <n v="22"/>
    <n v="187"/>
    <n v="4"/>
    <n v="4"/>
    <n v="874"/>
    <n v="3496"/>
    <x v="1"/>
    <x v="23"/>
    <x v="0"/>
    <x v="22"/>
    <x v="0"/>
    <s v="Larry Murphy"/>
  </r>
  <r>
    <n v="494"/>
    <x v="1"/>
    <x v="3"/>
    <d v="2023-04-10T00:00:00"/>
    <n v="50"/>
    <n v="243"/>
    <n v="46"/>
    <n v="6"/>
    <n v="743"/>
    <n v="4458"/>
    <x v="1"/>
    <x v="22"/>
    <x v="1"/>
    <x v="39"/>
    <x v="4"/>
    <s v="Ryan Phillips"/>
  </r>
  <r>
    <n v="495"/>
    <x v="1"/>
    <x v="2"/>
    <d v="2023-10-26T00:00:00"/>
    <n v="49"/>
    <n v="114"/>
    <n v="1"/>
    <n v="6"/>
    <n v="373"/>
    <n v="2238"/>
    <x v="0"/>
    <x v="3"/>
    <x v="0"/>
    <x v="40"/>
    <x v="4"/>
    <s v="Matthew Kim"/>
  </r>
  <r>
    <n v="496"/>
    <x v="0"/>
    <x v="11"/>
    <d v="2024-05-19T00:00:00"/>
    <n v="36"/>
    <n v="268"/>
    <n v="24"/>
    <n v="2"/>
    <n v="56"/>
    <n v="112"/>
    <x v="1"/>
    <x v="7"/>
    <x v="2"/>
    <x v="20"/>
    <x v="3"/>
    <s v="Jack Torres"/>
  </r>
  <r>
    <n v="497"/>
    <x v="1"/>
    <x v="11"/>
    <d v="2023-05-04T00:00:00"/>
    <n v="9"/>
    <n v="210"/>
    <n v="7"/>
    <n v="5"/>
    <n v="635"/>
    <n v="3175"/>
    <x v="1"/>
    <x v="22"/>
    <x v="1"/>
    <x v="18"/>
    <x v="2"/>
    <s v="Gregory Thomas"/>
  </r>
  <r>
    <n v="498"/>
    <x v="0"/>
    <x v="0"/>
    <d v="2024-02-29T00:00:00"/>
    <n v="26"/>
    <n v="111"/>
    <n v="30"/>
    <n v="4"/>
    <n v="743"/>
    <n v="2972"/>
    <x v="1"/>
    <x v="6"/>
    <x v="0"/>
    <x v="34"/>
    <x v="0"/>
    <s v="Emma Torres"/>
  </r>
  <r>
    <n v="499"/>
    <x v="0"/>
    <x v="11"/>
    <d v="2024-05-31T00:00:00"/>
    <n v="3"/>
    <n v="64"/>
    <n v="50"/>
    <n v="8"/>
    <n v="478"/>
    <n v="3824"/>
    <x v="0"/>
    <x v="30"/>
    <x v="1"/>
    <x v="26"/>
    <x v="2"/>
    <s v="Raymond Phillips"/>
  </r>
  <r>
    <n v="500"/>
    <x v="0"/>
    <x v="8"/>
    <d v="2024-03-19T00:00:00"/>
    <n v="9"/>
    <n v="256"/>
    <n v="1"/>
    <n v="9"/>
    <n v="763"/>
    <n v="6867"/>
    <x v="0"/>
    <x v="37"/>
    <x v="1"/>
    <x v="18"/>
    <x v="2"/>
    <s v="Anthony Ruiz"/>
  </r>
  <r>
    <n v="501"/>
    <x v="1"/>
    <x v="11"/>
    <d v="2023-05-12T00:00:00"/>
    <n v="38"/>
    <n v="248"/>
    <n v="33"/>
    <n v="3"/>
    <n v="718"/>
    <n v="2154"/>
    <x v="1"/>
    <x v="38"/>
    <x v="1"/>
    <x v="9"/>
    <x v="3"/>
    <s v="Shirley Evans"/>
  </r>
  <r>
    <n v="502"/>
    <x v="0"/>
    <x v="11"/>
    <d v="2024-05-31T00:00:00"/>
    <n v="7"/>
    <n v="199"/>
    <n v="43"/>
    <n v="10"/>
    <n v="630"/>
    <n v="6300"/>
    <x v="1"/>
    <x v="31"/>
    <x v="1"/>
    <x v="35"/>
    <x v="2"/>
    <s v="Susan Anderson"/>
  </r>
  <r>
    <n v="503"/>
    <x v="1"/>
    <x v="4"/>
    <d v="2023-12-18T00:00:00"/>
    <n v="25"/>
    <n v="215"/>
    <n v="39"/>
    <n v="4"/>
    <n v="290"/>
    <n v="1160"/>
    <x v="1"/>
    <x v="36"/>
    <x v="1"/>
    <x v="32"/>
    <x v="0"/>
    <s v="Amanda Mendoza"/>
  </r>
  <r>
    <n v="504"/>
    <x v="0"/>
    <x v="7"/>
    <d v="2024-06-08T00:00:00"/>
    <n v="19"/>
    <n v="232"/>
    <n v="9"/>
    <n v="3"/>
    <n v="432"/>
    <n v="1296"/>
    <x v="0"/>
    <x v="31"/>
    <x v="1"/>
    <x v="16"/>
    <x v="1"/>
    <s v="Jeffrey Wilson"/>
  </r>
  <r>
    <n v="505"/>
    <x v="1"/>
    <x v="1"/>
    <d v="2023-08-03T00:00:00"/>
    <n v="20"/>
    <n v="281"/>
    <n v="21"/>
    <n v="9"/>
    <n v="657"/>
    <n v="5913"/>
    <x v="0"/>
    <x v="43"/>
    <x v="1"/>
    <x v="30"/>
    <x v="1"/>
    <s v="Larry Morris"/>
  </r>
  <r>
    <n v="506"/>
    <x v="0"/>
    <x v="4"/>
    <d v="2024-12-28T00:00:00"/>
    <n v="40"/>
    <n v="149"/>
    <n v="44"/>
    <n v="6"/>
    <n v="953"/>
    <n v="5718"/>
    <x v="0"/>
    <x v="27"/>
    <x v="2"/>
    <x v="15"/>
    <x v="3"/>
    <s v="Maria Parker"/>
  </r>
  <r>
    <n v="507"/>
    <x v="0"/>
    <x v="4"/>
    <d v="2024-12-28T00:00:00"/>
    <n v="42"/>
    <n v="92"/>
    <n v="33"/>
    <n v="9"/>
    <n v="720"/>
    <n v="6480"/>
    <x v="1"/>
    <x v="40"/>
    <x v="0"/>
    <x v="33"/>
    <x v="4"/>
    <s v="Lisa Wilson"/>
  </r>
  <r>
    <n v="508"/>
    <x v="0"/>
    <x v="10"/>
    <d v="2024-11-14T00:00:00"/>
    <n v="8"/>
    <n v="181"/>
    <n v="36"/>
    <n v="8"/>
    <n v="606"/>
    <n v="4848"/>
    <x v="1"/>
    <x v="16"/>
    <x v="0"/>
    <x v="8"/>
    <x v="2"/>
    <s v="Christine Garcia"/>
  </r>
  <r>
    <n v="509"/>
    <x v="0"/>
    <x v="8"/>
    <d v="2024-03-08T00:00:00"/>
    <n v="46"/>
    <n v="214"/>
    <n v="44"/>
    <n v="9"/>
    <n v="302"/>
    <n v="2718"/>
    <x v="0"/>
    <x v="40"/>
    <x v="1"/>
    <x v="31"/>
    <x v="4"/>
    <s v="Michael Cooper"/>
  </r>
  <r>
    <n v="510"/>
    <x v="0"/>
    <x v="10"/>
    <d v="2024-11-17T00:00:00"/>
    <n v="1"/>
    <n v="268"/>
    <n v="7"/>
    <n v="11"/>
    <n v="400"/>
    <n v="4400"/>
    <x v="1"/>
    <x v="7"/>
    <x v="2"/>
    <x v="7"/>
    <x v="2"/>
    <s v="Jack Torres"/>
  </r>
  <r>
    <n v="511"/>
    <x v="1"/>
    <x v="11"/>
    <d v="2023-05-30T00:00:00"/>
    <n v="4"/>
    <n v="103"/>
    <n v="18"/>
    <n v="3"/>
    <n v="303"/>
    <n v="909"/>
    <x v="0"/>
    <x v="38"/>
    <x v="2"/>
    <x v="48"/>
    <x v="2"/>
    <s v="Christopher Kim"/>
  </r>
  <r>
    <n v="512"/>
    <x v="0"/>
    <x v="3"/>
    <d v="2024-04-08T00:00:00"/>
    <n v="4"/>
    <n v="152"/>
    <n v="14"/>
    <n v="9"/>
    <n v="43"/>
    <n v="387"/>
    <x v="1"/>
    <x v="37"/>
    <x v="2"/>
    <x v="48"/>
    <x v="2"/>
    <s v="Ashley Castillo"/>
  </r>
  <r>
    <n v="513"/>
    <x v="0"/>
    <x v="4"/>
    <d v="2024-12-13T00:00:00"/>
    <n v="7"/>
    <n v="288"/>
    <n v="15"/>
    <n v="9"/>
    <n v="408"/>
    <n v="3672"/>
    <x v="0"/>
    <x v="45"/>
    <x v="0"/>
    <x v="35"/>
    <x v="2"/>
    <s v="Frank Nelson"/>
  </r>
  <r>
    <n v="514"/>
    <x v="0"/>
    <x v="4"/>
    <d v="2024-12-02T00:00:00"/>
    <n v="19"/>
    <n v="25"/>
    <n v="25"/>
    <n v="7"/>
    <n v="436"/>
    <n v="3052"/>
    <x v="1"/>
    <x v="31"/>
    <x v="2"/>
    <x v="16"/>
    <x v="1"/>
    <s v="Nicole Thomas"/>
  </r>
  <r>
    <n v="515"/>
    <x v="0"/>
    <x v="6"/>
    <d v="2024-09-27T00:00:00"/>
    <n v="21"/>
    <n v="283"/>
    <n v="4"/>
    <n v="1"/>
    <n v="771"/>
    <n v="771"/>
    <x v="0"/>
    <x v="13"/>
    <x v="0"/>
    <x v="29"/>
    <x v="0"/>
    <s v="Janet King"/>
  </r>
  <r>
    <n v="516"/>
    <x v="0"/>
    <x v="6"/>
    <d v="2024-09-09T00:00:00"/>
    <n v="50"/>
    <n v="227"/>
    <n v="15"/>
    <n v="6"/>
    <n v="783"/>
    <n v="4698"/>
    <x v="1"/>
    <x v="2"/>
    <x v="1"/>
    <x v="39"/>
    <x v="4"/>
    <s v="Susan Thomas"/>
  </r>
  <r>
    <n v="517"/>
    <x v="1"/>
    <x v="8"/>
    <d v="2023-03-18T00:00:00"/>
    <n v="13"/>
    <n v="100"/>
    <n v="19"/>
    <n v="8"/>
    <n v="191"/>
    <n v="1528"/>
    <x v="1"/>
    <x v="17"/>
    <x v="2"/>
    <x v="38"/>
    <x v="1"/>
    <s v="Patrick Ortiz"/>
  </r>
  <r>
    <n v="518"/>
    <x v="0"/>
    <x v="8"/>
    <d v="2024-03-14T00:00:00"/>
    <n v="12"/>
    <n v="89"/>
    <n v="48"/>
    <n v="9"/>
    <n v="132"/>
    <n v="1188"/>
    <x v="0"/>
    <x v="30"/>
    <x v="0"/>
    <x v="42"/>
    <x v="1"/>
    <s v="Gary Torres"/>
  </r>
  <r>
    <n v="519"/>
    <x v="1"/>
    <x v="6"/>
    <d v="2023-09-19T00:00:00"/>
    <n v="18"/>
    <n v="285"/>
    <n v="17"/>
    <n v="3"/>
    <n v="174"/>
    <n v="522"/>
    <x v="1"/>
    <x v="17"/>
    <x v="2"/>
    <x v="1"/>
    <x v="1"/>
    <s v="Frank Garcia"/>
  </r>
  <r>
    <n v="520"/>
    <x v="1"/>
    <x v="10"/>
    <d v="2023-11-27T00:00:00"/>
    <n v="1"/>
    <n v="170"/>
    <n v="30"/>
    <n v="3"/>
    <n v="50"/>
    <n v="150"/>
    <x v="1"/>
    <x v="34"/>
    <x v="2"/>
    <x v="7"/>
    <x v="2"/>
    <s v="Benjamin Howard"/>
  </r>
  <r>
    <n v="521"/>
    <x v="0"/>
    <x v="11"/>
    <d v="2024-05-17T00:00:00"/>
    <n v="39"/>
    <n v="27"/>
    <n v="50"/>
    <n v="10"/>
    <n v="873"/>
    <n v="8730"/>
    <x v="1"/>
    <x v="19"/>
    <x v="0"/>
    <x v="23"/>
    <x v="3"/>
    <s v="Karen Ortiz"/>
  </r>
  <r>
    <n v="522"/>
    <x v="0"/>
    <x v="7"/>
    <d v="2024-06-22T00:00:00"/>
    <n v="37"/>
    <n v="282"/>
    <n v="23"/>
    <n v="2"/>
    <n v="812"/>
    <n v="1624"/>
    <x v="1"/>
    <x v="28"/>
    <x v="2"/>
    <x v="28"/>
    <x v="3"/>
    <s v="Samantha Martin"/>
  </r>
  <r>
    <n v="523"/>
    <x v="0"/>
    <x v="8"/>
    <d v="2024-03-01T00:00:00"/>
    <n v="15"/>
    <n v="95"/>
    <n v="34"/>
    <n v="2"/>
    <n v="815"/>
    <n v="1630"/>
    <x v="0"/>
    <x v="31"/>
    <x v="0"/>
    <x v="37"/>
    <x v="1"/>
    <s v="Michael Brown"/>
  </r>
  <r>
    <n v="524"/>
    <x v="1"/>
    <x v="1"/>
    <d v="2023-08-07T00:00:00"/>
    <n v="35"/>
    <n v="275"/>
    <n v="26"/>
    <n v="2"/>
    <n v="367"/>
    <n v="734"/>
    <x v="0"/>
    <x v="30"/>
    <x v="2"/>
    <x v="49"/>
    <x v="3"/>
    <s v="Pamela Hill"/>
  </r>
  <r>
    <n v="525"/>
    <x v="0"/>
    <x v="6"/>
    <d v="2024-09-25T00:00:00"/>
    <n v="43"/>
    <n v="170"/>
    <n v="22"/>
    <n v="6"/>
    <n v="310"/>
    <n v="1860"/>
    <x v="1"/>
    <x v="34"/>
    <x v="2"/>
    <x v="19"/>
    <x v="4"/>
    <s v="Benjamin Howard"/>
  </r>
  <r>
    <n v="526"/>
    <x v="0"/>
    <x v="3"/>
    <d v="2024-04-01T00:00:00"/>
    <n v="34"/>
    <n v="244"/>
    <n v="36"/>
    <n v="1"/>
    <n v="127"/>
    <n v="127"/>
    <x v="1"/>
    <x v="43"/>
    <x v="0"/>
    <x v="10"/>
    <x v="3"/>
    <s v="Matthew Rodriguez"/>
  </r>
  <r>
    <n v="527"/>
    <x v="1"/>
    <x v="3"/>
    <d v="2023-04-27T00:00:00"/>
    <n v="16"/>
    <n v="125"/>
    <n v="3"/>
    <n v="6"/>
    <n v="400"/>
    <n v="2400"/>
    <x v="1"/>
    <x v="2"/>
    <x v="0"/>
    <x v="5"/>
    <x v="1"/>
    <s v="Larry Williams"/>
  </r>
  <r>
    <n v="528"/>
    <x v="0"/>
    <x v="9"/>
    <d v="2024-01-19T00:00:00"/>
    <n v="25"/>
    <n v="132"/>
    <n v="35"/>
    <n v="23"/>
    <n v="35"/>
    <n v="805"/>
    <x v="1"/>
    <x v="33"/>
    <x v="2"/>
    <x v="32"/>
    <x v="0"/>
    <s v="Raymond Rogers"/>
  </r>
  <r>
    <n v="529"/>
    <x v="0"/>
    <x v="2"/>
    <d v="2024-10-29T00:00:00"/>
    <n v="33"/>
    <n v="261"/>
    <n v="29"/>
    <n v="8"/>
    <n v="54"/>
    <n v="432"/>
    <x v="1"/>
    <x v="32"/>
    <x v="1"/>
    <x v="11"/>
    <x v="3"/>
    <s v="Anna Patel"/>
  </r>
  <r>
    <n v="530"/>
    <x v="0"/>
    <x v="5"/>
    <d v="2024-07-04T00:00:00"/>
    <n v="13"/>
    <n v="165"/>
    <n v="33"/>
    <n v="2"/>
    <n v="980"/>
    <n v="1960"/>
    <x v="0"/>
    <x v="24"/>
    <x v="2"/>
    <x v="38"/>
    <x v="1"/>
    <s v="Jacob Chavez"/>
  </r>
  <r>
    <n v="531"/>
    <x v="1"/>
    <x v="1"/>
    <d v="2023-08-07T00:00:00"/>
    <n v="35"/>
    <n v="4"/>
    <n v="41"/>
    <n v="2"/>
    <n v="225"/>
    <n v="450"/>
    <x v="1"/>
    <x v="8"/>
    <x v="2"/>
    <x v="49"/>
    <x v="3"/>
    <s v="Larry Kelly"/>
  </r>
  <r>
    <n v="532"/>
    <x v="0"/>
    <x v="8"/>
    <d v="2024-03-21T00:00:00"/>
    <n v="44"/>
    <n v="218"/>
    <n v="7"/>
    <n v="4"/>
    <n v="560"/>
    <n v="2240"/>
    <x v="1"/>
    <x v="4"/>
    <x v="1"/>
    <x v="24"/>
    <x v="4"/>
    <s v="Jason Reed"/>
  </r>
  <r>
    <n v="533"/>
    <x v="1"/>
    <x v="4"/>
    <d v="2023-12-06T00:00:00"/>
    <n v="42"/>
    <n v="37"/>
    <n v="48"/>
    <n v="3"/>
    <n v="34"/>
    <n v="102"/>
    <x v="1"/>
    <x v="30"/>
    <x v="3"/>
    <x v="33"/>
    <x v="4"/>
    <s v="Shirley Stewart"/>
  </r>
  <r>
    <n v="534"/>
    <x v="0"/>
    <x v="5"/>
    <d v="2024-07-25T00:00:00"/>
    <n v="3"/>
    <n v="45"/>
    <n v="5"/>
    <n v="1"/>
    <n v="192"/>
    <n v="192"/>
    <x v="1"/>
    <x v="45"/>
    <x v="0"/>
    <x v="26"/>
    <x v="2"/>
    <s v="Kevin Myers"/>
  </r>
  <r>
    <n v="535"/>
    <x v="0"/>
    <x v="2"/>
    <d v="2024-10-07T00:00:00"/>
    <n v="5"/>
    <n v="295"/>
    <n v="15"/>
    <n v="5"/>
    <n v="427"/>
    <n v="2135"/>
    <x v="0"/>
    <x v="29"/>
    <x v="3"/>
    <x v="14"/>
    <x v="2"/>
    <s v="John Parker"/>
  </r>
  <r>
    <n v="536"/>
    <x v="0"/>
    <x v="5"/>
    <d v="2024-07-01T00:00:00"/>
    <n v="26"/>
    <n v="222"/>
    <n v="21"/>
    <n v="1"/>
    <n v="408"/>
    <n v="408"/>
    <x v="0"/>
    <x v="30"/>
    <x v="1"/>
    <x v="34"/>
    <x v="0"/>
    <s v="Carolyn Roberts"/>
  </r>
  <r>
    <n v="537"/>
    <x v="1"/>
    <x v="8"/>
    <d v="2023-03-16T00:00:00"/>
    <n v="1"/>
    <n v="33"/>
    <n v="49"/>
    <n v="10"/>
    <n v="56"/>
    <n v="560"/>
    <x v="1"/>
    <x v="31"/>
    <x v="0"/>
    <x v="7"/>
    <x v="2"/>
    <s v="Mary Price"/>
  </r>
  <r>
    <n v="538"/>
    <x v="0"/>
    <x v="6"/>
    <d v="2024-09-13T00:00:00"/>
    <n v="23"/>
    <n v="258"/>
    <n v="7"/>
    <n v="5"/>
    <n v="815"/>
    <n v="4075"/>
    <x v="0"/>
    <x v="15"/>
    <x v="0"/>
    <x v="3"/>
    <x v="0"/>
    <s v="Rachel Cook"/>
  </r>
  <r>
    <n v="539"/>
    <x v="0"/>
    <x v="10"/>
    <d v="2024-11-07T00:00:00"/>
    <n v="6"/>
    <n v="145"/>
    <n v="49"/>
    <n v="12"/>
    <n v="400"/>
    <n v="4800"/>
    <x v="0"/>
    <x v="42"/>
    <x v="0"/>
    <x v="4"/>
    <x v="2"/>
    <s v="Eric Richardson"/>
  </r>
  <r>
    <n v="540"/>
    <x v="0"/>
    <x v="0"/>
    <d v="2024-02-05T00:00:00"/>
    <n v="2"/>
    <n v="243"/>
    <n v="11"/>
    <n v="9"/>
    <n v="235"/>
    <n v="2115"/>
    <x v="1"/>
    <x v="22"/>
    <x v="1"/>
    <x v="46"/>
    <x v="2"/>
    <s v="Ryan Phillips"/>
  </r>
  <r>
    <n v="541"/>
    <x v="0"/>
    <x v="2"/>
    <d v="2024-10-25T00:00:00"/>
    <n v="35"/>
    <n v="152"/>
    <n v="41"/>
    <n v="3"/>
    <n v="315"/>
    <n v="945"/>
    <x v="1"/>
    <x v="37"/>
    <x v="2"/>
    <x v="49"/>
    <x v="3"/>
    <s v="Ashley Castillo"/>
  </r>
  <r>
    <n v="542"/>
    <x v="1"/>
    <x v="9"/>
    <d v="2023-01-06T00:00:00"/>
    <n v="24"/>
    <n v="6"/>
    <n v="36"/>
    <n v="9"/>
    <n v="154"/>
    <n v="1386"/>
    <x v="0"/>
    <x v="24"/>
    <x v="0"/>
    <x v="2"/>
    <x v="0"/>
    <s v="Gary Chavez"/>
  </r>
  <r>
    <n v="543"/>
    <x v="1"/>
    <x v="1"/>
    <d v="2023-08-04T00:00:00"/>
    <n v="37"/>
    <n v="202"/>
    <n v="35"/>
    <n v="9"/>
    <n v="979"/>
    <n v="8811"/>
    <x v="1"/>
    <x v="38"/>
    <x v="1"/>
    <x v="28"/>
    <x v="3"/>
    <s v="Carol Patel"/>
  </r>
  <r>
    <n v="544"/>
    <x v="0"/>
    <x v="7"/>
    <d v="2024-06-08T00:00:00"/>
    <n v="48"/>
    <n v="177"/>
    <n v="14"/>
    <n v="7"/>
    <n v="937"/>
    <n v="6559"/>
    <x v="1"/>
    <x v="1"/>
    <x v="0"/>
    <x v="44"/>
    <x v="4"/>
    <s v="Stephen Torres"/>
  </r>
  <r>
    <n v="545"/>
    <x v="1"/>
    <x v="5"/>
    <d v="2023-07-18T00:00:00"/>
    <n v="10"/>
    <n v="83"/>
    <n v="12"/>
    <n v="4"/>
    <n v="641"/>
    <n v="2564"/>
    <x v="1"/>
    <x v="24"/>
    <x v="0"/>
    <x v="21"/>
    <x v="2"/>
    <s v="Michael Bailey"/>
  </r>
  <r>
    <n v="546"/>
    <x v="0"/>
    <x v="5"/>
    <d v="2024-07-16T00:00:00"/>
    <n v="8"/>
    <n v="93"/>
    <n v="43"/>
    <n v="10"/>
    <n v="882"/>
    <n v="8820"/>
    <x v="1"/>
    <x v="8"/>
    <x v="0"/>
    <x v="8"/>
    <x v="2"/>
    <s v="Carolyn Murphy"/>
  </r>
  <r>
    <n v="547"/>
    <x v="1"/>
    <x v="3"/>
    <d v="2023-04-11T00:00:00"/>
    <n v="30"/>
    <n v="282"/>
    <n v="5"/>
    <n v="5"/>
    <n v="697"/>
    <n v="3485"/>
    <x v="1"/>
    <x v="28"/>
    <x v="2"/>
    <x v="47"/>
    <x v="0"/>
    <s v="Samantha Martin"/>
  </r>
  <r>
    <n v="548"/>
    <x v="0"/>
    <x v="10"/>
    <d v="2024-11-02T00:00:00"/>
    <n v="13"/>
    <n v="298"/>
    <n v="32"/>
    <n v="15"/>
    <n v="375"/>
    <n v="5625"/>
    <x v="1"/>
    <x v="1"/>
    <x v="3"/>
    <x v="38"/>
    <x v="1"/>
    <s v="Timothy Evans"/>
  </r>
  <r>
    <n v="549"/>
    <x v="1"/>
    <x v="10"/>
    <d v="2023-11-22T00:00:00"/>
    <n v="16"/>
    <n v="52"/>
    <n v="19"/>
    <n v="10"/>
    <n v="81"/>
    <n v="810"/>
    <x v="0"/>
    <x v="41"/>
    <x v="1"/>
    <x v="5"/>
    <x v="1"/>
    <s v="Melissa Rivera"/>
  </r>
  <r>
    <n v="550"/>
    <x v="0"/>
    <x v="1"/>
    <d v="2024-08-21T00:00:00"/>
    <n v="32"/>
    <n v="231"/>
    <n v="22"/>
    <n v="10"/>
    <n v="685"/>
    <n v="6850"/>
    <x v="1"/>
    <x v="44"/>
    <x v="1"/>
    <x v="27"/>
    <x v="3"/>
    <s v="Dorothy Nguyen"/>
  </r>
  <r>
    <n v="551"/>
    <x v="0"/>
    <x v="8"/>
    <d v="2024-03-14T00:00:00"/>
    <n v="10"/>
    <n v="290"/>
    <n v="37"/>
    <n v="6"/>
    <n v="837"/>
    <n v="5022"/>
    <x v="0"/>
    <x v="46"/>
    <x v="2"/>
    <x v="21"/>
    <x v="2"/>
    <s v="Mark Brown"/>
  </r>
  <r>
    <n v="552"/>
    <x v="0"/>
    <x v="2"/>
    <d v="2024-10-18T00:00:00"/>
    <n v="11"/>
    <n v="3"/>
    <n v="21"/>
    <n v="4"/>
    <n v="814"/>
    <n v="3256"/>
    <x v="1"/>
    <x v="30"/>
    <x v="0"/>
    <x v="36"/>
    <x v="1"/>
    <s v="George Jones"/>
  </r>
  <r>
    <n v="553"/>
    <x v="0"/>
    <x v="11"/>
    <d v="2024-05-06T00:00:00"/>
    <n v="28"/>
    <n v="142"/>
    <n v="24"/>
    <n v="3"/>
    <n v="705"/>
    <n v="2115"/>
    <x v="1"/>
    <x v="1"/>
    <x v="0"/>
    <x v="17"/>
    <x v="0"/>
    <s v="Jack Watson"/>
  </r>
  <r>
    <n v="554"/>
    <x v="1"/>
    <x v="7"/>
    <d v="2023-06-29T00:00:00"/>
    <n v="30"/>
    <n v="229"/>
    <n v="23"/>
    <n v="5"/>
    <n v="508"/>
    <n v="2540"/>
    <x v="1"/>
    <x v="47"/>
    <x v="1"/>
    <x v="47"/>
    <x v="0"/>
    <s v="Anna Parker"/>
  </r>
  <r>
    <n v="555"/>
    <x v="1"/>
    <x v="6"/>
    <d v="2023-09-27T00:00:00"/>
    <n v="42"/>
    <n v="42"/>
    <n v="18"/>
    <n v="3"/>
    <n v="922"/>
    <n v="2766"/>
    <x v="1"/>
    <x v="9"/>
    <x v="0"/>
    <x v="33"/>
    <x v="4"/>
    <s v="Frank Ross"/>
  </r>
  <r>
    <n v="556"/>
    <x v="0"/>
    <x v="7"/>
    <d v="2024-06-03T00:00:00"/>
    <n v="47"/>
    <n v="40"/>
    <n v="47"/>
    <n v="2"/>
    <n v="923"/>
    <n v="1846"/>
    <x v="1"/>
    <x v="19"/>
    <x v="0"/>
    <x v="12"/>
    <x v="4"/>
    <s v="Emily Edwards"/>
  </r>
  <r>
    <n v="557"/>
    <x v="1"/>
    <x v="1"/>
    <d v="2023-08-06T00:00:00"/>
    <n v="41"/>
    <n v="16"/>
    <n v="38"/>
    <n v="10"/>
    <n v="424"/>
    <n v="4240"/>
    <x v="1"/>
    <x v="22"/>
    <x v="1"/>
    <x v="43"/>
    <x v="4"/>
    <s v="Daniel Watson"/>
  </r>
  <r>
    <n v="558"/>
    <x v="0"/>
    <x v="3"/>
    <d v="2024-04-28T00:00:00"/>
    <n v="3"/>
    <n v="283"/>
    <n v="17"/>
    <n v="9"/>
    <n v="925"/>
    <n v="8325"/>
    <x v="0"/>
    <x v="13"/>
    <x v="0"/>
    <x v="26"/>
    <x v="2"/>
    <s v="Janet King"/>
  </r>
  <r>
    <n v="559"/>
    <x v="0"/>
    <x v="1"/>
    <d v="2024-08-26T00:00:00"/>
    <n v="42"/>
    <n v="77"/>
    <n v="24"/>
    <n v="7"/>
    <n v="238"/>
    <n v="1666"/>
    <x v="1"/>
    <x v="33"/>
    <x v="0"/>
    <x v="33"/>
    <x v="4"/>
    <s v="Angela Nguyen"/>
  </r>
  <r>
    <n v="560"/>
    <x v="0"/>
    <x v="0"/>
    <d v="2024-02-11T00:00:00"/>
    <n v="47"/>
    <n v="149"/>
    <n v="9"/>
    <n v="8"/>
    <n v="523"/>
    <n v="4184"/>
    <x v="0"/>
    <x v="27"/>
    <x v="2"/>
    <x v="12"/>
    <x v="4"/>
    <s v="Maria Parker"/>
  </r>
  <r>
    <n v="561"/>
    <x v="0"/>
    <x v="6"/>
    <d v="2024-09-20T00:00:00"/>
    <n v="24"/>
    <n v="258"/>
    <n v="1"/>
    <n v="4"/>
    <n v="878"/>
    <n v="3512"/>
    <x v="0"/>
    <x v="15"/>
    <x v="0"/>
    <x v="2"/>
    <x v="0"/>
    <s v="Rachel Cook"/>
  </r>
  <r>
    <n v="562"/>
    <x v="1"/>
    <x v="5"/>
    <d v="2023-07-03T00:00:00"/>
    <n v="44"/>
    <n v="85"/>
    <n v="49"/>
    <n v="9"/>
    <n v="153"/>
    <n v="1377"/>
    <x v="1"/>
    <x v="17"/>
    <x v="0"/>
    <x v="24"/>
    <x v="4"/>
    <s v="Rebecca Bennett"/>
  </r>
  <r>
    <n v="563"/>
    <x v="0"/>
    <x v="9"/>
    <d v="2024-01-03T00:00:00"/>
    <n v="37"/>
    <n v="290"/>
    <n v="43"/>
    <n v="3"/>
    <n v="763"/>
    <n v="2289"/>
    <x v="0"/>
    <x v="46"/>
    <x v="2"/>
    <x v="28"/>
    <x v="3"/>
    <s v="Mark Brown"/>
  </r>
  <r>
    <n v="564"/>
    <x v="0"/>
    <x v="9"/>
    <d v="2024-01-14T00:00:00"/>
    <n v="3"/>
    <n v="113"/>
    <n v="49"/>
    <n v="8"/>
    <n v="247"/>
    <n v="1976"/>
    <x v="1"/>
    <x v="17"/>
    <x v="0"/>
    <x v="26"/>
    <x v="2"/>
    <s v="Anthony Miller"/>
  </r>
  <r>
    <n v="565"/>
    <x v="0"/>
    <x v="9"/>
    <d v="2024-01-05T00:00:00"/>
    <n v="15"/>
    <n v="22"/>
    <n v="43"/>
    <n v="4"/>
    <n v="540"/>
    <n v="2160"/>
    <x v="1"/>
    <x v="6"/>
    <x v="2"/>
    <x v="37"/>
    <x v="1"/>
    <s v="Jeffrey Sanders"/>
  </r>
  <r>
    <n v="566"/>
    <x v="1"/>
    <x v="10"/>
    <d v="2023-11-28T00:00:00"/>
    <n v="25"/>
    <n v="241"/>
    <n v="30"/>
    <n v="1"/>
    <n v="50"/>
    <n v="50"/>
    <x v="0"/>
    <x v="35"/>
    <x v="2"/>
    <x v="32"/>
    <x v="0"/>
    <s v="Ashley Lewis"/>
  </r>
  <r>
    <n v="567"/>
    <x v="0"/>
    <x v="1"/>
    <d v="2024-08-15T00:00:00"/>
    <n v="7"/>
    <n v="267"/>
    <n v="41"/>
    <n v="5"/>
    <n v="864"/>
    <n v="4320"/>
    <x v="0"/>
    <x v="11"/>
    <x v="3"/>
    <x v="35"/>
    <x v="2"/>
    <s v="Melissa Gutierrez"/>
  </r>
  <r>
    <n v="568"/>
    <x v="0"/>
    <x v="1"/>
    <d v="2024-08-24T00:00:00"/>
    <n v="35"/>
    <n v="292"/>
    <n v="12"/>
    <n v="7"/>
    <n v="679"/>
    <n v="4753"/>
    <x v="0"/>
    <x v="37"/>
    <x v="0"/>
    <x v="49"/>
    <x v="3"/>
    <s v="Eric Perez"/>
  </r>
  <r>
    <n v="569"/>
    <x v="1"/>
    <x v="1"/>
    <d v="2023-08-17T00:00:00"/>
    <n v="42"/>
    <n v="40"/>
    <n v="34"/>
    <n v="5"/>
    <n v="395"/>
    <n v="1975"/>
    <x v="1"/>
    <x v="19"/>
    <x v="0"/>
    <x v="33"/>
    <x v="4"/>
    <s v="Emily Edwards"/>
  </r>
  <r>
    <n v="570"/>
    <x v="0"/>
    <x v="6"/>
    <d v="2024-09-10T00:00:00"/>
    <n v="34"/>
    <n v="208"/>
    <n v="23"/>
    <n v="6"/>
    <n v="508"/>
    <n v="3048"/>
    <x v="1"/>
    <x v="26"/>
    <x v="1"/>
    <x v="10"/>
    <x v="3"/>
    <s v="Helen Brooks"/>
  </r>
  <r>
    <n v="571"/>
    <x v="0"/>
    <x v="7"/>
    <d v="2024-06-10T00:00:00"/>
    <n v="1"/>
    <n v="257"/>
    <n v="9"/>
    <n v="8"/>
    <n v="179"/>
    <n v="1432"/>
    <x v="1"/>
    <x v="12"/>
    <x v="0"/>
    <x v="7"/>
    <x v="2"/>
    <s v="Dennis Gonzalez"/>
  </r>
  <r>
    <n v="572"/>
    <x v="0"/>
    <x v="6"/>
    <d v="2024-09-08T00:00:00"/>
    <n v="42"/>
    <n v="144"/>
    <n v="14"/>
    <n v="3"/>
    <n v="201"/>
    <n v="603"/>
    <x v="1"/>
    <x v="3"/>
    <x v="2"/>
    <x v="33"/>
    <x v="4"/>
    <s v="Raymond Diaz"/>
  </r>
  <r>
    <n v="573"/>
    <x v="1"/>
    <x v="3"/>
    <d v="2023-04-27T00:00:00"/>
    <n v="46"/>
    <n v="61"/>
    <n v="43"/>
    <n v="4"/>
    <n v="434"/>
    <n v="1736"/>
    <x v="1"/>
    <x v="35"/>
    <x v="1"/>
    <x v="31"/>
    <x v="4"/>
    <s v="Larry Green"/>
  </r>
  <r>
    <n v="574"/>
    <x v="0"/>
    <x v="0"/>
    <d v="2024-02-25T00:00:00"/>
    <n v="31"/>
    <n v="246"/>
    <n v="31"/>
    <n v="4"/>
    <n v="614"/>
    <n v="2456"/>
    <x v="1"/>
    <x v="25"/>
    <x v="0"/>
    <x v="13"/>
    <x v="3"/>
    <s v="Kenneth Baker"/>
  </r>
  <r>
    <n v="575"/>
    <x v="1"/>
    <x v="11"/>
    <d v="2023-05-18T00:00:00"/>
    <n v="2"/>
    <n v="125"/>
    <n v="3"/>
    <n v="3"/>
    <n v="597"/>
    <n v="1791"/>
    <x v="1"/>
    <x v="2"/>
    <x v="0"/>
    <x v="46"/>
    <x v="2"/>
    <s v="Larry Williams"/>
  </r>
  <r>
    <n v="576"/>
    <x v="1"/>
    <x v="6"/>
    <d v="2023-09-22T00:00:00"/>
    <n v="41"/>
    <n v="263"/>
    <n v="3"/>
    <n v="10"/>
    <n v="160"/>
    <n v="1600"/>
    <x v="1"/>
    <x v="29"/>
    <x v="1"/>
    <x v="43"/>
    <x v="4"/>
    <s v="Helen Edwards"/>
  </r>
  <r>
    <n v="577"/>
    <x v="0"/>
    <x v="10"/>
    <d v="2024-11-08T00:00:00"/>
    <n v="12"/>
    <n v="265"/>
    <n v="26"/>
    <n v="10"/>
    <n v="587"/>
    <n v="5870"/>
    <x v="0"/>
    <x v="12"/>
    <x v="1"/>
    <x v="42"/>
    <x v="1"/>
    <s v="Gregory Wood"/>
  </r>
  <r>
    <n v="578"/>
    <x v="0"/>
    <x v="11"/>
    <d v="2024-05-08T00:00:00"/>
    <n v="19"/>
    <n v="44"/>
    <n v="14"/>
    <n v="8"/>
    <n v="631"/>
    <n v="5048"/>
    <x v="1"/>
    <x v="23"/>
    <x v="0"/>
    <x v="16"/>
    <x v="1"/>
    <s v="Patricia White"/>
  </r>
  <r>
    <n v="579"/>
    <x v="1"/>
    <x v="5"/>
    <d v="2023-07-06T00:00:00"/>
    <n v="11"/>
    <n v="113"/>
    <n v="27"/>
    <n v="10"/>
    <n v="156"/>
    <n v="1560"/>
    <x v="1"/>
    <x v="17"/>
    <x v="0"/>
    <x v="36"/>
    <x v="1"/>
    <s v="Anthony Miller"/>
  </r>
  <r>
    <n v="580"/>
    <x v="0"/>
    <x v="3"/>
    <d v="2024-04-09T00:00:00"/>
    <n v="40"/>
    <n v="262"/>
    <n v="17"/>
    <n v="3"/>
    <n v="751"/>
    <n v="2253"/>
    <x v="0"/>
    <x v="3"/>
    <x v="3"/>
    <x v="15"/>
    <x v="3"/>
    <s v="Betty Carter"/>
  </r>
  <r>
    <n v="581"/>
    <x v="1"/>
    <x v="9"/>
    <d v="2023-01-17T00:00:00"/>
    <n v="39"/>
    <n v="36"/>
    <n v="15"/>
    <n v="7"/>
    <n v="404"/>
    <n v="2828"/>
    <x v="1"/>
    <x v="30"/>
    <x v="2"/>
    <x v="23"/>
    <x v="3"/>
    <s v="Edward Flores"/>
  </r>
  <r>
    <n v="582"/>
    <x v="1"/>
    <x v="3"/>
    <d v="2023-04-09T00:00:00"/>
    <n v="13"/>
    <n v="268"/>
    <n v="33"/>
    <n v="7"/>
    <n v="856"/>
    <n v="5992"/>
    <x v="1"/>
    <x v="7"/>
    <x v="2"/>
    <x v="38"/>
    <x v="1"/>
    <s v="Jack Torres"/>
  </r>
  <r>
    <n v="583"/>
    <x v="0"/>
    <x v="7"/>
    <d v="2024-06-28T00:00:00"/>
    <n v="12"/>
    <n v="244"/>
    <n v="40"/>
    <n v="10"/>
    <n v="49"/>
    <n v="490"/>
    <x v="1"/>
    <x v="43"/>
    <x v="0"/>
    <x v="42"/>
    <x v="1"/>
    <s v="Matthew Rodriguez"/>
  </r>
  <r>
    <n v="584"/>
    <x v="0"/>
    <x v="6"/>
    <d v="2024-09-09T00:00:00"/>
    <n v="33"/>
    <n v="61"/>
    <n v="6"/>
    <n v="8"/>
    <n v="685"/>
    <n v="5480"/>
    <x v="1"/>
    <x v="35"/>
    <x v="1"/>
    <x v="11"/>
    <x v="3"/>
    <s v="Larry Green"/>
  </r>
  <r>
    <n v="585"/>
    <x v="1"/>
    <x v="0"/>
    <d v="2023-02-14T00:00:00"/>
    <n v="35"/>
    <n v="1"/>
    <n v="50"/>
    <n v="7"/>
    <n v="544"/>
    <n v="3808"/>
    <x v="1"/>
    <x v="35"/>
    <x v="2"/>
    <x v="49"/>
    <x v="3"/>
    <s v="Brian Castillo"/>
  </r>
  <r>
    <n v="586"/>
    <x v="0"/>
    <x v="9"/>
    <d v="2024-01-26T00:00:00"/>
    <n v="45"/>
    <n v="272"/>
    <n v="28"/>
    <n v="4"/>
    <n v="970"/>
    <n v="3880"/>
    <x v="1"/>
    <x v="32"/>
    <x v="1"/>
    <x v="45"/>
    <x v="4"/>
    <s v="Raymond Harris"/>
  </r>
  <r>
    <n v="587"/>
    <x v="1"/>
    <x v="1"/>
    <d v="2023-08-27T00:00:00"/>
    <n v="23"/>
    <n v="295"/>
    <n v="7"/>
    <n v="7"/>
    <n v="147"/>
    <n v="1029"/>
    <x v="0"/>
    <x v="29"/>
    <x v="3"/>
    <x v="3"/>
    <x v="0"/>
    <s v="John Parker"/>
  </r>
  <r>
    <n v="588"/>
    <x v="1"/>
    <x v="9"/>
    <d v="2023-01-06T00:00:00"/>
    <n v="6"/>
    <n v="146"/>
    <n v="39"/>
    <n v="9"/>
    <n v="428"/>
    <n v="3852"/>
    <x v="0"/>
    <x v="11"/>
    <x v="0"/>
    <x v="4"/>
    <x v="2"/>
    <s v="Gary Roberts"/>
  </r>
  <r>
    <n v="589"/>
    <x v="0"/>
    <x v="9"/>
    <d v="2024-01-20T00:00:00"/>
    <n v="46"/>
    <n v="4"/>
    <n v="37"/>
    <n v="9"/>
    <n v="130"/>
    <n v="1170"/>
    <x v="1"/>
    <x v="8"/>
    <x v="2"/>
    <x v="31"/>
    <x v="4"/>
    <s v="Larry Kelly"/>
  </r>
  <r>
    <n v="590"/>
    <x v="1"/>
    <x v="7"/>
    <d v="2023-06-08T00:00:00"/>
    <n v="42"/>
    <n v="106"/>
    <n v="45"/>
    <n v="6"/>
    <n v="428"/>
    <n v="2568"/>
    <x v="1"/>
    <x v="21"/>
    <x v="2"/>
    <x v="33"/>
    <x v="4"/>
    <s v="Jonathan Hernandez"/>
  </r>
  <r>
    <n v="591"/>
    <x v="0"/>
    <x v="1"/>
    <d v="2024-08-01T00:00:00"/>
    <n v="28"/>
    <n v="300"/>
    <n v="17"/>
    <n v="5"/>
    <n v="885"/>
    <n v="4425"/>
    <x v="0"/>
    <x v="12"/>
    <x v="1"/>
    <x v="17"/>
    <x v="0"/>
    <s v="Larry Watson"/>
  </r>
  <r>
    <n v="592"/>
    <x v="0"/>
    <x v="5"/>
    <d v="2024-07-19T00:00:00"/>
    <n v="24"/>
    <n v="142"/>
    <n v="44"/>
    <n v="7"/>
    <n v="783"/>
    <n v="5481"/>
    <x v="1"/>
    <x v="1"/>
    <x v="0"/>
    <x v="2"/>
    <x v="0"/>
    <s v="Jack Watson"/>
  </r>
  <r>
    <n v="593"/>
    <x v="1"/>
    <x v="6"/>
    <d v="2023-09-17T00:00:00"/>
    <n v="36"/>
    <n v="248"/>
    <n v="12"/>
    <n v="6"/>
    <n v="582"/>
    <n v="3492"/>
    <x v="1"/>
    <x v="38"/>
    <x v="1"/>
    <x v="20"/>
    <x v="3"/>
    <s v="Shirley Evans"/>
  </r>
  <r>
    <n v="594"/>
    <x v="0"/>
    <x v="10"/>
    <d v="2024-11-06T00:00:00"/>
    <n v="20"/>
    <n v="296"/>
    <n v="23"/>
    <n v="12"/>
    <n v="763"/>
    <n v="9156"/>
    <x v="0"/>
    <x v="0"/>
    <x v="1"/>
    <x v="30"/>
    <x v="1"/>
    <s v="Sarah Miller"/>
  </r>
  <r>
    <n v="595"/>
    <x v="0"/>
    <x v="0"/>
    <d v="2024-02-15T00:00:00"/>
    <n v="8"/>
    <n v="118"/>
    <n v="29"/>
    <n v="3"/>
    <n v="112"/>
    <n v="336"/>
    <x v="1"/>
    <x v="44"/>
    <x v="0"/>
    <x v="8"/>
    <x v="2"/>
    <s v="Barbara Ross"/>
  </r>
  <r>
    <n v="596"/>
    <x v="0"/>
    <x v="2"/>
    <d v="2024-10-13T00:00:00"/>
    <n v="22"/>
    <n v="282"/>
    <n v="40"/>
    <n v="1"/>
    <n v="174"/>
    <n v="174"/>
    <x v="1"/>
    <x v="28"/>
    <x v="2"/>
    <x v="22"/>
    <x v="0"/>
    <s v="Samantha Martin"/>
  </r>
  <r>
    <n v="597"/>
    <x v="1"/>
    <x v="3"/>
    <d v="2023-04-01T00:00:00"/>
    <n v="1"/>
    <n v="47"/>
    <n v="10"/>
    <n v="8"/>
    <n v="958"/>
    <n v="7664"/>
    <x v="1"/>
    <x v="4"/>
    <x v="0"/>
    <x v="7"/>
    <x v="2"/>
    <s v="Paul James"/>
  </r>
  <r>
    <n v="598"/>
    <x v="0"/>
    <x v="9"/>
    <d v="2024-01-29T00:00:00"/>
    <n v="5"/>
    <n v="135"/>
    <n v="15"/>
    <n v="6"/>
    <n v="91"/>
    <n v="546"/>
    <x v="0"/>
    <x v="27"/>
    <x v="0"/>
    <x v="14"/>
    <x v="2"/>
    <s v="David Howard"/>
  </r>
  <r>
    <n v="599"/>
    <x v="1"/>
    <x v="7"/>
    <d v="2023-06-29T00:00:00"/>
    <n v="26"/>
    <n v="267"/>
    <n v="19"/>
    <n v="10"/>
    <n v="68"/>
    <n v="680"/>
    <x v="0"/>
    <x v="11"/>
    <x v="3"/>
    <x v="34"/>
    <x v="0"/>
    <s v="Melissa Gutierrez"/>
  </r>
  <r>
    <n v="600"/>
    <x v="0"/>
    <x v="7"/>
    <d v="2024-06-14T00:00:00"/>
    <n v="41"/>
    <n v="254"/>
    <n v="29"/>
    <n v="1"/>
    <n v="216"/>
    <n v="216"/>
    <x v="1"/>
    <x v="32"/>
    <x v="0"/>
    <x v="43"/>
    <x v="4"/>
    <s v="Richard Clark"/>
  </r>
  <r>
    <n v="601"/>
    <x v="1"/>
    <x v="1"/>
    <d v="2023-08-26T00:00:00"/>
    <n v="19"/>
    <n v="100"/>
    <n v="3"/>
    <n v="10"/>
    <n v="532"/>
    <n v="5320"/>
    <x v="1"/>
    <x v="17"/>
    <x v="2"/>
    <x v="16"/>
    <x v="1"/>
    <s v="Patrick Ortiz"/>
  </r>
  <r>
    <n v="602"/>
    <x v="1"/>
    <x v="9"/>
    <d v="2023-01-01T00:00:00"/>
    <n v="40"/>
    <n v="87"/>
    <n v="44"/>
    <n v="1"/>
    <n v="378"/>
    <n v="378"/>
    <x v="0"/>
    <x v="0"/>
    <x v="0"/>
    <x v="15"/>
    <x v="3"/>
    <s v="Raymond Gutierrez"/>
  </r>
  <r>
    <n v="603"/>
    <x v="0"/>
    <x v="0"/>
    <d v="2024-02-20T00:00:00"/>
    <n v="11"/>
    <n v="45"/>
    <n v="18"/>
    <n v="7"/>
    <n v="371"/>
    <n v="2597"/>
    <x v="1"/>
    <x v="45"/>
    <x v="0"/>
    <x v="36"/>
    <x v="1"/>
    <s v="Kevin Myers"/>
  </r>
  <r>
    <n v="604"/>
    <x v="1"/>
    <x v="3"/>
    <d v="2023-04-03T00:00:00"/>
    <n v="38"/>
    <n v="103"/>
    <n v="34"/>
    <n v="1"/>
    <n v="764"/>
    <n v="764"/>
    <x v="0"/>
    <x v="38"/>
    <x v="2"/>
    <x v="9"/>
    <x v="3"/>
    <s v="Christopher Kim"/>
  </r>
  <r>
    <n v="605"/>
    <x v="1"/>
    <x v="4"/>
    <d v="2023-12-22T00:00:00"/>
    <n v="36"/>
    <n v="146"/>
    <n v="47"/>
    <n v="9"/>
    <n v="946"/>
    <n v="8514"/>
    <x v="0"/>
    <x v="11"/>
    <x v="0"/>
    <x v="20"/>
    <x v="3"/>
    <s v="Gary Roberts"/>
  </r>
  <r>
    <n v="606"/>
    <x v="0"/>
    <x v="1"/>
    <d v="2024-08-11T00:00:00"/>
    <n v="18"/>
    <n v="116"/>
    <n v="39"/>
    <n v="4"/>
    <n v="475"/>
    <n v="1900"/>
    <x v="1"/>
    <x v="33"/>
    <x v="0"/>
    <x v="1"/>
    <x v="1"/>
    <s v="Stephanie Wright"/>
  </r>
  <r>
    <n v="607"/>
    <x v="1"/>
    <x v="8"/>
    <d v="2023-03-16T00:00:00"/>
    <n v="1"/>
    <n v="134"/>
    <n v="12"/>
    <n v="7"/>
    <n v="528"/>
    <n v="3696"/>
    <x v="1"/>
    <x v="39"/>
    <x v="2"/>
    <x v="7"/>
    <x v="2"/>
    <s v="Kimberly Reyes"/>
  </r>
  <r>
    <n v="608"/>
    <x v="1"/>
    <x v="6"/>
    <d v="2023-09-21T00:00:00"/>
    <n v="33"/>
    <n v="151"/>
    <n v="22"/>
    <n v="2"/>
    <n v="832"/>
    <n v="1664"/>
    <x v="0"/>
    <x v="30"/>
    <x v="2"/>
    <x v="11"/>
    <x v="3"/>
    <s v="Christine Gonzalez"/>
  </r>
  <r>
    <n v="609"/>
    <x v="0"/>
    <x v="11"/>
    <d v="2024-05-10T00:00:00"/>
    <n v="35"/>
    <n v="295"/>
    <n v="17"/>
    <n v="8"/>
    <n v="999"/>
    <n v="7992"/>
    <x v="0"/>
    <x v="29"/>
    <x v="3"/>
    <x v="49"/>
    <x v="3"/>
    <s v="John Parker"/>
  </r>
  <r>
    <n v="610"/>
    <x v="0"/>
    <x v="10"/>
    <d v="2024-11-28T00:00:00"/>
    <n v="50"/>
    <n v="125"/>
    <n v="49"/>
    <n v="34"/>
    <n v="994"/>
    <n v="33796"/>
    <x v="1"/>
    <x v="2"/>
    <x v="0"/>
    <x v="39"/>
    <x v="4"/>
    <s v="Larry Williams"/>
  </r>
  <r>
    <n v="611"/>
    <x v="0"/>
    <x v="2"/>
    <d v="2024-10-10T00:00:00"/>
    <n v="30"/>
    <n v="15"/>
    <n v="31"/>
    <n v="2"/>
    <n v="274"/>
    <n v="548"/>
    <x v="1"/>
    <x v="21"/>
    <x v="3"/>
    <x v="47"/>
    <x v="0"/>
    <s v="Larry Hill"/>
  </r>
  <r>
    <n v="612"/>
    <x v="0"/>
    <x v="5"/>
    <d v="2024-07-02T00:00:00"/>
    <n v="15"/>
    <n v="118"/>
    <n v="21"/>
    <n v="7"/>
    <n v="988"/>
    <n v="6916"/>
    <x v="1"/>
    <x v="44"/>
    <x v="0"/>
    <x v="37"/>
    <x v="1"/>
    <s v="Barbara Ross"/>
  </r>
  <r>
    <n v="613"/>
    <x v="1"/>
    <x v="4"/>
    <d v="2023-12-17T00:00:00"/>
    <n v="1"/>
    <n v="135"/>
    <n v="16"/>
    <n v="5"/>
    <n v="105"/>
    <n v="525"/>
    <x v="0"/>
    <x v="27"/>
    <x v="0"/>
    <x v="7"/>
    <x v="2"/>
    <s v="David Howard"/>
  </r>
  <r>
    <n v="614"/>
    <x v="0"/>
    <x v="1"/>
    <d v="2024-08-10T00:00:00"/>
    <n v="5"/>
    <n v="284"/>
    <n v="12"/>
    <n v="8"/>
    <n v="331"/>
    <n v="2648"/>
    <x v="1"/>
    <x v="10"/>
    <x v="0"/>
    <x v="14"/>
    <x v="2"/>
    <s v="Susan Gutierrez"/>
  </r>
  <r>
    <n v="615"/>
    <x v="1"/>
    <x v="1"/>
    <d v="2023-08-29T00:00:00"/>
    <n v="18"/>
    <n v="94"/>
    <n v="48"/>
    <n v="4"/>
    <n v="520"/>
    <n v="2080"/>
    <x v="0"/>
    <x v="34"/>
    <x v="2"/>
    <x v="1"/>
    <x v="1"/>
    <s v="Helen Hernandez"/>
  </r>
  <r>
    <n v="616"/>
    <x v="1"/>
    <x v="6"/>
    <d v="2023-09-13T00:00:00"/>
    <n v="48"/>
    <n v="124"/>
    <n v="17"/>
    <n v="4"/>
    <n v="244"/>
    <n v="976"/>
    <x v="1"/>
    <x v="16"/>
    <x v="0"/>
    <x v="44"/>
    <x v="4"/>
    <s v="George Robinson"/>
  </r>
  <r>
    <n v="617"/>
    <x v="0"/>
    <x v="10"/>
    <d v="2024-11-23T00:00:00"/>
    <n v="40"/>
    <n v="183"/>
    <n v="10"/>
    <n v="11"/>
    <n v="132"/>
    <n v="1452"/>
    <x v="1"/>
    <x v="47"/>
    <x v="0"/>
    <x v="15"/>
    <x v="3"/>
    <s v="Jason Nguyen"/>
  </r>
  <r>
    <n v="618"/>
    <x v="1"/>
    <x v="0"/>
    <d v="2023-02-13T00:00:00"/>
    <n v="43"/>
    <n v="253"/>
    <n v="40"/>
    <n v="1"/>
    <n v="792"/>
    <n v="792"/>
    <x v="1"/>
    <x v="25"/>
    <x v="0"/>
    <x v="19"/>
    <x v="4"/>
    <s v="Anna Hernandez"/>
  </r>
  <r>
    <n v="619"/>
    <x v="0"/>
    <x v="1"/>
    <d v="2024-08-11T00:00:00"/>
    <n v="31"/>
    <n v="191"/>
    <n v="40"/>
    <n v="6"/>
    <n v="514"/>
    <n v="3084"/>
    <x v="1"/>
    <x v="13"/>
    <x v="1"/>
    <x v="13"/>
    <x v="3"/>
    <s v="Jack Campbell"/>
  </r>
  <r>
    <n v="620"/>
    <x v="0"/>
    <x v="1"/>
    <d v="2024-08-13T00:00:00"/>
    <n v="18"/>
    <n v="252"/>
    <n v="12"/>
    <n v="9"/>
    <n v="296"/>
    <n v="2664"/>
    <x v="1"/>
    <x v="20"/>
    <x v="0"/>
    <x v="1"/>
    <x v="1"/>
    <s v="Kevin Gutierrez"/>
  </r>
  <r>
    <n v="621"/>
    <x v="1"/>
    <x v="0"/>
    <d v="2023-02-03T00:00:00"/>
    <n v="9"/>
    <n v="28"/>
    <n v="34"/>
    <n v="7"/>
    <n v="499"/>
    <n v="3493"/>
    <x v="1"/>
    <x v="44"/>
    <x v="2"/>
    <x v="18"/>
    <x v="2"/>
    <s v="Samuel Nelson"/>
  </r>
  <r>
    <n v="622"/>
    <x v="0"/>
    <x v="4"/>
    <d v="2024-12-16T00:00:00"/>
    <n v="33"/>
    <n v="178"/>
    <n v="26"/>
    <n v="3"/>
    <n v="478"/>
    <n v="1434"/>
    <x v="1"/>
    <x v="26"/>
    <x v="0"/>
    <x v="11"/>
    <x v="3"/>
    <s v="Susan Gomez"/>
  </r>
  <r>
    <n v="623"/>
    <x v="0"/>
    <x v="9"/>
    <d v="2024-01-24T00:00:00"/>
    <n v="34"/>
    <n v="236"/>
    <n v="21"/>
    <n v="1"/>
    <n v="22"/>
    <n v="22"/>
    <x v="1"/>
    <x v="11"/>
    <x v="2"/>
    <x v="10"/>
    <x v="3"/>
    <s v="Jennifer Nelson"/>
  </r>
  <r>
    <n v="624"/>
    <x v="1"/>
    <x v="5"/>
    <d v="2023-07-11T00:00:00"/>
    <n v="38"/>
    <n v="52"/>
    <n v="21"/>
    <n v="6"/>
    <n v="637"/>
    <n v="3822"/>
    <x v="0"/>
    <x v="41"/>
    <x v="1"/>
    <x v="9"/>
    <x v="3"/>
    <s v="Melissa Rivera"/>
  </r>
  <r>
    <n v="625"/>
    <x v="1"/>
    <x v="4"/>
    <d v="2023-12-18T00:00:00"/>
    <n v="36"/>
    <n v="135"/>
    <n v="16"/>
    <n v="5"/>
    <n v="492"/>
    <n v="2460"/>
    <x v="0"/>
    <x v="27"/>
    <x v="0"/>
    <x v="20"/>
    <x v="3"/>
    <s v="David Howard"/>
  </r>
  <r>
    <n v="626"/>
    <x v="0"/>
    <x v="9"/>
    <d v="2024-01-17T00:00:00"/>
    <n v="24"/>
    <n v="95"/>
    <n v="32"/>
    <n v="7"/>
    <n v="225"/>
    <n v="1575"/>
    <x v="0"/>
    <x v="31"/>
    <x v="0"/>
    <x v="2"/>
    <x v="0"/>
    <s v="Michael Brown"/>
  </r>
  <r>
    <n v="627"/>
    <x v="0"/>
    <x v="1"/>
    <d v="2024-08-12T00:00:00"/>
    <n v="24"/>
    <n v="206"/>
    <n v="18"/>
    <n v="8"/>
    <n v="194"/>
    <n v="1552"/>
    <x v="1"/>
    <x v="0"/>
    <x v="1"/>
    <x v="2"/>
    <x v="0"/>
    <s v="Jennifer Kelly"/>
  </r>
  <r>
    <n v="628"/>
    <x v="0"/>
    <x v="8"/>
    <d v="2024-03-18T00:00:00"/>
    <n v="44"/>
    <n v="118"/>
    <n v="7"/>
    <n v="5"/>
    <n v="833"/>
    <n v="4165"/>
    <x v="1"/>
    <x v="44"/>
    <x v="0"/>
    <x v="24"/>
    <x v="4"/>
    <s v="Barbara Ross"/>
  </r>
  <r>
    <n v="629"/>
    <x v="1"/>
    <x v="7"/>
    <d v="2023-06-30T00:00:00"/>
    <n v="25"/>
    <n v="101"/>
    <n v="10"/>
    <n v="3"/>
    <n v="494"/>
    <n v="1482"/>
    <x v="0"/>
    <x v="9"/>
    <x v="2"/>
    <x v="32"/>
    <x v="0"/>
    <s v="Anna King"/>
  </r>
  <r>
    <n v="630"/>
    <x v="0"/>
    <x v="11"/>
    <d v="2024-05-13T00:00:00"/>
    <n v="27"/>
    <n v="256"/>
    <n v="9"/>
    <n v="9"/>
    <n v="556"/>
    <n v="5004"/>
    <x v="0"/>
    <x v="37"/>
    <x v="1"/>
    <x v="0"/>
    <x v="0"/>
    <s v="Anthony Ruiz"/>
  </r>
  <r>
    <n v="631"/>
    <x v="0"/>
    <x v="4"/>
    <d v="2024-12-08T00:00:00"/>
    <n v="20"/>
    <n v="129"/>
    <n v="36"/>
    <n v="10"/>
    <n v="58"/>
    <n v="580"/>
    <x v="0"/>
    <x v="31"/>
    <x v="0"/>
    <x v="30"/>
    <x v="1"/>
    <s v="Pamela Moore"/>
  </r>
  <r>
    <n v="632"/>
    <x v="1"/>
    <x v="3"/>
    <d v="2023-04-09T00:00:00"/>
    <n v="11"/>
    <n v="31"/>
    <n v="14"/>
    <n v="5"/>
    <n v="497"/>
    <n v="2485"/>
    <x v="1"/>
    <x v="5"/>
    <x v="2"/>
    <x v="36"/>
    <x v="1"/>
    <s v="Gary Howard"/>
  </r>
  <r>
    <n v="633"/>
    <x v="1"/>
    <x v="6"/>
    <d v="2023-09-21T00:00:00"/>
    <n v="29"/>
    <n v="172"/>
    <n v="17"/>
    <n v="6"/>
    <n v="378"/>
    <n v="2268"/>
    <x v="1"/>
    <x v="31"/>
    <x v="2"/>
    <x v="25"/>
    <x v="0"/>
    <s v="Patricia Ortiz"/>
  </r>
  <r>
    <n v="634"/>
    <x v="0"/>
    <x v="6"/>
    <d v="2024-09-12T00:00:00"/>
    <n v="23"/>
    <n v="11"/>
    <n v="27"/>
    <n v="2"/>
    <n v="369"/>
    <n v="738"/>
    <x v="0"/>
    <x v="27"/>
    <x v="3"/>
    <x v="3"/>
    <x v="0"/>
    <s v="Dennis Jones"/>
  </r>
  <r>
    <n v="635"/>
    <x v="1"/>
    <x v="2"/>
    <d v="2023-10-19T00:00:00"/>
    <n v="13"/>
    <n v="296"/>
    <n v="37"/>
    <n v="9"/>
    <n v="188"/>
    <n v="1692"/>
    <x v="0"/>
    <x v="0"/>
    <x v="1"/>
    <x v="38"/>
    <x v="1"/>
    <s v="Sarah Miller"/>
  </r>
  <r>
    <n v="636"/>
    <x v="0"/>
    <x v="3"/>
    <d v="2024-04-02T00:00:00"/>
    <n v="23"/>
    <n v="167"/>
    <n v="44"/>
    <n v="9"/>
    <n v="509"/>
    <n v="4581"/>
    <x v="1"/>
    <x v="37"/>
    <x v="2"/>
    <x v="3"/>
    <x v="0"/>
    <s v="Katherine Gomez"/>
  </r>
  <r>
    <n v="637"/>
    <x v="1"/>
    <x v="11"/>
    <d v="2023-05-29T00:00:00"/>
    <n v="6"/>
    <n v="196"/>
    <n v="40"/>
    <n v="5"/>
    <n v="484"/>
    <n v="2420"/>
    <x v="1"/>
    <x v="34"/>
    <x v="1"/>
    <x v="4"/>
    <x v="2"/>
    <s v="Brandon Torres"/>
  </r>
  <r>
    <n v="638"/>
    <x v="1"/>
    <x v="8"/>
    <d v="2023-03-15T00:00:00"/>
    <n v="11"/>
    <n v="173"/>
    <n v="27"/>
    <n v="10"/>
    <n v="595"/>
    <n v="5950"/>
    <x v="1"/>
    <x v="33"/>
    <x v="2"/>
    <x v="36"/>
    <x v="1"/>
    <s v="Robert Lopez"/>
  </r>
  <r>
    <n v="639"/>
    <x v="1"/>
    <x v="2"/>
    <d v="2023-10-26T00:00:00"/>
    <n v="6"/>
    <n v="83"/>
    <n v="22"/>
    <n v="4"/>
    <n v="331"/>
    <n v="1324"/>
    <x v="1"/>
    <x v="24"/>
    <x v="0"/>
    <x v="4"/>
    <x v="2"/>
    <s v="Michael Bailey"/>
  </r>
  <r>
    <n v="640"/>
    <x v="0"/>
    <x v="9"/>
    <d v="2024-01-07T00:00:00"/>
    <n v="46"/>
    <n v="137"/>
    <n v="39"/>
    <n v="7"/>
    <n v="287"/>
    <n v="2009"/>
    <x v="0"/>
    <x v="43"/>
    <x v="2"/>
    <x v="31"/>
    <x v="4"/>
    <s v="Robert Anderson"/>
  </r>
  <r>
    <n v="641"/>
    <x v="1"/>
    <x v="9"/>
    <d v="2023-01-24T00:00:00"/>
    <n v="48"/>
    <n v="267"/>
    <n v="29"/>
    <n v="7"/>
    <n v="181"/>
    <n v="1267"/>
    <x v="0"/>
    <x v="11"/>
    <x v="3"/>
    <x v="44"/>
    <x v="4"/>
    <s v="Melissa Gutierrez"/>
  </r>
  <r>
    <n v="642"/>
    <x v="1"/>
    <x v="8"/>
    <d v="2023-03-23T00:00:00"/>
    <n v="9"/>
    <n v="121"/>
    <n v="43"/>
    <n v="5"/>
    <n v="973"/>
    <n v="4865"/>
    <x v="1"/>
    <x v="21"/>
    <x v="0"/>
    <x v="18"/>
    <x v="2"/>
    <s v="George Chavez"/>
  </r>
  <r>
    <n v="643"/>
    <x v="0"/>
    <x v="3"/>
    <d v="2024-04-29T00:00:00"/>
    <n v="14"/>
    <n v="86"/>
    <n v="26"/>
    <n v="2"/>
    <n v="107"/>
    <n v="214"/>
    <x v="1"/>
    <x v="14"/>
    <x v="0"/>
    <x v="6"/>
    <x v="1"/>
    <s v="Matthew Jackson"/>
  </r>
  <r>
    <n v="644"/>
    <x v="1"/>
    <x v="8"/>
    <d v="2023-03-27T00:00:00"/>
    <n v="36"/>
    <n v="28"/>
    <n v="2"/>
    <n v="7"/>
    <n v="546"/>
    <n v="3822"/>
    <x v="1"/>
    <x v="44"/>
    <x v="2"/>
    <x v="20"/>
    <x v="3"/>
    <s v="Samuel Nelson"/>
  </r>
  <r>
    <n v="645"/>
    <x v="0"/>
    <x v="0"/>
    <d v="2024-02-04T00:00:00"/>
    <n v="7"/>
    <n v="135"/>
    <n v="40"/>
    <n v="3"/>
    <n v="96"/>
    <n v="288"/>
    <x v="0"/>
    <x v="27"/>
    <x v="0"/>
    <x v="35"/>
    <x v="2"/>
    <s v="David Howard"/>
  </r>
  <r>
    <n v="646"/>
    <x v="1"/>
    <x v="11"/>
    <d v="2023-05-15T00:00:00"/>
    <n v="20"/>
    <n v="118"/>
    <n v="16"/>
    <n v="5"/>
    <n v="463"/>
    <n v="2315"/>
    <x v="1"/>
    <x v="44"/>
    <x v="0"/>
    <x v="30"/>
    <x v="1"/>
    <s v="Barbara Ross"/>
  </r>
  <r>
    <n v="647"/>
    <x v="1"/>
    <x v="10"/>
    <d v="2023-11-30T00:00:00"/>
    <n v="34"/>
    <n v="88"/>
    <n v="2"/>
    <n v="1"/>
    <n v="689"/>
    <n v="689"/>
    <x v="1"/>
    <x v="7"/>
    <x v="0"/>
    <x v="10"/>
    <x v="3"/>
    <s v="Stephen Thompson"/>
  </r>
  <r>
    <n v="648"/>
    <x v="0"/>
    <x v="4"/>
    <d v="2024-12-15T00:00:00"/>
    <n v="31"/>
    <n v="240"/>
    <n v="35"/>
    <n v="5"/>
    <n v="571"/>
    <n v="2855"/>
    <x v="0"/>
    <x v="42"/>
    <x v="2"/>
    <x v="13"/>
    <x v="3"/>
    <s v="Melissa Hall"/>
  </r>
  <r>
    <n v="649"/>
    <x v="0"/>
    <x v="2"/>
    <d v="2024-10-13T00:00:00"/>
    <n v="35"/>
    <n v="91"/>
    <n v="38"/>
    <n v="10"/>
    <n v="477"/>
    <n v="4770"/>
    <x v="1"/>
    <x v="14"/>
    <x v="0"/>
    <x v="49"/>
    <x v="3"/>
    <s v="Rachel Patel"/>
  </r>
  <r>
    <n v="650"/>
    <x v="0"/>
    <x v="11"/>
    <d v="2024-05-08T00:00:00"/>
    <n v="37"/>
    <n v="223"/>
    <n v="34"/>
    <n v="9"/>
    <n v="327"/>
    <n v="2943"/>
    <x v="1"/>
    <x v="30"/>
    <x v="1"/>
    <x v="28"/>
    <x v="3"/>
    <s v="Michelle Morris"/>
  </r>
  <r>
    <n v="651"/>
    <x v="1"/>
    <x v="6"/>
    <d v="2023-09-24T00:00:00"/>
    <n v="35"/>
    <n v="117"/>
    <n v="6"/>
    <n v="8"/>
    <n v="325"/>
    <n v="2600"/>
    <x v="0"/>
    <x v="45"/>
    <x v="0"/>
    <x v="49"/>
    <x v="3"/>
    <s v="Dennis Long"/>
  </r>
  <r>
    <n v="652"/>
    <x v="1"/>
    <x v="11"/>
    <d v="2023-05-20T00:00:00"/>
    <n v="10"/>
    <n v="156"/>
    <n v="1"/>
    <n v="1"/>
    <n v="545"/>
    <n v="545"/>
    <x v="1"/>
    <x v="26"/>
    <x v="2"/>
    <x v="21"/>
    <x v="2"/>
    <s v="Sarah Clark"/>
  </r>
  <r>
    <n v="653"/>
    <x v="0"/>
    <x v="11"/>
    <d v="2024-05-18T00:00:00"/>
    <n v="23"/>
    <n v="147"/>
    <n v="31"/>
    <n v="9"/>
    <n v="18"/>
    <n v="162"/>
    <x v="0"/>
    <x v="42"/>
    <x v="2"/>
    <x v="3"/>
    <x v="0"/>
    <s v="Rachel Alvarez"/>
  </r>
  <r>
    <n v="654"/>
    <x v="1"/>
    <x v="2"/>
    <d v="2023-10-27T00:00:00"/>
    <n v="49"/>
    <n v="245"/>
    <n v="20"/>
    <n v="1"/>
    <n v="794"/>
    <n v="794"/>
    <x v="1"/>
    <x v="18"/>
    <x v="0"/>
    <x v="40"/>
    <x v="4"/>
    <s v="Melissa Collins"/>
  </r>
  <r>
    <n v="655"/>
    <x v="0"/>
    <x v="5"/>
    <d v="2024-07-28T00:00:00"/>
    <n v="39"/>
    <n v="119"/>
    <n v="1"/>
    <n v="9"/>
    <n v="392"/>
    <n v="3528"/>
    <x v="1"/>
    <x v="5"/>
    <x v="0"/>
    <x v="23"/>
    <x v="3"/>
    <s v="Cynthia Flores"/>
  </r>
  <r>
    <n v="656"/>
    <x v="0"/>
    <x v="0"/>
    <d v="2024-02-04T00:00:00"/>
    <n v="28"/>
    <n v="203"/>
    <n v="16"/>
    <n v="3"/>
    <n v="742"/>
    <n v="2226"/>
    <x v="1"/>
    <x v="28"/>
    <x v="1"/>
    <x v="17"/>
    <x v="0"/>
    <s v="Brandon James"/>
  </r>
  <r>
    <n v="657"/>
    <x v="0"/>
    <x v="7"/>
    <d v="2024-06-13T00:00:00"/>
    <n v="25"/>
    <n v="113"/>
    <n v="17"/>
    <n v="2"/>
    <n v="442"/>
    <n v="884"/>
    <x v="1"/>
    <x v="17"/>
    <x v="0"/>
    <x v="32"/>
    <x v="0"/>
    <s v="Anthony Miller"/>
  </r>
  <r>
    <n v="658"/>
    <x v="1"/>
    <x v="5"/>
    <d v="2023-07-12T00:00:00"/>
    <n v="49"/>
    <n v="140"/>
    <n v="19"/>
    <n v="9"/>
    <n v="838"/>
    <n v="7542"/>
    <x v="1"/>
    <x v="44"/>
    <x v="2"/>
    <x v="40"/>
    <x v="4"/>
    <s v="Thomas Miller"/>
  </r>
  <r>
    <n v="659"/>
    <x v="0"/>
    <x v="6"/>
    <d v="2024-09-24T00:00:00"/>
    <n v="5"/>
    <n v="94"/>
    <n v="9"/>
    <n v="5"/>
    <n v="123"/>
    <n v="615"/>
    <x v="0"/>
    <x v="34"/>
    <x v="2"/>
    <x v="14"/>
    <x v="2"/>
    <s v="Helen Hernandez"/>
  </r>
  <r>
    <n v="660"/>
    <x v="1"/>
    <x v="9"/>
    <d v="2023-01-20T00:00:00"/>
    <n v="29"/>
    <n v="140"/>
    <n v="45"/>
    <n v="10"/>
    <n v="513"/>
    <n v="5130"/>
    <x v="1"/>
    <x v="44"/>
    <x v="2"/>
    <x v="25"/>
    <x v="0"/>
    <s v="Thomas Miller"/>
  </r>
  <r>
    <n v="661"/>
    <x v="1"/>
    <x v="2"/>
    <d v="2023-10-16T00:00:00"/>
    <n v="10"/>
    <n v="26"/>
    <n v="35"/>
    <n v="1"/>
    <n v="200"/>
    <n v="200"/>
    <x v="1"/>
    <x v="45"/>
    <x v="3"/>
    <x v="21"/>
    <x v="2"/>
    <s v="Dorothy King"/>
  </r>
  <r>
    <n v="662"/>
    <x v="1"/>
    <x v="3"/>
    <d v="2023-04-03T00:00:00"/>
    <n v="18"/>
    <n v="65"/>
    <n v="46"/>
    <n v="8"/>
    <n v="754"/>
    <n v="6032"/>
    <x v="0"/>
    <x v="5"/>
    <x v="1"/>
    <x v="1"/>
    <x v="1"/>
    <s v="Ryan Long"/>
  </r>
  <r>
    <n v="663"/>
    <x v="0"/>
    <x v="11"/>
    <d v="2024-05-25T00:00:00"/>
    <n v="10"/>
    <n v="8"/>
    <n v="32"/>
    <n v="4"/>
    <n v="360"/>
    <n v="1440"/>
    <x v="1"/>
    <x v="16"/>
    <x v="1"/>
    <x v="21"/>
    <x v="2"/>
    <s v="Jennifer Cook"/>
  </r>
  <r>
    <n v="664"/>
    <x v="1"/>
    <x v="11"/>
    <d v="2023-05-30T00:00:00"/>
    <n v="24"/>
    <n v="238"/>
    <n v="45"/>
    <n v="1"/>
    <n v="348"/>
    <n v="348"/>
    <x v="1"/>
    <x v="29"/>
    <x v="2"/>
    <x v="2"/>
    <x v="0"/>
    <s v="Jessica Ortiz"/>
  </r>
  <r>
    <n v="665"/>
    <x v="1"/>
    <x v="5"/>
    <d v="2023-07-05T00:00:00"/>
    <n v="4"/>
    <n v="137"/>
    <n v="50"/>
    <n v="7"/>
    <n v="83"/>
    <n v="581"/>
    <x v="0"/>
    <x v="43"/>
    <x v="2"/>
    <x v="48"/>
    <x v="2"/>
    <s v="Robert Anderson"/>
  </r>
  <r>
    <n v="666"/>
    <x v="1"/>
    <x v="6"/>
    <d v="2023-09-12T00:00:00"/>
    <n v="13"/>
    <n v="129"/>
    <n v="25"/>
    <n v="1"/>
    <n v="134"/>
    <n v="134"/>
    <x v="0"/>
    <x v="31"/>
    <x v="0"/>
    <x v="38"/>
    <x v="1"/>
    <s v="Pamela Moore"/>
  </r>
  <r>
    <n v="667"/>
    <x v="1"/>
    <x v="3"/>
    <d v="2023-04-07T00:00:00"/>
    <n v="25"/>
    <n v="227"/>
    <n v="16"/>
    <n v="1"/>
    <n v="213"/>
    <n v="213"/>
    <x v="1"/>
    <x v="2"/>
    <x v="1"/>
    <x v="32"/>
    <x v="0"/>
    <s v="Susan Thomas"/>
  </r>
  <r>
    <n v="668"/>
    <x v="1"/>
    <x v="10"/>
    <d v="2023-11-27T00:00:00"/>
    <n v="34"/>
    <n v="107"/>
    <n v="31"/>
    <n v="7"/>
    <n v="707"/>
    <n v="4949"/>
    <x v="0"/>
    <x v="22"/>
    <x v="2"/>
    <x v="10"/>
    <x v="3"/>
    <s v="Jason Perez"/>
  </r>
  <r>
    <n v="669"/>
    <x v="0"/>
    <x v="11"/>
    <d v="2024-05-07T00:00:00"/>
    <n v="11"/>
    <n v="22"/>
    <n v="48"/>
    <n v="9"/>
    <n v="543"/>
    <n v="4887"/>
    <x v="1"/>
    <x v="6"/>
    <x v="2"/>
    <x v="36"/>
    <x v="1"/>
    <s v="Jeffrey Sanders"/>
  </r>
  <r>
    <n v="670"/>
    <x v="0"/>
    <x v="10"/>
    <d v="2024-11-13T00:00:00"/>
    <n v="41"/>
    <n v="153"/>
    <n v="13"/>
    <n v="12"/>
    <n v="918"/>
    <n v="11016"/>
    <x v="1"/>
    <x v="35"/>
    <x v="2"/>
    <x v="43"/>
    <x v="4"/>
    <s v="Stephanie Morris"/>
  </r>
  <r>
    <n v="671"/>
    <x v="1"/>
    <x v="2"/>
    <d v="2023-10-10T00:00:00"/>
    <n v="14"/>
    <n v="58"/>
    <n v="16"/>
    <n v="7"/>
    <n v="342"/>
    <n v="2394"/>
    <x v="1"/>
    <x v="23"/>
    <x v="0"/>
    <x v="6"/>
    <x v="1"/>
    <s v="Melissa Jones"/>
  </r>
  <r>
    <n v="672"/>
    <x v="0"/>
    <x v="1"/>
    <d v="2024-08-18T00:00:00"/>
    <n v="38"/>
    <n v="62"/>
    <n v="26"/>
    <n v="4"/>
    <n v="19"/>
    <n v="76"/>
    <x v="1"/>
    <x v="18"/>
    <x v="1"/>
    <x v="9"/>
    <x v="3"/>
    <s v="John Ortiz"/>
  </r>
  <r>
    <n v="673"/>
    <x v="1"/>
    <x v="3"/>
    <d v="2023-04-02T00:00:00"/>
    <n v="45"/>
    <n v="244"/>
    <n v="45"/>
    <n v="10"/>
    <n v="168"/>
    <n v="1680"/>
    <x v="1"/>
    <x v="43"/>
    <x v="0"/>
    <x v="45"/>
    <x v="4"/>
    <s v="Matthew Rodriguez"/>
  </r>
  <r>
    <n v="674"/>
    <x v="0"/>
    <x v="2"/>
    <d v="2024-10-02T00:00:00"/>
    <n v="16"/>
    <n v="81"/>
    <n v="32"/>
    <n v="2"/>
    <n v="712"/>
    <n v="1424"/>
    <x v="1"/>
    <x v="12"/>
    <x v="0"/>
    <x v="5"/>
    <x v="1"/>
    <s v="Jacob Turner"/>
  </r>
  <r>
    <n v="675"/>
    <x v="1"/>
    <x v="3"/>
    <d v="2023-04-20T00:00:00"/>
    <n v="4"/>
    <n v="31"/>
    <n v="23"/>
    <n v="3"/>
    <n v="728"/>
    <n v="2184"/>
    <x v="1"/>
    <x v="5"/>
    <x v="2"/>
    <x v="48"/>
    <x v="2"/>
    <s v="Gary Howard"/>
  </r>
  <r>
    <n v="676"/>
    <x v="1"/>
    <x v="4"/>
    <d v="2023-12-22T00:00:00"/>
    <n v="9"/>
    <n v="250"/>
    <n v="15"/>
    <n v="6"/>
    <n v="581"/>
    <n v="3486"/>
    <x v="1"/>
    <x v="47"/>
    <x v="1"/>
    <x v="18"/>
    <x v="2"/>
    <s v="Jonathan Sanders"/>
  </r>
  <r>
    <n v="677"/>
    <x v="1"/>
    <x v="6"/>
    <d v="2023-09-14T00:00:00"/>
    <n v="29"/>
    <n v="99"/>
    <n v="2"/>
    <n v="7"/>
    <n v="376"/>
    <n v="2632"/>
    <x v="1"/>
    <x v="1"/>
    <x v="2"/>
    <x v="25"/>
    <x v="0"/>
    <s v="James Patel"/>
  </r>
  <r>
    <n v="678"/>
    <x v="0"/>
    <x v="4"/>
    <d v="2024-12-14T00:00:00"/>
    <n v="3"/>
    <n v="249"/>
    <n v="46"/>
    <n v="8"/>
    <n v="582"/>
    <n v="4656"/>
    <x v="0"/>
    <x v="21"/>
    <x v="1"/>
    <x v="26"/>
    <x v="2"/>
    <s v="Stephanie Evans"/>
  </r>
  <r>
    <n v="679"/>
    <x v="0"/>
    <x v="3"/>
    <d v="2024-04-24T00:00:00"/>
    <n v="32"/>
    <n v="98"/>
    <n v="37"/>
    <n v="3"/>
    <n v="566"/>
    <n v="1698"/>
    <x v="1"/>
    <x v="44"/>
    <x v="1"/>
    <x v="27"/>
    <x v="3"/>
    <s v="Thomas Bennett"/>
  </r>
  <r>
    <n v="680"/>
    <x v="1"/>
    <x v="2"/>
    <d v="2023-10-30T00:00:00"/>
    <n v="18"/>
    <n v="284"/>
    <n v="11"/>
    <n v="2"/>
    <n v="553"/>
    <n v="1106"/>
    <x v="1"/>
    <x v="10"/>
    <x v="0"/>
    <x v="1"/>
    <x v="1"/>
    <s v="Susan Gutierrez"/>
  </r>
  <r>
    <n v="681"/>
    <x v="0"/>
    <x v="7"/>
    <d v="2024-06-02T00:00:00"/>
    <n v="17"/>
    <n v="278"/>
    <n v="24"/>
    <n v="8"/>
    <n v="10"/>
    <n v="80"/>
    <x v="1"/>
    <x v="27"/>
    <x v="1"/>
    <x v="41"/>
    <x v="1"/>
    <s v="Ryan Jones"/>
  </r>
  <r>
    <n v="682"/>
    <x v="0"/>
    <x v="6"/>
    <d v="2024-09-27T00:00:00"/>
    <n v="25"/>
    <n v="95"/>
    <n v="2"/>
    <n v="10"/>
    <n v="887"/>
    <n v="8870"/>
    <x v="0"/>
    <x v="31"/>
    <x v="0"/>
    <x v="32"/>
    <x v="0"/>
    <s v="Michael Brown"/>
  </r>
  <r>
    <n v="683"/>
    <x v="0"/>
    <x v="0"/>
    <d v="2024-02-01T00:00:00"/>
    <n v="16"/>
    <n v="165"/>
    <n v="47"/>
    <n v="2"/>
    <n v="684"/>
    <n v="1368"/>
    <x v="0"/>
    <x v="24"/>
    <x v="2"/>
    <x v="5"/>
    <x v="1"/>
    <s v="Jacob Chavez"/>
  </r>
  <r>
    <n v="684"/>
    <x v="0"/>
    <x v="6"/>
    <d v="2024-09-19T00:00:00"/>
    <n v="13"/>
    <n v="269"/>
    <n v="44"/>
    <n v="8"/>
    <n v="794"/>
    <n v="6352"/>
    <x v="1"/>
    <x v="25"/>
    <x v="3"/>
    <x v="38"/>
    <x v="1"/>
    <s v="Kathleen Kelly"/>
  </r>
  <r>
    <n v="685"/>
    <x v="0"/>
    <x v="10"/>
    <d v="2024-11-05T00:00:00"/>
    <n v="19"/>
    <n v="166"/>
    <n v="27"/>
    <n v="11"/>
    <n v="123"/>
    <n v="1353"/>
    <x v="1"/>
    <x v="8"/>
    <x v="2"/>
    <x v="16"/>
    <x v="1"/>
    <s v="Angela Johnson"/>
  </r>
  <r>
    <n v="686"/>
    <x v="1"/>
    <x v="3"/>
    <d v="2023-04-20T00:00:00"/>
    <n v="5"/>
    <n v="23"/>
    <n v="9"/>
    <n v="3"/>
    <n v="904"/>
    <n v="2712"/>
    <x v="1"/>
    <x v="38"/>
    <x v="1"/>
    <x v="14"/>
    <x v="2"/>
    <s v="Sharon Roberts"/>
  </r>
  <r>
    <n v="687"/>
    <x v="0"/>
    <x v="0"/>
    <d v="2024-02-02T00:00:00"/>
    <n v="32"/>
    <n v="99"/>
    <n v="7"/>
    <n v="1"/>
    <n v="594"/>
    <n v="594"/>
    <x v="1"/>
    <x v="1"/>
    <x v="2"/>
    <x v="27"/>
    <x v="3"/>
    <s v="James Patel"/>
  </r>
  <r>
    <n v="688"/>
    <x v="1"/>
    <x v="0"/>
    <d v="2023-02-20T00:00:00"/>
    <n v="43"/>
    <n v="251"/>
    <n v="34"/>
    <n v="10"/>
    <n v="728"/>
    <n v="7280"/>
    <x v="0"/>
    <x v="46"/>
    <x v="1"/>
    <x v="19"/>
    <x v="4"/>
    <s v="Katherine Howard"/>
  </r>
  <r>
    <n v="689"/>
    <x v="1"/>
    <x v="1"/>
    <d v="2023-08-02T00:00:00"/>
    <n v="24"/>
    <n v="114"/>
    <n v="39"/>
    <n v="2"/>
    <n v="23"/>
    <n v="46"/>
    <x v="0"/>
    <x v="3"/>
    <x v="0"/>
    <x v="2"/>
    <x v="0"/>
    <s v="Matthew Kim"/>
  </r>
  <r>
    <n v="690"/>
    <x v="0"/>
    <x v="9"/>
    <d v="2024-01-05T00:00:00"/>
    <n v="42"/>
    <n v="252"/>
    <n v="6"/>
    <n v="8"/>
    <n v="830"/>
    <n v="6640"/>
    <x v="1"/>
    <x v="20"/>
    <x v="0"/>
    <x v="33"/>
    <x v="4"/>
    <s v="Kevin Gutierrez"/>
  </r>
  <r>
    <n v="691"/>
    <x v="0"/>
    <x v="7"/>
    <d v="2024-06-25T00:00:00"/>
    <n v="36"/>
    <n v="213"/>
    <n v="24"/>
    <n v="1"/>
    <n v="853"/>
    <n v="853"/>
    <x v="0"/>
    <x v="9"/>
    <x v="1"/>
    <x v="20"/>
    <x v="3"/>
    <s v="Raymond Ortiz"/>
  </r>
  <r>
    <n v="692"/>
    <x v="0"/>
    <x v="7"/>
    <d v="2024-06-15T00:00:00"/>
    <n v="3"/>
    <n v="37"/>
    <n v="20"/>
    <n v="2"/>
    <n v="977"/>
    <n v="1954"/>
    <x v="1"/>
    <x v="30"/>
    <x v="3"/>
    <x v="26"/>
    <x v="2"/>
    <s v="Shirley Stewart"/>
  </r>
  <r>
    <n v="693"/>
    <x v="1"/>
    <x v="5"/>
    <d v="2023-07-17T00:00:00"/>
    <n v="7"/>
    <n v="52"/>
    <n v="47"/>
    <n v="4"/>
    <n v="554"/>
    <n v="2216"/>
    <x v="0"/>
    <x v="41"/>
    <x v="1"/>
    <x v="35"/>
    <x v="2"/>
    <s v="Melissa Rivera"/>
  </r>
  <r>
    <n v="694"/>
    <x v="0"/>
    <x v="8"/>
    <d v="2024-03-01T00:00:00"/>
    <n v="34"/>
    <n v="128"/>
    <n v="37"/>
    <n v="3"/>
    <n v="581"/>
    <n v="1743"/>
    <x v="1"/>
    <x v="18"/>
    <x v="0"/>
    <x v="10"/>
    <x v="3"/>
    <s v="Larry Baker"/>
  </r>
  <r>
    <n v="695"/>
    <x v="0"/>
    <x v="4"/>
    <d v="2024-12-20T00:00:00"/>
    <n v="48"/>
    <n v="55"/>
    <n v="50"/>
    <n v="10"/>
    <n v="376"/>
    <n v="3760"/>
    <x v="0"/>
    <x v="5"/>
    <x v="0"/>
    <x v="44"/>
    <x v="4"/>
    <s v="Anna Lee"/>
  </r>
  <r>
    <n v="696"/>
    <x v="0"/>
    <x v="0"/>
    <d v="2024-02-16T00:00:00"/>
    <n v="43"/>
    <n v="219"/>
    <n v="7"/>
    <n v="3"/>
    <n v="821"/>
    <n v="2463"/>
    <x v="1"/>
    <x v="46"/>
    <x v="1"/>
    <x v="19"/>
    <x v="4"/>
    <s v="Emma Mendoza"/>
  </r>
  <r>
    <n v="697"/>
    <x v="0"/>
    <x v="8"/>
    <d v="2024-03-29T00:00:00"/>
    <n v="33"/>
    <n v="173"/>
    <n v="43"/>
    <n v="3"/>
    <n v="556"/>
    <n v="1668"/>
    <x v="1"/>
    <x v="33"/>
    <x v="2"/>
    <x v="11"/>
    <x v="3"/>
    <s v="Robert Lopez"/>
  </r>
  <r>
    <n v="698"/>
    <x v="0"/>
    <x v="2"/>
    <d v="2024-10-10T00:00:00"/>
    <n v="23"/>
    <n v="162"/>
    <n v="36"/>
    <n v="6"/>
    <n v="875"/>
    <n v="5250"/>
    <x v="0"/>
    <x v="5"/>
    <x v="2"/>
    <x v="3"/>
    <x v="0"/>
    <s v="Anna Watson"/>
  </r>
  <r>
    <n v="699"/>
    <x v="0"/>
    <x v="9"/>
    <d v="2024-01-20T00:00:00"/>
    <n v="28"/>
    <n v="166"/>
    <n v="39"/>
    <n v="4"/>
    <n v="586"/>
    <n v="2344"/>
    <x v="1"/>
    <x v="8"/>
    <x v="2"/>
    <x v="17"/>
    <x v="0"/>
    <s v="Angela Johnson"/>
  </r>
  <r>
    <n v="700"/>
    <x v="0"/>
    <x v="3"/>
    <d v="2024-04-03T00:00:00"/>
    <n v="50"/>
    <n v="282"/>
    <n v="48"/>
    <n v="5"/>
    <n v="378"/>
    <n v="1890"/>
    <x v="1"/>
    <x v="28"/>
    <x v="2"/>
    <x v="39"/>
    <x v="4"/>
    <s v="Samantha Martin"/>
  </r>
  <r>
    <n v="701"/>
    <x v="0"/>
    <x v="7"/>
    <d v="2024-06-14T00:00:00"/>
    <n v="26"/>
    <n v="1"/>
    <n v="47"/>
    <n v="1"/>
    <n v="301"/>
    <n v="301"/>
    <x v="1"/>
    <x v="35"/>
    <x v="2"/>
    <x v="34"/>
    <x v="0"/>
    <s v="Brian Castillo"/>
  </r>
  <r>
    <n v="702"/>
    <x v="1"/>
    <x v="10"/>
    <d v="2023-11-19T00:00:00"/>
    <n v="9"/>
    <n v="155"/>
    <n v="1"/>
    <n v="5"/>
    <n v="237"/>
    <n v="1185"/>
    <x v="1"/>
    <x v="46"/>
    <x v="2"/>
    <x v="18"/>
    <x v="2"/>
    <s v="Helen Reed"/>
  </r>
  <r>
    <n v="703"/>
    <x v="0"/>
    <x v="1"/>
    <d v="2024-08-08T00:00:00"/>
    <n v="2"/>
    <n v="142"/>
    <n v="36"/>
    <n v="9"/>
    <n v="579"/>
    <n v="5211"/>
    <x v="1"/>
    <x v="1"/>
    <x v="0"/>
    <x v="46"/>
    <x v="2"/>
    <s v="Jack Watson"/>
  </r>
  <r>
    <n v="704"/>
    <x v="1"/>
    <x v="6"/>
    <d v="2023-09-29T00:00:00"/>
    <n v="10"/>
    <n v="49"/>
    <n v="3"/>
    <n v="8"/>
    <n v="374"/>
    <n v="2992"/>
    <x v="0"/>
    <x v="23"/>
    <x v="0"/>
    <x v="21"/>
    <x v="2"/>
    <s v="Michael Nelson"/>
  </r>
  <r>
    <n v="705"/>
    <x v="1"/>
    <x v="3"/>
    <d v="2023-04-05T00:00:00"/>
    <n v="24"/>
    <n v="299"/>
    <n v="16"/>
    <n v="4"/>
    <n v="272"/>
    <n v="1088"/>
    <x v="0"/>
    <x v="17"/>
    <x v="1"/>
    <x v="2"/>
    <x v="0"/>
    <s v="Brandon Lopez"/>
  </r>
  <r>
    <n v="706"/>
    <x v="1"/>
    <x v="10"/>
    <d v="2023-11-29T00:00:00"/>
    <n v="37"/>
    <n v="205"/>
    <n v="37"/>
    <n v="4"/>
    <n v="761"/>
    <n v="3044"/>
    <x v="1"/>
    <x v="7"/>
    <x v="1"/>
    <x v="28"/>
    <x v="3"/>
    <s v="Gregory Baker"/>
  </r>
  <r>
    <n v="707"/>
    <x v="0"/>
    <x v="6"/>
    <d v="2024-09-01T00:00:00"/>
    <n v="31"/>
    <n v="89"/>
    <n v="32"/>
    <n v="10"/>
    <n v="849"/>
    <n v="8490"/>
    <x v="0"/>
    <x v="30"/>
    <x v="0"/>
    <x v="13"/>
    <x v="3"/>
    <s v="Gary Torres"/>
  </r>
  <r>
    <n v="708"/>
    <x v="1"/>
    <x v="0"/>
    <d v="2023-02-27T00:00:00"/>
    <n v="42"/>
    <n v="154"/>
    <n v="3"/>
    <n v="10"/>
    <n v="400"/>
    <n v="4000"/>
    <x v="1"/>
    <x v="10"/>
    <x v="2"/>
    <x v="33"/>
    <x v="4"/>
    <s v="Donald Sanchez"/>
  </r>
  <r>
    <n v="709"/>
    <x v="1"/>
    <x v="11"/>
    <d v="2023-05-04T00:00:00"/>
    <n v="50"/>
    <n v="172"/>
    <n v="23"/>
    <n v="7"/>
    <n v="436"/>
    <n v="3052"/>
    <x v="1"/>
    <x v="31"/>
    <x v="2"/>
    <x v="39"/>
    <x v="4"/>
    <s v="Patricia Ortiz"/>
  </r>
  <r>
    <n v="710"/>
    <x v="0"/>
    <x v="2"/>
    <d v="2024-10-09T00:00:00"/>
    <n v="50"/>
    <n v="117"/>
    <n v="48"/>
    <n v="10"/>
    <n v="960"/>
    <n v="9600"/>
    <x v="0"/>
    <x v="45"/>
    <x v="0"/>
    <x v="39"/>
    <x v="4"/>
    <s v="Dennis Long"/>
  </r>
  <r>
    <n v="711"/>
    <x v="0"/>
    <x v="1"/>
    <d v="2024-08-01T00:00:00"/>
    <n v="25"/>
    <n v="28"/>
    <n v="20"/>
    <n v="9"/>
    <n v="52"/>
    <n v="468"/>
    <x v="1"/>
    <x v="44"/>
    <x v="2"/>
    <x v="32"/>
    <x v="0"/>
    <s v="Samuel Nelson"/>
  </r>
  <r>
    <n v="712"/>
    <x v="0"/>
    <x v="0"/>
    <d v="2024-02-07T00:00:00"/>
    <n v="10"/>
    <n v="168"/>
    <n v="33"/>
    <n v="4"/>
    <n v="166"/>
    <n v="664"/>
    <x v="1"/>
    <x v="32"/>
    <x v="2"/>
    <x v="21"/>
    <x v="2"/>
    <s v="Mary Mendoza"/>
  </r>
  <r>
    <n v="713"/>
    <x v="0"/>
    <x v="0"/>
    <d v="2024-02-08T00:00:00"/>
    <n v="29"/>
    <n v="295"/>
    <n v="33"/>
    <n v="2"/>
    <n v="237"/>
    <n v="474"/>
    <x v="0"/>
    <x v="29"/>
    <x v="3"/>
    <x v="25"/>
    <x v="0"/>
    <s v="John Parker"/>
  </r>
  <r>
    <n v="714"/>
    <x v="1"/>
    <x v="0"/>
    <d v="2023-02-20T00:00:00"/>
    <n v="10"/>
    <n v="68"/>
    <n v="22"/>
    <n v="2"/>
    <n v="497"/>
    <n v="994"/>
    <x v="1"/>
    <x v="8"/>
    <x v="1"/>
    <x v="21"/>
    <x v="2"/>
    <s v="Kathleen Gutierrez"/>
  </r>
  <r>
    <n v="715"/>
    <x v="0"/>
    <x v="4"/>
    <d v="2024-12-15T00:00:00"/>
    <n v="36"/>
    <n v="205"/>
    <n v="17"/>
    <n v="2"/>
    <n v="418"/>
    <n v="836"/>
    <x v="1"/>
    <x v="7"/>
    <x v="1"/>
    <x v="20"/>
    <x v="3"/>
    <s v="Gregory Baker"/>
  </r>
  <r>
    <n v="716"/>
    <x v="0"/>
    <x v="2"/>
    <d v="2024-10-29T00:00:00"/>
    <n v="9"/>
    <n v="70"/>
    <n v="31"/>
    <n v="9"/>
    <n v="212"/>
    <n v="1908"/>
    <x v="0"/>
    <x v="44"/>
    <x v="0"/>
    <x v="18"/>
    <x v="2"/>
    <s v="Barbara Cooper"/>
  </r>
  <r>
    <n v="717"/>
    <x v="1"/>
    <x v="6"/>
    <d v="2023-09-06T00:00:00"/>
    <n v="37"/>
    <n v="101"/>
    <n v="36"/>
    <n v="10"/>
    <n v="763"/>
    <n v="7630"/>
    <x v="0"/>
    <x v="9"/>
    <x v="2"/>
    <x v="28"/>
    <x v="3"/>
    <s v="Anna King"/>
  </r>
  <r>
    <n v="718"/>
    <x v="0"/>
    <x v="1"/>
    <d v="2024-08-12T00:00:00"/>
    <n v="5"/>
    <n v="137"/>
    <n v="50"/>
    <n v="7"/>
    <n v="341"/>
    <n v="2387"/>
    <x v="0"/>
    <x v="43"/>
    <x v="2"/>
    <x v="14"/>
    <x v="2"/>
    <s v="Robert Anderson"/>
  </r>
  <r>
    <n v="719"/>
    <x v="1"/>
    <x v="5"/>
    <d v="2023-07-15T00:00:00"/>
    <n v="6"/>
    <n v="58"/>
    <n v="43"/>
    <n v="7"/>
    <n v="443"/>
    <n v="3101"/>
    <x v="1"/>
    <x v="23"/>
    <x v="0"/>
    <x v="4"/>
    <x v="2"/>
    <s v="Melissa Jones"/>
  </r>
  <r>
    <n v="720"/>
    <x v="1"/>
    <x v="4"/>
    <d v="2023-12-25T00:00:00"/>
    <n v="21"/>
    <n v="177"/>
    <n v="39"/>
    <n v="1"/>
    <n v="798"/>
    <n v="798"/>
    <x v="1"/>
    <x v="1"/>
    <x v="0"/>
    <x v="29"/>
    <x v="0"/>
    <s v="Stephen Torres"/>
  </r>
  <r>
    <n v="721"/>
    <x v="1"/>
    <x v="1"/>
    <d v="2023-08-28T00:00:00"/>
    <n v="40"/>
    <n v="227"/>
    <n v="40"/>
    <n v="3"/>
    <n v="461"/>
    <n v="1383"/>
    <x v="1"/>
    <x v="2"/>
    <x v="1"/>
    <x v="15"/>
    <x v="3"/>
    <s v="Susan Thomas"/>
  </r>
  <r>
    <n v="722"/>
    <x v="1"/>
    <x v="6"/>
    <d v="2023-09-06T00:00:00"/>
    <n v="13"/>
    <n v="192"/>
    <n v="10"/>
    <n v="2"/>
    <n v="125"/>
    <n v="250"/>
    <x v="1"/>
    <x v="42"/>
    <x v="1"/>
    <x v="38"/>
    <x v="1"/>
    <s v="Scott Green"/>
  </r>
  <r>
    <n v="723"/>
    <x v="1"/>
    <x v="3"/>
    <d v="2023-04-24T00:00:00"/>
    <n v="40"/>
    <n v="76"/>
    <n v="19"/>
    <n v="1"/>
    <n v="361"/>
    <n v="361"/>
    <x v="1"/>
    <x v="1"/>
    <x v="0"/>
    <x v="15"/>
    <x v="3"/>
    <s v="Cynthia Harris"/>
  </r>
  <r>
    <n v="724"/>
    <x v="0"/>
    <x v="5"/>
    <d v="2024-07-04T00:00:00"/>
    <n v="20"/>
    <n v="231"/>
    <n v="31"/>
    <n v="1"/>
    <n v="349"/>
    <n v="349"/>
    <x v="1"/>
    <x v="44"/>
    <x v="1"/>
    <x v="30"/>
    <x v="1"/>
    <s v="Dorothy Nguyen"/>
  </r>
  <r>
    <n v="725"/>
    <x v="0"/>
    <x v="11"/>
    <d v="2024-05-09T00:00:00"/>
    <n v="14"/>
    <n v="105"/>
    <n v="35"/>
    <n v="9"/>
    <n v="778"/>
    <n v="7002"/>
    <x v="0"/>
    <x v="42"/>
    <x v="2"/>
    <x v="6"/>
    <x v="1"/>
    <s v="Mark Cook"/>
  </r>
  <r>
    <n v="726"/>
    <x v="0"/>
    <x v="10"/>
    <d v="2024-11-10T00:00:00"/>
    <n v="40"/>
    <n v="73"/>
    <n v="45"/>
    <n v="23"/>
    <n v="395"/>
    <n v="9085"/>
    <x v="0"/>
    <x v="19"/>
    <x v="0"/>
    <x v="15"/>
    <x v="3"/>
    <s v="Thomas Robinson"/>
  </r>
  <r>
    <n v="727"/>
    <x v="0"/>
    <x v="4"/>
    <d v="2024-12-14T00:00:00"/>
    <n v="34"/>
    <n v="23"/>
    <n v="17"/>
    <n v="3"/>
    <n v="71"/>
    <n v="213"/>
    <x v="1"/>
    <x v="38"/>
    <x v="1"/>
    <x v="10"/>
    <x v="3"/>
    <s v="Sharon Roberts"/>
  </r>
  <r>
    <n v="728"/>
    <x v="1"/>
    <x v="8"/>
    <d v="2023-03-10T00:00:00"/>
    <n v="40"/>
    <n v="139"/>
    <n v="4"/>
    <n v="8"/>
    <n v="680"/>
    <n v="5440"/>
    <x v="0"/>
    <x v="15"/>
    <x v="2"/>
    <x v="15"/>
    <x v="3"/>
    <s v="Gregory Rogers"/>
  </r>
  <r>
    <n v="729"/>
    <x v="1"/>
    <x v="2"/>
    <d v="2023-10-27T00:00:00"/>
    <n v="25"/>
    <n v="139"/>
    <n v="43"/>
    <n v="6"/>
    <n v="895"/>
    <n v="5370"/>
    <x v="0"/>
    <x v="15"/>
    <x v="2"/>
    <x v="32"/>
    <x v="0"/>
    <s v="Gregory Rogers"/>
  </r>
  <r>
    <n v="730"/>
    <x v="1"/>
    <x v="3"/>
    <d v="2023-04-12T00:00:00"/>
    <n v="42"/>
    <n v="198"/>
    <n v="15"/>
    <n v="7"/>
    <n v="530"/>
    <n v="3710"/>
    <x v="1"/>
    <x v="3"/>
    <x v="1"/>
    <x v="33"/>
    <x v="4"/>
    <s v="Paul Roberts"/>
  </r>
  <r>
    <n v="731"/>
    <x v="0"/>
    <x v="11"/>
    <d v="2024-05-27T00:00:00"/>
    <n v="21"/>
    <n v="249"/>
    <n v="39"/>
    <n v="9"/>
    <n v="100"/>
    <n v="900"/>
    <x v="0"/>
    <x v="21"/>
    <x v="1"/>
    <x v="29"/>
    <x v="0"/>
    <s v="Stephanie Evans"/>
  </r>
  <r>
    <n v="732"/>
    <x v="0"/>
    <x v="7"/>
    <d v="2024-06-26T00:00:00"/>
    <n v="30"/>
    <n v="288"/>
    <n v="46"/>
    <n v="1"/>
    <n v="50"/>
    <n v="50"/>
    <x v="0"/>
    <x v="45"/>
    <x v="0"/>
    <x v="47"/>
    <x v="0"/>
    <s v="Frank Nelson"/>
  </r>
  <r>
    <n v="733"/>
    <x v="1"/>
    <x v="4"/>
    <d v="2023-12-22T00:00:00"/>
    <n v="20"/>
    <n v="171"/>
    <n v="32"/>
    <n v="7"/>
    <n v="772"/>
    <n v="5404"/>
    <x v="1"/>
    <x v="41"/>
    <x v="2"/>
    <x v="30"/>
    <x v="1"/>
    <s v="John Kim"/>
  </r>
  <r>
    <n v="734"/>
    <x v="0"/>
    <x v="11"/>
    <d v="2024-05-28T00:00:00"/>
    <n v="44"/>
    <n v="181"/>
    <n v="23"/>
    <n v="5"/>
    <n v="251"/>
    <n v="1255"/>
    <x v="1"/>
    <x v="16"/>
    <x v="0"/>
    <x v="24"/>
    <x v="4"/>
    <s v="Christine Garcia"/>
  </r>
  <r>
    <n v="735"/>
    <x v="1"/>
    <x v="9"/>
    <d v="2023-01-31T00:00:00"/>
    <n v="18"/>
    <n v="32"/>
    <n v="41"/>
    <n v="5"/>
    <n v="909"/>
    <n v="4545"/>
    <x v="1"/>
    <x v="3"/>
    <x v="1"/>
    <x v="1"/>
    <x v="1"/>
    <s v="Justin Gutierrez"/>
  </r>
  <r>
    <n v="736"/>
    <x v="0"/>
    <x v="10"/>
    <d v="2024-11-03T00:00:00"/>
    <n v="36"/>
    <n v="144"/>
    <n v="15"/>
    <n v="44"/>
    <n v="359"/>
    <n v="15796"/>
    <x v="1"/>
    <x v="3"/>
    <x v="2"/>
    <x v="20"/>
    <x v="3"/>
    <s v="Raymond Diaz"/>
  </r>
  <r>
    <n v="737"/>
    <x v="0"/>
    <x v="6"/>
    <d v="2024-09-19T00:00:00"/>
    <n v="9"/>
    <n v="45"/>
    <n v="47"/>
    <n v="7"/>
    <n v="543"/>
    <n v="3801"/>
    <x v="1"/>
    <x v="45"/>
    <x v="0"/>
    <x v="18"/>
    <x v="2"/>
    <s v="Kevin Myers"/>
  </r>
  <r>
    <n v="738"/>
    <x v="1"/>
    <x v="10"/>
    <d v="2023-11-16T00:00:00"/>
    <n v="41"/>
    <n v="117"/>
    <n v="27"/>
    <n v="4"/>
    <n v="596"/>
    <n v="2384"/>
    <x v="0"/>
    <x v="45"/>
    <x v="0"/>
    <x v="43"/>
    <x v="4"/>
    <s v="Dennis Long"/>
  </r>
  <r>
    <n v="739"/>
    <x v="1"/>
    <x v="11"/>
    <d v="2023-05-22T00:00:00"/>
    <n v="39"/>
    <n v="169"/>
    <n v="29"/>
    <n v="9"/>
    <n v="144"/>
    <n v="1296"/>
    <x v="1"/>
    <x v="46"/>
    <x v="2"/>
    <x v="23"/>
    <x v="3"/>
    <s v="Gregory Morgan"/>
  </r>
  <r>
    <n v="740"/>
    <x v="0"/>
    <x v="4"/>
    <d v="2024-12-06T00:00:00"/>
    <n v="38"/>
    <n v="278"/>
    <n v="44"/>
    <n v="4"/>
    <n v="893"/>
    <n v="3572"/>
    <x v="1"/>
    <x v="27"/>
    <x v="1"/>
    <x v="9"/>
    <x v="3"/>
    <s v="Ryan Jones"/>
  </r>
  <r>
    <n v="741"/>
    <x v="1"/>
    <x v="11"/>
    <d v="2023-05-29T00:00:00"/>
    <n v="46"/>
    <n v="269"/>
    <n v="9"/>
    <n v="7"/>
    <n v="940"/>
    <n v="6580"/>
    <x v="1"/>
    <x v="25"/>
    <x v="3"/>
    <x v="31"/>
    <x v="4"/>
    <s v="Kathleen Kelly"/>
  </r>
  <r>
    <n v="742"/>
    <x v="1"/>
    <x v="11"/>
    <d v="2023-05-02T00:00:00"/>
    <n v="42"/>
    <n v="290"/>
    <n v="11"/>
    <n v="6"/>
    <n v="79"/>
    <n v="474"/>
    <x v="0"/>
    <x v="46"/>
    <x v="2"/>
    <x v="33"/>
    <x v="4"/>
    <s v="Mark Brown"/>
  </r>
  <r>
    <n v="743"/>
    <x v="0"/>
    <x v="0"/>
    <d v="2024-02-28T00:00:00"/>
    <n v="12"/>
    <n v="163"/>
    <n v="10"/>
    <n v="1"/>
    <n v="793"/>
    <n v="793"/>
    <x v="0"/>
    <x v="41"/>
    <x v="1"/>
    <x v="42"/>
    <x v="1"/>
    <s v="Laura Ramos"/>
  </r>
  <r>
    <n v="744"/>
    <x v="1"/>
    <x v="3"/>
    <d v="2023-04-20T00:00:00"/>
    <n v="27"/>
    <n v="156"/>
    <n v="29"/>
    <n v="5"/>
    <n v="165"/>
    <n v="825"/>
    <x v="1"/>
    <x v="26"/>
    <x v="2"/>
    <x v="0"/>
    <x v="0"/>
    <s v="Sarah Clark"/>
  </r>
  <r>
    <n v="745"/>
    <x v="0"/>
    <x v="1"/>
    <d v="2024-08-03T00:00:00"/>
    <n v="9"/>
    <n v="95"/>
    <n v="2"/>
    <n v="10"/>
    <n v="641"/>
    <n v="6410"/>
    <x v="0"/>
    <x v="31"/>
    <x v="0"/>
    <x v="18"/>
    <x v="2"/>
    <s v="Michael Brown"/>
  </r>
  <r>
    <n v="746"/>
    <x v="0"/>
    <x v="9"/>
    <d v="2024-01-03T00:00:00"/>
    <n v="40"/>
    <n v="119"/>
    <n v="39"/>
    <n v="4"/>
    <n v="246"/>
    <n v="984"/>
    <x v="1"/>
    <x v="5"/>
    <x v="0"/>
    <x v="15"/>
    <x v="3"/>
    <s v="Cynthia Flores"/>
  </r>
  <r>
    <n v="747"/>
    <x v="0"/>
    <x v="4"/>
    <d v="2024-12-30T00:00:00"/>
    <n v="6"/>
    <n v="245"/>
    <n v="9"/>
    <n v="9"/>
    <n v="876"/>
    <n v="7884"/>
    <x v="1"/>
    <x v="18"/>
    <x v="0"/>
    <x v="4"/>
    <x v="2"/>
    <s v="Melissa Collins"/>
  </r>
  <r>
    <n v="748"/>
    <x v="1"/>
    <x v="7"/>
    <d v="2023-06-17T00:00:00"/>
    <n v="42"/>
    <n v="192"/>
    <n v="12"/>
    <n v="7"/>
    <n v="513"/>
    <n v="3591"/>
    <x v="1"/>
    <x v="42"/>
    <x v="1"/>
    <x v="33"/>
    <x v="4"/>
    <s v="Scott Green"/>
  </r>
  <r>
    <n v="749"/>
    <x v="1"/>
    <x v="2"/>
    <d v="2023-10-04T00:00:00"/>
    <n v="13"/>
    <n v="116"/>
    <n v="3"/>
    <n v="7"/>
    <n v="792"/>
    <n v="5544"/>
    <x v="1"/>
    <x v="33"/>
    <x v="0"/>
    <x v="38"/>
    <x v="1"/>
    <s v="Stephanie Wright"/>
  </r>
  <r>
    <n v="750"/>
    <x v="1"/>
    <x v="5"/>
    <d v="2023-07-01T00:00:00"/>
    <n v="27"/>
    <n v="114"/>
    <n v="48"/>
    <n v="4"/>
    <n v="785"/>
    <n v="3140"/>
    <x v="0"/>
    <x v="3"/>
    <x v="0"/>
    <x v="0"/>
    <x v="0"/>
    <s v="Matthew Kim"/>
  </r>
  <r>
    <n v="751"/>
    <x v="1"/>
    <x v="6"/>
    <d v="2023-09-10T00:00:00"/>
    <n v="29"/>
    <n v="251"/>
    <n v="45"/>
    <n v="6"/>
    <n v="897"/>
    <n v="5382"/>
    <x v="0"/>
    <x v="46"/>
    <x v="1"/>
    <x v="25"/>
    <x v="0"/>
    <s v="Katherine Howard"/>
  </r>
  <r>
    <n v="752"/>
    <x v="0"/>
    <x v="9"/>
    <d v="2024-01-25T00:00:00"/>
    <n v="28"/>
    <n v="208"/>
    <n v="50"/>
    <n v="1"/>
    <n v="632"/>
    <n v="632"/>
    <x v="1"/>
    <x v="26"/>
    <x v="1"/>
    <x v="17"/>
    <x v="0"/>
    <s v="Helen Brooks"/>
  </r>
  <r>
    <n v="753"/>
    <x v="0"/>
    <x v="1"/>
    <d v="2024-08-31T00:00:00"/>
    <n v="47"/>
    <n v="161"/>
    <n v="26"/>
    <n v="10"/>
    <n v="971"/>
    <n v="9710"/>
    <x v="0"/>
    <x v="15"/>
    <x v="0"/>
    <x v="12"/>
    <x v="4"/>
    <s v="Angela Brooks"/>
  </r>
  <r>
    <n v="754"/>
    <x v="0"/>
    <x v="3"/>
    <d v="2024-04-12T00:00:00"/>
    <n v="35"/>
    <n v="269"/>
    <n v="42"/>
    <n v="1"/>
    <n v="543"/>
    <n v="543"/>
    <x v="1"/>
    <x v="25"/>
    <x v="3"/>
    <x v="49"/>
    <x v="3"/>
    <s v="Kathleen Kelly"/>
  </r>
  <r>
    <n v="755"/>
    <x v="1"/>
    <x v="0"/>
    <d v="2023-02-10T00:00:00"/>
    <n v="3"/>
    <n v="126"/>
    <n v="34"/>
    <n v="9"/>
    <n v="415"/>
    <n v="3735"/>
    <x v="0"/>
    <x v="18"/>
    <x v="0"/>
    <x v="26"/>
    <x v="2"/>
    <s v="Brenda Clark"/>
  </r>
  <r>
    <n v="756"/>
    <x v="0"/>
    <x v="0"/>
    <d v="2024-02-12T00:00:00"/>
    <n v="36"/>
    <n v="199"/>
    <n v="34"/>
    <n v="1"/>
    <n v="204"/>
    <n v="204"/>
    <x v="1"/>
    <x v="31"/>
    <x v="1"/>
    <x v="20"/>
    <x v="3"/>
    <s v="Susan Anderson"/>
  </r>
  <r>
    <n v="757"/>
    <x v="1"/>
    <x v="0"/>
    <d v="2023-02-25T00:00:00"/>
    <n v="20"/>
    <n v="147"/>
    <n v="30"/>
    <n v="3"/>
    <n v="442"/>
    <n v="1326"/>
    <x v="0"/>
    <x v="42"/>
    <x v="2"/>
    <x v="30"/>
    <x v="1"/>
    <s v="Rachel Alvarez"/>
  </r>
  <r>
    <n v="758"/>
    <x v="1"/>
    <x v="3"/>
    <d v="2023-04-03T00:00:00"/>
    <n v="45"/>
    <n v="265"/>
    <n v="10"/>
    <n v="8"/>
    <n v="859"/>
    <n v="6872"/>
    <x v="0"/>
    <x v="12"/>
    <x v="1"/>
    <x v="45"/>
    <x v="4"/>
    <s v="Gregory Wood"/>
  </r>
  <r>
    <n v="759"/>
    <x v="0"/>
    <x v="4"/>
    <d v="2024-12-13T00:00:00"/>
    <n v="47"/>
    <n v="257"/>
    <n v="8"/>
    <n v="3"/>
    <n v="807"/>
    <n v="2421"/>
    <x v="1"/>
    <x v="12"/>
    <x v="0"/>
    <x v="12"/>
    <x v="4"/>
    <s v="Dennis Gonzalez"/>
  </r>
  <r>
    <n v="760"/>
    <x v="1"/>
    <x v="5"/>
    <d v="2023-07-03T00:00:00"/>
    <n v="35"/>
    <n v="70"/>
    <n v="26"/>
    <n v="7"/>
    <n v="341"/>
    <n v="2387"/>
    <x v="0"/>
    <x v="44"/>
    <x v="0"/>
    <x v="49"/>
    <x v="3"/>
    <s v="Barbara Cooper"/>
  </r>
  <r>
    <n v="761"/>
    <x v="0"/>
    <x v="2"/>
    <d v="2024-10-26T00:00:00"/>
    <n v="30"/>
    <n v="104"/>
    <n v="30"/>
    <n v="2"/>
    <n v="266"/>
    <n v="532"/>
    <x v="1"/>
    <x v="37"/>
    <x v="2"/>
    <x v="47"/>
    <x v="0"/>
    <s v="Katherine Martin"/>
  </r>
  <r>
    <n v="762"/>
    <x v="0"/>
    <x v="3"/>
    <d v="2024-04-05T00:00:00"/>
    <n v="46"/>
    <n v="84"/>
    <n v="46"/>
    <n v="2"/>
    <n v="103"/>
    <n v="206"/>
    <x v="0"/>
    <x v="29"/>
    <x v="0"/>
    <x v="31"/>
    <x v="4"/>
    <s v="Jennifer James"/>
  </r>
  <r>
    <n v="763"/>
    <x v="0"/>
    <x v="7"/>
    <d v="2024-06-07T00:00:00"/>
    <n v="41"/>
    <n v="186"/>
    <n v="6"/>
    <n v="9"/>
    <n v="734"/>
    <n v="6606"/>
    <x v="1"/>
    <x v="32"/>
    <x v="0"/>
    <x v="43"/>
    <x v="4"/>
    <s v="Carolyn Mendoza"/>
  </r>
  <r>
    <n v="764"/>
    <x v="1"/>
    <x v="7"/>
    <d v="2023-06-24T00:00:00"/>
    <n v="40"/>
    <n v="82"/>
    <n v="25"/>
    <n v="9"/>
    <n v="399"/>
    <n v="3591"/>
    <x v="1"/>
    <x v="8"/>
    <x v="0"/>
    <x v="15"/>
    <x v="3"/>
    <s v="Daniel Collins"/>
  </r>
  <r>
    <n v="765"/>
    <x v="1"/>
    <x v="5"/>
    <d v="2023-07-03T00:00:00"/>
    <n v="22"/>
    <n v="290"/>
    <n v="43"/>
    <n v="3"/>
    <n v="176"/>
    <n v="528"/>
    <x v="0"/>
    <x v="46"/>
    <x v="2"/>
    <x v="22"/>
    <x v="0"/>
    <s v="Mark Brown"/>
  </r>
  <r>
    <n v="766"/>
    <x v="0"/>
    <x v="3"/>
    <d v="2024-04-01T00:00:00"/>
    <n v="50"/>
    <n v="27"/>
    <n v="27"/>
    <n v="5"/>
    <n v="326"/>
    <n v="1630"/>
    <x v="1"/>
    <x v="19"/>
    <x v="0"/>
    <x v="39"/>
    <x v="4"/>
    <s v="Karen Ortiz"/>
  </r>
  <r>
    <n v="767"/>
    <x v="0"/>
    <x v="6"/>
    <d v="2024-09-29T00:00:00"/>
    <n v="19"/>
    <n v="93"/>
    <n v="8"/>
    <n v="3"/>
    <n v="993"/>
    <n v="2979"/>
    <x v="1"/>
    <x v="8"/>
    <x v="0"/>
    <x v="16"/>
    <x v="1"/>
    <s v="Carolyn Murphy"/>
  </r>
  <r>
    <n v="768"/>
    <x v="0"/>
    <x v="5"/>
    <d v="2024-07-10T00:00:00"/>
    <n v="49"/>
    <n v="130"/>
    <n v="1"/>
    <n v="8"/>
    <n v="519"/>
    <n v="4152"/>
    <x v="0"/>
    <x v="9"/>
    <x v="0"/>
    <x v="40"/>
    <x v="4"/>
    <s v="Angela Martin"/>
  </r>
  <r>
    <n v="769"/>
    <x v="0"/>
    <x v="3"/>
    <d v="2024-04-09T00:00:00"/>
    <n v="1"/>
    <n v="253"/>
    <n v="16"/>
    <n v="4"/>
    <n v="612"/>
    <n v="2448"/>
    <x v="1"/>
    <x v="25"/>
    <x v="0"/>
    <x v="7"/>
    <x v="2"/>
    <s v="Anna Hernandez"/>
  </r>
  <r>
    <n v="770"/>
    <x v="0"/>
    <x v="5"/>
    <d v="2024-07-14T00:00:00"/>
    <n v="27"/>
    <n v="227"/>
    <n v="6"/>
    <n v="10"/>
    <n v="624"/>
    <n v="6240"/>
    <x v="1"/>
    <x v="2"/>
    <x v="1"/>
    <x v="0"/>
    <x v="0"/>
    <s v="Susan Thomas"/>
  </r>
  <r>
    <n v="771"/>
    <x v="0"/>
    <x v="2"/>
    <d v="2024-10-30T00:00:00"/>
    <n v="18"/>
    <n v="286"/>
    <n v="14"/>
    <n v="1"/>
    <n v="199"/>
    <n v="199"/>
    <x v="1"/>
    <x v="4"/>
    <x v="2"/>
    <x v="1"/>
    <x v="1"/>
    <s v="Gary Parker"/>
  </r>
  <r>
    <n v="772"/>
    <x v="0"/>
    <x v="6"/>
    <d v="2024-09-09T00:00:00"/>
    <n v="23"/>
    <n v="19"/>
    <n v="10"/>
    <n v="1"/>
    <n v="693"/>
    <n v="693"/>
    <x v="1"/>
    <x v="18"/>
    <x v="1"/>
    <x v="3"/>
    <x v="0"/>
    <s v="Amy Brown"/>
  </r>
  <r>
    <n v="773"/>
    <x v="1"/>
    <x v="5"/>
    <d v="2023-07-02T00:00:00"/>
    <n v="20"/>
    <n v="170"/>
    <n v="6"/>
    <n v="1"/>
    <n v="121"/>
    <n v="121"/>
    <x v="1"/>
    <x v="34"/>
    <x v="2"/>
    <x v="30"/>
    <x v="1"/>
    <s v="Benjamin Howard"/>
  </r>
  <r>
    <n v="774"/>
    <x v="1"/>
    <x v="5"/>
    <d v="2023-07-01T00:00:00"/>
    <n v="11"/>
    <n v="146"/>
    <n v="40"/>
    <n v="10"/>
    <n v="596"/>
    <n v="5960"/>
    <x v="0"/>
    <x v="11"/>
    <x v="0"/>
    <x v="36"/>
    <x v="1"/>
    <s v="Gary Roberts"/>
  </r>
  <r>
    <n v="775"/>
    <x v="1"/>
    <x v="10"/>
    <d v="2023-11-27T00:00:00"/>
    <n v="30"/>
    <n v="297"/>
    <n v="24"/>
    <n v="1"/>
    <n v="105"/>
    <n v="105"/>
    <x v="1"/>
    <x v="4"/>
    <x v="3"/>
    <x v="47"/>
    <x v="0"/>
    <s v="Elizabeth King"/>
  </r>
  <r>
    <n v="776"/>
    <x v="1"/>
    <x v="2"/>
    <d v="2023-10-27T00:00:00"/>
    <n v="24"/>
    <n v="195"/>
    <n v="5"/>
    <n v="7"/>
    <n v="873"/>
    <n v="6111"/>
    <x v="1"/>
    <x v="20"/>
    <x v="1"/>
    <x v="2"/>
    <x v="0"/>
    <s v="Catherine James"/>
  </r>
  <r>
    <n v="777"/>
    <x v="0"/>
    <x v="7"/>
    <d v="2024-06-21T00:00:00"/>
    <n v="31"/>
    <n v="69"/>
    <n v="8"/>
    <n v="5"/>
    <n v="347"/>
    <n v="1735"/>
    <x v="0"/>
    <x v="24"/>
    <x v="1"/>
    <x v="13"/>
    <x v="3"/>
    <s v="Catherine Robinson"/>
  </r>
  <r>
    <n v="778"/>
    <x v="0"/>
    <x v="2"/>
    <d v="2024-10-06T00:00:00"/>
    <n v="14"/>
    <n v="108"/>
    <n v="40"/>
    <n v="1"/>
    <n v="121"/>
    <n v="121"/>
    <x v="0"/>
    <x v="16"/>
    <x v="2"/>
    <x v="6"/>
    <x v="1"/>
    <s v="Betty Miller"/>
  </r>
  <r>
    <n v="779"/>
    <x v="0"/>
    <x v="4"/>
    <d v="2024-12-24T00:00:00"/>
    <n v="34"/>
    <n v="45"/>
    <n v="31"/>
    <n v="10"/>
    <n v="966"/>
    <n v="9660"/>
    <x v="1"/>
    <x v="45"/>
    <x v="0"/>
    <x v="10"/>
    <x v="3"/>
    <s v="Kevin Myers"/>
  </r>
  <r>
    <n v="780"/>
    <x v="0"/>
    <x v="6"/>
    <d v="2024-09-30T00:00:00"/>
    <n v="19"/>
    <n v="219"/>
    <n v="39"/>
    <n v="6"/>
    <n v="275"/>
    <n v="1650"/>
    <x v="1"/>
    <x v="46"/>
    <x v="1"/>
    <x v="16"/>
    <x v="1"/>
    <s v="Emma Mendoza"/>
  </r>
  <r>
    <n v="781"/>
    <x v="0"/>
    <x v="2"/>
    <d v="2024-10-09T00:00:00"/>
    <n v="23"/>
    <n v="67"/>
    <n v="40"/>
    <n v="10"/>
    <n v="518"/>
    <n v="5180"/>
    <x v="0"/>
    <x v="32"/>
    <x v="1"/>
    <x v="3"/>
    <x v="0"/>
    <s v="Margaret Jackson"/>
  </r>
  <r>
    <n v="782"/>
    <x v="1"/>
    <x v="5"/>
    <d v="2023-07-18T00:00:00"/>
    <n v="32"/>
    <n v="253"/>
    <n v="12"/>
    <n v="10"/>
    <n v="248"/>
    <n v="2480"/>
    <x v="1"/>
    <x v="25"/>
    <x v="0"/>
    <x v="27"/>
    <x v="3"/>
    <s v="Anna Hernandez"/>
  </r>
  <r>
    <n v="783"/>
    <x v="1"/>
    <x v="1"/>
    <d v="2023-08-01T00:00:00"/>
    <n v="1"/>
    <n v="61"/>
    <n v="2"/>
    <n v="8"/>
    <n v="650"/>
    <n v="5200"/>
    <x v="1"/>
    <x v="35"/>
    <x v="1"/>
    <x v="7"/>
    <x v="2"/>
    <s v="Larry Green"/>
  </r>
  <r>
    <n v="784"/>
    <x v="0"/>
    <x v="2"/>
    <d v="2024-10-14T00:00:00"/>
    <n v="40"/>
    <n v="213"/>
    <n v="27"/>
    <n v="1"/>
    <n v="351"/>
    <n v="351"/>
    <x v="0"/>
    <x v="9"/>
    <x v="1"/>
    <x v="15"/>
    <x v="3"/>
    <s v="Raymond Ortiz"/>
  </r>
  <r>
    <n v="785"/>
    <x v="1"/>
    <x v="8"/>
    <d v="2023-03-11T00:00:00"/>
    <n v="14"/>
    <n v="6"/>
    <n v="41"/>
    <n v="4"/>
    <n v="716"/>
    <n v="2864"/>
    <x v="0"/>
    <x v="24"/>
    <x v="0"/>
    <x v="6"/>
    <x v="1"/>
    <s v="Gary Chavez"/>
  </r>
  <r>
    <n v="786"/>
    <x v="1"/>
    <x v="3"/>
    <d v="2023-04-27T00:00:00"/>
    <n v="20"/>
    <n v="154"/>
    <n v="33"/>
    <n v="9"/>
    <n v="341"/>
    <n v="3069"/>
    <x v="1"/>
    <x v="10"/>
    <x v="2"/>
    <x v="30"/>
    <x v="1"/>
    <s v="Donald Sanchez"/>
  </r>
  <r>
    <n v="787"/>
    <x v="1"/>
    <x v="9"/>
    <d v="2023-01-30T00:00:00"/>
    <n v="44"/>
    <n v="171"/>
    <n v="22"/>
    <n v="7"/>
    <n v="751"/>
    <n v="5257"/>
    <x v="1"/>
    <x v="41"/>
    <x v="2"/>
    <x v="24"/>
    <x v="4"/>
    <s v="John Kim"/>
  </r>
  <r>
    <n v="788"/>
    <x v="0"/>
    <x v="3"/>
    <d v="2024-04-30T00:00:00"/>
    <n v="12"/>
    <n v="100"/>
    <n v="22"/>
    <n v="6"/>
    <n v="954"/>
    <n v="5724"/>
    <x v="1"/>
    <x v="17"/>
    <x v="2"/>
    <x v="42"/>
    <x v="1"/>
    <s v="Patrick Ortiz"/>
  </r>
  <r>
    <n v="789"/>
    <x v="0"/>
    <x v="5"/>
    <d v="2024-07-03T00:00:00"/>
    <n v="3"/>
    <n v="70"/>
    <n v="31"/>
    <n v="3"/>
    <n v="652"/>
    <n v="1956"/>
    <x v="0"/>
    <x v="44"/>
    <x v="0"/>
    <x v="26"/>
    <x v="2"/>
    <s v="Barbara Cooper"/>
  </r>
  <r>
    <n v="790"/>
    <x v="0"/>
    <x v="1"/>
    <d v="2024-08-01T00:00:00"/>
    <n v="22"/>
    <n v="237"/>
    <n v="27"/>
    <n v="1"/>
    <n v="865"/>
    <n v="865"/>
    <x v="1"/>
    <x v="30"/>
    <x v="1"/>
    <x v="22"/>
    <x v="0"/>
    <s v="Alexander Scott"/>
  </r>
  <r>
    <n v="791"/>
    <x v="0"/>
    <x v="4"/>
    <d v="2024-12-02T00:00:00"/>
    <n v="47"/>
    <n v="162"/>
    <n v="36"/>
    <n v="9"/>
    <n v="29"/>
    <n v="261"/>
    <x v="0"/>
    <x v="5"/>
    <x v="2"/>
    <x v="12"/>
    <x v="4"/>
    <s v="Anna Watson"/>
  </r>
  <r>
    <n v="792"/>
    <x v="1"/>
    <x v="4"/>
    <d v="2023-12-14T00:00:00"/>
    <n v="22"/>
    <n v="182"/>
    <n v="5"/>
    <n v="3"/>
    <n v="297"/>
    <n v="891"/>
    <x v="1"/>
    <x v="43"/>
    <x v="0"/>
    <x v="22"/>
    <x v="0"/>
    <s v="Scott Cooper"/>
  </r>
  <r>
    <n v="793"/>
    <x v="0"/>
    <x v="6"/>
    <d v="2024-09-01T00:00:00"/>
    <n v="25"/>
    <n v="274"/>
    <n v="11"/>
    <n v="10"/>
    <n v="630"/>
    <n v="6300"/>
    <x v="0"/>
    <x v="10"/>
    <x v="0"/>
    <x v="32"/>
    <x v="0"/>
    <s v="Sharon Edwards"/>
  </r>
  <r>
    <n v="794"/>
    <x v="0"/>
    <x v="0"/>
    <d v="2024-02-28T00:00:00"/>
    <n v="8"/>
    <n v="158"/>
    <n v="46"/>
    <n v="6"/>
    <n v="736"/>
    <n v="4416"/>
    <x v="1"/>
    <x v="28"/>
    <x v="2"/>
    <x v="8"/>
    <x v="2"/>
    <s v="Ryan Harris"/>
  </r>
  <r>
    <n v="795"/>
    <x v="1"/>
    <x v="10"/>
    <d v="2023-11-06T00:00:00"/>
    <n v="6"/>
    <n v="255"/>
    <n v="16"/>
    <n v="6"/>
    <n v="472"/>
    <n v="2832"/>
    <x v="1"/>
    <x v="44"/>
    <x v="1"/>
    <x v="4"/>
    <x v="2"/>
    <s v="Emma Rogers"/>
  </r>
  <r>
    <n v="796"/>
    <x v="1"/>
    <x v="0"/>
    <d v="2023-02-08T00:00:00"/>
    <n v="14"/>
    <n v="269"/>
    <n v="20"/>
    <n v="3"/>
    <n v="124"/>
    <n v="372"/>
    <x v="1"/>
    <x v="25"/>
    <x v="3"/>
    <x v="6"/>
    <x v="1"/>
    <s v="Kathleen Kelly"/>
  </r>
  <r>
    <n v="797"/>
    <x v="0"/>
    <x v="11"/>
    <d v="2024-05-09T00:00:00"/>
    <n v="50"/>
    <n v="104"/>
    <n v="6"/>
    <n v="8"/>
    <n v="528"/>
    <n v="4224"/>
    <x v="1"/>
    <x v="37"/>
    <x v="2"/>
    <x v="39"/>
    <x v="4"/>
    <s v="Katherine Martin"/>
  </r>
  <r>
    <n v="798"/>
    <x v="0"/>
    <x v="7"/>
    <d v="2024-06-20T00:00:00"/>
    <n v="33"/>
    <n v="79"/>
    <n v="13"/>
    <n v="6"/>
    <n v="955"/>
    <n v="5730"/>
    <x v="0"/>
    <x v="24"/>
    <x v="0"/>
    <x v="11"/>
    <x v="3"/>
    <s v="Susan Ross"/>
  </r>
  <r>
    <n v="799"/>
    <x v="0"/>
    <x v="7"/>
    <d v="2024-06-12T00:00:00"/>
    <n v="20"/>
    <n v="168"/>
    <n v="10"/>
    <n v="2"/>
    <n v="851"/>
    <n v="1702"/>
    <x v="1"/>
    <x v="32"/>
    <x v="2"/>
    <x v="30"/>
    <x v="1"/>
    <s v="Mary Mendoza"/>
  </r>
  <r>
    <n v="800"/>
    <x v="0"/>
    <x v="7"/>
    <d v="2024-06-18T00:00:00"/>
    <n v="44"/>
    <n v="68"/>
    <n v="14"/>
    <n v="1"/>
    <n v="480"/>
    <n v="480"/>
    <x v="1"/>
    <x v="8"/>
    <x v="1"/>
    <x v="24"/>
    <x v="4"/>
    <s v="Kathleen Gutierrez"/>
  </r>
  <r>
    <n v="801"/>
    <x v="1"/>
    <x v="8"/>
    <d v="2023-03-31T00:00:00"/>
    <n v="8"/>
    <n v="3"/>
    <n v="20"/>
    <n v="1"/>
    <n v="713"/>
    <n v="713"/>
    <x v="1"/>
    <x v="30"/>
    <x v="0"/>
    <x v="8"/>
    <x v="2"/>
    <s v="George Jones"/>
  </r>
  <r>
    <n v="802"/>
    <x v="1"/>
    <x v="10"/>
    <d v="2023-11-16T00:00:00"/>
    <n v="22"/>
    <n v="240"/>
    <n v="3"/>
    <n v="2"/>
    <n v="543"/>
    <n v="1086"/>
    <x v="0"/>
    <x v="42"/>
    <x v="2"/>
    <x v="22"/>
    <x v="0"/>
    <s v="Melissa Hall"/>
  </r>
  <r>
    <n v="803"/>
    <x v="1"/>
    <x v="10"/>
    <d v="2023-11-25T00:00:00"/>
    <n v="2"/>
    <n v="296"/>
    <n v="49"/>
    <n v="5"/>
    <n v="664"/>
    <n v="3320"/>
    <x v="0"/>
    <x v="0"/>
    <x v="1"/>
    <x v="46"/>
    <x v="2"/>
    <s v="Sarah Miller"/>
  </r>
  <r>
    <n v="804"/>
    <x v="0"/>
    <x v="8"/>
    <d v="2024-03-27T00:00:00"/>
    <n v="13"/>
    <n v="99"/>
    <n v="19"/>
    <n v="5"/>
    <n v="555"/>
    <n v="2775"/>
    <x v="1"/>
    <x v="1"/>
    <x v="2"/>
    <x v="38"/>
    <x v="1"/>
    <s v="James Patel"/>
  </r>
  <r>
    <n v="805"/>
    <x v="1"/>
    <x v="9"/>
    <d v="2023-01-16T00:00:00"/>
    <n v="43"/>
    <n v="61"/>
    <n v="18"/>
    <n v="3"/>
    <n v="171"/>
    <n v="513"/>
    <x v="1"/>
    <x v="35"/>
    <x v="1"/>
    <x v="19"/>
    <x v="4"/>
    <s v="Larry Green"/>
  </r>
  <r>
    <n v="806"/>
    <x v="0"/>
    <x v="5"/>
    <d v="2024-07-16T00:00:00"/>
    <n v="40"/>
    <n v="287"/>
    <n v="33"/>
    <n v="2"/>
    <n v="221"/>
    <n v="442"/>
    <x v="0"/>
    <x v="3"/>
    <x v="0"/>
    <x v="15"/>
    <x v="3"/>
    <s v="Anna Thompson"/>
  </r>
  <r>
    <n v="807"/>
    <x v="1"/>
    <x v="8"/>
    <d v="2023-03-14T00:00:00"/>
    <n v="21"/>
    <n v="139"/>
    <n v="10"/>
    <n v="5"/>
    <n v="597"/>
    <n v="2985"/>
    <x v="0"/>
    <x v="15"/>
    <x v="2"/>
    <x v="29"/>
    <x v="0"/>
    <s v="Gregory Rogers"/>
  </r>
  <r>
    <n v="808"/>
    <x v="0"/>
    <x v="3"/>
    <d v="2024-04-27T00:00:00"/>
    <n v="20"/>
    <n v="174"/>
    <n v="35"/>
    <n v="8"/>
    <n v="61"/>
    <n v="488"/>
    <x v="1"/>
    <x v="14"/>
    <x v="2"/>
    <x v="30"/>
    <x v="1"/>
    <s v="Laura Green"/>
  </r>
  <r>
    <n v="809"/>
    <x v="0"/>
    <x v="0"/>
    <d v="2024-02-06T00:00:00"/>
    <n v="44"/>
    <n v="26"/>
    <n v="7"/>
    <n v="7"/>
    <n v="65"/>
    <n v="455"/>
    <x v="1"/>
    <x v="45"/>
    <x v="3"/>
    <x v="24"/>
    <x v="4"/>
    <s v="Dorothy King"/>
  </r>
  <r>
    <n v="810"/>
    <x v="1"/>
    <x v="5"/>
    <d v="2023-07-22T00:00:00"/>
    <n v="12"/>
    <n v="229"/>
    <n v="40"/>
    <n v="6"/>
    <n v="329"/>
    <n v="1974"/>
    <x v="1"/>
    <x v="47"/>
    <x v="1"/>
    <x v="42"/>
    <x v="1"/>
    <s v="Anna Parker"/>
  </r>
  <r>
    <n v="811"/>
    <x v="0"/>
    <x v="4"/>
    <d v="2024-12-16T00:00:00"/>
    <n v="46"/>
    <n v="274"/>
    <n v="6"/>
    <n v="8"/>
    <n v="591"/>
    <n v="4728"/>
    <x v="0"/>
    <x v="10"/>
    <x v="0"/>
    <x v="31"/>
    <x v="4"/>
    <s v="Sharon Edwards"/>
  </r>
  <r>
    <n v="812"/>
    <x v="0"/>
    <x v="3"/>
    <d v="2024-04-21T00:00:00"/>
    <n v="30"/>
    <n v="50"/>
    <n v="30"/>
    <n v="5"/>
    <n v="710"/>
    <n v="3550"/>
    <x v="1"/>
    <x v="15"/>
    <x v="2"/>
    <x v="47"/>
    <x v="0"/>
    <s v="Paul Reed"/>
  </r>
  <r>
    <n v="813"/>
    <x v="1"/>
    <x v="6"/>
    <d v="2023-09-22T00:00:00"/>
    <n v="31"/>
    <n v="119"/>
    <n v="15"/>
    <n v="3"/>
    <n v="891"/>
    <n v="2673"/>
    <x v="1"/>
    <x v="5"/>
    <x v="0"/>
    <x v="13"/>
    <x v="3"/>
    <s v="Cynthia Flores"/>
  </r>
  <r>
    <n v="814"/>
    <x v="1"/>
    <x v="10"/>
    <d v="2023-11-29T00:00:00"/>
    <n v="24"/>
    <n v="201"/>
    <n v="12"/>
    <n v="6"/>
    <n v="817"/>
    <n v="4902"/>
    <x v="1"/>
    <x v="41"/>
    <x v="1"/>
    <x v="2"/>
    <x v="0"/>
    <s v="Catherine Rivera"/>
  </r>
  <r>
    <n v="815"/>
    <x v="0"/>
    <x v="11"/>
    <d v="2024-05-05T00:00:00"/>
    <n v="30"/>
    <n v="250"/>
    <n v="2"/>
    <n v="2"/>
    <n v="496"/>
    <n v="992"/>
    <x v="1"/>
    <x v="47"/>
    <x v="1"/>
    <x v="47"/>
    <x v="0"/>
    <s v="Jonathan Sanders"/>
  </r>
  <r>
    <n v="816"/>
    <x v="0"/>
    <x v="7"/>
    <d v="2024-06-04T00:00:00"/>
    <n v="30"/>
    <n v="88"/>
    <n v="19"/>
    <n v="6"/>
    <n v="628"/>
    <n v="3768"/>
    <x v="1"/>
    <x v="7"/>
    <x v="0"/>
    <x v="47"/>
    <x v="0"/>
    <s v="Stephen Thompson"/>
  </r>
  <r>
    <n v="817"/>
    <x v="1"/>
    <x v="8"/>
    <d v="2023-03-14T00:00:00"/>
    <n v="7"/>
    <n v="208"/>
    <n v="46"/>
    <n v="2"/>
    <n v="343"/>
    <n v="686"/>
    <x v="1"/>
    <x v="26"/>
    <x v="1"/>
    <x v="35"/>
    <x v="2"/>
    <s v="Helen Brooks"/>
  </r>
  <r>
    <n v="818"/>
    <x v="0"/>
    <x v="6"/>
    <d v="2024-09-27T00:00:00"/>
    <n v="20"/>
    <n v="273"/>
    <n v="30"/>
    <n v="7"/>
    <n v="614"/>
    <n v="4298"/>
    <x v="1"/>
    <x v="31"/>
    <x v="0"/>
    <x v="30"/>
    <x v="1"/>
    <s v="Jason Gonzalez"/>
  </r>
  <r>
    <n v="819"/>
    <x v="1"/>
    <x v="1"/>
    <d v="2023-08-02T00:00:00"/>
    <n v="16"/>
    <n v="281"/>
    <n v="11"/>
    <n v="8"/>
    <n v="403"/>
    <n v="3224"/>
    <x v="0"/>
    <x v="43"/>
    <x v="1"/>
    <x v="5"/>
    <x v="1"/>
    <s v="Larry Morris"/>
  </r>
  <r>
    <n v="820"/>
    <x v="0"/>
    <x v="4"/>
    <d v="2024-12-11T00:00:00"/>
    <n v="45"/>
    <n v="221"/>
    <n v="28"/>
    <n v="10"/>
    <n v="816"/>
    <n v="8160"/>
    <x v="0"/>
    <x v="24"/>
    <x v="1"/>
    <x v="45"/>
    <x v="4"/>
    <s v="Timothy Mendoza"/>
  </r>
  <r>
    <n v="821"/>
    <x v="0"/>
    <x v="1"/>
    <d v="2024-08-10T00:00:00"/>
    <n v="16"/>
    <n v="89"/>
    <n v="43"/>
    <n v="2"/>
    <n v="767"/>
    <n v="1534"/>
    <x v="0"/>
    <x v="30"/>
    <x v="0"/>
    <x v="5"/>
    <x v="1"/>
    <s v="Gary Torres"/>
  </r>
  <r>
    <n v="822"/>
    <x v="1"/>
    <x v="3"/>
    <d v="2023-04-10T00:00:00"/>
    <n v="32"/>
    <n v="59"/>
    <n v="38"/>
    <n v="10"/>
    <n v="484"/>
    <n v="4840"/>
    <x v="0"/>
    <x v="9"/>
    <x v="0"/>
    <x v="27"/>
    <x v="3"/>
    <s v="Sarah Diaz"/>
  </r>
  <r>
    <n v="823"/>
    <x v="0"/>
    <x v="4"/>
    <d v="2024-12-02T00:00:00"/>
    <n v="29"/>
    <n v="91"/>
    <n v="20"/>
    <n v="7"/>
    <n v="81"/>
    <n v="567"/>
    <x v="1"/>
    <x v="14"/>
    <x v="0"/>
    <x v="25"/>
    <x v="0"/>
    <s v="Rachel Patel"/>
  </r>
  <r>
    <n v="824"/>
    <x v="1"/>
    <x v="3"/>
    <d v="2023-04-03T00:00:00"/>
    <n v="39"/>
    <n v="195"/>
    <n v="21"/>
    <n v="8"/>
    <n v="670"/>
    <n v="5360"/>
    <x v="1"/>
    <x v="20"/>
    <x v="1"/>
    <x v="23"/>
    <x v="3"/>
    <s v="Catherine James"/>
  </r>
  <r>
    <n v="825"/>
    <x v="1"/>
    <x v="7"/>
    <d v="2023-06-02T00:00:00"/>
    <n v="14"/>
    <n v="72"/>
    <n v="38"/>
    <n v="1"/>
    <n v="785"/>
    <n v="785"/>
    <x v="0"/>
    <x v="15"/>
    <x v="1"/>
    <x v="6"/>
    <x v="1"/>
    <s v="Angela Rogers"/>
  </r>
  <r>
    <n v="826"/>
    <x v="1"/>
    <x v="5"/>
    <d v="2023-07-20T00:00:00"/>
    <n v="29"/>
    <n v="273"/>
    <n v="19"/>
    <n v="7"/>
    <n v="640"/>
    <n v="4480"/>
    <x v="1"/>
    <x v="31"/>
    <x v="0"/>
    <x v="25"/>
    <x v="0"/>
    <s v="Jason Gonzalez"/>
  </r>
  <r>
    <n v="827"/>
    <x v="1"/>
    <x v="10"/>
    <d v="2023-11-08T00:00:00"/>
    <n v="14"/>
    <n v="163"/>
    <n v="20"/>
    <n v="10"/>
    <n v="823"/>
    <n v="8230"/>
    <x v="0"/>
    <x v="41"/>
    <x v="1"/>
    <x v="6"/>
    <x v="1"/>
    <s v="Laura Ramos"/>
  </r>
  <r>
    <n v="828"/>
    <x v="0"/>
    <x v="7"/>
    <d v="2024-06-06T00:00:00"/>
    <n v="28"/>
    <n v="177"/>
    <n v="6"/>
    <n v="10"/>
    <n v="18"/>
    <n v="180"/>
    <x v="1"/>
    <x v="1"/>
    <x v="0"/>
    <x v="17"/>
    <x v="0"/>
    <s v="Stephen Torres"/>
  </r>
  <r>
    <n v="829"/>
    <x v="1"/>
    <x v="0"/>
    <d v="2023-02-24T00:00:00"/>
    <n v="26"/>
    <n v="66"/>
    <n v="19"/>
    <n v="1"/>
    <n v="388"/>
    <n v="388"/>
    <x v="0"/>
    <x v="16"/>
    <x v="1"/>
    <x v="34"/>
    <x v="0"/>
    <s v="James Walker"/>
  </r>
  <r>
    <n v="830"/>
    <x v="1"/>
    <x v="0"/>
    <d v="2023-02-01T00:00:00"/>
    <n v="1"/>
    <n v="287"/>
    <n v="23"/>
    <n v="2"/>
    <n v="891"/>
    <n v="1782"/>
    <x v="0"/>
    <x v="3"/>
    <x v="0"/>
    <x v="7"/>
    <x v="2"/>
    <s v="Anna Thompson"/>
  </r>
  <r>
    <n v="831"/>
    <x v="0"/>
    <x v="4"/>
    <d v="2024-12-29T00:00:00"/>
    <n v="16"/>
    <n v="222"/>
    <n v="45"/>
    <n v="10"/>
    <n v="413"/>
    <n v="4130"/>
    <x v="0"/>
    <x v="30"/>
    <x v="1"/>
    <x v="5"/>
    <x v="1"/>
    <s v="Carolyn Roberts"/>
  </r>
  <r>
    <n v="832"/>
    <x v="1"/>
    <x v="7"/>
    <d v="2023-06-27T00:00:00"/>
    <n v="25"/>
    <n v="208"/>
    <n v="25"/>
    <n v="7"/>
    <n v="568"/>
    <n v="3976"/>
    <x v="1"/>
    <x v="26"/>
    <x v="1"/>
    <x v="32"/>
    <x v="0"/>
    <s v="Helen Brooks"/>
  </r>
  <r>
    <n v="833"/>
    <x v="0"/>
    <x v="9"/>
    <d v="2024-01-04T00:00:00"/>
    <n v="31"/>
    <n v="72"/>
    <n v="13"/>
    <n v="9"/>
    <n v="403"/>
    <n v="3627"/>
    <x v="0"/>
    <x v="15"/>
    <x v="1"/>
    <x v="13"/>
    <x v="3"/>
    <s v="Angela Rogers"/>
  </r>
  <r>
    <n v="834"/>
    <x v="0"/>
    <x v="2"/>
    <d v="2024-10-25T00:00:00"/>
    <n v="27"/>
    <n v="79"/>
    <n v="19"/>
    <n v="3"/>
    <n v="147"/>
    <n v="441"/>
    <x v="0"/>
    <x v="24"/>
    <x v="0"/>
    <x v="0"/>
    <x v="0"/>
    <s v="Susan Ross"/>
  </r>
  <r>
    <n v="835"/>
    <x v="1"/>
    <x v="11"/>
    <d v="2023-05-20T00:00:00"/>
    <n v="2"/>
    <n v="74"/>
    <n v="47"/>
    <n v="8"/>
    <n v="683"/>
    <n v="5464"/>
    <x v="1"/>
    <x v="14"/>
    <x v="0"/>
    <x v="46"/>
    <x v="2"/>
    <s v="Paul Rogers"/>
  </r>
  <r>
    <n v="836"/>
    <x v="0"/>
    <x v="4"/>
    <d v="2024-12-13T00:00:00"/>
    <n v="6"/>
    <n v="71"/>
    <n v="42"/>
    <n v="7"/>
    <n v="890"/>
    <n v="6230"/>
    <x v="1"/>
    <x v="13"/>
    <x v="1"/>
    <x v="4"/>
    <x v="2"/>
    <s v="Benjamin Stewart"/>
  </r>
  <r>
    <n v="837"/>
    <x v="0"/>
    <x v="5"/>
    <d v="2024-07-19T00:00:00"/>
    <n v="39"/>
    <n v="218"/>
    <n v="40"/>
    <n v="3"/>
    <n v="475"/>
    <n v="1425"/>
    <x v="1"/>
    <x v="4"/>
    <x v="1"/>
    <x v="23"/>
    <x v="3"/>
    <s v="Jason Reed"/>
  </r>
  <r>
    <n v="838"/>
    <x v="1"/>
    <x v="9"/>
    <d v="2023-01-08T00:00:00"/>
    <n v="29"/>
    <n v="197"/>
    <n v="23"/>
    <n v="4"/>
    <n v="200"/>
    <n v="800"/>
    <x v="1"/>
    <x v="42"/>
    <x v="1"/>
    <x v="25"/>
    <x v="0"/>
    <s v="Shirley Rodriguez"/>
  </r>
  <r>
    <n v="839"/>
    <x v="0"/>
    <x v="0"/>
    <d v="2024-02-25T00:00:00"/>
    <n v="37"/>
    <n v="256"/>
    <n v="47"/>
    <n v="4"/>
    <n v="739"/>
    <n v="2956"/>
    <x v="0"/>
    <x v="37"/>
    <x v="1"/>
    <x v="28"/>
    <x v="3"/>
    <s v="Anthony Ruiz"/>
  </r>
  <r>
    <n v="840"/>
    <x v="0"/>
    <x v="4"/>
    <d v="2024-12-22T00:00:00"/>
    <n v="35"/>
    <n v="296"/>
    <n v="24"/>
    <n v="1"/>
    <n v="48"/>
    <n v="48"/>
    <x v="0"/>
    <x v="0"/>
    <x v="1"/>
    <x v="49"/>
    <x v="3"/>
    <s v="Sarah Miller"/>
  </r>
  <r>
    <n v="841"/>
    <x v="1"/>
    <x v="11"/>
    <d v="2023-05-26T00:00:00"/>
    <n v="24"/>
    <n v="58"/>
    <n v="38"/>
    <n v="8"/>
    <n v="994"/>
    <n v="7952"/>
    <x v="1"/>
    <x v="23"/>
    <x v="0"/>
    <x v="2"/>
    <x v="0"/>
    <s v="Melissa Jones"/>
  </r>
  <r>
    <n v="842"/>
    <x v="0"/>
    <x v="7"/>
    <d v="2024-06-19T00:00:00"/>
    <n v="47"/>
    <n v="270"/>
    <n v="49"/>
    <n v="5"/>
    <n v="486"/>
    <n v="2430"/>
    <x v="0"/>
    <x v="15"/>
    <x v="2"/>
    <x v="12"/>
    <x v="4"/>
    <s v="Carolyn Young"/>
  </r>
  <r>
    <n v="843"/>
    <x v="0"/>
    <x v="10"/>
    <d v="2024-11-15T00:00:00"/>
    <n v="40"/>
    <n v="46"/>
    <n v="16"/>
    <n v="55"/>
    <n v="655"/>
    <n v="36025"/>
    <x v="0"/>
    <x v="35"/>
    <x v="1"/>
    <x v="15"/>
    <x v="3"/>
    <s v="Dorothy Torres"/>
  </r>
  <r>
    <n v="844"/>
    <x v="1"/>
    <x v="4"/>
    <d v="2023-12-18T00:00:00"/>
    <n v="5"/>
    <n v="277"/>
    <n v="38"/>
    <n v="5"/>
    <n v="637"/>
    <n v="3185"/>
    <x v="0"/>
    <x v="12"/>
    <x v="1"/>
    <x v="14"/>
    <x v="2"/>
    <s v="Deborah Smith"/>
  </r>
  <r>
    <n v="845"/>
    <x v="0"/>
    <x v="1"/>
    <d v="2024-08-10T00:00:00"/>
    <n v="35"/>
    <n v="6"/>
    <n v="31"/>
    <n v="8"/>
    <n v="534"/>
    <n v="4272"/>
    <x v="0"/>
    <x v="24"/>
    <x v="0"/>
    <x v="49"/>
    <x v="3"/>
    <s v="Gary Chavez"/>
  </r>
  <r>
    <n v="846"/>
    <x v="1"/>
    <x v="2"/>
    <d v="2023-10-29T00:00:00"/>
    <n v="47"/>
    <n v="170"/>
    <n v="27"/>
    <n v="6"/>
    <n v="993"/>
    <n v="5958"/>
    <x v="1"/>
    <x v="34"/>
    <x v="2"/>
    <x v="12"/>
    <x v="4"/>
    <s v="Benjamin Howard"/>
  </r>
  <r>
    <n v="847"/>
    <x v="0"/>
    <x v="5"/>
    <d v="2024-07-31T00:00:00"/>
    <n v="19"/>
    <n v="86"/>
    <n v="3"/>
    <n v="10"/>
    <n v="777"/>
    <n v="7770"/>
    <x v="1"/>
    <x v="14"/>
    <x v="0"/>
    <x v="16"/>
    <x v="1"/>
    <s v="Matthew Jackson"/>
  </r>
  <r>
    <n v="848"/>
    <x v="1"/>
    <x v="0"/>
    <d v="2023-02-22T00:00:00"/>
    <n v="17"/>
    <n v="32"/>
    <n v="41"/>
    <n v="8"/>
    <n v="602"/>
    <n v="4816"/>
    <x v="1"/>
    <x v="3"/>
    <x v="1"/>
    <x v="41"/>
    <x v="1"/>
    <s v="Justin Gutierrez"/>
  </r>
  <r>
    <n v="849"/>
    <x v="1"/>
    <x v="8"/>
    <d v="2023-03-26T00:00:00"/>
    <n v="43"/>
    <n v="150"/>
    <n v="48"/>
    <n v="10"/>
    <n v="37"/>
    <n v="370"/>
    <x v="1"/>
    <x v="43"/>
    <x v="2"/>
    <x v="19"/>
    <x v="4"/>
    <s v="Elizabeth Ortiz"/>
  </r>
  <r>
    <n v="850"/>
    <x v="1"/>
    <x v="2"/>
    <d v="2023-10-15T00:00:00"/>
    <n v="9"/>
    <n v="259"/>
    <n v="5"/>
    <n v="5"/>
    <n v="268"/>
    <n v="1340"/>
    <x v="1"/>
    <x v="24"/>
    <x v="1"/>
    <x v="18"/>
    <x v="2"/>
    <s v="Laura Allen"/>
  </r>
  <r>
    <n v="851"/>
    <x v="0"/>
    <x v="1"/>
    <d v="2024-08-28T00:00:00"/>
    <n v="18"/>
    <n v="132"/>
    <n v="1"/>
    <n v="2"/>
    <n v="628"/>
    <n v="1256"/>
    <x v="1"/>
    <x v="33"/>
    <x v="2"/>
    <x v="1"/>
    <x v="1"/>
    <s v="Raymond Rogers"/>
  </r>
  <r>
    <n v="852"/>
    <x v="1"/>
    <x v="6"/>
    <d v="2023-09-25T00:00:00"/>
    <n v="48"/>
    <n v="78"/>
    <n v="43"/>
    <n v="8"/>
    <n v="388"/>
    <n v="3104"/>
    <x v="1"/>
    <x v="44"/>
    <x v="0"/>
    <x v="44"/>
    <x v="4"/>
    <s v="Kenneth Patel"/>
  </r>
  <r>
    <n v="853"/>
    <x v="1"/>
    <x v="0"/>
    <d v="2023-02-03T00:00:00"/>
    <n v="45"/>
    <n v="121"/>
    <n v="32"/>
    <n v="3"/>
    <n v="828"/>
    <n v="2484"/>
    <x v="1"/>
    <x v="21"/>
    <x v="0"/>
    <x v="45"/>
    <x v="4"/>
    <s v="George Chavez"/>
  </r>
  <r>
    <n v="854"/>
    <x v="0"/>
    <x v="11"/>
    <d v="2024-05-22T00:00:00"/>
    <n v="22"/>
    <n v="44"/>
    <n v="10"/>
    <n v="10"/>
    <n v="966"/>
    <n v="9660"/>
    <x v="1"/>
    <x v="23"/>
    <x v="0"/>
    <x v="22"/>
    <x v="0"/>
    <s v="Patricia White"/>
  </r>
  <r>
    <n v="855"/>
    <x v="0"/>
    <x v="2"/>
    <d v="2024-10-14T00:00:00"/>
    <n v="49"/>
    <n v="212"/>
    <n v="50"/>
    <n v="7"/>
    <n v="253"/>
    <n v="1771"/>
    <x v="1"/>
    <x v="45"/>
    <x v="1"/>
    <x v="40"/>
    <x v="4"/>
    <s v="Lisa Collins"/>
  </r>
  <r>
    <n v="856"/>
    <x v="1"/>
    <x v="3"/>
    <d v="2023-04-29T00:00:00"/>
    <n v="11"/>
    <n v="108"/>
    <n v="37"/>
    <n v="6"/>
    <n v="65"/>
    <n v="390"/>
    <x v="0"/>
    <x v="16"/>
    <x v="2"/>
    <x v="36"/>
    <x v="1"/>
    <s v="Betty Miller"/>
  </r>
  <r>
    <n v="857"/>
    <x v="0"/>
    <x v="7"/>
    <d v="2024-06-29T00:00:00"/>
    <n v="4"/>
    <n v="86"/>
    <n v="30"/>
    <n v="7"/>
    <n v="497"/>
    <n v="3479"/>
    <x v="1"/>
    <x v="14"/>
    <x v="0"/>
    <x v="48"/>
    <x v="2"/>
    <s v="Matthew Jackson"/>
  </r>
  <r>
    <n v="858"/>
    <x v="0"/>
    <x v="7"/>
    <d v="2024-06-27T00:00:00"/>
    <n v="15"/>
    <n v="195"/>
    <n v="44"/>
    <n v="7"/>
    <n v="495"/>
    <n v="3465"/>
    <x v="1"/>
    <x v="20"/>
    <x v="1"/>
    <x v="37"/>
    <x v="1"/>
    <s v="Catherine James"/>
  </r>
  <r>
    <n v="859"/>
    <x v="0"/>
    <x v="7"/>
    <d v="2024-06-26T00:00:00"/>
    <n v="28"/>
    <n v="7"/>
    <n v="19"/>
    <n v="8"/>
    <n v="401"/>
    <n v="3208"/>
    <x v="0"/>
    <x v="0"/>
    <x v="2"/>
    <x v="17"/>
    <x v="0"/>
    <s v="Maria Lee"/>
  </r>
  <r>
    <n v="860"/>
    <x v="0"/>
    <x v="8"/>
    <d v="2024-03-18T00:00:00"/>
    <n v="44"/>
    <n v="22"/>
    <n v="7"/>
    <n v="9"/>
    <n v="662"/>
    <n v="5958"/>
    <x v="1"/>
    <x v="6"/>
    <x v="2"/>
    <x v="24"/>
    <x v="4"/>
    <s v="Jeffrey Sanders"/>
  </r>
  <r>
    <n v="861"/>
    <x v="1"/>
    <x v="6"/>
    <d v="2023-09-19T00:00:00"/>
    <n v="40"/>
    <n v="140"/>
    <n v="22"/>
    <n v="5"/>
    <n v="283"/>
    <n v="1415"/>
    <x v="1"/>
    <x v="44"/>
    <x v="2"/>
    <x v="15"/>
    <x v="3"/>
    <s v="Thomas Miller"/>
  </r>
  <r>
    <n v="862"/>
    <x v="1"/>
    <x v="6"/>
    <d v="2023-09-05T00:00:00"/>
    <n v="42"/>
    <n v="300"/>
    <n v="26"/>
    <n v="8"/>
    <n v="801"/>
    <n v="6408"/>
    <x v="0"/>
    <x v="12"/>
    <x v="1"/>
    <x v="33"/>
    <x v="4"/>
    <s v="Larry Watson"/>
  </r>
  <r>
    <n v="863"/>
    <x v="1"/>
    <x v="5"/>
    <d v="2023-07-04T00:00:00"/>
    <n v="47"/>
    <n v="100"/>
    <n v="34"/>
    <n v="6"/>
    <n v="703"/>
    <n v="4218"/>
    <x v="1"/>
    <x v="17"/>
    <x v="2"/>
    <x v="12"/>
    <x v="4"/>
    <s v="Patrick Ortiz"/>
  </r>
  <r>
    <n v="864"/>
    <x v="0"/>
    <x v="0"/>
    <d v="2024-02-26T00:00:00"/>
    <n v="21"/>
    <n v="281"/>
    <n v="1"/>
    <n v="1"/>
    <n v="861"/>
    <n v="861"/>
    <x v="0"/>
    <x v="43"/>
    <x v="1"/>
    <x v="29"/>
    <x v="0"/>
    <s v="Larry Morris"/>
  </r>
  <r>
    <n v="865"/>
    <x v="1"/>
    <x v="2"/>
    <d v="2023-10-18T00:00:00"/>
    <n v="7"/>
    <n v="269"/>
    <n v="7"/>
    <n v="8"/>
    <n v="369"/>
    <n v="2952"/>
    <x v="1"/>
    <x v="25"/>
    <x v="3"/>
    <x v="35"/>
    <x v="2"/>
    <s v="Kathleen Kelly"/>
  </r>
  <r>
    <n v="866"/>
    <x v="0"/>
    <x v="1"/>
    <d v="2024-08-31T00:00:00"/>
    <n v="17"/>
    <n v="99"/>
    <n v="3"/>
    <n v="1"/>
    <n v="644"/>
    <n v="644"/>
    <x v="1"/>
    <x v="1"/>
    <x v="2"/>
    <x v="41"/>
    <x v="1"/>
    <s v="James Patel"/>
  </r>
  <r>
    <n v="867"/>
    <x v="1"/>
    <x v="8"/>
    <d v="2023-03-30T00:00:00"/>
    <n v="43"/>
    <n v="112"/>
    <n v="39"/>
    <n v="2"/>
    <n v="735"/>
    <n v="1470"/>
    <x v="1"/>
    <x v="47"/>
    <x v="0"/>
    <x v="19"/>
    <x v="4"/>
    <s v="Samantha James"/>
  </r>
  <r>
    <n v="868"/>
    <x v="1"/>
    <x v="3"/>
    <d v="2023-04-24T00:00:00"/>
    <n v="39"/>
    <n v="67"/>
    <n v="25"/>
    <n v="10"/>
    <n v="832"/>
    <n v="8320"/>
    <x v="0"/>
    <x v="32"/>
    <x v="1"/>
    <x v="23"/>
    <x v="3"/>
    <s v="Margaret Jackson"/>
  </r>
  <r>
    <n v="869"/>
    <x v="1"/>
    <x v="8"/>
    <d v="2023-03-19T00:00:00"/>
    <n v="45"/>
    <n v="95"/>
    <n v="17"/>
    <n v="5"/>
    <n v="488"/>
    <n v="2440"/>
    <x v="0"/>
    <x v="31"/>
    <x v="0"/>
    <x v="45"/>
    <x v="4"/>
    <s v="Michael Brown"/>
  </r>
  <r>
    <n v="870"/>
    <x v="1"/>
    <x v="10"/>
    <d v="2023-11-28T00:00:00"/>
    <n v="41"/>
    <n v="233"/>
    <n v="18"/>
    <n v="7"/>
    <n v="718"/>
    <n v="5026"/>
    <x v="0"/>
    <x v="1"/>
    <x v="2"/>
    <x v="43"/>
    <x v="4"/>
    <s v="Cynthia Stewart"/>
  </r>
  <r>
    <n v="871"/>
    <x v="0"/>
    <x v="9"/>
    <d v="2024-01-27T00:00:00"/>
    <n v="17"/>
    <n v="83"/>
    <n v="50"/>
    <n v="2"/>
    <n v="293"/>
    <n v="586"/>
    <x v="1"/>
    <x v="24"/>
    <x v="0"/>
    <x v="41"/>
    <x v="1"/>
    <s v="Michael Bailey"/>
  </r>
  <r>
    <n v="872"/>
    <x v="1"/>
    <x v="5"/>
    <d v="2023-07-02T00:00:00"/>
    <n v="25"/>
    <n v="171"/>
    <n v="4"/>
    <n v="5"/>
    <n v="988"/>
    <n v="4940"/>
    <x v="1"/>
    <x v="41"/>
    <x v="2"/>
    <x v="32"/>
    <x v="0"/>
    <s v="John Kim"/>
  </r>
  <r>
    <n v="873"/>
    <x v="0"/>
    <x v="2"/>
    <d v="2024-10-22T00:00:00"/>
    <n v="29"/>
    <n v="36"/>
    <n v="32"/>
    <n v="4"/>
    <n v="634"/>
    <n v="2536"/>
    <x v="1"/>
    <x v="30"/>
    <x v="2"/>
    <x v="25"/>
    <x v="0"/>
    <s v="Edward Flores"/>
  </r>
  <r>
    <n v="874"/>
    <x v="0"/>
    <x v="6"/>
    <d v="2024-09-20T00:00:00"/>
    <n v="32"/>
    <n v="56"/>
    <n v="10"/>
    <n v="9"/>
    <n v="797"/>
    <n v="7173"/>
    <x v="0"/>
    <x v="10"/>
    <x v="1"/>
    <x v="27"/>
    <x v="3"/>
    <s v="Laura Kelly"/>
  </r>
  <r>
    <n v="875"/>
    <x v="1"/>
    <x v="8"/>
    <d v="2023-03-14T00:00:00"/>
    <n v="42"/>
    <n v="55"/>
    <n v="29"/>
    <n v="5"/>
    <n v="115"/>
    <n v="575"/>
    <x v="0"/>
    <x v="5"/>
    <x v="0"/>
    <x v="33"/>
    <x v="4"/>
    <s v="Anna Lee"/>
  </r>
  <r>
    <n v="876"/>
    <x v="1"/>
    <x v="7"/>
    <d v="2023-06-02T00:00:00"/>
    <n v="37"/>
    <n v="129"/>
    <n v="50"/>
    <n v="8"/>
    <n v="29"/>
    <n v="232"/>
    <x v="0"/>
    <x v="31"/>
    <x v="0"/>
    <x v="28"/>
    <x v="3"/>
    <s v="Pamela Moore"/>
  </r>
  <r>
    <n v="877"/>
    <x v="1"/>
    <x v="4"/>
    <d v="2023-12-04T00:00:00"/>
    <n v="42"/>
    <n v="1"/>
    <n v="3"/>
    <n v="7"/>
    <n v="282"/>
    <n v="1974"/>
    <x v="1"/>
    <x v="35"/>
    <x v="2"/>
    <x v="33"/>
    <x v="4"/>
    <s v="Brian Castillo"/>
  </r>
  <r>
    <n v="878"/>
    <x v="0"/>
    <x v="11"/>
    <d v="2024-05-17T00:00:00"/>
    <n v="26"/>
    <n v="295"/>
    <n v="1"/>
    <n v="9"/>
    <n v="734"/>
    <n v="6606"/>
    <x v="0"/>
    <x v="29"/>
    <x v="3"/>
    <x v="34"/>
    <x v="0"/>
    <s v="John Parker"/>
  </r>
  <r>
    <n v="879"/>
    <x v="0"/>
    <x v="9"/>
    <d v="2024-01-29T00:00:00"/>
    <n v="31"/>
    <n v="224"/>
    <n v="26"/>
    <n v="2"/>
    <n v="563"/>
    <n v="1126"/>
    <x v="0"/>
    <x v="27"/>
    <x v="1"/>
    <x v="13"/>
    <x v="3"/>
    <s v="Rachel Torres"/>
  </r>
  <r>
    <n v="880"/>
    <x v="0"/>
    <x v="9"/>
    <d v="2024-01-03T00:00:00"/>
    <n v="45"/>
    <n v="247"/>
    <n v="8"/>
    <n v="10"/>
    <n v="558"/>
    <n v="5580"/>
    <x v="1"/>
    <x v="0"/>
    <x v="1"/>
    <x v="45"/>
    <x v="4"/>
    <s v="Brandon Hall"/>
  </r>
  <r>
    <n v="881"/>
    <x v="0"/>
    <x v="2"/>
    <d v="2024-10-24T00:00:00"/>
    <n v="22"/>
    <n v="156"/>
    <n v="26"/>
    <n v="1"/>
    <n v="657"/>
    <n v="657"/>
    <x v="1"/>
    <x v="26"/>
    <x v="2"/>
    <x v="22"/>
    <x v="0"/>
    <s v="Sarah Clark"/>
  </r>
  <r>
    <n v="882"/>
    <x v="1"/>
    <x v="2"/>
    <d v="2023-10-24T00:00:00"/>
    <n v="6"/>
    <n v="188"/>
    <n v="35"/>
    <n v="6"/>
    <n v="92"/>
    <n v="552"/>
    <x v="1"/>
    <x v="11"/>
    <x v="1"/>
    <x v="4"/>
    <x v="2"/>
    <s v="Ruth Ross"/>
  </r>
  <r>
    <n v="883"/>
    <x v="0"/>
    <x v="10"/>
    <d v="2024-11-07T00:00:00"/>
    <n v="42"/>
    <n v="104"/>
    <n v="12"/>
    <n v="33"/>
    <n v="50"/>
    <n v="1650"/>
    <x v="1"/>
    <x v="37"/>
    <x v="2"/>
    <x v="33"/>
    <x v="4"/>
    <s v="Katherine Martin"/>
  </r>
  <r>
    <n v="884"/>
    <x v="0"/>
    <x v="4"/>
    <d v="2024-12-06T00:00:00"/>
    <n v="13"/>
    <n v="154"/>
    <n v="45"/>
    <n v="7"/>
    <n v="927"/>
    <n v="6489"/>
    <x v="1"/>
    <x v="10"/>
    <x v="2"/>
    <x v="38"/>
    <x v="1"/>
    <s v="Donald Sanchez"/>
  </r>
  <r>
    <n v="885"/>
    <x v="1"/>
    <x v="0"/>
    <d v="2023-02-06T00:00:00"/>
    <n v="23"/>
    <n v="250"/>
    <n v="6"/>
    <n v="8"/>
    <n v="762"/>
    <n v="6096"/>
    <x v="1"/>
    <x v="47"/>
    <x v="1"/>
    <x v="3"/>
    <x v="0"/>
    <s v="Jonathan Sanders"/>
  </r>
  <r>
    <n v="886"/>
    <x v="1"/>
    <x v="8"/>
    <d v="2023-03-06T00:00:00"/>
    <n v="13"/>
    <n v="13"/>
    <n v="47"/>
    <n v="10"/>
    <n v="254"/>
    <n v="2540"/>
    <x v="1"/>
    <x v="10"/>
    <x v="3"/>
    <x v="38"/>
    <x v="1"/>
    <s v="Helen Williams"/>
  </r>
  <r>
    <n v="887"/>
    <x v="0"/>
    <x v="3"/>
    <d v="2024-04-05T00:00:00"/>
    <n v="35"/>
    <n v="158"/>
    <n v="32"/>
    <n v="9"/>
    <n v="998"/>
    <n v="8982"/>
    <x v="1"/>
    <x v="28"/>
    <x v="2"/>
    <x v="49"/>
    <x v="3"/>
    <s v="Ryan Harris"/>
  </r>
  <r>
    <n v="888"/>
    <x v="1"/>
    <x v="0"/>
    <d v="2023-02-13T00:00:00"/>
    <n v="2"/>
    <n v="19"/>
    <n v="22"/>
    <n v="1"/>
    <n v="355"/>
    <n v="355"/>
    <x v="1"/>
    <x v="18"/>
    <x v="1"/>
    <x v="46"/>
    <x v="2"/>
    <s v="Amy Brown"/>
  </r>
  <r>
    <n v="889"/>
    <x v="0"/>
    <x v="5"/>
    <d v="2024-07-03T00:00:00"/>
    <n v="26"/>
    <n v="61"/>
    <n v="14"/>
    <n v="9"/>
    <n v="479"/>
    <n v="4311"/>
    <x v="1"/>
    <x v="35"/>
    <x v="1"/>
    <x v="34"/>
    <x v="0"/>
    <s v="Larry Green"/>
  </r>
  <r>
    <n v="890"/>
    <x v="0"/>
    <x v="11"/>
    <d v="2024-05-15T00:00:00"/>
    <n v="10"/>
    <n v="297"/>
    <n v="15"/>
    <n v="2"/>
    <n v="47"/>
    <n v="94"/>
    <x v="1"/>
    <x v="4"/>
    <x v="3"/>
    <x v="21"/>
    <x v="2"/>
    <s v="Elizabeth King"/>
  </r>
  <r>
    <n v="891"/>
    <x v="0"/>
    <x v="2"/>
    <d v="2024-10-26T00:00:00"/>
    <n v="42"/>
    <n v="10"/>
    <n v="31"/>
    <n v="10"/>
    <n v="56"/>
    <n v="560"/>
    <x v="1"/>
    <x v="25"/>
    <x v="2"/>
    <x v="33"/>
    <x v="4"/>
    <s v="David Martin"/>
  </r>
  <r>
    <n v="892"/>
    <x v="1"/>
    <x v="3"/>
    <d v="2023-04-10T00:00:00"/>
    <n v="9"/>
    <n v="8"/>
    <n v="12"/>
    <n v="1"/>
    <n v="936"/>
    <n v="936"/>
    <x v="1"/>
    <x v="16"/>
    <x v="1"/>
    <x v="18"/>
    <x v="2"/>
    <s v="Jennifer Cook"/>
  </r>
  <r>
    <n v="893"/>
    <x v="1"/>
    <x v="3"/>
    <d v="2023-04-27T00:00:00"/>
    <n v="30"/>
    <n v="88"/>
    <n v="38"/>
    <n v="2"/>
    <n v="847"/>
    <n v="1694"/>
    <x v="1"/>
    <x v="7"/>
    <x v="0"/>
    <x v="47"/>
    <x v="0"/>
    <s v="Stephen Thompson"/>
  </r>
  <r>
    <n v="894"/>
    <x v="0"/>
    <x v="10"/>
    <d v="2024-11-25T00:00:00"/>
    <n v="32"/>
    <n v="113"/>
    <n v="5"/>
    <n v="22"/>
    <n v="446"/>
    <n v="9812"/>
    <x v="1"/>
    <x v="17"/>
    <x v="0"/>
    <x v="27"/>
    <x v="3"/>
    <s v="Anthony Miller"/>
  </r>
  <r>
    <n v="895"/>
    <x v="1"/>
    <x v="1"/>
    <d v="2023-08-07T00:00:00"/>
    <n v="26"/>
    <n v="167"/>
    <n v="8"/>
    <n v="10"/>
    <n v="568"/>
    <n v="5680"/>
    <x v="1"/>
    <x v="37"/>
    <x v="2"/>
    <x v="34"/>
    <x v="0"/>
    <s v="Katherine Gomez"/>
  </r>
  <r>
    <n v="896"/>
    <x v="1"/>
    <x v="2"/>
    <d v="2023-10-08T00:00:00"/>
    <n v="49"/>
    <n v="24"/>
    <n v="38"/>
    <n v="3"/>
    <n v="353"/>
    <n v="1059"/>
    <x v="1"/>
    <x v="26"/>
    <x v="3"/>
    <x v="40"/>
    <x v="4"/>
    <s v="Michael Ortiz"/>
  </r>
  <r>
    <n v="897"/>
    <x v="1"/>
    <x v="6"/>
    <d v="2023-09-07T00:00:00"/>
    <n v="10"/>
    <n v="213"/>
    <n v="11"/>
    <n v="6"/>
    <n v="576"/>
    <n v="3456"/>
    <x v="0"/>
    <x v="9"/>
    <x v="1"/>
    <x v="21"/>
    <x v="2"/>
    <s v="Raymond Ortiz"/>
  </r>
  <r>
    <n v="898"/>
    <x v="0"/>
    <x v="6"/>
    <d v="2024-09-19T00:00:00"/>
    <n v="38"/>
    <n v="21"/>
    <n v="9"/>
    <n v="2"/>
    <n v="820"/>
    <n v="1640"/>
    <x v="1"/>
    <x v="40"/>
    <x v="2"/>
    <x v="9"/>
    <x v="3"/>
    <s v="Nancy Ramos"/>
  </r>
  <r>
    <n v="899"/>
    <x v="1"/>
    <x v="5"/>
    <d v="2023-07-03T00:00:00"/>
    <n v="25"/>
    <n v="81"/>
    <n v="2"/>
    <n v="8"/>
    <n v="92"/>
    <n v="736"/>
    <x v="1"/>
    <x v="12"/>
    <x v="0"/>
    <x v="32"/>
    <x v="0"/>
    <s v="Jacob Turner"/>
  </r>
  <r>
    <n v="900"/>
    <x v="1"/>
    <x v="11"/>
    <d v="2023-05-27T00:00:00"/>
    <n v="6"/>
    <n v="146"/>
    <n v="27"/>
    <n v="8"/>
    <n v="718"/>
    <n v="5744"/>
    <x v="0"/>
    <x v="11"/>
    <x v="0"/>
    <x v="4"/>
    <x v="2"/>
    <s v="Gary Roberts"/>
  </r>
  <r>
    <n v="901"/>
    <x v="1"/>
    <x v="7"/>
    <d v="2023-06-28T00:00:00"/>
    <n v="41"/>
    <n v="139"/>
    <n v="34"/>
    <n v="8"/>
    <n v="431"/>
    <n v="3448"/>
    <x v="0"/>
    <x v="15"/>
    <x v="2"/>
    <x v="43"/>
    <x v="4"/>
    <s v="Gregory Rogers"/>
  </r>
  <r>
    <n v="902"/>
    <x v="1"/>
    <x v="3"/>
    <d v="2023-04-01T00:00:00"/>
    <n v="40"/>
    <n v="20"/>
    <n v="39"/>
    <n v="3"/>
    <n v="744"/>
    <n v="2232"/>
    <x v="1"/>
    <x v="29"/>
    <x v="3"/>
    <x v="15"/>
    <x v="3"/>
    <s v="Brian Gonzalez"/>
  </r>
  <r>
    <n v="903"/>
    <x v="1"/>
    <x v="5"/>
    <d v="2023-07-16T00:00:00"/>
    <n v="41"/>
    <n v="155"/>
    <n v="23"/>
    <n v="7"/>
    <n v="14"/>
    <n v="98"/>
    <x v="1"/>
    <x v="46"/>
    <x v="2"/>
    <x v="43"/>
    <x v="4"/>
    <s v="Helen Reed"/>
  </r>
  <r>
    <n v="904"/>
    <x v="0"/>
    <x v="5"/>
    <d v="2024-07-06T00:00:00"/>
    <n v="8"/>
    <n v="272"/>
    <n v="7"/>
    <n v="10"/>
    <n v="380"/>
    <n v="3800"/>
    <x v="1"/>
    <x v="32"/>
    <x v="1"/>
    <x v="8"/>
    <x v="2"/>
    <s v="Raymond Harris"/>
  </r>
  <r>
    <n v="905"/>
    <x v="1"/>
    <x v="3"/>
    <d v="2023-04-26T00:00:00"/>
    <n v="33"/>
    <n v="113"/>
    <n v="30"/>
    <n v="4"/>
    <n v="293"/>
    <n v="1172"/>
    <x v="1"/>
    <x v="17"/>
    <x v="0"/>
    <x v="11"/>
    <x v="3"/>
    <s v="Anthony Miller"/>
  </r>
  <r>
    <n v="906"/>
    <x v="1"/>
    <x v="0"/>
    <d v="2023-02-14T00:00:00"/>
    <n v="10"/>
    <n v="243"/>
    <n v="32"/>
    <n v="3"/>
    <n v="173"/>
    <n v="519"/>
    <x v="1"/>
    <x v="22"/>
    <x v="1"/>
    <x v="21"/>
    <x v="2"/>
    <s v="Ryan Phillips"/>
  </r>
  <r>
    <n v="907"/>
    <x v="0"/>
    <x v="6"/>
    <d v="2024-09-23T00:00:00"/>
    <n v="4"/>
    <n v="187"/>
    <n v="19"/>
    <n v="4"/>
    <n v="455"/>
    <n v="1820"/>
    <x v="1"/>
    <x v="23"/>
    <x v="0"/>
    <x v="48"/>
    <x v="2"/>
    <s v="Larry Murphy"/>
  </r>
  <r>
    <n v="908"/>
    <x v="0"/>
    <x v="5"/>
    <d v="2024-07-04T00:00:00"/>
    <n v="49"/>
    <n v="233"/>
    <n v="3"/>
    <n v="2"/>
    <n v="768"/>
    <n v="1536"/>
    <x v="0"/>
    <x v="1"/>
    <x v="2"/>
    <x v="40"/>
    <x v="4"/>
    <s v="Cynthia Stewart"/>
  </r>
  <r>
    <n v="909"/>
    <x v="1"/>
    <x v="1"/>
    <d v="2023-08-29T00:00:00"/>
    <n v="12"/>
    <n v="81"/>
    <n v="2"/>
    <n v="8"/>
    <n v="537"/>
    <n v="4296"/>
    <x v="1"/>
    <x v="12"/>
    <x v="0"/>
    <x v="42"/>
    <x v="1"/>
    <s v="Jacob Turner"/>
  </r>
  <r>
    <n v="910"/>
    <x v="0"/>
    <x v="10"/>
    <d v="2024-11-24T00:00:00"/>
    <n v="47"/>
    <n v="228"/>
    <n v="38"/>
    <n v="10"/>
    <n v="343"/>
    <n v="3430"/>
    <x v="1"/>
    <x v="16"/>
    <x v="1"/>
    <x v="12"/>
    <x v="4"/>
    <s v="Kenneth Stewart"/>
  </r>
  <r>
    <n v="911"/>
    <x v="1"/>
    <x v="1"/>
    <d v="2023-08-31T00:00:00"/>
    <n v="21"/>
    <n v="118"/>
    <n v="50"/>
    <n v="2"/>
    <n v="343"/>
    <n v="686"/>
    <x v="1"/>
    <x v="44"/>
    <x v="0"/>
    <x v="29"/>
    <x v="0"/>
    <s v="Barbara Ross"/>
  </r>
  <r>
    <n v="912"/>
    <x v="0"/>
    <x v="3"/>
    <d v="2024-04-27T00:00:00"/>
    <n v="48"/>
    <n v="212"/>
    <n v="13"/>
    <n v="7"/>
    <n v="922"/>
    <n v="6454"/>
    <x v="1"/>
    <x v="45"/>
    <x v="1"/>
    <x v="44"/>
    <x v="4"/>
    <s v="Lisa Collins"/>
  </r>
  <r>
    <n v="913"/>
    <x v="0"/>
    <x v="6"/>
    <d v="2024-09-16T00:00:00"/>
    <n v="38"/>
    <n v="249"/>
    <n v="4"/>
    <n v="7"/>
    <n v="158"/>
    <n v="1106"/>
    <x v="0"/>
    <x v="21"/>
    <x v="1"/>
    <x v="9"/>
    <x v="3"/>
    <s v="Stephanie Evans"/>
  </r>
  <r>
    <n v="914"/>
    <x v="1"/>
    <x v="5"/>
    <d v="2023-07-18T00:00:00"/>
    <n v="30"/>
    <n v="92"/>
    <n v="25"/>
    <n v="6"/>
    <n v="149"/>
    <n v="894"/>
    <x v="1"/>
    <x v="40"/>
    <x v="0"/>
    <x v="47"/>
    <x v="0"/>
    <s v="Lisa Wilson"/>
  </r>
  <r>
    <n v="915"/>
    <x v="0"/>
    <x v="4"/>
    <d v="2024-12-09T00:00:00"/>
    <n v="41"/>
    <n v="184"/>
    <n v="18"/>
    <n v="4"/>
    <n v="353"/>
    <n v="1412"/>
    <x v="1"/>
    <x v="19"/>
    <x v="0"/>
    <x v="43"/>
    <x v="4"/>
    <s v="Christine Price"/>
  </r>
  <r>
    <n v="916"/>
    <x v="0"/>
    <x v="3"/>
    <d v="2024-04-14T00:00:00"/>
    <n v="37"/>
    <n v="31"/>
    <n v="18"/>
    <n v="3"/>
    <n v="123"/>
    <n v="369"/>
    <x v="1"/>
    <x v="5"/>
    <x v="2"/>
    <x v="28"/>
    <x v="3"/>
    <s v="Gary Howard"/>
  </r>
  <r>
    <n v="917"/>
    <x v="0"/>
    <x v="6"/>
    <d v="2024-09-10T00:00:00"/>
    <n v="27"/>
    <n v="88"/>
    <n v="49"/>
    <n v="6"/>
    <n v="235"/>
    <n v="1410"/>
    <x v="1"/>
    <x v="7"/>
    <x v="0"/>
    <x v="0"/>
    <x v="0"/>
    <s v="Stephen Thompson"/>
  </r>
  <r>
    <n v="918"/>
    <x v="0"/>
    <x v="0"/>
    <d v="2024-02-26T00:00:00"/>
    <n v="11"/>
    <n v="88"/>
    <n v="37"/>
    <n v="9"/>
    <n v="885"/>
    <n v="7965"/>
    <x v="1"/>
    <x v="7"/>
    <x v="0"/>
    <x v="36"/>
    <x v="1"/>
    <s v="Stephen Thompson"/>
  </r>
  <r>
    <n v="919"/>
    <x v="1"/>
    <x v="2"/>
    <d v="2023-10-13T00:00:00"/>
    <n v="34"/>
    <n v="251"/>
    <n v="14"/>
    <n v="10"/>
    <n v="494"/>
    <n v="4940"/>
    <x v="0"/>
    <x v="46"/>
    <x v="1"/>
    <x v="10"/>
    <x v="3"/>
    <s v="Katherine Howard"/>
  </r>
  <r>
    <n v="920"/>
    <x v="0"/>
    <x v="1"/>
    <d v="2024-08-16T00:00:00"/>
    <n v="1"/>
    <n v="220"/>
    <n v="48"/>
    <n v="4"/>
    <n v="263"/>
    <n v="1052"/>
    <x v="1"/>
    <x v="37"/>
    <x v="1"/>
    <x v="7"/>
    <x v="2"/>
    <s v="Rebecca Rogers"/>
  </r>
  <r>
    <n v="921"/>
    <x v="1"/>
    <x v="0"/>
    <d v="2023-02-11T00:00:00"/>
    <n v="15"/>
    <n v="77"/>
    <n v="37"/>
    <n v="1"/>
    <n v="437"/>
    <n v="437"/>
    <x v="1"/>
    <x v="33"/>
    <x v="0"/>
    <x v="37"/>
    <x v="1"/>
    <s v="Angela Nguyen"/>
  </r>
  <r>
    <n v="922"/>
    <x v="0"/>
    <x v="4"/>
    <d v="2024-12-14T00:00:00"/>
    <n v="31"/>
    <n v="259"/>
    <n v="3"/>
    <n v="7"/>
    <n v="553"/>
    <n v="3871"/>
    <x v="1"/>
    <x v="24"/>
    <x v="1"/>
    <x v="13"/>
    <x v="3"/>
    <s v="Laura Allen"/>
  </r>
  <r>
    <n v="923"/>
    <x v="1"/>
    <x v="9"/>
    <d v="2023-01-13T00:00:00"/>
    <n v="7"/>
    <n v="232"/>
    <n v="32"/>
    <n v="4"/>
    <n v="95"/>
    <n v="380"/>
    <x v="0"/>
    <x v="31"/>
    <x v="1"/>
    <x v="35"/>
    <x v="2"/>
    <s v="Jeffrey Wilson"/>
  </r>
  <r>
    <n v="924"/>
    <x v="0"/>
    <x v="2"/>
    <d v="2024-10-25T00:00:00"/>
    <n v="45"/>
    <n v="209"/>
    <n v="14"/>
    <n v="3"/>
    <n v="377"/>
    <n v="1131"/>
    <x v="0"/>
    <x v="22"/>
    <x v="1"/>
    <x v="45"/>
    <x v="4"/>
    <s v="Deborah Edwards"/>
  </r>
  <r>
    <n v="925"/>
    <x v="0"/>
    <x v="1"/>
    <d v="2024-08-07T00:00:00"/>
    <n v="6"/>
    <n v="9"/>
    <n v="31"/>
    <n v="5"/>
    <n v="175"/>
    <n v="875"/>
    <x v="1"/>
    <x v="28"/>
    <x v="0"/>
    <x v="4"/>
    <x v="2"/>
    <s v="Jacob Jones"/>
  </r>
  <r>
    <n v="926"/>
    <x v="0"/>
    <x v="4"/>
    <d v="2024-12-21T00:00:00"/>
    <n v="48"/>
    <n v="299"/>
    <n v="2"/>
    <n v="8"/>
    <n v="484"/>
    <n v="3872"/>
    <x v="0"/>
    <x v="17"/>
    <x v="1"/>
    <x v="44"/>
    <x v="4"/>
    <s v="Brandon Lopez"/>
  </r>
  <r>
    <n v="927"/>
    <x v="0"/>
    <x v="2"/>
    <d v="2024-10-04T00:00:00"/>
    <n v="26"/>
    <n v="95"/>
    <n v="24"/>
    <n v="8"/>
    <n v="730"/>
    <n v="5840"/>
    <x v="0"/>
    <x v="31"/>
    <x v="0"/>
    <x v="34"/>
    <x v="0"/>
    <s v="Michael Brown"/>
  </r>
  <r>
    <n v="928"/>
    <x v="0"/>
    <x v="8"/>
    <d v="2024-03-12T00:00:00"/>
    <n v="5"/>
    <n v="198"/>
    <n v="45"/>
    <n v="6"/>
    <n v="553"/>
    <n v="3318"/>
    <x v="1"/>
    <x v="3"/>
    <x v="1"/>
    <x v="14"/>
    <x v="2"/>
    <s v="Paul Roberts"/>
  </r>
  <r>
    <n v="929"/>
    <x v="1"/>
    <x v="1"/>
    <d v="2023-08-01T00:00:00"/>
    <n v="49"/>
    <n v="139"/>
    <n v="45"/>
    <n v="10"/>
    <n v="565"/>
    <n v="5650"/>
    <x v="0"/>
    <x v="15"/>
    <x v="2"/>
    <x v="40"/>
    <x v="4"/>
    <s v="Gregory Rogers"/>
  </r>
  <r>
    <n v="930"/>
    <x v="0"/>
    <x v="7"/>
    <d v="2024-06-11T00:00:00"/>
    <n v="44"/>
    <n v="42"/>
    <n v="40"/>
    <n v="6"/>
    <n v="763"/>
    <n v="4578"/>
    <x v="1"/>
    <x v="9"/>
    <x v="0"/>
    <x v="24"/>
    <x v="4"/>
    <s v="Frank Ross"/>
  </r>
  <r>
    <n v="931"/>
    <x v="0"/>
    <x v="6"/>
    <d v="2024-09-25T00:00:00"/>
    <n v="44"/>
    <n v="187"/>
    <n v="4"/>
    <n v="2"/>
    <n v="402"/>
    <n v="804"/>
    <x v="1"/>
    <x v="23"/>
    <x v="0"/>
    <x v="24"/>
    <x v="4"/>
    <s v="Larry Murphy"/>
  </r>
  <r>
    <n v="932"/>
    <x v="1"/>
    <x v="8"/>
    <d v="2023-03-10T00:00:00"/>
    <n v="3"/>
    <n v="188"/>
    <n v="24"/>
    <n v="3"/>
    <n v="673"/>
    <n v="2019"/>
    <x v="1"/>
    <x v="11"/>
    <x v="1"/>
    <x v="26"/>
    <x v="2"/>
    <s v="Ruth Ross"/>
  </r>
  <r>
    <n v="933"/>
    <x v="0"/>
    <x v="2"/>
    <d v="2024-10-26T00:00:00"/>
    <n v="36"/>
    <n v="105"/>
    <n v="9"/>
    <n v="6"/>
    <n v="254"/>
    <n v="1524"/>
    <x v="0"/>
    <x v="42"/>
    <x v="2"/>
    <x v="20"/>
    <x v="3"/>
    <s v="Mark Cook"/>
  </r>
  <r>
    <n v="934"/>
    <x v="1"/>
    <x v="1"/>
    <d v="2023-08-19T00:00:00"/>
    <n v="31"/>
    <n v="298"/>
    <n v="45"/>
    <n v="4"/>
    <n v="781"/>
    <n v="3124"/>
    <x v="1"/>
    <x v="1"/>
    <x v="3"/>
    <x v="13"/>
    <x v="3"/>
    <s v="Timothy Evans"/>
  </r>
  <r>
    <n v="935"/>
    <x v="1"/>
    <x v="0"/>
    <d v="2023-02-25T00:00:00"/>
    <n v="21"/>
    <n v="181"/>
    <n v="18"/>
    <n v="9"/>
    <n v="706"/>
    <n v="6354"/>
    <x v="1"/>
    <x v="16"/>
    <x v="0"/>
    <x v="29"/>
    <x v="0"/>
    <s v="Christine Garcia"/>
  </r>
  <r>
    <n v="936"/>
    <x v="1"/>
    <x v="11"/>
    <d v="2023-05-06T00:00:00"/>
    <n v="5"/>
    <n v="191"/>
    <n v="23"/>
    <n v="8"/>
    <n v="507"/>
    <n v="4056"/>
    <x v="1"/>
    <x v="13"/>
    <x v="1"/>
    <x v="14"/>
    <x v="2"/>
    <s v="Jack Campbell"/>
  </r>
  <r>
    <n v="937"/>
    <x v="0"/>
    <x v="6"/>
    <d v="2024-09-27T00:00:00"/>
    <n v="31"/>
    <n v="273"/>
    <n v="44"/>
    <n v="9"/>
    <n v="931"/>
    <n v="8379"/>
    <x v="1"/>
    <x v="31"/>
    <x v="0"/>
    <x v="13"/>
    <x v="3"/>
    <s v="Jason Gonzalez"/>
  </r>
  <r>
    <n v="938"/>
    <x v="1"/>
    <x v="5"/>
    <d v="2023-07-03T00:00:00"/>
    <n v="24"/>
    <n v="34"/>
    <n v="13"/>
    <n v="8"/>
    <n v="99"/>
    <n v="792"/>
    <x v="1"/>
    <x v="37"/>
    <x v="2"/>
    <x v="2"/>
    <x v="0"/>
    <s v="Jerry Reed"/>
  </r>
  <r>
    <n v="939"/>
    <x v="1"/>
    <x v="7"/>
    <d v="2023-06-01T00:00:00"/>
    <n v="19"/>
    <n v="40"/>
    <n v="7"/>
    <n v="3"/>
    <n v="292"/>
    <n v="876"/>
    <x v="1"/>
    <x v="19"/>
    <x v="0"/>
    <x v="16"/>
    <x v="1"/>
    <s v="Emily Edwards"/>
  </r>
  <r>
    <n v="940"/>
    <x v="1"/>
    <x v="2"/>
    <d v="2023-10-28T00:00:00"/>
    <n v="32"/>
    <n v="78"/>
    <n v="14"/>
    <n v="9"/>
    <n v="984"/>
    <n v="8856"/>
    <x v="1"/>
    <x v="44"/>
    <x v="0"/>
    <x v="27"/>
    <x v="3"/>
    <s v="Kenneth Patel"/>
  </r>
  <r>
    <n v="941"/>
    <x v="0"/>
    <x v="2"/>
    <d v="2024-10-22T00:00:00"/>
    <n v="27"/>
    <n v="278"/>
    <n v="9"/>
    <n v="8"/>
    <n v="365"/>
    <n v="2920"/>
    <x v="1"/>
    <x v="27"/>
    <x v="1"/>
    <x v="0"/>
    <x v="0"/>
    <s v="Ryan Jones"/>
  </r>
  <r>
    <n v="942"/>
    <x v="1"/>
    <x v="1"/>
    <d v="2023-08-26T00:00:00"/>
    <n v="2"/>
    <n v="150"/>
    <n v="13"/>
    <n v="2"/>
    <n v="32"/>
    <n v="64"/>
    <x v="1"/>
    <x v="43"/>
    <x v="2"/>
    <x v="46"/>
    <x v="2"/>
    <s v="Elizabeth Ortiz"/>
  </r>
  <r>
    <n v="943"/>
    <x v="1"/>
    <x v="4"/>
    <d v="2023-12-01T00:00:00"/>
    <n v="34"/>
    <n v="172"/>
    <n v="27"/>
    <n v="10"/>
    <n v="361"/>
    <n v="3610"/>
    <x v="1"/>
    <x v="31"/>
    <x v="2"/>
    <x v="10"/>
    <x v="3"/>
    <s v="Patricia Ortiz"/>
  </r>
  <r>
    <n v="944"/>
    <x v="1"/>
    <x v="11"/>
    <d v="2023-05-16T00:00:00"/>
    <n v="32"/>
    <n v="272"/>
    <n v="36"/>
    <n v="8"/>
    <n v="478"/>
    <n v="3824"/>
    <x v="1"/>
    <x v="32"/>
    <x v="1"/>
    <x v="27"/>
    <x v="3"/>
    <s v="Raymond Harris"/>
  </r>
  <r>
    <n v="945"/>
    <x v="1"/>
    <x v="2"/>
    <d v="2023-10-23T00:00:00"/>
    <n v="20"/>
    <n v="88"/>
    <n v="17"/>
    <n v="4"/>
    <n v="505"/>
    <n v="2020"/>
    <x v="1"/>
    <x v="7"/>
    <x v="0"/>
    <x v="30"/>
    <x v="1"/>
    <s v="Stephen Thompson"/>
  </r>
  <r>
    <n v="946"/>
    <x v="1"/>
    <x v="7"/>
    <d v="2023-06-20T00:00:00"/>
    <n v="50"/>
    <n v="25"/>
    <n v="10"/>
    <n v="6"/>
    <n v="301"/>
    <n v="1806"/>
    <x v="1"/>
    <x v="31"/>
    <x v="2"/>
    <x v="39"/>
    <x v="4"/>
    <s v="Nicole Thomas"/>
  </r>
  <r>
    <n v="947"/>
    <x v="1"/>
    <x v="7"/>
    <d v="2023-06-29T00:00:00"/>
    <n v="40"/>
    <n v="83"/>
    <n v="46"/>
    <n v="9"/>
    <n v="302"/>
    <n v="2718"/>
    <x v="1"/>
    <x v="24"/>
    <x v="0"/>
    <x v="15"/>
    <x v="3"/>
    <s v="Michael Bailey"/>
  </r>
  <r>
    <n v="948"/>
    <x v="1"/>
    <x v="10"/>
    <d v="2023-11-21T00:00:00"/>
    <n v="46"/>
    <n v="79"/>
    <n v="11"/>
    <n v="4"/>
    <n v="129"/>
    <n v="516"/>
    <x v="0"/>
    <x v="24"/>
    <x v="0"/>
    <x v="31"/>
    <x v="4"/>
    <s v="Susan Ross"/>
  </r>
  <r>
    <n v="949"/>
    <x v="0"/>
    <x v="5"/>
    <d v="2024-07-29T00:00:00"/>
    <n v="37"/>
    <n v="65"/>
    <n v="29"/>
    <n v="5"/>
    <n v="388"/>
    <n v="1940"/>
    <x v="0"/>
    <x v="5"/>
    <x v="1"/>
    <x v="28"/>
    <x v="3"/>
    <s v="Ryan Long"/>
  </r>
  <r>
    <n v="950"/>
    <x v="0"/>
    <x v="3"/>
    <d v="2024-04-04T00:00:00"/>
    <n v="46"/>
    <n v="18"/>
    <n v="43"/>
    <n v="6"/>
    <n v="362"/>
    <n v="2172"/>
    <x v="1"/>
    <x v="45"/>
    <x v="0"/>
    <x v="31"/>
    <x v="4"/>
    <s v="Patrick Baker"/>
  </r>
  <r>
    <n v="951"/>
    <x v="0"/>
    <x v="0"/>
    <d v="2024-02-19T00:00:00"/>
    <n v="35"/>
    <n v="84"/>
    <n v="35"/>
    <n v="5"/>
    <n v="134"/>
    <n v="670"/>
    <x v="0"/>
    <x v="29"/>
    <x v="0"/>
    <x v="49"/>
    <x v="3"/>
    <s v="Jennifer James"/>
  </r>
  <r>
    <n v="952"/>
    <x v="0"/>
    <x v="5"/>
    <d v="2024-07-13T00:00:00"/>
    <n v="32"/>
    <n v="75"/>
    <n v="30"/>
    <n v="6"/>
    <n v="169"/>
    <n v="1014"/>
    <x v="0"/>
    <x v="31"/>
    <x v="0"/>
    <x v="27"/>
    <x v="3"/>
    <s v="Donna Cox"/>
  </r>
  <r>
    <n v="953"/>
    <x v="0"/>
    <x v="1"/>
    <d v="2024-08-10T00:00:00"/>
    <n v="33"/>
    <n v="170"/>
    <n v="42"/>
    <n v="5"/>
    <n v="495"/>
    <n v="2475"/>
    <x v="1"/>
    <x v="34"/>
    <x v="2"/>
    <x v="11"/>
    <x v="3"/>
    <s v="Benjamin Howard"/>
  </r>
  <r>
    <n v="954"/>
    <x v="0"/>
    <x v="11"/>
    <d v="2024-05-05T00:00:00"/>
    <n v="43"/>
    <n v="76"/>
    <n v="37"/>
    <n v="8"/>
    <n v="356"/>
    <n v="2848"/>
    <x v="1"/>
    <x v="1"/>
    <x v="0"/>
    <x v="19"/>
    <x v="4"/>
    <s v="Cynthia Harris"/>
  </r>
  <r>
    <n v="955"/>
    <x v="0"/>
    <x v="0"/>
    <d v="2024-02-16T00:00:00"/>
    <n v="3"/>
    <n v="72"/>
    <n v="44"/>
    <n v="9"/>
    <n v="129"/>
    <n v="1161"/>
    <x v="0"/>
    <x v="15"/>
    <x v="1"/>
    <x v="26"/>
    <x v="2"/>
    <s v="Angela Rogers"/>
  </r>
  <r>
    <n v="956"/>
    <x v="0"/>
    <x v="6"/>
    <d v="2024-09-14T00:00:00"/>
    <n v="40"/>
    <n v="113"/>
    <n v="29"/>
    <n v="6"/>
    <n v="104"/>
    <n v="624"/>
    <x v="1"/>
    <x v="17"/>
    <x v="0"/>
    <x v="15"/>
    <x v="3"/>
    <s v="Anthony Miller"/>
  </r>
  <r>
    <n v="957"/>
    <x v="1"/>
    <x v="2"/>
    <d v="2023-10-12T00:00:00"/>
    <n v="42"/>
    <n v="100"/>
    <n v="38"/>
    <n v="9"/>
    <n v="237"/>
    <n v="2133"/>
    <x v="1"/>
    <x v="17"/>
    <x v="2"/>
    <x v="33"/>
    <x v="4"/>
    <s v="Patrick Ortiz"/>
  </r>
  <r>
    <n v="958"/>
    <x v="0"/>
    <x v="10"/>
    <d v="2024-11-18T00:00:00"/>
    <n v="13"/>
    <n v="12"/>
    <n v="6"/>
    <n v="9"/>
    <n v="879"/>
    <n v="7911"/>
    <x v="1"/>
    <x v="6"/>
    <x v="2"/>
    <x v="38"/>
    <x v="1"/>
    <s v="Jonathan Lewis"/>
  </r>
  <r>
    <n v="959"/>
    <x v="0"/>
    <x v="6"/>
    <d v="2024-09-11T00:00:00"/>
    <n v="6"/>
    <n v="263"/>
    <n v="26"/>
    <n v="4"/>
    <n v="512"/>
    <n v="2048"/>
    <x v="1"/>
    <x v="29"/>
    <x v="1"/>
    <x v="4"/>
    <x v="2"/>
    <s v="Helen Edwards"/>
  </r>
  <r>
    <n v="960"/>
    <x v="0"/>
    <x v="8"/>
    <d v="2024-03-13T00:00:00"/>
    <n v="33"/>
    <n v="29"/>
    <n v="43"/>
    <n v="6"/>
    <n v="417"/>
    <n v="2502"/>
    <x v="1"/>
    <x v="24"/>
    <x v="0"/>
    <x v="11"/>
    <x v="3"/>
    <s v="Kevin Brooks"/>
  </r>
  <r>
    <n v="961"/>
    <x v="1"/>
    <x v="10"/>
    <d v="2023-11-12T00:00:00"/>
    <n v="24"/>
    <n v="198"/>
    <n v="24"/>
    <n v="1"/>
    <n v="301"/>
    <n v="301"/>
    <x v="1"/>
    <x v="3"/>
    <x v="1"/>
    <x v="2"/>
    <x v="0"/>
    <s v="Paul Roberts"/>
  </r>
  <r>
    <n v="962"/>
    <x v="0"/>
    <x v="8"/>
    <d v="2024-03-01T00:00:00"/>
    <n v="29"/>
    <n v="288"/>
    <n v="6"/>
    <n v="4"/>
    <n v="755"/>
    <n v="3020"/>
    <x v="0"/>
    <x v="45"/>
    <x v="0"/>
    <x v="25"/>
    <x v="0"/>
    <s v="Frank Nelson"/>
  </r>
  <r>
    <n v="963"/>
    <x v="1"/>
    <x v="11"/>
    <d v="2023-05-23T00:00:00"/>
    <n v="29"/>
    <n v="148"/>
    <n v="11"/>
    <n v="7"/>
    <n v="756"/>
    <n v="5292"/>
    <x v="1"/>
    <x v="19"/>
    <x v="2"/>
    <x v="25"/>
    <x v="0"/>
    <s v="Patrick Brown"/>
  </r>
  <r>
    <n v="964"/>
    <x v="0"/>
    <x v="7"/>
    <d v="2024-06-21T00:00:00"/>
    <n v="38"/>
    <n v="45"/>
    <n v="10"/>
    <n v="4"/>
    <n v="320"/>
    <n v="1280"/>
    <x v="1"/>
    <x v="45"/>
    <x v="0"/>
    <x v="9"/>
    <x v="3"/>
    <s v="Kevin Myers"/>
  </r>
  <r>
    <n v="965"/>
    <x v="0"/>
    <x v="2"/>
    <d v="2024-10-16T00:00:00"/>
    <n v="22"/>
    <n v="34"/>
    <n v="38"/>
    <n v="7"/>
    <n v="100"/>
    <n v="700"/>
    <x v="1"/>
    <x v="37"/>
    <x v="2"/>
    <x v="22"/>
    <x v="0"/>
    <s v="Jerry Reed"/>
  </r>
  <r>
    <n v="966"/>
    <x v="1"/>
    <x v="11"/>
    <d v="2023-05-21T00:00:00"/>
    <n v="18"/>
    <n v="213"/>
    <n v="12"/>
    <n v="9"/>
    <n v="483"/>
    <n v="4347"/>
    <x v="0"/>
    <x v="9"/>
    <x v="1"/>
    <x v="1"/>
    <x v="1"/>
    <s v="Raymond Ortiz"/>
  </r>
  <r>
    <n v="967"/>
    <x v="1"/>
    <x v="10"/>
    <d v="2023-11-06T00:00:00"/>
    <n v="13"/>
    <n v="96"/>
    <n v="25"/>
    <n v="5"/>
    <n v="577"/>
    <n v="2885"/>
    <x v="0"/>
    <x v="32"/>
    <x v="2"/>
    <x v="38"/>
    <x v="1"/>
    <s v="Kimberly Cook"/>
  </r>
  <r>
    <n v="968"/>
    <x v="1"/>
    <x v="9"/>
    <d v="2023-01-28T00:00:00"/>
    <n v="38"/>
    <n v="156"/>
    <n v="32"/>
    <n v="9"/>
    <n v="767"/>
    <n v="6903"/>
    <x v="1"/>
    <x v="26"/>
    <x v="2"/>
    <x v="9"/>
    <x v="3"/>
    <s v="Sarah Clark"/>
  </r>
  <r>
    <n v="969"/>
    <x v="0"/>
    <x v="2"/>
    <d v="2024-10-13T00:00:00"/>
    <n v="1"/>
    <n v="79"/>
    <n v="17"/>
    <n v="5"/>
    <n v="988"/>
    <n v="4940"/>
    <x v="0"/>
    <x v="24"/>
    <x v="0"/>
    <x v="7"/>
    <x v="2"/>
    <s v="Susan Ross"/>
  </r>
  <r>
    <n v="970"/>
    <x v="0"/>
    <x v="4"/>
    <d v="2024-12-05T00:00:00"/>
    <n v="31"/>
    <n v="64"/>
    <n v="42"/>
    <n v="5"/>
    <n v="437"/>
    <n v="2185"/>
    <x v="0"/>
    <x v="30"/>
    <x v="1"/>
    <x v="13"/>
    <x v="3"/>
    <s v="Raymond Phillips"/>
  </r>
  <r>
    <n v="971"/>
    <x v="1"/>
    <x v="8"/>
    <d v="2023-03-10T00:00:00"/>
    <n v="42"/>
    <n v="126"/>
    <n v="2"/>
    <n v="2"/>
    <n v="793"/>
    <n v="1586"/>
    <x v="0"/>
    <x v="18"/>
    <x v="0"/>
    <x v="33"/>
    <x v="4"/>
    <s v="Brenda Clark"/>
  </r>
  <r>
    <n v="972"/>
    <x v="1"/>
    <x v="6"/>
    <d v="2023-09-22T00:00:00"/>
    <n v="39"/>
    <n v="186"/>
    <n v="38"/>
    <n v="8"/>
    <n v="589"/>
    <n v="4712"/>
    <x v="1"/>
    <x v="32"/>
    <x v="0"/>
    <x v="23"/>
    <x v="3"/>
    <s v="Carolyn Mendoza"/>
  </r>
  <r>
    <n v="973"/>
    <x v="0"/>
    <x v="1"/>
    <d v="2024-08-12T00:00:00"/>
    <n v="41"/>
    <n v="244"/>
    <n v="45"/>
    <n v="2"/>
    <n v="392"/>
    <n v="784"/>
    <x v="1"/>
    <x v="43"/>
    <x v="0"/>
    <x v="43"/>
    <x v="4"/>
    <s v="Matthew Rodriguez"/>
  </r>
  <r>
    <n v="974"/>
    <x v="0"/>
    <x v="3"/>
    <d v="2024-04-17T00:00:00"/>
    <n v="2"/>
    <n v="133"/>
    <n v="11"/>
    <n v="10"/>
    <n v="69"/>
    <n v="690"/>
    <x v="1"/>
    <x v="32"/>
    <x v="1"/>
    <x v="46"/>
    <x v="2"/>
    <s v="Michael Wilson"/>
  </r>
  <r>
    <n v="975"/>
    <x v="0"/>
    <x v="8"/>
    <d v="2024-03-05T00:00:00"/>
    <n v="45"/>
    <n v="70"/>
    <n v="23"/>
    <n v="3"/>
    <n v="64"/>
    <n v="192"/>
    <x v="0"/>
    <x v="44"/>
    <x v="0"/>
    <x v="45"/>
    <x v="4"/>
    <s v="Barbara Cooper"/>
  </r>
  <r>
    <n v="976"/>
    <x v="1"/>
    <x v="8"/>
    <d v="2023-03-20T00:00:00"/>
    <n v="41"/>
    <n v="183"/>
    <n v="4"/>
    <n v="5"/>
    <n v="308"/>
    <n v="1540"/>
    <x v="1"/>
    <x v="47"/>
    <x v="0"/>
    <x v="43"/>
    <x v="4"/>
    <s v="Jason Nguyen"/>
  </r>
  <r>
    <n v="977"/>
    <x v="1"/>
    <x v="7"/>
    <d v="2023-06-21T00:00:00"/>
    <n v="33"/>
    <n v="100"/>
    <n v="50"/>
    <n v="3"/>
    <n v="793"/>
    <n v="2379"/>
    <x v="1"/>
    <x v="17"/>
    <x v="2"/>
    <x v="11"/>
    <x v="3"/>
    <s v="Patrick Ortiz"/>
  </r>
  <r>
    <n v="978"/>
    <x v="0"/>
    <x v="4"/>
    <d v="2024-12-05T00:00:00"/>
    <n v="35"/>
    <n v="166"/>
    <n v="21"/>
    <n v="5"/>
    <n v="287"/>
    <n v="1435"/>
    <x v="1"/>
    <x v="8"/>
    <x v="2"/>
    <x v="49"/>
    <x v="3"/>
    <s v="Angela Johnson"/>
  </r>
  <r>
    <n v="979"/>
    <x v="1"/>
    <x v="9"/>
    <d v="2023-01-14T00:00:00"/>
    <n v="24"/>
    <n v="50"/>
    <n v="35"/>
    <n v="10"/>
    <n v="370"/>
    <n v="3700"/>
    <x v="1"/>
    <x v="15"/>
    <x v="2"/>
    <x v="2"/>
    <x v="0"/>
    <s v="Paul Reed"/>
  </r>
  <r>
    <n v="980"/>
    <x v="1"/>
    <x v="4"/>
    <d v="2023-12-15T00:00:00"/>
    <n v="9"/>
    <n v="266"/>
    <n v="19"/>
    <n v="6"/>
    <n v="807"/>
    <n v="4842"/>
    <x v="1"/>
    <x v="22"/>
    <x v="0"/>
    <x v="18"/>
    <x v="2"/>
    <s v="Jerry Foster"/>
  </r>
  <r>
    <n v="981"/>
    <x v="1"/>
    <x v="5"/>
    <d v="2023-07-12T00:00:00"/>
    <n v="11"/>
    <n v="53"/>
    <n v="14"/>
    <n v="3"/>
    <n v="525"/>
    <n v="1575"/>
    <x v="0"/>
    <x v="31"/>
    <x v="1"/>
    <x v="36"/>
    <x v="1"/>
    <s v="Christine Collins"/>
  </r>
  <r>
    <n v="982"/>
    <x v="1"/>
    <x v="3"/>
    <d v="2023-04-27T00:00:00"/>
    <n v="36"/>
    <n v="270"/>
    <n v="35"/>
    <n v="9"/>
    <n v="729"/>
    <n v="6561"/>
    <x v="0"/>
    <x v="15"/>
    <x v="2"/>
    <x v="20"/>
    <x v="3"/>
    <s v="Carolyn Young"/>
  </r>
  <r>
    <n v="983"/>
    <x v="1"/>
    <x v="9"/>
    <d v="2023-01-18T00:00:00"/>
    <n v="27"/>
    <n v="236"/>
    <n v="5"/>
    <n v="2"/>
    <n v="848"/>
    <n v="1696"/>
    <x v="1"/>
    <x v="11"/>
    <x v="2"/>
    <x v="0"/>
    <x v="0"/>
    <s v="Jennifer Nelson"/>
  </r>
  <r>
    <n v="984"/>
    <x v="0"/>
    <x v="6"/>
    <d v="2024-09-03T00:00:00"/>
    <n v="31"/>
    <n v="179"/>
    <n v="20"/>
    <n v="6"/>
    <n v="152"/>
    <n v="912"/>
    <x v="1"/>
    <x v="26"/>
    <x v="0"/>
    <x v="13"/>
    <x v="3"/>
    <s v="Raymond Green"/>
  </r>
  <r>
    <n v="985"/>
    <x v="1"/>
    <x v="11"/>
    <d v="2023-05-02T00:00:00"/>
    <n v="34"/>
    <n v="176"/>
    <n v="12"/>
    <n v="5"/>
    <n v="39"/>
    <n v="195"/>
    <x v="1"/>
    <x v="43"/>
    <x v="0"/>
    <x v="10"/>
    <x v="3"/>
    <s v="Matthew Robinson"/>
  </r>
  <r>
    <n v="986"/>
    <x v="1"/>
    <x v="11"/>
    <d v="2023-05-09T00:00:00"/>
    <n v="15"/>
    <n v="66"/>
    <n v="45"/>
    <n v="3"/>
    <n v="714"/>
    <n v="2142"/>
    <x v="0"/>
    <x v="16"/>
    <x v="1"/>
    <x v="37"/>
    <x v="1"/>
    <s v="James Walker"/>
  </r>
  <r>
    <n v="987"/>
    <x v="1"/>
    <x v="3"/>
    <d v="2023-04-25T00:00:00"/>
    <n v="14"/>
    <n v="67"/>
    <n v="6"/>
    <n v="7"/>
    <n v="717"/>
    <n v="5019"/>
    <x v="0"/>
    <x v="32"/>
    <x v="1"/>
    <x v="6"/>
    <x v="1"/>
    <s v="Margaret Jackson"/>
  </r>
  <r>
    <n v="988"/>
    <x v="1"/>
    <x v="5"/>
    <d v="2023-07-21T00:00:00"/>
    <n v="5"/>
    <n v="10"/>
    <n v="50"/>
    <n v="8"/>
    <n v="785"/>
    <n v="6280"/>
    <x v="1"/>
    <x v="25"/>
    <x v="2"/>
    <x v="14"/>
    <x v="2"/>
    <s v="David Martin"/>
  </r>
  <r>
    <n v="989"/>
    <x v="1"/>
    <x v="11"/>
    <d v="2023-05-02T00:00:00"/>
    <n v="7"/>
    <n v="17"/>
    <n v="43"/>
    <n v="9"/>
    <n v="617"/>
    <n v="5553"/>
    <x v="1"/>
    <x v="1"/>
    <x v="1"/>
    <x v="35"/>
    <x v="2"/>
    <s v="Gary Hughes"/>
  </r>
  <r>
    <n v="990"/>
    <x v="1"/>
    <x v="3"/>
    <d v="2023-04-09T00:00:00"/>
    <n v="17"/>
    <n v="23"/>
    <n v="5"/>
    <n v="5"/>
    <n v="693"/>
    <n v="3465"/>
    <x v="1"/>
    <x v="38"/>
    <x v="1"/>
    <x v="41"/>
    <x v="1"/>
    <s v="Sharon Roberts"/>
  </r>
  <r>
    <n v="991"/>
    <x v="1"/>
    <x v="9"/>
    <d v="2023-01-30T00:00:00"/>
    <n v="8"/>
    <n v="106"/>
    <n v="38"/>
    <n v="4"/>
    <n v="199"/>
    <n v="796"/>
    <x v="1"/>
    <x v="21"/>
    <x v="2"/>
    <x v="8"/>
    <x v="2"/>
    <s v="Jonathan Hernandez"/>
  </r>
  <r>
    <n v="992"/>
    <x v="1"/>
    <x v="4"/>
    <d v="2023-12-27T00:00:00"/>
    <n v="6"/>
    <n v="75"/>
    <n v="48"/>
    <n v="5"/>
    <n v="981"/>
    <n v="4905"/>
    <x v="0"/>
    <x v="31"/>
    <x v="0"/>
    <x v="4"/>
    <x v="2"/>
    <s v="Donna Cox"/>
  </r>
  <r>
    <n v="993"/>
    <x v="1"/>
    <x v="8"/>
    <d v="2023-03-11T00:00:00"/>
    <n v="11"/>
    <n v="257"/>
    <n v="50"/>
    <n v="10"/>
    <n v="257"/>
    <n v="2570"/>
    <x v="1"/>
    <x v="12"/>
    <x v="0"/>
    <x v="36"/>
    <x v="1"/>
    <s v="Dennis Gonzalez"/>
  </r>
  <r>
    <n v="994"/>
    <x v="1"/>
    <x v="5"/>
    <d v="2023-07-16T00:00:00"/>
    <n v="7"/>
    <n v="297"/>
    <n v="49"/>
    <n v="1"/>
    <n v="551"/>
    <n v="551"/>
    <x v="1"/>
    <x v="4"/>
    <x v="3"/>
    <x v="35"/>
    <x v="2"/>
    <s v="Elizabeth King"/>
  </r>
  <r>
    <n v="995"/>
    <x v="1"/>
    <x v="3"/>
    <d v="2023-04-12T00:00:00"/>
    <n v="19"/>
    <n v="88"/>
    <n v="49"/>
    <n v="9"/>
    <n v="14"/>
    <n v="126"/>
    <x v="1"/>
    <x v="7"/>
    <x v="0"/>
    <x v="16"/>
    <x v="1"/>
    <s v="Stephen Thompson"/>
  </r>
  <r>
    <n v="996"/>
    <x v="1"/>
    <x v="5"/>
    <d v="2023-07-09T00:00:00"/>
    <n v="14"/>
    <n v="259"/>
    <n v="46"/>
    <n v="8"/>
    <n v="385"/>
    <n v="3080"/>
    <x v="1"/>
    <x v="24"/>
    <x v="1"/>
    <x v="6"/>
    <x v="1"/>
    <s v="Laura Allen"/>
  </r>
  <r>
    <n v="997"/>
    <x v="0"/>
    <x v="7"/>
    <d v="2024-06-10T00:00:00"/>
    <n v="29"/>
    <n v="55"/>
    <n v="12"/>
    <n v="6"/>
    <n v="398"/>
    <n v="2388"/>
    <x v="0"/>
    <x v="5"/>
    <x v="0"/>
    <x v="25"/>
    <x v="0"/>
    <s v="Anna Lee"/>
  </r>
  <r>
    <n v="998"/>
    <x v="0"/>
    <x v="7"/>
    <d v="2024-06-16T00:00:00"/>
    <n v="15"/>
    <n v="209"/>
    <n v="8"/>
    <n v="6"/>
    <n v="136"/>
    <n v="816"/>
    <x v="0"/>
    <x v="22"/>
    <x v="1"/>
    <x v="37"/>
    <x v="1"/>
    <s v="Deborah Edwards"/>
  </r>
  <r>
    <n v="999"/>
    <x v="1"/>
    <x v="0"/>
    <d v="2023-02-11T00:00:00"/>
    <n v="9"/>
    <n v="254"/>
    <n v="49"/>
    <n v="6"/>
    <n v="731"/>
    <n v="4386"/>
    <x v="1"/>
    <x v="32"/>
    <x v="0"/>
    <x v="18"/>
    <x v="2"/>
    <s v="Richard Clark"/>
  </r>
  <r>
    <n v="1000"/>
    <x v="0"/>
    <x v="6"/>
    <d v="2024-09-06T00:00:00"/>
    <n v="6"/>
    <n v="168"/>
    <n v="32"/>
    <n v="2"/>
    <n v="404"/>
    <n v="808"/>
    <x v="1"/>
    <x v="32"/>
    <x v="2"/>
    <x v="4"/>
    <x v="2"/>
    <s v="Mary Mendoza"/>
  </r>
  <r>
    <n v="1001"/>
    <x v="1"/>
    <x v="2"/>
    <d v="2023-10-25T00:00:00"/>
    <n v="48"/>
    <n v="160"/>
    <n v="44"/>
    <n v="8"/>
    <n v="241"/>
    <n v="1928"/>
    <x v="1"/>
    <x v="37"/>
    <x v="1"/>
    <x v="44"/>
    <x v="4"/>
    <s v="Deborah Hill"/>
  </r>
  <r>
    <n v="1002"/>
    <x v="1"/>
    <x v="5"/>
    <d v="2023-07-03T00:00:00"/>
    <n v="28"/>
    <n v="97"/>
    <n v="5"/>
    <n v="8"/>
    <n v="971"/>
    <n v="7768"/>
    <x v="0"/>
    <x v="0"/>
    <x v="1"/>
    <x v="17"/>
    <x v="0"/>
    <s v="Jacob Miller"/>
  </r>
  <r>
    <n v="1003"/>
    <x v="0"/>
    <x v="10"/>
    <d v="2024-11-05T00:00:00"/>
    <n v="1"/>
    <n v="252"/>
    <n v="44"/>
    <n v="2"/>
    <n v="415"/>
    <n v="830"/>
    <x v="1"/>
    <x v="20"/>
    <x v="0"/>
    <x v="7"/>
    <x v="2"/>
    <s v="Kevin Gutierrez"/>
  </r>
  <r>
    <n v="1004"/>
    <x v="0"/>
    <x v="1"/>
    <d v="2024-08-27T00:00:00"/>
    <n v="44"/>
    <n v="44"/>
    <n v="8"/>
    <n v="3"/>
    <n v="414"/>
    <n v="1242"/>
    <x v="1"/>
    <x v="23"/>
    <x v="0"/>
    <x v="24"/>
    <x v="4"/>
    <s v="Patricia White"/>
  </r>
  <r>
    <n v="1005"/>
    <x v="0"/>
    <x v="6"/>
    <d v="2024-09-01T00:00:00"/>
    <n v="7"/>
    <n v="87"/>
    <n v="5"/>
    <n v="6"/>
    <n v="213"/>
    <n v="1278"/>
    <x v="0"/>
    <x v="0"/>
    <x v="0"/>
    <x v="35"/>
    <x v="2"/>
    <s v="Raymond Gutierrez"/>
  </r>
  <r>
    <n v="1006"/>
    <x v="0"/>
    <x v="4"/>
    <d v="2024-12-31T00:00:00"/>
    <n v="26"/>
    <n v="63"/>
    <n v="15"/>
    <n v="7"/>
    <n v="752"/>
    <n v="5264"/>
    <x v="0"/>
    <x v="18"/>
    <x v="2"/>
    <x v="34"/>
    <x v="0"/>
    <s v="Catherine Long"/>
  </r>
  <r>
    <n v="1007"/>
    <x v="0"/>
    <x v="2"/>
    <d v="2024-10-21T00:00:00"/>
    <n v="50"/>
    <n v="298"/>
    <n v="38"/>
    <n v="5"/>
    <n v="784"/>
    <n v="3920"/>
    <x v="1"/>
    <x v="1"/>
    <x v="3"/>
    <x v="39"/>
    <x v="4"/>
    <s v="Timothy Evans"/>
  </r>
  <r>
    <n v="1008"/>
    <x v="0"/>
    <x v="11"/>
    <d v="2024-05-11T00:00:00"/>
    <n v="26"/>
    <n v="183"/>
    <n v="31"/>
    <n v="10"/>
    <n v="982"/>
    <n v="9820"/>
    <x v="1"/>
    <x v="47"/>
    <x v="0"/>
    <x v="34"/>
    <x v="0"/>
    <s v="Jason Nguyen"/>
  </r>
  <r>
    <n v="1009"/>
    <x v="0"/>
    <x v="11"/>
    <d v="2024-05-16T00:00:00"/>
    <n v="33"/>
    <n v="143"/>
    <n v="10"/>
    <n v="8"/>
    <n v="120"/>
    <n v="960"/>
    <x v="1"/>
    <x v="24"/>
    <x v="0"/>
    <x v="11"/>
    <x v="3"/>
    <s v="Lisa Thomas"/>
  </r>
  <r>
    <n v="1010"/>
    <x v="1"/>
    <x v="0"/>
    <d v="2023-02-24T00:00:00"/>
    <n v="32"/>
    <n v="119"/>
    <n v="41"/>
    <n v="3"/>
    <n v="40"/>
    <n v="120"/>
    <x v="1"/>
    <x v="5"/>
    <x v="0"/>
    <x v="27"/>
    <x v="3"/>
    <s v="Cynthia Flores"/>
  </r>
  <r>
    <n v="1011"/>
    <x v="0"/>
    <x v="10"/>
    <d v="2024-11-26T00:00:00"/>
    <n v="5"/>
    <n v="256"/>
    <n v="44"/>
    <n v="1"/>
    <n v="193"/>
    <n v="193"/>
    <x v="0"/>
    <x v="37"/>
    <x v="1"/>
    <x v="14"/>
    <x v="2"/>
    <s v="Anthony Ruiz"/>
  </r>
  <r>
    <n v="1012"/>
    <x v="1"/>
    <x v="8"/>
    <d v="2023-03-20T00:00:00"/>
    <n v="21"/>
    <n v="79"/>
    <n v="20"/>
    <n v="10"/>
    <n v="648"/>
    <n v="6480"/>
    <x v="0"/>
    <x v="24"/>
    <x v="0"/>
    <x v="29"/>
    <x v="0"/>
    <s v="Susan Ross"/>
  </r>
  <r>
    <n v="1013"/>
    <x v="1"/>
    <x v="2"/>
    <d v="2023-10-28T00:00:00"/>
    <n v="43"/>
    <n v="267"/>
    <n v="50"/>
    <n v="8"/>
    <n v="821"/>
    <n v="6568"/>
    <x v="0"/>
    <x v="11"/>
    <x v="3"/>
    <x v="19"/>
    <x v="4"/>
    <s v="Melissa Gutierrez"/>
  </r>
  <r>
    <n v="1014"/>
    <x v="0"/>
    <x v="5"/>
    <d v="2024-07-07T00:00:00"/>
    <n v="43"/>
    <n v="255"/>
    <n v="32"/>
    <n v="9"/>
    <n v="277"/>
    <n v="2493"/>
    <x v="1"/>
    <x v="44"/>
    <x v="1"/>
    <x v="19"/>
    <x v="4"/>
    <s v="Emma Rogers"/>
  </r>
  <r>
    <n v="1015"/>
    <x v="1"/>
    <x v="11"/>
    <d v="2023-05-02T00:00:00"/>
    <n v="35"/>
    <n v="10"/>
    <n v="49"/>
    <n v="1"/>
    <n v="450"/>
    <n v="450"/>
    <x v="1"/>
    <x v="25"/>
    <x v="2"/>
    <x v="49"/>
    <x v="3"/>
    <s v="David Martin"/>
  </r>
  <r>
    <n v="1016"/>
    <x v="1"/>
    <x v="0"/>
    <d v="2023-02-03T00:00:00"/>
    <n v="25"/>
    <n v="231"/>
    <n v="21"/>
    <n v="7"/>
    <n v="463"/>
    <n v="3241"/>
    <x v="1"/>
    <x v="44"/>
    <x v="1"/>
    <x v="32"/>
    <x v="0"/>
    <s v="Dorothy Nguyen"/>
  </r>
  <r>
    <n v="1017"/>
    <x v="0"/>
    <x v="11"/>
    <d v="2024-05-18T00:00:00"/>
    <n v="12"/>
    <n v="286"/>
    <n v="43"/>
    <n v="5"/>
    <n v="915"/>
    <n v="4575"/>
    <x v="1"/>
    <x v="4"/>
    <x v="2"/>
    <x v="42"/>
    <x v="1"/>
    <s v="Gary Parker"/>
  </r>
  <r>
    <n v="1018"/>
    <x v="0"/>
    <x v="1"/>
    <d v="2024-08-05T00:00:00"/>
    <n v="28"/>
    <n v="69"/>
    <n v="20"/>
    <n v="7"/>
    <n v="509"/>
    <n v="3563"/>
    <x v="0"/>
    <x v="24"/>
    <x v="1"/>
    <x v="17"/>
    <x v="0"/>
    <s v="Catherine Robinson"/>
  </r>
  <r>
    <n v="1019"/>
    <x v="0"/>
    <x v="3"/>
    <d v="2024-04-26T00:00:00"/>
    <n v="44"/>
    <n v="252"/>
    <n v="43"/>
    <n v="9"/>
    <n v="711"/>
    <n v="6399"/>
    <x v="1"/>
    <x v="20"/>
    <x v="0"/>
    <x v="24"/>
    <x v="4"/>
    <s v="Kevin Gutierrez"/>
  </r>
  <r>
    <n v="1020"/>
    <x v="0"/>
    <x v="11"/>
    <d v="2024-05-21T00:00:00"/>
    <n v="31"/>
    <n v="288"/>
    <n v="11"/>
    <n v="9"/>
    <n v="67"/>
    <n v="603"/>
    <x v="0"/>
    <x v="45"/>
    <x v="0"/>
    <x v="13"/>
    <x v="3"/>
    <s v="Frank Nelson"/>
  </r>
  <r>
    <n v="1021"/>
    <x v="1"/>
    <x v="10"/>
    <d v="2023-11-25T00:00:00"/>
    <n v="38"/>
    <n v="194"/>
    <n v="40"/>
    <n v="6"/>
    <n v="794"/>
    <n v="4764"/>
    <x v="1"/>
    <x v="38"/>
    <x v="1"/>
    <x v="9"/>
    <x v="3"/>
    <s v="Barbara Ward"/>
  </r>
  <r>
    <n v="1022"/>
    <x v="1"/>
    <x v="4"/>
    <d v="2023-12-24T00:00:00"/>
    <n v="4"/>
    <n v="15"/>
    <n v="38"/>
    <n v="1"/>
    <n v="141"/>
    <n v="141"/>
    <x v="1"/>
    <x v="21"/>
    <x v="3"/>
    <x v="48"/>
    <x v="2"/>
    <s v="Larry Hill"/>
  </r>
  <r>
    <n v="1023"/>
    <x v="1"/>
    <x v="4"/>
    <d v="2023-12-20T00:00:00"/>
    <n v="48"/>
    <n v="299"/>
    <n v="2"/>
    <n v="6"/>
    <n v="399"/>
    <n v="2394"/>
    <x v="0"/>
    <x v="17"/>
    <x v="1"/>
    <x v="44"/>
    <x v="4"/>
    <s v="Brandon Lopez"/>
  </r>
  <r>
    <n v="1024"/>
    <x v="1"/>
    <x v="1"/>
    <d v="2023-08-29T00:00:00"/>
    <n v="23"/>
    <n v="211"/>
    <n v="23"/>
    <n v="1"/>
    <n v="687"/>
    <n v="687"/>
    <x v="0"/>
    <x v="8"/>
    <x v="1"/>
    <x v="3"/>
    <x v="0"/>
    <s v="Emily Bailey"/>
  </r>
  <r>
    <n v="1025"/>
    <x v="1"/>
    <x v="10"/>
    <d v="2023-11-09T00:00:00"/>
    <n v="42"/>
    <n v="160"/>
    <n v="38"/>
    <n v="2"/>
    <n v="942"/>
    <n v="1884"/>
    <x v="1"/>
    <x v="37"/>
    <x v="1"/>
    <x v="33"/>
    <x v="4"/>
    <s v="Deborah Hill"/>
  </r>
  <r>
    <n v="1026"/>
    <x v="0"/>
    <x v="3"/>
    <d v="2024-04-16T00:00:00"/>
    <n v="8"/>
    <n v="173"/>
    <n v="11"/>
    <n v="1"/>
    <n v="561"/>
    <n v="561"/>
    <x v="1"/>
    <x v="33"/>
    <x v="2"/>
    <x v="8"/>
    <x v="2"/>
    <s v="Robert Lopez"/>
  </r>
  <r>
    <n v="1027"/>
    <x v="1"/>
    <x v="9"/>
    <d v="2023-01-21T00:00:00"/>
    <n v="43"/>
    <n v="217"/>
    <n v="37"/>
    <n v="9"/>
    <n v="933"/>
    <n v="8397"/>
    <x v="1"/>
    <x v="43"/>
    <x v="1"/>
    <x v="19"/>
    <x v="4"/>
    <s v="Margaret Turner"/>
  </r>
  <r>
    <n v="1028"/>
    <x v="0"/>
    <x v="0"/>
    <d v="2024-02-04T00:00:00"/>
    <n v="45"/>
    <n v="241"/>
    <n v="38"/>
    <n v="1"/>
    <n v="334"/>
    <n v="334"/>
    <x v="0"/>
    <x v="35"/>
    <x v="2"/>
    <x v="45"/>
    <x v="4"/>
    <s v="Ashley Lewis"/>
  </r>
  <r>
    <n v="1029"/>
    <x v="1"/>
    <x v="5"/>
    <d v="2023-07-30T00:00:00"/>
    <n v="21"/>
    <n v="294"/>
    <n v="7"/>
    <n v="8"/>
    <n v="112"/>
    <n v="896"/>
    <x v="0"/>
    <x v="33"/>
    <x v="0"/>
    <x v="29"/>
    <x v="0"/>
    <s v="Kimberly Thomas"/>
  </r>
  <r>
    <n v="1030"/>
    <x v="0"/>
    <x v="9"/>
    <d v="2024-01-08T00:00:00"/>
    <n v="22"/>
    <n v="255"/>
    <n v="33"/>
    <n v="6"/>
    <n v="180"/>
    <n v="1080"/>
    <x v="1"/>
    <x v="44"/>
    <x v="1"/>
    <x v="22"/>
    <x v="0"/>
    <s v="Emma Rogers"/>
  </r>
  <r>
    <n v="1031"/>
    <x v="1"/>
    <x v="1"/>
    <d v="2023-08-08T00:00:00"/>
    <n v="28"/>
    <n v="104"/>
    <n v="32"/>
    <n v="2"/>
    <n v="870"/>
    <n v="1740"/>
    <x v="1"/>
    <x v="37"/>
    <x v="2"/>
    <x v="17"/>
    <x v="0"/>
    <s v="Katherine Martin"/>
  </r>
  <r>
    <n v="1032"/>
    <x v="1"/>
    <x v="1"/>
    <d v="2023-08-20T00:00:00"/>
    <n v="19"/>
    <n v="136"/>
    <n v="4"/>
    <n v="5"/>
    <n v="597"/>
    <n v="2985"/>
    <x v="0"/>
    <x v="23"/>
    <x v="1"/>
    <x v="16"/>
    <x v="1"/>
    <s v="Laura Wood"/>
  </r>
  <r>
    <n v="1033"/>
    <x v="1"/>
    <x v="2"/>
    <d v="2023-10-07T00:00:00"/>
    <n v="40"/>
    <n v="48"/>
    <n v="46"/>
    <n v="10"/>
    <n v="107"/>
    <n v="1070"/>
    <x v="0"/>
    <x v="9"/>
    <x v="2"/>
    <x v="15"/>
    <x v="3"/>
    <s v="Robert Howard"/>
  </r>
  <r>
    <n v="1034"/>
    <x v="1"/>
    <x v="8"/>
    <d v="2023-03-20T00:00:00"/>
    <n v="5"/>
    <n v="291"/>
    <n v="34"/>
    <n v="8"/>
    <n v="447"/>
    <n v="3576"/>
    <x v="1"/>
    <x v="33"/>
    <x v="1"/>
    <x v="14"/>
    <x v="2"/>
    <s v="Jennifer Jones"/>
  </r>
  <r>
    <n v="1035"/>
    <x v="1"/>
    <x v="10"/>
    <d v="2023-11-17T00:00:00"/>
    <n v="42"/>
    <n v="155"/>
    <n v="33"/>
    <n v="5"/>
    <n v="453"/>
    <n v="2265"/>
    <x v="1"/>
    <x v="46"/>
    <x v="2"/>
    <x v="33"/>
    <x v="4"/>
    <s v="Helen Reed"/>
  </r>
  <r>
    <n v="1036"/>
    <x v="0"/>
    <x v="10"/>
    <d v="2024-11-18T00:00:00"/>
    <n v="13"/>
    <n v="213"/>
    <n v="26"/>
    <n v="5"/>
    <n v="649"/>
    <n v="3245"/>
    <x v="0"/>
    <x v="9"/>
    <x v="1"/>
    <x v="38"/>
    <x v="1"/>
    <s v="Raymond Ortiz"/>
  </r>
  <r>
    <n v="1037"/>
    <x v="1"/>
    <x v="5"/>
    <d v="2023-07-11T00:00:00"/>
    <n v="49"/>
    <n v="281"/>
    <n v="12"/>
    <n v="1"/>
    <n v="652"/>
    <n v="652"/>
    <x v="0"/>
    <x v="43"/>
    <x v="1"/>
    <x v="40"/>
    <x v="4"/>
    <s v="Larry Morris"/>
  </r>
  <r>
    <n v="1038"/>
    <x v="0"/>
    <x v="7"/>
    <d v="2024-06-29T00:00:00"/>
    <n v="37"/>
    <n v="256"/>
    <n v="14"/>
    <n v="8"/>
    <n v="284"/>
    <n v="2272"/>
    <x v="0"/>
    <x v="37"/>
    <x v="1"/>
    <x v="28"/>
    <x v="3"/>
    <s v="Anthony Ruiz"/>
  </r>
  <r>
    <n v="1039"/>
    <x v="0"/>
    <x v="3"/>
    <d v="2024-04-18T00:00:00"/>
    <n v="40"/>
    <n v="223"/>
    <n v="37"/>
    <n v="1"/>
    <n v="544"/>
    <n v="544"/>
    <x v="1"/>
    <x v="30"/>
    <x v="1"/>
    <x v="15"/>
    <x v="3"/>
    <s v="Michelle Morris"/>
  </r>
  <r>
    <n v="1040"/>
    <x v="1"/>
    <x v="10"/>
    <d v="2023-11-23T00:00:00"/>
    <n v="10"/>
    <n v="124"/>
    <n v="10"/>
    <n v="5"/>
    <n v="874"/>
    <n v="4370"/>
    <x v="1"/>
    <x v="16"/>
    <x v="0"/>
    <x v="21"/>
    <x v="2"/>
    <s v="George Robinson"/>
  </r>
  <r>
    <n v="1041"/>
    <x v="1"/>
    <x v="7"/>
    <d v="2023-06-14T00:00:00"/>
    <n v="5"/>
    <n v="105"/>
    <n v="27"/>
    <n v="5"/>
    <n v="853"/>
    <n v="4265"/>
    <x v="0"/>
    <x v="42"/>
    <x v="2"/>
    <x v="14"/>
    <x v="2"/>
    <s v="Mark Cook"/>
  </r>
  <r>
    <n v="1042"/>
    <x v="1"/>
    <x v="9"/>
    <d v="2023-01-29T00:00:00"/>
    <n v="17"/>
    <n v="121"/>
    <n v="26"/>
    <n v="4"/>
    <n v="126"/>
    <n v="504"/>
    <x v="1"/>
    <x v="21"/>
    <x v="0"/>
    <x v="41"/>
    <x v="1"/>
    <s v="George Chavez"/>
  </r>
  <r>
    <n v="1043"/>
    <x v="0"/>
    <x v="8"/>
    <d v="2024-03-08T00:00:00"/>
    <n v="16"/>
    <n v="159"/>
    <n v="30"/>
    <n v="8"/>
    <n v="583"/>
    <n v="4664"/>
    <x v="1"/>
    <x v="39"/>
    <x v="1"/>
    <x v="5"/>
    <x v="1"/>
    <s v="Christopher Diaz"/>
  </r>
  <r>
    <n v="1044"/>
    <x v="1"/>
    <x v="6"/>
    <d v="2023-09-22T00:00:00"/>
    <n v="42"/>
    <n v="19"/>
    <n v="13"/>
    <n v="3"/>
    <n v="289"/>
    <n v="867"/>
    <x v="1"/>
    <x v="18"/>
    <x v="1"/>
    <x v="33"/>
    <x v="4"/>
    <s v="Amy Brown"/>
  </r>
  <r>
    <n v="1045"/>
    <x v="1"/>
    <x v="9"/>
    <d v="2023-01-21T00:00:00"/>
    <n v="18"/>
    <n v="282"/>
    <n v="12"/>
    <n v="1"/>
    <n v="996"/>
    <n v="996"/>
    <x v="1"/>
    <x v="28"/>
    <x v="2"/>
    <x v="1"/>
    <x v="1"/>
    <s v="Samantha Martin"/>
  </r>
  <r>
    <n v="1046"/>
    <x v="0"/>
    <x v="0"/>
    <d v="2024-02-21T00:00:00"/>
    <n v="4"/>
    <n v="43"/>
    <n v="21"/>
    <n v="10"/>
    <n v="315"/>
    <n v="3150"/>
    <x v="0"/>
    <x v="44"/>
    <x v="1"/>
    <x v="48"/>
    <x v="2"/>
    <s v="Joseph Roberts"/>
  </r>
  <r>
    <n v="1047"/>
    <x v="0"/>
    <x v="11"/>
    <d v="2024-05-27T00:00:00"/>
    <n v="24"/>
    <n v="47"/>
    <n v="26"/>
    <n v="3"/>
    <n v="251"/>
    <n v="753"/>
    <x v="1"/>
    <x v="4"/>
    <x v="0"/>
    <x v="2"/>
    <x v="0"/>
    <s v="Paul James"/>
  </r>
  <r>
    <n v="1048"/>
    <x v="0"/>
    <x v="7"/>
    <d v="2024-06-21T00:00:00"/>
    <n v="8"/>
    <n v="268"/>
    <n v="43"/>
    <n v="10"/>
    <n v="982"/>
    <n v="9820"/>
    <x v="1"/>
    <x v="7"/>
    <x v="2"/>
    <x v="8"/>
    <x v="2"/>
    <s v="Jack Torres"/>
  </r>
  <r>
    <n v="1049"/>
    <x v="1"/>
    <x v="10"/>
    <d v="2023-11-17T00:00:00"/>
    <n v="17"/>
    <n v="255"/>
    <n v="6"/>
    <n v="4"/>
    <n v="624"/>
    <n v="2496"/>
    <x v="1"/>
    <x v="44"/>
    <x v="1"/>
    <x v="41"/>
    <x v="1"/>
    <s v="Emma Rogers"/>
  </r>
  <r>
    <n v="1050"/>
    <x v="1"/>
    <x v="1"/>
    <d v="2023-08-30T00:00:00"/>
    <n v="22"/>
    <n v="300"/>
    <n v="48"/>
    <n v="7"/>
    <n v="835"/>
    <n v="5845"/>
    <x v="0"/>
    <x v="12"/>
    <x v="1"/>
    <x v="22"/>
    <x v="0"/>
    <s v="Larry Watson"/>
  </r>
  <r>
    <n v="1051"/>
    <x v="1"/>
    <x v="2"/>
    <d v="2023-10-09T00:00:00"/>
    <n v="28"/>
    <n v="112"/>
    <n v="10"/>
    <n v="2"/>
    <n v="189"/>
    <n v="378"/>
    <x v="1"/>
    <x v="47"/>
    <x v="0"/>
    <x v="17"/>
    <x v="0"/>
    <s v="Samantha James"/>
  </r>
  <r>
    <n v="1052"/>
    <x v="0"/>
    <x v="9"/>
    <d v="2024-01-19T00:00:00"/>
    <n v="29"/>
    <n v="210"/>
    <n v="17"/>
    <n v="10"/>
    <n v="67"/>
    <n v="670"/>
    <x v="1"/>
    <x v="22"/>
    <x v="1"/>
    <x v="25"/>
    <x v="0"/>
    <s v="Gregory Thomas"/>
  </r>
  <r>
    <n v="1053"/>
    <x v="1"/>
    <x v="6"/>
    <d v="2023-09-10T00:00:00"/>
    <n v="45"/>
    <n v="58"/>
    <n v="21"/>
    <n v="9"/>
    <n v="443"/>
    <n v="3987"/>
    <x v="1"/>
    <x v="23"/>
    <x v="0"/>
    <x v="45"/>
    <x v="4"/>
    <s v="Melissa Jones"/>
  </r>
  <r>
    <n v="1054"/>
    <x v="1"/>
    <x v="10"/>
    <d v="2023-11-12T00:00:00"/>
    <n v="18"/>
    <n v="75"/>
    <n v="24"/>
    <n v="8"/>
    <n v="742"/>
    <n v="5936"/>
    <x v="0"/>
    <x v="31"/>
    <x v="0"/>
    <x v="1"/>
    <x v="1"/>
    <s v="Donna Cox"/>
  </r>
  <r>
    <n v="1055"/>
    <x v="0"/>
    <x v="10"/>
    <d v="2024-11-18T00:00:00"/>
    <n v="2"/>
    <n v="18"/>
    <n v="48"/>
    <n v="1"/>
    <n v="717"/>
    <n v="717"/>
    <x v="1"/>
    <x v="45"/>
    <x v="0"/>
    <x v="46"/>
    <x v="2"/>
    <s v="Patrick Baker"/>
  </r>
  <r>
    <n v="1056"/>
    <x v="0"/>
    <x v="4"/>
    <d v="2024-12-18T00:00:00"/>
    <n v="16"/>
    <n v="130"/>
    <n v="36"/>
    <n v="7"/>
    <n v="326"/>
    <n v="2282"/>
    <x v="0"/>
    <x v="9"/>
    <x v="0"/>
    <x v="5"/>
    <x v="1"/>
    <s v="Angela Martin"/>
  </r>
  <r>
    <n v="1057"/>
    <x v="1"/>
    <x v="9"/>
    <d v="2023-01-09T00:00:00"/>
    <n v="24"/>
    <n v="63"/>
    <n v="35"/>
    <n v="4"/>
    <n v="888"/>
    <n v="3552"/>
    <x v="0"/>
    <x v="18"/>
    <x v="2"/>
    <x v="2"/>
    <x v="0"/>
    <s v="Catherine Long"/>
  </r>
  <r>
    <n v="1058"/>
    <x v="1"/>
    <x v="1"/>
    <d v="2023-08-30T00:00:00"/>
    <n v="26"/>
    <n v="131"/>
    <n v="20"/>
    <n v="2"/>
    <n v="968"/>
    <n v="1936"/>
    <x v="0"/>
    <x v="17"/>
    <x v="0"/>
    <x v="34"/>
    <x v="0"/>
    <s v="William Cox"/>
  </r>
  <r>
    <n v="1059"/>
    <x v="0"/>
    <x v="2"/>
    <d v="2024-10-21T00:00:00"/>
    <n v="20"/>
    <n v="108"/>
    <n v="11"/>
    <n v="8"/>
    <n v="656"/>
    <n v="5248"/>
    <x v="0"/>
    <x v="16"/>
    <x v="2"/>
    <x v="30"/>
    <x v="1"/>
    <s v="Betty Miller"/>
  </r>
  <r>
    <n v="1060"/>
    <x v="0"/>
    <x v="11"/>
    <d v="2024-05-18T00:00:00"/>
    <n v="27"/>
    <n v="18"/>
    <n v="18"/>
    <n v="2"/>
    <n v="852"/>
    <n v="1704"/>
    <x v="1"/>
    <x v="45"/>
    <x v="0"/>
    <x v="0"/>
    <x v="0"/>
    <s v="Patrick Baker"/>
  </r>
  <r>
    <n v="1061"/>
    <x v="1"/>
    <x v="3"/>
    <d v="2023-04-13T00:00:00"/>
    <n v="31"/>
    <n v="212"/>
    <n v="22"/>
    <n v="7"/>
    <n v="907"/>
    <n v="6349"/>
    <x v="1"/>
    <x v="45"/>
    <x v="1"/>
    <x v="13"/>
    <x v="3"/>
    <s v="Lisa Collins"/>
  </r>
  <r>
    <n v="1062"/>
    <x v="0"/>
    <x v="5"/>
    <d v="2024-07-14T00:00:00"/>
    <n v="11"/>
    <n v="134"/>
    <n v="33"/>
    <n v="2"/>
    <n v="370"/>
    <n v="740"/>
    <x v="1"/>
    <x v="39"/>
    <x v="2"/>
    <x v="36"/>
    <x v="1"/>
    <s v="Kimberly Reyes"/>
  </r>
  <r>
    <n v="1063"/>
    <x v="0"/>
    <x v="2"/>
    <d v="2024-10-18T00:00:00"/>
    <n v="48"/>
    <n v="168"/>
    <n v="30"/>
    <n v="1"/>
    <n v="790"/>
    <n v="790"/>
    <x v="1"/>
    <x v="32"/>
    <x v="2"/>
    <x v="44"/>
    <x v="4"/>
    <s v="Mary Mendoza"/>
  </r>
  <r>
    <n v="1064"/>
    <x v="0"/>
    <x v="2"/>
    <d v="2024-10-05T00:00:00"/>
    <n v="12"/>
    <n v="228"/>
    <n v="42"/>
    <n v="3"/>
    <n v="13"/>
    <n v="39"/>
    <x v="1"/>
    <x v="16"/>
    <x v="1"/>
    <x v="42"/>
    <x v="1"/>
    <s v="Kenneth Stewart"/>
  </r>
  <r>
    <n v="1065"/>
    <x v="0"/>
    <x v="7"/>
    <d v="2024-06-12T00:00:00"/>
    <n v="20"/>
    <n v="161"/>
    <n v="37"/>
    <n v="2"/>
    <n v="123"/>
    <n v="246"/>
    <x v="0"/>
    <x v="15"/>
    <x v="0"/>
    <x v="30"/>
    <x v="1"/>
    <s v="Angela Brooks"/>
  </r>
  <r>
    <n v="1066"/>
    <x v="0"/>
    <x v="3"/>
    <d v="2024-04-07T00:00:00"/>
    <n v="46"/>
    <n v="67"/>
    <n v="39"/>
    <n v="7"/>
    <n v="821"/>
    <n v="5747"/>
    <x v="0"/>
    <x v="32"/>
    <x v="1"/>
    <x v="31"/>
    <x v="4"/>
    <s v="Margaret Jackson"/>
  </r>
  <r>
    <n v="1067"/>
    <x v="1"/>
    <x v="4"/>
    <d v="2023-12-02T00:00:00"/>
    <n v="31"/>
    <n v="69"/>
    <n v="17"/>
    <n v="3"/>
    <n v="713"/>
    <n v="2139"/>
    <x v="0"/>
    <x v="24"/>
    <x v="1"/>
    <x v="13"/>
    <x v="3"/>
    <s v="Catherine Robinson"/>
  </r>
  <r>
    <n v="1068"/>
    <x v="0"/>
    <x v="9"/>
    <d v="2024-01-22T00:00:00"/>
    <n v="19"/>
    <n v="102"/>
    <n v="6"/>
    <n v="7"/>
    <n v="386"/>
    <n v="2702"/>
    <x v="1"/>
    <x v="26"/>
    <x v="2"/>
    <x v="16"/>
    <x v="1"/>
    <s v="Michael Mitchell"/>
  </r>
  <r>
    <n v="1069"/>
    <x v="0"/>
    <x v="6"/>
    <d v="2024-09-18T00:00:00"/>
    <n v="37"/>
    <n v="115"/>
    <n v="2"/>
    <n v="1"/>
    <n v="955"/>
    <n v="955"/>
    <x v="1"/>
    <x v="23"/>
    <x v="0"/>
    <x v="28"/>
    <x v="3"/>
    <s v="Timothy Reed"/>
  </r>
  <r>
    <n v="1070"/>
    <x v="1"/>
    <x v="7"/>
    <d v="2023-06-22T00:00:00"/>
    <n v="41"/>
    <n v="118"/>
    <n v="6"/>
    <n v="8"/>
    <n v="213"/>
    <n v="1704"/>
    <x v="1"/>
    <x v="44"/>
    <x v="0"/>
    <x v="43"/>
    <x v="4"/>
    <s v="Barbara Ross"/>
  </r>
  <r>
    <n v="1071"/>
    <x v="1"/>
    <x v="3"/>
    <d v="2023-04-02T00:00:00"/>
    <n v="4"/>
    <n v="206"/>
    <n v="40"/>
    <n v="7"/>
    <n v="624"/>
    <n v="4368"/>
    <x v="1"/>
    <x v="0"/>
    <x v="1"/>
    <x v="48"/>
    <x v="2"/>
    <s v="Jennifer Kelly"/>
  </r>
  <r>
    <n v="1072"/>
    <x v="0"/>
    <x v="8"/>
    <d v="2024-03-21T00:00:00"/>
    <n v="24"/>
    <n v="88"/>
    <n v="37"/>
    <n v="2"/>
    <n v="24"/>
    <n v="48"/>
    <x v="1"/>
    <x v="7"/>
    <x v="0"/>
    <x v="2"/>
    <x v="0"/>
    <s v="Stephen Thompson"/>
  </r>
  <r>
    <n v="1073"/>
    <x v="1"/>
    <x v="5"/>
    <d v="2023-07-28T00:00:00"/>
    <n v="50"/>
    <n v="233"/>
    <n v="44"/>
    <n v="8"/>
    <n v="131"/>
    <n v="1048"/>
    <x v="0"/>
    <x v="1"/>
    <x v="2"/>
    <x v="39"/>
    <x v="4"/>
    <s v="Cynthia Stewart"/>
  </r>
  <r>
    <n v="1074"/>
    <x v="1"/>
    <x v="5"/>
    <d v="2023-07-31T00:00:00"/>
    <n v="13"/>
    <n v="137"/>
    <n v="19"/>
    <n v="8"/>
    <n v="401"/>
    <n v="3208"/>
    <x v="0"/>
    <x v="43"/>
    <x v="2"/>
    <x v="38"/>
    <x v="1"/>
    <s v="Robert Anderson"/>
  </r>
  <r>
    <n v="1075"/>
    <x v="1"/>
    <x v="11"/>
    <d v="2023-05-30T00:00:00"/>
    <n v="39"/>
    <n v="111"/>
    <n v="19"/>
    <n v="4"/>
    <n v="438"/>
    <n v="1752"/>
    <x v="1"/>
    <x v="6"/>
    <x v="0"/>
    <x v="23"/>
    <x v="3"/>
    <s v="Emma Torres"/>
  </r>
  <r>
    <n v="1076"/>
    <x v="1"/>
    <x v="6"/>
    <d v="2023-09-12T00:00:00"/>
    <n v="2"/>
    <n v="149"/>
    <n v="17"/>
    <n v="4"/>
    <n v="642"/>
    <n v="2568"/>
    <x v="0"/>
    <x v="27"/>
    <x v="2"/>
    <x v="46"/>
    <x v="2"/>
    <s v="Maria Parker"/>
  </r>
  <r>
    <n v="1077"/>
    <x v="1"/>
    <x v="11"/>
    <d v="2023-05-17T00:00:00"/>
    <n v="24"/>
    <n v="299"/>
    <n v="44"/>
    <n v="8"/>
    <n v="97"/>
    <n v="776"/>
    <x v="0"/>
    <x v="17"/>
    <x v="1"/>
    <x v="2"/>
    <x v="0"/>
    <s v="Brandon Lopez"/>
  </r>
  <r>
    <n v="1078"/>
    <x v="0"/>
    <x v="8"/>
    <d v="2024-03-09T00:00:00"/>
    <n v="21"/>
    <n v="204"/>
    <n v="44"/>
    <n v="4"/>
    <n v="740"/>
    <n v="2960"/>
    <x v="0"/>
    <x v="26"/>
    <x v="1"/>
    <x v="29"/>
    <x v="0"/>
    <s v="Amy Hill"/>
  </r>
  <r>
    <n v="1079"/>
    <x v="1"/>
    <x v="4"/>
    <d v="2023-12-07T00:00:00"/>
    <n v="48"/>
    <n v="132"/>
    <n v="5"/>
    <n v="2"/>
    <n v="580"/>
    <n v="1160"/>
    <x v="1"/>
    <x v="33"/>
    <x v="2"/>
    <x v="44"/>
    <x v="4"/>
    <s v="Raymond Rogers"/>
  </r>
  <r>
    <n v="1080"/>
    <x v="0"/>
    <x v="6"/>
    <d v="2024-09-04T00:00:00"/>
    <n v="16"/>
    <n v="242"/>
    <n v="23"/>
    <n v="10"/>
    <n v="971"/>
    <n v="9710"/>
    <x v="1"/>
    <x v="6"/>
    <x v="2"/>
    <x v="5"/>
    <x v="1"/>
    <s v="Scott Hughes"/>
  </r>
  <r>
    <n v="1081"/>
    <x v="1"/>
    <x v="10"/>
    <d v="2023-11-06T00:00:00"/>
    <n v="46"/>
    <n v="24"/>
    <n v="1"/>
    <n v="5"/>
    <n v="526"/>
    <n v="2630"/>
    <x v="1"/>
    <x v="26"/>
    <x v="3"/>
    <x v="31"/>
    <x v="4"/>
    <s v="Michael Ortiz"/>
  </r>
  <r>
    <n v="1082"/>
    <x v="1"/>
    <x v="6"/>
    <d v="2023-09-24T00:00:00"/>
    <n v="26"/>
    <n v="190"/>
    <n v="9"/>
    <n v="9"/>
    <n v="52"/>
    <n v="468"/>
    <x v="1"/>
    <x v="15"/>
    <x v="1"/>
    <x v="34"/>
    <x v="0"/>
    <s v="Katherine Torres"/>
  </r>
  <r>
    <n v="1083"/>
    <x v="1"/>
    <x v="3"/>
    <d v="2023-04-02T00:00:00"/>
    <n v="11"/>
    <n v="258"/>
    <n v="32"/>
    <n v="6"/>
    <n v="908"/>
    <n v="5448"/>
    <x v="0"/>
    <x v="15"/>
    <x v="0"/>
    <x v="36"/>
    <x v="1"/>
    <s v="Rachel Cook"/>
  </r>
  <r>
    <n v="1084"/>
    <x v="1"/>
    <x v="0"/>
    <d v="2023-02-15T00:00:00"/>
    <n v="21"/>
    <n v="272"/>
    <n v="28"/>
    <n v="3"/>
    <n v="276"/>
    <n v="828"/>
    <x v="1"/>
    <x v="32"/>
    <x v="1"/>
    <x v="29"/>
    <x v="0"/>
    <s v="Raymond Harris"/>
  </r>
  <r>
    <n v="1085"/>
    <x v="1"/>
    <x v="6"/>
    <d v="2023-09-27T00:00:00"/>
    <n v="9"/>
    <n v="256"/>
    <n v="18"/>
    <n v="6"/>
    <n v="958"/>
    <n v="5748"/>
    <x v="0"/>
    <x v="37"/>
    <x v="1"/>
    <x v="18"/>
    <x v="2"/>
    <s v="Anthony Ruiz"/>
  </r>
  <r>
    <n v="1086"/>
    <x v="1"/>
    <x v="10"/>
    <d v="2023-11-20T00:00:00"/>
    <n v="40"/>
    <n v="136"/>
    <n v="34"/>
    <n v="6"/>
    <n v="456"/>
    <n v="2736"/>
    <x v="0"/>
    <x v="23"/>
    <x v="1"/>
    <x v="15"/>
    <x v="3"/>
    <s v="Laura Wood"/>
  </r>
  <r>
    <n v="1087"/>
    <x v="0"/>
    <x v="10"/>
    <d v="2024-11-04T00:00:00"/>
    <n v="48"/>
    <n v="252"/>
    <n v="49"/>
    <n v="3"/>
    <n v="579"/>
    <n v="1737"/>
    <x v="1"/>
    <x v="20"/>
    <x v="0"/>
    <x v="44"/>
    <x v="4"/>
    <s v="Kevin Gutierrez"/>
  </r>
  <r>
    <n v="1088"/>
    <x v="1"/>
    <x v="5"/>
    <d v="2023-07-07T00:00:00"/>
    <n v="41"/>
    <n v="226"/>
    <n v="4"/>
    <n v="4"/>
    <n v="162"/>
    <n v="648"/>
    <x v="1"/>
    <x v="6"/>
    <x v="1"/>
    <x v="43"/>
    <x v="4"/>
    <s v="John Scott"/>
  </r>
  <r>
    <n v="1089"/>
    <x v="1"/>
    <x v="3"/>
    <d v="2023-04-29T00:00:00"/>
    <n v="3"/>
    <n v="241"/>
    <n v="17"/>
    <n v="3"/>
    <n v="732"/>
    <n v="2196"/>
    <x v="0"/>
    <x v="35"/>
    <x v="2"/>
    <x v="26"/>
    <x v="2"/>
    <s v="Ashley Lewis"/>
  </r>
  <r>
    <n v="1090"/>
    <x v="0"/>
    <x v="3"/>
    <d v="2024-04-13T00:00:00"/>
    <n v="32"/>
    <n v="21"/>
    <n v="29"/>
    <n v="6"/>
    <n v="736"/>
    <n v="4416"/>
    <x v="1"/>
    <x v="40"/>
    <x v="2"/>
    <x v="27"/>
    <x v="3"/>
    <s v="Nancy Ramos"/>
  </r>
  <r>
    <n v="1091"/>
    <x v="1"/>
    <x v="5"/>
    <d v="2023-07-28T00:00:00"/>
    <n v="32"/>
    <n v="58"/>
    <n v="47"/>
    <n v="3"/>
    <n v="136"/>
    <n v="408"/>
    <x v="1"/>
    <x v="23"/>
    <x v="0"/>
    <x v="27"/>
    <x v="3"/>
    <s v="Melissa Jones"/>
  </r>
  <r>
    <n v="1092"/>
    <x v="0"/>
    <x v="10"/>
    <d v="2024-11-10T00:00:00"/>
    <n v="19"/>
    <n v="93"/>
    <n v="11"/>
    <n v="9"/>
    <n v="852"/>
    <n v="7668"/>
    <x v="1"/>
    <x v="8"/>
    <x v="0"/>
    <x v="16"/>
    <x v="1"/>
    <s v="Carolyn Murphy"/>
  </r>
  <r>
    <n v="1093"/>
    <x v="1"/>
    <x v="5"/>
    <d v="2023-07-04T00:00:00"/>
    <n v="38"/>
    <n v="109"/>
    <n v="38"/>
    <n v="1"/>
    <n v="548"/>
    <n v="548"/>
    <x v="0"/>
    <x v="4"/>
    <x v="1"/>
    <x v="9"/>
    <x v="3"/>
    <s v="Justin Williams"/>
  </r>
  <r>
    <n v="1094"/>
    <x v="1"/>
    <x v="4"/>
    <d v="2023-12-03T00:00:00"/>
    <n v="27"/>
    <n v="40"/>
    <n v="16"/>
    <n v="8"/>
    <n v="703"/>
    <n v="5624"/>
    <x v="1"/>
    <x v="19"/>
    <x v="0"/>
    <x v="0"/>
    <x v="0"/>
    <s v="Emily Edwards"/>
  </r>
  <r>
    <n v="1095"/>
    <x v="1"/>
    <x v="3"/>
    <d v="2023-04-19T00:00:00"/>
    <n v="2"/>
    <n v="146"/>
    <n v="44"/>
    <n v="2"/>
    <n v="413"/>
    <n v="826"/>
    <x v="0"/>
    <x v="11"/>
    <x v="0"/>
    <x v="46"/>
    <x v="2"/>
    <s v="Gary Roberts"/>
  </r>
  <r>
    <n v="1096"/>
    <x v="0"/>
    <x v="10"/>
    <d v="2024-11-06T00:00:00"/>
    <n v="21"/>
    <n v="79"/>
    <n v="2"/>
    <n v="2"/>
    <n v="481"/>
    <n v="962"/>
    <x v="0"/>
    <x v="24"/>
    <x v="0"/>
    <x v="29"/>
    <x v="0"/>
    <s v="Susan Ross"/>
  </r>
  <r>
    <n v="1097"/>
    <x v="1"/>
    <x v="4"/>
    <d v="2023-12-04T00:00:00"/>
    <n v="31"/>
    <n v="233"/>
    <n v="41"/>
    <n v="5"/>
    <n v="618"/>
    <n v="3090"/>
    <x v="0"/>
    <x v="1"/>
    <x v="2"/>
    <x v="13"/>
    <x v="3"/>
    <s v="Cynthia Stewart"/>
  </r>
  <r>
    <n v="1098"/>
    <x v="1"/>
    <x v="0"/>
    <d v="2023-02-19T00:00:00"/>
    <n v="3"/>
    <n v="232"/>
    <n v="21"/>
    <n v="10"/>
    <n v="142"/>
    <n v="1420"/>
    <x v="0"/>
    <x v="31"/>
    <x v="1"/>
    <x v="26"/>
    <x v="2"/>
    <s v="Jeffrey Wilson"/>
  </r>
  <r>
    <n v="1099"/>
    <x v="0"/>
    <x v="6"/>
    <d v="2024-09-08T00:00:00"/>
    <n v="42"/>
    <n v="145"/>
    <n v="21"/>
    <n v="1"/>
    <n v="771"/>
    <n v="771"/>
    <x v="0"/>
    <x v="42"/>
    <x v="0"/>
    <x v="33"/>
    <x v="4"/>
    <s v="Eric Richardson"/>
  </r>
  <r>
    <n v="1100"/>
    <x v="0"/>
    <x v="0"/>
    <d v="2024-02-13T00:00:00"/>
    <n v="25"/>
    <n v="48"/>
    <n v="26"/>
    <n v="5"/>
    <n v="192"/>
    <n v="960"/>
    <x v="0"/>
    <x v="9"/>
    <x v="2"/>
    <x v="32"/>
    <x v="0"/>
    <s v="Robert Howard"/>
  </r>
  <r>
    <n v="1101"/>
    <x v="1"/>
    <x v="2"/>
    <d v="2023-10-19T00:00:00"/>
    <n v="6"/>
    <n v="11"/>
    <n v="14"/>
    <n v="3"/>
    <n v="407"/>
    <n v="1221"/>
    <x v="0"/>
    <x v="27"/>
    <x v="3"/>
    <x v="4"/>
    <x v="2"/>
    <s v="Dennis Jones"/>
  </r>
  <r>
    <n v="1102"/>
    <x v="1"/>
    <x v="10"/>
    <d v="2023-11-14T00:00:00"/>
    <n v="42"/>
    <n v="79"/>
    <n v="8"/>
    <n v="5"/>
    <n v="512"/>
    <n v="2560"/>
    <x v="0"/>
    <x v="24"/>
    <x v="0"/>
    <x v="33"/>
    <x v="4"/>
    <s v="Susan Ross"/>
  </r>
  <r>
    <n v="1103"/>
    <x v="1"/>
    <x v="5"/>
    <d v="2023-07-24T00:00:00"/>
    <n v="44"/>
    <n v="68"/>
    <n v="23"/>
    <n v="2"/>
    <n v="862"/>
    <n v="1724"/>
    <x v="1"/>
    <x v="8"/>
    <x v="1"/>
    <x v="24"/>
    <x v="4"/>
    <s v="Kathleen Gutierrez"/>
  </r>
  <r>
    <n v="1104"/>
    <x v="0"/>
    <x v="8"/>
    <d v="2024-03-09T00:00:00"/>
    <n v="32"/>
    <n v="229"/>
    <n v="25"/>
    <n v="8"/>
    <n v="284"/>
    <n v="2272"/>
    <x v="1"/>
    <x v="47"/>
    <x v="1"/>
    <x v="27"/>
    <x v="3"/>
    <s v="Anna Parker"/>
  </r>
  <r>
    <n v="1105"/>
    <x v="0"/>
    <x v="8"/>
    <d v="2024-03-12T00:00:00"/>
    <n v="6"/>
    <n v="217"/>
    <n v="24"/>
    <n v="10"/>
    <n v="200"/>
    <n v="2000"/>
    <x v="1"/>
    <x v="43"/>
    <x v="1"/>
    <x v="4"/>
    <x v="2"/>
    <s v="Margaret Turner"/>
  </r>
  <r>
    <n v="1106"/>
    <x v="0"/>
    <x v="2"/>
    <d v="2024-10-25T00:00:00"/>
    <n v="6"/>
    <n v="21"/>
    <n v="33"/>
    <n v="6"/>
    <n v="484"/>
    <n v="2904"/>
    <x v="1"/>
    <x v="40"/>
    <x v="2"/>
    <x v="4"/>
    <x v="2"/>
    <s v="Nancy Ramos"/>
  </r>
  <r>
    <n v="1107"/>
    <x v="1"/>
    <x v="8"/>
    <d v="2023-03-27T00:00:00"/>
    <n v="44"/>
    <n v="80"/>
    <n v="32"/>
    <n v="9"/>
    <n v="654"/>
    <n v="5886"/>
    <x v="0"/>
    <x v="0"/>
    <x v="0"/>
    <x v="24"/>
    <x v="4"/>
    <s v="Elizabeth Sanders"/>
  </r>
  <r>
    <n v="1108"/>
    <x v="1"/>
    <x v="10"/>
    <d v="2023-11-04T00:00:00"/>
    <n v="19"/>
    <n v="240"/>
    <n v="28"/>
    <n v="2"/>
    <n v="938"/>
    <n v="1876"/>
    <x v="0"/>
    <x v="42"/>
    <x v="2"/>
    <x v="16"/>
    <x v="1"/>
    <s v="Melissa Hall"/>
  </r>
  <r>
    <n v="1109"/>
    <x v="0"/>
    <x v="8"/>
    <d v="2024-03-13T00:00:00"/>
    <n v="10"/>
    <n v="66"/>
    <n v="44"/>
    <n v="5"/>
    <n v="871"/>
    <n v="4355"/>
    <x v="0"/>
    <x v="16"/>
    <x v="1"/>
    <x v="21"/>
    <x v="2"/>
    <s v="James Walker"/>
  </r>
  <r>
    <n v="1110"/>
    <x v="0"/>
    <x v="7"/>
    <d v="2024-06-09T00:00:00"/>
    <n v="19"/>
    <n v="292"/>
    <n v="4"/>
    <n v="9"/>
    <n v="88"/>
    <n v="792"/>
    <x v="0"/>
    <x v="37"/>
    <x v="0"/>
    <x v="16"/>
    <x v="1"/>
    <s v="Eric Perez"/>
  </r>
  <r>
    <n v="1111"/>
    <x v="0"/>
    <x v="1"/>
    <d v="2024-08-05T00:00:00"/>
    <n v="7"/>
    <n v="262"/>
    <n v="28"/>
    <n v="7"/>
    <n v="106"/>
    <n v="742"/>
    <x v="0"/>
    <x v="3"/>
    <x v="3"/>
    <x v="35"/>
    <x v="2"/>
    <s v="Betty Carter"/>
  </r>
  <r>
    <n v="1112"/>
    <x v="1"/>
    <x v="9"/>
    <d v="2023-01-17T00:00:00"/>
    <n v="17"/>
    <n v="182"/>
    <n v="17"/>
    <n v="10"/>
    <n v="93"/>
    <n v="930"/>
    <x v="1"/>
    <x v="43"/>
    <x v="0"/>
    <x v="41"/>
    <x v="1"/>
    <s v="Scott Cooper"/>
  </r>
  <r>
    <n v="1113"/>
    <x v="1"/>
    <x v="8"/>
    <d v="2023-03-27T00:00:00"/>
    <n v="8"/>
    <n v="237"/>
    <n v="12"/>
    <n v="3"/>
    <n v="873"/>
    <n v="2619"/>
    <x v="1"/>
    <x v="30"/>
    <x v="1"/>
    <x v="8"/>
    <x v="2"/>
    <s v="Alexander Scott"/>
  </r>
  <r>
    <n v="1114"/>
    <x v="0"/>
    <x v="10"/>
    <d v="2024-11-17T00:00:00"/>
    <n v="27"/>
    <n v="153"/>
    <n v="21"/>
    <n v="10"/>
    <n v="751"/>
    <n v="7510"/>
    <x v="1"/>
    <x v="35"/>
    <x v="2"/>
    <x v="0"/>
    <x v="0"/>
    <s v="Stephanie Morris"/>
  </r>
  <r>
    <n v="1115"/>
    <x v="0"/>
    <x v="6"/>
    <d v="2024-09-10T00:00:00"/>
    <n v="29"/>
    <n v="136"/>
    <n v="22"/>
    <n v="3"/>
    <n v="226"/>
    <n v="678"/>
    <x v="0"/>
    <x v="23"/>
    <x v="1"/>
    <x v="25"/>
    <x v="0"/>
    <s v="Laura Wood"/>
  </r>
  <r>
    <n v="1116"/>
    <x v="1"/>
    <x v="3"/>
    <d v="2023-04-30T00:00:00"/>
    <n v="17"/>
    <n v="55"/>
    <n v="28"/>
    <n v="9"/>
    <n v="28"/>
    <n v="252"/>
    <x v="0"/>
    <x v="5"/>
    <x v="0"/>
    <x v="41"/>
    <x v="1"/>
    <s v="Anna Lee"/>
  </r>
  <r>
    <n v="1117"/>
    <x v="0"/>
    <x v="10"/>
    <d v="2024-11-04T00:00:00"/>
    <n v="1"/>
    <n v="88"/>
    <n v="42"/>
    <n v="8"/>
    <n v="481"/>
    <n v="3848"/>
    <x v="1"/>
    <x v="7"/>
    <x v="0"/>
    <x v="7"/>
    <x v="2"/>
    <s v="Stephen Thompson"/>
  </r>
  <r>
    <n v="1118"/>
    <x v="0"/>
    <x v="9"/>
    <d v="2024-01-05T00:00:00"/>
    <n v="48"/>
    <n v="250"/>
    <n v="20"/>
    <n v="10"/>
    <n v="842"/>
    <n v="8420"/>
    <x v="1"/>
    <x v="47"/>
    <x v="1"/>
    <x v="44"/>
    <x v="4"/>
    <s v="Jonathan Sanders"/>
  </r>
  <r>
    <n v="1119"/>
    <x v="1"/>
    <x v="5"/>
    <d v="2023-07-15T00:00:00"/>
    <n v="45"/>
    <n v="203"/>
    <n v="20"/>
    <n v="2"/>
    <n v="138"/>
    <n v="276"/>
    <x v="1"/>
    <x v="28"/>
    <x v="1"/>
    <x v="45"/>
    <x v="4"/>
    <s v="Brandon James"/>
  </r>
  <r>
    <n v="1120"/>
    <x v="0"/>
    <x v="11"/>
    <d v="2024-05-07T00:00:00"/>
    <n v="8"/>
    <n v="9"/>
    <n v="45"/>
    <n v="4"/>
    <n v="889"/>
    <n v="3556"/>
    <x v="1"/>
    <x v="28"/>
    <x v="0"/>
    <x v="8"/>
    <x v="2"/>
    <s v="Jacob Jones"/>
  </r>
  <r>
    <n v="1121"/>
    <x v="0"/>
    <x v="5"/>
    <d v="2024-07-05T00:00:00"/>
    <n v="42"/>
    <n v="75"/>
    <n v="42"/>
    <n v="4"/>
    <n v="456"/>
    <n v="1824"/>
    <x v="0"/>
    <x v="31"/>
    <x v="0"/>
    <x v="33"/>
    <x v="4"/>
    <s v="Donna Cox"/>
  </r>
  <r>
    <n v="1122"/>
    <x v="1"/>
    <x v="9"/>
    <d v="2023-01-23T00:00:00"/>
    <n v="13"/>
    <n v="45"/>
    <n v="20"/>
    <n v="8"/>
    <n v="161"/>
    <n v="1288"/>
    <x v="1"/>
    <x v="45"/>
    <x v="0"/>
    <x v="38"/>
    <x v="1"/>
    <s v="Kevin Myers"/>
  </r>
  <r>
    <n v="1123"/>
    <x v="1"/>
    <x v="9"/>
    <d v="2023-01-21T00:00:00"/>
    <n v="8"/>
    <n v="86"/>
    <n v="10"/>
    <n v="8"/>
    <n v="996"/>
    <n v="7968"/>
    <x v="1"/>
    <x v="14"/>
    <x v="0"/>
    <x v="8"/>
    <x v="2"/>
    <s v="Matthew Jackson"/>
  </r>
  <r>
    <n v="1124"/>
    <x v="0"/>
    <x v="0"/>
    <d v="2024-02-06T00:00:00"/>
    <n v="29"/>
    <n v="300"/>
    <n v="16"/>
    <n v="4"/>
    <n v="311"/>
    <n v="1244"/>
    <x v="0"/>
    <x v="12"/>
    <x v="1"/>
    <x v="25"/>
    <x v="0"/>
    <s v="Larry Watson"/>
  </r>
  <r>
    <n v="1125"/>
    <x v="0"/>
    <x v="8"/>
    <d v="2024-03-18T00:00:00"/>
    <n v="4"/>
    <n v="171"/>
    <n v="1"/>
    <n v="2"/>
    <n v="655"/>
    <n v="1310"/>
    <x v="1"/>
    <x v="41"/>
    <x v="2"/>
    <x v="48"/>
    <x v="2"/>
    <s v="John Kim"/>
  </r>
  <r>
    <n v="1126"/>
    <x v="1"/>
    <x v="2"/>
    <d v="2023-10-25T00:00:00"/>
    <n v="27"/>
    <n v="254"/>
    <n v="48"/>
    <n v="10"/>
    <n v="620"/>
    <n v="6200"/>
    <x v="1"/>
    <x v="32"/>
    <x v="0"/>
    <x v="0"/>
    <x v="0"/>
    <s v="Richard Clark"/>
  </r>
  <r>
    <n v="1127"/>
    <x v="0"/>
    <x v="6"/>
    <d v="2024-09-18T00:00:00"/>
    <n v="3"/>
    <n v="250"/>
    <n v="26"/>
    <n v="8"/>
    <n v="535"/>
    <n v="4280"/>
    <x v="1"/>
    <x v="47"/>
    <x v="1"/>
    <x v="26"/>
    <x v="2"/>
    <s v="Jonathan Sanders"/>
  </r>
  <r>
    <n v="1128"/>
    <x v="0"/>
    <x v="1"/>
    <d v="2024-08-13T00:00:00"/>
    <n v="44"/>
    <n v="250"/>
    <n v="15"/>
    <n v="1"/>
    <n v="550"/>
    <n v="550"/>
    <x v="1"/>
    <x v="47"/>
    <x v="1"/>
    <x v="24"/>
    <x v="4"/>
    <s v="Jonathan Sanders"/>
  </r>
  <r>
    <n v="1129"/>
    <x v="0"/>
    <x v="3"/>
    <d v="2024-04-29T00:00:00"/>
    <n v="21"/>
    <n v="284"/>
    <n v="5"/>
    <n v="5"/>
    <n v="924"/>
    <n v="4620"/>
    <x v="1"/>
    <x v="10"/>
    <x v="0"/>
    <x v="29"/>
    <x v="0"/>
    <s v="Susan Gutierrez"/>
  </r>
  <r>
    <n v="1130"/>
    <x v="1"/>
    <x v="9"/>
    <d v="2023-01-22T00:00:00"/>
    <n v="8"/>
    <n v="254"/>
    <n v="40"/>
    <n v="6"/>
    <n v="469"/>
    <n v="2814"/>
    <x v="1"/>
    <x v="32"/>
    <x v="0"/>
    <x v="8"/>
    <x v="2"/>
    <s v="Richard Clark"/>
  </r>
  <r>
    <n v="1131"/>
    <x v="1"/>
    <x v="1"/>
    <d v="2023-08-26T00:00:00"/>
    <n v="11"/>
    <n v="148"/>
    <n v="47"/>
    <n v="4"/>
    <n v="490"/>
    <n v="1960"/>
    <x v="1"/>
    <x v="19"/>
    <x v="2"/>
    <x v="36"/>
    <x v="1"/>
    <s v="Patrick Brown"/>
  </r>
  <r>
    <n v="1132"/>
    <x v="0"/>
    <x v="10"/>
    <d v="2024-11-03T00:00:00"/>
    <n v="33"/>
    <n v="113"/>
    <n v="38"/>
    <n v="6"/>
    <n v="953"/>
    <n v="5718"/>
    <x v="1"/>
    <x v="17"/>
    <x v="0"/>
    <x v="11"/>
    <x v="3"/>
    <s v="Anthony Miller"/>
  </r>
  <r>
    <n v="1133"/>
    <x v="0"/>
    <x v="10"/>
    <d v="2024-11-20T00:00:00"/>
    <n v="30"/>
    <n v="68"/>
    <n v="19"/>
    <n v="7"/>
    <n v="992"/>
    <n v="6944"/>
    <x v="1"/>
    <x v="8"/>
    <x v="1"/>
    <x v="47"/>
    <x v="0"/>
    <s v="Kathleen Gutierrez"/>
  </r>
  <r>
    <n v="1134"/>
    <x v="0"/>
    <x v="4"/>
    <d v="2024-12-08T00:00:00"/>
    <n v="42"/>
    <n v="185"/>
    <n v="31"/>
    <n v="3"/>
    <n v="646"/>
    <n v="1938"/>
    <x v="1"/>
    <x v="30"/>
    <x v="0"/>
    <x v="33"/>
    <x v="4"/>
    <s v="Patricia Gonzalez"/>
  </r>
  <r>
    <n v="1135"/>
    <x v="1"/>
    <x v="7"/>
    <d v="2023-06-10T00:00:00"/>
    <n v="48"/>
    <n v="45"/>
    <n v="43"/>
    <n v="8"/>
    <n v="142"/>
    <n v="1136"/>
    <x v="1"/>
    <x v="45"/>
    <x v="0"/>
    <x v="44"/>
    <x v="4"/>
    <s v="Kevin Myers"/>
  </r>
  <r>
    <n v="1136"/>
    <x v="1"/>
    <x v="10"/>
    <d v="2023-11-07T00:00:00"/>
    <n v="39"/>
    <n v="252"/>
    <n v="7"/>
    <n v="7"/>
    <n v="975"/>
    <n v="6825"/>
    <x v="1"/>
    <x v="20"/>
    <x v="0"/>
    <x v="23"/>
    <x v="3"/>
    <s v="Kevin Gutierrez"/>
  </r>
  <r>
    <n v="1137"/>
    <x v="1"/>
    <x v="6"/>
    <d v="2023-09-25T00:00:00"/>
    <n v="16"/>
    <n v="108"/>
    <n v="36"/>
    <n v="1"/>
    <n v="28"/>
    <n v="28"/>
    <x v="0"/>
    <x v="16"/>
    <x v="2"/>
    <x v="5"/>
    <x v="1"/>
    <s v="Betty Miller"/>
  </r>
  <r>
    <n v="1138"/>
    <x v="1"/>
    <x v="4"/>
    <d v="2023-12-12T00:00:00"/>
    <n v="23"/>
    <n v="82"/>
    <n v="12"/>
    <n v="9"/>
    <n v="42"/>
    <n v="378"/>
    <x v="1"/>
    <x v="8"/>
    <x v="0"/>
    <x v="3"/>
    <x v="0"/>
    <s v="Daniel Collins"/>
  </r>
  <r>
    <n v="1139"/>
    <x v="0"/>
    <x v="11"/>
    <d v="2024-05-13T00:00:00"/>
    <n v="28"/>
    <n v="59"/>
    <n v="40"/>
    <n v="4"/>
    <n v="133"/>
    <n v="532"/>
    <x v="0"/>
    <x v="9"/>
    <x v="0"/>
    <x v="17"/>
    <x v="0"/>
    <s v="Sarah Diaz"/>
  </r>
  <r>
    <n v="1140"/>
    <x v="1"/>
    <x v="2"/>
    <d v="2023-10-01T00:00:00"/>
    <n v="17"/>
    <n v="175"/>
    <n v="23"/>
    <n v="1"/>
    <n v="798"/>
    <n v="798"/>
    <x v="1"/>
    <x v="47"/>
    <x v="0"/>
    <x v="41"/>
    <x v="1"/>
    <s v="Michael Ward"/>
  </r>
  <r>
    <n v="1141"/>
    <x v="0"/>
    <x v="8"/>
    <d v="2024-03-24T00:00:00"/>
    <n v="10"/>
    <n v="264"/>
    <n v="39"/>
    <n v="2"/>
    <n v="733"/>
    <n v="1466"/>
    <x v="0"/>
    <x v="8"/>
    <x v="0"/>
    <x v="21"/>
    <x v="2"/>
    <s v="James Adams"/>
  </r>
  <r>
    <n v="1142"/>
    <x v="1"/>
    <x v="3"/>
    <d v="2023-04-15T00:00:00"/>
    <n v="30"/>
    <n v="57"/>
    <n v="7"/>
    <n v="10"/>
    <n v="634"/>
    <n v="6340"/>
    <x v="1"/>
    <x v="24"/>
    <x v="1"/>
    <x v="47"/>
    <x v="0"/>
    <s v="Mark Ruiz"/>
  </r>
  <r>
    <n v="1143"/>
    <x v="1"/>
    <x v="5"/>
    <d v="2023-07-30T00:00:00"/>
    <n v="36"/>
    <n v="22"/>
    <n v="33"/>
    <n v="2"/>
    <n v="181"/>
    <n v="362"/>
    <x v="1"/>
    <x v="6"/>
    <x v="2"/>
    <x v="20"/>
    <x v="3"/>
    <s v="Jeffrey Sanders"/>
  </r>
  <r>
    <n v="1144"/>
    <x v="0"/>
    <x v="7"/>
    <d v="2024-06-02T00:00:00"/>
    <n v="24"/>
    <n v="81"/>
    <n v="47"/>
    <n v="5"/>
    <n v="735"/>
    <n v="3675"/>
    <x v="1"/>
    <x v="12"/>
    <x v="0"/>
    <x v="2"/>
    <x v="0"/>
    <s v="Jacob Turner"/>
  </r>
  <r>
    <n v="1145"/>
    <x v="1"/>
    <x v="11"/>
    <d v="2023-05-06T00:00:00"/>
    <n v="32"/>
    <n v="51"/>
    <n v="10"/>
    <n v="6"/>
    <n v="352"/>
    <n v="2112"/>
    <x v="0"/>
    <x v="2"/>
    <x v="2"/>
    <x v="27"/>
    <x v="3"/>
    <s v="Justin Turner"/>
  </r>
  <r>
    <n v="1146"/>
    <x v="0"/>
    <x v="3"/>
    <d v="2024-04-30T00:00:00"/>
    <n v="13"/>
    <n v="225"/>
    <n v="27"/>
    <n v="1"/>
    <n v="261"/>
    <n v="261"/>
    <x v="0"/>
    <x v="31"/>
    <x v="1"/>
    <x v="38"/>
    <x v="1"/>
    <s v="Cynthia Martin"/>
  </r>
  <r>
    <n v="1147"/>
    <x v="0"/>
    <x v="0"/>
    <d v="2024-02-29T00:00:00"/>
    <n v="22"/>
    <n v="147"/>
    <n v="33"/>
    <n v="3"/>
    <n v="97"/>
    <n v="291"/>
    <x v="0"/>
    <x v="42"/>
    <x v="2"/>
    <x v="22"/>
    <x v="0"/>
    <s v="Rachel Alvarez"/>
  </r>
  <r>
    <n v="1148"/>
    <x v="1"/>
    <x v="11"/>
    <d v="2023-05-22T00:00:00"/>
    <n v="24"/>
    <n v="126"/>
    <n v="10"/>
    <n v="9"/>
    <n v="441"/>
    <n v="3969"/>
    <x v="0"/>
    <x v="18"/>
    <x v="0"/>
    <x v="2"/>
    <x v="0"/>
    <s v="Brenda Clark"/>
  </r>
  <r>
    <n v="1149"/>
    <x v="0"/>
    <x v="10"/>
    <d v="2024-11-29T00:00:00"/>
    <n v="28"/>
    <n v="212"/>
    <n v="27"/>
    <n v="8"/>
    <n v="984"/>
    <n v="7872"/>
    <x v="1"/>
    <x v="45"/>
    <x v="1"/>
    <x v="17"/>
    <x v="0"/>
    <s v="Lisa Collins"/>
  </r>
  <r>
    <n v="1150"/>
    <x v="0"/>
    <x v="7"/>
    <d v="2024-06-13T00:00:00"/>
    <n v="24"/>
    <n v="16"/>
    <n v="29"/>
    <n v="3"/>
    <n v="798"/>
    <n v="2394"/>
    <x v="1"/>
    <x v="22"/>
    <x v="1"/>
    <x v="2"/>
    <x v="0"/>
    <s v="Daniel Watson"/>
  </r>
  <r>
    <n v="1151"/>
    <x v="1"/>
    <x v="7"/>
    <d v="2023-06-18T00:00:00"/>
    <n v="5"/>
    <n v="44"/>
    <n v="22"/>
    <n v="6"/>
    <n v="421"/>
    <n v="2526"/>
    <x v="1"/>
    <x v="23"/>
    <x v="0"/>
    <x v="14"/>
    <x v="2"/>
    <s v="Patricia White"/>
  </r>
  <r>
    <n v="1152"/>
    <x v="1"/>
    <x v="7"/>
    <d v="2023-06-04T00:00:00"/>
    <n v="28"/>
    <n v="32"/>
    <n v="26"/>
    <n v="1"/>
    <n v="686"/>
    <n v="686"/>
    <x v="1"/>
    <x v="3"/>
    <x v="1"/>
    <x v="17"/>
    <x v="0"/>
    <s v="Justin Gutierrez"/>
  </r>
  <r>
    <n v="1153"/>
    <x v="0"/>
    <x v="10"/>
    <d v="2024-11-28T00:00:00"/>
    <n v="37"/>
    <n v="30"/>
    <n v="41"/>
    <n v="9"/>
    <n v="312"/>
    <n v="2808"/>
    <x v="1"/>
    <x v="19"/>
    <x v="0"/>
    <x v="28"/>
    <x v="3"/>
    <s v="Joseph King"/>
  </r>
  <r>
    <n v="1154"/>
    <x v="1"/>
    <x v="2"/>
    <d v="2023-10-14T00:00:00"/>
    <n v="45"/>
    <n v="284"/>
    <n v="20"/>
    <n v="6"/>
    <n v="941"/>
    <n v="5646"/>
    <x v="1"/>
    <x v="10"/>
    <x v="0"/>
    <x v="45"/>
    <x v="4"/>
    <s v="Susan Gutierrez"/>
  </r>
  <r>
    <n v="1155"/>
    <x v="0"/>
    <x v="5"/>
    <d v="2024-07-11T00:00:00"/>
    <n v="34"/>
    <n v="76"/>
    <n v="45"/>
    <n v="7"/>
    <n v="466"/>
    <n v="3262"/>
    <x v="1"/>
    <x v="1"/>
    <x v="0"/>
    <x v="10"/>
    <x v="3"/>
    <s v="Cynthia Harris"/>
  </r>
  <r>
    <n v="1156"/>
    <x v="0"/>
    <x v="2"/>
    <d v="2024-10-26T00:00:00"/>
    <n v="40"/>
    <n v="227"/>
    <n v="45"/>
    <n v="6"/>
    <n v="918"/>
    <n v="5508"/>
    <x v="1"/>
    <x v="2"/>
    <x v="1"/>
    <x v="15"/>
    <x v="3"/>
    <s v="Susan Thomas"/>
  </r>
  <r>
    <n v="1157"/>
    <x v="0"/>
    <x v="0"/>
    <d v="2024-02-04T00:00:00"/>
    <n v="26"/>
    <n v="102"/>
    <n v="20"/>
    <n v="2"/>
    <n v="47"/>
    <n v="94"/>
    <x v="1"/>
    <x v="26"/>
    <x v="2"/>
    <x v="34"/>
    <x v="0"/>
    <s v="Michael Mitchell"/>
  </r>
  <r>
    <n v="1158"/>
    <x v="0"/>
    <x v="7"/>
    <d v="2024-06-07T00:00:00"/>
    <n v="47"/>
    <n v="65"/>
    <n v="34"/>
    <n v="9"/>
    <n v="300"/>
    <n v="2700"/>
    <x v="0"/>
    <x v="5"/>
    <x v="1"/>
    <x v="12"/>
    <x v="4"/>
    <s v="Ryan Long"/>
  </r>
  <r>
    <n v="1159"/>
    <x v="1"/>
    <x v="9"/>
    <d v="2023-01-24T00:00:00"/>
    <n v="36"/>
    <n v="160"/>
    <n v="34"/>
    <n v="6"/>
    <n v="785"/>
    <n v="4710"/>
    <x v="1"/>
    <x v="37"/>
    <x v="1"/>
    <x v="20"/>
    <x v="3"/>
    <s v="Deborah Hill"/>
  </r>
  <r>
    <n v="1160"/>
    <x v="1"/>
    <x v="10"/>
    <d v="2023-11-08T00:00:00"/>
    <n v="2"/>
    <n v="277"/>
    <n v="38"/>
    <n v="5"/>
    <n v="257"/>
    <n v="1285"/>
    <x v="0"/>
    <x v="12"/>
    <x v="1"/>
    <x v="46"/>
    <x v="2"/>
    <s v="Deborah Smith"/>
  </r>
  <r>
    <n v="1161"/>
    <x v="0"/>
    <x v="9"/>
    <d v="2024-01-17T00:00:00"/>
    <n v="47"/>
    <n v="217"/>
    <n v="33"/>
    <n v="2"/>
    <n v="759"/>
    <n v="1518"/>
    <x v="1"/>
    <x v="43"/>
    <x v="1"/>
    <x v="12"/>
    <x v="4"/>
    <s v="Margaret Turner"/>
  </r>
  <r>
    <n v="1162"/>
    <x v="1"/>
    <x v="11"/>
    <d v="2023-05-08T00:00:00"/>
    <n v="17"/>
    <n v="260"/>
    <n v="23"/>
    <n v="2"/>
    <n v="58"/>
    <n v="116"/>
    <x v="0"/>
    <x v="5"/>
    <x v="1"/>
    <x v="41"/>
    <x v="1"/>
    <s v="Barbara Brooks"/>
  </r>
  <r>
    <n v="1163"/>
    <x v="1"/>
    <x v="1"/>
    <d v="2023-08-30T00:00:00"/>
    <n v="29"/>
    <n v="153"/>
    <n v="37"/>
    <n v="1"/>
    <n v="474"/>
    <n v="474"/>
    <x v="1"/>
    <x v="35"/>
    <x v="2"/>
    <x v="25"/>
    <x v="0"/>
    <s v="Stephanie Morris"/>
  </r>
  <r>
    <n v="1164"/>
    <x v="1"/>
    <x v="4"/>
    <d v="2023-12-25T00:00:00"/>
    <n v="48"/>
    <n v="298"/>
    <n v="37"/>
    <n v="9"/>
    <n v="874"/>
    <n v="7866"/>
    <x v="1"/>
    <x v="1"/>
    <x v="3"/>
    <x v="44"/>
    <x v="4"/>
    <s v="Timothy Evans"/>
  </r>
  <r>
    <n v="1165"/>
    <x v="0"/>
    <x v="9"/>
    <d v="2024-01-22T00:00:00"/>
    <n v="20"/>
    <n v="146"/>
    <n v="43"/>
    <n v="10"/>
    <n v="698"/>
    <n v="6980"/>
    <x v="0"/>
    <x v="11"/>
    <x v="0"/>
    <x v="30"/>
    <x v="1"/>
    <s v="Gary Roberts"/>
  </r>
  <r>
    <n v="1166"/>
    <x v="0"/>
    <x v="9"/>
    <d v="2024-01-05T00:00:00"/>
    <n v="34"/>
    <n v="127"/>
    <n v="7"/>
    <n v="6"/>
    <n v="538"/>
    <n v="3228"/>
    <x v="0"/>
    <x v="44"/>
    <x v="0"/>
    <x v="10"/>
    <x v="3"/>
    <s v="Ashley Price"/>
  </r>
  <r>
    <n v="1167"/>
    <x v="1"/>
    <x v="3"/>
    <d v="2023-04-05T00:00:00"/>
    <n v="30"/>
    <n v="51"/>
    <n v="10"/>
    <n v="7"/>
    <n v="858"/>
    <n v="6006"/>
    <x v="0"/>
    <x v="2"/>
    <x v="2"/>
    <x v="47"/>
    <x v="0"/>
    <s v="Justin Turner"/>
  </r>
  <r>
    <n v="1168"/>
    <x v="0"/>
    <x v="9"/>
    <d v="2024-01-14T00:00:00"/>
    <n v="4"/>
    <n v="218"/>
    <n v="9"/>
    <n v="8"/>
    <n v="229"/>
    <n v="1832"/>
    <x v="1"/>
    <x v="4"/>
    <x v="1"/>
    <x v="48"/>
    <x v="2"/>
    <s v="Jason Reed"/>
  </r>
  <r>
    <n v="1169"/>
    <x v="0"/>
    <x v="0"/>
    <d v="2024-02-09T00:00:00"/>
    <n v="44"/>
    <n v="270"/>
    <n v="26"/>
    <n v="10"/>
    <n v="582"/>
    <n v="5820"/>
    <x v="0"/>
    <x v="15"/>
    <x v="2"/>
    <x v="24"/>
    <x v="4"/>
    <s v="Carolyn Young"/>
  </r>
  <r>
    <n v="1170"/>
    <x v="0"/>
    <x v="11"/>
    <d v="2024-05-16T00:00:00"/>
    <n v="17"/>
    <n v="300"/>
    <n v="32"/>
    <n v="7"/>
    <n v="460"/>
    <n v="3220"/>
    <x v="0"/>
    <x v="12"/>
    <x v="1"/>
    <x v="41"/>
    <x v="1"/>
    <s v="Larry Watson"/>
  </r>
  <r>
    <n v="1171"/>
    <x v="0"/>
    <x v="4"/>
    <d v="2024-12-29T00:00:00"/>
    <n v="47"/>
    <n v="214"/>
    <n v="11"/>
    <n v="3"/>
    <n v="527"/>
    <n v="1581"/>
    <x v="0"/>
    <x v="40"/>
    <x v="1"/>
    <x v="12"/>
    <x v="4"/>
    <s v="Michael Cooper"/>
  </r>
  <r>
    <n v="1172"/>
    <x v="0"/>
    <x v="4"/>
    <d v="2024-12-12T00:00:00"/>
    <n v="30"/>
    <n v="67"/>
    <n v="46"/>
    <n v="9"/>
    <n v="893"/>
    <n v="8037"/>
    <x v="0"/>
    <x v="32"/>
    <x v="1"/>
    <x v="47"/>
    <x v="0"/>
    <s v="Margaret Jackson"/>
  </r>
  <r>
    <n v="1173"/>
    <x v="0"/>
    <x v="5"/>
    <d v="2024-07-26T00:00:00"/>
    <n v="14"/>
    <n v="234"/>
    <n v="31"/>
    <n v="1"/>
    <n v="774"/>
    <n v="774"/>
    <x v="1"/>
    <x v="2"/>
    <x v="1"/>
    <x v="6"/>
    <x v="1"/>
    <s v="Benjamin Lewis"/>
  </r>
  <r>
    <n v="1174"/>
    <x v="0"/>
    <x v="1"/>
    <d v="2024-08-08T00:00:00"/>
    <n v="24"/>
    <n v="61"/>
    <n v="39"/>
    <n v="7"/>
    <n v="122"/>
    <n v="854"/>
    <x v="1"/>
    <x v="35"/>
    <x v="1"/>
    <x v="2"/>
    <x v="0"/>
    <s v="Larry Green"/>
  </r>
  <r>
    <n v="1175"/>
    <x v="0"/>
    <x v="9"/>
    <d v="2024-01-19T00:00:00"/>
    <n v="19"/>
    <n v="21"/>
    <n v="34"/>
    <n v="3"/>
    <n v="130"/>
    <n v="390"/>
    <x v="1"/>
    <x v="40"/>
    <x v="2"/>
    <x v="16"/>
    <x v="1"/>
    <s v="Nancy Ramos"/>
  </r>
  <r>
    <n v="1176"/>
    <x v="0"/>
    <x v="1"/>
    <d v="2024-08-26T00:00:00"/>
    <n v="20"/>
    <n v="151"/>
    <n v="32"/>
    <n v="1"/>
    <n v="820"/>
    <n v="820"/>
    <x v="0"/>
    <x v="30"/>
    <x v="2"/>
    <x v="30"/>
    <x v="1"/>
    <s v="Christine Gonzalez"/>
  </r>
  <r>
    <n v="1177"/>
    <x v="0"/>
    <x v="11"/>
    <d v="2024-05-15T00:00:00"/>
    <n v="27"/>
    <n v="25"/>
    <n v="20"/>
    <n v="5"/>
    <n v="230"/>
    <n v="1150"/>
    <x v="1"/>
    <x v="31"/>
    <x v="2"/>
    <x v="0"/>
    <x v="0"/>
    <s v="Nicole Thomas"/>
  </r>
  <r>
    <n v="1178"/>
    <x v="0"/>
    <x v="8"/>
    <d v="2024-03-03T00:00:00"/>
    <n v="1"/>
    <n v="63"/>
    <n v="36"/>
    <n v="6"/>
    <n v="79"/>
    <n v="474"/>
    <x v="0"/>
    <x v="18"/>
    <x v="2"/>
    <x v="7"/>
    <x v="2"/>
    <s v="Catherine Long"/>
  </r>
  <r>
    <n v="1179"/>
    <x v="0"/>
    <x v="9"/>
    <d v="2024-01-22T00:00:00"/>
    <n v="31"/>
    <n v="294"/>
    <n v="20"/>
    <n v="10"/>
    <n v="473"/>
    <n v="4730"/>
    <x v="0"/>
    <x v="33"/>
    <x v="0"/>
    <x v="13"/>
    <x v="3"/>
    <s v="Kimberly Thomas"/>
  </r>
  <r>
    <n v="1180"/>
    <x v="0"/>
    <x v="3"/>
    <d v="2024-04-05T00:00:00"/>
    <n v="31"/>
    <n v="68"/>
    <n v="49"/>
    <n v="3"/>
    <n v="526"/>
    <n v="1578"/>
    <x v="1"/>
    <x v="8"/>
    <x v="1"/>
    <x v="13"/>
    <x v="3"/>
    <s v="Kathleen Gutierrez"/>
  </r>
  <r>
    <n v="1181"/>
    <x v="0"/>
    <x v="10"/>
    <d v="2024-11-11T00:00:00"/>
    <n v="43"/>
    <n v="230"/>
    <n v="10"/>
    <n v="6"/>
    <n v="101"/>
    <n v="606"/>
    <x v="0"/>
    <x v="8"/>
    <x v="1"/>
    <x v="19"/>
    <x v="4"/>
    <s v="Michael Alvarez"/>
  </r>
  <r>
    <n v="1182"/>
    <x v="0"/>
    <x v="5"/>
    <d v="2024-07-07T00:00:00"/>
    <n v="40"/>
    <n v="210"/>
    <n v="25"/>
    <n v="4"/>
    <n v="931"/>
    <n v="3724"/>
    <x v="1"/>
    <x v="22"/>
    <x v="1"/>
    <x v="15"/>
    <x v="3"/>
    <s v="Gregory Thomas"/>
  </r>
  <r>
    <n v="1183"/>
    <x v="1"/>
    <x v="7"/>
    <d v="2023-06-19T00:00:00"/>
    <n v="3"/>
    <n v="227"/>
    <n v="48"/>
    <n v="5"/>
    <n v="671"/>
    <n v="3355"/>
    <x v="1"/>
    <x v="2"/>
    <x v="1"/>
    <x v="26"/>
    <x v="2"/>
    <s v="Susan Thomas"/>
  </r>
  <r>
    <n v="1184"/>
    <x v="0"/>
    <x v="2"/>
    <d v="2024-10-21T00:00:00"/>
    <n v="46"/>
    <n v="13"/>
    <n v="37"/>
    <n v="5"/>
    <n v="584"/>
    <n v="2920"/>
    <x v="1"/>
    <x v="10"/>
    <x v="3"/>
    <x v="31"/>
    <x v="4"/>
    <s v="Helen Williams"/>
  </r>
  <r>
    <n v="1185"/>
    <x v="1"/>
    <x v="0"/>
    <d v="2023-02-24T00:00:00"/>
    <n v="36"/>
    <n v="44"/>
    <n v="13"/>
    <n v="10"/>
    <n v="564"/>
    <n v="5640"/>
    <x v="1"/>
    <x v="23"/>
    <x v="0"/>
    <x v="20"/>
    <x v="3"/>
    <s v="Patricia White"/>
  </r>
  <r>
    <n v="1186"/>
    <x v="1"/>
    <x v="11"/>
    <d v="2023-05-04T00:00:00"/>
    <n v="37"/>
    <n v="268"/>
    <n v="13"/>
    <n v="8"/>
    <n v="524"/>
    <n v="4192"/>
    <x v="1"/>
    <x v="7"/>
    <x v="2"/>
    <x v="28"/>
    <x v="3"/>
    <s v="Jack Torres"/>
  </r>
  <r>
    <n v="1187"/>
    <x v="1"/>
    <x v="6"/>
    <d v="2023-09-09T00:00:00"/>
    <n v="43"/>
    <n v="273"/>
    <n v="12"/>
    <n v="1"/>
    <n v="291"/>
    <n v="291"/>
    <x v="1"/>
    <x v="31"/>
    <x v="0"/>
    <x v="19"/>
    <x v="4"/>
    <s v="Jason Gonzalez"/>
  </r>
  <r>
    <n v="1188"/>
    <x v="1"/>
    <x v="10"/>
    <d v="2023-11-25T00:00:00"/>
    <n v="46"/>
    <n v="297"/>
    <n v="29"/>
    <n v="2"/>
    <n v="836"/>
    <n v="1672"/>
    <x v="1"/>
    <x v="4"/>
    <x v="3"/>
    <x v="31"/>
    <x v="4"/>
    <s v="Elizabeth King"/>
  </r>
  <r>
    <n v="1189"/>
    <x v="0"/>
    <x v="0"/>
    <d v="2024-02-29T00:00:00"/>
    <n v="26"/>
    <n v="24"/>
    <n v="32"/>
    <n v="1"/>
    <n v="358"/>
    <n v="358"/>
    <x v="1"/>
    <x v="26"/>
    <x v="3"/>
    <x v="34"/>
    <x v="0"/>
    <s v="Michael Ortiz"/>
  </r>
  <r>
    <n v="1190"/>
    <x v="1"/>
    <x v="3"/>
    <d v="2023-04-12T00:00:00"/>
    <n v="2"/>
    <n v="271"/>
    <n v="21"/>
    <n v="7"/>
    <n v="273"/>
    <n v="1911"/>
    <x v="0"/>
    <x v="39"/>
    <x v="3"/>
    <x v="46"/>
    <x v="2"/>
    <s v="Sandra Jones"/>
  </r>
  <r>
    <n v="1191"/>
    <x v="1"/>
    <x v="3"/>
    <d v="2023-04-02T00:00:00"/>
    <n v="35"/>
    <n v="87"/>
    <n v="19"/>
    <n v="3"/>
    <n v="197"/>
    <n v="591"/>
    <x v="0"/>
    <x v="0"/>
    <x v="0"/>
    <x v="49"/>
    <x v="3"/>
    <s v="Raymond Gutierrez"/>
  </r>
  <r>
    <n v="1192"/>
    <x v="1"/>
    <x v="10"/>
    <d v="2023-11-30T00:00:00"/>
    <n v="10"/>
    <n v="158"/>
    <n v="27"/>
    <n v="3"/>
    <n v="70"/>
    <n v="210"/>
    <x v="1"/>
    <x v="28"/>
    <x v="2"/>
    <x v="21"/>
    <x v="2"/>
    <s v="Ryan Harris"/>
  </r>
  <r>
    <n v="1193"/>
    <x v="1"/>
    <x v="10"/>
    <d v="2023-11-24T00:00:00"/>
    <n v="12"/>
    <n v="14"/>
    <n v="46"/>
    <n v="1"/>
    <n v="315"/>
    <n v="315"/>
    <x v="1"/>
    <x v="7"/>
    <x v="0"/>
    <x v="42"/>
    <x v="1"/>
    <s v="Margaret Rogers"/>
  </r>
  <r>
    <n v="1194"/>
    <x v="1"/>
    <x v="11"/>
    <d v="2023-05-04T00:00:00"/>
    <n v="10"/>
    <n v="212"/>
    <n v="21"/>
    <n v="5"/>
    <n v="394"/>
    <n v="1970"/>
    <x v="1"/>
    <x v="45"/>
    <x v="1"/>
    <x v="21"/>
    <x v="2"/>
    <s v="Lisa Collins"/>
  </r>
  <r>
    <n v="1195"/>
    <x v="0"/>
    <x v="7"/>
    <d v="2024-06-04T00:00:00"/>
    <n v="4"/>
    <n v="104"/>
    <n v="16"/>
    <n v="10"/>
    <n v="610"/>
    <n v="6100"/>
    <x v="1"/>
    <x v="37"/>
    <x v="2"/>
    <x v="48"/>
    <x v="2"/>
    <s v="Katherine Martin"/>
  </r>
  <r>
    <n v="1196"/>
    <x v="0"/>
    <x v="3"/>
    <d v="2024-04-20T00:00:00"/>
    <n v="49"/>
    <n v="259"/>
    <n v="25"/>
    <n v="2"/>
    <n v="285"/>
    <n v="570"/>
    <x v="1"/>
    <x v="24"/>
    <x v="1"/>
    <x v="40"/>
    <x v="4"/>
    <s v="Laura Allen"/>
  </r>
  <r>
    <n v="1197"/>
    <x v="1"/>
    <x v="1"/>
    <d v="2023-08-28T00:00:00"/>
    <n v="36"/>
    <n v="209"/>
    <n v="5"/>
    <n v="8"/>
    <n v="39"/>
    <n v="312"/>
    <x v="0"/>
    <x v="22"/>
    <x v="1"/>
    <x v="20"/>
    <x v="3"/>
    <s v="Deborah Edwards"/>
  </r>
  <r>
    <n v="1198"/>
    <x v="0"/>
    <x v="5"/>
    <d v="2024-07-22T00:00:00"/>
    <n v="2"/>
    <n v="138"/>
    <n v="36"/>
    <n v="10"/>
    <n v="701"/>
    <n v="7010"/>
    <x v="0"/>
    <x v="7"/>
    <x v="0"/>
    <x v="46"/>
    <x v="2"/>
    <s v="Ashley Gutierrez"/>
  </r>
  <r>
    <n v="1199"/>
    <x v="0"/>
    <x v="2"/>
    <d v="2024-10-13T00:00:00"/>
    <n v="42"/>
    <n v="65"/>
    <n v="20"/>
    <n v="10"/>
    <n v="426"/>
    <n v="4260"/>
    <x v="0"/>
    <x v="5"/>
    <x v="1"/>
    <x v="33"/>
    <x v="4"/>
    <s v="Ryan Long"/>
  </r>
  <r>
    <n v="1200"/>
    <x v="1"/>
    <x v="6"/>
    <d v="2023-09-09T00:00:00"/>
    <n v="33"/>
    <n v="105"/>
    <n v="10"/>
    <n v="6"/>
    <n v="563"/>
    <n v="3378"/>
    <x v="0"/>
    <x v="42"/>
    <x v="2"/>
    <x v="11"/>
    <x v="3"/>
    <s v="Mark Cook"/>
  </r>
  <r>
    <n v="1201"/>
    <x v="0"/>
    <x v="3"/>
    <d v="2024-04-20T00:00:00"/>
    <n v="35"/>
    <n v="217"/>
    <n v="36"/>
    <n v="8"/>
    <n v="52"/>
    <n v="416"/>
    <x v="1"/>
    <x v="43"/>
    <x v="1"/>
    <x v="49"/>
    <x v="3"/>
    <s v="Margaret Turner"/>
  </r>
  <r>
    <n v="1202"/>
    <x v="0"/>
    <x v="11"/>
    <d v="2024-05-08T00:00:00"/>
    <n v="40"/>
    <n v="149"/>
    <n v="42"/>
    <n v="3"/>
    <n v="10"/>
    <n v="30"/>
    <x v="0"/>
    <x v="27"/>
    <x v="2"/>
    <x v="15"/>
    <x v="3"/>
    <s v="Maria Parker"/>
  </r>
  <r>
    <n v="1203"/>
    <x v="1"/>
    <x v="1"/>
    <d v="2023-08-06T00:00:00"/>
    <n v="18"/>
    <n v="129"/>
    <n v="44"/>
    <n v="7"/>
    <n v="369"/>
    <n v="2583"/>
    <x v="0"/>
    <x v="31"/>
    <x v="0"/>
    <x v="1"/>
    <x v="1"/>
    <s v="Pamela Moore"/>
  </r>
  <r>
    <n v="1204"/>
    <x v="0"/>
    <x v="5"/>
    <d v="2024-07-30T00:00:00"/>
    <n v="38"/>
    <n v="262"/>
    <n v="19"/>
    <n v="1"/>
    <n v="175"/>
    <n v="175"/>
    <x v="0"/>
    <x v="3"/>
    <x v="3"/>
    <x v="9"/>
    <x v="3"/>
    <s v="Betty Carter"/>
  </r>
  <r>
    <n v="1205"/>
    <x v="1"/>
    <x v="11"/>
    <d v="2023-05-24T00:00:00"/>
    <n v="5"/>
    <n v="154"/>
    <n v="6"/>
    <n v="7"/>
    <n v="725"/>
    <n v="5075"/>
    <x v="1"/>
    <x v="10"/>
    <x v="2"/>
    <x v="14"/>
    <x v="2"/>
    <s v="Donald Sanchez"/>
  </r>
  <r>
    <n v="1206"/>
    <x v="1"/>
    <x v="10"/>
    <d v="2023-11-22T00:00:00"/>
    <n v="47"/>
    <n v="285"/>
    <n v="18"/>
    <n v="7"/>
    <n v="225"/>
    <n v="1575"/>
    <x v="1"/>
    <x v="17"/>
    <x v="2"/>
    <x v="12"/>
    <x v="4"/>
    <s v="Frank Garcia"/>
  </r>
  <r>
    <n v="1207"/>
    <x v="1"/>
    <x v="2"/>
    <d v="2023-10-07T00:00:00"/>
    <n v="44"/>
    <n v="176"/>
    <n v="41"/>
    <n v="5"/>
    <n v="780"/>
    <n v="3900"/>
    <x v="1"/>
    <x v="43"/>
    <x v="0"/>
    <x v="24"/>
    <x v="4"/>
    <s v="Matthew Robinson"/>
  </r>
  <r>
    <n v="1208"/>
    <x v="1"/>
    <x v="4"/>
    <d v="2023-12-03T00:00:00"/>
    <n v="16"/>
    <n v="165"/>
    <n v="22"/>
    <n v="4"/>
    <n v="480"/>
    <n v="1920"/>
    <x v="0"/>
    <x v="24"/>
    <x v="2"/>
    <x v="5"/>
    <x v="1"/>
    <s v="Jacob Chavez"/>
  </r>
  <r>
    <n v="1209"/>
    <x v="1"/>
    <x v="9"/>
    <d v="2023-01-10T00:00:00"/>
    <n v="2"/>
    <n v="69"/>
    <n v="42"/>
    <n v="1"/>
    <n v="633"/>
    <n v="633"/>
    <x v="0"/>
    <x v="24"/>
    <x v="1"/>
    <x v="46"/>
    <x v="2"/>
    <s v="Catherine Robinson"/>
  </r>
  <r>
    <n v="1210"/>
    <x v="0"/>
    <x v="11"/>
    <d v="2024-05-15T00:00:00"/>
    <n v="44"/>
    <n v="89"/>
    <n v="27"/>
    <n v="9"/>
    <n v="926"/>
    <n v="8334"/>
    <x v="0"/>
    <x v="30"/>
    <x v="0"/>
    <x v="24"/>
    <x v="4"/>
    <s v="Gary Torres"/>
  </r>
  <r>
    <n v="1211"/>
    <x v="0"/>
    <x v="2"/>
    <d v="2024-10-28T00:00:00"/>
    <n v="49"/>
    <n v="202"/>
    <n v="35"/>
    <n v="2"/>
    <n v="816"/>
    <n v="1632"/>
    <x v="1"/>
    <x v="38"/>
    <x v="1"/>
    <x v="40"/>
    <x v="4"/>
    <s v="Carol Patel"/>
  </r>
  <r>
    <n v="1212"/>
    <x v="0"/>
    <x v="9"/>
    <d v="2024-01-21T00:00:00"/>
    <n v="5"/>
    <n v="276"/>
    <n v="2"/>
    <n v="8"/>
    <n v="698"/>
    <n v="5584"/>
    <x v="1"/>
    <x v="37"/>
    <x v="1"/>
    <x v="14"/>
    <x v="2"/>
    <s v="Christine Richardson"/>
  </r>
  <r>
    <n v="1213"/>
    <x v="0"/>
    <x v="4"/>
    <d v="2024-12-14T00:00:00"/>
    <n v="39"/>
    <n v="184"/>
    <n v="25"/>
    <n v="3"/>
    <n v="869"/>
    <n v="2607"/>
    <x v="1"/>
    <x v="19"/>
    <x v="0"/>
    <x v="23"/>
    <x v="3"/>
    <s v="Christine Price"/>
  </r>
  <r>
    <n v="1214"/>
    <x v="1"/>
    <x v="9"/>
    <d v="2023-01-10T00:00:00"/>
    <n v="1"/>
    <n v="64"/>
    <n v="30"/>
    <n v="6"/>
    <n v="968"/>
    <n v="5808"/>
    <x v="0"/>
    <x v="30"/>
    <x v="1"/>
    <x v="7"/>
    <x v="2"/>
    <s v="Raymond Phillips"/>
  </r>
  <r>
    <n v="1215"/>
    <x v="0"/>
    <x v="9"/>
    <d v="2024-01-02T00:00:00"/>
    <n v="15"/>
    <n v="11"/>
    <n v="49"/>
    <n v="5"/>
    <n v="706"/>
    <n v="3530"/>
    <x v="0"/>
    <x v="27"/>
    <x v="3"/>
    <x v="37"/>
    <x v="1"/>
    <s v="Dennis Jones"/>
  </r>
  <r>
    <n v="1216"/>
    <x v="1"/>
    <x v="1"/>
    <d v="2023-08-28T00:00:00"/>
    <n v="13"/>
    <n v="47"/>
    <n v="40"/>
    <n v="5"/>
    <n v="837"/>
    <n v="4185"/>
    <x v="1"/>
    <x v="4"/>
    <x v="0"/>
    <x v="38"/>
    <x v="1"/>
    <s v="Paul James"/>
  </r>
  <r>
    <n v="1217"/>
    <x v="0"/>
    <x v="4"/>
    <d v="2024-12-24T00:00:00"/>
    <n v="32"/>
    <n v="186"/>
    <n v="3"/>
    <n v="5"/>
    <n v="514"/>
    <n v="2570"/>
    <x v="1"/>
    <x v="32"/>
    <x v="0"/>
    <x v="27"/>
    <x v="3"/>
    <s v="Carolyn Mendoza"/>
  </r>
  <r>
    <n v="1218"/>
    <x v="1"/>
    <x v="3"/>
    <d v="2023-04-24T00:00:00"/>
    <n v="39"/>
    <n v="108"/>
    <n v="1"/>
    <n v="4"/>
    <n v="850"/>
    <n v="3400"/>
    <x v="0"/>
    <x v="16"/>
    <x v="2"/>
    <x v="23"/>
    <x v="3"/>
    <s v="Betty Miller"/>
  </r>
  <r>
    <n v="1219"/>
    <x v="0"/>
    <x v="10"/>
    <d v="2024-11-06T00:00:00"/>
    <n v="18"/>
    <n v="292"/>
    <n v="33"/>
    <n v="8"/>
    <n v="184"/>
    <n v="1472"/>
    <x v="0"/>
    <x v="37"/>
    <x v="0"/>
    <x v="1"/>
    <x v="1"/>
    <s v="Eric Perez"/>
  </r>
  <r>
    <n v="1220"/>
    <x v="0"/>
    <x v="1"/>
    <d v="2024-08-25T00:00:00"/>
    <n v="48"/>
    <n v="290"/>
    <n v="44"/>
    <n v="10"/>
    <n v="588"/>
    <n v="5880"/>
    <x v="0"/>
    <x v="46"/>
    <x v="2"/>
    <x v="44"/>
    <x v="4"/>
    <s v="Mark Brown"/>
  </r>
  <r>
    <n v="1221"/>
    <x v="1"/>
    <x v="1"/>
    <d v="2023-08-22T00:00:00"/>
    <n v="9"/>
    <n v="34"/>
    <n v="9"/>
    <n v="5"/>
    <n v="965"/>
    <n v="4825"/>
    <x v="1"/>
    <x v="37"/>
    <x v="2"/>
    <x v="18"/>
    <x v="2"/>
    <s v="Jerry Reed"/>
  </r>
  <r>
    <n v="1222"/>
    <x v="0"/>
    <x v="6"/>
    <d v="2024-09-21T00:00:00"/>
    <n v="34"/>
    <n v="141"/>
    <n v="13"/>
    <n v="1"/>
    <n v="719"/>
    <n v="719"/>
    <x v="1"/>
    <x v="33"/>
    <x v="1"/>
    <x v="10"/>
    <x v="3"/>
    <s v="Kimberly Morales"/>
  </r>
  <r>
    <n v="1223"/>
    <x v="0"/>
    <x v="10"/>
    <d v="2024-11-20T00:00:00"/>
    <n v="17"/>
    <n v="287"/>
    <n v="30"/>
    <n v="1"/>
    <n v="970"/>
    <n v="970"/>
    <x v="0"/>
    <x v="3"/>
    <x v="0"/>
    <x v="41"/>
    <x v="1"/>
    <s v="Anna Thompson"/>
  </r>
  <r>
    <n v="1224"/>
    <x v="1"/>
    <x v="2"/>
    <d v="2023-10-08T00:00:00"/>
    <n v="42"/>
    <n v="27"/>
    <n v="21"/>
    <n v="7"/>
    <n v="874"/>
    <n v="6118"/>
    <x v="1"/>
    <x v="19"/>
    <x v="0"/>
    <x v="33"/>
    <x v="4"/>
    <s v="Karen Ortiz"/>
  </r>
  <r>
    <n v="1225"/>
    <x v="1"/>
    <x v="0"/>
    <d v="2023-02-14T00:00:00"/>
    <n v="8"/>
    <n v="266"/>
    <n v="30"/>
    <n v="8"/>
    <n v="380"/>
    <n v="3040"/>
    <x v="1"/>
    <x v="22"/>
    <x v="0"/>
    <x v="8"/>
    <x v="2"/>
    <s v="Jerry Foster"/>
  </r>
  <r>
    <n v="1226"/>
    <x v="0"/>
    <x v="3"/>
    <d v="2024-04-04T00:00:00"/>
    <n v="47"/>
    <n v="115"/>
    <n v="4"/>
    <n v="5"/>
    <n v="950"/>
    <n v="4750"/>
    <x v="1"/>
    <x v="23"/>
    <x v="0"/>
    <x v="12"/>
    <x v="4"/>
    <s v="Timothy Reed"/>
  </r>
  <r>
    <n v="1227"/>
    <x v="0"/>
    <x v="1"/>
    <d v="2024-08-08T00:00:00"/>
    <n v="21"/>
    <n v="3"/>
    <n v="26"/>
    <n v="4"/>
    <n v="352"/>
    <n v="1408"/>
    <x v="1"/>
    <x v="30"/>
    <x v="0"/>
    <x v="29"/>
    <x v="0"/>
    <s v="George Jones"/>
  </r>
  <r>
    <n v="1228"/>
    <x v="1"/>
    <x v="6"/>
    <d v="2023-09-13T00:00:00"/>
    <n v="2"/>
    <n v="116"/>
    <n v="45"/>
    <n v="7"/>
    <n v="990"/>
    <n v="6930"/>
    <x v="1"/>
    <x v="33"/>
    <x v="0"/>
    <x v="46"/>
    <x v="2"/>
    <s v="Stephanie Wright"/>
  </r>
  <r>
    <n v="1229"/>
    <x v="1"/>
    <x v="3"/>
    <d v="2023-04-10T00:00:00"/>
    <n v="13"/>
    <n v="85"/>
    <n v="22"/>
    <n v="5"/>
    <n v="74"/>
    <n v="370"/>
    <x v="1"/>
    <x v="17"/>
    <x v="0"/>
    <x v="38"/>
    <x v="1"/>
    <s v="Rebecca Bennett"/>
  </r>
  <r>
    <n v="1230"/>
    <x v="1"/>
    <x v="4"/>
    <d v="2023-12-09T00:00:00"/>
    <n v="2"/>
    <n v="246"/>
    <n v="28"/>
    <n v="1"/>
    <n v="616"/>
    <n v="616"/>
    <x v="1"/>
    <x v="25"/>
    <x v="0"/>
    <x v="46"/>
    <x v="2"/>
    <s v="Kenneth Baker"/>
  </r>
  <r>
    <n v="1231"/>
    <x v="1"/>
    <x v="0"/>
    <d v="2023-02-25T00:00:00"/>
    <n v="17"/>
    <n v="127"/>
    <n v="7"/>
    <n v="8"/>
    <n v="254"/>
    <n v="2032"/>
    <x v="0"/>
    <x v="44"/>
    <x v="0"/>
    <x v="41"/>
    <x v="1"/>
    <s v="Ashley Price"/>
  </r>
  <r>
    <n v="1232"/>
    <x v="0"/>
    <x v="8"/>
    <d v="2024-03-25T00:00:00"/>
    <n v="22"/>
    <n v="267"/>
    <n v="16"/>
    <n v="2"/>
    <n v="804"/>
    <n v="1608"/>
    <x v="0"/>
    <x v="11"/>
    <x v="3"/>
    <x v="22"/>
    <x v="0"/>
    <s v="Melissa Gutierrez"/>
  </r>
  <r>
    <n v="1233"/>
    <x v="1"/>
    <x v="8"/>
    <d v="2023-03-04T00:00:00"/>
    <n v="49"/>
    <n v="49"/>
    <n v="41"/>
    <n v="8"/>
    <n v="602"/>
    <n v="4816"/>
    <x v="0"/>
    <x v="23"/>
    <x v="0"/>
    <x v="40"/>
    <x v="4"/>
    <s v="Michael Nelson"/>
  </r>
  <r>
    <n v="1234"/>
    <x v="0"/>
    <x v="8"/>
    <d v="2024-03-28T00:00:00"/>
    <n v="3"/>
    <n v="194"/>
    <n v="21"/>
    <n v="2"/>
    <n v="811"/>
    <n v="1622"/>
    <x v="1"/>
    <x v="38"/>
    <x v="1"/>
    <x v="26"/>
    <x v="2"/>
    <s v="Barbara Ward"/>
  </r>
  <r>
    <n v="1235"/>
    <x v="1"/>
    <x v="0"/>
    <d v="2023-02-27T00:00:00"/>
    <n v="4"/>
    <n v="155"/>
    <n v="40"/>
    <n v="7"/>
    <n v="77"/>
    <n v="539"/>
    <x v="1"/>
    <x v="46"/>
    <x v="2"/>
    <x v="48"/>
    <x v="2"/>
    <s v="Helen Reed"/>
  </r>
  <r>
    <n v="1236"/>
    <x v="0"/>
    <x v="0"/>
    <d v="2024-02-25T00:00:00"/>
    <n v="36"/>
    <n v="27"/>
    <n v="19"/>
    <n v="7"/>
    <n v="421"/>
    <n v="2947"/>
    <x v="1"/>
    <x v="19"/>
    <x v="0"/>
    <x v="20"/>
    <x v="3"/>
    <s v="Karen Ortiz"/>
  </r>
  <r>
    <n v="1237"/>
    <x v="0"/>
    <x v="6"/>
    <d v="2024-09-27T00:00:00"/>
    <n v="15"/>
    <n v="6"/>
    <n v="30"/>
    <n v="7"/>
    <n v="485"/>
    <n v="3395"/>
    <x v="0"/>
    <x v="24"/>
    <x v="0"/>
    <x v="37"/>
    <x v="1"/>
    <s v="Gary Chavez"/>
  </r>
  <r>
    <n v="1238"/>
    <x v="0"/>
    <x v="1"/>
    <d v="2024-08-24T00:00:00"/>
    <n v="40"/>
    <n v="52"/>
    <n v="22"/>
    <n v="1"/>
    <n v="474"/>
    <n v="474"/>
    <x v="0"/>
    <x v="41"/>
    <x v="1"/>
    <x v="15"/>
    <x v="3"/>
    <s v="Melissa Rivera"/>
  </r>
  <r>
    <n v="1239"/>
    <x v="0"/>
    <x v="1"/>
    <d v="2024-08-30T00:00:00"/>
    <n v="13"/>
    <n v="56"/>
    <n v="7"/>
    <n v="1"/>
    <n v="619"/>
    <n v="619"/>
    <x v="0"/>
    <x v="10"/>
    <x v="1"/>
    <x v="38"/>
    <x v="1"/>
    <s v="Laura Kelly"/>
  </r>
  <r>
    <n v="1240"/>
    <x v="0"/>
    <x v="11"/>
    <d v="2024-05-07T00:00:00"/>
    <n v="13"/>
    <n v="294"/>
    <n v="9"/>
    <n v="9"/>
    <n v="272"/>
    <n v="2448"/>
    <x v="0"/>
    <x v="33"/>
    <x v="0"/>
    <x v="38"/>
    <x v="1"/>
    <s v="Kimberly Thomas"/>
  </r>
  <r>
    <n v="1241"/>
    <x v="1"/>
    <x v="8"/>
    <d v="2023-03-03T00:00:00"/>
    <n v="47"/>
    <n v="228"/>
    <n v="12"/>
    <n v="4"/>
    <n v="150"/>
    <n v="600"/>
    <x v="1"/>
    <x v="16"/>
    <x v="1"/>
    <x v="12"/>
    <x v="4"/>
    <s v="Kenneth Stewart"/>
  </r>
  <r>
    <n v="1242"/>
    <x v="0"/>
    <x v="9"/>
    <d v="2024-01-02T00:00:00"/>
    <n v="9"/>
    <n v="160"/>
    <n v="38"/>
    <n v="7"/>
    <n v="535"/>
    <n v="3745"/>
    <x v="1"/>
    <x v="37"/>
    <x v="1"/>
    <x v="18"/>
    <x v="2"/>
    <s v="Deborah Hill"/>
  </r>
  <r>
    <n v="1243"/>
    <x v="0"/>
    <x v="6"/>
    <d v="2024-09-09T00:00:00"/>
    <n v="20"/>
    <n v="299"/>
    <n v="35"/>
    <n v="3"/>
    <n v="160"/>
    <n v="480"/>
    <x v="0"/>
    <x v="17"/>
    <x v="1"/>
    <x v="30"/>
    <x v="1"/>
    <s v="Brandon Lopez"/>
  </r>
  <r>
    <n v="1244"/>
    <x v="0"/>
    <x v="10"/>
    <d v="2024-11-25T00:00:00"/>
    <n v="22"/>
    <n v="150"/>
    <n v="24"/>
    <n v="1"/>
    <n v="540"/>
    <n v="540"/>
    <x v="1"/>
    <x v="43"/>
    <x v="2"/>
    <x v="22"/>
    <x v="0"/>
    <s v="Elizabeth Ortiz"/>
  </r>
  <r>
    <n v="1245"/>
    <x v="1"/>
    <x v="0"/>
    <d v="2023-02-25T00:00:00"/>
    <n v="10"/>
    <n v="30"/>
    <n v="16"/>
    <n v="9"/>
    <n v="848"/>
    <n v="7632"/>
    <x v="1"/>
    <x v="19"/>
    <x v="0"/>
    <x v="21"/>
    <x v="2"/>
    <s v="Joseph King"/>
  </r>
  <r>
    <n v="1246"/>
    <x v="1"/>
    <x v="8"/>
    <d v="2023-03-12T00:00:00"/>
    <n v="28"/>
    <n v="177"/>
    <n v="13"/>
    <n v="4"/>
    <n v="665"/>
    <n v="2660"/>
    <x v="1"/>
    <x v="1"/>
    <x v="0"/>
    <x v="17"/>
    <x v="0"/>
    <s v="Stephen Torres"/>
  </r>
  <r>
    <n v="1247"/>
    <x v="0"/>
    <x v="3"/>
    <d v="2024-04-23T00:00:00"/>
    <n v="22"/>
    <n v="97"/>
    <n v="43"/>
    <n v="8"/>
    <n v="721"/>
    <n v="5768"/>
    <x v="0"/>
    <x v="0"/>
    <x v="1"/>
    <x v="22"/>
    <x v="0"/>
    <s v="Jacob Miller"/>
  </r>
  <r>
    <n v="1248"/>
    <x v="1"/>
    <x v="10"/>
    <d v="2023-11-03T00:00:00"/>
    <n v="39"/>
    <n v="170"/>
    <n v="38"/>
    <n v="10"/>
    <n v="996"/>
    <n v="9960"/>
    <x v="1"/>
    <x v="34"/>
    <x v="2"/>
    <x v="23"/>
    <x v="3"/>
    <s v="Benjamin Howard"/>
  </r>
  <r>
    <n v="1249"/>
    <x v="1"/>
    <x v="0"/>
    <d v="2023-02-13T00:00:00"/>
    <n v="27"/>
    <n v="169"/>
    <n v="11"/>
    <n v="2"/>
    <n v="475"/>
    <n v="950"/>
    <x v="1"/>
    <x v="46"/>
    <x v="2"/>
    <x v="0"/>
    <x v="0"/>
    <s v="Gregory Morgan"/>
  </r>
  <r>
    <n v="1250"/>
    <x v="0"/>
    <x v="6"/>
    <d v="2024-09-30T00:00:00"/>
    <n v="32"/>
    <n v="113"/>
    <n v="1"/>
    <n v="4"/>
    <n v="719"/>
    <n v="2876"/>
    <x v="1"/>
    <x v="17"/>
    <x v="0"/>
    <x v="27"/>
    <x v="3"/>
    <s v="Anthony Miller"/>
  </r>
  <r>
    <n v="1251"/>
    <x v="1"/>
    <x v="5"/>
    <d v="2023-07-30T00:00:00"/>
    <n v="14"/>
    <n v="123"/>
    <n v="31"/>
    <n v="6"/>
    <n v="836"/>
    <n v="5016"/>
    <x v="1"/>
    <x v="12"/>
    <x v="0"/>
    <x v="6"/>
    <x v="1"/>
    <s v="Michelle Gutierrez"/>
  </r>
  <r>
    <n v="1252"/>
    <x v="1"/>
    <x v="9"/>
    <d v="2023-01-31T00:00:00"/>
    <n v="26"/>
    <n v="95"/>
    <n v="1"/>
    <n v="6"/>
    <n v="20"/>
    <n v="120"/>
    <x v="0"/>
    <x v="31"/>
    <x v="0"/>
    <x v="34"/>
    <x v="0"/>
    <s v="Michael Brown"/>
  </r>
  <r>
    <n v="1253"/>
    <x v="0"/>
    <x v="1"/>
    <d v="2024-08-22T00:00:00"/>
    <n v="36"/>
    <n v="59"/>
    <n v="10"/>
    <n v="5"/>
    <n v="460"/>
    <n v="2300"/>
    <x v="0"/>
    <x v="9"/>
    <x v="0"/>
    <x v="20"/>
    <x v="3"/>
    <s v="Sarah Diaz"/>
  </r>
  <r>
    <n v="1254"/>
    <x v="1"/>
    <x v="7"/>
    <d v="2023-06-28T00:00:00"/>
    <n v="49"/>
    <n v="185"/>
    <n v="3"/>
    <n v="1"/>
    <n v="213"/>
    <n v="213"/>
    <x v="1"/>
    <x v="30"/>
    <x v="0"/>
    <x v="40"/>
    <x v="4"/>
    <s v="Patricia Gonzalez"/>
  </r>
  <r>
    <n v="1255"/>
    <x v="1"/>
    <x v="6"/>
    <d v="2023-09-09T00:00:00"/>
    <n v="15"/>
    <n v="135"/>
    <n v="47"/>
    <n v="3"/>
    <n v="357"/>
    <n v="1071"/>
    <x v="0"/>
    <x v="27"/>
    <x v="0"/>
    <x v="37"/>
    <x v="1"/>
    <s v="David Howard"/>
  </r>
  <r>
    <n v="1256"/>
    <x v="1"/>
    <x v="3"/>
    <d v="2023-04-14T00:00:00"/>
    <n v="12"/>
    <n v="101"/>
    <n v="2"/>
    <n v="3"/>
    <n v="873"/>
    <n v="2619"/>
    <x v="0"/>
    <x v="9"/>
    <x v="2"/>
    <x v="42"/>
    <x v="1"/>
    <s v="Anna King"/>
  </r>
  <r>
    <n v="1257"/>
    <x v="1"/>
    <x v="10"/>
    <d v="2023-11-09T00:00:00"/>
    <n v="2"/>
    <n v="71"/>
    <n v="25"/>
    <n v="2"/>
    <n v="356"/>
    <n v="712"/>
    <x v="1"/>
    <x v="13"/>
    <x v="1"/>
    <x v="46"/>
    <x v="2"/>
    <s v="Benjamin Stewart"/>
  </r>
  <r>
    <n v="1258"/>
    <x v="0"/>
    <x v="7"/>
    <d v="2024-06-23T00:00:00"/>
    <n v="30"/>
    <n v="123"/>
    <n v="24"/>
    <n v="6"/>
    <n v="686"/>
    <n v="4116"/>
    <x v="1"/>
    <x v="12"/>
    <x v="0"/>
    <x v="47"/>
    <x v="0"/>
    <s v="Michelle Gutierrez"/>
  </r>
  <r>
    <n v="1259"/>
    <x v="1"/>
    <x v="11"/>
    <d v="2023-05-14T00:00:00"/>
    <n v="40"/>
    <n v="223"/>
    <n v="46"/>
    <n v="2"/>
    <n v="131"/>
    <n v="262"/>
    <x v="1"/>
    <x v="30"/>
    <x v="1"/>
    <x v="15"/>
    <x v="3"/>
    <s v="Michelle Morris"/>
  </r>
  <r>
    <n v="1260"/>
    <x v="0"/>
    <x v="6"/>
    <d v="2024-09-05T00:00:00"/>
    <n v="13"/>
    <n v="99"/>
    <n v="35"/>
    <n v="7"/>
    <n v="721"/>
    <n v="5047"/>
    <x v="1"/>
    <x v="1"/>
    <x v="2"/>
    <x v="38"/>
    <x v="1"/>
    <s v="James Patel"/>
  </r>
  <r>
    <n v="1261"/>
    <x v="0"/>
    <x v="5"/>
    <d v="2024-07-02T00:00:00"/>
    <n v="28"/>
    <n v="126"/>
    <n v="3"/>
    <n v="10"/>
    <n v="611"/>
    <n v="6110"/>
    <x v="0"/>
    <x v="18"/>
    <x v="0"/>
    <x v="17"/>
    <x v="0"/>
    <s v="Brenda Clark"/>
  </r>
  <r>
    <n v="1262"/>
    <x v="1"/>
    <x v="2"/>
    <d v="2023-10-14T00:00:00"/>
    <n v="19"/>
    <n v="77"/>
    <n v="21"/>
    <n v="4"/>
    <n v="64"/>
    <n v="256"/>
    <x v="1"/>
    <x v="33"/>
    <x v="0"/>
    <x v="16"/>
    <x v="1"/>
    <s v="Angela Nguyen"/>
  </r>
  <r>
    <n v="1263"/>
    <x v="0"/>
    <x v="3"/>
    <d v="2024-04-26T00:00:00"/>
    <n v="9"/>
    <n v="261"/>
    <n v="38"/>
    <n v="8"/>
    <n v="224"/>
    <n v="1792"/>
    <x v="1"/>
    <x v="32"/>
    <x v="1"/>
    <x v="18"/>
    <x v="2"/>
    <s v="Anna Patel"/>
  </r>
  <r>
    <n v="1264"/>
    <x v="0"/>
    <x v="2"/>
    <d v="2024-10-22T00:00:00"/>
    <n v="43"/>
    <n v="34"/>
    <n v="11"/>
    <n v="9"/>
    <n v="407"/>
    <n v="3663"/>
    <x v="1"/>
    <x v="37"/>
    <x v="2"/>
    <x v="19"/>
    <x v="4"/>
    <s v="Jerry Reed"/>
  </r>
  <r>
    <n v="1265"/>
    <x v="1"/>
    <x v="10"/>
    <d v="2023-11-26T00:00:00"/>
    <n v="49"/>
    <n v="261"/>
    <n v="24"/>
    <n v="8"/>
    <n v="541"/>
    <n v="4328"/>
    <x v="1"/>
    <x v="32"/>
    <x v="1"/>
    <x v="40"/>
    <x v="4"/>
    <s v="Anna Patel"/>
  </r>
  <r>
    <n v="1266"/>
    <x v="0"/>
    <x v="3"/>
    <d v="2024-04-30T00:00:00"/>
    <n v="46"/>
    <n v="192"/>
    <n v="34"/>
    <n v="8"/>
    <n v="742"/>
    <n v="5936"/>
    <x v="1"/>
    <x v="42"/>
    <x v="1"/>
    <x v="31"/>
    <x v="4"/>
    <s v="Scott Green"/>
  </r>
  <r>
    <n v="1267"/>
    <x v="1"/>
    <x v="1"/>
    <d v="2023-08-13T00:00:00"/>
    <n v="18"/>
    <n v="298"/>
    <n v="26"/>
    <n v="10"/>
    <n v="675"/>
    <n v="6750"/>
    <x v="1"/>
    <x v="1"/>
    <x v="3"/>
    <x v="1"/>
    <x v="1"/>
    <s v="Timothy Evans"/>
  </r>
  <r>
    <n v="1268"/>
    <x v="0"/>
    <x v="9"/>
    <d v="2024-01-22T00:00:00"/>
    <n v="13"/>
    <n v="232"/>
    <n v="16"/>
    <n v="7"/>
    <n v="233"/>
    <n v="1631"/>
    <x v="0"/>
    <x v="31"/>
    <x v="1"/>
    <x v="38"/>
    <x v="1"/>
    <s v="Jeffrey Wilson"/>
  </r>
  <r>
    <n v="1269"/>
    <x v="1"/>
    <x v="8"/>
    <d v="2023-03-28T00:00:00"/>
    <n v="37"/>
    <n v="81"/>
    <n v="24"/>
    <n v="5"/>
    <n v="573"/>
    <n v="2865"/>
    <x v="1"/>
    <x v="12"/>
    <x v="0"/>
    <x v="28"/>
    <x v="3"/>
    <s v="Jacob Turner"/>
  </r>
  <r>
    <n v="1270"/>
    <x v="0"/>
    <x v="3"/>
    <d v="2024-04-21T00:00:00"/>
    <n v="19"/>
    <n v="228"/>
    <n v="34"/>
    <n v="6"/>
    <n v="245"/>
    <n v="1470"/>
    <x v="1"/>
    <x v="16"/>
    <x v="1"/>
    <x v="16"/>
    <x v="1"/>
    <s v="Kenneth Stewart"/>
  </r>
  <r>
    <n v="1271"/>
    <x v="0"/>
    <x v="9"/>
    <d v="2024-01-12T00:00:00"/>
    <n v="33"/>
    <n v="173"/>
    <n v="28"/>
    <n v="8"/>
    <n v="488"/>
    <n v="3904"/>
    <x v="1"/>
    <x v="33"/>
    <x v="2"/>
    <x v="11"/>
    <x v="3"/>
    <s v="Robert Lopez"/>
  </r>
  <r>
    <n v="1272"/>
    <x v="1"/>
    <x v="1"/>
    <d v="2023-08-28T00:00:00"/>
    <n v="32"/>
    <n v="163"/>
    <n v="18"/>
    <n v="7"/>
    <n v="35"/>
    <n v="245"/>
    <x v="0"/>
    <x v="41"/>
    <x v="1"/>
    <x v="27"/>
    <x v="3"/>
    <s v="Laura Ramos"/>
  </r>
  <r>
    <n v="1273"/>
    <x v="0"/>
    <x v="7"/>
    <d v="2024-06-09T00:00:00"/>
    <n v="17"/>
    <n v="39"/>
    <n v="23"/>
    <n v="2"/>
    <n v="311"/>
    <n v="622"/>
    <x v="1"/>
    <x v="44"/>
    <x v="2"/>
    <x v="41"/>
    <x v="1"/>
    <s v="Susan Lee"/>
  </r>
  <r>
    <n v="1274"/>
    <x v="0"/>
    <x v="9"/>
    <d v="2024-01-04T00:00:00"/>
    <n v="35"/>
    <n v="41"/>
    <n v="18"/>
    <n v="4"/>
    <n v="110"/>
    <n v="440"/>
    <x v="1"/>
    <x v="31"/>
    <x v="2"/>
    <x v="49"/>
    <x v="3"/>
    <s v="Thomas Gray"/>
  </r>
  <r>
    <n v="1275"/>
    <x v="1"/>
    <x v="6"/>
    <d v="2023-09-14T00:00:00"/>
    <n v="3"/>
    <n v="280"/>
    <n v="13"/>
    <n v="6"/>
    <n v="211"/>
    <n v="1266"/>
    <x v="1"/>
    <x v="15"/>
    <x v="1"/>
    <x v="26"/>
    <x v="2"/>
    <s v="Mark Hall"/>
  </r>
  <r>
    <n v="1276"/>
    <x v="0"/>
    <x v="5"/>
    <d v="2024-07-10T00:00:00"/>
    <n v="20"/>
    <n v="141"/>
    <n v="13"/>
    <n v="10"/>
    <n v="151"/>
    <n v="1510"/>
    <x v="1"/>
    <x v="33"/>
    <x v="1"/>
    <x v="30"/>
    <x v="1"/>
    <s v="Kimberly Morales"/>
  </r>
  <r>
    <n v="1277"/>
    <x v="0"/>
    <x v="0"/>
    <d v="2024-02-18T00:00:00"/>
    <n v="17"/>
    <n v="5"/>
    <n v="50"/>
    <n v="5"/>
    <n v="298"/>
    <n v="1490"/>
    <x v="1"/>
    <x v="41"/>
    <x v="0"/>
    <x v="41"/>
    <x v="1"/>
    <s v="Jennifer Turner"/>
  </r>
  <r>
    <n v="1278"/>
    <x v="1"/>
    <x v="7"/>
    <d v="2023-06-02T00:00:00"/>
    <n v="26"/>
    <n v="297"/>
    <n v="49"/>
    <n v="1"/>
    <n v="493"/>
    <n v="493"/>
    <x v="1"/>
    <x v="4"/>
    <x v="3"/>
    <x v="34"/>
    <x v="0"/>
    <s v="Elizabeth King"/>
  </r>
  <r>
    <n v="1279"/>
    <x v="0"/>
    <x v="1"/>
    <d v="2024-08-24T00:00:00"/>
    <n v="26"/>
    <n v="117"/>
    <n v="15"/>
    <n v="4"/>
    <n v="495"/>
    <n v="1980"/>
    <x v="0"/>
    <x v="45"/>
    <x v="0"/>
    <x v="34"/>
    <x v="0"/>
    <s v="Dennis Long"/>
  </r>
  <r>
    <n v="1280"/>
    <x v="1"/>
    <x v="10"/>
    <d v="2023-11-17T00:00:00"/>
    <n v="36"/>
    <n v="240"/>
    <n v="47"/>
    <n v="8"/>
    <n v="358"/>
    <n v="2864"/>
    <x v="0"/>
    <x v="42"/>
    <x v="2"/>
    <x v="20"/>
    <x v="3"/>
    <s v="Melissa Hall"/>
  </r>
  <r>
    <n v="1281"/>
    <x v="0"/>
    <x v="5"/>
    <d v="2024-07-25T00:00:00"/>
    <n v="13"/>
    <n v="220"/>
    <n v="50"/>
    <n v="7"/>
    <n v="224"/>
    <n v="1568"/>
    <x v="1"/>
    <x v="37"/>
    <x v="1"/>
    <x v="38"/>
    <x v="1"/>
    <s v="Rebecca Rogers"/>
  </r>
  <r>
    <n v="1282"/>
    <x v="1"/>
    <x v="9"/>
    <d v="2023-01-10T00:00:00"/>
    <n v="2"/>
    <n v="192"/>
    <n v="9"/>
    <n v="10"/>
    <n v="904"/>
    <n v="9040"/>
    <x v="1"/>
    <x v="42"/>
    <x v="1"/>
    <x v="46"/>
    <x v="2"/>
    <s v="Scott Green"/>
  </r>
  <r>
    <n v="1283"/>
    <x v="0"/>
    <x v="0"/>
    <d v="2024-02-18T00:00:00"/>
    <n v="32"/>
    <n v="182"/>
    <n v="22"/>
    <n v="4"/>
    <n v="439"/>
    <n v="1756"/>
    <x v="1"/>
    <x v="43"/>
    <x v="0"/>
    <x v="27"/>
    <x v="3"/>
    <s v="Scott Cooper"/>
  </r>
  <r>
    <n v="1284"/>
    <x v="1"/>
    <x v="0"/>
    <d v="2023-02-02T00:00:00"/>
    <n v="49"/>
    <n v="276"/>
    <n v="20"/>
    <n v="6"/>
    <n v="611"/>
    <n v="3666"/>
    <x v="1"/>
    <x v="37"/>
    <x v="1"/>
    <x v="40"/>
    <x v="4"/>
    <s v="Christine Richardson"/>
  </r>
  <r>
    <n v="1285"/>
    <x v="0"/>
    <x v="6"/>
    <d v="2024-09-14T00:00:00"/>
    <n v="9"/>
    <n v="79"/>
    <n v="22"/>
    <n v="10"/>
    <n v="654"/>
    <n v="6540"/>
    <x v="0"/>
    <x v="24"/>
    <x v="0"/>
    <x v="18"/>
    <x v="2"/>
    <s v="Susan Ross"/>
  </r>
  <r>
    <n v="1286"/>
    <x v="0"/>
    <x v="5"/>
    <d v="2024-07-01T00:00:00"/>
    <n v="37"/>
    <n v="201"/>
    <n v="25"/>
    <n v="4"/>
    <n v="981"/>
    <n v="3924"/>
    <x v="1"/>
    <x v="41"/>
    <x v="1"/>
    <x v="28"/>
    <x v="3"/>
    <s v="Catherine Rivera"/>
  </r>
  <r>
    <n v="1287"/>
    <x v="0"/>
    <x v="3"/>
    <d v="2024-04-07T00:00:00"/>
    <n v="25"/>
    <n v="97"/>
    <n v="31"/>
    <n v="2"/>
    <n v="346"/>
    <n v="692"/>
    <x v="0"/>
    <x v="0"/>
    <x v="1"/>
    <x v="32"/>
    <x v="0"/>
    <s v="Jacob Miller"/>
  </r>
  <r>
    <n v="1288"/>
    <x v="1"/>
    <x v="5"/>
    <d v="2023-07-01T00:00:00"/>
    <n v="41"/>
    <n v="156"/>
    <n v="6"/>
    <n v="3"/>
    <n v="116"/>
    <n v="348"/>
    <x v="1"/>
    <x v="26"/>
    <x v="2"/>
    <x v="43"/>
    <x v="4"/>
    <s v="Sarah Clark"/>
  </r>
  <r>
    <n v="1289"/>
    <x v="0"/>
    <x v="9"/>
    <d v="2024-01-31T00:00:00"/>
    <n v="3"/>
    <n v="251"/>
    <n v="2"/>
    <n v="3"/>
    <n v="213"/>
    <n v="639"/>
    <x v="0"/>
    <x v="46"/>
    <x v="1"/>
    <x v="26"/>
    <x v="2"/>
    <s v="Katherine Howard"/>
  </r>
  <r>
    <n v="1290"/>
    <x v="0"/>
    <x v="3"/>
    <d v="2024-04-10T00:00:00"/>
    <n v="19"/>
    <n v="106"/>
    <n v="15"/>
    <n v="5"/>
    <n v="685"/>
    <n v="3425"/>
    <x v="1"/>
    <x v="21"/>
    <x v="2"/>
    <x v="16"/>
    <x v="1"/>
    <s v="Jonathan Hernandez"/>
  </r>
  <r>
    <n v="1291"/>
    <x v="0"/>
    <x v="0"/>
    <d v="2024-02-25T00:00:00"/>
    <n v="4"/>
    <n v="189"/>
    <n v="34"/>
    <n v="1"/>
    <n v="185"/>
    <n v="185"/>
    <x v="1"/>
    <x v="20"/>
    <x v="2"/>
    <x v="48"/>
    <x v="2"/>
    <s v="Betty Price"/>
  </r>
  <r>
    <n v="1292"/>
    <x v="1"/>
    <x v="8"/>
    <d v="2023-03-12T00:00:00"/>
    <n v="26"/>
    <n v="81"/>
    <n v="8"/>
    <n v="3"/>
    <n v="559"/>
    <n v="1677"/>
    <x v="1"/>
    <x v="12"/>
    <x v="0"/>
    <x v="34"/>
    <x v="0"/>
    <s v="Jacob Turner"/>
  </r>
  <r>
    <n v="1293"/>
    <x v="0"/>
    <x v="4"/>
    <d v="2024-12-27T00:00:00"/>
    <n v="25"/>
    <n v="106"/>
    <n v="9"/>
    <n v="4"/>
    <n v="327"/>
    <n v="1308"/>
    <x v="1"/>
    <x v="21"/>
    <x v="2"/>
    <x v="32"/>
    <x v="0"/>
    <s v="Jonathan Hernandez"/>
  </r>
  <r>
    <n v="1294"/>
    <x v="0"/>
    <x v="1"/>
    <d v="2024-08-24T00:00:00"/>
    <n v="43"/>
    <n v="244"/>
    <n v="11"/>
    <n v="10"/>
    <n v="598"/>
    <n v="5980"/>
    <x v="1"/>
    <x v="43"/>
    <x v="0"/>
    <x v="19"/>
    <x v="4"/>
    <s v="Matthew Rodriguez"/>
  </r>
  <r>
    <n v="1295"/>
    <x v="1"/>
    <x v="11"/>
    <d v="2023-05-27T00:00:00"/>
    <n v="13"/>
    <n v="258"/>
    <n v="46"/>
    <n v="8"/>
    <n v="292"/>
    <n v="2336"/>
    <x v="0"/>
    <x v="15"/>
    <x v="0"/>
    <x v="38"/>
    <x v="1"/>
    <s v="Rachel Cook"/>
  </r>
  <r>
    <n v="1296"/>
    <x v="1"/>
    <x v="4"/>
    <d v="2023-12-03T00:00:00"/>
    <n v="29"/>
    <n v="33"/>
    <n v="26"/>
    <n v="10"/>
    <n v="836"/>
    <n v="8360"/>
    <x v="1"/>
    <x v="31"/>
    <x v="0"/>
    <x v="25"/>
    <x v="0"/>
    <s v="Mary Price"/>
  </r>
  <r>
    <n v="1297"/>
    <x v="1"/>
    <x v="3"/>
    <d v="2023-04-04T00:00:00"/>
    <n v="37"/>
    <n v="252"/>
    <n v="30"/>
    <n v="8"/>
    <n v="599"/>
    <n v="4792"/>
    <x v="1"/>
    <x v="20"/>
    <x v="0"/>
    <x v="28"/>
    <x v="3"/>
    <s v="Kevin Gutierrez"/>
  </r>
  <r>
    <n v="1298"/>
    <x v="1"/>
    <x v="7"/>
    <d v="2023-06-29T00:00:00"/>
    <n v="19"/>
    <n v="234"/>
    <n v="23"/>
    <n v="5"/>
    <n v="410"/>
    <n v="2050"/>
    <x v="1"/>
    <x v="2"/>
    <x v="1"/>
    <x v="16"/>
    <x v="1"/>
    <s v="Benjamin Lewis"/>
  </r>
  <r>
    <n v="1299"/>
    <x v="0"/>
    <x v="9"/>
    <d v="2024-01-29T00:00:00"/>
    <n v="27"/>
    <n v="128"/>
    <n v="12"/>
    <n v="10"/>
    <n v="760"/>
    <n v="7600"/>
    <x v="1"/>
    <x v="18"/>
    <x v="0"/>
    <x v="0"/>
    <x v="0"/>
    <s v="Larry Baker"/>
  </r>
  <r>
    <n v="1300"/>
    <x v="1"/>
    <x v="0"/>
    <d v="2023-02-14T00:00:00"/>
    <n v="43"/>
    <n v="94"/>
    <n v="45"/>
    <n v="10"/>
    <n v="107"/>
    <n v="1070"/>
    <x v="0"/>
    <x v="34"/>
    <x v="2"/>
    <x v="19"/>
    <x v="4"/>
    <s v="Helen Hernandez"/>
  </r>
  <r>
    <n v="1301"/>
    <x v="1"/>
    <x v="8"/>
    <d v="2023-03-10T00:00:00"/>
    <n v="16"/>
    <n v="81"/>
    <n v="18"/>
    <n v="9"/>
    <n v="308"/>
    <n v="2772"/>
    <x v="1"/>
    <x v="12"/>
    <x v="0"/>
    <x v="5"/>
    <x v="1"/>
    <s v="Jacob Turner"/>
  </r>
  <r>
    <n v="1302"/>
    <x v="0"/>
    <x v="9"/>
    <d v="2024-01-13T00:00:00"/>
    <n v="45"/>
    <n v="112"/>
    <n v="32"/>
    <n v="7"/>
    <n v="790"/>
    <n v="5530"/>
    <x v="1"/>
    <x v="47"/>
    <x v="0"/>
    <x v="45"/>
    <x v="4"/>
    <s v="Samantha James"/>
  </r>
  <r>
    <n v="1303"/>
    <x v="1"/>
    <x v="6"/>
    <d v="2023-09-16T00:00:00"/>
    <n v="5"/>
    <n v="54"/>
    <n v="33"/>
    <n v="6"/>
    <n v="429"/>
    <n v="2574"/>
    <x v="1"/>
    <x v="39"/>
    <x v="2"/>
    <x v="14"/>
    <x v="2"/>
    <s v="Brenda Rogers"/>
  </r>
  <r>
    <n v="1304"/>
    <x v="0"/>
    <x v="4"/>
    <d v="2024-12-12T00:00:00"/>
    <n v="14"/>
    <n v="260"/>
    <n v="3"/>
    <n v="8"/>
    <n v="37"/>
    <n v="296"/>
    <x v="0"/>
    <x v="5"/>
    <x v="1"/>
    <x v="6"/>
    <x v="1"/>
    <s v="Barbara Brooks"/>
  </r>
  <r>
    <n v="1305"/>
    <x v="1"/>
    <x v="5"/>
    <d v="2023-07-19T00:00:00"/>
    <n v="44"/>
    <n v="237"/>
    <n v="25"/>
    <n v="6"/>
    <n v="773"/>
    <n v="4638"/>
    <x v="1"/>
    <x v="30"/>
    <x v="1"/>
    <x v="24"/>
    <x v="4"/>
    <s v="Alexander Scott"/>
  </r>
  <r>
    <n v="1306"/>
    <x v="1"/>
    <x v="11"/>
    <d v="2023-05-20T00:00:00"/>
    <n v="26"/>
    <n v="20"/>
    <n v="1"/>
    <n v="5"/>
    <n v="127"/>
    <n v="635"/>
    <x v="1"/>
    <x v="29"/>
    <x v="3"/>
    <x v="34"/>
    <x v="0"/>
    <s v="Brian Gonzalez"/>
  </r>
  <r>
    <n v="1307"/>
    <x v="0"/>
    <x v="10"/>
    <d v="2024-11-03T00:00:00"/>
    <n v="21"/>
    <n v="238"/>
    <n v="32"/>
    <n v="8"/>
    <n v="79"/>
    <n v="632"/>
    <x v="1"/>
    <x v="29"/>
    <x v="2"/>
    <x v="29"/>
    <x v="0"/>
    <s v="Jessica Ortiz"/>
  </r>
  <r>
    <n v="1308"/>
    <x v="1"/>
    <x v="7"/>
    <d v="2023-06-15T00:00:00"/>
    <n v="16"/>
    <n v="225"/>
    <n v="9"/>
    <n v="8"/>
    <n v="850"/>
    <n v="6800"/>
    <x v="0"/>
    <x v="31"/>
    <x v="1"/>
    <x v="5"/>
    <x v="1"/>
    <s v="Cynthia Martin"/>
  </r>
  <r>
    <n v="1309"/>
    <x v="0"/>
    <x v="5"/>
    <d v="2024-07-01T00:00:00"/>
    <n v="11"/>
    <n v="10"/>
    <n v="39"/>
    <n v="2"/>
    <n v="191"/>
    <n v="382"/>
    <x v="1"/>
    <x v="25"/>
    <x v="2"/>
    <x v="36"/>
    <x v="1"/>
    <s v="David Martin"/>
  </r>
  <r>
    <n v="1310"/>
    <x v="0"/>
    <x v="10"/>
    <d v="2024-11-24T00:00:00"/>
    <n v="48"/>
    <n v="201"/>
    <n v="11"/>
    <n v="2"/>
    <n v="697"/>
    <n v="1394"/>
    <x v="1"/>
    <x v="41"/>
    <x v="1"/>
    <x v="44"/>
    <x v="4"/>
    <s v="Catherine Rivera"/>
  </r>
  <r>
    <n v="1311"/>
    <x v="1"/>
    <x v="0"/>
    <d v="2023-02-05T00:00:00"/>
    <n v="18"/>
    <n v="79"/>
    <n v="29"/>
    <n v="6"/>
    <n v="192"/>
    <n v="1152"/>
    <x v="0"/>
    <x v="24"/>
    <x v="0"/>
    <x v="1"/>
    <x v="1"/>
    <s v="Susan Ross"/>
  </r>
  <r>
    <n v="1312"/>
    <x v="0"/>
    <x v="2"/>
    <d v="2024-10-12T00:00:00"/>
    <n v="44"/>
    <n v="273"/>
    <n v="14"/>
    <n v="8"/>
    <n v="723"/>
    <n v="5784"/>
    <x v="1"/>
    <x v="31"/>
    <x v="0"/>
    <x v="24"/>
    <x v="4"/>
    <s v="Jason Gonzalez"/>
  </r>
  <r>
    <n v="1313"/>
    <x v="1"/>
    <x v="9"/>
    <d v="2023-01-05T00:00:00"/>
    <n v="34"/>
    <n v="53"/>
    <n v="25"/>
    <n v="5"/>
    <n v="464"/>
    <n v="2320"/>
    <x v="0"/>
    <x v="31"/>
    <x v="1"/>
    <x v="10"/>
    <x v="3"/>
    <s v="Christine Collins"/>
  </r>
  <r>
    <n v="1314"/>
    <x v="1"/>
    <x v="6"/>
    <d v="2023-09-02T00:00:00"/>
    <n v="4"/>
    <n v="194"/>
    <n v="50"/>
    <n v="4"/>
    <n v="961"/>
    <n v="3844"/>
    <x v="1"/>
    <x v="38"/>
    <x v="1"/>
    <x v="48"/>
    <x v="2"/>
    <s v="Barbara Ward"/>
  </r>
  <r>
    <n v="1315"/>
    <x v="1"/>
    <x v="4"/>
    <d v="2023-12-12T00:00:00"/>
    <n v="13"/>
    <n v="47"/>
    <n v="2"/>
    <n v="7"/>
    <n v="38"/>
    <n v="266"/>
    <x v="1"/>
    <x v="4"/>
    <x v="0"/>
    <x v="38"/>
    <x v="1"/>
    <s v="Paul James"/>
  </r>
  <r>
    <n v="1316"/>
    <x v="0"/>
    <x v="10"/>
    <d v="2024-11-11T00:00:00"/>
    <n v="13"/>
    <n v="33"/>
    <n v="15"/>
    <n v="2"/>
    <n v="826"/>
    <n v="1652"/>
    <x v="1"/>
    <x v="31"/>
    <x v="0"/>
    <x v="38"/>
    <x v="1"/>
    <s v="Mary Price"/>
  </r>
  <r>
    <n v="1317"/>
    <x v="1"/>
    <x v="4"/>
    <d v="2023-12-01T00:00:00"/>
    <n v="11"/>
    <n v="86"/>
    <n v="3"/>
    <n v="7"/>
    <n v="534"/>
    <n v="3738"/>
    <x v="1"/>
    <x v="14"/>
    <x v="0"/>
    <x v="36"/>
    <x v="1"/>
    <s v="Matthew Jackson"/>
  </r>
  <r>
    <n v="1318"/>
    <x v="0"/>
    <x v="5"/>
    <d v="2024-07-08T00:00:00"/>
    <n v="21"/>
    <n v="288"/>
    <n v="41"/>
    <n v="4"/>
    <n v="649"/>
    <n v="2596"/>
    <x v="0"/>
    <x v="45"/>
    <x v="0"/>
    <x v="29"/>
    <x v="0"/>
    <s v="Frank Nelson"/>
  </r>
  <r>
    <n v="1319"/>
    <x v="1"/>
    <x v="10"/>
    <d v="2023-11-28T00:00:00"/>
    <n v="26"/>
    <n v="220"/>
    <n v="8"/>
    <n v="4"/>
    <n v="228"/>
    <n v="912"/>
    <x v="1"/>
    <x v="37"/>
    <x v="1"/>
    <x v="34"/>
    <x v="0"/>
    <s v="Rebecca Rogers"/>
  </r>
  <r>
    <n v="1320"/>
    <x v="0"/>
    <x v="3"/>
    <d v="2024-04-14T00:00:00"/>
    <n v="12"/>
    <n v="8"/>
    <n v="26"/>
    <n v="6"/>
    <n v="22"/>
    <n v="132"/>
    <x v="1"/>
    <x v="16"/>
    <x v="1"/>
    <x v="42"/>
    <x v="1"/>
    <s v="Jennifer Cook"/>
  </r>
  <r>
    <n v="1321"/>
    <x v="1"/>
    <x v="0"/>
    <d v="2023-02-14T00:00:00"/>
    <n v="15"/>
    <n v="34"/>
    <n v="43"/>
    <n v="5"/>
    <n v="675"/>
    <n v="3375"/>
    <x v="1"/>
    <x v="37"/>
    <x v="2"/>
    <x v="37"/>
    <x v="1"/>
    <s v="Jerry Reed"/>
  </r>
  <r>
    <n v="1322"/>
    <x v="1"/>
    <x v="3"/>
    <d v="2023-04-15T00:00:00"/>
    <n v="5"/>
    <n v="112"/>
    <n v="27"/>
    <n v="5"/>
    <n v="795"/>
    <n v="3975"/>
    <x v="1"/>
    <x v="47"/>
    <x v="0"/>
    <x v="14"/>
    <x v="2"/>
    <s v="Samantha James"/>
  </r>
  <r>
    <n v="1323"/>
    <x v="0"/>
    <x v="6"/>
    <d v="2024-09-06T00:00:00"/>
    <n v="46"/>
    <n v="275"/>
    <n v="37"/>
    <n v="3"/>
    <n v="267"/>
    <n v="801"/>
    <x v="0"/>
    <x v="30"/>
    <x v="2"/>
    <x v="31"/>
    <x v="4"/>
    <s v="Pamela Hill"/>
  </r>
  <r>
    <n v="1324"/>
    <x v="0"/>
    <x v="4"/>
    <d v="2024-12-05T00:00:00"/>
    <n v="21"/>
    <n v="199"/>
    <n v="44"/>
    <n v="3"/>
    <n v="350"/>
    <n v="1050"/>
    <x v="1"/>
    <x v="31"/>
    <x v="1"/>
    <x v="29"/>
    <x v="0"/>
    <s v="Susan Anderson"/>
  </r>
  <r>
    <n v="1325"/>
    <x v="0"/>
    <x v="1"/>
    <d v="2024-08-22T00:00:00"/>
    <n v="21"/>
    <n v="247"/>
    <n v="5"/>
    <n v="6"/>
    <n v="28"/>
    <n v="168"/>
    <x v="1"/>
    <x v="0"/>
    <x v="1"/>
    <x v="29"/>
    <x v="0"/>
    <s v="Brandon Hall"/>
  </r>
  <r>
    <n v="1326"/>
    <x v="1"/>
    <x v="9"/>
    <d v="2023-01-14T00:00:00"/>
    <n v="29"/>
    <n v="196"/>
    <n v="33"/>
    <n v="4"/>
    <n v="525"/>
    <n v="2100"/>
    <x v="1"/>
    <x v="34"/>
    <x v="1"/>
    <x v="25"/>
    <x v="0"/>
    <s v="Brandon Torres"/>
  </r>
  <r>
    <n v="1327"/>
    <x v="0"/>
    <x v="8"/>
    <d v="2024-03-14T00:00:00"/>
    <n v="15"/>
    <n v="11"/>
    <n v="40"/>
    <n v="2"/>
    <n v="326"/>
    <n v="652"/>
    <x v="0"/>
    <x v="27"/>
    <x v="3"/>
    <x v="37"/>
    <x v="1"/>
    <s v="Dennis Jones"/>
  </r>
  <r>
    <n v="1328"/>
    <x v="0"/>
    <x v="11"/>
    <d v="2024-05-25T00:00:00"/>
    <n v="49"/>
    <n v="125"/>
    <n v="40"/>
    <n v="2"/>
    <n v="71"/>
    <n v="142"/>
    <x v="1"/>
    <x v="2"/>
    <x v="0"/>
    <x v="40"/>
    <x v="4"/>
    <s v="Larry Williams"/>
  </r>
  <r>
    <n v="1329"/>
    <x v="1"/>
    <x v="6"/>
    <d v="2023-09-01T00:00:00"/>
    <n v="19"/>
    <n v="104"/>
    <n v="10"/>
    <n v="7"/>
    <n v="219"/>
    <n v="1533"/>
    <x v="1"/>
    <x v="37"/>
    <x v="2"/>
    <x v="16"/>
    <x v="1"/>
    <s v="Katherine Martin"/>
  </r>
  <r>
    <n v="1330"/>
    <x v="0"/>
    <x v="2"/>
    <d v="2024-10-21T00:00:00"/>
    <n v="47"/>
    <n v="228"/>
    <n v="48"/>
    <n v="6"/>
    <n v="147"/>
    <n v="882"/>
    <x v="1"/>
    <x v="16"/>
    <x v="1"/>
    <x v="12"/>
    <x v="4"/>
    <s v="Kenneth Stewart"/>
  </r>
  <r>
    <n v="1331"/>
    <x v="1"/>
    <x v="9"/>
    <d v="2023-01-25T00:00:00"/>
    <n v="49"/>
    <n v="21"/>
    <n v="34"/>
    <n v="7"/>
    <n v="673"/>
    <n v="4711"/>
    <x v="1"/>
    <x v="40"/>
    <x v="2"/>
    <x v="40"/>
    <x v="4"/>
    <s v="Nancy Ramos"/>
  </r>
  <r>
    <n v="1332"/>
    <x v="0"/>
    <x v="10"/>
    <d v="2024-11-11T00:00:00"/>
    <n v="15"/>
    <n v="170"/>
    <n v="22"/>
    <n v="4"/>
    <n v="220"/>
    <n v="880"/>
    <x v="1"/>
    <x v="34"/>
    <x v="2"/>
    <x v="37"/>
    <x v="1"/>
    <s v="Benjamin Howard"/>
  </r>
  <r>
    <n v="1333"/>
    <x v="0"/>
    <x v="8"/>
    <d v="2024-03-28T00:00:00"/>
    <n v="16"/>
    <n v="114"/>
    <n v="39"/>
    <n v="7"/>
    <n v="543"/>
    <n v="3801"/>
    <x v="0"/>
    <x v="3"/>
    <x v="0"/>
    <x v="5"/>
    <x v="1"/>
    <s v="Matthew Kim"/>
  </r>
  <r>
    <n v="1334"/>
    <x v="1"/>
    <x v="0"/>
    <d v="2023-02-23T00:00:00"/>
    <n v="41"/>
    <n v="4"/>
    <n v="5"/>
    <n v="8"/>
    <n v="81"/>
    <n v="648"/>
    <x v="1"/>
    <x v="8"/>
    <x v="2"/>
    <x v="43"/>
    <x v="4"/>
    <s v="Larry Kelly"/>
  </r>
  <r>
    <n v="1335"/>
    <x v="0"/>
    <x v="5"/>
    <d v="2024-07-16T00:00:00"/>
    <n v="41"/>
    <n v="73"/>
    <n v="14"/>
    <n v="3"/>
    <n v="103"/>
    <n v="309"/>
    <x v="0"/>
    <x v="19"/>
    <x v="0"/>
    <x v="43"/>
    <x v="4"/>
    <s v="Thomas Robinson"/>
  </r>
  <r>
    <n v="1336"/>
    <x v="1"/>
    <x v="10"/>
    <d v="2023-11-15T00:00:00"/>
    <n v="14"/>
    <n v="121"/>
    <n v="33"/>
    <n v="2"/>
    <n v="446"/>
    <n v="892"/>
    <x v="1"/>
    <x v="21"/>
    <x v="0"/>
    <x v="6"/>
    <x v="1"/>
    <s v="George Chavez"/>
  </r>
  <r>
    <n v="1337"/>
    <x v="1"/>
    <x v="10"/>
    <d v="2023-11-07T00:00:00"/>
    <n v="11"/>
    <n v="102"/>
    <n v="16"/>
    <n v="7"/>
    <n v="190"/>
    <n v="1330"/>
    <x v="1"/>
    <x v="26"/>
    <x v="2"/>
    <x v="36"/>
    <x v="1"/>
    <s v="Michael Mitchell"/>
  </r>
  <r>
    <n v="1338"/>
    <x v="0"/>
    <x v="11"/>
    <d v="2024-05-07T00:00:00"/>
    <n v="19"/>
    <n v="296"/>
    <n v="29"/>
    <n v="4"/>
    <n v="288"/>
    <n v="1152"/>
    <x v="0"/>
    <x v="0"/>
    <x v="1"/>
    <x v="16"/>
    <x v="1"/>
    <s v="Sarah Miller"/>
  </r>
  <r>
    <n v="1339"/>
    <x v="0"/>
    <x v="8"/>
    <d v="2024-03-08T00:00:00"/>
    <n v="6"/>
    <n v="185"/>
    <n v="26"/>
    <n v="7"/>
    <n v="181"/>
    <n v="1267"/>
    <x v="1"/>
    <x v="30"/>
    <x v="0"/>
    <x v="4"/>
    <x v="2"/>
    <s v="Patricia Gonzalez"/>
  </r>
  <r>
    <n v="1340"/>
    <x v="0"/>
    <x v="11"/>
    <d v="2024-05-08T00:00:00"/>
    <n v="33"/>
    <n v="222"/>
    <n v="49"/>
    <n v="3"/>
    <n v="849"/>
    <n v="2547"/>
    <x v="0"/>
    <x v="30"/>
    <x v="1"/>
    <x v="11"/>
    <x v="3"/>
    <s v="Carolyn Roberts"/>
  </r>
  <r>
    <n v="1341"/>
    <x v="1"/>
    <x v="10"/>
    <d v="2023-11-04T00:00:00"/>
    <n v="2"/>
    <n v="196"/>
    <n v="28"/>
    <n v="2"/>
    <n v="787"/>
    <n v="1574"/>
    <x v="1"/>
    <x v="34"/>
    <x v="1"/>
    <x v="46"/>
    <x v="2"/>
    <s v="Brandon Torres"/>
  </r>
  <r>
    <n v="1342"/>
    <x v="0"/>
    <x v="9"/>
    <d v="2024-01-25T00:00:00"/>
    <n v="39"/>
    <n v="276"/>
    <n v="10"/>
    <n v="9"/>
    <n v="754"/>
    <n v="6786"/>
    <x v="1"/>
    <x v="37"/>
    <x v="1"/>
    <x v="23"/>
    <x v="3"/>
    <s v="Christine Richardson"/>
  </r>
  <r>
    <n v="1343"/>
    <x v="0"/>
    <x v="11"/>
    <d v="2024-05-07T00:00:00"/>
    <n v="30"/>
    <n v="157"/>
    <n v="30"/>
    <n v="5"/>
    <n v="394"/>
    <n v="1970"/>
    <x v="1"/>
    <x v="19"/>
    <x v="0"/>
    <x v="47"/>
    <x v="0"/>
    <s v="James Foster"/>
  </r>
  <r>
    <n v="1344"/>
    <x v="1"/>
    <x v="5"/>
    <d v="2023-07-14T00:00:00"/>
    <n v="5"/>
    <n v="171"/>
    <n v="9"/>
    <n v="8"/>
    <n v="210"/>
    <n v="1680"/>
    <x v="1"/>
    <x v="41"/>
    <x v="2"/>
    <x v="14"/>
    <x v="2"/>
    <s v="John Kim"/>
  </r>
  <r>
    <n v="1345"/>
    <x v="0"/>
    <x v="8"/>
    <d v="2024-03-01T00:00:00"/>
    <n v="1"/>
    <n v="7"/>
    <n v="33"/>
    <n v="6"/>
    <n v="513"/>
    <n v="3078"/>
    <x v="0"/>
    <x v="0"/>
    <x v="2"/>
    <x v="7"/>
    <x v="2"/>
    <s v="Maria Lee"/>
  </r>
  <r>
    <n v="1346"/>
    <x v="0"/>
    <x v="1"/>
    <d v="2024-08-25T00:00:00"/>
    <n v="26"/>
    <n v="192"/>
    <n v="25"/>
    <n v="8"/>
    <n v="325"/>
    <n v="2600"/>
    <x v="1"/>
    <x v="42"/>
    <x v="1"/>
    <x v="34"/>
    <x v="0"/>
    <s v="Scott Green"/>
  </r>
  <r>
    <n v="1347"/>
    <x v="1"/>
    <x v="7"/>
    <d v="2023-06-16T00:00:00"/>
    <n v="5"/>
    <n v="210"/>
    <n v="3"/>
    <n v="2"/>
    <n v="404"/>
    <n v="808"/>
    <x v="1"/>
    <x v="22"/>
    <x v="1"/>
    <x v="14"/>
    <x v="2"/>
    <s v="Gregory Thomas"/>
  </r>
  <r>
    <n v="1348"/>
    <x v="0"/>
    <x v="2"/>
    <d v="2024-10-12T00:00:00"/>
    <n v="13"/>
    <n v="224"/>
    <n v="17"/>
    <n v="6"/>
    <n v="531"/>
    <n v="3186"/>
    <x v="0"/>
    <x v="27"/>
    <x v="1"/>
    <x v="38"/>
    <x v="1"/>
    <s v="Rachel Torres"/>
  </r>
  <r>
    <n v="1349"/>
    <x v="0"/>
    <x v="8"/>
    <d v="2024-03-10T00:00:00"/>
    <n v="45"/>
    <n v="189"/>
    <n v="45"/>
    <n v="1"/>
    <n v="676"/>
    <n v="676"/>
    <x v="1"/>
    <x v="20"/>
    <x v="2"/>
    <x v="45"/>
    <x v="4"/>
    <s v="Betty Price"/>
  </r>
  <r>
    <n v="1350"/>
    <x v="0"/>
    <x v="9"/>
    <d v="2024-01-06T00:00:00"/>
    <n v="48"/>
    <n v="127"/>
    <n v="16"/>
    <n v="8"/>
    <n v="45"/>
    <n v="360"/>
    <x v="0"/>
    <x v="44"/>
    <x v="0"/>
    <x v="44"/>
    <x v="4"/>
    <s v="Ashley Price"/>
  </r>
  <r>
    <n v="1351"/>
    <x v="0"/>
    <x v="10"/>
    <d v="2024-11-28T00:00:00"/>
    <n v="41"/>
    <n v="15"/>
    <n v="45"/>
    <n v="3"/>
    <n v="277"/>
    <n v="831"/>
    <x v="1"/>
    <x v="21"/>
    <x v="3"/>
    <x v="43"/>
    <x v="4"/>
    <s v="Larry Hill"/>
  </r>
  <r>
    <n v="1352"/>
    <x v="1"/>
    <x v="7"/>
    <d v="2023-06-15T00:00:00"/>
    <n v="10"/>
    <n v="131"/>
    <n v="16"/>
    <n v="10"/>
    <n v="602"/>
    <n v="6020"/>
    <x v="0"/>
    <x v="17"/>
    <x v="0"/>
    <x v="21"/>
    <x v="2"/>
    <s v="William Cox"/>
  </r>
  <r>
    <n v="1353"/>
    <x v="0"/>
    <x v="9"/>
    <d v="2024-01-29T00:00:00"/>
    <n v="1"/>
    <n v="60"/>
    <n v="50"/>
    <n v="2"/>
    <n v="669"/>
    <n v="1338"/>
    <x v="0"/>
    <x v="35"/>
    <x v="1"/>
    <x v="7"/>
    <x v="2"/>
    <s v="Jerry Sanchez"/>
  </r>
  <r>
    <n v="1354"/>
    <x v="0"/>
    <x v="8"/>
    <d v="2024-03-13T00:00:00"/>
    <n v="26"/>
    <n v="42"/>
    <n v="34"/>
    <n v="4"/>
    <n v="907"/>
    <n v="3628"/>
    <x v="1"/>
    <x v="9"/>
    <x v="0"/>
    <x v="34"/>
    <x v="0"/>
    <s v="Frank Ross"/>
  </r>
  <r>
    <n v="1355"/>
    <x v="0"/>
    <x v="1"/>
    <d v="2024-08-23T00:00:00"/>
    <n v="17"/>
    <n v="155"/>
    <n v="33"/>
    <n v="9"/>
    <n v="684"/>
    <n v="6156"/>
    <x v="1"/>
    <x v="46"/>
    <x v="2"/>
    <x v="41"/>
    <x v="1"/>
    <s v="Helen Reed"/>
  </r>
  <r>
    <n v="1356"/>
    <x v="1"/>
    <x v="4"/>
    <d v="2023-12-19T00:00:00"/>
    <n v="20"/>
    <n v="211"/>
    <n v="49"/>
    <n v="2"/>
    <n v="121"/>
    <n v="242"/>
    <x v="0"/>
    <x v="8"/>
    <x v="1"/>
    <x v="30"/>
    <x v="1"/>
    <s v="Emily Bailey"/>
  </r>
  <r>
    <n v="1357"/>
    <x v="0"/>
    <x v="4"/>
    <d v="2024-12-16T00:00:00"/>
    <n v="10"/>
    <n v="138"/>
    <n v="48"/>
    <n v="4"/>
    <n v="962"/>
    <n v="3848"/>
    <x v="0"/>
    <x v="7"/>
    <x v="0"/>
    <x v="21"/>
    <x v="2"/>
    <s v="Ashley Gutierrez"/>
  </r>
  <r>
    <n v="1358"/>
    <x v="0"/>
    <x v="4"/>
    <d v="2024-12-14T00:00:00"/>
    <n v="20"/>
    <n v="4"/>
    <n v="11"/>
    <n v="8"/>
    <n v="11"/>
    <n v="88"/>
    <x v="1"/>
    <x v="8"/>
    <x v="2"/>
    <x v="30"/>
    <x v="1"/>
    <s v="Larry Kelly"/>
  </r>
  <r>
    <n v="1359"/>
    <x v="1"/>
    <x v="7"/>
    <d v="2023-06-30T00:00:00"/>
    <n v="27"/>
    <n v="269"/>
    <n v="27"/>
    <n v="5"/>
    <n v="760"/>
    <n v="3800"/>
    <x v="1"/>
    <x v="25"/>
    <x v="3"/>
    <x v="0"/>
    <x v="0"/>
    <s v="Kathleen Kelly"/>
  </r>
  <r>
    <n v="1360"/>
    <x v="0"/>
    <x v="11"/>
    <d v="2024-05-29T00:00:00"/>
    <n v="24"/>
    <n v="96"/>
    <n v="46"/>
    <n v="3"/>
    <n v="212"/>
    <n v="636"/>
    <x v="0"/>
    <x v="32"/>
    <x v="2"/>
    <x v="2"/>
    <x v="0"/>
    <s v="Kimberly Cook"/>
  </r>
  <r>
    <n v="1361"/>
    <x v="1"/>
    <x v="5"/>
    <d v="2023-07-07T00:00:00"/>
    <n v="8"/>
    <n v="231"/>
    <n v="37"/>
    <n v="4"/>
    <n v="200"/>
    <n v="800"/>
    <x v="1"/>
    <x v="44"/>
    <x v="1"/>
    <x v="8"/>
    <x v="2"/>
    <s v="Dorothy Nguyen"/>
  </r>
  <r>
    <n v="1362"/>
    <x v="0"/>
    <x v="2"/>
    <d v="2024-10-01T00:00:00"/>
    <n v="49"/>
    <n v="99"/>
    <n v="17"/>
    <n v="7"/>
    <n v="461"/>
    <n v="3227"/>
    <x v="1"/>
    <x v="1"/>
    <x v="2"/>
    <x v="40"/>
    <x v="4"/>
    <s v="James Patel"/>
  </r>
  <r>
    <n v="1363"/>
    <x v="1"/>
    <x v="2"/>
    <d v="2023-10-11T00:00:00"/>
    <n v="7"/>
    <n v="86"/>
    <n v="6"/>
    <n v="5"/>
    <n v="97"/>
    <n v="485"/>
    <x v="1"/>
    <x v="14"/>
    <x v="0"/>
    <x v="35"/>
    <x v="2"/>
    <s v="Matthew Jackson"/>
  </r>
  <r>
    <n v="1364"/>
    <x v="0"/>
    <x v="10"/>
    <d v="2024-11-19T00:00:00"/>
    <n v="5"/>
    <n v="176"/>
    <n v="2"/>
    <n v="10"/>
    <n v="250"/>
    <n v="2500"/>
    <x v="1"/>
    <x v="43"/>
    <x v="0"/>
    <x v="14"/>
    <x v="2"/>
    <s v="Matthew Robinson"/>
  </r>
  <r>
    <n v="1365"/>
    <x v="1"/>
    <x v="9"/>
    <d v="2023-01-08T00:00:00"/>
    <n v="49"/>
    <n v="52"/>
    <n v="1"/>
    <n v="1"/>
    <n v="282"/>
    <n v="282"/>
    <x v="0"/>
    <x v="41"/>
    <x v="1"/>
    <x v="40"/>
    <x v="4"/>
    <s v="Melissa Rivera"/>
  </r>
  <r>
    <n v="1366"/>
    <x v="1"/>
    <x v="9"/>
    <d v="2023-01-08T00:00:00"/>
    <n v="43"/>
    <n v="299"/>
    <n v="3"/>
    <n v="2"/>
    <n v="226"/>
    <n v="452"/>
    <x v="0"/>
    <x v="17"/>
    <x v="1"/>
    <x v="19"/>
    <x v="4"/>
    <s v="Brandon Lopez"/>
  </r>
  <r>
    <n v="1367"/>
    <x v="1"/>
    <x v="4"/>
    <d v="2023-12-12T00:00:00"/>
    <n v="25"/>
    <n v="267"/>
    <n v="49"/>
    <n v="5"/>
    <n v="964"/>
    <n v="4820"/>
    <x v="0"/>
    <x v="11"/>
    <x v="3"/>
    <x v="32"/>
    <x v="0"/>
    <s v="Melissa Gutierrez"/>
  </r>
  <r>
    <n v="1368"/>
    <x v="1"/>
    <x v="10"/>
    <d v="2023-11-19T00:00:00"/>
    <n v="39"/>
    <n v="220"/>
    <n v="22"/>
    <n v="6"/>
    <n v="708"/>
    <n v="4248"/>
    <x v="1"/>
    <x v="37"/>
    <x v="1"/>
    <x v="23"/>
    <x v="3"/>
    <s v="Rebecca Rogers"/>
  </r>
  <r>
    <n v="1369"/>
    <x v="1"/>
    <x v="4"/>
    <d v="2023-12-31T00:00:00"/>
    <n v="16"/>
    <n v="185"/>
    <n v="43"/>
    <n v="7"/>
    <n v="397"/>
    <n v="2779"/>
    <x v="1"/>
    <x v="30"/>
    <x v="0"/>
    <x v="5"/>
    <x v="1"/>
    <s v="Patricia Gonzalez"/>
  </r>
  <r>
    <n v="1370"/>
    <x v="1"/>
    <x v="11"/>
    <d v="2023-05-23T00:00:00"/>
    <n v="22"/>
    <n v="52"/>
    <n v="1"/>
    <n v="8"/>
    <n v="901"/>
    <n v="7208"/>
    <x v="0"/>
    <x v="41"/>
    <x v="1"/>
    <x v="22"/>
    <x v="0"/>
    <s v="Melissa Rivera"/>
  </r>
  <r>
    <n v="1371"/>
    <x v="1"/>
    <x v="6"/>
    <d v="2023-09-12T00:00:00"/>
    <n v="2"/>
    <n v="63"/>
    <n v="34"/>
    <n v="5"/>
    <n v="983"/>
    <n v="4915"/>
    <x v="0"/>
    <x v="18"/>
    <x v="2"/>
    <x v="46"/>
    <x v="2"/>
    <s v="Catherine Long"/>
  </r>
  <r>
    <n v="1372"/>
    <x v="1"/>
    <x v="5"/>
    <d v="2023-07-12T00:00:00"/>
    <n v="24"/>
    <n v="232"/>
    <n v="40"/>
    <n v="8"/>
    <n v="537"/>
    <n v="4296"/>
    <x v="0"/>
    <x v="31"/>
    <x v="1"/>
    <x v="2"/>
    <x v="0"/>
    <s v="Jeffrey Wilson"/>
  </r>
  <r>
    <n v="1373"/>
    <x v="1"/>
    <x v="10"/>
    <d v="2023-11-30T00:00:00"/>
    <n v="1"/>
    <n v="165"/>
    <n v="2"/>
    <n v="6"/>
    <n v="904"/>
    <n v="5424"/>
    <x v="0"/>
    <x v="24"/>
    <x v="2"/>
    <x v="7"/>
    <x v="2"/>
    <s v="Jacob Chavez"/>
  </r>
  <r>
    <n v="1374"/>
    <x v="0"/>
    <x v="6"/>
    <d v="2024-09-19T00:00:00"/>
    <n v="44"/>
    <n v="228"/>
    <n v="15"/>
    <n v="10"/>
    <n v="506"/>
    <n v="5060"/>
    <x v="1"/>
    <x v="16"/>
    <x v="1"/>
    <x v="24"/>
    <x v="4"/>
    <s v="Kenneth Stewart"/>
  </r>
  <r>
    <n v="1375"/>
    <x v="1"/>
    <x v="3"/>
    <d v="2023-04-13T00:00:00"/>
    <n v="6"/>
    <n v="179"/>
    <n v="28"/>
    <n v="8"/>
    <n v="684"/>
    <n v="5472"/>
    <x v="1"/>
    <x v="26"/>
    <x v="0"/>
    <x v="4"/>
    <x v="2"/>
    <s v="Raymond Green"/>
  </r>
  <r>
    <n v="1376"/>
    <x v="0"/>
    <x v="7"/>
    <d v="2024-06-16T00:00:00"/>
    <n v="47"/>
    <n v="198"/>
    <n v="19"/>
    <n v="10"/>
    <n v="209"/>
    <n v="2090"/>
    <x v="1"/>
    <x v="3"/>
    <x v="1"/>
    <x v="12"/>
    <x v="4"/>
    <s v="Paul Roberts"/>
  </r>
  <r>
    <n v="1377"/>
    <x v="1"/>
    <x v="10"/>
    <d v="2023-11-05T00:00:00"/>
    <n v="37"/>
    <n v="259"/>
    <n v="3"/>
    <n v="3"/>
    <n v="519"/>
    <n v="1557"/>
    <x v="1"/>
    <x v="24"/>
    <x v="1"/>
    <x v="28"/>
    <x v="3"/>
    <s v="Laura Allen"/>
  </r>
  <r>
    <n v="1378"/>
    <x v="1"/>
    <x v="3"/>
    <d v="2023-04-29T00:00:00"/>
    <n v="44"/>
    <n v="281"/>
    <n v="30"/>
    <n v="3"/>
    <n v="927"/>
    <n v="2781"/>
    <x v="0"/>
    <x v="43"/>
    <x v="1"/>
    <x v="24"/>
    <x v="4"/>
    <s v="Larry Morris"/>
  </r>
  <r>
    <n v="1379"/>
    <x v="0"/>
    <x v="10"/>
    <d v="2024-11-06T00:00:00"/>
    <n v="31"/>
    <n v="277"/>
    <n v="16"/>
    <n v="4"/>
    <n v="226"/>
    <n v="904"/>
    <x v="0"/>
    <x v="12"/>
    <x v="1"/>
    <x v="13"/>
    <x v="3"/>
    <s v="Deborah Smith"/>
  </r>
  <r>
    <n v="1380"/>
    <x v="1"/>
    <x v="4"/>
    <d v="2023-12-01T00:00:00"/>
    <n v="45"/>
    <n v="46"/>
    <n v="7"/>
    <n v="7"/>
    <n v="742"/>
    <n v="5194"/>
    <x v="0"/>
    <x v="35"/>
    <x v="1"/>
    <x v="45"/>
    <x v="4"/>
    <s v="Dorothy Torres"/>
  </r>
  <r>
    <n v="1381"/>
    <x v="0"/>
    <x v="10"/>
    <d v="2024-11-17T00:00:00"/>
    <n v="25"/>
    <n v="144"/>
    <n v="15"/>
    <n v="5"/>
    <n v="691"/>
    <n v="3455"/>
    <x v="1"/>
    <x v="3"/>
    <x v="2"/>
    <x v="32"/>
    <x v="0"/>
    <s v="Raymond Diaz"/>
  </r>
  <r>
    <n v="1382"/>
    <x v="1"/>
    <x v="4"/>
    <d v="2023-12-07T00:00:00"/>
    <n v="8"/>
    <n v="70"/>
    <n v="35"/>
    <n v="8"/>
    <n v="102"/>
    <n v="816"/>
    <x v="0"/>
    <x v="44"/>
    <x v="0"/>
    <x v="8"/>
    <x v="2"/>
    <s v="Barbara Cooper"/>
  </r>
  <r>
    <n v="1383"/>
    <x v="0"/>
    <x v="9"/>
    <d v="2024-01-22T00:00:00"/>
    <n v="15"/>
    <n v="295"/>
    <n v="50"/>
    <n v="10"/>
    <n v="76"/>
    <n v="760"/>
    <x v="0"/>
    <x v="29"/>
    <x v="3"/>
    <x v="37"/>
    <x v="1"/>
    <s v="John Parker"/>
  </r>
  <r>
    <n v="1384"/>
    <x v="1"/>
    <x v="1"/>
    <d v="2023-08-27T00:00:00"/>
    <n v="46"/>
    <n v="196"/>
    <n v="42"/>
    <n v="9"/>
    <n v="999"/>
    <n v="8991"/>
    <x v="1"/>
    <x v="34"/>
    <x v="1"/>
    <x v="31"/>
    <x v="4"/>
    <s v="Brandon Torres"/>
  </r>
  <r>
    <n v="1385"/>
    <x v="1"/>
    <x v="4"/>
    <d v="2023-12-15T00:00:00"/>
    <n v="15"/>
    <n v="133"/>
    <n v="8"/>
    <n v="5"/>
    <n v="99"/>
    <n v="495"/>
    <x v="1"/>
    <x v="32"/>
    <x v="1"/>
    <x v="37"/>
    <x v="1"/>
    <s v="Michael Wilson"/>
  </r>
  <r>
    <n v="1386"/>
    <x v="1"/>
    <x v="10"/>
    <d v="2023-11-17T00:00:00"/>
    <n v="48"/>
    <n v="97"/>
    <n v="48"/>
    <n v="2"/>
    <n v="596"/>
    <n v="1192"/>
    <x v="0"/>
    <x v="0"/>
    <x v="1"/>
    <x v="44"/>
    <x v="4"/>
    <s v="Jacob Miller"/>
  </r>
  <r>
    <n v="1387"/>
    <x v="0"/>
    <x v="5"/>
    <d v="2024-07-02T00:00:00"/>
    <n v="25"/>
    <n v="296"/>
    <n v="48"/>
    <n v="1"/>
    <n v="328"/>
    <n v="328"/>
    <x v="0"/>
    <x v="0"/>
    <x v="1"/>
    <x v="32"/>
    <x v="0"/>
    <s v="Sarah Miller"/>
  </r>
  <r>
    <n v="1388"/>
    <x v="0"/>
    <x v="10"/>
    <d v="2024-11-26T00:00:00"/>
    <n v="13"/>
    <n v="199"/>
    <n v="28"/>
    <n v="6"/>
    <n v="799"/>
    <n v="4794"/>
    <x v="1"/>
    <x v="31"/>
    <x v="1"/>
    <x v="38"/>
    <x v="1"/>
    <s v="Susan Anderson"/>
  </r>
  <r>
    <n v="1389"/>
    <x v="0"/>
    <x v="0"/>
    <d v="2024-02-09T00:00:00"/>
    <n v="9"/>
    <n v="267"/>
    <n v="43"/>
    <n v="10"/>
    <n v="614"/>
    <n v="6140"/>
    <x v="0"/>
    <x v="11"/>
    <x v="3"/>
    <x v="18"/>
    <x v="2"/>
    <s v="Melissa Gutierrez"/>
  </r>
  <r>
    <n v="1390"/>
    <x v="1"/>
    <x v="2"/>
    <d v="2023-10-31T00:00:00"/>
    <n v="1"/>
    <n v="276"/>
    <n v="30"/>
    <n v="6"/>
    <n v="158"/>
    <n v="948"/>
    <x v="1"/>
    <x v="37"/>
    <x v="1"/>
    <x v="7"/>
    <x v="2"/>
    <s v="Christine Richardson"/>
  </r>
  <r>
    <n v="1391"/>
    <x v="1"/>
    <x v="11"/>
    <d v="2023-05-30T00:00:00"/>
    <n v="15"/>
    <n v="256"/>
    <n v="44"/>
    <n v="8"/>
    <n v="160"/>
    <n v="1280"/>
    <x v="0"/>
    <x v="37"/>
    <x v="1"/>
    <x v="37"/>
    <x v="1"/>
    <s v="Anthony Ruiz"/>
  </r>
  <r>
    <n v="1392"/>
    <x v="0"/>
    <x v="4"/>
    <d v="2024-12-06T00:00:00"/>
    <n v="48"/>
    <n v="18"/>
    <n v="39"/>
    <n v="6"/>
    <n v="326"/>
    <n v="1956"/>
    <x v="1"/>
    <x v="45"/>
    <x v="0"/>
    <x v="44"/>
    <x v="4"/>
    <s v="Patrick Baker"/>
  </r>
  <r>
    <n v="1393"/>
    <x v="1"/>
    <x v="1"/>
    <d v="2023-08-09T00:00:00"/>
    <n v="8"/>
    <n v="141"/>
    <n v="46"/>
    <n v="10"/>
    <n v="499"/>
    <n v="4990"/>
    <x v="1"/>
    <x v="33"/>
    <x v="1"/>
    <x v="8"/>
    <x v="2"/>
    <s v="Kimberly Morales"/>
  </r>
  <r>
    <n v="1394"/>
    <x v="1"/>
    <x v="4"/>
    <d v="2023-12-08T00:00:00"/>
    <n v="32"/>
    <n v="150"/>
    <n v="46"/>
    <n v="7"/>
    <n v="70"/>
    <n v="490"/>
    <x v="1"/>
    <x v="43"/>
    <x v="2"/>
    <x v="27"/>
    <x v="3"/>
    <s v="Elizabeth Ortiz"/>
  </r>
  <r>
    <n v="1395"/>
    <x v="1"/>
    <x v="5"/>
    <d v="2023-07-03T00:00:00"/>
    <n v="10"/>
    <n v="108"/>
    <n v="47"/>
    <n v="4"/>
    <n v="727"/>
    <n v="2908"/>
    <x v="0"/>
    <x v="16"/>
    <x v="2"/>
    <x v="21"/>
    <x v="2"/>
    <s v="Betty Miller"/>
  </r>
  <r>
    <n v="1396"/>
    <x v="1"/>
    <x v="4"/>
    <d v="2023-12-12T00:00:00"/>
    <n v="32"/>
    <n v="201"/>
    <n v="20"/>
    <n v="3"/>
    <n v="32"/>
    <n v="96"/>
    <x v="1"/>
    <x v="41"/>
    <x v="1"/>
    <x v="27"/>
    <x v="3"/>
    <s v="Catherine Rivera"/>
  </r>
  <r>
    <n v="1397"/>
    <x v="1"/>
    <x v="2"/>
    <d v="2023-10-17T00:00:00"/>
    <n v="28"/>
    <n v="243"/>
    <n v="23"/>
    <n v="7"/>
    <n v="410"/>
    <n v="2870"/>
    <x v="1"/>
    <x v="22"/>
    <x v="1"/>
    <x v="17"/>
    <x v="0"/>
    <s v="Ryan Phillips"/>
  </r>
  <r>
    <n v="1398"/>
    <x v="1"/>
    <x v="10"/>
    <d v="2023-11-28T00:00:00"/>
    <n v="19"/>
    <n v="100"/>
    <n v="45"/>
    <n v="9"/>
    <n v="413"/>
    <n v="3717"/>
    <x v="1"/>
    <x v="17"/>
    <x v="2"/>
    <x v="16"/>
    <x v="1"/>
    <s v="Patrick Ortiz"/>
  </r>
  <r>
    <n v="1399"/>
    <x v="0"/>
    <x v="1"/>
    <d v="2024-08-14T00:00:00"/>
    <n v="49"/>
    <n v="298"/>
    <n v="4"/>
    <n v="5"/>
    <n v="478"/>
    <n v="2390"/>
    <x v="1"/>
    <x v="1"/>
    <x v="3"/>
    <x v="40"/>
    <x v="4"/>
    <s v="Timothy Evans"/>
  </r>
  <r>
    <n v="1400"/>
    <x v="1"/>
    <x v="1"/>
    <d v="2023-08-03T00:00:00"/>
    <n v="9"/>
    <n v="227"/>
    <n v="45"/>
    <n v="8"/>
    <n v="308"/>
    <n v="2464"/>
    <x v="1"/>
    <x v="2"/>
    <x v="1"/>
    <x v="18"/>
    <x v="2"/>
    <s v="Susan Thomas"/>
  </r>
  <r>
    <n v="1401"/>
    <x v="0"/>
    <x v="1"/>
    <d v="2024-08-12T00:00:00"/>
    <n v="14"/>
    <n v="101"/>
    <n v="48"/>
    <n v="1"/>
    <n v="380"/>
    <n v="380"/>
    <x v="0"/>
    <x v="9"/>
    <x v="2"/>
    <x v="6"/>
    <x v="1"/>
    <s v="Anna King"/>
  </r>
  <r>
    <n v="1402"/>
    <x v="1"/>
    <x v="0"/>
    <d v="2023-02-27T00:00:00"/>
    <n v="7"/>
    <n v="76"/>
    <n v="25"/>
    <n v="7"/>
    <n v="705"/>
    <n v="4935"/>
    <x v="1"/>
    <x v="1"/>
    <x v="0"/>
    <x v="35"/>
    <x v="2"/>
    <s v="Cynthia Harris"/>
  </r>
  <r>
    <n v="1403"/>
    <x v="0"/>
    <x v="7"/>
    <d v="2024-06-11T00:00:00"/>
    <n v="7"/>
    <n v="183"/>
    <n v="31"/>
    <n v="3"/>
    <n v="977"/>
    <n v="2931"/>
    <x v="1"/>
    <x v="47"/>
    <x v="0"/>
    <x v="35"/>
    <x v="2"/>
    <s v="Jason Nguyen"/>
  </r>
  <r>
    <n v="1404"/>
    <x v="0"/>
    <x v="0"/>
    <d v="2024-02-18T00:00:00"/>
    <n v="42"/>
    <n v="174"/>
    <n v="38"/>
    <n v="7"/>
    <n v="162"/>
    <n v="1134"/>
    <x v="1"/>
    <x v="14"/>
    <x v="2"/>
    <x v="33"/>
    <x v="4"/>
    <s v="Laura Green"/>
  </r>
  <r>
    <n v="1405"/>
    <x v="0"/>
    <x v="4"/>
    <d v="2024-12-05T00:00:00"/>
    <n v="16"/>
    <n v="18"/>
    <n v="8"/>
    <n v="4"/>
    <n v="416"/>
    <n v="1664"/>
    <x v="1"/>
    <x v="45"/>
    <x v="0"/>
    <x v="5"/>
    <x v="1"/>
    <s v="Patrick Baker"/>
  </r>
  <r>
    <n v="1406"/>
    <x v="0"/>
    <x v="10"/>
    <d v="2024-11-17T00:00:00"/>
    <n v="39"/>
    <n v="89"/>
    <n v="42"/>
    <n v="7"/>
    <n v="804"/>
    <n v="5628"/>
    <x v="0"/>
    <x v="30"/>
    <x v="0"/>
    <x v="23"/>
    <x v="3"/>
    <s v="Gary Torres"/>
  </r>
  <r>
    <n v="1407"/>
    <x v="0"/>
    <x v="9"/>
    <d v="2024-01-27T00:00:00"/>
    <n v="43"/>
    <n v="46"/>
    <n v="50"/>
    <n v="8"/>
    <n v="895"/>
    <n v="7160"/>
    <x v="0"/>
    <x v="35"/>
    <x v="1"/>
    <x v="19"/>
    <x v="4"/>
    <s v="Dorothy Torres"/>
  </r>
  <r>
    <n v="1408"/>
    <x v="1"/>
    <x v="11"/>
    <d v="2023-05-05T00:00:00"/>
    <n v="18"/>
    <n v="228"/>
    <n v="24"/>
    <n v="1"/>
    <n v="132"/>
    <n v="132"/>
    <x v="1"/>
    <x v="16"/>
    <x v="1"/>
    <x v="1"/>
    <x v="1"/>
    <s v="Kenneth Stewart"/>
  </r>
  <r>
    <n v="1409"/>
    <x v="0"/>
    <x v="1"/>
    <d v="2024-08-09T00:00:00"/>
    <n v="32"/>
    <n v="261"/>
    <n v="15"/>
    <n v="1"/>
    <n v="610"/>
    <n v="610"/>
    <x v="1"/>
    <x v="32"/>
    <x v="1"/>
    <x v="27"/>
    <x v="3"/>
    <s v="Anna Patel"/>
  </r>
  <r>
    <n v="1410"/>
    <x v="0"/>
    <x v="9"/>
    <d v="2024-01-29T00:00:00"/>
    <n v="31"/>
    <n v="141"/>
    <n v="45"/>
    <n v="2"/>
    <n v="823"/>
    <n v="1646"/>
    <x v="1"/>
    <x v="33"/>
    <x v="1"/>
    <x v="13"/>
    <x v="3"/>
    <s v="Kimberly Morales"/>
  </r>
  <r>
    <n v="1411"/>
    <x v="1"/>
    <x v="8"/>
    <d v="2023-03-07T00:00:00"/>
    <n v="31"/>
    <n v="223"/>
    <n v="20"/>
    <n v="10"/>
    <n v="138"/>
    <n v="1380"/>
    <x v="1"/>
    <x v="30"/>
    <x v="1"/>
    <x v="13"/>
    <x v="3"/>
    <s v="Michelle Morris"/>
  </r>
  <r>
    <n v="1412"/>
    <x v="0"/>
    <x v="0"/>
    <d v="2024-02-08T00:00:00"/>
    <n v="46"/>
    <n v="276"/>
    <n v="12"/>
    <n v="7"/>
    <n v="842"/>
    <n v="5894"/>
    <x v="1"/>
    <x v="37"/>
    <x v="1"/>
    <x v="31"/>
    <x v="4"/>
    <s v="Christine Richardson"/>
  </r>
  <r>
    <n v="1413"/>
    <x v="0"/>
    <x v="1"/>
    <d v="2024-08-21T00:00:00"/>
    <n v="36"/>
    <n v="275"/>
    <n v="34"/>
    <n v="8"/>
    <n v="75"/>
    <n v="600"/>
    <x v="0"/>
    <x v="30"/>
    <x v="2"/>
    <x v="20"/>
    <x v="3"/>
    <s v="Pamela Hill"/>
  </r>
  <r>
    <n v="1414"/>
    <x v="1"/>
    <x v="11"/>
    <d v="2023-05-01T00:00:00"/>
    <n v="35"/>
    <n v="64"/>
    <n v="49"/>
    <n v="4"/>
    <n v="998"/>
    <n v="3992"/>
    <x v="0"/>
    <x v="30"/>
    <x v="1"/>
    <x v="49"/>
    <x v="3"/>
    <s v="Raymond Phillips"/>
  </r>
  <r>
    <n v="1415"/>
    <x v="1"/>
    <x v="11"/>
    <d v="2023-05-06T00:00:00"/>
    <n v="12"/>
    <n v="93"/>
    <n v="1"/>
    <n v="9"/>
    <n v="467"/>
    <n v="4203"/>
    <x v="1"/>
    <x v="8"/>
    <x v="0"/>
    <x v="42"/>
    <x v="1"/>
    <s v="Carolyn Murphy"/>
  </r>
  <r>
    <n v="1416"/>
    <x v="0"/>
    <x v="5"/>
    <d v="2024-07-29T00:00:00"/>
    <n v="3"/>
    <n v="66"/>
    <n v="37"/>
    <n v="4"/>
    <n v="678"/>
    <n v="2712"/>
    <x v="0"/>
    <x v="16"/>
    <x v="1"/>
    <x v="26"/>
    <x v="2"/>
    <s v="James Walker"/>
  </r>
  <r>
    <n v="1417"/>
    <x v="0"/>
    <x v="5"/>
    <d v="2024-07-11T00:00:00"/>
    <n v="17"/>
    <n v="18"/>
    <n v="6"/>
    <n v="2"/>
    <n v="528"/>
    <n v="1056"/>
    <x v="1"/>
    <x v="45"/>
    <x v="0"/>
    <x v="41"/>
    <x v="1"/>
    <s v="Patrick Baker"/>
  </r>
  <r>
    <n v="1418"/>
    <x v="0"/>
    <x v="7"/>
    <d v="2024-06-15T00:00:00"/>
    <n v="11"/>
    <n v="217"/>
    <n v="43"/>
    <n v="1"/>
    <n v="264"/>
    <n v="264"/>
    <x v="1"/>
    <x v="43"/>
    <x v="1"/>
    <x v="36"/>
    <x v="1"/>
    <s v="Margaret Turner"/>
  </r>
  <r>
    <n v="1419"/>
    <x v="1"/>
    <x v="10"/>
    <d v="2023-11-17T00:00:00"/>
    <n v="19"/>
    <n v="274"/>
    <n v="29"/>
    <n v="3"/>
    <n v="600"/>
    <n v="1800"/>
    <x v="0"/>
    <x v="10"/>
    <x v="0"/>
    <x v="16"/>
    <x v="1"/>
    <s v="Sharon Edwards"/>
  </r>
  <r>
    <n v="1420"/>
    <x v="1"/>
    <x v="3"/>
    <d v="2023-04-12T00:00:00"/>
    <n v="34"/>
    <n v="181"/>
    <n v="39"/>
    <n v="9"/>
    <n v="532"/>
    <n v="4788"/>
    <x v="1"/>
    <x v="16"/>
    <x v="0"/>
    <x v="10"/>
    <x v="3"/>
    <s v="Christine Garcia"/>
  </r>
  <r>
    <n v="1421"/>
    <x v="1"/>
    <x v="1"/>
    <d v="2023-08-09T00:00:00"/>
    <n v="43"/>
    <n v="23"/>
    <n v="16"/>
    <n v="1"/>
    <n v="202"/>
    <n v="202"/>
    <x v="1"/>
    <x v="38"/>
    <x v="1"/>
    <x v="19"/>
    <x v="4"/>
    <s v="Sharon Roberts"/>
  </r>
  <r>
    <n v="1422"/>
    <x v="0"/>
    <x v="6"/>
    <d v="2024-09-29T00:00:00"/>
    <n v="9"/>
    <n v="283"/>
    <n v="14"/>
    <n v="10"/>
    <n v="377"/>
    <n v="3770"/>
    <x v="0"/>
    <x v="13"/>
    <x v="0"/>
    <x v="18"/>
    <x v="2"/>
    <s v="Janet King"/>
  </r>
  <r>
    <n v="1423"/>
    <x v="1"/>
    <x v="7"/>
    <d v="2023-06-17T00:00:00"/>
    <n v="28"/>
    <n v="39"/>
    <n v="36"/>
    <n v="5"/>
    <n v="276"/>
    <n v="1380"/>
    <x v="1"/>
    <x v="44"/>
    <x v="2"/>
    <x v="17"/>
    <x v="0"/>
    <s v="Susan Lee"/>
  </r>
  <r>
    <n v="1424"/>
    <x v="0"/>
    <x v="4"/>
    <d v="2024-12-12T00:00:00"/>
    <n v="26"/>
    <n v="234"/>
    <n v="6"/>
    <n v="5"/>
    <n v="702"/>
    <n v="3510"/>
    <x v="1"/>
    <x v="2"/>
    <x v="1"/>
    <x v="34"/>
    <x v="0"/>
    <s v="Benjamin Lewis"/>
  </r>
  <r>
    <n v="1425"/>
    <x v="0"/>
    <x v="2"/>
    <d v="2024-10-10T00:00:00"/>
    <n v="10"/>
    <n v="275"/>
    <n v="14"/>
    <n v="2"/>
    <n v="654"/>
    <n v="1308"/>
    <x v="0"/>
    <x v="30"/>
    <x v="2"/>
    <x v="21"/>
    <x v="2"/>
    <s v="Pamela Hill"/>
  </r>
  <r>
    <n v="1426"/>
    <x v="0"/>
    <x v="7"/>
    <d v="2024-06-07T00:00:00"/>
    <n v="45"/>
    <n v="99"/>
    <n v="46"/>
    <n v="6"/>
    <n v="587"/>
    <n v="3522"/>
    <x v="1"/>
    <x v="1"/>
    <x v="2"/>
    <x v="45"/>
    <x v="4"/>
    <s v="James Patel"/>
  </r>
  <r>
    <n v="1427"/>
    <x v="0"/>
    <x v="8"/>
    <d v="2024-03-20T00:00:00"/>
    <n v="39"/>
    <n v="84"/>
    <n v="27"/>
    <n v="3"/>
    <n v="333"/>
    <n v="999"/>
    <x v="0"/>
    <x v="29"/>
    <x v="0"/>
    <x v="23"/>
    <x v="3"/>
    <s v="Jennifer James"/>
  </r>
  <r>
    <n v="1428"/>
    <x v="0"/>
    <x v="7"/>
    <d v="2024-06-28T00:00:00"/>
    <n v="25"/>
    <n v="14"/>
    <n v="39"/>
    <n v="4"/>
    <n v="89"/>
    <n v="356"/>
    <x v="1"/>
    <x v="7"/>
    <x v="0"/>
    <x v="32"/>
    <x v="0"/>
    <s v="Margaret Rogers"/>
  </r>
  <r>
    <n v="1429"/>
    <x v="0"/>
    <x v="9"/>
    <d v="2024-01-07T00:00:00"/>
    <n v="8"/>
    <n v="281"/>
    <n v="27"/>
    <n v="2"/>
    <n v="347"/>
    <n v="694"/>
    <x v="0"/>
    <x v="43"/>
    <x v="1"/>
    <x v="8"/>
    <x v="2"/>
    <s v="Larry Morris"/>
  </r>
  <r>
    <n v="1430"/>
    <x v="0"/>
    <x v="9"/>
    <d v="2024-01-22T00:00:00"/>
    <n v="22"/>
    <n v="140"/>
    <n v="10"/>
    <n v="4"/>
    <n v="290"/>
    <n v="1160"/>
    <x v="1"/>
    <x v="44"/>
    <x v="2"/>
    <x v="22"/>
    <x v="0"/>
    <s v="Thomas Miller"/>
  </r>
  <r>
    <n v="1431"/>
    <x v="1"/>
    <x v="10"/>
    <d v="2023-11-10T00:00:00"/>
    <n v="15"/>
    <n v="194"/>
    <n v="7"/>
    <n v="2"/>
    <n v="189"/>
    <n v="378"/>
    <x v="1"/>
    <x v="38"/>
    <x v="1"/>
    <x v="37"/>
    <x v="1"/>
    <s v="Barbara Ward"/>
  </r>
  <r>
    <n v="1432"/>
    <x v="1"/>
    <x v="2"/>
    <d v="2023-10-16T00:00:00"/>
    <n v="38"/>
    <n v="251"/>
    <n v="7"/>
    <n v="9"/>
    <n v="367"/>
    <n v="3303"/>
    <x v="0"/>
    <x v="46"/>
    <x v="1"/>
    <x v="9"/>
    <x v="3"/>
    <s v="Katherine Howard"/>
  </r>
  <r>
    <n v="1433"/>
    <x v="1"/>
    <x v="10"/>
    <d v="2023-11-22T00:00:00"/>
    <n v="36"/>
    <n v="139"/>
    <n v="39"/>
    <n v="2"/>
    <n v="928"/>
    <n v="1856"/>
    <x v="0"/>
    <x v="15"/>
    <x v="2"/>
    <x v="20"/>
    <x v="3"/>
    <s v="Gregory Rogers"/>
  </r>
  <r>
    <n v="1434"/>
    <x v="0"/>
    <x v="7"/>
    <d v="2024-06-28T00:00:00"/>
    <n v="49"/>
    <n v="200"/>
    <n v="12"/>
    <n v="6"/>
    <n v="835"/>
    <n v="5010"/>
    <x v="1"/>
    <x v="7"/>
    <x v="1"/>
    <x v="40"/>
    <x v="4"/>
    <s v="Barbara Morales"/>
  </r>
  <r>
    <n v="1435"/>
    <x v="0"/>
    <x v="4"/>
    <d v="2024-12-04T00:00:00"/>
    <n v="36"/>
    <n v="207"/>
    <n v="31"/>
    <n v="10"/>
    <n v="140"/>
    <n v="1400"/>
    <x v="1"/>
    <x v="43"/>
    <x v="1"/>
    <x v="20"/>
    <x v="3"/>
    <s v="Steven Allen"/>
  </r>
  <r>
    <n v="1436"/>
    <x v="1"/>
    <x v="2"/>
    <d v="2023-10-01T00:00:00"/>
    <n v="33"/>
    <n v="80"/>
    <n v="43"/>
    <n v="3"/>
    <n v="156"/>
    <n v="468"/>
    <x v="0"/>
    <x v="0"/>
    <x v="0"/>
    <x v="11"/>
    <x v="3"/>
    <s v="Elizabeth Sanders"/>
  </r>
  <r>
    <n v="1437"/>
    <x v="0"/>
    <x v="4"/>
    <d v="2024-12-24T00:00:00"/>
    <n v="4"/>
    <n v="190"/>
    <n v="46"/>
    <n v="4"/>
    <n v="704"/>
    <n v="2816"/>
    <x v="1"/>
    <x v="15"/>
    <x v="1"/>
    <x v="48"/>
    <x v="2"/>
    <s v="Katherine Torres"/>
  </r>
  <r>
    <n v="1438"/>
    <x v="1"/>
    <x v="2"/>
    <d v="2023-10-21T00:00:00"/>
    <n v="30"/>
    <n v="94"/>
    <n v="29"/>
    <n v="6"/>
    <n v="827"/>
    <n v="4962"/>
    <x v="0"/>
    <x v="34"/>
    <x v="2"/>
    <x v="47"/>
    <x v="0"/>
    <s v="Helen Hernandez"/>
  </r>
  <r>
    <n v="1439"/>
    <x v="1"/>
    <x v="8"/>
    <d v="2023-03-31T00:00:00"/>
    <n v="18"/>
    <n v="220"/>
    <n v="34"/>
    <n v="4"/>
    <n v="322"/>
    <n v="1288"/>
    <x v="1"/>
    <x v="37"/>
    <x v="1"/>
    <x v="1"/>
    <x v="1"/>
    <s v="Rebecca Rogers"/>
  </r>
  <r>
    <n v="1440"/>
    <x v="1"/>
    <x v="8"/>
    <d v="2023-03-23T00:00:00"/>
    <n v="20"/>
    <n v="209"/>
    <n v="50"/>
    <n v="6"/>
    <n v="875"/>
    <n v="5250"/>
    <x v="0"/>
    <x v="22"/>
    <x v="1"/>
    <x v="30"/>
    <x v="1"/>
    <s v="Deborah Edwards"/>
  </r>
  <r>
    <n v="1441"/>
    <x v="1"/>
    <x v="2"/>
    <d v="2023-10-20T00:00:00"/>
    <n v="5"/>
    <n v="123"/>
    <n v="6"/>
    <n v="3"/>
    <n v="599"/>
    <n v="1797"/>
    <x v="1"/>
    <x v="12"/>
    <x v="0"/>
    <x v="14"/>
    <x v="2"/>
    <s v="Michelle Gutierrez"/>
  </r>
  <r>
    <n v="1442"/>
    <x v="1"/>
    <x v="11"/>
    <d v="2023-05-20T00:00:00"/>
    <n v="36"/>
    <n v="253"/>
    <n v="1"/>
    <n v="7"/>
    <n v="703"/>
    <n v="4921"/>
    <x v="1"/>
    <x v="25"/>
    <x v="0"/>
    <x v="20"/>
    <x v="3"/>
    <s v="Anna Hernandez"/>
  </r>
  <r>
    <n v="1443"/>
    <x v="1"/>
    <x v="9"/>
    <d v="2023-01-15T00:00:00"/>
    <n v="31"/>
    <n v="255"/>
    <n v="33"/>
    <n v="9"/>
    <n v="724"/>
    <n v="6516"/>
    <x v="1"/>
    <x v="44"/>
    <x v="1"/>
    <x v="13"/>
    <x v="3"/>
    <s v="Emma Rogers"/>
  </r>
  <r>
    <n v="1444"/>
    <x v="0"/>
    <x v="5"/>
    <d v="2024-07-01T00:00:00"/>
    <n v="40"/>
    <n v="98"/>
    <n v="48"/>
    <n v="1"/>
    <n v="741"/>
    <n v="741"/>
    <x v="1"/>
    <x v="44"/>
    <x v="1"/>
    <x v="15"/>
    <x v="3"/>
    <s v="Thomas Bennett"/>
  </r>
  <r>
    <n v="1445"/>
    <x v="0"/>
    <x v="6"/>
    <d v="2024-09-13T00:00:00"/>
    <n v="48"/>
    <n v="177"/>
    <n v="16"/>
    <n v="9"/>
    <n v="710"/>
    <n v="6390"/>
    <x v="1"/>
    <x v="1"/>
    <x v="0"/>
    <x v="44"/>
    <x v="4"/>
    <s v="Stephen Torres"/>
  </r>
  <r>
    <n v="1446"/>
    <x v="1"/>
    <x v="8"/>
    <d v="2023-03-18T00:00:00"/>
    <n v="29"/>
    <n v="87"/>
    <n v="44"/>
    <n v="9"/>
    <n v="935"/>
    <n v="8415"/>
    <x v="0"/>
    <x v="0"/>
    <x v="0"/>
    <x v="25"/>
    <x v="0"/>
    <s v="Raymond Gutierrez"/>
  </r>
  <r>
    <n v="1447"/>
    <x v="0"/>
    <x v="11"/>
    <d v="2024-05-22T00:00:00"/>
    <n v="24"/>
    <n v="69"/>
    <n v="33"/>
    <n v="6"/>
    <n v="985"/>
    <n v="5910"/>
    <x v="0"/>
    <x v="24"/>
    <x v="1"/>
    <x v="2"/>
    <x v="0"/>
    <s v="Catherine Robinson"/>
  </r>
  <r>
    <n v="1448"/>
    <x v="1"/>
    <x v="6"/>
    <d v="2023-09-13T00:00:00"/>
    <n v="25"/>
    <n v="88"/>
    <n v="24"/>
    <n v="2"/>
    <n v="356"/>
    <n v="712"/>
    <x v="1"/>
    <x v="7"/>
    <x v="0"/>
    <x v="32"/>
    <x v="0"/>
    <s v="Stephen Thompson"/>
  </r>
  <r>
    <n v="1449"/>
    <x v="1"/>
    <x v="1"/>
    <d v="2023-08-07T00:00:00"/>
    <n v="35"/>
    <n v="61"/>
    <n v="19"/>
    <n v="5"/>
    <n v="504"/>
    <n v="2520"/>
    <x v="1"/>
    <x v="35"/>
    <x v="1"/>
    <x v="49"/>
    <x v="3"/>
    <s v="Larry Green"/>
  </r>
  <r>
    <n v="1450"/>
    <x v="0"/>
    <x v="2"/>
    <d v="2024-10-20T00:00:00"/>
    <n v="1"/>
    <n v="292"/>
    <n v="26"/>
    <n v="4"/>
    <n v="955"/>
    <n v="3820"/>
    <x v="0"/>
    <x v="37"/>
    <x v="0"/>
    <x v="7"/>
    <x v="2"/>
    <s v="Eric Perez"/>
  </r>
  <r>
    <n v="1451"/>
    <x v="1"/>
    <x v="4"/>
    <d v="2023-12-31T00:00:00"/>
    <n v="33"/>
    <n v="19"/>
    <n v="30"/>
    <n v="10"/>
    <n v="878"/>
    <n v="8780"/>
    <x v="1"/>
    <x v="18"/>
    <x v="1"/>
    <x v="11"/>
    <x v="3"/>
    <s v="Amy Brown"/>
  </r>
  <r>
    <n v="1452"/>
    <x v="1"/>
    <x v="4"/>
    <d v="2023-12-25T00:00:00"/>
    <n v="1"/>
    <n v="236"/>
    <n v="22"/>
    <n v="5"/>
    <n v="372"/>
    <n v="1860"/>
    <x v="1"/>
    <x v="11"/>
    <x v="2"/>
    <x v="7"/>
    <x v="2"/>
    <s v="Jennifer Nelson"/>
  </r>
  <r>
    <n v="1453"/>
    <x v="0"/>
    <x v="11"/>
    <d v="2024-05-18T00:00:00"/>
    <n v="47"/>
    <n v="96"/>
    <n v="26"/>
    <n v="6"/>
    <n v="19"/>
    <n v="114"/>
    <x v="0"/>
    <x v="32"/>
    <x v="2"/>
    <x v="12"/>
    <x v="4"/>
    <s v="Kimberly Cook"/>
  </r>
  <r>
    <n v="1454"/>
    <x v="1"/>
    <x v="11"/>
    <d v="2023-05-07T00:00:00"/>
    <n v="13"/>
    <n v="44"/>
    <n v="34"/>
    <n v="9"/>
    <n v="930"/>
    <n v="8370"/>
    <x v="1"/>
    <x v="23"/>
    <x v="0"/>
    <x v="38"/>
    <x v="1"/>
    <s v="Patricia White"/>
  </r>
  <r>
    <n v="1455"/>
    <x v="0"/>
    <x v="9"/>
    <d v="2024-01-19T00:00:00"/>
    <n v="32"/>
    <n v="4"/>
    <n v="10"/>
    <n v="5"/>
    <n v="241"/>
    <n v="1205"/>
    <x v="1"/>
    <x v="8"/>
    <x v="2"/>
    <x v="27"/>
    <x v="3"/>
    <s v="Larry Kelly"/>
  </r>
  <r>
    <n v="1456"/>
    <x v="1"/>
    <x v="3"/>
    <d v="2023-04-22T00:00:00"/>
    <n v="20"/>
    <n v="187"/>
    <n v="28"/>
    <n v="3"/>
    <n v="559"/>
    <n v="1677"/>
    <x v="1"/>
    <x v="23"/>
    <x v="0"/>
    <x v="30"/>
    <x v="1"/>
    <s v="Larry Murphy"/>
  </r>
  <r>
    <n v="1457"/>
    <x v="1"/>
    <x v="9"/>
    <d v="2023-01-06T00:00:00"/>
    <n v="29"/>
    <n v="225"/>
    <n v="11"/>
    <n v="3"/>
    <n v="372"/>
    <n v="1116"/>
    <x v="0"/>
    <x v="31"/>
    <x v="1"/>
    <x v="25"/>
    <x v="0"/>
    <s v="Cynthia Martin"/>
  </r>
  <r>
    <n v="1458"/>
    <x v="0"/>
    <x v="0"/>
    <d v="2024-02-09T00:00:00"/>
    <n v="23"/>
    <n v="102"/>
    <n v="8"/>
    <n v="4"/>
    <n v="301"/>
    <n v="1204"/>
    <x v="1"/>
    <x v="26"/>
    <x v="2"/>
    <x v="3"/>
    <x v="0"/>
    <s v="Michael Mitchell"/>
  </r>
  <r>
    <n v="1459"/>
    <x v="0"/>
    <x v="11"/>
    <d v="2024-05-05T00:00:00"/>
    <n v="27"/>
    <n v="170"/>
    <n v="3"/>
    <n v="3"/>
    <n v="692"/>
    <n v="2076"/>
    <x v="1"/>
    <x v="34"/>
    <x v="2"/>
    <x v="0"/>
    <x v="0"/>
    <s v="Benjamin Howard"/>
  </r>
  <r>
    <n v="1460"/>
    <x v="0"/>
    <x v="10"/>
    <d v="2024-11-29T00:00:00"/>
    <n v="43"/>
    <n v="137"/>
    <n v="8"/>
    <n v="7"/>
    <n v="510"/>
    <n v="3570"/>
    <x v="0"/>
    <x v="43"/>
    <x v="2"/>
    <x v="19"/>
    <x v="4"/>
    <s v="Robert Anderson"/>
  </r>
  <r>
    <n v="1461"/>
    <x v="0"/>
    <x v="0"/>
    <d v="2024-02-03T00:00:00"/>
    <n v="46"/>
    <n v="66"/>
    <n v="21"/>
    <n v="7"/>
    <n v="523"/>
    <n v="3661"/>
    <x v="0"/>
    <x v="16"/>
    <x v="1"/>
    <x v="31"/>
    <x v="4"/>
    <s v="James Walker"/>
  </r>
  <r>
    <n v="1462"/>
    <x v="0"/>
    <x v="11"/>
    <d v="2024-05-27T00:00:00"/>
    <n v="9"/>
    <n v="57"/>
    <n v="7"/>
    <n v="1"/>
    <n v="139"/>
    <n v="139"/>
    <x v="1"/>
    <x v="24"/>
    <x v="1"/>
    <x v="18"/>
    <x v="2"/>
    <s v="Mark Ruiz"/>
  </r>
  <r>
    <n v="1463"/>
    <x v="1"/>
    <x v="9"/>
    <d v="2023-01-09T00:00:00"/>
    <n v="1"/>
    <n v="122"/>
    <n v="4"/>
    <n v="6"/>
    <n v="449"/>
    <n v="2694"/>
    <x v="1"/>
    <x v="5"/>
    <x v="0"/>
    <x v="7"/>
    <x v="2"/>
    <s v="Samantha Cook"/>
  </r>
  <r>
    <n v="1464"/>
    <x v="0"/>
    <x v="8"/>
    <d v="2024-03-15T00:00:00"/>
    <n v="28"/>
    <n v="246"/>
    <n v="19"/>
    <n v="5"/>
    <n v="507"/>
    <n v="2535"/>
    <x v="1"/>
    <x v="25"/>
    <x v="0"/>
    <x v="17"/>
    <x v="0"/>
    <s v="Kenneth Baker"/>
  </r>
  <r>
    <n v="1465"/>
    <x v="1"/>
    <x v="3"/>
    <d v="2023-04-28T00:00:00"/>
    <n v="16"/>
    <n v="79"/>
    <n v="47"/>
    <n v="9"/>
    <n v="201"/>
    <n v="1809"/>
    <x v="0"/>
    <x v="24"/>
    <x v="0"/>
    <x v="5"/>
    <x v="1"/>
    <s v="Susan Ross"/>
  </r>
  <r>
    <n v="1466"/>
    <x v="1"/>
    <x v="3"/>
    <d v="2023-04-16T00:00:00"/>
    <n v="17"/>
    <n v="127"/>
    <n v="43"/>
    <n v="7"/>
    <n v="213"/>
    <n v="1491"/>
    <x v="0"/>
    <x v="44"/>
    <x v="0"/>
    <x v="41"/>
    <x v="1"/>
    <s v="Ashley Price"/>
  </r>
  <r>
    <n v="1467"/>
    <x v="0"/>
    <x v="1"/>
    <d v="2024-08-28T00:00:00"/>
    <n v="45"/>
    <n v="258"/>
    <n v="40"/>
    <n v="3"/>
    <n v="203"/>
    <n v="609"/>
    <x v="0"/>
    <x v="15"/>
    <x v="0"/>
    <x v="45"/>
    <x v="4"/>
    <s v="Rachel Cook"/>
  </r>
  <r>
    <n v="1468"/>
    <x v="1"/>
    <x v="2"/>
    <d v="2023-10-08T00:00:00"/>
    <n v="41"/>
    <n v="77"/>
    <n v="15"/>
    <n v="2"/>
    <n v="145"/>
    <n v="290"/>
    <x v="1"/>
    <x v="33"/>
    <x v="0"/>
    <x v="43"/>
    <x v="4"/>
    <s v="Angela Nguyen"/>
  </r>
  <r>
    <n v="1469"/>
    <x v="1"/>
    <x v="0"/>
    <d v="2023-02-22T00:00:00"/>
    <n v="13"/>
    <n v="75"/>
    <n v="28"/>
    <n v="1"/>
    <n v="641"/>
    <n v="641"/>
    <x v="0"/>
    <x v="31"/>
    <x v="0"/>
    <x v="38"/>
    <x v="1"/>
    <s v="Donna Cox"/>
  </r>
  <r>
    <n v="1470"/>
    <x v="1"/>
    <x v="1"/>
    <d v="2023-08-25T00:00:00"/>
    <n v="25"/>
    <n v="209"/>
    <n v="34"/>
    <n v="5"/>
    <n v="726"/>
    <n v="3630"/>
    <x v="0"/>
    <x v="22"/>
    <x v="1"/>
    <x v="32"/>
    <x v="0"/>
    <s v="Deborah Edwards"/>
  </r>
  <r>
    <n v="1471"/>
    <x v="0"/>
    <x v="2"/>
    <d v="2024-10-21T00:00:00"/>
    <n v="15"/>
    <n v="173"/>
    <n v="28"/>
    <n v="8"/>
    <n v="72"/>
    <n v="576"/>
    <x v="1"/>
    <x v="33"/>
    <x v="2"/>
    <x v="37"/>
    <x v="1"/>
    <s v="Robert Lopez"/>
  </r>
  <r>
    <n v="1472"/>
    <x v="1"/>
    <x v="4"/>
    <d v="2023-12-26T00:00:00"/>
    <n v="4"/>
    <n v="156"/>
    <n v="8"/>
    <n v="5"/>
    <n v="382"/>
    <n v="1910"/>
    <x v="1"/>
    <x v="26"/>
    <x v="2"/>
    <x v="48"/>
    <x v="2"/>
    <s v="Sarah Clark"/>
  </r>
  <r>
    <n v="1473"/>
    <x v="1"/>
    <x v="0"/>
    <d v="2023-02-11T00:00:00"/>
    <n v="46"/>
    <n v="215"/>
    <n v="16"/>
    <n v="6"/>
    <n v="926"/>
    <n v="5556"/>
    <x v="1"/>
    <x v="36"/>
    <x v="1"/>
    <x v="31"/>
    <x v="4"/>
    <s v="Amanda Mendoza"/>
  </r>
  <r>
    <n v="1474"/>
    <x v="1"/>
    <x v="2"/>
    <d v="2023-10-14T00:00:00"/>
    <n v="1"/>
    <n v="27"/>
    <n v="43"/>
    <n v="6"/>
    <n v="227"/>
    <n v="1362"/>
    <x v="1"/>
    <x v="19"/>
    <x v="0"/>
    <x v="7"/>
    <x v="2"/>
    <s v="Karen Ortiz"/>
  </r>
  <r>
    <n v="1475"/>
    <x v="0"/>
    <x v="9"/>
    <d v="2024-01-08T00:00:00"/>
    <n v="39"/>
    <n v="52"/>
    <n v="28"/>
    <n v="3"/>
    <n v="268"/>
    <n v="804"/>
    <x v="0"/>
    <x v="41"/>
    <x v="1"/>
    <x v="23"/>
    <x v="3"/>
    <s v="Melissa Rivera"/>
  </r>
  <r>
    <n v="1476"/>
    <x v="0"/>
    <x v="5"/>
    <d v="2024-07-19T00:00:00"/>
    <n v="22"/>
    <n v="156"/>
    <n v="8"/>
    <n v="2"/>
    <n v="695"/>
    <n v="1390"/>
    <x v="1"/>
    <x v="26"/>
    <x v="2"/>
    <x v="22"/>
    <x v="0"/>
    <s v="Sarah Clark"/>
  </r>
  <r>
    <n v="1477"/>
    <x v="0"/>
    <x v="1"/>
    <d v="2024-08-26T00:00:00"/>
    <n v="50"/>
    <n v="67"/>
    <n v="22"/>
    <n v="6"/>
    <n v="769"/>
    <n v="4614"/>
    <x v="0"/>
    <x v="32"/>
    <x v="1"/>
    <x v="39"/>
    <x v="4"/>
    <s v="Margaret Jackson"/>
  </r>
  <r>
    <n v="1478"/>
    <x v="1"/>
    <x v="8"/>
    <d v="2023-03-31T00:00:00"/>
    <n v="34"/>
    <n v="191"/>
    <n v="16"/>
    <n v="5"/>
    <n v="225"/>
    <n v="1125"/>
    <x v="1"/>
    <x v="13"/>
    <x v="1"/>
    <x v="10"/>
    <x v="3"/>
    <s v="Jack Campbell"/>
  </r>
  <r>
    <n v="1479"/>
    <x v="0"/>
    <x v="10"/>
    <d v="2024-11-01T00:00:00"/>
    <n v="7"/>
    <n v="67"/>
    <n v="41"/>
    <n v="10"/>
    <n v="133"/>
    <n v="1330"/>
    <x v="0"/>
    <x v="32"/>
    <x v="1"/>
    <x v="35"/>
    <x v="2"/>
    <s v="Margaret Jackson"/>
  </r>
  <r>
    <n v="1480"/>
    <x v="0"/>
    <x v="5"/>
    <d v="2024-07-13T00:00:00"/>
    <n v="13"/>
    <n v="99"/>
    <n v="46"/>
    <n v="8"/>
    <n v="957"/>
    <n v="7656"/>
    <x v="1"/>
    <x v="1"/>
    <x v="2"/>
    <x v="38"/>
    <x v="1"/>
    <s v="James Patel"/>
  </r>
  <r>
    <n v="1481"/>
    <x v="1"/>
    <x v="7"/>
    <d v="2023-06-07T00:00:00"/>
    <n v="40"/>
    <n v="176"/>
    <n v="20"/>
    <n v="8"/>
    <n v="789"/>
    <n v="6312"/>
    <x v="1"/>
    <x v="43"/>
    <x v="0"/>
    <x v="15"/>
    <x v="3"/>
    <s v="Matthew Robinson"/>
  </r>
  <r>
    <n v="1482"/>
    <x v="0"/>
    <x v="5"/>
    <d v="2024-07-27T00:00:00"/>
    <n v="3"/>
    <n v="66"/>
    <n v="13"/>
    <n v="7"/>
    <n v="573"/>
    <n v="4011"/>
    <x v="0"/>
    <x v="16"/>
    <x v="1"/>
    <x v="26"/>
    <x v="2"/>
    <s v="James Walker"/>
  </r>
  <r>
    <n v="1483"/>
    <x v="0"/>
    <x v="11"/>
    <d v="2024-05-09T00:00:00"/>
    <n v="23"/>
    <n v="188"/>
    <n v="29"/>
    <n v="2"/>
    <n v="942"/>
    <n v="1884"/>
    <x v="1"/>
    <x v="11"/>
    <x v="1"/>
    <x v="3"/>
    <x v="0"/>
    <s v="Ruth Ross"/>
  </r>
  <r>
    <n v="1484"/>
    <x v="0"/>
    <x v="4"/>
    <d v="2024-12-14T00:00:00"/>
    <n v="27"/>
    <n v="269"/>
    <n v="33"/>
    <n v="1"/>
    <n v="180"/>
    <n v="180"/>
    <x v="1"/>
    <x v="25"/>
    <x v="3"/>
    <x v="0"/>
    <x v="0"/>
    <s v="Kathleen Kelly"/>
  </r>
  <r>
    <n v="1485"/>
    <x v="0"/>
    <x v="4"/>
    <d v="2024-12-11T00:00:00"/>
    <n v="9"/>
    <n v="149"/>
    <n v="3"/>
    <n v="10"/>
    <n v="72"/>
    <n v="720"/>
    <x v="0"/>
    <x v="27"/>
    <x v="2"/>
    <x v="18"/>
    <x v="2"/>
    <s v="Maria Parker"/>
  </r>
  <r>
    <n v="1486"/>
    <x v="1"/>
    <x v="8"/>
    <d v="2023-03-18T00:00:00"/>
    <n v="13"/>
    <n v="204"/>
    <n v="32"/>
    <n v="9"/>
    <n v="901"/>
    <n v="8109"/>
    <x v="0"/>
    <x v="26"/>
    <x v="1"/>
    <x v="38"/>
    <x v="1"/>
    <s v="Amy Hill"/>
  </r>
  <r>
    <n v="1487"/>
    <x v="0"/>
    <x v="0"/>
    <d v="2024-02-04T00:00:00"/>
    <n v="11"/>
    <n v="225"/>
    <n v="49"/>
    <n v="9"/>
    <n v="403"/>
    <n v="3627"/>
    <x v="0"/>
    <x v="31"/>
    <x v="1"/>
    <x v="36"/>
    <x v="1"/>
    <s v="Cynthia Martin"/>
  </r>
  <r>
    <n v="1488"/>
    <x v="1"/>
    <x v="1"/>
    <d v="2023-08-12T00:00:00"/>
    <n v="26"/>
    <n v="140"/>
    <n v="14"/>
    <n v="3"/>
    <n v="13"/>
    <n v="39"/>
    <x v="1"/>
    <x v="44"/>
    <x v="2"/>
    <x v="34"/>
    <x v="0"/>
    <s v="Thomas Miller"/>
  </r>
  <r>
    <n v="1489"/>
    <x v="0"/>
    <x v="7"/>
    <d v="2024-06-21T00:00:00"/>
    <n v="38"/>
    <n v="5"/>
    <n v="33"/>
    <n v="8"/>
    <n v="525"/>
    <n v="4200"/>
    <x v="1"/>
    <x v="41"/>
    <x v="0"/>
    <x v="9"/>
    <x v="3"/>
    <s v="Jennifer Turner"/>
  </r>
  <r>
    <n v="1490"/>
    <x v="1"/>
    <x v="11"/>
    <d v="2023-05-02T00:00:00"/>
    <n v="17"/>
    <n v="156"/>
    <n v="15"/>
    <n v="5"/>
    <n v="735"/>
    <n v="3675"/>
    <x v="1"/>
    <x v="26"/>
    <x v="2"/>
    <x v="41"/>
    <x v="1"/>
    <s v="Sarah Clark"/>
  </r>
  <r>
    <n v="1491"/>
    <x v="0"/>
    <x v="2"/>
    <d v="2024-10-16T00:00:00"/>
    <n v="11"/>
    <n v="115"/>
    <n v="3"/>
    <n v="9"/>
    <n v="253"/>
    <n v="2277"/>
    <x v="1"/>
    <x v="23"/>
    <x v="0"/>
    <x v="36"/>
    <x v="1"/>
    <s v="Timothy Reed"/>
  </r>
  <r>
    <n v="1492"/>
    <x v="0"/>
    <x v="2"/>
    <d v="2024-10-19T00:00:00"/>
    <n v="10"/>
    <n v="143"/>
    <n v="9"/>
    <n v="5"/>
    <n v="904"/>
    <n v="4520"/>
    <x v="1"/>
    <x v="24"/>
    <x v="0"/>
    <x v="21"/>
    <x v="2"/>
    <s v="Lisa Thomas"/>
  </r>
  <r>
    <n v="1493"/>
    <x v="0"/>
    <x v="2"/>
    <d v="2024-10-09T00:00:00"/>
    <n v="16"/>
    <n v="108"/>
    <n v="35"/>
    <n v="2"/>
    <n v="11"/>
    <n v="22"/>
    <x v="0"/>
    <x v="16"/>
    <x v="2"/>
    <x v="5"/>
    <x v="1"/>
    <s v="Betty Miller"/>
  </r>
  <r>
    <n v="1494"/>
    <x v="0"/>
    <x v="5"/>
    <d v="2024-07-16T00:00:00"/>
    <n v="39"/>
    <n v="189"/>
    <n v="21"/>
    <n v="2"/>
    <n v="979"/>
    <n v="1958"/>
    <x v="1"/>
    <x v="20"/>
    <x v="2"/>
    <x v="23"/>
    <x v="3"/>
    <s v="Betty Price"/>
  </r>
  <r>
    <n v="1495"/>
    <x v="1"/>
    <x v="0"/>
    <d v="2023-02-28T00:00:00"/>
    <n v="17"/>
    <n v="69"/>
    <n v="27"/>
    <n v="10"/>
    <n v="311"/>
    <n v="3110"/>
    <x v="0"/>
    <x v="24"/>
    <x v="1"/>
    <x v="41"/>
    <x v="1"/>
    <s v="Catherine Robinson"/>
  </r>
  <r>
    <n v="1496"/>
    <x v="1"/>
    <x v="7"/>
    <d v="2023-06-30T00:00:00"/>
    <n v="41"/>
    <n v="6"/>
    <n v="23"/>
    <n v="4"/>
    <n v="758"/>
    <n v="3032"/>
    <x v="0"/>
    <x v="24"/>
    <x v="0"/>
    <x v="43"/>
    <x v="4"/>
    <s v="Gary Chavez"/>
  </r>
  <r>
    <n v="1497"/>
    <x v="0"/>
    <x v="4"/>
    <d v="2024-12-05T00:00:00"/>
    <n v="17"/>
    <n v="9"/>
    <n v="35"/>
    <n v="10"/>
    <n v="118"/>
    <n v="1180"/>
    <x v="1"/>
    <x v="28"/>
    <x v="0"/>
    <x v="41"/>
    <x v="1"/>
    <s v="Jacob Jones"/>
  </r>
  <r>
    <n v="1498"/>
    <x v="0"/>
    <x v="8"/>
    <d v="2024-03-28T00:00:00"/>
    <n v="25"/>
    <n v="132"/>
    <n v="41"/>
    <n v="10"/>
    <n v="574"/>
    <n v="5740"/>
    <x v="1"/>
    <x v="33"/>
    <x v="2"/>
    <x v="32"/>
    <x v="0"/>
    <s v="Raymond Rogers"/>
  </r>
  <r>
    <n v="1499"/>
    <x v="0"/>
    <x v="0"/>
    <d v="2024-02-09T00:00:00"/>
    <n v="15"/>
    <n v="167"/>
    <n v="18"/>
    <n v="4"/>
    <n v="605"/>
    <n v="2420"/>
    <x v="1"/>
    <x v="37"/>
    <x v="2"/>
    <x v="37"/>
    <x v="1"/>
    <s v="Katherine Gomez"/>
  </r>
  <r>
    <n v="1500"/>
    <x v="0"/>
    <x v="11"/>
    <d v="2024-05-05T00:00:00"/>
    <n v="10"/>
    <n v="229"/>
    <n v="15"/>
    <n v="7"/>
    <n v="387"/>
    <n v="2709"/>
    <x v="1"/>
    <x v="47"/>
    <x v="1"/>
    <x v="21"/>
    <x v="2"/>
    <s v="Anna Parker"/>
  </r>
  <r>
    <n v="1501"/>
    <x v="1"/>
    <x v="7"/>
    <d v="2023-06-30T00:00:00"/>
    <n v="6"/>
    <n v="254"/>
    <n v="12"/>
    <n v="8"/>
    <n v="199"/>
    <n v="1592"/>
    <x v="1"/>
    <x v="32"/>
    <x v="0"/>
    <x v="4"/>
    <x v="2"/>
    <s v="Richard Clark"/>
  </r>
  <r>
    <n v="1502"/>
    <x v="1"/>
    <x v="10"/>
    <d v="2023-11-14T00:00:00"/>
    <n v="13"/>
    <n v="292"/>
    <n v="32"/>
    <n v="3"/>
    <n v="673"/>
    <n v="2019"/>
    <x v="0"/>
    <x v="37"/>
    <x v="0"/>
    <x v="38"/>
    <x v="1"/>
    <s v="Eric Perez"/>
  </r>
  <r>
    <n v="1503"/>
    <x v="1"/>
    <x v="8"/>
    <d v="2023-03-15T00:00:00"/>
    <n v="11"/>
    <n v="91"/>
    <n v="26"/>
    <n v="10"/>
    <n v="202"/>
    <n v="2020"/>
    <x v="1"/>
    <x v="14"/>
    <x v="0"/>
    <x v="36"/>
    <x v="1"/>
    <s v="Rachel Patel"/>
  </r>
  <r>
    <n v="1504"/>
    <x v="1"/>
    <x v="11"/>
    <d v="2023-05-21T00:00:00"/>
    <n v="28"/>
    <n v="126"/>
    <n v="30"/>
    <n v="7"/>
    <n v="112"/>
    <n v="784"/>
    <x v="0"/>
    <x v="18"/>
    <x v="0"/>
    <x v="17"/>
    <x v="0"/>
    <s v="Brenda Clark"/>
  </r>
  <r>
    <n v="1505"/>
    <x v="1"/>
    <x v="3"/>
    <d v="2023-04-23T00:00:00"/>
    <n v="47"/>
    <n v="7"/>
    <n v="39"/>
    <n v="2"/>
    <n v="396"/>
    <n v="792"/>
    <x v="0"/>
    <x v="0"/>
    <x v="2"/>
    <x v="12"/>
    <x v="4"/>
    <s v="Maria Lee"/>
  </r>
  <r>
    <n v="1506"/>
    <x v="1"/>
    <x v="11"/>
    <d v="2023-05-27T00:00:00"/>
    <n v="1"/>
    <n v="23"/>
    <n v="9"/>
    <n v="4"/>
    <n v="798"/>
    <n v="3192"/>
    <x v="1"/>
    <x v="38"/>
    <x v="1"/>
    <x v="7"/>
    <x v="2"/>
    <s v="Sharon Roberts"/>
  </r>
  <r>
    <n v="1507"/>
    <x v="1"/>
    <x v="4"/>
    <d v="2023-12-13T00:00:00"/>
    <n v="41"/>
    <n v="7"/>
    <n v="1"/>
    <n v="2"/>
    <n v="565"/>
    <n v="1130"/>
    <x v="0"/>
    <x v="0"/>
    <x v="2"/>
    <x v="43"/>
    <x v="4"/>
    <s v="Maria Lee"/>
  </r>
  <r>
    <n v="1508"/>
    <x v="0"/>
    <x v="8"/>
    <d v="2024-03-30T00:00:00"/>
    <n v="46"/>
    <n v="44"/>
    <n v="13"/>
    <n v="3"/>
    <n v="501"/>
    <n v="1503"/>
    <x v="1"/>
    <x v="23"/>
    <x v="0"/>
    <x v="31"/>
    <x v="4"/>
    <s v="Patricia White"/>
  </r>
  <r>
    <n v="1509"/>
    <x v="0"/>
    <x v="5"/>
    <d v="2024-07-10T00:00:00"/>
    <n v="11"/>
    <n v="158"/>
    <n v="22"/>
    <n v="8"/>
    <n v="168"/>
    <n v="1344"/>
    <x v="1"/>
    <x v="28"/>
    <x v="2"/>
    <x v="36"/>
    <x v="1"/>
    <s v="Ryan Harris"/>
  </r>
  <r>
    <n v="1510"/>
    <x v="1"/>
    <x v="0"/>
    <d v="2023-02-15T00:00:00"/>
    <n v="45"/>
    <n v="137"/>
    <n v="41"/>
    <n v="9"/>
    <n v="136"/>
    <n v="1224"/>
    <x v="0"/>
    <x v="43"/>
    <x v="2"/>
    <x v="45"/>
    <x v="4"/>
    <s v="Robert Anderson"/>
  </r>
  <r>
    <n v="1511"/>
    <x v="0"/>
    <x v="8"/>
    <d v="2024-03-01T00:00:00"/>
    <n v="7"/>
    <n v="279"/>
    <n v="19"/>
    <n v="2"/>
    <n v="533"/>
    <n v="1066"/>
    <x v="1"/>
    <x v="34"/>
    <x v="0"/>
    <x v="35"/>
    <x v="2"/>
    <s v="Joseph Flores"/>
  </r>
  <r>
    <n v="1512"/>
    <x v="1"/>
    <x v="11"/>
    <d v="2023-05-31T00:00:00"/>
    <n v="10"/>
    <n v="1"/>
    <n v="15"/>
    <n v="1"/>
    <n v="242"/>
    <n v="242"/>
    <x v="1"/>
    <x v="35"/>
    <x v="2"/>
    <x v="21"/>
    <x v="2"/>
    <s v="Brian Castillo"/>
  </r>
  <r>
    <n v="1513"/>
    <x v="1"/>
    <x v="3"/>
    <d v="2023-04-26T00:00:00"/>
    <n v="23"/>
    <n v="147"/>
    <n v="15"/>
    <n v="7"/>
    <n v="713"/>
    <n v="4991"/>
    <x v="0"/>
    <x v="42"/>
    <x v="2"/>
    <x v="3"/>
    <x v="0"/>
    <s v="Rachel Alvarez"/>
  </r>
  <r>
    <n v="1514"/>
    <x v="1"/>
    <x v="2"/>
    <d v="2023-10-16T00:00:00"/>
    <n v="32"/>
    <n v="87"/>
    <n v="8"/>
    <n v="4"/>
    <n v="114"/>
    <n v="456"/>
    <x v="0"/>
    <x v="0"/>
    <x v="0"/>
    <x v="27"/>
    <x v="3"/>
    <s v="Raymond Gutierrez"/>
  </r>
  <r>
    <n v="1515"/>
    <x v="1"/>
    <x v="8"/>
    <d v="2023-03-28T00:00:00"/>
    <n v="23"/>
    <n v="40"/>
    <n v="40"/>
    <n v="6"/>
    <n v="131"/>
    <n v="786"/>
    <x v="1"/>
    <x v="19"/>
    <x v="0"/>
    <x v="3"/>
    <x v="0"/>
    <s v="Emily Edwards"/>
  </r>
  <r>
    <n v="1516"/>
    <x v="1"/>
    <x v="5"/>
    <d v="2023-07-05T00:00:00"/>
    <n v="3"/>
    <n v="78"/>
    <n v="12"/>
    <n v="7"/>
    <n v="553"/>
    <n v="3871"/>
    <x v="1"/>
    <x v="44"/>
    <x v="0"/>
    <x v="26"/>
    <x v="2"/>
    <s v="Kenneth Patel"/>
  </r>
  <r>
    <n v="1517"/>
    <x v="1"/>
    <x v="4"/>
    <d v="2023-12-23T00:00:00"/>
    <n v="44"/>
    <n v="218"/>
    <n v="10"/>
    <n v="5"/>
    <n v="649"/>
    <n v="3245"/>
    <x v="1"/>
    <x v="4"/>
    <x v="1"/>
    <x v="24"/>
    <x v="4"/>
    <s v="Jason Reed"/>
  </r>
  <r>
    <n v="1518"/>
    <x v="0"/>
    <x v="4"/>
    <d v="2024-12-29T00:00:00"/>
    <n v="7"/>
    <n v="139"/>
    <n v="32"/>
    <n v="6"/>
    <n v="965"/>
    <n v="5790"/>
    <x v="0"/>
    <x v="15"/>
    <x v="2"/>
    <x v="35"/>
    <x v="2"/>
    <s v="Gregory Rogers"/>
  </r>
  <r>
    <n v="1519"/>
    <x v="0"/>
    <x v="3"/>
    <d v="2024-04-02T00:00:00"/>
    <n v="5"/>
    <n v="2"/>
    <n v="10"/>
    <n v="3"/>
    <n v="337"/>
    <n v="1011"/>
    <x v="0"/>
    <x v="13"/>
    <x v="2"/>
    <x v="14"/>
    <x v="2"/>
    <s v="Rebecca Patel"/>
  </r>
  <r>
    <n v="1520"/>
    <x v="1"/>
    <x v="2"/>
    <d v="2023-10-13T00:00:00"/>
    <n v="47"/>
    <n v="245"/>
    <n v="5"/>
    <n v="2"/>
    <n v="601"/>
    <n v="1202"/>
    <x v="1"/>
    <x v="18"/>
    <x v="0"/>
    <x v="12"/>
    <x v="4"/>
    <s v="Melissa Collins"/>
  </r>
  <r>
    <n v="1521"/>
    <x v="1"/>
    <x v="4"/>
    <d v="2023-12-28T00:00:00"/>
    <n v="10"/>
    <n v="47"/>
    <n v="21"/>
    <n v="3"/>
    <n v="196"/>
    <n v="588"/>
    <x v="1"/>
    <x v="4"/>
    <x v="0"/>
    <x v="21"/>
    <x v="2"/>
    <s v="Paul James"/>
  </r>
  <r>
    <n v="1522"/>
    <x v="0"/>
    <x v="6"/>
    <d v="2024-09-08T00:00:00"/>
    <n v="21"/>
    <n v="254"/>
    <n v="28"/>
    <n v="8"/>
    <n v="720"/>
    <n v="5760"/>
    <x v="1"/>
    <x v="32"/>
    <x v="0"/>
    <x v="29"/>
    <x v="0"/>
    <s v="Richard Clark"/>
  </r>
  <r>
    <n v="1523"/>
    <x v="0"/>
    <x v="11"/>
    <d v="2024-05-24T00:00:00"/>
    <n v="41"/>
    <n v="171"/>
    <n v="9"/>
    <n v="4"/>
    <n v="402"/>
    <n v="1608"/>
    <x v="1"/>
    <x v="41"/>
    <x v="2"/>
    <x v="43"/>
    <x v="4"/>
    <s v="John Kim"/>
  </r>
  <r>
    <n v="1524"/>
    <x v="0"/>
    <x v="9"/>
    <d v="2024-01-29T00:00:00"/>
    <n v="35"/>
    <n v="274"/>
    <n v="32"/>
    <n v="9"/>
    <n v="559"/>
    <n v="5031"/>
    <x v="0"/>
    <x v="10"/>
    <x v="0"/>
    <x v="49"/>
    <x v="3"/>
    <s v="Sharon Edwards"/>
  </r>
  <r>
    <n v="1525"/>
    <x v="0"/>
    <x v="4"/>
    <d v="2024-12-11T00:00:00"/>
    <n v="6"/>
    <n v="298"/>
    <n v="46"/>
    <n v="7"/>
    <n v="549"/>
    <n v="3843"/>
    <x v="1"/>
    <x v="1"/>
    <x v="3"/>
    <x v="4"/>
    <x v="2"/>
    <s v="Timothy Evans"/>
  </r>
  <r>
    <n v="1526"/>
    <x v="1"/>
    <x v="5"/>
    <d v="2023-07-28T00:00:00"/>
    <n v="48"/>
    <n v="113"/>
    <n v="45"/>
    <n v="2"/>
    <n v="250"/>
    <n v="500"/>
    <x v="1"/>
    <x v="17"/>
    <x v="0"/>
    <x v="44"/>
    <x v="4"/>
    <s v="Anthony Miller"/>
  </r>
  <r>
    <n v="1527"/>
    <x v="1"/>
    <x v="3"/>
    <d v="2023-04-23T00:00:00"/>
    <n v="2"/>
    <n v="186"/>
    <n v="36"/>
    <n v="8"/>
    <n v="990"/>
    <n v="7920"/>
    <x v="1"/>
    <x v="32"/>
    <x v="0"/>
    <x v="46"/>
    <x v="2"/>
    <s v="Carolyn Mendoza"/>
  </r>
  <r>
    <n v="1528"/>
    <x v="0"/>
    <x v="5"/>
    <d v="2024-07-18T00:00:00"/>
    <n v="4"/>
    <n v="179"/>
    <n v="24"/>
    <n v="3"/>
    <n v="311"/>
    <n v="933"/>
    <x v="1"/>
    <x v="26"/>
    <x v="0"/>
    <x v="48"/>
    <x v="2"/>
    <s v="Raymond Green"/>
  </r>
  <r>
    <n v="1529"/>
    <x v="1"/>
    <x v="11"/>
    <d v="2023-05-01T00:00:00"/>
    <n v="27"/>
    <n v="125"/>
    <n v="14"/>
    <n v="4"/>
    <n v="67"/>
    <n v="268"/>
    <x v="1"/>
    <x v="2"/>
    <x v="0"/>
    <x v="0"/>
    <x v="0"/>
    <s v="Larry Williams"/>
  </r>
  <r>
    <n v="1530"/>
    <x v="0"/>
    <x v="9"/>
    <d v="2024-01-16T00:00:00"/>
    <n v="45"/>
    <n v="74"/>
    <n v="25"/>
    <n v="1"/>
    <n v="722"/>
    <n v="722"/>
    <x v="1"/>
    <x v="14"/>
    <x v="0"/>
    <x v="45"/>
    <x v="4"/>
    <s v="Paul Rogers"/>
  </r>
  <r>
    <n v="1531"/>
    <x v="0"/>
    <x v="1"/>
    <d v="2024-08-31T00:00:00"/>
    <n v="4"/>
    <n v="55"/>
    <n v="43"/>
    <n v="10"/>
    <n v="85"/>
    <n v="850"/>
    <x v="0"/>
    <x v="5"/>
    <x v="0"/>
    <x v="48"/>
    <x v="2"/>
    <s v="Anna Lee"/>
  </r>
  <r>
    <n v="1532"/>
    <x v="1"/>
    <x v="8"/>
    <d v="2023-03-20T00:00:00"/>
    <n v="11"/>
    <n v="16"/>
    <n v="10"/>
    <n v="6"/>
    <n v="154"/>
    <n v="924"/>
    <x v="1"/>
    <x v="22"/>
    <x v="1"/>
    <x v="36"/>
    <x v="1"/>
    <s v="Daniel Watson"/>
  </r>
  <r>
    <n v="1533"/>
    <x v="1"/>
    <x v="11"/>
    <d v="2023-05-24T00:00:00"/>
    <n v="1"/>
    <n v="292"/>
    <n v="27"/>
    <n v="3"/>
    <n v="793"/>
    <n v="2379"/>
    <x v="0"/>
    <x v="37"/>
    <x v="0"/>
    <x v="7"/>
    <x v="2"/>
    <s v="Eric Perez"/>
  </r>
  <r>
    <n v="1534"/>
    <x v="1"/>
    <x v="4"/>
    <d v="2023-12-12T00:00:00"/>
    <n v="48"/>
    <n v="271"/>
    <n v="45"/>
    <n v="5"/>
    <n v="491"/>
    <n v="2455"/>
    <x v="0"/>
    <x v="39"/>
    <x v="3"/>
    <x v="44"/>
    <x v="4"/>
    <s v="Sandra Jones"/>
  </r>
  <r>
    <n v="1535"/>
    <x v="0"/>
    <x v="2"/>
    <d v="2024-10-19T00:00:00"/>
    <n v="29"/>
    <n v="7"/>
    <n v="19"/>
    <n v="2"/>
    <n v="169"/>
    <n v="338"/>
    <x v="0"/>
    <x v="0"/>
    <x v="2"/>
    <x v="25"/>
    <x v="0"/>
    <s v="Maria Lee"/>
  </r>
  <r>
    <n v="1536"/>
    <x v="0"/>
    <x v="8"/>
    <d v="2024-03-09T00:00:00"/>
    <n v="3"/>
    <n v="89"/>
    <n v="33"/>
    <n v="3"/>
    <n v="21"/>
    <n v="63"/>
    <x v="0"/>
    <x v="30"/>
    <x v="0"/>
    <x v="26"/>
    <x v="2"/>
    <s v="Gary Torres"/>
  </r>
  <r>
    <n v="1537"/>
    <x v="1"/>
    <x v="10"/>
    <d v="2023-11-10T00:00:00"/>
    <n v="44"/>
    <n v="233"/>
    <n v="36"/>
    <n v="5"/>
    <n v="951"/>
    <n v="4755"/>
    <x v="0"/>
    <x v="1"/>
    <x v="2"/>
    <x v="24"/>
    <x v="4"/>
    <s v="Cynthia Stewart"/>
  </r>
  <r>
    <n v="1538"/>
    <x v="0"/>
    <x v="7"/>
    <d v="2024-06-18T00:00:00"/>
    <n v="46"/>
    <n v="117"/>
    <n v="28"/>
    <n v="3"/>
    <n v="288"/>
    <n v="864"/>
    <x v="0"/>
    <x v="45"/>
    <x v="0"/>
    <x v="31"/>
    <x v="4"/>
    <s v="Dennis Long"/>
  </r>
  <r>
    <n v="1539"/>
    <x v="1"/>
    <x v="1"/>
    <d v="2023-08-13T00:00:00"/>
    <n v="25"/>
    <n v="65"/>
    <n v="48"/>
    <n v="4"/>
    <n v="420"/>
    <n v="1680"/>
    <x v="0"/>
    <x v="5"/>
    <x v="1"/>
    <x v="32"/>
    <x v="0"/>
    <s v="Ryan Long"/>
  </r>
  <r>
    <n v="1540"/>
    <x v="0"/>
    <x v="4"/>
    <d v="2024-12-10T00:00:00"/>
    <n v="26"/>
    <n v="95"/>
    <n v="48"/>
    <n v="9"/>
    <n v="629"/>
    <n v="5661"/>
    <x v="0"/>
    <x v="31"/>
    <x v="0"/>
    <x v="34"/>
    <x v="0"/>
    <s v="Michael Brown"/>
  </r>
  <r>
    <n v="1541"/>
    <x v="1"/>
    <x v="0"/>
    <d v="2023-02-25T00:00:00"/>
    <n v="30"/>
    <n v="245"/>
    <n v="21"/>
    <n v="7"/>
    <n v="857"/>
    <n v="5999"/>
    <x v="1"/>
    <x v="18"/>
    <x v="0"/>
    <x v="47"/>
    <x v="0"/>
    <s v="Melissa Collins"/>
  </r>
  <r>
    <n v="1542"/>
    <x v="0"/>
    <x v="9"/>
    <d v="2024-01-07T00:00:00"/>
    <n v="24"/>
    <n v="218"/>
    <n v="13"/>
    <n v="5"/>
    <n v="121"/>
    <n v="605"/>
    <x v="1"/>
    <x v="4"/>
    <x v="1"/>
    <x v="2"/>
    <x v="0"/>
    <s v="Jason Reed"/>
  </r>
  <r>
    <n v="1543"/>
    <x v="1"/>
    <x v="3"/>
    <d v="2023-04-20T00:00:00"/>
    <n v="39"/>
    <n v="172"/>
    <n v="2"/>
    <n v="4"/>
    <n v="298"/>
    <n v="1192"/>
    <x v="1"/>
    <x v="31"/>
    <x v="2"/>
    <x v="23"/>
    <x v="3"/>
    <s v="Patricia Ortiz"/>
  </r>
  <r>
    <n v="1544"/>
    <x v="1"/>
    <x v="5"/>
    <d v="2023-07-12T00:00:00"/>
    <n v="5"/>
    <n v="109"/>
    <n v="39"/>
    <n v="1"/>
    <n v="784"/>
    <n v="784"/>
    <x v="0"/>
    <x v="4"/>
    <x v="1"/>
    <x v="14"/>
    <x v="2"/>
    <s v="Justin Williams"/>
  </r>
  <r>
    <n v="1545"/>
    <x v="0"/>
    <x v="1"/>
    <d v="2024-08-06T00:00:00"/>
    <n v="36"/>
    <n v="104"/>
    <n v="41"/>
    <n v="1"/>
    <n v="256"/>
    <n v="256"/>
    <x v="1"/>
    <x v="37"/>
    <x v="2"/>
    <x v="20"/>
    <x v="3"/>
    <s v="Katherine Martin"/>
  </r>
  <r>
    <n v="1546"/>
    <x v="1"/>
    <x v="3"/>
    <d v="2023-04-06T00:00:00"/>
    <n v="37"/>
    <n v="23"/>
    <n v="37"/>
    <n v="8"/>
    <n v="56"/>
    <n v="448"/>
    <x v="1"/>
    <x v="38"/>
    <x v="1"/>
    <x v="28"/>
    <x v="3"/>
    <s v="Sharon Roberts"/>
  </r>
  <r>
    <n v="1547"/>
    <x v="1"/>
    <x v="5"/>
    <d v="2023-07-19T00:00:00"/>
    <n v="20"/>
    <n v="5"/>
    <n v="23"/>
    <n v="5"/>
    <n v="991"/>
    <n v="4955"/>
    <x v="1"/>
    <x v="41"/>
    <x v="0"/>
    <x v="30"/>
    <x v="1"/>
    <s v="Jennifer Turner"/>
  </r>
  <r>
    <n v="1548"/>
    <x v="1"/>
    <x v="3"/>
    <d v="2023-04-10T00:00:00"/>
    <n v="21"/>
    <n v="201"/>
    <n v="47"/>
    <n v="6"/>
    <n v="142"/>
    <n v="852"/>
    <x v="1"/>
    <x v="41"/>
    <x v="1"/>
    <x v="29"/>
    <x v="0"/>
    <s v="Catherine Rivera"/>
  </r>
  <r>
    <n v="1549"/>
    <x v="1"/>
    <x v="7"/>
    <d v="2023-06-03T00:00:00"/>
    <n v="22"/>
    <n v="209"/>
    <n v="48"/>
    <n v="9"/>
    <n v="113"/>
    <n v="1017"/>
    <x v="0"/>
    <x v="22"/>
    <x v="1"/>
    <x v="22"/>
    <x v="0"/>
    <s v="Deborah Edwards"/>
  </r>
  <r>
    <n v="1550"/>
    <x v="1"/>
    <x v="2"/>
    <d v="2023-10-25T00:00:00"/>
    <n v="2"/>
    <n v="196"/>
    <n v="31"/>
    <n v="10"/>
    <n v="899"/>
    <n v="8990"/>
    <x v="1"/>
    <x v="34"/>
    <x v="1"/>
    <x v="46"/>
    <x v="2"/>
    <s v="Brandon Torres"/>
  </r>
  <r>
    <n v="1551"/>
    <x v="1"/>
    <x v="3"/>
    <d v="2023-04-06T00:00:00"/>
    <n v="11"/>
    <n v="78"/>
    <n v="44"/>
    <n v="8"/>
    <n v="90"/>
    <n v="720"/>
    <x v="1"/>
    <x v="44"/>
    <x v="0"/>
    <x v="36"/>
    <x v="1"/>
    <s v="Kenneth Patel"/>
  </r>
  <r>
    <n v="1552"/>
    <x v="0"/>
    <x v="11"/>
    <d v="2024-05-28T00:00:00"/>
    <n v="46"/>
    <n v="119"/>
    <n v="14"/>
    <n v="3"/>
    <n v="797"/>
    <n v="2391"/>
    <x v="1"/>
    <x v="5"/>
    <x v="0"/>
    <x v="31"/>
    <x v="4"/>
    <s v="Cynthia Flores"/>
  </r>
  <r>
    <n v="1553"/>
    <x v="1"/>
    <x v="4"/>
    <d v="2023-12-14T00:00:00"/>
    <n v="34"/>
    <n v="268"/>
    <n v="50"/>
    <n v="6"/>
    <n v="468"/>
    <n v="2808"/>
    <x v="1"/>
    <x v="7"/>
    <x v="2"/>
    <x v="10"/>
    <x v="3"/>
    <s v="Jack Torres"/>
  </r>
  <r>
    <n v="1554"/>
    <x v="0"/>
    <x v="10"/>
    <d v="2024-11-30T00:00:00"/>
    <n v="19"/>
    <n v="185"/>
    <n v="40"/>
    <n v="7"/>
    <n v="50"/>
    <n v="350"/>
    <x v="1"/>
    <x v="30"/>
    <x v="0"/>
    <x v="16"/>
    <x v="1"/>
    <s v="Patricia Gonzalez"/>
  </r>
  <r>
    <n v="1555"/>
    <x v="1"/>
    <x v="7"/>
    <d v="2023-06-06T00:00:00"/>
    <n v="25"/>
    <n v="123"/>
    <n v="14"/>
    <n v="10"/>
    <n v="631"/>
    <n v="6310"/>
    <x v="1"/>
    <x v="12"/>
    <x v="0"/>
    <x v="32"/>
    <x v="0"/>
    <s v="Michelle Gutierrez"/>
  </r>
  <r>
    <n v="1556"/>
    <x v="1"/>
    <x v="10"/>
    <d v="2023-11-13T00:00:00"/>
    <n v="37"/>
    <n v="255"/>
    <n v="7"/>
    <n v="1"/>
    <n v="156"/>
    <n v="156"/>
    <x v="1"/>
    <x v="44"/>
    <x v="1"/>
    <x v="28"/>
    <x v="3"/>
    <s v="Emma Rogers"/>
  </r>
  <r>
    <n v="1557"/>
    <x v="1"/>
    <x v="2"/>
    <d v="2023-10-30T00:00:00"/>
    <n v="36"/>
    <n v="45"/>
    <n v="32"/>
    <n v="2"/>
    <n v="475"/>
    <n v="950"/>
    <x v="1"/>
    <x v="45"/>
    <x v="0"/>
    <x v="20"/>
    <x v="3"/>
    <s v="Kevin Myers"/>
  </r>
  <r>
    <n v="1558"/>
    <x v="1"/>
    <x v="8"/>
    <d v="2023-03-14T00:00:00"/>
    <n v="11"/>
    <n v="35"/>
    <n v="18"/>
    <n v="10"/>
    <n v="382"/>
    <n v="3820"/>
    <x v="1"/>
    <x v="16"/>
    <x v="3"/>
    <x v="36"/>
    <x v="1"/>
    <s v="Larry Campbell"/>
  </r>
  <r>
    <n v="1559"/>
    <x v="0"/>
    <x v="8"/>
    <d v="2024-03-28T00:00:00"/>
    <n v="12"/>
    <n v="236"/>
    <n v="17"/>
    <n v="8"/>
    <n v="272"/>
    <n v="2176"/>
    <x v="1"/>
    <x v="11"/>
    <x v="2"/>
    <x v="42"/>
    <x v="1"/>
    <s v="Jennifer Nelson"/>
  </r>
  <r>
    <n v="1560"/>
    <x v="1"/>
    <x v="2"/>
    <d v="2023-10-21T00:00:00"/>
    <n v="42"/>
    <n v="72"/>
    <n v="8"/>
    <n v="10"/>
    <n v="509"/>
    <n v="5090"/>
    <x v="0"/>
    <x v="15"/>
    <x v="1"/>
    <x v="33"/>
    <x v="4"/>
    <s v="Angela Rogers"/>
  </r>
  <r>
    <n v="1561"/>
    <x v="0"/>
    <x v="2"/>
    <d v="2024-10-01T00:00:00"/>
    <n v="26"/>
    <n v="210"/>
    <n v="40"/>
    <n v="3"/>
    <n v="461"/>
    <n v="1383"/>
    <x v="1"/>
    <x v="22"/>
    <x v="1"/>
    <x v="34"/>
    <x v="0"/>
    <s v="Gregory Thomas"/>
  </r>
  <r>
    <n v="1562"/>
    <x v="0"/>
    <x v="10"/>
    <d v="2024-11-29T00:00:00"/>
    <n v="21"/>
    <n v="192"/>
    <n v="6"/>
    <n v="7"/>
    <n v="528"/>
    <n v="3696"/>
    <x v="1"/>
    <x v="42"/>
    <x v="1"/>
    <x v="29"/>
    <x v="0"/>
    <s v="Scott Green"/>
  </r>
  <r>
    <n v="1563"/>
    <x v="1"/>
    <x v="9"/>
    <d v="2023-01-09T00:00:00"/>
    <n v="3"/>
    <n v="30"/>
    <n v="48"/>
    <n v="4"/>
    <n v="726"/>
    <n v="2904"/>
    <x v="1"/>
    <x v="19"/>
    <x v="0"/>
    <x v="26"/>
    <x v="2"/>
    <s v="Joseph King"/>
  </r>
  <r>
    <n v="1564"/>
    <x v="1"/>
    <x v="8"/>
    <d v="2023-03-16T00:00:00"/>
    <n v="10"/>
    <n v="54"/>
    <n v="19"/>
    <n v="7"/>
    <n v="172"/>
    <n v="1204"/>
    <x v="1"/>
    <x v="39"/>
    <x v="2"/>
    <x v="21"/>
    <x v="2"/>
    <s v="Brenda Rogers"/>
  </r>
  <r>
    <n v="1565"/>
    <x v="0"/>
    <x v="2"/>
    <d v="2024-10-19T00:00:00"/>
    <n v="15"/>
    <n v="199"/>
    <n v="30"/>
    <n v="2"/>
    <n v="367"/>
    <n v="734"/>
    <x v="1"/>
    <x v="31"/>
    <x v="1"/>
    <x v="37"/>
    <x v="1"/>
    <s v="Susan Anderson"/>
  </r>
  <r>
    <n v="1566"/>
    <x v="0"/>
    <x v="0"/>
    <d v="2024-02-11T00:00:00"/>
    <n v="35"/>
    <n v="239"/>
    <n v="7"/>
    <n v="2"/>
    <n v="194"/>
    <n v="388"/>
    <x v="1"/>
    <x v="22"/>
    <x v="2"/>
    <x v="49"/>
    <x v="3"/>
    <s v="Eric Martin"/>
  </r>
  <r>
    <n v="1567"/>
    <x v="1"/>
    <x v="4"/>
    <d v="2023-12-17T00:00:00"/>
    <n v="50"/>
    <n v="222"/>
    <n v="13"/>
    <n v="7"/>
    <n v="346"/>
    <n v="2422"/>
    <x v="0"/>
    <x v="30"/>
    <x v="1"/>
    <x v="39"/>
    <x v="4"/>
    <s v="Carolyn Roberts"/>
  </r>
  <r>
    <n v="1568"/>
    <x v="1"/>
    <x v="0"/>
    <d v="2023-02-09T00:00:00"/>
    <n v="39"/>
    <n v="249"/>
    <n v="14"/>
    <n v="8"/>
    <n v="127"/>
    <n v="1016"/>
    <x v="0"/>
    <x v="21"/>
    <x v="1"/>
    <x v="23"/>
    <x v="3"/>
    <s v="Stephanie Evans"/>
  </r>
  <r>
    <n v="1569"/>
    <x v="0"/>
    <x v="1"/>
    <d v="2024-08-04T00:00:00"/>
    <n v="35"/>
    <n v="80"/>
    <n v="31"/>
    <n v="3"/>
    <n v="665"/>
    <n v="1995"/>
    <x v="0"/>
    <x v="0"/>
    <x v="0"/>
    <x v="49"/>
    <x v="3"/>
    <s v="Elizabeth Sanders"/>
  </r>
  <r>
    <n v="1570"/>
    <x v="0"/>
    <x v="3"/>
    <d v="2024-04-29T00:00:00"/>
    <n v="3"/>
    <n v="195"/>
    <n v="4"/>
    <n v="6"/>
    <n v="818"/>
    <n v="4908"/>
    <x v="1"/>
    <x v="20"/>
    <x v="1"/>
    <x v="26"/>
    <x v="2"/>
    <s v="Catherine James"/>
  </r>
  <r>
    <n v="1571"/>
    <x v="0"/>
    <x v="8"/>
    <d v="2024-03-09T00:00:00"/>
    <n v="14"/>
    <n v="28"/>
    <n v="14"/>
    <n v="1"/>
    <n v="985"/>
    <n v="985"/>
    <x v="1"/>
    <x v="44"/>
    <x v="2"/>
    <x v="6"/>
    <x v="1"/>
    <s v="Samuel Nelson"/>
  </r>
  <r>
    <n v="1572"/>
    <x v="1"/>
    <x v="2"/>
    <d v="2023-10-08T00:00:00"/>
    <n v="18"/>
    <n v="130"/>
    <n v="41"/>
    <n v="3"/>
    <n v="95"/>
    <n v="285"/>
    <x v="0"/>
    <x v="9"/>
    <x v="0"/>
    <x v="1"/>
    <x v="1"/>
    <s v="Angela Martin"/>
  </r>
  <r>
    <n v="1573"/>
    <x v="1"/>
    <x v="1"/>
    <d v="2023-08-08T00:00:00"/>
    <n v="26"/>
    <n v="42"/>
    <n v="20"/>
    <n v="8"/>
    <n v="902"/>
    <n v="7216"/>
    <x v="1"/>
    <x v="9"/>
    <x v="0"/>
    <x v="34"/>
    <x v="0"/>
    <s v="Frank Ross"/>
  </r>
  <r>
    <n v="1574"/>
    <x v="0"/>
    <x v="8"/>
    <d v="2024-03-14T00:00:00"/>
    <n v="43"/>
    <n v="133"/>
    <n v="12"/>
    <n v="1"/>
    <n v="104"/>
    <n v="104"/>
    <x v="1"/>
    <x v="32"/>
    <x v="1"/>
    <x v="19"/>
    <x v="4"/>
    <s v="Michael Wilson"/>
  </r>
  <r>
    <n v="1575"/>
    <x v="0"/>
    <x v="11"/>
    <d v="2024-05-08T00:00:00"/>
    <n v="22"/>
    <n v="153"/>
    <n v="11"/>
    <n v="4"/>
    <n v="367"/>
    <n v="1468"/>
    <x v="1"/>
    <x v="35"/>
    <x v="2"/>
    <x v="22"/>
    <x v="0"/>
    <s v="Stephanie Morris"/>
  </r>
  <r>
    <n v="1576"/>
    <x v="1"/>
    <x v="4"/>
    <d v="2023-12-30T00:00:00"/>
    <n v="31"/>
    <n v="275"/>
    <n v="45"/>
    <n v="3"/>
    <n v="998"/>
    <n v="2994"/>
    <x v="0"/>
    <x v="30"/>
    <x v="2"/>
    <x v="13"/>
    <x v="3"/>
    <s v="Pamela Hill"/>
  </r>
  <r>
    <n v="1577"/>
    <x v="0"/>
    <x v="6"/>
    <d v="2024-09-03T00:00:00"/>
    <n v="45"/>
    <n v="293"/>
    <n v="25"/>
    <n v="1"/>
    <n v="584"/>
    <n v="584"/>
    <x v="1"/>
    <x v="29"/>
    <x v="0"/>
    <x v="45"/>
    <x v="4"/>
    <s v="Lisa Nguyen"/>
  </r>
  <r>
    <n v="1578"/>
    <x v="0"/>
    <x v="10"/>
    <d v="2024-11-11T00:00:00"/>
    <n v="13"/>
    <n v="40"/>
    <n v="47"/>
    <n v="10"/>
    <n v="641"/>
    <n v="6410"/>
    <x v="1"/>
    <x v="19"/>
    <x v="0"/>
    <x v="38"/>
    <x v="1"/>
    <s v="Emily Edwards"/>
  </r>
  <r>
    <n v="1579"/>
    <x v="1"/>
    <x v="7"/>
    <d v="2023-06-01T00:00:00"/>
    <n v="47"/>
    <n v="163"/>
    <n v="1"/>
    <n v="3"/>
    <n v="928"/>
    <n v="2784"/>
    <x v="0"/>
    <x v="41"/>
    <x v="1"/>
    <x v="12"/>
    <x v="4"/>
    <s v="Laura Ramos"/>
  </r>
  <r>
    <n v="1580"/>
    <x v="1"/>
    <x v="9"/>
    <d v="2023-01-04T00:00:00"/>
    <n v="32"/>
    <n v="163"/>
    <n v="8"/>
    <n v="7"/>
    <n v="279"/>
    <n v="1953"/>
    <x v="0"/>
    <x v="41"/>
    <x v="1"/>
    <x v="27"/>
    <x v="3"/>
    <s v="Laura Ramos"/>
  </r>
  <r>
    <n v="1581"/>
    <x v="1"/>
    <x v="3"/>
    <d v="2023-04-10T00:00:00"/>
    <n v="29"/>
    <n v="65"/>
    <n v="41"/>
    <n v="8"/>
    <n v="664"/>
    <n v="5312"/>
    <x v="0"/>
    <x v="5"/>
    <x v="1"/>
    <x v="25"/>
    <x v="0"/>
    <s v="Ryan Long"/>
  </r>
  <r>
    <n v="1582"/>
    <x v="1"/>
    <x v="7"/>
    <d v="2023-06-20T00:00:00"/>
    <n v="3"/>
    <n v="112"/>
    <n v="48"/>
    <n v="4"/>
    <n v="440"/>
    <n v="1760"/>
    <x v="1"/>
    <x v="47"/>
    <x v="0"/>
    <x v="26"/>
    <x v="2"/>
    <s v="Samantha James"/>
  </r>
  <r>
    <n v="1583"/>
    <x v="0"/>
    <x v="10"/>
    <d v="2024-11-26T00:00:00"/>
    <n v="39"/>
    <n v="194"/>
    <n v="14"/>
    <n v="6"/>
    <n v="224"/>
    <n v="1344"/>
    <x v="1"/>
    <x v="38"/>
    <x v="1"/>
    <x v="23"/>
    <x v="3"/>
    <s v="Barbara Ward"/>
  </r>
  <r>
    <n v="1584"/>
    <x v="1"/>
    <x v="10"/>
    <d v="2023-11-11T00:00:00"/>
    <n v="37"/>
    <n v="8"/>
    <n v="24"/>
    <n v="6"/>
    <n v="26"/>
    <n v="156"/>
    <x v="1"/>
    <x v="16"/>
    <x v="1"/>
    <x v="28"/>
    <x v="3"/>
    <s v="Jennifer Cook"/>
  </r>
  <r>
    <n v="1585"/>
    <x v="0"/>
    <x v="0"/>
    <d v="2024-02-28T00:00:00"/>
    <n v="33"/>
    <n v="64"/>
    <n v="45"/>
    <n v="8"/>
    <n v="674"/>
    <n v="5392"/>
    <x v="0"/>
    <x v="30"/>
    <x v="1"/>
    <x v="11"/>
    <x v="3"/>
    <s v="Raymond Phillips"/>
  </r>
  <r>
    <n v="1586"/>
    <x v="1"/>
    <x v="4"/>
    <d v="2023-12-10T00:00:00"/>
    <n v="27"/>
    <n v="181"/>
    <n v="23"/>
    <n v="9"/>
    <n v="446"/>
    <n v="4014"/>
    <x v="1"/>
    <x v="16"/>
    <x v="0"/>
    <x v="0"/>
    <x v="0"/>
    <s v="Christine Garcia"/>
  </r>
  <r>
    <n v="1587"/>
    <x v="0"/>
    <x v="6"/>
    <d v="2024-09-01T00:00:00"/>
    <n v="8"/>
    <n v="91"/>
    <n v="30"/>
    <n v="7"/>
    <n v="392"/>
    <n v="2744"/>
    <x v="1"/>
    <x v="14"/>
    <x v="0"/>
    <x v="8"/>
    <x v="2"/>
    <s v="Rachel Patel"/>
  </r>
  <r>
    <n v="1588"/>
    <x v="0"/>
    <x v="4"/>
    <d v="2024-12-06T00:00:00"/>
    <n v="11"/>
    <n v="278"/>
    <n v="28"/>
    <n v="7"/>
    <n v="301"/>
    <n v="2107"/>
    <x v="1"/>
    <x v="27"/>
    <x v="1"/>
    <x v="36"/>
    <x v="1"/>
    <s v="Ryan Jones"/>
  </r>
  <r>
    <n v="1589"/>
    <x v="1"/>
    <x v="3"/>
    <d v="2023-04-12T00:00:00"/>
    <n v="44"/>
    <n v="224"/>
    <n v="41"/>
    <n v="5"/>
    <n v="728"/>
    <n v="3640"/>
    <x v="0"/>
    <x v="27"/>
    <x v="1"/>
    <x v="24"/>
    <x v="4"/>
    <s v="Rachel Torres"/>
  </r>
  <r>
    <n v="1590"/>
    <x v="1"/>
    <x v="3"/>
    <d v="2023-04-17T00:00:00"/>
    <n v="6"/>
    <n v="54"/>
    <n v="6"/>
    <n v="1"/>
    <n v="641"/>
    <n v="641"/>
    <x v="1"/>
    <x v="39"/>
    <x v="2"/>
    <x v="4"/>
    <x v="2"/>
    <s v="Brenda Rogers"/>
  </r>
  <r>
    <n v="1591"/>
    <x v="1"/>
    <x v="0"/>
    <d v="2023-02-03T00:00:00"/>
    <n v="32"/>
    <n v="279"/>
    <n v="7"/>
    <n v="8"/>
    <n v="525"/>
    <n v="4200"/>
    <x v="1"/>
    <x v="34"/>
    <x v="0"/>
    <x v="27"/>
    <x v="3"/>
    <s v="Joseph Flores"/>
  </r>
  <r>
    <n v="1592"/>
    <x v="0"/>
    <x v="5"/>
    <d v="2024-07-18T00:00:00"/>
    <n v="43"/>
    <n v="149"/>
    <n v="27"/>
    <n v="4"/>
    <n v="238"/>
    <n v="952"/>
    <x v="0"/>
    <x v="27"/>
    <x v="2"/>
    <x v="19"/>
    <x v="4"/>
    <s v="Maria Parker"/>
  </r>
  <r>
    <n v="1593"/>
    <x v="0"/>
    <x v="3"/>
    <d v="2024-04-20T00:00:00"/>
    <n v="25"/>
    <n v="59"/>
    <n v="13"/>
    <n v="8"/>
    <n v="983"/>
    <n v="7864"/>
    <x v="0"/>
    <x v="9"/>
    <x v="0"/>
    <x v="32"/>
    <x v="0"/>
    <s v="Sarah Diaz"/>
  </r>
  <r>
    <n v="1594"/>
    <x v="1"/>
    <x v="2"/>
    <d v="2023-10-18T00:00:00"/>
    <n v="27"/>
    <n v="203"/>
    <n v="1"/>
    <n v="6"/>
    <n v="810"/>
    <n v="4860"/>
    <x v="1"/>
    <x v="28"/>
    <x v="1"/>
    <x v="0"/>
    <x v="0"/>
    <s v="Brandon James"/>
  </r>
  <r>
    <n v="1595"/>
    <x v="0"/>
    <x v="0"/>
    <d v="2024-02-29T00:00:00"/>
    <n v="18"/>
    <n v="136"/>
    <n v="20"/>
    <n v="7"/>
    <n v="699"/>
    <n v="4893"/>
    <x v="0"/>
    <x v="23"/>
    <x v="1"/>
    <x v="1"/>
    <x v="1"/>
    <s v="Laura Wood"/>
  </r>
  <r>
    <n v="1596"/>
    <x v="0"/>
    <x v="7"/>
    <d v="2024-06-15T00:00:00"/>
    <n v="3"/>
    <n v="8"/>
    <n v="2"/>
    <n v="3"/>
    <n v="819"/>
    <n v="2457"/>
    <x v="1"/>
    <x v="16"/>
    <x v="1"/>
    <x v="26"/>
    <x v="2"/>
    <s v="Jennifer Cook"/>
  </r>
  <r>
    <n v="1597"/>
    <x v="0"/>
    <x v="8"/>
    <d v="2024-03-16T00:00:00"/>
    <n v="48"/>
    <n v="163"/>
    <n v="22"/>
    <n v="3"/>
    <n v="992"/>
    <n v="2976"/>
    <x v="0"/>
    <x v="41"/>
    <x v="1"/>
    <x v="44"/>
    <x v="4"/>
    <s v="Laura Ramos"/>
  </r>
  <r>
    <n v="1598"/>
    <x v="1"/>
    <x v="0"/>
    <d v="2023-02-22T00:00:00"/>
    <n v="16"/>
    <n v="285"/>
    <n v="26"/>
    <n v="4"/>
    <n v="641"/>
    <n v="2564"/>
    <x v="1"/>
    <x v="17"/>
    <x v="2"/>
    <x v="5"/>
    <x v="1"/>
    <s v="Frank Garcia"/>
  </r>
  <r>
    <n v="1599"/>
    <x v="1"/>
    <x v="10"/>
    <d v="2023-11-22T00:00:00"/>
    <n v="37"/>
    <n v="220"/>
    <n v="9"/>
    <n v="7"/>
    <n v="755"/>
    <n v="5285"/>
    <x v="1"/>
    <x v="37"/>
    <x v="1"/>
    <x v="28"/>
    <x v="3"/>
    <s v="Rebecca Rogers"/>
  </r>
  <r>
    <n v="1600"/>
    <x v="1"/>
    <x v="11"/>
    <d v="2023-05-10T00:00:00"/>
    <n v="34"/>
    <n v="82"/>
    <n v="28"/>
    <n v="4"/>
    <n v="111"/>
    <n v="444"/>
    <x v="1"/>
    <x v="8"/>
    <x v="0"/>
    <x v="10"/>
    <x v="3"/>
    <s v="Daniel Collins"/>
  </r>
  <r>
    <n v="1601"/>
    <x v="0"/>
    <x v="2"/>
    <d v="2024-10-04T00:00:00"/>
    <n v="33"/>
    <n v="61"/>
    <n v="41"/>
    <n v="10"/>
    <n v="813"/>
    <n v="8130"/>
    <x v="1"/>
    <x v="35"/>
    <x v="1"/>
    <x v="11"/>
    <x v="3"/>
    <s v="Larry Green"/>
  </r>
  <r>
    <n v="1602"/>
    <x v="1"/>
    <x v="9"/>
    <d v="2023-01-27T00:00:00"/>
    <n v="17"/>
    <n v="284"/>
    <n v="11"/>
    <n v="6"/>
    <n v="218"/>
    <n v="1308"/>
    <x v="1"/>
    <x v="10"/>
    <x v="0"/>
    <x v="41"/>
    <x v="1"/>
    <s v="Susan Gutierrez"/>
  </r>
  <r>
    <n v="1603"/>
    <x v="0"/>
    <x v="4"/>
    <d v="2024-12-25T00:00:00"/>
    <n v="28"/>
    <n v="6"/>
    <n v="41"/>
    <n v="10"/>
    <n v="166"/>
    <n v="1660"/>
    <x v="0"/>
    <x v="24"/>
    <x v="0"/>
    <x v="17"/>
    <x v="0"/>
    <s v="Gary Chavez"/>
  </r>
  <r>
    <n v="1604"/>
    <x v="1"/>
    <x v="11"/>
    <d v="2023-05-14T00:00:00"/>
    <n v="35"/>
    <n v="41"/>
    <n v="37"/>
    <n v="7"/>
    <n v="35"/>
    <n v="245"/>
    <x v="1"/>
    <x v="31"/>
    <x v="2"/>
    <x v="49"/>
    <x v="3"/>
    <s v="Thomas Gray"/>
  </r>
  <r>
    <n v="1605"/>
    <x v="1"/>
    <x v="10"/>
    <d v="2023-11-01T00:00:00"/>
    <n v="30"/>
    <n v="184"/>
    <n v="12"/>
    <n v="4"/>
    <n v="678"/>
    <n v="2712"/>
    <x v="1"/>
    <x v="19"/>
    <x v="0"/>
    <x v="47"/>
    <x v="0"/>
    <s v="Christine Price"/>
  </r>
  <r>
    <n v="1606"/>
    <x v="1"/>
    <x v="0"/>
    <d v="2023-02-22T00:00:00"/>
    <n v="13"/>
    <n v="275"/>
    <n v="16"/>
    <n v="7"/>
    <n v="798"/>
    <n v="5586"/>
    <x v="0"/>
    <x v="30"/>
    <x v="2"/>
    <x v="38"/>
    <x v="1"/>
    <s v="Pamela Hill"/>
  </r>
  <r>
    <n v="1607"/>
    <x v="1"/>
    <x v="3"/>
    <d v="2023-04-16T00:00:00"/>
    <n v="18"/>
    <n v="43"/>
    <n v="10"/>
    <n v="1"/>
    <n v="663"/>
    <n v="663"/>
    <x v="0"/>
    <x v="44"/>
    <x v="1"/>
    <x v="1"/>
    <x v="1"/>
    <s v="Joseph Roberts"/>
  </r>
  <r>
    <n v="1608"/>
    <x v="1"/>
    <x v="6"/>
    <d v="2023-09-26T00:00:00"/>
    <n v="8"/>
    <n v="236"/>
    <n v="39"/>
    <n v="2"/>
    <n v="119"/>
    <n v="238"/>
    <x v="1"/>
    <x v="11"/>
    <x v="2"/>
    <x v="8"/>
    <x v="2"/>
    <s v="Jennifer Nelson"/>
  </r>
  <r>
    <n v="1609"/>
    <x v="1"/>
    <x v="1"/>
    <d v="2023-08-01T00:00:00"/>
    <n v="12"/>
    <n v="48"/>
    <n v="5"/>
    <n v="8"/>
    <n v="874"/>
    <n v="6992"/>
    <x v="0"/>
    <x v="9"/>
    <x v="2"/>
    <x v="42"/>
    <x v="1"/>
    <s v="Robert Howard"/>
  </r>
  <r>
    <n v="1610"/>
    <x v="0"/>
    <x v="2"/>
    <d v="2024-10-02T00:00:00"/>
    <n v="26"/>
    <n v="52"/>
    <n v="32"/>
    <n v="1"/>
    <n v="433"/>
    <n v="433"/>
    <x v="0"/>
    <x v="41"/>
    <x v="1"/>
    <x v="34"/>
    <x v="0"/>
    <s v="Melissa Rivera"/>
  </r>
  <r>
    <n v="1611"/>
    <x v="0"/>
    <x v="2"/>
    <d v="2024-10-10T00:00:00"/>
    <n v="5"/>
    <n v="108"/>
    <n v="44"/>
    <n v="7"/>
    <n v="394"/>
    <n v="2758"/>
    <x v="0"/>
    <x v="16"/>
    <x v="2"/>
    <x v="14"/>
    <x v="2"/>
    <s v="Betty Miller"/>
  </r>
  <r>
    <n v="1612"/>
    <x v="0"/>
    <x v="10"/>
    <d v="2024-11-06T00:00:00"/>
    <n v="29"/>
    <n v="83"/>
    <n v="12"/>
    <n v="5"/>
    <n v="20"/>
    <n v="100"/>
    <x v="1"/>
    <x v="24"/>
    <x v="0"/>
    <x v="25"/>
    <x v="0"/>
    <s v="Michael Bailey"/>
  </r>
  <r>
    <n v="1613"/>
    <x v="0"/>
    <x v="6"/>
    <d v="2024-09-20T00:00:00"/>
    <n v="37"/>
    <n v="17"/>
    <n v="8"/>
    <n v="6"/>
    <n v="365"/>
    <n v="2190"/>
    <x v="1"/>
    <x v="1"/>
    <x v="1"/>
    <x v="28"/>
    <x v="3"/>
    <s v="Gary Hughes"/>
  </r>
  <r>
    <n v="1614"/>
    <x v="1"/>
    <x v="11"/>
    <d v="2023-05-05T00:00:00"/>
    <n v="39"/>
    <n v="280"/>
    <n v="1"/>
    <n v="3"/>
    <n v="544"/>
    <n v="1632"/>
    <x v="1"/>
    <x v="15"/>
    <x v="1"/>
    <x v="23"/>
    <x v="3"/>
    <s v="Mark Hall"/>
  </r>
  <r>
    <n v="1615"/>
    <x v="1"/>
    <x v="7"/>
    <d v="2023-06-06T00:00:00"/>
    <n v="13"/>
    <n v="16"/>
    <n v="35"/>
    <n v="1"/>
    <n v="540"/>
    <n v="540"/>
    <x v="1"/>
    <x v="22"/>
    <x v="1"/>
    <x v="38"/>
    <x v="1"/>
    <s v="Daniel Watson"/>
  </r>
  <r>
    <n v="1616"/>
    <x v="1"/>
    <x v="1"/>
    <d v="2023-08-14T00:00:00"/>
    <n v="14"/>
    <n v="187"/>
    <n v="8"/>
    <n v="4"/>
    <n v="40"/>
    <n v="160"/>
    <x v="1"/>
    <x v="23"/>
    <x v="0"/>
    <x v="6"/>
    <x v="1"/>
    <s v="Larry Murphy"/>
  </r>
  <r>
    <n v="1617"/>
    <x v="1"/>
    <x v="3"/>
    <d v="2023-04-05T00:00:00"/>
    <n v="6"/>
    <n v="65"/>
    <n v="18"/>
    <n v="5"/>
    <n v="503"/>
    <n v="2515"/>
    <x v="0"/>
    <x v="5"/>
    <x v="1"/>
    <x v="4"/>
    <x v="2"/>
    <s v="Ryan Long"/>
  </r>
  <r>
    <n v="1618"/>
    <x v="0"/>
    <x v="11"/>
    <d v="2024-05-22T00:00:00"/>
    <n v="23"/>
    <n v="283"/>
    <n v="42"/>
    <n v="5"/>
    <n v="488"/>
    <n v="2440"/>
    <x v="0"/>
    <x v="13"/>
    <x v="0"/>
    <x v="3"/>
    <x v="0"/>
    <s v="Janet King"/>
  </r>
  <r>
    <n v="1619"/>
    <x v="0"/>
    <x v="4"/>
    <d v="2024-12-04T00:00:00"/>
    <n v="28"/>
    <n v="263"/>
    <n v="26"/>
    <n v="4"/>
    <n v="266"/>
    <n v="1064"/>
    <x v="1"/>
    <x v="29"/>
    <x v="1"/>
    <x v="17"/>
    <x v="0"/>
    <s v="Helen Edwards"/>
  </r>
  <r>
    <n v="1620"/>
    <x v="0"/>
    <x v="1"/>
    <d v="2024-08-24T00:00:00"/>
    <n v="46"/>
    <n v="144"/>
    <n v="26"/>
    <n v="2"/>
    <n v="607"/>
    <n v="1214"/>
    <x v="1"/>
    <x v="3"/>
    <x v="2"/>
    <x v="31"/>
    <x v="4"/>
    <s v="Raymond Diaz"/>
  </r>
  <r>
    <n v="1621"/>
    <x v="0"/>
    <x v="8"/>
    <d v="2024-03-09T00:00:00"/>
    <n v="20"/>
    <n v="85"/>
    <n v="14"/>
    <n v="8"/>
    <n v="453"/>
    <n v="3624"/>
    <x v="1"/>
    <x v="17"/>
    <x v="0"/>
    <x v="30"/>
    <x v="1"/>
    <s v="Rebecca Bennett"/>
  </r>
  <r>
    <n v="1622"/>
    <x v="0"/>
    <x v="8"/>
    <d v="2024-03-15T00:00:00"/>
    <n v="39"/>
    <n v="140"/>
    <n v="21"/>
    <n v="10"/>
    <n v="120"/>
    <n v="1200"/>
    <x v="1"/>
    <x v="44"/>
    <x v="2"/>
    <x v="23"/>
    <x v="3"/>
    <s v="Thomas Miller"/>
  </r>
  <r>
    <n v="1623"/>
    <x v="1"/>
    <x v="8"/>
    <d v="2023-03-07T00:00:00"/>
    <n v="13"/>
    <n v="291"/>
    <n v="23"/>
    <n v="6"/>
    <n v="929"/>
    <n v="5574"/>
    <x v="1"/>
    <x v="33"/>
    <x v="1"/>
    <x v="38"/>
    <x v="1"/>
    <s v="Jennifer Jones"/>
  </r>
  <r>
    <n v="1624"/>
    <x v="1"/>
    <x v="2"/>
    <d v="2023-10-28T00:00:00"/>
    <n v="29"/>
    <n v="86"/>
    <n v="3"/>
    <n v="9"/>
    <n v="269"/>
    <n v="2421"/>
    <x v="1"/>
    <x v="14"/>
    <x v="0"/>
    <x v="25"/>
    <x v="0"/>
    <s v="Matthew Jackson"/>
  </r>
  <r>
    <n v="1625"/>
    <x v="1"/>
    <x v="10"/>
    <d v="2023-11-27T00:00:00"/>
    <n v="39"/>
    <n v="272"/>
    <n v="23"/>
    <n v="7"/>
    <n v="40"/>
    <n v="280"/>
    <x v="1"/>
    <x v="32"/>
    <x v="1"/>
    <x v="23"/>
    <x v="3"/>
    <s v="Raymond Harris"/>
  </r>
  <r>
    <n v="1626"/>
    <x v="0"/>
    <x v="9"/>
    <d v="2024-01-16T00:00:00"/>
    <n v="28"/>
    <n v="96"/>
    <n v="23"/>
    <n v="4"/>
    <n v="84"/>
    <n v="336"/>
    <x v="0"/>
    <x v="32"/>
    <x v="2"/>
    <x v="17"/>
    <x v="0"/>
    <s v="Kimberly Cook"/>
  </r>
  <r>
    <n v="1627"/>
    <x v="0"/>
    <x v="4"/>
    <d v="2024-12-05T00:00:00"/>
    <n v="24"/>
    <n v="75"/>
    <n v="50"/>
    <n v="6"/>
    <n v="135"/>
    <n v="810"/>
    <x v="0"/>
    <x v="31"/>
    <x v="0"/>
    <x v="2"/>
    <x v="0"/>
    <s v="Donna Cox"/>
  </r>
  <r>
    <n v="1628"/>
    <x v="1"/>
    <x v="1"/>
    <d v="2023-08-27T00:00:00"/>
    <n v="1"/>
    <n v="169"/>
    <n v="14"/>
    <n v="8"/>
    <n v="591"/>
    <n v="4728"/>
    <x v="1"/>
    <x v="46"/>
    <x v="2"/>
    <x v="7"/>
    <x v="2"/>
    <s v="Gregory Morgan"/>
  </r>
  <r>
    <n v="1629"/>
    <x v="1"/>
    <x v="1"/>
    <d v="2023-08-11T00:00:00"/>
    <n v="36"/>
    <n v="34"/>
    <n v="25"/>
    <n v="5"/>
    <n v="626"/>
    <n v="3130"/>
    <x v="1"/>
    <x v="37"/>
    <x v="2"/>
    <x v="20"/>
    <x v="3"/>
    <s v="Jerry Reed"/>
  </r>
  <r>
    <n v="1630"/>
    <x v="0"/>
    <x v="10"/>
    <d v="2024-11-18T00:00:00"/>
    <n v="7"/>
    <n v="288"/>
    <n v="18"/>
    <n v="10"/>
    <n v="978"/>
    <n v="9780"/>
    <x v="0"/>
    <x v="45"/>
    <x v="0"/>
    <x v="35"/>
    <x v="2"/>
    <s v="Frank Nelson"/>
  </r>
  <r>
    <n v="1631"/>
    <x v="1"/>
    <x v="10"/>
    <d v="2023-11-22T00:00:00"/>
    <n v="5"/>
    <n v="294"/>
    <n v="42"/>
    <n v="7"/>
    <n v="708"/>
    <n v="4956"/>
    <x v="0"/>
    <x v="33"/>
    <x v="0"/>
    <x v="14"/>
    <x v="2"/>
    <s v="Kimberly Thomas"/>
  </r>
  <r>
    <n v="1632"/>
    <x v="1"/>
    <x v="0"/>
    <d v="2023-02-17T00:00:00"/>
    <n v="21"/>
    <n v="102"/>
    <n v="13"/>
    <n v="1"/>
    <n v="831"/>
    <n v="831"/>
    <x v="1"/>
    <x v="26"/>
    <x v="2"/>
    <x v="29"/>
    <x v="0"/>
    <s v="Michael Mitchell"/>
  </r>
  <r>
    <n v="1633"/>
    <x v="1"/>
    <x v="4"/>
    <d v="2023-12-01T00:00:00"/>
    <n v="18"/>
    <n v="216"/>
    <n v="8"/>
    <n v="2"/>
    <n v="473"/>
    <n v="946"/>
    <x v="1"/>
    <x v="17"/>
    <x v="1"/>
    <x v="1"/>
    <x v="1"/>
    <s v="Carolyn Miller"/>
  </r>
  <r>
    <n v="1634"/>
    <x v="0"/>
    <x v="2"/>
    <d v="2024-10-21T00:00:00"/>
    <n v="38"/>
    <n v="197"/>
    <n v="16"/>
    <n v="10"/>
    <n v="31"/>
    <n v="310"/>
    <x v="1"/>
    <x v="42"/>
    <x v="1"/>
    <x v="9"/>
    <x v="3"/>
    <s v="Shirley Rodriguez"/>
  </r>
  <r>
    <n v="1635"/>
    <x v="0"/>
    <x v="0"/>
    <d v="2024-02-17T00:00:00"/>
    <n v="37"/>
    <n v="3"/>
    <n v="30"/>
    <n v="5"/>
    <n v="144"/>
    <n v="720"/>
    <x v="1"/>
    <x v="30"/>
    <x v="0"/>
    <x v="28"/>
    <x v="3"/>
    <s v="George Jones"/>
  </r>
  <r>
    <n v="1636"/>
    <x v="1"/>
    <x v="8"/>
    <d v="2023-03-13T00:00:00"/>
    <n v="3"/>
    <n v="274"/>
    <n v="34"/>
    <n v="1"/>
    <n v="355"/>
    <n v="355"/>
    <x v="0"/>
    <x v="10"/>
    <x v="0"/>
    <x v="26"/>
    <x v="2"/>
    <s v="Sharon Edwards"/>
  </r>
  <r>
    <n v="1637"/>
    <x v="1"/>
    <x v="4"/>
    <d v="2023-12-21T00:00:00"/>
    <n v="31"/>
    <n v="49"/>
    <n v="27"/>
    <n v="5"/>
    <n v="291"/>
    <n v="1455"/>
    <x v="0"/>
    <x v="23"/>
    <x v="0"/>
    <x v="13"/>
    <x v="3"/>
    <s v="Michael Nelson"/>
  </r>
  <r>
    <n v="1638"/>
    <x v="0"/>
    <x v="0"/>
    <d v="2024-02-07T00:00:00"/>
    <n v="26"/>
    <n v="41"/>
    <n v="36"/>
    <n v="6"/>
    <n v="515"/>
    <n v="3090"/>
    <x v="1"/>
    <x v="31"/>
    <x v="2"/>
    <x v="34"/>
    <x v="0"/>
    <s v="Thomas Gray"/>
  </r>
  <r>
    <n v="1639"/>
    <x v="0"/>
    <x v="6"/>
    <d v="2024-09-24T00:00:00"/>
    <n v="20"/>
    <n v="233"/>
    <n v="32"/>
    <n v="2"/>
    <n v="873"/>
    <n v="1746"/>
    <x v="0"/>
    <x v="1"/>
    <x v="2"/>
    <x v="30"/>
    <x v="1"/>
    <s v="Cynthia Stewart"/>
  </r>
  <r>
    <n v="1640"/>
    <x v="1"/>
    <x v="3"/>
    <d v="2023-04-18T00:00:00"/>
    <n v="7"/>
    <n v="15"/>
    <n v="15"/>
    <n v="1"/>
    <n v="855"/>
    <n v="855"/>
    <x v="1"/>
    <x v="21"/>
    <x v="3"/>
    <x v="35"/>
    <x v="2"/>
    <s v="Larry Hill"/>
  </r>
  <r>
    <n v="1641"/>
    <x v="0"/>
    <x v="9"/>
    <d v="2024-01-13T00:00:00"/>
    <n v="21"/>
    <n v="224"/>
    <n v="15"/>
    <n v="3"/>
    <n v="100"/>
    <n v="300"/>
    <x v="0"/>
    <x v="27"/>
    <x v="1"/>
    <x v="29"/>
    <x v="0"/>
    <s v="Rachel Torres"/>
  </r>
  <r>
    <n v="1642"/>
    <x v="1"/>
    <x v="0"/>
    <d v="2023-02-14T00:00:00"/>
    <n v="35"/>
    <n v="3"/>
    <n v="45"/>
    <n v="1"/>
    <n v="275"/>
    <n v="275"/>
    <x v="1"/>
    <x v="30"/>
    <x v="0"/>
    <x v="49"/>
    <x v="3"/>
    <s v="George Jones"/>
  </r>
  <r>
    <n v="1643"/>
    <x v="0"/>
    <x v="6"/>
    <d v="2024-09-19T00:00:00"/>
    <n v="8"/>
    <n v="25"/>
    <n v="20"/>
    <n v="2"/>
    <n v="280"/>
    <n v="560"/>
    <x v="1"/>
    <x v="31"/>
    <x v="2"/>
    <x v="8"/>
    <x v="2"/>
    <s v="Nicole Thomas"/>
  </r>
  <r>
    <n v="1644"/>
    <x v="0"/>
    <x v="3"/>
    <d v="2024-04-16T00:00:00"/>
    <n v="25"/>
    <n v="139"/>
    <n v="45"/>
    <n v="3"/>
    <n v="957"/>
    <n v="2871"/>
    <x v="0"/>
    <x v="15"/>
    <x v="2"/>
    <x v="32"/>
    <x v="0"/>
    <s v="Gregory Rogers"/>
  </r>
  <r>
    <n v="1645"/>
    <x v="0"/>
    <x v="0"/>
    <d v="2024-02-28T00:00:00"/>
    <n v="8"/>
    <n v="65"/>
    <n v="21"/>
    <n v="3"/>
    <n v="781"/>
    <n v="2343"/>
    <x v="0"/>
    <x v="5"/>
    <x v="1"/>
    <x v="8"/>
    <x v="2"/>
    <s v="Ryan Long"/>
  </r>
  <r>
    <n v="1646"/>
    <x v="0"/>
    <x v="1"/>
    <d v="2024-08-14T00:00:00"/>
    <n v="41"/>
    <n v="229"/>
    <n v="43"/>
    <n v="2"/>
    <n v="544"/>
    <n v="1088"/>
    <x v="1"/>
    <x v="47"/>
    <x v="1"/>
    <x v="43"/>
    <x v="4"/>
    <s v="Anna Parker"/>
  </r>
  <r>
    <n v="1647"/>
    <x v="1"/>
    <x v="1"/>
    <d v="2023-08-20T00:00:00"/>
    <n v="31"/>
    <n v="251"/>
    <n v="18"/>
    <n v="6"/>
    <n v="801"/>
    <n v="4806"/>
    <x v="0"/>
    <x v="46"/>
    <x v="1"/>
    <x v="13"/>
    <x v="3"/>
    <s v="Katherine Howard"/>
  </r>
  <r>
    <n v="1648"/>
    <x v="0"/>
    <x v="5"/>
    <d v="2024-07-25T00:00:00"/>
    <n v="6"/>
    <n v="136"/>
    <n v="50"/>
    <n v="5"/>
    <n v="738"/>
    <n v="3690"/>
    <x v="0"/>
    <x v="23"/>
    <x v="1"/>
    <x v="4"/>
    <x v="2"/>
    <s v="Laura Wood"/>
  </r>
  <r>
    <n v="1649"/>
    <x v="1"/>
    <x v="8"/>
    <d v="2023-03-03T00:00:00"/>
    <n v="16"/>
    <n v="106"/>
    <n v="45"/>
    <n v="2"/>
    <n v="86"/>
    <n v="172"/>
    <x v="1"/>
    <x v="21"/>
    <x v="2"/>
    <x v="5"/>
    <x v="1"/>
    <s v="Jonathan Hernandez"/>
  </r>
  <r>
    <n v="1650"/>
    <x v="1"/>
    <x v="5"/>
    <d v="2023-07-12T00:00:00"/>
    <n v="14"/>
    <n v="7"/>
    <n v="43"/>
    <n v="4"/>
    <n v="489"/>
    <n v="1956"/>
    <x v="0"/>
    <x v="0"/>
    <x v="2"/>
    <x v="6"/>
    <x v="1"/>
    <s v="Maria Lee"/>
  </r>
  <r>
    <n v="1651"/>
    <x v="0"/>
    <x v="7"/>
    <d v="2024-06-24T00:00:00"/>
    <n v="32"/>
    <n v="54"/>
    <n v="22"/>
    <n v="4"/>
    <n v="843"/>
    <n v="3372"/>
    <x v="1"/>
    <x v="39"/>
    <x v="2"/>
    <x v="27"/>
    <x v="3"/>
    <s v="Brenda Rogers"/>
  </r>
  <r>
    <n v="1652"/>
    <x v="1"/>
    <x v="7"/>
    <d v="2023-06-07T00:00:00"/>
    <n v="33"/>
    <n v="161"/>
    <n v="49"/>
    <n v="5"/>
    <n v="735"/>
    <n v="3675"/>
    <x v="0"/>
    <x v="15"/>
    <x v="0"/>
    <x v="11"/>
    <x v="3"/>
    <s v="Angela Brooks"/>
  </r>
  <r>
    <n v="1653"/>
    <x v="0"/>
    <x v="3"/>
    <d v="2024-04-08T00:00:00"/>
    <n v="33"/>
    <n v="55"/>
    <n v="9"/>
    <n v="4"/>
    <n v="948"/>
    <n v="3792"/>
    <x v="0"/>
    <x v="5"/>
    <x v="0"/>
    <x v="11"/>
    <x v="3"/>
    <s v="Anna Lee"/>
  </r>
  <r>
    <n v="1654"/>
    <x v="0"/>
    <x v="8"/>
    <d v="2024-03-09T00:00:00"/>
    <n v="40"/>
    <n v="263"/>
    <n v="13"/>
    <n v="7"/>
    <n v="202"/>
    <n v="1414"/>
    <x v="1"/>
    <x v="29"/>
    <x v="1"/>
    <x v="15"/>
    <x v="3"/>
    <s v="Helen Edwards"/>
  </r>
  <r>
    <n v="1655"/>
    <x v="1"/>
    <x v="3"/>
    <d v="2023-04-20T00:00:00"/>
    <n v="11"/>
    <n v="158"/>
    <n v="37"/>
    <n v="2"/>
    <n v="160"/>
    <n v="320"/>
    <x v="1"/>
    <x v="28"/>
    <x v="2"/>
    <x v="36"/>
    <x v="1"/>
    <s v="Ryan Harris"/>
  </r>
  <r>
    <n v="1656"/>
    <x v="1"/>
    <x v="2"/>
    <d v="2023-10-01T00:00:00"/>
    <n v="48"/>
    <n v="57"/>
    <n v="16"/>
    <n v="1"/>
    <n v="925"/>
    <n v="925"/>
    <x v="1"/>
    <x v="24"/>
    <x v="1"/>
    <x v="44"/>
    <x v="4"/>
    <s v="Mark Ruiz"/>
  </r>
  <r>
    <n v="1657"/>
    <x v="1"/>
    <x v="11"/>
    <d v="2023-05-02T00:00:00"/>
    <n v="2"/>
    <n v="244"/>
    <n v="43"/>
    <n v="9"/>
    <n v="473"/>
    <n v="4257"/>
    <x v="1"/>
    <x v="43"/>
    <x v="0"/>
    <x v="46"/>
    <x v="2"/>
    <s v="Matthew Rodriguez"/>
  </r>
  <r>
    <n v="1658"/>
    <x v="0"/>
    <x v="11"/>
    <d v="2024-05-29T00:00:00"/>
    <n v="36"/>
    <n v="44"/>
    <n v="23"/>
    <n v="7"/>
    <n v="227"/>
    <n v="1589"/>
    <x v="1"/>
    <x v="23"/>
    <x v="0"/>
    <x v="20"/>
    <x v="3"/>
    <s v="Patricia White"/>
  </r>
  <r>
    <n v="1659"/>
    <x v="1"/>
    <x v="3"/>
    <d v="2023-04-11T00:00:00"/>
    <n v="28"/>
    <n v="261"/>
    <n v="22"/>
    <n v="1"/>
    <n v="461"/>
    <n v="461"/>
    <x v="1"/>
    <x v="32"/>
    <x v="1"/>
    <x v="17"/>
    <x v="0"/>
    <s v="Anna Patel"/>
  </r>
  <r>
    <n v="1660"/>
    <x v="0"/>
    <x v="0"/>
    <d v="2024-02-17T00:00:00"/>
    <n v="4"/>
    <n v="196"/>
    <n v="47"/>
    <n v="7"/>
    <n v="208"/>
    <n v="1456"/>
    <x v="1"/>
    <x v="34"/>
    <x v="1"/>
    <x v="48"/>
    <x v="2"/>
    <s v="Brandon Torres"/>
  </r>
  <r>
    <n v="1661"/>
    <x v="1"/>
    <x v="3"/>
    <d v="2023-04-22T00:00:00"/>
    <n v="12"/>
    <n v="142"/>
    <n v="34"/>
    <n v="10"/>
    <n v="515"/>
    <n v="5150"/>
    <x v="1"/>
    <x v="1"/>
    <x v="0"/>
    <x v="42"/>
    <x v="1"/>
    <s v="Jack Watson"/>
  </r>
  <r>
    <n v="1662"/>
    <x v="1"/>
    <x v="3"/>
    <d v="2023-04-28T00:00:00"/>
    <n v="44"/>
    <n v="26"/>
    <n v="42"/>
    <n v="4"/>
    <n v="991"/>
    <n v="3964"/>
    <x v="1"/>
    <x v="45"/>
    <x v="3"/>
    <x v="24"/>
    <x v="4"/>
    <s v="Dorothy King"/>
  </r>
  <r>
    <n v="1663"/>
    <x v="1"/>
    <x v="3"/>
    <d v="2023-04-14T00:00:00"/>
    <n v="4"/>
    <n v="19"/>
    <n v="37"/>
    <n v="5"/>
    <n v="254"/>
    <n v="1270"/>
    <x v="1"/>
    <x v="18"/>
    <x v="1"/>
    <x v="48"/>
    <x v="2"/>
    <s v="Amy Brown"/>
  </r>
  <r>
    <n v="1664"/>
    <x v="1"/>
    <x v="1"/>
    <d v="2023-08-14T00:00:00"/>
    <n v="18"/>
    <n v="116"/>
    <n v="40"/>
    <n v="7"/>
    <n v="411"/>
    <n v="2877"/>
    <x v="1"/>
    <x v="33"/>
    <x v="0"/>
    <x v="1"/>
    <x v="1"/>
    <s v="Stephanie Wright"/>
  </r>
  <r>
    <n v="1665"/>
    <x v="1"/>
    <x v="4"/>
    <d v="2023-12-22T00:00:00"/>
    <n v="47"/>
    <n v="138"/>
    <n v="32"/>
    <n v="4"/>
    <n v="185"/>
    <n v="740"/>
    <x v="0"/>
    <x v="7"/>
    <x v="0"/>
    <x v="12"/>
    <x v="4"/>
    <s v="Ashley Gutierrez"/>
  </r>
  <r>
    <n v="1666"/>
    <x v="1"/>
    <x v="3"/>
    <d v="2023-04-07T00:00:00"/>
    <n v="41"/>
    <n v="148"/>
    <n v="46"/>
    <n v="10"/>
    <n v="304"/>
    <n v="3040"/>
    <x v="1"/>
    <x v="19"/>
    <x v="2"/>
    <x v="43"/>
    <x v="4"/>
    <s v="Patrick Brown"/>
  </r>
  <r>
    <n v="1667"/>
    <x v="0"/>
    <x v="4"/>
    <d v="2024-12-05T00:00:00"/>
    <n v="12"/>
    <n v="258"/>
    <n v="45"/>
    <n v="10"/>
    <n v="498"/>
    <n v="4980"/>
    <x v="0"/>
    <x v="15"/>
    <x v="0"/>
    <x v="42"/>
    <x v="1"/>
    <s v="Rachel Cook"/>
  </r>
  <r>
    <n v="1668"/>
    <x v="0"/>
    <x v="3"/>
    <d v="2024-04-11T00:00:00"/>
    <n v="16"/>
    <n v="88"/>
    <n v="21"/>
    <n v="2"/>
    <n v="180"/>
    <n v="360"/>
    <x v="1"/>
    <x v="7"/>
    <x v="0"/>
    <x v="5"/>
    <x v="1"/>
    <s v="Stephen Thompson"/>
  </r>
  <r>
    <n v="1669"/>
    <x v="1"/>
    <x v="5"/>
    <d v="2023-07-01T00:00:00"/>
    <n v="10"/>
    <n v="7"/>
    <n v="43"/>
    <n v="8"/>
    <n v="448"/>
    <n v="3584"/>
    <x v="0"/>
    <x v="0"/>
    <x v="2"/>
    <x v="21"/>
    <x v="2"/>
    <s v="Maria Lee"/>
  </r>
  <r>
    <n v="1670"/>
    <x v="0"/>
    <x v="3"/>
    <d v="2024-04-30T00:00:00"/>
    <n v="17"/>
    <n v="40"/>
    <n v="11"/>
    <n v="1"/>
    <n v="618"/>
    <n v="618"/>
    <x v="1"/>
    <x v="19"/>
    <x v="0"/>
    <x v="41"/>
    <x v="1"/>
    <s v="Emily Edwards"/>
  </r>
  <r>
    <n v="1671"/>
    <x v="1"/>
    <x v="9"/>
    <d v="2023-01-18T00:00:00"/>
    <n v="38"/>
    <n v="1"/>
    <n v="32"/>
    <n v="4"/>
    <n v="493"/>
    <n v="1972"/>
    <x v="1"/>
    <x v="35"/>
    <x v="2"/>
    <x v="9"/>
    <x v="3"/>
    <s v="Brian Castillo"/>
  </r>
  <r>
    <n v="1672"/>
    <x v="1"/>
    <x v="11"/>
    <d v="2023-05-31T00:00:00"/>
    <n v="37"/>
    <n v="149"/>
    <n v="15"/>
    <n v="9"/>
    <n v="525"/>
    <n v="4725"/>
    <x v="0"/>
    <x v="27"/>
    <x v="2"/>
    <x v="28"/>
    <x v="3"/>
    <s v="Maria Parker"/>
  </r>
  <r>
    <n v="1673"/>
    <x v="0"/>
    <x v="3"/>
    <d v="2024-04-08T00:00:00"/>
    <n v="50"/>
    <n v="49"/>
    <n v="7"/>
    <n v="5"/>
    <n v="833"/>
    <n v="4165"/>
    <x v="0"/>
    <x v="23"/>
    <x v="0"/>
    <x v="39"/>
    <x v="4"/>
    <s v="Michael Nelson"/>
  </r>
  <r>
    <n v="1674"/>
    <x v="0"/>
    <x v="9"/>
    <d v="2024-01-09T00:00:00"/>
    <n v="32"/>
    <n v="180"/>
    <n v="35"/>
    <n v="5"/>
    <n v="689"/>
    <n v="3445"/>
    <x v="1"/>
    <x v="11"/>
    <x v="0"/>
    <x v="27"/>
    <x v="3"/>
    <s v="Debra Rodriguez"/>
  </r>
  <r>
    <n v="1675"/>
    <x v="0"/>
    <x v="7"/>
    <d v="2024-06-14T00:00:00"/>
    <n v="30"/>
    <n v="7"/>
    <n v="23"/>
    <n v="5"/>
    <n v="737"/>
    <n v="3685"/>
    <x v="0"/>
    <x v="0"/>
    <x v="2"/>
    <x v="47"/>
    <x v="0"/>
    <s v="Maria Lee"/>
  </r>
  <r>
    <n v="1676"/>
    <x v="0"/>
    <x v="2"/>
    <d v="2024-10-17T00:00:00"/>
    <n v="50"/>
    <n v="248"/>
    <n v="8"/>
    <n v="5"/>
    <n v="712"/>
    <n v="3560"/>
    <x v="1"/>
    <x v="38"/>
    <x v="1"/>
    <x v="39"/>
    <x v="4"/>
    <s v="Shirley Evans"/>
  </r>
  <r>
    <n v="1677"/>
    <x v="0"/>
    <x v="9"/>
    <d v="2024-01-01T00:00:00"/>
    <n v="2"/>
    <n v="76"/>
    <n v="27"/>
    <n v="4"/>
    <n v="685"/>
    <n v="2740"/>
    <x v="1"/>
    <x v="1"/>
    <x v="0"/>
    <x v="46"/>
    <x v="2"/>
    <s v="Cynthia Harris"/>
  </r>
  <r>
    <n v="1678"/>
    <x v="0"/>
    <x v="8"/>
    <d v="2024-03-17T00:00:00"/>
    <n v="32"/>
    <n v="16"/>
    <n v="16"/>
    <n v="10"/>
    <n v="768"/>
    <n v="7680"/>
    <x v="1"/>
    <x v="22"/>
    <x v="1"/>
    <x v="27"/>
    <x v="3"/>
    <s v="Daniel Watson"/>
  </r>
  <r>
    <n v="1679"/>
    <x v="0"/>
    <x v="9"/>
    <d v="2024-01-22T00:00:00"/>
    <n v="24"/>
    <n v="106"/>
    <n v="48"/>
    <n v="2"/>
    <n v="208"/>
    <n v="416"/>
    <x v="1"/>
    <x v="21"/>
    <x v="2"/>
    <x v="2"/>
    <x v="0"/>
    <s v="Jonathan Hernandez"/>
  </r>
  <r>
    <n v="1680"/>
    <x v="0"/>
    <x v="7"/>
    <d v="2024-06-23T00:00:00"/>
    <n v="41"/>
    <n v="56"/>
    <n v="18"/>
    <n v="9"/>
    <n v="930"/>
    <n v="8370"/>
    <x v="0"/>
    <x v="10"/>
    <x v="1"/>
    <x v="43"/>
    <x v="4"/>
    <s v="Laura Kelly"/>
  </r>
  <r>
    <n v="1681"/>
    <x v="0"/>
    <x v="1"/>
    <d v="2024-08-26T00:00:00"/>
    <n v="12"/>
    <n v="136"/>
    <n v="44"/>
    <n v="6"/>
    <n v="919"/>
    <n v="5514"/>
    <x v="0"/>
    <x v="23"/>
    <x v="1"/>
    <x v="42"/>
    <x v="1"/>
    <s v="Laura Wood"/>
  </r>
  <r>
    <n v="1682"/>
    <x v="0"/>
    <x v="4"/>
    <d v="2024-12-19T00:00:00"/>
    <n v="27"/>
    <n v="142"/>
    <n v="20"/>
    <n v="4"/>
    <n v="52"/>
    <n v="208"/>
    <x v="1"/>
    <x v="1"/>
    <x v="0"/>
    <x v="0"/>
    <x v="0"/>
    <s v="Jack Watson"/>
  </r>
  <r>
    <n v="1683"/>
    <x v="1"/>
    <x v="4"/>
    <d v="2023-12-22T00:00:00"/>
    <n v="22"/>
    <n v="63"/>
    <n v="28"/>
    <n v="8"/>
    <n v="590"/>
    <n v="4720"/>
    <x v="0"/>
    <x v="18"/>
    <x v="2"/>
    <x v="22"/>
    <x v="0"/>
    <s v="Catherine Long"/>
  </r>
  <r>
    <n v="1684"/>
    <x v="0"/>
    <x v="3"/>
    <d v="2024-04-22T00:00:00"/>
    <n v="19"/>
    <n v="57"/>
    <n v="1"/>
    <n v="8"/>
    <n v="959"/>
    <n v="7672"/>
    <x v="1"/>
    <x v="24"/>
    <x v="1"/>
    <x v="16"/>
    <x v="1"/>
    <s v="Mark Ruiz"/>
  </r>
  <r>
    <n v="1685"/>
    <x v="1"/>
    <x v="7"/>
    <d v="2023-06-16T00:00:00"/>
    <n v="44"/>
    <n v="77"/>
    <n v="34"/>
    <n v="5"/>
    <n v="648"/>
    <n v="3240"/>
    <x v="1"/>
    <x v="33"/>
    <x v="0"/>
    <x v="24"/>
    <x v="4"/>
    <s v="Angela Nguyen"/>
  </r>
  <r>
    <n v="1686"/>
    <x v="0"/>
    <x v="3"/>
    <d v="2024-04-09T00:00:00"/>
    <n v="20"/>
    <n v="250"/>
    <n v="19"/>
    <n v="2"/>
    <n v="828"/>
    <n v="1656"/>
    <x v="1"/>
    <x v="47"/>
    <x v="1"/>
    <x v="30"/>
    <x v="1"/>
    <s v="Jonathan Sanders"/>
  </r>
  <r>
    <n v="1687"/>
    <x v="1"/>
    <x v="10"/>
    <d v="2023-11-10T00:00:00"/>
    <n v="3"/>
    <n v="112"/>
    <n v="19"/>
    <n v="10"/>
    <n v="136"/>
    <n v="1360"/>
    <x v="1"/>
    <x v="47"/>
    <x v="0"/>
    <x v="26"/>
    <x v="2"/>
    <s v="Samantha James"/>
  </r>
  <r>
    <n v="1688"/>
    <x v="1"/>
    <x v="4"/>
    <d v="2023-12-25T00:00:00"/>
    <n v="1"/>
    <n v="221"/>
    <n v="23"/>
    <n v="1"/>
    <n v="61"/>
    <n v="61"/>
    <x v="0"/>
    <x v="24"/>
    <x v="1"/>
    <x v="7"/>
    <x v="2"/>
    <s v="Timothy Mendoza"/>
  </r>
  <r>
    <n v="1689"/>
    <x v="0"/>
    <x v="4"/>
    <d v="2024-12-31T00:00:00"/>
    <n v="19"/>
    <n v="258"/>
    <n v="43"/>
    <n v="9"/>
    <n v="168"/>
    <n v="1512"/>
    <x v="0"/>
    <x v="15"/>
    <x v="0"/>
    <x v="16"/>
    <x v="1"/>
    <s v="Rachel Cook"/>
  </r>
  <r>
    <n v="1690"/>
    <x v="1"/>
    <x v="8"/>
    <d v="2023-03-24T00:00:00"/>
    <n v="18"/>
    <n v="74"/>
    <n v="47"/>
    <n v="4"/>
    <n v="452"/>
    <n v="1808"/>
    <x v="1"/>
    <x v="14"/>
    <x v="0"/>
    <x v="1"/>
    <x v="1"/>
    <s v="Paul Rogers"/>
  </r>
  <r>
    <n v="1691"/>
    <x v="0"/>
    <x v="10"/>
    <d v="2024-11-25T00:00:00"/>
    <n v="19"/>
    <n v="113"/>
    <n v="3"/>
    <n v="8"/>
    <n v="965"/>
    <n v="7720"/>
    <x v="1"/>
    <x v="17"/>
    <x v="0"/>
    <x v="16"/>
    <x v="1"/>
    <s v="Anthony Miller"/>
  </r>
  <r>
    <n v="1692"/>
    <x v="1"/>
    <x v="6"/>
    <d v="2023-09-25T00:00:00"/>
    <n v="41"/>
    <n v="198"/>
    <n v="28"/>
    <n v="7"/>
    <n v="1000"/>
    <n v="7000"/>
    <x v="1"/>
    <x v="3"/>
    <x v="1"/>
    <x v="43"/>
    <x v="4"/>
    <s v="Paul Roberts"/>
  </r>
  <r>
    <n v="1693"/>
    <x v="1"/>
    <x v="10"/>
    <d v="2023-11-27T00:00:00"/>
    <n v="20"/>
    <n v="160"/>
    <n v="12"/>
    <n v="10"/>
    <n v="456"/>
    <n v="4560"/>
    <x v="1"/>
    <x v="37"/>
    <x v="1"/>
    <x v="30"/>
    <x v="1"/>
    <s v="Deborah Hill"/>
  </r>
  <r>
    <n v="1694"/>
    <x v="0"/>
    <x v="5"/>
    <d v="2024-07-21T00:00:00"/>
    <n v="38"/>
    <n v="72"/>
    <n v="44"/>
    <n v="4"/>
    <n v="266"/>
    <n v="1064"/>
    <x v="0"/>
    <x v="15"/>
    <x v="1"/>
    <x v="9"/>
    <x v="3"/>
    <s v="Angela Rogers"/>
  </r>
  <r>
    <n v="1695"/>
    <x v="0"/>
    <x v="2"/>
    <d v="2024-10-05T00:00:00"/>
    <n v="13"/>
    <n v="155"/>
    <n v="20"/>
    <n v="2"/>
    <n v="314"/>
    <n v="628"/>
    <x v="1"/>
    <x v="46"/>
    <x v="2"/>
    <x v="38"/>
    <x v="1"/>
    <s v="Helen Reed"/>
  </r>
  <r>
    <n v="1696"/>
    <x v="0"/>
    <x v="8"/>
    <d v="2024-03-23T00:00:00"/>
    <n v="30"/>
    <n v="280"/>
    <n v="12"/>
    <n v="7"/>
    <n v="811"/>
    <n v="5677"/>
    <x v="1"/>
    <x v="15"/>
    <x v="1"/>
    <x v="47"/>
    <x v="0"/>
    <s v="Mark Hall"/>
  </r>
  <r>
    <n v="1697"/>
    <x v="0"/>
    <x v="4"/>
    <d v="2024-12-02T00:00:00"/>
    <n v="7"/>
    <n v="71"/>
    <n v="34"/>
    <n v="8"/>
    <n v="720"/>
    <n v="5760"/>
    <x v="1"/>
    <x v="13"/>
    <x v="1"/>
    <x v="35"/>
    <x v="2"/>
    <s v="Benjamin Stewart"/>
  </r>
  <r>
    <n v="1698"/>
    <x v="0"/>
    <x v="0"/>
    <d v="2024-02-25T00:00:00"/>
    <n v="46"/>
    <n v="184"/>
    <n v="30"/>
    <n v="6"/>
    <n v="447"/>
    <n v="2682"/>
    <x v="1"/>
    <x v="19"/>
    <x v="0"/>
    <x v="31"/>
    <x v="4"/>
    <s v="Christine Price"/>
  </r>
  <r>
    <n v="1699"/>
    <x v="1"/>
    <x v="3"/>
    <d v="2023-04-01T00:00:00"/>
    <n v="30"/>
    <n v="15"/>
    <n v="36"/>
    <n v="1"/>
    <n v="990"/>
    <n v="990"/>
    <x v="1"/>
    <x v="21"/>
    <x v="3"/>
    <x v="47"/>
    <x v="0"/>
    <s v="Larry Hill"/>
  </r>
  <r>
    <n v="1700"/>
    <x v="0"/>
    <x v="7"/>
    <d v="2024-06-08T00:00:00"/>
    <n v="49"/>
    <n v="72"/>
    <n v="40"/>
    <n v="5"/>
    <n v="815"/>
    <n v="4075"/>
    <x v="0"/>
    <x v="15"/>
    <x v="1"/>
    <x v="40"/>
    <x v="4"/>
    <s v="Angela Rogers"/>
  </r>
  <r>
    <n v="1701"/>
    <x v="1"/>
    <x v="2"/>
    <d v="2023-10-28T00:00:00"/>
    <n v="24"/>
    <n v="66"/>
    <n v="40"/>
    <n v="9"/>
    <n v="931"/>
    <n v="8379"/>
    <x v="0"/>
    <x v="16"/>
    <x v="1"/>
    <x v="2"/>
    <x v="0"/>
    <s v="James Walker"/>
  </r>
  <r>
    <n v="1702"/>
    <x v="0"/>
    <x v="7"/>
    <d v="2024-06-14T00:00:00"/>
    <n v="4"/>
    <n v="202"/>
    <n v="9"/>
    <n v="7"/>
    <n v="696"/>
    <n v="4872"/>
    <x v="1"/>
    <x v="38"/>
    <x v="1"/>
    <x v="48"/>
    <x v="2"/>
    <s v="Carol Patel"/>
  </r>
  <r>
    <n v="1703"/>
    <x v="0"/>
    <x v="2"/>
    <d v="2024-10-27T00:00:00"/>
    <n v="30"/>
    <n v="28"/>
    <n v="6"/>
    <n v="1"/>
    <n v="286"/>
    <n v="286"/>
    <x v="1"/>
    <x v="44"/>
    <x v="2"/>
    <x v="47"/>
    <x v="0"/>
    <s v="Samuel Nelson"/>
  </r>
  <r>
    <n v="1704"/>
    <x v="0"/>
    <x v="11"/>
    <d v="2024-05-08T00:00:00"/>
    <n v="7"/>
    <n v="171"/>
    <n v="39"/>
    <n v="2"/>
    <n v="851"/>
    <n v="1702"/>
    <x v="1"/>
    <x v="41"/>
    <x v="2"/>
    <x v="35"/>
    <x v="2"/>
    <s v="John Kim"/>
  </r>
  <r>
    <n v="1705"/>
    <x v="0"/>
    <x v="7"/>
    <d v="2024-06-07T00:00:00"/>
    <n v="45"/>
    <n v="170"/>
    <n v="4"/>
    <n v="2"/>
    <n v="768"/>
    <n v="1536"/>
    <x v="1"/>
    <x v="34"/>
    <x v="2"/>
    <x v="45"/>
    <x v="4"/>
    <s v="Benjamin Howard"/>
  </r>
  <r>
    <n v="1706"/>
    <x v="0"/>
    <x v="11"/>
    <d v="2024-05-22T00:00:00"/>
    <n v="48"/>
    <n v="28"/>
    <n v="45"/>
    <n v="4"/>
    <n v="538"/>
    <n v="2152"/>
    <x v="1"/>
    <x v="44"/>
    <x v="2"/>
    <x v="44"/>
    <x v="4"/>
    <s v="Samuel Nelson"/>
  </r>
  <r>
    <n v="1707"/>
    <x v="1"/>
    <x v="9"/>
    <d v="2023-01-07T00:00:00"/>
    <n v="9"/>
    <n v="115"/>
    <n v="44"/>
    <n v="3"/>
    <n v="318"/>
    <n v="954"/>
    <x v="1"/>
    <x v="23"/>
    <x v="0"/>
    <x v="18"/>
    <x v="2"/>
    <s v="Timothy Reed"/>
  </r>
  <r>
    <n v="1708"/>
    <x v="1"/>
    <x v="11"/>
    <d v="2023-05-04T00:00:00"/>
    <n v="32"/>
    <n v="103"/>
    <n v="8"/>
    <n v="2"/>
    <n v="10"/>
    <n v="20"/>
    <x v="0"/>
    <x v="38"/>
    <x v="2"/>
    <x v="27"/>
    <x v="3"/>
    <s v="Christopher Kim"/>
  </r>
  <r>
    <n v="1709"/>
    <x v="0"/>
    <x v="7"/>
    <d v="2024-06-01T00:00:00"/>
    <n v="34"/>
    <n v="50"/>
    <n v="16"/>
    <n v="4"/>
    <n v="116"/>
    <n v="464"/>
    <x v="1"/>
    <x v="15"/>
    <x v="2"/>
    <x v="10"/>
    <x v="3"/>
    <s v="Paul Reed"/>
  </r>
  <r>
    <n v="1710"/>
    <x v="1"/>
    <x v="5"/>
    <d v="2023-07-08T00:00:00"/>
    <n v="29"/>
    <n v="201"/>
    <n v="4"/>
    <n v="2"/>
    <n v="317"/>
    <n v="634"/>
    <x v="1"/>
    <x v="41"/>
    <x v="1"/>
    <x v="25"/>
    <x v="0"/>
    <s v="Catherine Rivera"/>
  </r>
  <r>
    <n v="1711"/>
    <x v="0"/>
    <x v="10"/>
    <d v="2024-11-04T00:00:00"/>
    <n v="16"/>
    <n v="280"/>
    <n v="17"/>
    <n v="10"/>
    <n v="707"/>
    <n v="7070"/>
    <x v="1"/>
    <x v="15"/>
    <x v="1"/>
    <x v="5"/>
    <x v="1"/>
    <s v="Mark Hall"/>
  </r>
  <r>
    <n v="1712"/>
    <x v="1"/>
    <x v="11"/>
    <d v="2023-05-26T00:00:00"/>
    <n v="40"/>
    <n v="64"/>
    <n v="28"/>
    <n v="3"/>
    <n v="661"/>
    <n v="1983"/>
    <x v="0"/>
    <x v="30"/>
    <x v="1"/>
    <x v="15"/>
    <x v="3"/>
    <s v="Raymond Phillips"/>
  </r>
  <r>
    <n v="1713"/>
    <x v="1"/>
    <x v="5"/>
    <d v="2023-07-25T00:00:00"/>
    <n v="48"/>
    <n v="124"/>
    <n v="11"/>
    <n v="9"/>
    <n v="769"/>
    <n v="6921"/>
    <x v="1"/>
    <x v="16"/>
    <x v="0"/>
    <x v="44"/>
    <x v="4"/>
    <s v="George Robinson"/>
  </r>
  <r>
    <n v="1714"/>
    <x v="0"/>
    <x v="1"/>
    <d v="2024-08-25T00:00:00"/>
    <n v="31"/>
    <n v="246"/>
    <n v="19"/>
    <n v="5"/>
    <n v="693"/>
    <n v="3465"/>
    <x v="1"/>
    <x v="25"/>
    <x v="0"/>
    <x v="13"/>
    <x v="3"/>
    <s v="Kenneth Baker"/>
  </r>
  <r>
    <n v="1715"/>
    <x v="1"/>
    <x v="3"/>
    <d v="2023-04-20T00:00:00"/>
    <n v="32"/>
    <n v="189"/>
    <n v="43"/>
    <n v="5"/>
    <n v="410"/>
    <n v="2050"/>
    <x v="1"/>
    <x v="20"/>
    <x v="2"/>
    <x v="27"/>
    <x v="3"/>
    <s v="Betty Price"/>
  </r>
  <r>
    <n v="1716"/>
    <x v="1"/>
    <x v="11"/>
    <d v="2023-05-04T00:00:00"/>
    <n v="30"/>
    <n v="214"/>
    <n v="28"/>
    <n v="3"/>
    <n v="38"/>
    <n v="114"/>
    <x v="0"/>
    <x v="40"/>
    <x v="1"/>
    <x v="47"/>
    <x v="0"/>
    <s v="Michael Cooper"/>
  </r>
  <r>
    <n v="1717"/>
    <x v="0"/>
    <x v="2"/>
    <d v="2024-10-28T00:00:00"/>
    <n v="37"/>
    <n v="200"/>
    <n v="1"/>
    <n v="10"/>
    <n v="320"/>
    <n v="3200"/>
    <x v="1"/>
    <x v="7"/>
    <x v="1"/>
    <x v="28"/>
    <x v="3"/>
    <s v="Barbara Morales"/>
  </r>
  <r>
    <n v="1718"/>
    <x v="0"/>
    <x v="3"/>
    <d v="2024-04-14T00:00:00"/>
    <n v="43"/>
    <n v="228"/>
    <n v="3"/>
    <n v="6"/>
    <n v="995"/>
    <n v="5970"/>
    <x v="1"/>
    <x v="16"/>
    <x v="1"/>
    <x v="19"/>
    <x v="4"/>
    <s v="Kenneth Stewart"/>
  </r>
  <r>
    <n v="1719"/>
    <x v="0"/>
    <x v="11"/>
    <d v="2024-05-30T00:00:00"/>
    <n v="18"/>
    <n v="5"/>
    <n v="11"/>
    <n v="6"/>
    <n v="522"/>
    <n v="3132"/>
    <x v="1"/>
    <x v="41"/>
    <x v="0"/>
    <x v="1"/>
    <x v="1"/>
    <s v="Jennifer Turner"/>
  </r>
  <r>
    <n v="1720"/>
    <x v="1"/>
    <x v="7"/>
    <d v="2023-06-28T00:00:00"/>
    <n v="14"/>
    <n v="179"/>
    <n v="46"/>
    <n v="9"/>
    <n v="409"/>
    <n v="3681"/>
    <x v="1"/>
    <x v="26"/>
    <x v="0"/>
    <x v="6"/>
    <x v="1"/>
    <s v="Raymond Green"/>
  </r>
  <r>
    <n v="1721"/>
    <x v="1"/>
    <x v="11"/>
    <d v="2023-05-24T00:00:00"/>
    <n v="42"/>
    <n v="78"/>
    <n v="23"/>
    <n v="10"/>
    <n v="357"/>
    <n v="3570"/>
    <x v="1"/>
    <x v="44"/>
    <x v="0"/>
    <x v="33"/>
    <x v="4"/>
    <s v="Kenneth Patel"/>
  </r>
  <r>
    <n v="1722"/>
    <x v="0"/>
    <x v="11"/>
    <d v="2024-05-10T00:00:00"/>
    <n v="18"/>
    <n v="156"/>
    <n v="26"/>
    <n v="2"/>
    <n v="948"/>
    <n v="1896"/>
    <x v="1"/>
    <x v="26"/>
    <x v="2"/>
    <x v="1"/>
    <x v="1"/>
    <s v="Sarah Clark"/>
  </r>
  <r>
    <n v="1723"/>
    <x v="0"/>
    <x v="7"/>
    <d v="2024-06-03T00:00:00"/>
    <n v="25"/>
    <n v="242"/>
    <n v="39"/>
    <n v="3"/>
    <n v="599"/>
    <n v="1797"/>
    <x v="1"/>
    <x v="6"/>
    <x v="2"/>
    <x v="32"/>
    <x v="0"/>
    <s v="Scott Hughes"/>
  </r>
  <r>
    <n v="1724"/>
    <x v="0"/>
    <x v="1"/>
    <d v="2024-08-17T00:00:00"/>
    <n v="50"/>
    <n v="270"/>
    <n v="17"/>
    <n v="3"/>
    <n v="724"/>
    <n v="2172"/>
    <x v="0"/>
    <x v="15"/>
    <x v="2"/>
    <x v="39"/>
    <x v="4"/>
    <s v="Carolyn Young"/>
  </r>
  <r>
    <n v="1725"/>
    <x v="1"/>
    <x v="7"/>
    <d v="2023-06-12T00:00:00"/>
    <n v="23"/>
    <n v="300"/>
    <n v="40"/>
    <n v="7"/>
    <n v="79"/>
    <n v="553"/>
    <x v="0"/>
    <x v="12"/>
    <x v="1"/>
    <x v="3"/>
    <x v="0"/>
    <s v="Larry Watson"/>
  </r>
  <r>
    <n v="1726"/>
    <x v="0"/>
    <x v="11"/>
    <d v="2024-05-02T00:00:00"/>
    <n v="15"/>
    <n v="50"/>
    <n v="43"/>
    <n v="2"/>
    <n v="521"/>
    <n v="1042"/>
    <x v="1"/>
    <x v="15"/>
    <x v="2"/>
    <x v="37"/>
    <x v="1"/>
    <s v="Paul Reed"/>
  </r>
  <r>
    <n v="1727"/>
    <x v="1"/>
    <x v="7"/>
    <d v="2023-06-28T00:00:00"/>
    <n v="21"/>
    <n v="119"/>
    <n v="50"/>
    <n v="4"/>
    <n v="117"/>
    <n v="468"/>
    <x v="1"/>
    <x v="5"/>
    <x v="0"/>
    <x v="29"/>
    <x v="0"/>
    <s v="Cynthia Flores"/>
  </r>
  <r>
    <n v="1728"/>
    <x v="0"/>
    <x v="6"/>
    <d v="2024-09-18T00:00:00"/>
    <n v="47"/>
    <n v="197"/>
    <n v="49"/>
    <n v="7"/>
    <n v="954"/>
    <n v="6678"/>
    <x v="1"/>
    <x v="42"/>
    <x v="1"/>
    <x v="12"/>
    <x v="4"/>
    <s v="Shirley Rodriguez"/>
  </r>
  <r>
    <n v="1729"/>
    <x v="0"/>
    <x v="6"/>
    <d v="2024-09-13T00:00:00"/>
    <n v="17"/>
    <n v="59"/>
    <n v="3"/>
    <n v="2"/>
    <n v="462"/>
    <n v="924"/>
    <x v="0"/>
    <x v="9"/>
    <x v="0"/>
    <x v="41"/>
    <x v="1"/>
    <s v="Sarah Diaz"/>
  </r>
  <r>
    <n v="1730"/>
    <x v="0"/>
    <x v="9"/>
    <d v="2024-01-22T00:00:00"/>
    <n v="41"/>
    <n v="16"/>
    <n v="12"/>
    <n v="6"/>
    <n v="120"/>
    <n v="720"/>
    <x v="1"/>
    <x v="22"/>
    <x v="1"/>
    <x v="43"/>
    <x v="4"/>
    <s v="Daniel Watson"/>
  </r>
  <r>
    <n v="1731"/>
    <x v="0"/>
    <x v="8"/>
    <d v="2024-03-24T00:00:00"/>
    <n v="9"/>
    <n v="294"/>
    <n v="36"/>
    <n v="4"/>
    <n v="210"/>
    <n v="840"/>
    <x v="0"/>
    <x v="33"/>
    <x v="0"/>
    <x v="18"/>
    <x v="2"/>
    <s v="Kimberly Thomas"/>
  </r>
  <r>
    <n v="1732"/>
    <x v="0"/>
    <x v="7"/>
    <d v="2024-06-25T00:00:00"/>
    <n v="44"/>
    <n v="147"/>
    <n v="15"/>
    <n v="4"/>
    <n v="769"/>
    <n v="3076"/>
    <x v="0"/>
    <x v="42"/>
    <x v="2"/>
    <x v="24"/>
    <x v="4"/>
    <s v="Rachel Alvarez"/>
  </r>
  <r>
    <n v="1733"/>
    <x v="1"/>
    <x v="3"/>
    <d v="2023-04-09T00:00:00"/>
    <n v="13"/>
    <n v="45"/>
    <n v="38"/>
    <n v="1"/>
    <n v="654"/>
    <n v="654"/>
    <x v="1"/>
    <x v="45"/>
    <x v="0"/>
    <x v="38"/>
    <x v="1"/>
    <s v="Kevin Myers"/>
  </r>
  <r>
    <n v="1734"/>
    <x v="0"/>
    <x v="1"/>
    <d v="2024-08-04T00:00:00"/>
    <n v="14"/>
    <n v="18"/>
    <n v="9"/>
    <n v="1"/>
    <n v="378"/>
    <n v="378"/>
    <x v="1"/>
    <x v="45"/>
    <x v="0"/>
    <x v="6"/>
    <x v="1"/>
    <s v="Patrick Baker"/>
  </r>
  <r>
    <n v="1735"/>
    <x v="0"/>
    <x v="2"/>
    <d v="2024-10-19T00:00:00"/>
    <n v="35"/>
    <n v="37"/>
    <n v="22"/>
    <n v="3"/>
    <n v="708"/>
    <n v="2124"/>
    <x v="1"/>
    <x v="30"/>
    <x v="3"/>
    <x v="49"/>
    <x v="3"/>
    <s v="Shirley Stewart"/>
  </r>
  <r>
    <n v="1736"/>
    <x v="0"/>
    <x v="11"/>
    <d v="2024-05-27T00:00:00"/>
    <n v="34"/>
    <n v="255"/>
    <n v="13"/>
    <n v="4"/>
    <n v="594"/>
    <n v="2376"/>
    <x v="1"/>
    <x v="44"/>
    <x v="1"/>
    <x v="10"/>
    <x v="3"/>
    <s v="Emma Rogers"/>
  </r>
  <r>
    <n v="1737"/>
    <x v="1"/>
    <x v="8"/>
    <d v="2023-03-10T00:00:00"/>
    <n v="23"/>
    <n v="183"/>
    <n v="40"/>
    <n v="9"/>
    <n v="883"/>
    <n v="7947"/>
    <x v="1"/>
    <x v="47"/>
    <x v="0"/>
    <x v="3"/>
    <x v="0"/>
    <s v="Jason Nguyen"/>
  </r>
  <r>
    <n v="1738"/>
    <x v="1"/>
    <x v="8"/>
    <d v="2023-03-22T00:00:00"/>
    <n v="29"/>
    <n v="219"/>
    <n v="41"/>
    <n v="7"/>
    <n v="904"/>
    <n v="6328"/>
    <x v="1"/>
    <x v="46"/>
    <x v="1"/>
    <x v="25"/>
    <x v="0"/>
    <s v="Emma Mendoza"/>
  </r>
  <r>
    <n v="1739"/>
    <x v="1"/>
    <x v="0"/>
    <d v="2023-02-22T00:00:00"/>
    <n v="9"/>
    <n v="265"/>
    <n v="20"/>
    <n v="2"/>
    <n v="130"/>
    <n v="260"/>
    <x v="0"/>
    <x v="12"/>
    <x v="1"/>
    <x v="18"/>
    <x v="2"/>
    <s v="Gregory Wood"/>
  </r>
  <r>
    <n v="1740"/>
    <x v="1"/>
    <x v="2"/>
    <d v="2023-10-24T00:00:00"/>
    <n v="39"/>
    <n v="277"/>
    <n v="22"/>
    <n v="1"/>
    <n v="239"/>
    <n v="239"/>
    <x v="0"/>
    <x v="12"/>
    <x v="1"/>
    <x v="23"/>
    <x v="3"/>
    <s v="Deborah Smith"/>
  </r>
  <r>
    <n v="1741"/>
    <x v="1"/>
    <x v="7"/>
    <d v="2023-06-11T00:00:00"/>
    <n v="17"/>
    <n v="200"/>
    <n v="46"/>
    <n v="6"/>
    <n v="79"/>
    <n v="474"/>
    <x v="1"/>
    <x v="7"/>
    <x v="1"/>
    <x v="41"/>
    <x v="1"/>
    <s v="Barbara Morales"/>
  </r>
  <r>
    <n v="1742"/>
    <x v="0"/>
    <x v="6"/>
    <d v="2024-09-17T00:00:00"/>
    <n v="19"/>
    <n v="39"/>
    <n v="35"/>
    <n v="10"/>
    <n v="257"/>
    <n v="2570"/>
    <x v="1"/>
    <x v="44"/>
    <x v="2"/>
    <x v="16"/>
    <x v="1"/>
    <s v="Susan Lee"/>
  </r>
  <r>
    <n v="1743"/>
    <x v="1"/>
    <x v="3"/>
    <d v="2023-04-24T00:00:00"/>
    <n v="33"/>
    <n v="160"/>
    <n v="26"/>
    <n v="10"/>
    <n v="68"/>
    <n v="680"/>
    <x v="1"/>
    <x v="37"/>
    <x v="1"/>
    <x v="11"/>
    <x v="3"/>
    <s v="Deborah Hill"/>
  </r>
  <r>
    <n v="1744"/>
    <x v="1"/>
    <x v="6"/>
    <d v="2023-09-25T00:00:00"/>
    <n v="38"/>
    <n v="242"/>
    <n v="17"/>
    <n v="1"/>
    <n v="43"/>
    <n v="43"/>
    <x v="1"/>
    <x v="6"/>
    <x v="2"/>
    <x v="9"/>
    <x v="3"/>
    <s v="Scott Hughes"/>
  </r>
  <r>
    <n v="1745"/>
    <x v="1"/>
    <x v="4"/>
    <d v="2023-12-04T00:00:00"/>
    <n v="13"/>
    <n v="172"/>
    <n v="49"/>
    <n v="1"/>
    <n v="152"/>
    <n v="152"/>
    <x v="1"/>
    <x v="31"/>
    <x v="2"/>
    <x v="38"/>
    <x v="1"/>
    <s v="Patricia Ortiz"/>
  </r>
  <r>
    <n v="1746"/>
    <x v="0"/>
    <x v="5"/>
    <d v="2024-07-31T00:00:00"/>
    <n v="49"/>
    <n v="32"/>
    <n v="16"/>
    <n v="8"/>
    <n v="84"/>
    <n v="672"/>
    <x v="1"/>
    <x v="3"/>
    <x v="1"/>
    <x v="40"/>
    <x v="4"/>
    <s v="Justin Gutierrez"/>
  </r>
  <r>
    <n v="1747"/>
    <x v="0"/>
    <x v="6"/>
    <d v="2024-09-19T00:00:00"/>
    <n v="40"/>
    <n v="19"/>
    <n v="23"/>
    <n v="2"/>
    <n v="982"/>
    <n v="1964"/>
    <x v="1"/>
    <x v="18"/>
    <x v="1"/>
    <x v="15"/>
    <x v="3"/>
    <s v="Amy Brown"/>
  </r>
  <r>
    <n v="1748"/>
    <x v="1"/>
    <x v="3"/>
    <d v="2023-04-17T00:00:00"/>
    <n v="6"/>
    <n v="283"/>
    <n v="31"/>
    <n v="3"/>
    <n v="287"/>
    <n v="861"/>
    <x v="0"/>
    <x v="13"/>
    <x v="0"/>
    <x v="4"/>
    <x v="2"/>
    <s v="Janet King"/>
  </r>
  <r>
    <n v="1749"/>
    <x v="0"/>
    <x v="11"/>
    <d v="2024-05-04T00:00:00"/>
    <n v="3"/>
    <n v="255"/>
    <n v="33"/>
    <n v="4"/>
    <n v="675"/>
    <n v="2700"/>
    <x v="1"/>
    <x v="44"/>
    <x v="1"/>
    <x v="26"/>
    <x v="2"/>
    <s v="Emma Rogers"/>
  </r>
  <r>
    <n v="1750"/>
    <x v="1"/>
    <x v="5"/>
    <d v="2023-07-20T00:00:00"/>
    <n v="20"/>
    <n v="117"/>
    <n v="2"/>
    <n v="1"/>
    <n v="36"/>
    <n v="36"/>
    <x v="0"/>
    <x v="45"/>
    <x v="0"/>
    <x v="30"/>
    <x v="1"/>
    <s v="Dennis Long"/>
  </r>
  <r>
    <n v="1751"/>
    <x v="0"/>
    <x v="0"/>
    <d v="2024-02-01T00:00:00"/>
    <n v="35"/>
    <n v="195"/>
    <n v="44"/>
    <n v="1"/>
    <n v="575"/>
    <n v="575"/>
    <x v="1"/>
    <x v="20"/>
    <x v="1"/>
    <x v="49"/>
    <x v="3"/>
    <s v="Catherine James"/>
  </r>
  <r>
    <n v="1752"/>
    <x v="0"/>
    <x v="5"/>
    <d v="2024-07-16T00:00:00"/>
    <n v="50"/>
    <n v="194"/>
    <n v="45"/>
    <n v="3"/>
    <n v="450"/>
    <n v="1350"/>
    <x v="1"/>
    <x v="38"/>
    <x v="1"/>
    <x v="39"/>
    <x v="4"/>
    <s v="Barbara Ward"/>
  </r>
  <r>
    <n v="1753"/>
    <x v="0"/>
    <x v="9"/>
    <d v="2024-01-12T00:00:00"/>
    <n v="9"/>
    <n v="60"/>
    <n v="29"/>
    <n v="2"/>
    <n v="928"/>
    <n v="1856"/>
    <x v="0"/>
    <x v="35"/>
    <x v="1"/>
    <x v="18"/>
    <x v="2"/>
    <s v="Jerry Sanchez"/>
  </r>
  <r>
    <n v="1754"/>
    <x v="1"/>
    <x v="1"/>
    <d v="2023-08-26T00:00:00"/>
    <n v="23"/>
    <n v="100"/>
    <n v="22"/>
    <n v="7"/>
    <n v="950"/>
    <n v="6650"/>
    <x v="1"/>
    <x v="17"/>
    <x v="2"/>
    <x v="3"/>
    <x v="0"/>
    <s v="Patrick Ortiz"/>
  </r>
  <r>
    <n v="1755"/>
    <x v="0"/>
    <x v="5"/>
    <d v="2024-07-03T00:00:00"/>
    <n v="6"/>
    <n v="6"/>
    <n v="15"/>
    <n v="7"/>
    <n v="775"/>
    <n v="5425"/>
    <x v="0"/>
    <x v="24"/>
    <x v="0"/>
    <x v="4"/>
    <x v="2"/>
    <s v="Gary Chavez"/>
  </r>
  <r>
    <n v="1756"/>
    <x v="1"/>
    <x v="0"/>
    <d v="2023-02-28T00:00:00"/>
    <n v="37"/>
    <n v="24"/>
    <n v="1"/>
    <n v="4"/>
    <n v="842"/>
    <n v="3368"/>
    <x v="1"/>
    <x v="26"/>
    <x v="3"/>
    <x v="28"/>
    <x v="3"/>
    <s v="Michael Ortiz"/>
  </r>
  <r>
    <n v="1757"/>
    <x v="0"/>
    <x v="6"/>
    <d v="2024-09-08T00:00:00"/>
    <n v="9"/>
    <n v="225"/>
    <n v="12"/>
    <n v="5"/>
    <n v="54"/>
    <n v="270"/>
    <x v="0"/>
    <x v="31"/>
    <x v="1"/>
    <x v="18"/>
    <x v="2"/>
    <s v="Cynthia Martin"/>
  </r>
  <r>
    <n v="1758"/>
    <x v="0"/>
    <x v="10"/>
    <d v="2024-11-04T00:00:00"/>
    <n v="42"/>
    <n v="126"/>
    <n v="19"/>
    <n v="3"/>
    <n v="630"/>
    <n v="1890"/>
    <x v="0"/>
    <x v="18"/>
    <x v="0"/>
    <x v="33"/>
    <x v="4"/>
    <s v="Brenda Clark"/>
  </r>
  <r>
    <n v="1759"/>
    <x v="0"/>
    <x v="11"/>
    <d v="2024-05-21T00:00:00"/>
    <n v="8"/>
    <n v="40"/>
    <n v="5"/>
    <n v="5"/>
    <n v="970"/>
    <n v="4850"/>
    <x v="1"/>
    <x v="19"/>
    <x v="0"/>
    <x v="8"/>
    <x v="2"/>
    <s v="Emily Edwards"/>
  </r>
  <r>
    <n v="1760"/>
    <x v="0"/>
    <x v="9"/>
    <d v="2024-01-11T00:00:00"/>
    <n v="46"/>
    <n v="183"/>
    <n v="15"/>
    <n v="8"/>
    <n v="740"/>
    <n v="5920"/>
    <x v="1"/>
    <x v="47"/>
    <x v="0"/>
    <x v="31"/>
    <x v="4"/>
    <s v="Jason Nguyen"/>
  </r>
  <r>
    <n v="1761"/>
    <x v="1"/>
    <x v="10"/>
    <d v="2023-11-23T00:00:00"/>
    <n v="50"/>
    <n v="283"/>
    <n v="19"/>
    <n v="4"/>
    <n v="549"/>
    <n v="2196"/>
    <x v="0"/>
    <x v="13"/>
    <x v="0"/>
    <x v="39"/>
    <x v="4"/>
    <s v="Janet King"/>
  </r>
  <r>
    <n v="1762"/>
    <x v="0"/>
    <x v="0"/>
    <d v="2024-02-25T00:00:00"/>
    <n v="45"/>
    <n v="278"/>
    <n v="33"/>
    <n v="2"/>
    <n v="65"/>
    <n v="130"/>
    <x v="1"/>
    <x v="27"/>
    <x v="1"/>
    <x v="45"/>
    <x v="4"/>
    <s v="Ryan Jones"/>
  </r>
  <r>
    <n v="1763"/>
    <x v="0"/>
    <x v="7"/>
    <d v="2024-06-17T00:00:00"/>
    <n v="46"/>
    <n v="249"/>
    <n v="18"/>
    <n v="2"/>
    <n v="218"/>
    <n v="436"/>
    <x v="0"/>
    <x v="21"/>
    <x v="1"/>
    <x v="31"/>
    <x v="4"/>
    <s v="Stephanie Evans"/>
  </r>
  <r>
    <n v="1764"/>
    <x v="1"/>
    <x v="11"/>
    <d v="2023-05-26T00:00:00"/>
    <n v="15"/>
    <n v="157"/>
    <n v="48"/>
    <n v="9"/>
    <n v="225"/>
    <n v="2025"/>
    <x v="1"/>
    <x v="19"/>
    <x v="0"/>
    <x v="37"/>
    <x v="1"/>
    <s v="James Foster"/>
  </r>
  <r>
    <n v="1765"/>
    <x v="1"/>
    <x v="3"/>
    <d v="2023-04-27T00:00:00"/>
    <n v="3"/>
    <n v="121"/>
    <n v="45"/>
    <n v="8"/>
    <n v="675"/>
    <n v="5400"/>
    <x v="1"/>
    <x v="21"/>
    <x v="0"/>
    <x v="26"/>
    <x v="2"/>
    <s v="George Chavez"/>
  </r>
  <r>
    <n v="1766"/>
    <x v="1"/>
    <x v="10"/>
    <d v="2023-11-04T00:00:00"/>
    <n v="2"/>
    <n v="256"/>
    <n v="3"/>
    <n v="5"/>
    <n v="294"/>
    <n v="1470"/>
    <x v="0"/>
    <x v="37"/>
    <x v="1"/>
    <x v="46"/>
    <x v="2"/>
    <s v="Anthony Ruiz"/>
  </r>
  <r>
    <n v="1767"/>
    <x v="0"/>
    <x v="9"/>
    <d v="2024-01-27T00:00:00"/>
    <n v="6"/>
    <n v="31"/>
    <n v="18"/>
    <n v="10"/>
    <n v="403"/>
    <n v="4030"/>
    <x v="1"/>
    <x v="5"/>
    <x v="2"/>
    <x v="4"/>
    <x v="2"/>
    <s v="Gary Howard"/>
  </r>
  <r>
    <n v="1768"/>
    <x v="0"/>
    <x v="10"/>
    <d v="2024-11-06T00:00:00"/>
    <n v="25"/>
    <n v="228"/>
    <n v="3"/>
    <n v="4"/>
    <n v="220"/>
    <n v="880"/>
    <x v="1"/>
    <x v="16"/>
    <x v="1"/>
    <x v="32"/>
    <x v="0"/>
    <s v="Kenneth Stewart"/>
  </r>
  <r>
    <n v="1769"/>
    <x v="1"/>
    <x v="4"/>
    <d v="2023-12-23T00:00:00"/>
    <n v="28"/>
    <n v="273"/>
    <n v="4"/>
    <n v="5"/>
    <n v="42"/>
    <n v="210"/>
    <x v="1"/>
    <x v="31"/>
    <x v="0"/>
    <x v="17"/>
    <x v="0"/>
    <s v="Jason Gonzalez"/>
  </r>
  <r>
    <n v="1770"/>
    <x v="1"/>
    <x v="4"/>
    <d v="2023-12-16T00:00:00"/>
    <n v="2"/>
    <n v="173"/>
    <n v="17"/>
    <n v="10"/>
    <n v="231"/>
    <n v="2310"/>
    <x v="1"/>
    <x v="33"/>
    <x v="2"/>
    <x v="46"/>
    <x v="2"/>
    <s v="Robert Lopez"/>
  </r>
  <r>
    <n v="1771"/>
    <x v="0"/>
    <x v="0"/>
    <d v="2024-02-02T00:00:00"/>
    <n v="47"/>
    <n v="223"/>
    <n v="28"/>
    <n v="1"/>
    <n v="836"/>
    <n v="836"/>
    <x v="1"/>
    <x v="30"/>
    <x v="1"/>
    <x v="12"/>
    <x v="4"/>
    <s v="Michelle Morris"/>
  </r>
  <r>
    <n v="1772"/>
    <x v="0"/>
    <x v="1"/>
    <d v="2024-08-04T00:00:00"/>
    <n v="47"/>
    <n v="148"/>
    <n v="35"/>
    <n v="8"/>
    <n v="444"/>
    <n v="3552"/>
    <x v="1"/>
    <x v="19"/>
    <x v="2"/>
    <x v="12"/>
    <x v="4"/>
    <s v="Patrick Brown"/>
  </r>
  <r>
    <n v="1773"/>
    <x v="1"/>
    <x v="6"/>
    <d v="2023-09-01T00:00:00"/>
    <n v="50"/>
    <n v="266"/>
    <n v="17"/>
    <n v="3"/>
    <n v="993"/>
    <n v="2979"/>
    <x v="1"/>
    <x v="22"/>
    <x v="0"/>
    <x v="39"/>
    <x v="4"/>
    <s v="Jerry Foster"/>
  </r>
  <r>
    <n v="1774"/>
    <x v="0"/>
    <x v="5"/>
    <d v="2024-07-09T00:00:00"/>
    <n v="9"/>
    <n v="8"/>
    <n v="18"/>
    <n v="5"/>
    <n v="97"/>
    <n v="485"/>
    <x v="1"/>
    <x v="16"/>
    <x v="1"/>
    <x v="18"/>
    <x v="2"/>
    <s v="Jennifer Cook"/>
  </r>
  <r>
    <n v="1775"/>
    <x v="0"/>
    <x v="9"/>
    <d v="2024-01-06T00:00:00"/>
    <n v="19"/>
    <n v="173"/>
    <n v="37"/>
    <n v="7"/>
    <n v="49"/>
    <n v="343"/>
    <x v="1"/>
    <x v="33"/>
    <x v="2"/>
    <x v="16"/>
    <x v="1"/>
    <s v="Robert Lopez"/>
  </r>
  <r>
    <n v="1776"/>
    <x v="0"/>
    <x v="1"/>
    <d v="2024-08-05T00:00:00"/>
    <n v="18"/>
    <n v="129"/>
    <n v="42"/>
    <n v="10"/>
    <n v="22"/>
    <n v="220"/>
    <x v="0"/>
    <x v="31"/>
    <x v="0"/>
    <x v="1"/>
    <x v="1"/>
    <s v="Pamela Moore"/>
  </r>
  <r>
    <n v="1777"/>
    <x v="0"/>
    <x v="8"/>
    <d v="2024-03-26T00:00:00"/>
    <n v="43"/>
    <n v="165"/>
    <n v="17"/>
    <n v="3"/>
    <n v="464"/>
    <n v="1392"/>
    <x v="0"/>
    <x v="24"/>
    <x v="2"/>
    <x v="19"/>
    <x v="4"/>
    <s v="Jacob Chavez"/>
  </r>
  <r>
    <n v="1778"/>
    <x v="0"/>
    <x v="5"/>
    <d v="2024-07-23T00:00:00"/>
    <n v="1"/>
    <n v="239"/>
    <n v="3"/>
    <n v="6"/>
    <n v="501"/>
    <n v="3006"/>
    <x v="1"/>
    <x v="22"/>
    <x v="2"/>
    <x v="7"/>
    <x v="2"/>
    <s v="Eric Martin"/>
  </r>
  <r>
    <n v="1779"/>
    <x v="0"/>
    <x v="6"/>
    <d v="2024-09-16T00:00:00"/>
    <n v="14"/>
    <n v="210"/>
    <n v="4"/>
    <n v="10"/>
    <n v="971"/>
    <n v="9710"/>
    <x v="1"/>
    <x v="22"/>
    <x v="1"/>
    <x v="6"/>
    <x v="1"/>
    <s v="Gregory Thomas"/>
  </r>
  <r>
    <n v="1780"/>
    <x v="1"/>
    <x v="2"/>
    <d v="2023-10-10T00:00:00"/>
    <n v="36"/>
    <n v="161"/>
    <n v="5"/>
    <n v="8"/>
    <n v="194"/>
    <n v="1552"/>
    <x v="0"/>
    <x v="15"/>
    <x v="0"/>
    <x v="20"/>
    <x v="3"/>
    <s v="Angela Brooks"/>
  </r>
  <r>
    <n v="1781"/>
    <x v="0"/>
    <x v="6"/>
    <d v="2024-09-24T00:00:00"/>
    <n v="17"/>
    <n v="254"/>
    <n v="9"/>
    <n v="4"/>
    <n v="655"/>
    <n v="2620"/>
    <x v="1"/>
    <x v="32"/>
    <x v="0"/>
    <x v="41"/>
    <x v="1"/>
    <s v="Richard Clark"/>
  </r>
  <r>
    <n v="1782"/>
    <x v="0"/>
    <x v="4"/>
    <d v="2024-12-01T00:00:00"/>
    <n v="42"/>
    <n v="26"/>
    <n v="15"/>
    <n v="2"/>
    <n v="680"/>
    <n v="1360"/>
    <x v="1"/>
    <x v="45"/>
    <x v="3"/>
    <x v="33"/>
    <x v="4"/>
    <s v="Dorothy King"/>
  </r>
  <r>
    <n v="1783"/>
    <x v="1"/>
    <x v="1"/>
    <d v="2023-08-22T00:00:00"/>
    <n v="33"/>
    <n v="226"/>
    <n v="38"/>
    <n v="6"/>
    <n v="52"/>
    <n v="312"/>
    <x v="1"/>
    <x v="6"/>
    <x v="1"/>
    <x v="11"/>
    <x v="3"/>
    <s v="John Scott"/>
  </r>
  <r>
    <n v="1784"/>
    <x v="1"/>
    <x v="4"/>
    <d v="2023-12-28T00:00:00"/>
    <n v="4"/>
    <n v="133"/>
    <n v="17"/>
    <n v="1"/>
    <n v="704"/>
    <n v="704"/>
    <x v="1"/>
    <x v="32"/>
    <x v="1"/>
    <x v="48"/>
    <x v="2"/>
    <s v="Michael Wilson"/>
  </r>
  <r>
    <n v="1785"/>
    <x v="0"/>
    <x v="7"/>
    <d v="2024-06-03T00:00:00"/>
    <n v="35"/>
    <n v="23"/>
    <n v="39"/>
    <n v="4"/>
    <n v="368"/>
    <n v="1472"/>
    <x v="1"/>
    <x v="38"/>
    <x v="1"/>
    <x v="49"/>
    <x v="3"/>
    <s v="Sharon Roberts"/>
  </r>
  <r>
    <n v="1786"/>
    <x v="0"/>
    <x v="1"/>
    <d v="2024-08-07T00:00:00"/>
    <n v="29"/>
    <n v="58"/>
    <n v="33"/>
    <n v="2"/>
    <n v="252"/>
    <n v="504"/>
    <x v="1"/>
    <x v="23"/>
    <x v="0"/>
    <x v="25"/>
    <x v="0"/>
    <s v="Melissa Jones"/>
  </r>
  <r>
    <n v="1787"/>
    <x v="1"/>
    <x v="9"/>
    <d v="2023-01-26T00:00:00"/>
    <n v="24"/>
    <n v="213"/>
    <n v="5"/>
    <n v="7"/>
    <n v="906"/>
    <n v="6342"/>
    <x v="0"/>
    <x v="9"/>
    <x v="1"/>
    <x v="2"/>
    <x v="0"/>
    <s v="Raymond Ortiz"/>
  </r>
  <r>
    <n v="1788"/>
    <x v="0"/>
    <x v="3"/>
    <d v="2024-04-26T00:00:00"/>
    <n v="21"/>
    <n v="185"/>
    <n v="22"/>
    <n v="7"/>
    <n v="928"/>
    <n v="6496"/>
    <x v="1"/>
    <x v="30"/>
    <x v="0"/>
    <x v="29"/>
    <x v="0"/>
    <s v="Patricia Gonzalez"/>
  </r>
  <r>
    <n v="1789"/>
    <x v="1"/>
    <x v="7"/>
    <d v="2023-06-03T00:00:00"/>
    <n v="19"/>
    <n v="16"/>
    <n v="11"/>
    <n v="6"/>
    <n v="55"/>
    <n v="330"/>
    <x v="1"/>
    <x v="22"/>
    <x v="1"/>
    <x v="16"/>
    <x v="1"/>
    <s v="Daniel Watson"/>
  </r>
  <r>
    <n v="1790"/>
    <x v="0"/>
    <x v="7"/>
    <d v="2024-06-07T00:00:00"/>
    <n v="38"/>
    <n v="14"/>
    <n v="7"/>
    <n v="10"/>
    <n v="226"/>
    <n v="2260"/>
    <x v="1"/>
    <x v="7"/>
    <x v="0"/>
    <x v="9"/>
    <x v="3"/>
    <s v="Margaret Rogers"/>
  </r>
  <r>
    <n v="1791"/>
    <x v="0"/>
    <x v="1"/>
    <d v="2024-08-19T00:00:00"/>
    <n v="46"/>
    <n v="261"/>
    <n v="38"/>
    <n v="6"/>
    <n v="972"/>
    <n v="5832"/>
    <x v="1"/>
    <x v="32"/>
    <x v="1"/>
    <x v="31"/>
    <x v="4"/>
    <s v="Anna Patel"/>
  </r>
  <r>
    <n v="1792"/>
    <x v="1"/>
    <x v="1"/>
    <d v="2023-08-18T00:00:00"/>
    <n v="3"/>
    <n v="77"/>
    <n v="25"/>
    <n v="2"/>
    <n v="988"/>
    <n v="1976"/>
    <x v="1"/>
    <x v="33"/>
    <x v="0"/>
    <x v="26"/>
    <x v="2"/>
    <s v="Angela Nguyen"/>
  </r>
  <r>
    <n v="1793"/>
    <x v="1"/>
    <x v="11"/>
    <d v="2023-05-05T00:00:00"/>
    <n v="37"/>
    <n v="258"/>
    <n v="37"/>
    <n v="9"/>
    <n v="761"/>
    <n v="6849"/>
    <x v="0"/>
    <x v="15"/>
    <x v="0"/>
    <x v="28"/>
    <x v="3"/>
    <s v="Rachel Cook"/>
  </r>
  <r>
    <n v="1794"/>
    <x v="0"/>
    <x v="8"/>
    <d v="2024-03-27T00:00:00"/>
    <n v="34"/>
    <n v="27"/>
    <n v="39"/>
    <n v="8"/>
    <n v="685"/>
    <n v="5480"/>
    <x v="1"/>
    <x v="19"/>
    <x v="0"/>
    <x v="10"/>
    <x v="3"/>
    <s v="Karen Ortiz"/>
  </r>
  <r>
    <n v="1795"/>
    <x v="1"/>
    <x v="4"/>
    <d v="2023-12-03T00:00:00"/>
    <n v="21"/>
    <n v="138"/>
    <n v="13"/>
    <n v="10"/>
    <n v="310"/>
    <n v="3100"/>
    <x v="0"/>
    <x v="7"/>
    <x v="0"/>
    <x v="29"/>
    <x v="0"/>
    <s v="Ashley Gutierrez"/>
  </r>
  <r>
    <n v="1796"/>
    <x v="1"/>
    <x v="3"/>
    <d v="2023-04-29T00:00:00"/>
    <n v="16"/>
    <n v="186"/>
    <n v="15"/>
    <n v="8"/>
    <n v="332"/>
    <n v="2656"/>
    <x v="1"/>
    <x v="32"/>
    <x v="0"/>
    <x v="5"/>
    <x v="1"/>
    <s v="Carolyn Mendoza"/>
  </r>
  <r>
    <n v="1797"/>
    <x v="0"/>
    <x v="5"/>
    <d v="2024-07-27T00:00:00"/>
    <n v="45"/>
    <n v="124"/>
    <n v="29"/>
    <n v="7"/>
    <n v="380"/>
    <n v="2660"/>
    <x v="1"/>
    <x v="16"/>
    <x v="0"/>
    <x v="45"/>
    <x v="4"/>
    <s v="George Robinson"/>
  </r>
  <r>
    <n v="1798"/>
    <x v="0"/>
    <x v="8"/>
    <d v="2024-03-04T00:00:00"/>
    <n v="33"/>
    <n v="40"/>
    <n v="24"/>
    <n v="8"/>
    <n v="629"/>
    <n v="5032"/>
    <x v="1"/>
    <x v="19"/>
    <x v="0"/>
    <x v="11"/>
    <x v="3"/>
    <s v="Emily Edwards"/>
  </r>
  <r>
    <n v="1799"/>
    <x v="0"/>
    <x v="0"/>
    <d v="2024-02-22T00:00:00"/>
    <n v="15"/>
    <n v="292"/>
    <n v="9"/>
    <n v="9"/>
    <n v="260"/>
    <n v="2340"/>
    <x v="0"/>
    <x v="37"/>
    <x v="0"/>
    <x v="37"/>
    <x v="1"/>
    <s v="Eric Perez"/>
  </r>
  <r>
    <n v="1800"/>
    <x v="1"/>
    <x v="2"/>
    <d v="2023-10-21T00:00:00"/>
    <n v="44"/>
    <n v="300"/>
    <n v="43"/>
    <n v="3"/>
    <n v="630"/>
    <n v="1890"/>
    <x v="0"/>
    <x v="12"/>
    <x v="1"/>
    <x v="24"/>
    <x v="4"/>
    <s v="Larry Watson"/>
  </r>
  <r>
    <n v="1801"/>
    <x v="1"/>
    <x v="7"/>
    <d v="2023-06-01T00:00:00"/>
    <n v="22"/>
    <n v="161"/>
    <n v="8"/>
    <n v="2"/>
    <n v="428"/>
    <n v="856"/>
    <x v="0"/>
    <x v="15"/>
    <x v="0"/>
    <x v="22"/>
    <x v="0"/>
    <s v="Angela Brooks"/>
  </r>
  <r>
    <n v="1802"/>
    <x v="0"/>
    <x v="3"/>
    <d v="2024-04-09T00:00:00"/>
    <n v="37"/>
    <n v="254"/>
    <n v="41"/>
    <n v="4"/>
    <n v="931"/>
    <n v="3724"/>
    <x v="1"/>
    <x v="32"/>
    <x v="0"/>
    <x v="28"/>
    <x v="3"/>
    <s v="Richard Clark"/>
  </r>
  <r>
    <n v="1803"/>
    <x v="0"/>
    <x v="4"/>
    <d v="2024-12-29T00:00:00"/>
    <n v="1"/>
    <n v="86"/>
    <n v="8"/>
    <n v="7"/>
    <n v="279"/>
    <n v="1953"/>
    <x v="1"/>
    <x v="14"/>
    <x v="0"/>
    <x v="7"/>
    <x v="2"/>
    <s v="Matthew Jackson"/>
  </r>
  <r>
    <n v="1804"/>
    <x v="0"/>
    <x v="4"/>
    <d v="2024-12-07T00:00:00"/>
    <n v="31"/>
    <n v="52"/>
    <n v="9"/>
    <n v="1"/>
    <n v="863"/>
    <n v="863"/>
    <x v="0"/>
    <x v="41"/>
    <x v="1"/>
    <x v="13"/>
    <x v="3"/>
    <s v="Melissa Rivera"/>
  </r>
  <r>
    <n v="1805"/>
    <x v="0"/>
    <x v="0"/>
    <d v="2024-02-02T00:00:00"/>
    <n v="11"/>
    <n v="38"/>
    <n v="9"/>
    <n v="9"/>
    <n v="897"/>
    <n v="8073"/>
    <x v="1"/>
    <x v="30"/>
    <x v="3"/>
    <x v="36"/>
    <x v="1"/>
    <s v="Helen Ramos"/>
  </r>
  <r>
    <n v="1806"/>
    <x v="0"/>
    <x v="4"/>
    <d v="2024-12-30T00:00:00"/>
    <n v="28"/>
    <n v="182"/>
    <n v="9"/>
    <n v="7"/>
    <n v="723"/>
    <n v="5061"/>
    <x v="1"/>
    <x v="43"/>
    <x v="0"/>
    <x v="17"/>
    <x v="0"/>
    <s v="Scott Cooper"/>
  </r>
  <r>
    <n v="1807"/>
    <x v="1"/>
    <x v="3"/>
    <d v="2023-04-21T00:00:00"/>
    <n v="19"/>
    <n v="61"/>
    <n v="22"/>
    <n v="6"/>
    <n v="615"/>
    <n v="3690"/>
    <x v="1"/>
    <x v="35"/>
    <x v="1"/>
    <x v="16"/>
    <x v="1"/>
    <s v="Larry Green"/>
  </r>
  <r>
    <n v="1808"/>
    <x v="0"/>
    <x v="0"/>
    <d v="2024-02-23T00:00:00"/>
    <n v="47"/>
    <n v="24"/>
    <n v="5"/>
    <n v="6"/>
    <n v="982"/>
    <n v="5892"/>
    <x v="1"/>
    <x v="26"/>
    <x v="3"/>
    <x v="12"/>
    <x v="4"/>
    <s v="Michael Ortiz"/>
  </r>
  <r>
    <n v="1809"/>
    <x v="0"/>
    <x v="4"/>
    <d v="2024-12-17T00:00:00"/>
    <n v="41"/>
    <n v="231"/>
    <n v="48"/>
    <n v="7"/>
    <n v="306"/>
    <n v="2142"/>
    <x v="1"/>
    <x v="44"/>
    <x v="1"/>
    <x v="43"/>
    <x v="4"/>
    <s v="Dorothy Nguyen"/>
  </r>
  <r>
    <n v="1810"/>
    <x v="0"/>
    <x v="7"/>
    <d v="2024-06-05T00:00:00"/>
    <n v="9"/>
    <n v="94"/>
    <n v="47"/>
    <n v="10"/>
    <n v="948"/>
    <n v="9480"/>
    <x v="0"/>
    <x v="34"/>
    <x v="2"/>
    <x v="18"/>
    <x v="2"/>
    <s v="Helen Hernandez"/>
  </r>
  <r>
    <n v="1811"/>
    <x v="0"/>
    <x v="2"/>
    <d v="2024-10-26T00:00:00"/>
    <n v="6"/>
    <n v="78"/>
    <n v="1"/>
    <n v="10"/>
    <n v="617"/>
    <n v="6170"/>
    <x v="1"/>
    <x v="44"/>
    <x v="0"/>
    <x v="4"/>
    <x v="2"/>
    <s v="Kenneth Patel"/>
  </r>
  <r>
    <n v="1812"/>
    <x v="0"/>
    <x v="1"/>
    <d v="2024-08-25T00:00:00"/>
    <n v="30"/>
    <n v="195"/>
    <n v="21"/>
    <n v="8"/>
    <n v="190"/>
    <n v="1520"/>
    <x v="1"/>
    <x v="20"/>
    <x v="1"/>
    <x v="47"/>
    <x v="0"/>
    <s v="Catherine James"/>
  </r>
  <r>
    <n v="1813"/>
    <x v="0"/>
    <x v="5"/>
    <d v="2024-07-31T00:00:00"/>
    <n v="18"/>
    <n v="50"/>
    <n v="15"/>
    <n v="5"/>
    <n v="515"/>
    <n v="2575"/>
    <x v="1"/>
    <x v="15"/>
    <x v="2"/>
    <x v="1"/>
    <x v="1"/>
    <s v="Paul Reed"/>
  </r>
  <r>
    <n v="1814"/>
    <x v="1"/>
    <x v="2"/>
    <d v="2023-10-20T00:00:00"/>
    <n v="34"/>
    <n v="269"/>
    <n v="38"/>
    <n v="9"/>
    <n v="874"/>
    <n v="7866"/>
    <x v="1"/>
    <x v="25"/>
    <x v="3"/>
    <x v="10"/>
    <x v="3"/>
    <s v="Kathleen Kelly"/>
  </r>
  <r>
    <n v="1815"/>
    <x v="1"/>
    <x v="1"/>
    <d v="2023-08-04T00:00:00"/>
    <n v="21"/>
    <n v="197"/>
    <n v="21"/>
    <n v="3"/>
    <n v="986"/>
    <n v="2958"/>
    <x v="1"/>
    <x v="42"/>
    <x v="1"/>
    <x v="29"/>
    <x v="0"/>
    <s v="Shirley Rodriguez"/>
  </r>
  <r>
    <n v="1816"/>
    <x v="1"/>
    <x v="3"/>
    <d v="2023-04-12T00:00:00"/>
    <n v="28"/>
    <n v="266"/>
    <n v="18"/>
    <n v="10"/>
    <n v="910"/>
    <n v="9100"/>
    <x v="1"/>
    <x v="22"/>
    <x v="0"/>
    <x v="17"/>
    <x v="0"/>
    <s v="Jerry Foster"/>
  </r>
  <r>
    <n v="1817"/>
    <x v="0"/>
    <x v="8"/>
    <d v="2024-03-25T00:00:00"/>
    <n v="23"/>
    <n v="146"/>
    <n v="11"/>
    <n v="2"/>
    <n v="304"/>
    <n v="608"/>
    <x v="0"/>
    <x v="11"/>
    <x v="0"/>
    <x v="3"/>
    <x v="0"/>
    <s v="Gary Roberts"/>
  </r>
  <r>
    <n v="1818"/>
    <x v="1"/>
    <x v="1"/>
    <d v="2023-08-26T00:00:00"/>
    <n v="15"/>
    <n v="87"/>
    <n v="19"/>
    <n v="5"/>
    <n v="630"/>
    <n v="3150"/>
    <x v="0"/>
    <x v="0"/>
    <x v="0"/>
    <x v="37"/>
    <x v="1"/>
    <s v="Raymond Gutierrez"/>
  </r>
  <r>
    <n v="1819"/>
    <x v="0"/>
    <x v="7"/>
    <d v="2024-06-04T00:00:00"/>
    <n v="43"/>
    <n v="143"/>
    <n v="10"/>
    <n v="2"/>
    <n v="221"/>
    <n v="442"/>
    <x v="1"/>
    <x v="24"/>
    <x v="0"/>
    <x v="19"/>
    <x v="4"/>
    <s v="Lisa Thomas"/>
  </r>
  <r>
    <n v="1820"/>
    <x v="0"/>
    <x v="5"/>
    <d v="2024-07-06T00:00:00"/>
    <n v="49"/>
    <n v="87"/>
    <n v="2"/>
    <n v="10"/>
    <n v="934"/>
    <n v="9340"/>
    <x v="0"/>
    <x v="0"/>
    <x v="0"/>
    <x v="40"/>
    <x v="4"/>
    <s v="Raymond Gutierrez"/>
  </r>
  <r>
    <n v="1821"/>
    <x v="0"/>
    <x v="9"/>
    <d v="2024-01-14T00:00:00"/>
    <n v="35"/>
    <n v="100"/>
    <n v="1"/>
    <n v="8"/>
    <n v="862"/>
    <n v="6896"/>
    <x v="1"/>
    <x v="17"/>
    <x v="2"/>
    <x v="49"/>
    <x v="3"/>
    <s v="Patrick Ortiz"/>
  </r>
  <r>
    <n v="1822"/>
    <x v="1"/>
    <x v="11"/>
    <d v="2023-05-10T00:00:00"/>
    <n v="14"/>
    <n v="145"/>
    <n v="37"/>
    <n v="7"/>
    <n v="759"/>
    <n v="5313"/>
    <x v="0"/>
    <x v="42"/>
    <x v="0"/>
    <x v="6"/>
    <x v="1"/>
    <s v="Eric Richardson"/>
  </r>
  <r>
    <n v="1823"/>
    <x v="0"/>
    <x v="11"/>
    <d v="2024-05-20T00:00:00"/>
    <n v="30"/>
    <n v="152"/>
    <n v="8"/>
    <n v="2"/>
    <n v="465"/>
    <n v="930"/>
    <x v="1"/>
    <x v="37"/>
    <x v="2"/>
    <x v="47"/>
    <x v="0"/>
    <s v="Ashley Castillo"/>
  </r>
  <r>
    <n v="1824"/>
    <x v="1"/>
    <x v="4"/>
    <d v="2023-12-29T00:00:00"/>
    <n v="17"/>
    <n v="45"/>
    <n v="9"/>
    <n v="5"/>
    <n v="759"/>
    <n v="3795"/>
    <x v="1"/>
    <x v="45"/>
    <x v="0"/>
    <x v="41"/>
    <x v="1"/>
    <s v="Kevin Myers"/>
  </r>
  <r>
    <n v="1825"/>
    <x v="1"/>
    <x v="4"/>
    <d v="2023-12-10T00:00:00"/>
    <n v="6"/>
    <n v="114"/>
    <n v="47"/>
    <n v="2"/>
    <n v="344"/>
    <n v="688"/>
    <x v="0"/>
    <x v="3"/>
    <x v="0"/>
    <x v="4"/>
    <x v="2"/>
    <s v="Matthew Kim"/>
  </r>
  <r>
    <n v="1826"/>
    <x v="0"/>
    <x v="4"/>
    <d v="2024-12-24T00:00:00"/>
    <n v="18"/>
    <n v="233"/>
    <n v="41"/>
    <n v="9"/>
    <n v="698"/>
    <n v="6282"/>
    <x v="0"/>
    <x v="1"/>
    <x v="2"/>
    <x v="1"/>
    <x v="1"/>
    <s v="Cynthia Stewart"/>
  </r>
  <r>
    <n v="1827"/>
    <x v="0"/>
    <x v="7"/>
    <d v="2024-06-17T00:00:00"/>
    <n v="45"/>
    <n v="162"/>
    <n v="3"/>
    <n v="7"/>
    <n v="112"/>
    <n v="784"/>
    <x v="0"/>
    <x v="5"/>
    <x v="2"/>
    <x v="45"/>
    <x v="4"/>
    <s v="Anna Watson"/>
  </r>
  <r>
    <n v="1828"/>
    <x v="1"/>
    <x v="9"/>
    <d v="2023-01-09T00:00:00"/>
    <n v="21"/>
    <n v="98"/>
    <n v="36"/>
    <n v="1"/>
    <n v="981"/>
    <n v="981"/>
    <x v="1"/>
    <x v="44"/>
    <x v="1"/>
    <x v="29"/>
    <x v="0"/>
    <s v="Thomas Bennett"/>
  </r>
  <r>
    <n v="1829"/>
    <x v="0"/>
    <x v="10"/>
    <d v="2024-11-20T00:00:00"/>
    <n v="16"/>
    <n v="71"/>
    <n v="38"/>
    <n v="7"/>
    <n v="903"/>
    <n v="6321"/>
    <x v="1"/>
    <x v="13"/>
    <x v="1"/>
    <x v="5"/>
    <x v="1"/>
    <s v="Benjamin Stewart"/>
  </r>
  <r>
    <n v="1830"/>
    <x v="0"/>
    <x v="11"/>
    <d v="2024-05-23T00:00:00"/>
    <n v="13"/>
    <n v="136"/>
    <n v="31"/>
    <n v="3"/>
    <n v="506"/>
    <n v="1518"/>
    <x v="0"/>
    <x v="23"/>
    <x v="1"/>
    <x v="38"/>
    <x v="1"/>
    <s v="Laura Wood"/>
  </r>
  <r>
    <n v="1831"/>
    <x v="1"/>
    <x v="1"/>
    <d v="2023-08-08T00:00:00"/>
    <n v="19"/>
    <n v="68"/>
    <n v="13"/>
    <n v="2"/>
    <n v="983"/>
    <n v="1966"/>
    <x v="1"/>
    <x v="8"/>
    <x v="1"/>
    <x v="16"/>
    <x v="1"/>
    <s v="Kathleen Gutierrez"/>
  </r>
  <r>
    <n v="1832"/>
    <x v="0"/>
    <x v="4"/>
    <d v="2024-12-28T00:00:00"/>
    <n v="1"/>
    <n v="223"/>
    <n v="5"/>
    <n v="8"/>
    <n v="581"/>
    <n v="4648"/>
    <x v="1"/>
    <x v="30"/>
    <x v="1"/>
    <x v="7"/>
    <x v="2"/>
    <s v="Michelle Morris"/>
  </r>
  <r>
    <n v="1833"/>
    <x v="0"/>
    <x v="1"/>
    <d v="2024-08-20T00:00:00"/>
    <n v="12"/>
    <n v="20"/>
    <n v="27"/>
    <n v="5"/>
    <n v="638"/>
    <n v="3190"/>
    <x v="1"/>
    <x v="29"/>
    <x v="3"/>
    <x v="42"/>
    <x v="1"/>
    <s v="Brian Gonzalez"/>
  </r>
  <r>
    <n v="1834"/>
    <x v="1"/>
    <x v="10"/>
    <d v="2023-11-04T00:00:00"/>
    <n v="16"/>
    <n v="179"/>
    <n v="31"/>
    <n v="9"/>
    <n v="682"/>
    <n v="6138"/>
    <x v="1"/>
    <x v="26"/>
    <x v="0"/>
    <x v="5"/>
    <x v="1"/>
    <s v="Raymond Green"/>
  </r>
  <r>
    <n v="1835"/>
    <x v="0"/>
    <x v="0"/>
    <d v="2024-02-06T00:00:00"/>
    <n v="15"/>
    <n v="150"/>
    <n v="43"/>
    <n v="8"/>
    <n v="511"/>
    <n v="4088"/>
    <x v="1"/>
    <x v="43"/>
    <x v="2"/>
    <x v="37"/>
    <x v="1"/>
    <s v="Elizabeth Ortiz"/>
  </r>
  <r>
    <n v="1836"/>
    <x v="1"/>
    <x v="3"/>
    <d v="2023-04-26T00:00:00"/>
    <n v="39"/>
    <n v="183"/>
    <n v="35"/>
    <n v="8"/>
    <n v="312"/>
    <n v="2496"/>
    <x v="1"/>
    <x v="47"/>
    <x v="0"/>
    <x v="23"/>
    <x v="3"/>
    <s v="Jason Nguyen"/>
  </r>
  <r>
    <n v="1837"/>
    <x v="0"/>
    <x v="8"/>
    <d v="2024-03-11T00:00:00"/>
    <n v="49"/>
    <n v="148"/>
    <n v="27"/>
    <n v="8"/>
    <n v="343"/>
    <n v="2744"/>
    <x v="1"/>
    <x v="19"/>
    <x v="2"/>
    <x v="40"/>
    <x v="4"/>
    <s v="Patrick Brown"/>
  </r>
  <r>
    <n v="1838"/>
    <x v="0"/>
    <x v="4"/>
    <d v="2024-12-14T00:00:00"/>
    <n v="8"/>
    <n v="91"/>
    <n v="30"/>
    <n v="6"/>
    <n v="686"/>
    <n v="4116"/>
    <x v="1"/>
    <x v="14"/>
    <x v="0"/>
    <x v="8"/>
    <x v="2"/>
    <s v="Rachel Patel"/>
  </r>
  <r>
    <n v="1839"/>
    <x v="0"/>
    <x v="11"/>
    <d v="2024-05-15T00:00:00"/>
    <n v="26"/>
    <n v="66"/>
    <n v="50"/>
    <n v="8"/>
    <n v="870"/>
    <n v="6960"/>
    <x v="0"/>
    <x v="16"/>
    <x v="1"/>
    <x v="34"/>
    <x v="0"/>
    <s v="James Walker"/>
  </r>
  <r>
    <n v="1840"/>
    <x v="0"/>
    <x v="7"/>
    <d v="2024-06-03T00:00:00"/>
    <n v="39"/>
    <n v="211"/>
    <n v="44"/>
    <n v="4"/>
    <n v="39"/>
    <n v="156"/>
    <x v="0"/>
    <x v="8"/>
    <x v="1"/>
    <x v="23"/>
    <x v="3"/>
    <s v="Emily Bailey"/>
  </r>
  <r>
    <n v="1841"/>
    <x v="0"/>
    <x v="10"/>
    <d v="2024-11-22T00:00:00"/>
    <n v="14"/>
    <n v="210"/>
    <n v="4"/>
    <n v="9"/>
    <n v="800"/>
    <n v="7200"/>
    <x v="1"/>
    <x v="22"/>
    <x v="1"/>
    <x v="6"/>
    <x v="1"/>
    <s v="Gregory Thomas"/>
  </r>
  <r>
    <n v="1842"/>
    <x v="1"/>
    <x v="0"/>
    <d v="2023-02-25T00:00:00"/>
    <n v="21"/>
    <n v="211"/>
    <n v="26"/>
    <n v="8"/>
    <n v="445"/>
    <n v="3560"/>
    <x v="0"/>
    <x v="8"/>
    <x v="1"/>
    <x v="29"/>
    <x v="0"/>
    <s v="Emily Bailey"/>
  </r>
  <r>
    <n v="1843"/>
    <x v="1"/>
    <x v="0"/>
    <d v="2023-02-16T00:00:00"/>
    <n v="18"/>
    <n v="249"/>
    <n v="47"/>
    <n v="4"/>
    <n v="357"/>
    <n v="1428"/>
    <x v="0"/>
    <x v="21"/>
    <x v="1"/>
    <x v="1"/>
    <x v="1"/>
    <s v="Stephanie Evans"/>
  </r>
  <r>
    <n v="1844"/>
    <x v="0"/>
    <x v="5"/>
    <d v="2024-07-02T00:00:00"/>
    <n v="20"/>
    <n v="230"/>
    <n v="27"/>
    <n v="4"/>
    <n v="596"/>
    <n v="2384"/>
    <x v="0"/>
    <x v="8"/>
    <x v="1"/>
    <x v="30"/>
    <x v="1"/>
    <s v="Michael Alvarez"/>
  </r>
  <r>
    <n v="1845"/>
    <x v="0"/>
    <x v="5"/>
    <d v="2024-07-06T00:00:00"/>
    <n v="14"/>
    <n v="57"/>
    <n v="40"/>
    <n v="10"/>
    <n v="347"/>
    <n v="3470"/>
    <x v="1"/>
    <x v="24"/>
    <x v="1"/>
    <x v="6"/>
    <x v="1"/>
    <s v="Mark Ruiz"/>
  </r>
  <r>
    <n v="1846"/>
    <x v="1"/>
    <x v="4"/>
    <d v="2023-12-28T00:00:00"/>
    <n v="2"/>
    <n v="11"/>
    <n v="25"/>
    <n v="2"/>
    <n v="809"/>
    <n v="1618"/>
    <x v="0"/>
    <x v="27"/>
    <x v="3"/>
    <x v="46"/>
    <x v="2"/>
    <s v="Dennis Jones"/>
  </r>
  <r>
    <n v="1847"/>
    <x v="0"/>
    <x v="5"/>
    <d v="2024-07-02T00:00:00"/>
    <n v="50"/>
    <n v="284"/>
    <n v="5"/>
    <n v="1"/>
    <n v="541"/>
    <n v="541"/>
    <x v="1"/>
    <x v="10"/>
    <x v="0"/>
    <x v="39"/>
    <x v="4"/>
    <s v="Susan Gutierrez"/>
  </r>
  <r>
    <n v="1848"/>
    <x v="1"/>
    <x v="2"/>
    <d v="2023-10-25T00:00:00"/>
    <n v="13"/>
    <n v="81"/>
    <n v="35"/>
    <n v="7"/>
    <n v="890"/>
    <n v="6230"/>
    <x v="1"/>
    <x v="12"/>
    <x v="0"/>
    <x v="38"/>
    <x v="1"/>
    <s v="Jacob Turner"/>
  </r>
  <r>
    <n v="1849"/>
    <x v="1"/>
    <x v="6"/>
    <d v="2023-09-12T00:00:00"/>
    <n v="11"/>
    <n v="192"/>
    <n v="22"/>
    <n v="7"/>
    <n v="230"/>
    <n v="1610"/>
    <x v="1"/>
    <x v="42"/>
    <x v="1"/>
    <x v="36"/>
    <x v="1"/>
    <s v="Scott Green"/>
  </r>
  <r>
    <n v="1850"/>
    <x v="0"/>
    <x v="11"/>
    <d v="2024-05-11T00:00:00"/>
    <n v="1"/>
    <n v="19"/>
    <n v="2"/>
    <n v="9"/>
    <n v="114"/>
    <n v="1026"/>
    <x v="1"/>
    <x v="18"/>
    <x v="1"/>
    <x v="7"/>
    <x v="2"/>
    <s v="Amy Brown"/>
  </r>
  <r>
    <n v="1851"/>
    <x v="0"/>
    <x v="4"/>
    <d v="2024-12-05T00:00:00"/>
    <n v="3"/>
    <n v="81"/>
    <n v="19"/>
    <n v="5"/>
    <n v="34"/>
    <n v="170"/>
    <x v="1"/>
    <x v="12"/>
    <x v="0"/>
    <x v="26"/>
    <x v="2"/>
    <s v="Jacob Turner"/>
  </r>
  <r>
    <n v="1852"/>
    <x v="0"/>
    <x v="10"/>
    <d v="2024-11-02T00:00:00"/>
    <n v="16"/>
    <n v="18"/>
    <n v="18"/>
    <n v="2"/>
    <n v="842"/>
    <n v="1684"/>
    <x v="1"/>
    <x v="45"/>
    <x v="0"/>
    <x v="5"/>
    <x v="1"/>
    <s v="Patrick Baker"/>
  </r>
  <r>
    <n v="1853"/>
    <x v="1"/>
    <x v="8"/>
    <d v="2023-03-17T00:00:00"/>
    <n v="26"/>
    <n v="68"/>
    <n v="48"/>
    <n v="5"/>
    <n v="892"/>
    <n v="4460"/>
    <x v="1"/>
    <x v="8"/>
    <x v="1"/>
    <x v="34"/>
    <x v="0"/>
    <s v="Kathleen Gutierrez"/>
  </r>
  <r>
    <n v="1854"/>
    <x v="0"/>
    <x v="6"/>
    <d v="2024-09-11T00:00:00"/>
    <n v="33"/>
    <n v="213"/>
    <n v="2"/>
    <n v="1"/>
    <n v="770"/>
    <n v="770"/>
    <x v="0"/>
    <x v="9"/>
    <x v="1"/>
    <x v="11"/>
    <x v="3"/>
    <s v="Raymond Ortiz"/>
  </r>
  <r>
    <n v="1855"/>
    <x v="0"/>
    <x v="6"/>
    <d v="2024-09-12T00:00:00"/>
    <n v="10"/>
    <n v="49"/>
    <n v="48"/>
    <n v="10"/>
    <n v="821"/>
    <n v="8210"/>
    <x v="0"/>
    <x v="23"/>
    <x v="0"/>
    <x v="21"/>
    <x v="2"/>
    <s v="Michael Nelson"/>
  </r>
  <r>
    <n v="1856"/>
    <x v="1"/>
    <x v="2"/>
    <d v="2023-10-08T00:00:00"/>
    <n v="20"/>
    <n v="166"/>
    <n v="28"/>
    <n v="9"/>
    <n v="771"/>
    <n v="6939"/>
    <x v="1"/>
    <x v="8"/>
    <x v="2"/>
    <x v="30"/>
    <x v="1"/>
    <s v="Angela Johnson"/>
  </r>
  <r>
    <n v="1857"/>
    <x v="0"/>
    <x v="9"/>
    <d v="2024-01-21T00:00:00"/>
    <n v="30"/>
    <n v="104"/>
    <n v="7"/>
    <n v="5"/>
    <n v="681"/>
    <n v="3405"/>
    <x v="1"/>
    <x v="37"/>
    <x v="2"/>
    <x v="47"/>
    <x v="0"/>
    <s v="Katherine Martin"/>
  </r>
  <r>
    <n v="1858"/>
    <x v="1"/>
    <x v="2"/>
    <d v="2023-10-13T00:00:00"/>
    <n v="19"/>
    <n v="220"/>
    <n v="6"/>
    <n v="4"/>
    <n v="1000"/>
    <n v="4000"/>
    <x v="1"/>
    <x v="37"/>
    <x v="1"/>
    <x v="16"/>
    <x v="1"/>
    <s v="Rebecca Rogers"/>
  </r>
  <r>
    <n v="1859"/>
    <x v="1"/>
    <x v="9"/>
    <d v="2023-01-18T00:00:00"/>
    <n v="31"/>
    <n v="146"/>
    <n v="45"/>
    <n v="9"/>
    <n v="528"/>
    <n v="4752"/>
    <x v="0"/>
    <x v="11"/>
    <x v="0"/>
    <x v="13"/>
    <x v="3"/>
    <s v="Gary Roberts"/>
  </r>
  <r>
    <n v="1860"/>
    <x v="1"/>
    <x v="1"/>
    <d v="2023-08-18T00:00:00"/>
    <n v="32"/>
    <n v="202"/>
    <n v="24"/>
    <n v="9"/>
    <n v="741"/>
    <n v="6669"/>
    <x v="1"/>
    <x v="38"/>
    <x v="1"/>
    <x v="27"/>
    <x v="3"/>
    <s v="Carol Patel"/>
  </r>
  <r>
    <n v="1861"/>
    <x v="0"/>
    <x v="5"/>
    <d v="2024-07-30T00:00:00"/>
    <n v="37"/>
    <n v="13"/>
    <n v="26"/>
    <n v="4"/>
    <n v="467"/>
    <n v="1868"/>
    <x v="1"/>
    <x v="10"/>
    <x v="3"/>
    <x v="28"/>
    <x v="3"/>
    <s v="Helen Williams"/>
  </r>
  <r>
    <n v="1862"/>
    <x v="1"/>
    <x v="8"/>
    <d v="2023-03-27T00:00:00"/>
    <n v="7"/>
    <n v="160"/>
    <n v="22"/>
    <n v="3"/>
    <n v="839"/>
    <n v="2517"/>
    <x v="1"/>
    <x v="37"/>
    <x v="1"/>
    <x v="35"/>
    <x v="2"/>
    <s v="Deborah Hill"/>
  </r>
  <r>
    <n v="1863"/>
    <x v="0"/>
    <x v="1"/>
    <d v="2024-08-30T00:00:00"/>
    <n v="7"/>
    <n v="288"/>
    <n v="11"/>
    <n v="4"/>
    <n v="895"/>
    <n v="3580"/>
    <x v="0"/>
    <x v="45"/>
    <x v="0"/>
    <x v="35"/>
    <x v="2"/>
    <s v="Frank Nelson"/>
  </r>
  <r>
    <n v="1864"/>
    <x v="0"/>
    <x v="7"/>
    <d v="2024-06-19T00:00:00"/>
    <n v="16"/>
    <n v="43"/>
    <n v="10"/>
    <n v="7"/>
    <n v="641"/>
    <n v="4487"/>
    <x v="0"/>
    <x v="44"/>
    <x v="1"/>
    <x v="5"/>
    <x v="1"/>
    <s v="Joseph Roberts"/>
  </r>
  <r>
    <n v="1865"/>
    <x v="1"/>
    <x v="6"/>
    <d v="2023-09-16T00:00:00"/>
    <n v="47"/>
    <n v="291"/>
    <n v="49"/>
    <n v="4"/>
    <n v="70"/>
    <n v="280"/>
    <x v="1"/>
    <x v="33"/>
    <x v="1"/>
    <x v="12"/>
    <x v="4"/>
    <s v="Jennifer Jones"/>
  </r>
  <r>
    <n v="1866"/>
    <x v="1"/>
    <x v="10"/>
    <d v="2023-11-26T00:00:00"/>
    <n v="27"/>
    <n v="160"/>
    <n v="48"/>
    <n v="6"/>
    <n v="864"/>
    <n v="5184"/>
    <x v="1"/>
    <x v="37"/>
    <x v="1"/>
    <x v="0"/>
    <x v="0"/>
    <s v="Deborah Hill"/>
  </r>
  <r>
    <n v="1867"/>
    <x v="0"/>
    <x v="4"/>
    <d v="2024-12-07T00:00:00"/>
    <n v="45"/>
    <n v="290"/>
    <n v="39"/>
    <n v="7"/>
    <n v="902"/>
    <n v="6314"/>
    <x v="0"/>
    <x v="46"/>
    <x v="2"/>
    <x v="45"/>
    <x v="4"/>
    <s v="Mark Brown"/>
  </r>
  <r>
    <n v="1868"/>
    <x v="0"/>
    <x v="2"/>
    <d v="2024-10-29T00:00:00"/>
    <n v="14"/>
    <n v="288"/>
    <n v="32"/>
    <n v="9"/>
    <n v="521"/>
    <n v="4689"/>
    <x v="0"/>
    <x v="45"/>
    <x v="0"/>
    <x v="6"/>
    <x v="1"/>
    <s v="Frank Nelson"/>
  </r>
  <r>
    <n v="1869"/>
    <x v="1"/>
    <x v="8"/>
    <d v="2023-03-25T00:00:00"/>
    <n v="16"/>
    <n v="165"/>
    <n v="30"/>
    <n v="8"/>
    <n v="536"/>
    <n v="4288"/>
    <x v="0"/>
    <x v="24"/>
    <x v="2"/>
    <x v="5"/>
    <x v="1"/>
    <s v="Jacob Chavez"/>
  </r>
  <r>
    <n v="1870"/>
    <x v="1"/>
    <x v="9"/>
    <d v="2023-01-14T00:00:00"/>
    <n v="7"/>
    <n v="218"/>
    <n v="45"/>
    <n v="2"/>
    <n v="394"/>
    <n v="788"/>
    <x v="1"/>
    <x v="4"/>
    <x v="1"/>
    <x v="35"/>
    <x v="2"/>
    <s v="Jason Reed"/>
  </r>
  <r>
    <n v="1871"/>
    <x v="1"/>
    <x v="3"/>
    <d v="2023-04-27T00:00:00"/>
    <n v="11"/>
    <n v="267"/>
    <n v="48"/>
    <n v="2"/>
    <n v="180"/>
    <n v="360"/>
    <x v="0"/>
    <x v="11"/>
    <x v="3"/>
    <x v="36"/>
    <x v="1"/>
    <s v="Melissa Gutierrez"/>
  </r>
  <r>
    <n v="1872"/>
    <x v="0"/>
    <x v="11"/>
    <d v="2024-05-13T00:00:00"/>
    <n v="3"/>
    <n v="218"/>
    <n v="32"/>
    <n v="3"/>
    <n v="651"/>
    <n v="1953"/>
    <x v="1"/>
    <x v="4"/>
    <x v="1"/>
    <x v="26"/>
    <x v="2"/>
    <s v="Jason Reed"/>
  </r>
  <r>
    <n v="1873"/>
    <x v="0"/>
    <x v="8"/>
    <d v="2024-03-21T00:00:00"/>
    <n v="9"/>
    <n v="281"/>
    <n v="27"/>
    <n v="7"/>
    <n v="19"/>
    <n v="133"/>
    <x v="0"/>
    <x v="43"/>
    <x v="1"/>
    <x v="18"/>
    <x v="2"/>
    <s v="Larry Morris"/>
  </r>
  <r>
    <n v="1874"/>
    <x v="0"/>
    <x v="5"/>
    <d v="2024-07-31T00:00:00"/>
    <n v="19"/>
    <n v="139"/>
    <n v="34"/>
    <n v="6"/>
    <n v="639"/>
    <n v="3834"/>
    <x v="0"/>
    <x v="15"/>
    <x v="2"/>
    <x v="16"/>
    <x v="1"/>
    <s v="Gregory Rogers"/>
  </r>
  <r>
    <n v="1875"/>
    <x v="0"/>
    <x v="6"/>
    <d v="2024-09-20T00:00:00"/>
    <n v="42"/>
    <n v="85"/>
    <n v="10"/>
    <n v="5"/>
    <n v="545"/>
    <n v="2725"/>
    <x v="1"/>
    <x v="17"/>
    <x v="0"/>
    <x v="33"/>
    <x v="4"/>
    <s v="Rebecca Bennett"/>
  </r>
  <r>
    <n v="1876"/>
    <x v="1"/>
    <x v="1"/>
    <d v="2023-08-04T00:00:00"/>
    <n v="46"/>
    <n v="191"/>
    <n v="34"/>
    <n v="10"/>
    <n v="267"/>
    <n v="2670"/>
    <x v="1"/>
    <x v="13"/>
    <x v="1"/>
    <x v="31"/>
    <x v="4"/>
    <s v="Jack Campbell"/>
  </r>
  <r>
    <n v="1877"/>
    <x v="1"/>
    <x v="9"/>
    <d v="2023-01-11T00:00:00"/>
    <n v="22"/>
    <n v="70"/>
    <n v="11"/>
    <n v="9"/>
    <n v="742"/>
    <n v="6678"/>
    <x v="0"/>
    <x v="44"/>
    <x v="0"/>
    <x v="22"/>
    <x v="0"/>
    <s v="Barbara Cooper"/>
  </r>
  <r>
    <n v="1878"/>
    <x v="1"/>
    <x v="9"/>
    <d v="2023-01-06T00:00:00"/>
    <n v="21"/>
    <n v="214"/>
    <n v="12"/>
    <n v="3"/>
    <n v="491"/>
    <n v="1473"/>
    <x v="0"/>
    <x v="40"/>
    <x v="1"/>
    <x v="29"/>
    <x v="0"/>
    <s v="Michael Cooper"/>
  </r>
  <r>
    <n v="1879"/>
    <x v="1"/>
    <x v="3"/>
    <d v="2023-04-07T00:00:00"/>
    <n v="20"/>
    <n v="97"/>
    <n v="13"/>
    <n v="2"/>
    <n v="560"/>
    <n v="1120"/>
    <x v="0"/>
    <x v="0"/>
    <x v="1"/>
    <x v="30"/>
    <x v="1"/>
    <s v="Jacob Miller"/>
  </r>
  <r>
    <n v="1880"/>
    <x v="0"/>
    <x v="5"/>
    <d v="2024-07-26T00:00:00"/>
    <n v="4"/>
    <n v="240"/>
    <n v="39"/>
    <n v="3"/>
    <n v="78"/>
    <n v="234"/>
    <x v="0"/>
    <x v="42"/>
    <x v="2"/>
    <x v="48"/>
    <x v="2"/>
    <s v="Melissa Hall"/>
  </r>
  <r>
    <n v="1881"/>
    <x v="1"/>
    <x v="2"/>
    <d v="2023-10-19T00:00:00"/>
    <n v="15"/>
    <n v="177"/>
    <n v="41"/>
    <n v="1"/>
    <n v="960"/>
    <n v="960"/>
    <x v="1"/>
    <x v="1"/>
    <x v="0"/>
    <x v="37"/>
    <x v="1"/>
    <s v="Stephen Torres"/>
  </r>
  <r>
    <n v="1882"/>
    <x v="0"/>
    <x v="0"/>
    <d v="2024-02-17T00:00:00"/>
    <n v="28"/>
    <n v="300"/>
    <n v="47"/>
    <n v="5"/>
    <n v="386"/>
    <n v="1930"/>
    <x v="0"/>
    <x v="12"/>
    <x v="1"/>
    <x v="17"/>
    <x v="0"/>
    <s v="Larry Watson"/>
  </r>
  <r>
    <n v="1883"/>
    <x v="1"/>
    <x v="3"/>
    <d v="2023-04-16T00:00:00"/>
    <n v="17"/>
    <n v="288"/>
    <n v="35"/>
    <n v="4"/>
    <n v="89"/>
    <n v="356"/>
    <x v="0"/>
    <x v="45"/>
    <x v="0"/>
    <x v="41"/>
    <x v="1"/>
    <s v="Frank Nelson"/>
  </r>
  <r>
    <n v="1884"/>
    <x v="1"/>
    <x v="11"/>
    <d v="2023-05-10T00:00:00"/>
    <n v="47"/>
    <n v="111"/>
    <n v="18"/>
    <n v="3"/>
    <n v="279"/>
    <n v="837"/>
    <x v="1"/>
    <x v="6"/>
    <x v="0"/>
    <x v="12"/>
    <x v="4"/>
    <s v="Emma Torres"/>
  </r>
  <r>
    <n v="1885"/>
    <x v="0"/>
    <x v="6"/>
    <d v="2024-09-11T00:00:00"/>
    <n v="34"/>
    <n v="197"/>
    <n v="22"/>
    <n v="10"/>
    <n v="800"/>
    <n v="8000"/>
    <x v="1"/>
    <x v="42"/>
    <x v="1"/>
    <x v="10"/>
    <x v="3"/>
    <s v="Shirley Rodriguez"/>
  </r>
  <r>
    <n v="1886"/>
    <x v="1"/>
    <x v="1"/>
    <d v="2023-08-10T00:00:00"/>
    <n v="18"/>
    <n v="243"/>
    <n v="14"/>
    <n v="3"/>
    <n v="12"/>
    <n v="36"/>
    <x v="1"/>
    <x v="22"/>
    <x v="1"/>
    <x v="1"/>
    <x v="1"/>
    <s v="Ryan Phillips"/>
  </r>
  <r>
    <n v="1887"/>
    <x v="1"/>
    <x v="10"/>
    <d v="2023-11-28T00:00:00"/>
    <n v="6"/>
    <n v="76"/>
    <n v="10"/>
    <n v="3"/>
    <n v="496"/>
    <n v="1488"/>
    <x v="1"/>
    <x v="1"/>
    <x v="0"/>
    <x v="4"/>
    <x v="2"/>
    <s v="Cynthia Harris"/>
  </r>
  <r>
    <n v="1888"/>
    <x v="0"/>
    <x v="10"/>
    <d v="2024-11-11T00:00:00"/>
    <n v="5"/>
    <n v="27"/>
    <n v="9"/>
    <n v="9"/>
    <n v="836"/>
    <n v="7524"/>
    <x v="1"/>
    <x v="19"/>
    <x v="0"/>
    <x v="14"/>
    <x v="2"/>
    <s v="Karen Ortiz"/>
  </r>
  <r>
    <n v="1889"/>
    <x v="0"/>
    <x v="5"/>
    <d v="2024-07-27T00:00:00"/>
    <n v="31"/>
    <n v="168"/>
    <n v="20"/>
    <n v="9"/>
    <n v="788"/>
    <n v="7092"/>
    <x v="1"/>
    <x v="32"/>
    <x v="2"/>
    <x v="13"/>
    <x v="3"/>
    <s v="Mary Mendoza"/>
  </r>
  <r>
    <n v="1890"/>
    <x v="1"/>
    <x v="10"/>
    <d v="2023-11-16T00:00:00"/>
    <n v="26"/>
    <n v="194"/>
    <n v="50"/>
    <n v="7"/>
    <n v="733"/>
    <n v="5131"/>
    <x v="1"/>
    <x v="38"/>
    <x v="1"/>
    <x v="34"/>
    <x v="0"/>
    <s v="Barbara Ward"/>
  </r>
  <r>
    <n v="1891"/>
    <x v="1"/>
    <x v="1"/>
    <d v="2023-08-08T00:00:00"/>
    <n v="34"/>
    <n v="163"/>
    <n v="34"/>
    <n v="2"/>
    <n v="914"/>
    <n v="1828"/>
    <x v="0"/>
    <x v="41"/>
    <x v="1"/>
    <x v="10"/>
    <x v="3"/>
    <s v="Laura Ramos"/>
  </r>
  <r>
    <n v="1892"/>
    <x v="0"/>
    <x v="8"/>
    <d v="2024-03-28T00:00:00"/>
    <n v="11"/>
    <n v="143"/>
    <n v="46"/>
    <n v="3"/>
    <n v="870"/>
    <n v="2610"/>
    <x v="1"/>
    <x v="24"/>
    <x v="0"/>
    <x v="36"/>
    <x v="1"/>
    <s v="Lisa Thomas"/>
  </r>
  <r>
    <n v="1893"/>
    <x v="0"/>
    <x v="2"/>
    <d v="2024-10-29T00:00:00"/>
    <n v="32"/>
    <n v="129"/>
    <n v="44"/>
    <n v="2"/>
    <n v="581"/>
    <n v="1162"/>
    <x v="0"/>
    <x v="31"/>
    <x v="0"/>
    <x v="27"/>
    <x v="3"/>
    <s v="Pamela Moore"/>
  </r>
  <r>
    <n v="1894"/>
    <x v="0"/>
    <x v="10"/>
    <d v="2024-11-17T00:00:00"/>
    <n v="23"/>
    <n v="92"/>
    <n v="2"/>
    <n v="6"/>
    <n v="885"/>
    <n v="5310"/>
    <x v="1"/>
    <x v="40"/>
    <x v="0"/>
    <x v="3"/>
    <x v="0"/>
    <s v="Lisa Wilson"/>
  </r>
  <r>
    <n v="1895"/>
    <x v="1"/>
    <x v="5"/>
    <d v="2023-07-15T00:00:00"/>
    <n v="23"/>
    <n v="218"/>
    <n v="14"/>
    <n v="10"/>
    <n v="583"/>
    <n v="5830"/>
    <x v="1"/>
    <x v="4"/>
    <x v="1"/>
    <x v="3"/>
    <x v="0"/>
    <s v="Jason Reed"/>
  </r>
  <r>
    <n v="1896"/>
    <x v="0"/>
    <x v="7"/>
    <d v="2024-06-22T00:00:00"/>
    <n v="25"/>
    <n v="192"/>
    <n v="12"/>
    <n v="1"/>
    <n v="210"/>
    <n v="210"/>
    <x v="1"/>
    <x v="42"/>
    <x v="1"/>
    <x v="32"/>
    <x v="0"/>
    <s v="Scott Green"/>
  </r>
  <r>
    <n v="1897"/>
    <x v="0"/>
    <x v="9"/>
    <d v="2024-01-13T00:00:00"/>
    <n v="13"/>
    <n v="3"/>
    <n v="38"/>
    <n v="5"/>
    <n v="346"/>
    <n v="1730"/>
    <x v="1"/>
    <x v="30"/>
    <x v="0"/>
    <x v="38"/>
    <x v="1"/>
    <s v="George Jones"/>
  </r>
  <r>
    <n v="1898"/>
    <x v="1"/>
    <x v="2"/>
    <d v="2023-10-09T00:00:00"/>
    <n v="17"/>
    <n v="258"/>
    <n v="1"/>
    <n v="10"/>
    <n v="289"/>
    <n v="2890"/>
    <x v="0"/>
    <x v="15"/>
    <x v="0"/>
    <x v="41"/>
    <x v="1"/>
    <s v="Rachel Cook"/>
  </r>
  <r>
    <n v="1899"/>
    <x v="1"/>
    <x v="2"/>
    <d v="2023-10-08T00:00:00"/>
    <n v="42"/>
    <n v="246"/>
    <n v="26"/>
    <n v="1"/>
    <n v="722"/>
    <n v="722"/>
    <x v="1"/>
    <x v="25"/>
    <x v="0"/>
    <x v="33"/>
    <x v="4"/>
    <s v="Kenneth Baker"/>
  </r>
  <r>
    <n v="1900"/>
    <x v="0"/>
    <x v="3"/>
    <d v="2024-04-27T00:00:00"/>
    <n v="41"/>
    <n v="30"/>
    <n v="37"/>
    <n v="1"/>
    <n v="893"/>
    <n v="893"/>
    <x v="1"/>
    <x v="19"/>
    <x v="0"/>
    <x v="43"/>
    <x v="4"/>
    <s v="Joseph King"/>
  </r>
  <r>
    <n v="1901"/>
    <x v="0"/>
    <x v="2"/>
    <d v="2024-10-25T00:00:00"/>
    <n v="39"/>
    <n v="233"/>
    <n v="32"/>
    <n v="3"/>
    <n v="494"/>
    <n v="1482"/>
    <x v="0"/>
    <x v="1"/>
    <x v="2"/>
    <x v="23"/>
    <x v="3"/>
    <s v="Cynthia Stewart"/>
  </r>
  <r>
    <n v="1902"/>
    <x v="0"/>
    <x v="4"/>
    <d v="2024-12-31T00:00:00"/>
    <n v="49"/>
    <n v="280"/>
    <n v="7"/>
    <n v="1"/>
    <n v="388"/>
    <n v="388"/>
    <x v="1"/>
    <x v="15"/>
    <x v="1"/>
    <x v="40"/>
    <x v="4"/>
    <s v="Mark Hall"/>
  </r>
  <r>
    <n v="1903"/>
    <x v="1"/>
    <x v="11"/>
    <d v="2023-05-03T00:00:00"/>
    <n v="10"/>
    <n v="91"/>
    <n v="9"/>
    <n v="2"/>
    <n v="439"/>
    <n v="878"/>
    <x v="1"/>
    <x v="14"/>
    <x v="0"/>
    <x v="21"/>
    <x v="2"/>
    <s v="Rachel Patel"/>
  </r>
  <r>
    <n v="1904"/>
    <x v="0"/>
    <x v="5"/>
    <d v="2024-07-11T00:00:00"/>
    <n v="4"/>
    <n v="228"/>
    <n v="41"/>
    <n v="1"/>
    <n v="331"/>
    <n v="331"/>
    <x v="1"/>
    <x v="16"/>
    <x v="1"/>
    <x v="48"/>
    <x v="2"/>
    <s v="Kenneth Stewart"/>
  </r>
  <r>
    <n v="1905"/>
    <x v="0"/>
    <x v="10"/>
    <d v="2024-11-19T00:00:00"/>
    <n v="18"/>
    <n v="100"/>
    <n v="42"/>
    <n v="10"/>
    <n v="765"/>
    <n v="7650"/>
    <x v="1"/>
    <x v="17"/>
    <x v="2"/>
    <x v="1"/>
    <x v="1"/>
    <s v="Patrick Ortiz"/>
  </r>
  <r>
    <n v="1906"/>
    <x v="0"/>
    <x v="10"/>
    <d v="2024-11-11T00:00:00"/>
    <n v="21"/>
    <n v="87"/>
    <n v="38"/>
    <n v="6"/>
    <n v="538"/>
    <n v="3228"/>
    <x v="0"/>
    <x v="0"/>
    <x v="0"/>
    <x v="29"/>
    <x v="0"/>
    <s v="Raymond Gutierrez"/>
  </r>
  <r>
    <n v="1907"/>
    <x v="0"/>
    <x v="11"/>
    <d v="2024-05-28T00:00:00"/>
    <n v="26"/>
    <n v="214"/>
    <n v="43"/>
    <n v="1"/>
    <n v="76"/>
    <n v="76"/>
    <x v="0"/>
    <x v="40"/>
    <x v="1"/>
    <x v="34"/>
    <x v="0"/>
    <s v="Michael Cooper"/>
  </r>
  <r>
    <n v="1908"/>
    <x v="0"/>
    <x v="6"/>
    <d v="2024-09-15T00:00:00"/>
    <n v="10"/>
    <n v="137"/>
    <n v="6"/>
    <n v="3"/>
    <n v="464"/>
    <n v="1392"/>
    <x v="0"/>
    <x v="43"/>
    <x v="2"/>
    <x v="21"/>
    <x v="2"/>
    <s v="Robert Anderson"/>
  </r>
  <r>
    <n v="1909"/>
    <x v="1"/>
    <x v="9"/>
    <d v="2023-01-04T00:00:00"/>
    <n v="13"/>
    <n v="259"/>
    <n v="27"/>
    <n v="3"/>
    <n v="660"/>
    <n v="1980"/>
    <x v="1"/>
    <x v="24"/>
    <x v="1"/>
    <x v="38"/>
    <x v="1"/>
    <s v="Laura Allen"/>
  </r>
  <r>
    <n v="1910"/>
    <x v="0"/>
    <x v="1"/>
    <d v="2024-08-04T00:00:00"/>
    <n v="20"/>
    <n v="141"/>
    <n v="36"/>
    <n v="6"/>
    <n v="130"/>
    <n v="780"/>
    <x v="1"/>
    <x v="33"/>
    <x v="1"/>
    <x v="30"/>
    <x v="1"/>
    <s v="Kimberly Morales"/>
  </r>
  <r>
    <n v="1911"/>
    <x v="1"/>
    <x v="3"/>
    <d v="2023-04-03T00:00:00"/>
    <n v="45"/>
    <n v="45"/>
    <n v="37"/>
    <n v="8"/>
    <n v="100"/>
    <n v="800"/>
    <x v="1"/>
    <x v="45"/>
    <x v="0"/>
    <x v="45"/>
    <x v="4"/>
    <s v="Kevin Myers"/>
  </r>
  <r>
    <n v="1912"/>
    <x v="1"/>
    <x v="9"/>
    <d v="2023-01-21T00:00:00"/>
    <n v="12"/>
    <n v="45"/>
    <n v="12"/>
    <n v="6"/>
    <n v="615"/>
    <n v="3690"/>
    <x v="1"/>
    <x v="45"/>
    <x v="0"/>
    <x v="42"/>
    <x v="1"/>
    <s v="Kevin Myers"/>
  </r>
  <r>
    <n v="1913"/>
    <x v="1"/>
    <x v="8"/>
    <d v="2023-03-25T00:00:00"/>
    <n v="50"/>
    <n v="87"/>
    <n v="1"/>
    <n v="4"/>
    <n v="663"/>
    <n v="2652"/>
    <x v="0"/>
    <x v="0"/>
    <x v="0"/>
    <x v="39"/>
    <x v="4"/>
    <s v="Raymond Gutierrez"/>
  </r>
  <r>
    <n v="1914"/>
    <x v="1"/>
    <x v="11"/>
    <d v="2023-05-16T00:00:00"/>
    <n v="47"/>
    <n v="127"/>
    <n v="20"/>
    <n v="4"/>
    <n v="775"/>
    <n v="3100"/>
    <x v="0"/>
    <x v="44"/>
    <x v="0"/>
    <x v="12"/>
    <x v="4"/>
    <s v="Ashley Price"/>
  </r>
  <r>
    <n v="1915"/>
    <x v="0"/>
    <x v="1"/>
    <d v="2024-08-01T00:00:00"/>
    <n v="20"/>
    <n v="28"/>
    <n v="25"/>
    <n v="5"/>
    <n v="192"/>
    <n v="960"/>
    <x v="1"/>
    <x v="44"/>
    <x v="2"/>
    <x v="30"/>
    <x v="1"/>
    <s v="Samuel Nelson"/>
  </r>
  <r>
    <n v="1916"/>
    <x v="1"/>
    <x v="5"/>
    <d v="2023-07-01T00:00:00"/>
    <n v="21"/>
    <n v="212"/>
    <n v="15"/>
    <n v="4"/>
    <n v="289"/>
    <n v="1156"/>
    <x v="1"/>
    <x v="45"/>
    <x v="1"/>
    <x v="29"/>
    <x v="0"/>
    <s v="Lisa Collins"/>
  </r>
  <r>
    <n v="1917"/>
    <x v="1"/>
    <x v="4"/>
    <d v="2023-12-30T00:00:00"/>
    <n v="19"/>
    <n v="133"/>
    <n v="45"/>
    <n v="8"/>
    <n v="280"/>
    <n v="2240"/>
    <x v="1"/>
    <x v="32"/>
    <x v="1"/>
    <x v="16"/>
    <x v="1"/>
    <s v="Michael Wilson"/>
  </r>
  <r>
    <n v="1918"/>
    <x v="0"/>
    <x v="4"/>
    <d v="2024-12-04T00:00:00"/>
    <n v="38"/>
    <n v="187"/>
    <n v="23"/>
    <n v="9"/>
    <n v="470"/>
    <n v="4230"/>
    <x v="1"/>
    <x v="23"/>
    <x v="0"/>
    <x v="9"/>
    <x v="3"/>
    <s v="Larry Murphy"/>
  </r>
  <r>
    <n v="1919"/>
    <x v="1"/>
    <x v="1"/>
    <d v="2023-08-04T00:00:00"/>
    <n v="11"/>
    <n v="19"/>
    <n v="38"/>
    <n v="7"/>
    <n v="169"/>
    <n v="1183"/>
    <x v="1"/>
    <x v="18"/>
    <x v="1"/>
    <x v="36"/>
    <x v="1"/>
    <s v="Amy Brown"/>
  </r>
  <r>
    <n v="1920"/>
    <x v="0"/>
    <x v="11"/>
    <d v="2024-05-30T00:00:00"/>
    <n v="45"/>
    <n v="223"/>
    <n v="23"/>
    <n v="5"/>
    <n v="222"/>
    <n v="1110"/>
    <x v="1"/>
    <x v="30"/>
    <x v="1"/>
    <x v="45"/>
    <x v="4"/>
    <s v="Michelle Morris"/>
  </r>
  <r>
    <n v="1921"/>
    <x v="1"/>
    <x v="1"/>
    <d v="2023-08-12T00:00:00"/>
    <n v="36"/>
    <n v="138"/>
    <n v="6"/>
    <n v="9"/>
    <n v="801"/>
    <n v="7209"/>
    <x v="0"/>
    <x v="7"/>
    <x v="0"/>
    <x v="20"/>
    <x v="3"/>
    <s v="Ashley Gutierrez"/>
  </r>
  <r>
    <n v="1922"/>
    <x v="1"/>
    <x v="5"/>
    <d v="2023-07-10T00:00:00"/>
    <n v="30"/>
    <n v="134"/>
    <n v="3"/>
    <n v="2"/>
    <n v="539"/>
    <n v="1078"/>
    <x v="1"/>
    <x v="39"/>
    <x v="2"/>
    <x v="47"/>
    <x v="0"/>
    <s v="Kimberly Reyes"/>
  </r>
  <r>
    <n v="1923"/>
    <x v="0"/>
    <x v="9"/>
    <d v="2024-01-22T00:00:00"/>
    <n v="31"/>
    <n v="72"/>
    <n v="30"/>
    <n v="10"/>
    <n v="340"/>
    <n v="3400"/>
    <x v="0"/>
    <x v="15"/>
    <x v="1"/>
    <x v="13"/>
    <x v="3"/>
    <s v="Angela Rogers"/>
  </r>
  <r>
    <n v="1924"/>
    <x v="1"/>
    <x v="9"/>
    <d v="2023-01-09T00:00:00"/>
    <n v="43"/>
    <n v="18"/>
    <n v="21"/>
    <n v="2"/>
    <n v="654"/>
    <n v="1308"/>
    <x v="1"/>
    <x v="45"/>
    <x v="0"/>
    <x v="19"/>
    <x v="4"/>
    <s v="Patrick Baker"/>
  </r>
  <r>
    <n v="1925"/>
    <x v="1"/>
    <x v="3"/>
    <d v="2023-04-13T00:00:00"/>
    <n v="11"/>
    <n v="216"/>
    <n v="31"/>
    <n v="6"/>
    <n v="354"/>
    <n v="2124"/>
    <x v="1"/>
    <x v="17"/>
    <x v="1"/>
    <x v="36"/>
    <x v="1"/>
    <s v="Carolyn Miller"/>
  </r>
  <r>
    <n v="1926"/>
    <x v="1"/>
    <x v="9"/>
    <d v="2023-01-23T00:00:00"/>
    <n v="12"/>
    <n v="184"/>
    <n v="20"/>
    <n v="3"/>
    <n v="488"/>
    <n v="1464"/>
    <x v="1"/>
    <x v="19"/>
    <x v="0"/>
    <x v="42"/>
    <x v="1"/>
    <s v="Christine Price"/>
  </r>
  <r>
    <n v="1927"/>
    <x v="0"/>
    <x v="0"/>
    <d v="2024-02-13T00:00:00"/>
    <n v="29"/>
    <n v="234"/>
    <n v="38"/>
    <n v="10"/>
    <n v="721"/>
    <n v="7210"/>
    <x v="1"/>
    <x v="2"/>
    <x v="1"/>
    <x v="25"/>
    <x v="0"/>
    <s v="Benjamin Lewis"/>
  </r>
  <r>
    <n v="1928"/>
    <x v="0"/>
    <x v="10"/>
    <d v="2024-11-25T00:00:00"/>
    <n v="31"/>
    <n v="125"/>
    <n v="17"/>
    <n v="6"/>
    <n v="625"/>
    <n v="3750"/>
    <x v="1"/>
    <x v="2"/>
    <x v="0"/>
    <x v="13"/>
    <x v="3"/>
    <s v="Larry Williams"/>
  </r>
  <r>
    <n v="1929"/>
    <x v="0"/>
    <x v="7"/>
    <d v="2024-06-03T00:00:00"/>
    <n v="26"/>
    <n v="154"/>
    <n v="3"/>
    <n v="4"/>
    <n v="791"/>
    <n v="3164"/>
    <x v="1"/>
    <x v="10"/>
    <x v="2"/>
    <x v="34"/>
    <x v="0"/>
    <s v="Donald Sanchez"/>
  </r>
  <r>
    <n v="1930"/>
    <x v="0"/>
    <x v="1"/>
    <d v="2024-08-30T00:00:00"/>
    <n v="7"/>
    <n v="216"/>
    <n v="28"/>
    <n v="5"/>
    <n v="986"/>
    <n v="4930"/>
    <x v="1"/>
    <x v="17"/>
    <x v="1"/>
    <x v="35"/>
    <x v="2"/>
    <s v="Carolyn Miller"/>
  </r>
  <r>
    <n v="1931"/>
    <x v="0"/>
    <x v="6"/>
    <d v="2024-09-03T00:00:00"/>
    <n v="2"/>
    <n v="84"/>
    <n v="33"/>
    <n v="3"/>
    <n v="954"/>
    <n v="2862"/>
    <x v="0"/>
    <x v="29"/>
    <x v="0"/>
    <x v="46"/>
    <x v="2"/>
    <s v="Jennifer James"/>
  </r>
  <r>
    <n v="1932"/>
    <x v="0"/>
    <x v="10"/>
    <d v="2024-11-10T00:00:00"/>
    <n v="45"/>
    <n v="269"/>
    <n v="13"/>
    <n v="10"/>
    <n v="779"/>
    <n v="7790"/>
    <x v="1"/>
    <x v="25"/>
    <x v="3"/>
    <x v="45"/>
    <x v="4"/>
    <s v="Kathleen Kelly"/>
  </r>
  <r>
    <n v="1933"/>
    <x v="1"/>
    <x v="4"/>
    <d v="2023-12-21T00:00:00"/>
    <n v="22"/>
    <n v="28"/>
    <n v="6"/>
    <n v="5"/>
    <n v="821"/>
    <n v="4105"/>
    <x v="1"/>
    <x v="44"/>
    <x v="2"/>
    <x v="22"/>
    <x v="0"/>
    <s v="Samuel Nelson"/>
  </r>
  <r>
    <n v="1934"/>
    <x v="1"/>
    <x v="5"/>
    <d v="2023-07-25T00:00:00"/>
    <n v="30"/>
    <n v="203"/>
    <n v="11"/>
    <n v="8"/>
    <n v="10"/>
    <n v="80"/>
    <x v="1"/>
    <x v="28"/>
    <x v="1"/>
    <x v="47"/>
    <x v="0"/>
    <s v="Brandon James"/>
  </r>
  <r>
    <n v="1935"/>
    <x v="1"/>
    <x v="5"/>
    <d v="2023-07-28T00:00:00"/>
    <n v="12"/>
    <n v="155"/>
    <n v="20"/>
    <n v="2"/>
    <n v="199"/>
    <n v="398"/>
    <x v="1"/>
    <x v="46"/>
    <x v="2"/>
    <x v="42"/>
    <x v="1"/>
    <s v="Helen Reed"/>
  </r>
  <r>
    <n v="1936"/>
    <x v="0"/>
    <x v="9"/>
    <d v="2024-01-19T00:00:00"/>
    <n v="28"/>
    <n v="47"/>
    <n v="47"/>
    <n v="4"/>
    <n v="167"/>
    <n v="668"/>
    <x v="1"/>
    <x v="4"/>
    <x v="0"/>
    <x v="17"/>
    <x v="0"/>
    <s v="Paul James"/>
  </r>
  <r>
    <n v="1937"/>
    <x v="0"/>
    <x v="4"/>
    <d v="2024-12-04T00:00:00"/>
    <n v="1"/>
    <n v="245"/>
    <n v="11"/>
    <n v="6"/>
    <n v="112"/>
    <n v="672"/>
    <x v="1"/>
    <x v="18"/>
    <x v="0"/>
    <x v="7"/>
    <x v="2"/>
    <s v="Melissa Collins"/>
  </r>
  <r>
    <n v="1938"/>
    <x v="1"/>
    <x v="6"/>
    <d v="2023-09-06T00:00:00"/>
    <n v="26"/>
    <n v="109"/>
    <n v="31"/>
    <n v="7"/>
    <n v="861"/>
    <n v="6027"/>
    <x v="0"/>
    <x v="4"/>
    <x v="1"/>
    <x v="34"/>
    <x v="0"/>
    <s v="Justin Williams"/>
  </r>
  <r>
    <n v="1939"/>
    <x v="1"/>
    <x v="11"/>
    <d v="2023-05-17T00:00:00"/>
    <n v="49"/>
    <n v="50"/>
    <n v="25"/>
    <n v="3"/>
    <n v="335"/>
    <n v="1005"/>
    <x v="1"/>
    <x v="15"/>
    <x v="2"/>
    <x v="40"/>
    <x v="4"/>
    <s v="Paul Reed"/>
  </r>
  <r>
    <n v="1940"/>
    <x v="1"/>
    <x v="8"/>
    <d v="2023-03-15T00:00:00"/>
    <n v="26"/>
    <n v="168"/>
    <n v="19"/>
    <n v="7"/>
    <n v="621"/>
    <n v="4347"/>
    <x v="1"/>
    <x v="32"/>
    <x v="2"/>
    <x v="34"/>
    <x v="0"/>
    <s v="Mary Mendoza"/>
  </r>
  <r>
    <n v="1941"/>
    <x v="0"/>
    <x v="6"/>
    <d v="2024-09-15T00:00:00"/>
    <n v="23"/>
    <n v="251"/>
    <n v="43"/>
    <n v="10"/>
    <n v="37"/>
    <n v="370"/>
    <x v="0"/>
    <x v="46"/>
    <x v="1"/>
    <x v="3"/>
    <x v="0"/>
    <s v="Katherine Howard"/>
  </r>
  <r>
    <n v="1942"/>
    <x v="1"/>
    <x v="9"/>
    <d v="2023-01-02T00:00:00"/>
    <n v="12"/>
    <n v="121"/>
    <n v="24"/>
    <n v="6"/>
    <n v="358"/>
    <n v="2148"/>
    <x v="1"/>
    <x v="21"/>
    <x v="0"/>
    <x v="42"/>
    <x v="1"/>
    <s v="George Chavez"/>
  </r>
  <r>
    <n v="1943"/>
    <x v="1"/>
    <x v="0"/>
    <d v="2023-02-15T00:00:00"/>
    <n v="40"/>
    <n v="204"/>
    <n v="5"/>
    <n v="4"/>
    <n v="151"/>
    <n v="604"/>
    <x v="0"/>
    <x v="26"/>
    <x v="1"/>
    <x v="15"/>
    <x v="3"/>
    <s v="Amy Hill"/>
  </r>
  <r>
    <n v="1944"/>
    <x v="1"/>
    <x v="5"/>
    <d v="2023-07-04T00:00:00"/>
    <n v="14"/>
    <n v="155"/>
    <n v="28"/>
    <n v="2"/>
    <n v="357"/>
    <n v="714"/>
    <x v="1"/>
    <x v="46"/>
    <x v="2"/>
    <x v="6"/>
    <x v="1"/>
    <s v="Helen Reed"/>
  </r>
  <r>
    <n v="1945"/>
    <x v="0"/>
    <x v="11"/>
    <d v="2024-05-07T00:00:00"/>
    <n v="28"/>
    <n v="78"/>
    <n v="19"/>
    <n v="5"/>
    <n v="406"/>
    <n v="2030"/>
    <x v="1"/>
    <x v="44"/>
    <x v="0"/>
    <x v="17"/>
    <x v="0"/>
    <s v="Kenneth Patel"/>
  </r>
  <r>
    <n v="1946"/>
    <x v="0"/>
    <x v="7"/>
    <d v="2024-06-13T00:00:00"/>
    <n v="3"/>
    <n v="134"/>
    <n v="27"/>
    <n v="3"/>
    <n v="177"/>
    <n v="531"/>
    <x v="1"/>
    <x v="39"/>
    <x v="2"/>
    <x v="26"/>
    <x v="2"/>
    <s v="Kimberly Reyes"/>
  </r>
  <r>
    <n v="1947"/>
    <x v="0"/>
    <x v="10"/>
    <d v="2024-11-02T00:00:00"/>
    <n v="7"/>
    <n v="239"/>
    <n v="6"/>
    <n v="6"/>
    <n v="712"/>
    <n v="4272"/>
    <x v="1"/>
    <x v="22"/>
    <x v="2"/>
    <x v="35"/>
    <x v="2"/>
    <s v="Eric Martin"/>
  </r>
  <r>
    <n v="1948"/>
    <x v="0"/>
    <x v="9"/>
    <d v="2024-01-29T00:00:00"/>
    <n v="26"/>
    <n v="7"/>
    <n v="11"/>
    <n v="6"/>
    <n v="141"/>
    <n v="846"/>
    <x v="0"/>
    <x v="0"/>
    <x v="2"/>
    <x v="34"/>
    <x v="0"/>
    <s v="Maria Lee"/>
  </r>
  <r>
    <n v="1949"/>
    <x v="0"/>
    <x v="0"/>
    <d v="2024-02-16T00:00:00"/>
    <n v="44"/>
    <n v="233"/>
    <n v="1"/>
    <n v="8"/>
    <n v="679"/>
    <n v="5432"/>
    <x v="0"/>
    <x v="1"/>
    <x v="2"/>
    <x v="24"/>
    <x v="4"/>
    <s v="Cynthia Stewart"/>
  </r>
  <r>
    <n v="1950"/>
    <x v="1"/>
    <x v="3"/>
    <d v="2023-04-29T00:00:00"/>
    <n v="28"/>
    <n v="28"/>
    <n v="20"/>
    <n v="7"/>
    <n v="274"/>
    <n v="1918"/>
    <x v="1"/>
    <x v="44"/>
    <x v="2"/>
    <x v="17"/>
    <x v="0"/>
    <s v="Samuel Nelson"/>
  </r>
  <r>
    <n v="1951"/>
    <x v="1"/>
    <x v="4"/>
    <d v="2023-12-10T00:00:00"/>
    <n v="39"/>
    <n v="231"/>
    <n v="33"/>
    <n v="6"/>
    <n v="809"/>
    <n v="4854"/>
    <x v="1"/>
    <x v="44"/>
    <x v="1"/>
    <x v="23"/>
    <x v="3"/>
    <s v="Dorothy Nguyen"/>
  </r>
  <r>
    <n v="1952"/>
    <x v="0"/>
    <x v="9"/>
    <d v="2024-01-28T00:00:00"/>
    <n v="35"/>
    <n v="187"/>
    <n v="8"/>
    <n v="3"/>
    <n v="444"/>
    <n v="1332"/>
    <x v="1"/>
    <x v="23"/>
    <x v="0"/>
    <x v="49"/>
    <x v="3"/>
    <s v="Larry Murphy"/>
  </r>
  <r>
    <n v="1953"/>
    <x v="0"/>
    <x v="4"/>
    <d v="2024-12-25T00:00:00"/>
    <n v="44"/>
    <n v="41"/>
    <n v="10"/>
    <n v="1"/>
    <n v="355"/>
    <n v="355"/>
    <x v="1"/>
    <x v="31"/>
    <x v="2"/>
    <x v="24"/>
    <x v="4"/>
    <s v="Thomas Gray"/>
  </r>
  <r>
    <n v="1954"/>
    <x v="0"/>
    <x v="3"/>
    <d v="2024-04-10T00:00:00"/>
    <n v="38"/>
    <n v="133"/>
    <n v="13"/>
    <n v="9"/>
    <n v="842"/>
    <n v="7578"/>
    <x v="1"/>
    <x v="32"/>
    <x v="1"/>
    <x v="9"/>
    <x v="3"/>
    <s v="Michael Wilson"/>
  </r>
  <r>
    <n v="1955"/>
    <x v="0"/>
    <x v="11"/>
    <d v="2024-05-16T00:00:00"/>
    <n v="28"/>
    <n v="25"/>
    <n v="30"/>
    <n v="5"/>
    <n v="50"/>
    <n v="250"/>
    <x v="1"/>
    <x v="31"/>
    <x v="2"/>
    <x v="17"/>
    <x v="0"/>
    <s v="Nicole Thomas"/>
  </r>
  <r>
    <n v="1956"/>
    <x v="0"/>
    <x v="8"/>
    <d v="2024-03-11T00:00:00"/>
    <n v="30"/>
    <n v="188"/>
    <n v="4"/>
    <n v="10"/>
    <n v="712"/>
    <n v="7120"/>
    <x v="1"/>
    <x v="11"/>
    <x v="1"/>
    <x v="47"/>
    <x v="0"/>
    <s v="Ruth Ross"/>
  </r>
  <r>
    <n v="1957"/>
    <x v="1"/>
    <x v="2"/>
    <d v="2023-10-28T00:00:00"/>
    <n v="22"/>
    <n v="152"/>
    <n v="50"/>
    <n v="1"/>
    <n v="565"/>
    <n v="565"/>
    <x v="1"/>
    <x v="37"/>
    <x v="2"/>
    <x v="22"/>
    <x v="0"/>
    <s v="Ashley Castillo"/>
  </r>
  <r>
    <n v="1958"/>
    <x v="1"/>
    <x v="0"/>
    <d v="2023-02-06T00:00:00"/>
    <n v="23"/>
    <n v="214"/>
    <n v="2"/>
    <n v="8"/>
    <n v="342"/>
    <n v="2736"/>
    <x v="0"/>
    <x v="40"/>
    <x v="1"/>
    <x v="3"/>
    <x v="0"/>
    <s v="Michael Cooper"/>
  </r>
  <r>
    <n v="1959"/>
    <x v="1"/>
    <x v="6"/>
    <d v="2023-09-12T00:00:00"/>
    <n v="39"/>
    <n v="58"/>
    <n v="23"/>
    <n v="1"/>
    <n v="554"/>
    <n v="554"/>
    <x v="1"/>
    <x v="23"/>
    <x v="0"/>
    <x v="23"/>
    <x v="3"/>
    <s v="Melissa Jones"/>
  </r>
  <r>
    <n v="1960"/>
    <x v="0"/>
    <x v="2"/>
    <d v="2024-10-10T00:00:00"/>
    <n v="12"/>
    <n v="44"/>
    <n v="35"/>
    <n v="2"/>
    <n v="139"/>
    <n v="278"/>
    <x v="1"/>
    <x v="23"/>
    <x v="0"/>
    <x v="42"/>
    <x v="1"/>
    <s v="Patricia White"/>
  </r>
  <r>
    <n v="1961"/>
    <x v="1"/>
    <x v="6"/>
    <d v="2023-09-07T00:00:00"/>
    <n v="32"/>
    <n v="221"/>
    <n v="18"/>
    <n v="6"/>
    <n v="479"/>
    <n v="2874"/>
    <x v="0"/>
    <x v="24"/>
    <x v="1"/>
    <x v="27"/>
    <x v="3"/>
    <s v="Timothy Mendoza"/>
  </r>
  <r>
    <n v="1962"/>
    <x v="0"/>
    <x v="9"/>
    <d v="2024-01-17T00:00:00"/>
    <n v="47"/>
    <n v="269"/>
    <n v="37"/>
    <n v="8"/>
    <n v="51"/>
    <n v="408"/>
    <x v="1"/>
    <x v="25"/>
    <x v="3"/>
    <x v="12"/>
    <x v="4"/>
    <s v="Kathleen Kelly"/>
  </r>
  <r>
    <n v="1963"/>
    <x v="1"/>
    <x v="8"/>
    <d v="2023-03-22T00:00:00"/>
    <n v="3"/>
    <n v="76"/>
    <n v="39"/>
    <n v="2"/>
    <n v="401"/>
    <n v="802"/>
    <x v="1"/>
    <x v="1"/>
    <x v="0"/>
    <x v="26"/>
    <x v="2"/>
    <s v="Cynthia Harris"/>
  </r>
  <r>
    <n v="1964"/>
    <x v="1"/>
    <x v="6"/>
    <d v="2023-09-21T00:00:00"/>
    <n v="22"/>
    <n v="155"/>
    <n v="28"/>
    <n v="7"/>
    <n v="32"/>
    <n v="224"/>
    <x v="1"/>
    <x v="46"/>
    <x v="2"/>
    <x v="22"/>
    <x v="0"/>
    <s v="Helen Reed"/>
  </r>
  <r>
    <n v="1965"/>
    <x v="1"/>
    <x v="6"/>
    <d v="2023-09-25T00:00:00"/>
    <n v="47"/>
    <n v="41"/>
    <n v="28"/>
    <n v="2"/>
    <n v="822"/>
    <n v="1644"/>
    <x v="1"/>
    <x v="31"/>
    <x v="2"/>
    <x v="12"/>
    <x v="4"/>
    <s v="Thomas Gray"/>
  </r>
  <r>
    <n v="1966"/>
    <x v="0"/>
    <x v="9"/>
    <d v="2024-01-19T00:00:00"/>
    <n v="20"/>
    <n v="264"/>
    <n v="35"/>
    <n v="4"/>
    <n v="720"/>
    <n v="2880"/>
    <x v="0"/>
    <x v="8"/>
    <x v="0"/>
    <x v="30"/>
    <x v="1"/>
    <s v="James Adams"/>
  </r>
  <r>
    <n v="1967"/>
    <x v="1"/>
    <x v="5"/>
    <d v="2023-07-10T00:00:00"/>
    <n v="37"/>
    <n v="243"/>
    <n v="14"/>
    <n v="7"/>
    <n v="291"/>
    <n v="2037"/>
    <x v="1"/>
    <x v="22"/>
    <x v="1"/>
    <x v="28"/>
    <x v="3"/>
    <s v="Ryan Phillips"/>
  </r>
  <r>
    <n v="1968"/>
    <x v="1"/>
    <x v="5"/>
    <d v="2023-07-05T00:00:00"/>
    <n v="18"/>
    <n v="257"/>
    <n v="43"/>
    <n v="1"/>
    <n v="629"/>
    <n v="629"/>
    <x v="1"/>
    <x v="12"/>
    <x v="0"/>
    <x v="1"/>
    <x v="1"/>
    <s v="Dennis Gonzalez"/>
  </r>
  <r>
    <n v="1969"/>
    <x v="0"/>
    <x v="0"/>
    <d v="2024-02-29T00:00:00"/>
    <n v="44"/>
    <n v="146"/>
    <n v="18"/>
    <n v="1"/>
    <n v="426"/>
    <n v="426"/>
    <x v="0"/>
    <x v="11"/>
    <x v="0"/>
    <x v="24"/>
    <x v="4"/>
    <s v="Gary Roberts"/>
  </r>
  <r>
    <n v="1970"/>
    <x v="0"/>
    <x v="2"/>
    <d v="2024-10-12T00:00:00"/>
    <n v="43"/>
    <n v="67"/>
    <n v="18"/>
    <n v="5"/>
    <n v="483"/>
    <n v="2415"/>
    <x v="0"/>
    <x v="32"/>
    <x v="1"/>
    <x v="19"/>
    <x v="4"/>
    <s v="Margaret Jackson"/>
  </r>
  <r>
    <n v="1971"/>
    <x v="1"/>
    <x v="1"/>
    <d v="2023-08-15T00:00:00"/>
    <n v="21"/>
    <n v="50"/>
    <n v="15"/>
    <n v="4"/>
    <n v="28"/>
    <n v="112"/>
    <x v="1"/>
    <x v="15"/>
    <x v="2"/>
    <x v="29"/>
    <x v="0"/>
    <s v="Paul Reed"/>
  </r>
  <r>
    <n v="1972"/>
    <x v="0"/>
    <x v="8"/>
    <d v="2024-03-06T00:00:00"/>
    <n v="5"/>
    <n v="148"/>
    <n v="47"/>
    <n v="10"/>
    <n v="856"/>
    <n v="8560"/>
    <x v="1"/>
    <x v="19"/>
    <x v="2"/>
    <x v="14"/>
    <x v="2"/>
    <s v="Patrick Brown"/>
  </r>
  <r>
    <n v="1973"/>
    <x v="1"/>
    <x v="9"/>
    <d v="2023-01-13T00:00:00"/>
    <n v="41"/>
    <n v="169"/>
    <n v="35"/>
    <n v="7"/>
    <n v="497"/>
    <n v="3479"/>
    <x v="1"/>
    <x v="46"/>
    <x v="2"/>
    <x v="43"/>
    <x v="4"/>
    <s v="Gregory Morgan"/>
  </r>
  <r>
    <n v="1974"/>
    <x v="0"/>
    <x v="3"/>
    <d v="2024-04-18T00:00:00"/>
    <n v="22"/>
    <n v="175"/>
    <n v="21"/>
    <n v="6"/>
    <n v="852"/>
    <n v="5112"/>
    <x v="1"/>
    <x v="47"/>
    <x v="0"/>
    <x v="22"/>
    <x v="0"/>
    <s v="Michael Ward"/>
  </r>
  <r>
    <n v="1975"/>
    <x v="0"/>
    <x v="0"/>
    <d v="2024-02-04T00:00:00"/>
    <n v="48"/>
    <n v="256"/>
    <n v="14"/>
    <n v="9"/>
    <n v="724"/>
    <n v="6516"/>
    <x v="0"/>
    <x v="37"/>
    <x v="1"/>
    <x v="44"/>
    <x v="4"/>
    <s v="Anthony Ruiz"/>
  </r>
  <r>
    <n v="1976"/>
    <x v="0"/>
    <x v="11"/>
    <d v="2024-05-13T00:00:00"/>
    <n v="17"/>
    <n v="207"/>
    <n v="3"/>
    <n v="10"/>
    <n v="1000"/>
    <n v="10000"/>
    <x v="1"/>
    <x v="43"/>
    <x v="1"/>
    <x v="41"/>
    <x v="1"/>
    <s v="Steven Allen"/>
  </r>
  <r>
    <n v="1977"/>
    <x v="0"/>
    <x v="9"/>
    <d v="2024-01-14T00:00:00"/>
    <n v="36"/>
    <n v="177"/>
    <n v="6"/>
    <n v="4"/>
    <n v="775"/>
    <n v="3100"/>
    <x v="1"/>
    <x v="1"/>
    <x v="0"/>
    <x v="20"/>
    <x v="3"/>
    <s v="Stephen Torres"/>
  </r>
  <r>
    <n v="1978"/>
    <x v="1"/>
    <x v="9"/>
    <d v="2023-01-31T00:00:00"/>
    <n v="20"/>
    <n v="150"/>
    <n v="49"/>
    <n v="6"/>
    <n v="472"/>
    <n v="2832"/>
    <x v="1"/>
    <x v="43"/>
    <x v="2"/>
    <x v="30"/>
    <x v="1"/>
    <s v="Elizabeth Ortiz"/>
  </r>
  <r>
    <n v="1979"/>
    <x v="0"/>
    <x v="8"/>
    <d v="2024-03-01T00:00:00"/>
    <n v="10"/>
    <n v="300"/>
    <n v="11"/>
    <n v="10"/>
    <n v="370"/>
    <n v="3700"/>
    <x v="0"/>
    <x v="12"/>
    <x v="1"/>
    <x v="21"/>
    <x v="2"/>
    <s v="Larry Watson"/>
  </r>
  <r>
    <n v="1980"/>
    <x v="1"/>
    <x v="1"/>
    <d v="2023-08-29T00:00:00"/>
    <n v="49"/>
    <n v="12"/>
    <n v="49"/>
    <n v="5"/>
    <n v="579"/>
    <n v="2895"/>
    <x v="1"/>
    <x v="6"/>
    <x v="2"/>
    <x v="40"/>
    <x v="4"/>
    <s v="Jonathan Lewis"/>
  </r>
  <r>
    <n v="1981"/>
    <x v="1"/>
    <x v="11"/>
    <d v="2023-05-07T00:00:00"/>
    <n v="25"/>
    <n v="276"/>
    <n v="9"/>
    <n v="7"/>
    <n v="631"/>
    <n v="4417"/>
    <x v="1"/>
    <x v="37"/>
    <x v="1"/>
    <x v="32"/>
    <x v="0"/>
    <s v="Christine Richardson"/>
  </r>
  <r>
    <n v="1982"/>
    <x v="1"/>
    <x v="5"/>
    <d v="2023-07-02T00:00:00"/>
    <n v="7"/>
    <n v="203"/>
    <n v="14"/>
    <n v="4"/>
    <n v="123"/>
    <n v="492"/>
    <x v="1"/>
    <x v="28"/>
    <x v="1"/>
    <x v="35"/>
    <x v="2"/>
    <s v="Brandon James"/>
  </r>
  <r>
    <n v="1983"/>
    <x v="0"/>
    <x v="8"/>
    <d v="2024-03-04T00:00:00"/>
    <n v="11"/>
    <n v="206"/>
    <n v="36"/>
    <n v="7"/>
    <n v="370"/>
    <n v="2590"/>
    <x v="1"/>
    <x v="0"/>
    <x v="1"/>
    <x v="36"/>
    <x v="1"/>
    <s v="Jennifer Kelly"/>
  </r>
  <r>
    <n v="1984"/>
    <x v="0"/>
    <x v="4"/>
    <d v="2024-12-04T00:00:00"/>
    <n v="39"/>
    <n v="143"/>
    <n v="21"/>
    <n v="6"/>
    <n v="655"/>
    <n v="3930"/>
    <x v="1"/>
    <x v="24"/>
    <x v="0"/>
    <x v="23"/>
    <x v="3"/>
    <s v="Lisa Thomas"/>
  </r>
  <r>
    <n v="1985"/>
    <x v="0"/>
    <x v="0"/>
    <d v="2024-02-18T00:00:00"/>
    <n v="41"/>
    <n v="163"/>
    <n v="33"/>
    <n v="9"/>
    <n v="555"/>
    <n v="4995"/>
    <x v="0"/>
    <x v="41"/>
    <x v="1"/>
    <x v="43"/>
    <x v="4"/>
    <s v="Laura Ramos"/>
  </r>
  <r>
    <n v="1986"/>
    <x v="1"/>
    <x v="5"/>
    <d v="2023-07-01T00:00:00"/>
    <n v="32"/>
    <n v="238"/>
    <n v="19"/>
    <n v="8"/>
    <n v="170"/>
    <n v="1360"/>
    <x v="1"/>
    <x v="29"/>
    <x v="2"/>
    <x v="27"/>
    <x v="3"/>
    <s v="Jessica Ortiz"/>
  </r>
  <r>
    <n v="1987"/>
    <x v="0"/>
    <x v="3"/>
    <d v="2024-04-20T00:00:00"/>
    <n v="26"/>
    <n v="148"/>
    <n v="1"/>
    <n v="9"/>
    <n v="859"/>
    <n v="7731"/>
    <x v="1"/>
    <x v="19"/>
    <x v="2"/>
    <x v="34"/>
    <x v="0"/>
    <s v="Patrick Brown"/>
  </r>
  <r>
    <n v="1988"/>
    <x v="0"/>
    <x v="8"/>
    <d v="2024-03-04T00:00:00"/>
    <n v="42"/>
    <n v="89"/>
    <n v="44"/>
    <n v="2"/>
    <n v="402"/>
    <n v="804"/>
    <x v="0"/>
    <x v="30"/>
    <x v="0"/>
    <x v="33"/>
    <x v="4"/>
    <s v="Gary Torres"/>
  </r>
  <r>
    <n v="1989"/>
    <x v="0"/>
    <x v="6"/>
    <d v="2024-09-16T00:00:00"/>
    <n v="27"/>
    <n v="211"/>
    <n v="13"/>
    <n v="1"/>
    <n v="643"/>
    <n v="643"/>
    <x v="0"/>
    <x v="8"/>
    <x v="1"/>
    <x v="0"/>
    <x v="0"/>
    <s v="Emily Bailey"/>
  </r>
  <r>
    <n v="1990"/>
    <x v="1"/>
    <x v="9"/>
    <d v="2023-01-24T00:00:00"/>
    <n v="40"/>
    <n v="258"/>
    <n v="6"/>
    <n v="10"/>
    <n v="594"/>
    <n v="5940"/>
    <x v="0"/>
    <x v="15"/>
    <x v="0"/>
    <x v="15"/>
    <x v="3"/>
    <s v="Rachel Cook"/>
  </r>
  <r>
    <n v="1991"/>
    <x v="1"/>
    <x v="3"/>
    <d v="2023-04-04T00:00:00"/>
    <n v="21"/>
    <n v="128"/>
    <n v="11"/>
    <n v="10"/>
    <n v="650"/>
    <n v="6500"/>
    <x v="1"/>
    <x v="18"/>
    <x v="0"/>
    <x v="29"/>
    <x v="0"/>
    <s v="Larry Baker"/>
  </r>
  <r>
    <n v="1992"/>
    <x v="0"/>
    <x v="0"/>
    <d v="2024-02-03T00:00:00"/>
    <n v="24"/>
    <n v="12"/>
    <n v="48"/>
    <n v="10"/>
    <n v="914"/>
    <n v="9140"/>
    <x v="1"/>
    <x v="6"/>
    <x v="2"/>
    <x v="2"/>
    <x v="0"/>
    <s v="Jonathan Lewis"/>
  </r>
  <r>
    <n v="1993"/>
    <x v="1"/>
    <x v="6"/>
    <d v="2023-09-03T00:00:00"/>
    <n v="36"/>
    <n v="262"/>
    <n v="13"/>
    <n v="3"/>
    <n v="478"/>
    <n v="1434"/>
    <x v="0"/>
    <x v="3"/>
    <x v="3"/>
    <x v="20"/>
    <x v="3"/>
    <s v="Betty Carter"/>
  </r>
  <r>
    <n v="1994"/>
    <x v="1"/>
    <x v="8"/>
    <d v="2023-03-08T00:00:00"/>
    <n v="12"/>
    <n v="242"/>
    <n v="46"/>
    <n v="4"/>
    <n v="340"/>
    <n v="1360"/>
    <x v="1"/>
    <x v="6"/>
    <x v="2"/>
    <x v="42"/>
    <x v="1"/>
    <s v="Scott Hughes"/>
  </r>
  <r>
    <n v="1995"/>
    <x v="0"/>
    <x v="6"/>
    <d v="2024-09-09T00:00:00"/>
    <n v="2"/>
    <n v="106"/>
    <n v="37"/>
    <n v="8"/>
    <n v="480"/>
    <n v="3840"/>
    <x v="1"/>
    <x v="21"/>
    <x v="2"/>
    <x v="46"/>
    <x v="2"/>
    <s v="Jonathan Hernandez"/>
  </r>
  <r>
    <n v="1996"/>
    <x v="0"/>
    <x v="6"/>
    <d v="2024-09-10T00:00:00"/>
    <n v="29"/>
    <n v="124"/>
    <n v="12"/>
    <n v="8"/>
    <n v="522"/>
    <n v="4176"/>
    <x v="1"/>
    <x v="16"/>
    <x v="0"/>
    <x v="25"/>
    <x v="0"/>
    <s v="George Robinson"/>
  </r>
  <r>
    <n v="1997"/>
    <x v="1"/>
    <x v="9"/>
    <d v="2023-01-08T00:00:00"/>
    <n v="22"/>
    <n v="82"/>
    <n v="16"/>
    <n v="8"/>
    <n v="749"/>
    <n v="5992"/>
    <x v="1"/>
    <x v="8"/>
    <x v="0"/>
    <x v="22"/>
    <x v="0"/>
    <s v="Daniel Collins"/>
  </r>
  <r>
    <n v="1998"/>
    <x v="0"/>
    <x v="3"/>
    <d v="2024-04-26T00:00:00"/>
    <n v="48"/>
    <n v="17"/>
    <n v="44"/>
    <n v="7"/>
    <n v="897"/>
    <n v="6279"/>
    <x v="1"/>
    <x v="1"/>
    <x v="1"/>
    <x v="44"/>
    <x v="4"/>
    <s v="Gary Hughes"/>
  </r>
  <r>
    <n v="1999"/>
    <x v="1"/>
    <x v="11"/>
    <d v="2023-05-04T00:00:00"/>
    <n v="25"/>
    <n v="37"/>
    <n v="27"/>
    <n v="5"/>
    <n v="914"/>
    <n v="4570"/>
    <x v="1"/>
    <x v="30"/>
    <x v="3"/>
    <x v="32"/>
    <x v="0"/>
    <s v="Shirley Stewart"/>
  </r>
  <r>
    <n v="2000"/>
    <x v="1"/>
    <x v="8"/>
    <d v="2023-03-03T00:00:00"/>
    <n v="46"/>
    <n v="274"/>
    <n v="46"/>
    <n v="1"/>
    <n v="459"/>
    <n v="459"/>
    <x v="0"/>
    <x v="10"/>
    <x v="0"/>
    <x v="31"/>
    <x v="4"/>
    <s v="Sharon Edwards"/>
  </r>
  <r>
    <n v="2001"/>
    <x v="0"/>
    <x v="7"/>
    <d v="2024-06-07T00:00:00"/>
    <n v="19"/>
    <n v="204"/>
    <n v="47"/>
    <n v="1"/>
    <n v="382"/>
    <n v="382"/>
    <x v="0"/>
    <x v="26"/>
    <x v="1"/>
    <x v="16"/>
    <x v="1"/>
    <s v="Amy Hill"/>
  </r>
  <r>
    <n v="2002"/>
    <x v="1"/>
    <x v="6"/>
    <d v="2023-09-26T00:00:00"/>
    <n v="41"/>
    <n v="226"/>
    <n v="28"/>
    <n v="2"/>
    <n v="116"/>
    <n v="232"/>
    <x v="1"/>
    <x v="6"/>
    <x v="1"/>
    <x v="43"/>
    <x v="4"/>
    <s v="John Scott"/>
  </r>
  <r>
    <n v="2003"/>
    <x v="0"/>
    <x v="0"/>
    <d v="2024-02-27T00:00:00"/>
    <n v="49"/>
    <n v="297"/>
    <n v="49"/>
    <n v="2"/>
    <n v="749"/>
    <n v="1498"/>
    <x v="1"/>
    <x v="4"/>
    <x v="3"/>
    <x v="40"/>
    <x v="4"/>
    <s v="Elizabeth King"/>
  </r>
  <r>
    <n v="2004"/>
    <x v="1"/>
    <x v="6"/>
    <d v="2023-09-28T00:00:00"/>
    <n v="43"/>
    <n v="174"/>
    <n v="10"/>
    <n v="4"/>
    <n v="824"/>
    <n v="3296"/>
    <x v="1"/>
    <x v="14"/>
    <x v="2"/>
    <x v="19"/>
    <x v="4"/>
    <s v="Laura Green"/>
  </r>
  <r>
    <n v="2005"/>
    <x v="0"/>
    <x v="11"/>
    <d v="2024-05-18T00:00:00"/>
    <n v="7"/>
    <n v="169"/>
    <n v="42"/>
    <n v="2"/>
    <n v="479"/>
    <n v="958"/>
    <x v="1"/>
    <x v="46"/>
    <x v="2"/>
    <x v="35"/>
    <x v="2"/>
    <s v="Gregory Morgan"/>
  </r>
  <r>
    <n v="2006"/>
    <x v="0"/>
    <x v="8"/>
    <d v="2024-03-31T00:00:00"/>
    <n v="49"/>
    <n v="126"/>
    <n v="49"/>
    <n v="5"/>
    <n v="360"/>
    <n v="1800"/>
    <x v="0"/>
    <x v="18"/>
    <x v="0"/>
    <x v="40"/>
    <x v="4"/>
    <s v="Brenda Clark"/>
  </r>
  <r>
    <n v="2007"/>
    <x v="1"/>
    <x v="0"/>
    <d v="2023-02-06T00:00:00"/>
    <n v="22"/>
    <n v="231"/>
    <n v="45"/>
    <n v="5"/>
    <n v="591"/>
    <n v="2955"/>
    <x v="1"/>
    <x v="44"/>
    <x v="1"/>
    <x v="22"/>
    <x v="0"/>
    <s v="Dorothy Nguyen"/>
  </r>
  <r>
    <n v="2008"/>
    <x v="0"/>
    <x v="9"/>
    <d v="2024-01-15T00:00:00"/>
    <n v="49"/>
    <n v="72"/>
    <n v="10"/>
    <n v="9"/>
    <n v="305"/>
    <n v="2745"/>
    <x v="0"/>
    <x v="15"/>
    <x v="1"/>
    <x v="40"/>
    <x v="4"/>
    <s v="Angela Rogers"/>
  </r>
  <r>
    <n v="2009"/>
    <x v="1"/>
    <x v="7"/>
    <d v="2023-06-12T00:00:00"/>
    <n v="37"/>
    <n v="186"/>
    <n v="46"/>
    <n v="5"/>
    <n v="324"/>
    <n v="1620"/>
    <x v="1"/>
    <x v="32"/>
    <x v="0"/>
    <x v="28"/>
    <x v="3"/>
    <s v="Carolyn Mendoza"/>
  </r>
  <r>
    <n v="2010"/>
    <x v="0"/>
    <x v="4"/>
    <d v="2024-12-12T00:00:00"/>
    <n v="37"/>
    <n v="157"/>
    <n v="31"/>
    <n v="8"/>
    <n v="699"/>
    <n v="5592"/>
    <x v="1"/>
    <x v="19"/>
    <x v="0"/>
    <x v="28"/>
    <x v="3"/>
    <s v="James Foster"/>
  </r>
  <r>
    <n v="2011"/>
    <x v="0"/>
    <x v="2"/>
    <d v="2024-10-14T00:00:00"/>
    <n v="9"/>
    <n v="76"/>
    <n v="39"/>
    <n v="5"/>
    <n v="889"/>
    <n v="4445"/>
    <x v="1"/>
    <x v="1"/>
    <x v="0"/>
    <x v="18"/>
    <x v="2"/>
    <s v="Cynthia Harris"/>
  </r>
  <r>
    <n v="2012"/>
    <x v="1"/>
    <x v="9"/>
    <d v="2023-01-13T00:00:00"/>
    <n v="15"/>
    <n v="15"/>
    <n v="14"/>
    <n v="10"/>
    <n v="320"/>
    <n v="3200"/>
    <x v="1"/>
    <x v="21"/>
    <x v="3"/>
    <x v="37"/>
    <x v="1"/>
    <s v="Larry Hill"/>
  </r>
  <r>
    <n v="2013"/>
    <x v="0"/>
    <x v="7"/>
    <d v="2024-06-13T00:00:00"/>
    <n v="17"/>
    <n v="187"/>
    <n v="47"/>
    <n v="9"/>
    <n v="773"/>
    <n v="6957"/>
    <x v="1"/>
    <x v="23"/>
    <x v="0"/>
    <x v="41"/>
    <x v="1"/>
    <s v="Larry Murphy"/>
  </r>
  <r>
    <n v="2014"/>
    <x v="0"/>
    <x v="1"/>
    <d v="2024-08-24T00:00:00"/>
    <n v="26"/>
    <n v="245"/>
    <n v="40"/>
    <n v="3"/>
    <n v="362"/>
    <n v="1086"/>
    <x v="1"/>
    <x v="18"/>
    <x v="0"/>
    <x v="34"/>
    <x v="0"/>
    <s v="Melissa Collins"/>
  </r>
  <r>
    <n v="2015"/>
    <x v="0"/>
    <x v="11"/>
    <d v="2024-05-11T00:00:00"/>
    <n v="33"/>
    <n v="161"/>
    <n v="34"/>
    <n v="6"/>
    <n v="397"/>
    <n v="2382"/>
    <x v="0"/>
    <x v="15"/>
    <x v="0"/>
    <x v="11"/>
    <x v="3"/>
    <s v="Angela Brooks"/>
  </r>
  <r>
    <n v="2016"/>
    <x v="0"/>
    <x v="9"/>
    <d v="2024-01-24T00:00:00"/>
    <n v="42"/>
    <n v="87"/>
    <n v="34"/>
    <n v="8"/>
    <n v="189"/>
    <n v="1512"/>
    <x v="0"/>
    <x v="0"/>
    <x v="0"/>
    <x v="33"/>
    <x v="4"/>
    <s v="Raymond Gutierrez"/>
  </r>
  <r>
    <n v="2017"/>
    <x v="1"/>
    <x v="7"/>
    <d v="2023-06-03T00:00:00"/>
    <n v="1"/>
    <n v="34"/>
    <n v="22"/>
    <n v="4"/>
    <n v="326"/>
    <n v="1304"/>
    <x v="1"/>
    <x v="37"/>
    <x v="2"/>
    <x v="7"/>
    <x v="2"/>
    <s v="Jerry Reed"/>
  </r>
  <r>
    <n v="2018"/>
    <x v="0"/>
    <x v="1"/>
    <d v="2024-08-06T00:00:00"/>
    <n v="18"/>
    <n v="62"/>
    <n v="42"/>
    <n v="4"/>
    <n v="375"/>
    <n v="1500"/>
    <x v="1"/>
    <x v="18"/>
    <x v="1"/>
    <x v="1"/>
    <x v="1"/>
    <s v="John Ortiz"/>
  </r>
  <r>
    <n v="2019"/>
    <x v="1"/>
    <x v="5"/>
    <d v="2023-07-27T00:00:00"/>
    <n v="41"/>
    <n v="7"/>
    <n v="48"/>
    <n v="9"/>
    <n v="929"/>
    <n v="8361"/>
    <x v="0"/>
    <x v="0"/>
    <x v="2"/>
    <x v="43"/>
    <x v="4"/>
    <s v="Maria Lee"/>
  </r>
  <r>
    <n v="2020"/>
    <x v="1"/>
    <x v="8"/>
    <d v="2023-03-10T00:00:00"/>
    <n v="24"/>
    <n v="17"/>
    <n v="26"/>
    <n v="2"/>
    <n v="984"/>
    <n v="1968"/>
    <x v="1"/>
    <x v="1"/>
    <x v="1"/>
    <x v="2"/>
    <x v="0"/>
    <s v="Gary Hughes"/>
  </r>
  <r>
    <n v="2021"/>
    <x v="1"/>
    <x v="0"/>
    <d v="2023-02-27T00:00:00"/>
    <n v="18"/>
    <n v="284"/>
    <n v="35"/>
    <n v="9"/>
    <n v="903"/>
    <n v="8127"/>
    <x v="1"/>
    <x v="10"/>
    <x v="0"/>
    <x v="1"/>
    <x v="1"/>
    <s v="Susan Gutierrez"/>
  </r>
  <r>
    <n v="2022"/>
    <x v="1"/>
    <x v="5"/>
    <d v="2023-07-07T00:00:00"/>
    <n v="29"/>
    <n v="291"/>
    <n v="34"/>
    <n v="4"/>
    <n v="260"/>
    <n v="1040"/>
    <x v="1"/>
    <x v="33"/>
    <x v="1"/>
    <x v="25"/>
    <x v="0"/>
    <s v="Jennifer Jones"/>
  </r>
  <r>
    <n v="2023"/>
    <x v="0"/>
    <x v="6"/>
    <d v="2024-09-15T00:00:00"/>
    <n v="45"/>
    <n v="126"/>
    <n v="15"/>
    <n v="8"/>
    <n v="191"/>
    <n v="1528"/>
    <x v="0"/>
    <x v="18"/>
    <x v="0"/>
    <x v="45"/>
    <x v="4"/>
    <s v="Brenda Clark"/>
  </r>
  <r>
    <n v="2024"/>
    <x v="1"/>
    <x v="8"/>
    <d v="2023-03-07T00:00:00"/>
    <n v="18"/>
    <n v="283"/>
    <n v="18"/>
    <n v="2"/>
    <n v="770"/>
    <n v="1540"/>
    <x v="0"/>
    <x v="13"/>
    <x v="0"/>
    <x v="1"/>
    <x v="1"/>
    <s v="Janet King"/>
  </r>
  <r>
    <n v="2025"/>
    <x v="0"/>
    <x v="1"/>
    <d v="2024-08-22T00:00:00"/>
    <n v="9"/>
    <n v="268"/>
    <n v="20"/>
    <n v="1"/>
    <n v="222"/>
    <n v="222"/>
    <x v="1"/>
    <x v="7"/>
    <x v="2"/>
    <x v="18"/>
    <x v="2"/>
    <s v="Jack Torres"/>
  </r>
  <r>
    <n v="2026"/>
    <x v="1"/>
    <x v="0"/>
    <d v="2023-02-22T00:00:00"/>
    <n v="49"/>
    <n v="298"/>
    <n v="31"/>
    <n v="8"/>
    <n v="110"/>
    <n v="880"/>
    <x v="1"/>
    <x v="1"/>
    <x v="3"/>
    <x v="40"/>
    <x v="4"/>
    <s v="Timothy Evans"/>
  </r>
  <r>
    <n v="2027"/>
    <x v="0"/>
    <x v="11"/>
    <d v="2024-05-02T00:00:00"/>
    <n v="21"/>
    <n v="38"/>
    <n v="13"/>
    <n v="8"/>
    <n v="129"/>
    <n v="1032"/>
    <x v="1"/>
    <x v="30"/>
    <x v="3"/>
    <x v="29"/>
    <x v="0"/>
    <s v="Helen Ramos"/>
  </r>
  <r>
    <n v="2028"/>
    <x v="1"/>
    <x v="10"/>
    <d v="2023-11-04T00:00:00"/>
    <n v="13"/>
    <n v="52"/>
    <n v="35"/>
    <n v="10"/>
    <n v="230"/>
    <n v="2300"/>
    <x v="0"/>
    <x v="41"/>
    <x v="1"/>
    <x v="38"/>
    <x v="1"/>
    <s v="Melissa Rivera"/>
  </r>
  <r>
    <n v="2029"/>
    <x v="0"/>
    <x v="8"/>
    <d v="2024-03-29T00:00:00"/>
    <n v="37"/>
    <n v="5"/>
    <n v="38"/>
    <n v="7"/>
    <n v="891"/>
    <n v="6237"/>
    <x v="1"/>
    <x v="41"/>
    <x v="0"/>
    <x v="28"/>
    <x v="3"/>
    <s v="Jennifer Turner"/>
  </r>
  <r>
    <n v="2030"/>
    <x v="1"/>
    <x v="9"/>
    <d v="2023-01-01T00:00:00"/>
    <n v="50"/>
    <n v="100"/>
    <n v="38"/>
    <n v="10"/>
    <n v="783"/>
    <n v="7830"/>
    <x v="1"/>
    <x v="17"/>
    <x v="2"/>
    <x v="39"/>
    <x v="4"/>
    <s v="Patrick Ortiz"/>
  </r>
  <r>
    <n v="2031"/>
    <x v="1"/>
    <x v="4"/>
    <d v="2023-12-03T00:00:00"/>
    <n v="17"/>
    <n v="209"/>
    <n v="39"/>
    <n v="5"/>
    <n v="514"/>
    <n v="2570"/>
    <x v="0"/>
    <x v="22"/>
    <x v="1"/>
    <x v="41"/>
    <x v="1"/>
    <s v="Deborah Edwards"/>
  </r>
  <r>
    <n v="2032"/>
    <x v="1"/>
    <x v="6"/>
    <d v="2023-09-28T00:00:00"/>
    <n v="33"/>
    <n v="248"/>
    <n v="33"/>
    <n v="5"/>
    <n v="984"/>
    <n v="4920"/>
    <x v="1"/>
    <x v="38"/>
    <x v="1"/>
    <x v="11"/>
    <x v="3"/>
    <s v="Shirley Evans"/>
  </r>
  <r>
    <n v="2033"/>
    <x v="1"/>
    <x v="10"/>
    <d v="2023-11-13T00:00:00"/>
    <n v="35"/>
    <n v="128"/>
    <n v="22"/>
    <n v="5"/>
    <n v="704"/>
    <n v="3520"/>
    <x v="1"/>
    <x v="18"/>
    <x v="0"/>
    <x v="49"/>
    <x v="3"/>
    <s v="Larry Baker"/>
  </r>
  <r>
    <n v="2034"/>
    <x v="0"/>
    <x v="7"/>
    <d v="2024-06-05T00:00:00"/>
    <n v="41"/>
    <n v="226"/>
    <n v="8"/>
    <n v="3"/>
    <n v="509"/>
    <n v="1527"/>
    <x v="1"/>
    <x v="6"/>
    <x v="1"/>
    <x v="43"/>
    <x v="4"/>
    <s v="John Scott"/>
  </r>
  <r>
    <n v="2035"/>
    <x v="0"/>
    <x v="10"/>
    <d v="2024-11-20T00:00:00"/>
    <n v="31"/>
    <n v="254"/>
    <n v="11"/>
    <n v="3"/>
    <n v="77"/>
    <n v="231"/>
    <x v="1"/>
    <x v="32"/>
    <x v="0"/>
    <x v="13"/>
    <x v="3"/>
    <s v="Richard Clark"/>
  </r>
  <r>
    <n v="2036"/>
    <x v="1"/>
    <x v="5"/>
    <d v="2023-07-07T00:00:00"/>
    <n v="20"/>
    <n v="49"/>
    <n v="29"/>
    <n v="6"/>
    <n v="663"/>
    <n v="3978"/>
    <x v="0"/>
    <x v="23"/>
    <x v="0"/>
    <x v="30"/>
    <x v="1"/>
    <s v="Michael Nelson"/>
  </r>
  <r>
    <n v="2037"/>
    <x v="1"/>
    <x v="10"/>
    <d v="2023-11-09T00:00:00"/>
    <n v="13"/>
    <n v="56"/>
    <n v="49"/>
    <n v="4"/>
    <n v="228"/>
    <n v="912"/>
    <x v="0"/>
    <x v="10"/>
    <x v="1"/>
    <x v="38"/>
    <x v="1"/>
    <s v="Laura Kelly"/>
  </r>
  <r>
    <n v="2038"/>
    <x v="0"/>
    <x v="6"/>
    <d v="2024-09-16T00:00:00"/>
    <n v="21"/>
    <n v="272"/>
    <n v="31"/>
    <n v="2"/>
    <n v="711"/>
    <n v="1422"/>
    <x v="1"/>
    <x v="32"/>
    <x v="1"/>
    <x v="29"/>
    <x v="0"/>
    <s v="Raymond Harris"/>
  </r>
  <r>
    <n v="2039"/>
    <x v="0"/>
    <x v="0"/>
    <d v="2024-02-10T00:00:00"/>
    <n v="14"/>
    <n v="293"/>
    <n v="44"/>
    <n v="3"/>
    <n v="341"/>
    <n v="1023"/>
    <x v="1"/>
    <x v="29"/>
    <x v="0"/>
    <x v="6"/>
    <x v="1"/>
    <s v="Lisa Nguyen"/>
  </r>
  <r>
    <n v="2040"/>
    <x v="0"/>
    <x v="3"/>
    <d v="2024-04-30T00:00:00"/>
    <n v="11"/>
    <n v="81"/>
    <n v="40"/>
    <n v="3"/>
    <n v="343"/>
    <n v="1029"/>
    <x v="1"/>
    <x v="12"/>
    <x v="0"/>
    <x v="36"/>
    <x v="1"/>
    <s v="Jacob Turner"/>
  </r>
  <r>
    <n v="2041"/>
    <x v="0"/>
    <x v="3"/>
    <d v="2024-04-28T00:00:00"/>
    <n v="42"/>
    <n v="214"/>
    <n v="50"/>
    <n v="5"/>
    <n v="244"/>
    <n v="1220"/>
    <x v="0"/>
    <x v="40"/>
    <x v="1"/>
    <x v="33"/>
    <x v="4"/>
    <s v="Michael Cooper"/>
  </r>
  <r>
    <n v="2042"/>
    <x v="1"/>
    <x v="10"/>
    <d v="2023-11-19T00:00:00"/>
    <n v="20"/>
    <n v="190"/>
    <n v="10"/>
    <n v="5"/>
    <n v="351"/>
    <n v="1755"/>
    <x v="1"/>
    <x v="15"/>
    <x v="1"/>
    <x v="30"/>
    <x v="1"/>
    <s v="Katherine Torres"/>
  </r>
  <r>
    <n v="2043"/>
    <x v="1"/>
    <x v="9"/>
    <d v="2023-01-06T00:00:00"/>
    <n v="29"/>
    <n v="158"/>
    <n v="28"/>
    <n v="10"/>
    <n v="412"/>
    <n v="4120"/>
    <x v="1"/>
    <x v="28"/>
    <x v="2"/>
    <x v="25"/>
    <x v="0"/>
    <s v="Ryan Harris"/>
  </r>
  <r>
    <n v="2044"/>
    <x v="1"/>
    <x v="11"/>
    <d v="2023-05-24T00:00:00"/>
    <n v="49"/>
    <n v="207"/>
    <n v="4"/>
    <n v="7"/>
    <n v="372"/>
    <n v="2604"/>
    <x v="1"/>
    <x v="43"/>
    <x v="1"/>
    <x v="40"/>
    <x v="4"/>
    <s v="Steven Allen"/>
  </r>
  <r>
    <n v="2045"/>
    <x v="1"/>
    <x v="6"/>
    <d v="2023-09-20T00:00:00"/>
    <n v="30"/>
    <n v="141"/>
    <n v="2"/>
    <n v="4"/>
    <n v="223"/>
    <n v="892"/>
    <x v="1"/>
    <x v="33"/>
    <x v="1"/>
    <x v="47"/>
    <x v="0"/>
    <s v="Kimberly Morales"/>
  </r>
  <r>
    <n v="2046"/>
    <x v="1"/>
    <x v="10"/>
    <d v="2023-11-30T00:00:00"/>
    <n v="19"/>
    <n v="192"/>
    <n v="2"/>
    <n v="6"/>
    <n v="447"/>
    <n v="2682"/>
    <x v="1"/>
    <x v="42"/>
    <x v="1"/>
    <x v="16"/>
    <x v="1"/>
    <s v="Scott Green"/>
  </r>
  <r>
    <n v="2047"/>
    <x v="0"/>
    <x v="11"/>
    <d v="2024-05-30T00:00:00"/>
    <n v="36"/>
    <n v="287"/>
    <n v="48"/>
    <n v="4"/>
    <n v="826"/>
    <n v="3304"/>
    <x v="0"/>
    <x v="3"/>
    <x v="0"/>
    <x v="20"/>
    <x v="3"/>
    <s v="Anna Thompson"/>
  </r>
  <r>
    <n v="2048"/>
    <x v="0"/>
    <x v="11"/>
    <d v="2024-05-06T00:00:00"/>
    <n v="29"/>
    <n v="141"/>
    <n v="7"/>
    <n v="2"/>
    <n v="258"/>
    <n v="516"/>
    <x v="1"/>
    <x v="33"/>
    <x v="1"/>
    <x v="25"/>
    <x v="0"/>
    <s v="Kimberly Morales"/>
  </r>
  <r>
    <n v="2049"/>
    <x v="0"/>
    <x v="4"/>
    <d v="2024-12-24T00:00:00"/>
    <n v="47"/>
    <n v="241"/>
    <n v="3"/>
    <n v="7"/>
    <n v="714"/>
    <n v="4998"/>
    <x v="0"/>
    <x v="35"/>
    <x v="2"/>
    <x v="12"/>
    <x v="4"/>
    <s v="Ashley Lewis"/>
  </r>
  <r>
    <n v="2050"/>
    <x v="1"/>
    <x v="3"/>
    <d v="2023-04-14T00:00:00"/>
    <n v="32"/>
    <n v="128"/>
    <n v="18"/>
    <n v="10"/>
    <n v="610"/>
    <n v="6100"/>
    <x v="1"/>
    <x v="18"/>
    <x v="0"/>
    <x v="27"/>
    <x v="3"/>
    <s v="Larry Baker"/>
  </r>
  <r>
    <n v="2051"/>
    <x v="1"/>
    <x v="2"/>
    <d v="2023-10-19T00:00:00"/>
    <n v="4"/>
    <n v="176"/>
    <n v="18"/>
    <n v="9"/>
    <n v="388"/>
    <n v="3492"/>
    <x v="1"/>
    <x v="43"/>
    <x v="0"/>
    <x v="48"/>
    <x v="2"/>
    <s v="Matthew Robinson"/>
  </r>
  <r>
    <n v="2052"/>
    <x v="0"/>
    <x v="0"/>
    <d v="2024-02-28T00:00:00"/>
    <n v="8"/>
    <n v="242"/>
    <n v="9"/>
    <n v="2"/>
    <n v="342"/>
    <n v="684"/>
    <x v="1"/>
    <x v="6"/>
    <x v="2"/>
    <x v="8"/>
    <x v="2"/>
    <s v="Scott Hughes"/>
  </r>
  <r>
    <n v="2053"/>
    <x v="1"/>
    <x v="3"/>
    <d v="2023-04-01T00:00:00"/>
    <n v="10"/>
    <n v="78"/>
    <n v="38"/>
    <n v="5"/>
    <n v="597"/>
    <n v="2985"/>
    <x v="1"/>
    <x v="44"/>
    <x v="0"/>
    <x v="21"/>
    <x v="2"/>
    <s v="Kenneth Patel"/>
  </r>
  <r>
    <n v="2054"/>
    <x v="1"/>
    <x v="6"/>
    <d v="2023-09-24T00:00:00"/>
    <n v="29"/>
    <n v="126"/>
    <n v="21"/>
    <n v="10"/>
    <n v="569"/>
    <n v="5690"/>
    <x v="0"/>
    <x v="18"/>
    <x v="0"/>
    <x v="25"/>
    <x v="0"/>
    <s v="Brenda Clark"/>
  </r>
  <r>
    <n v="2055"/>
    <x v="1"/>
    <x v="8"/>
    <d v="2023-03-11T00:00:00"/>
    <n v="36"/>
    <n v="272"/>
    <n v="19"/>
    <n v="1"/>
    <n v="153"/>
    <n v="153"/>
    <x v="1"/>
    <x v="32"/>
    <x v="1"/>
    <x v="20"/>
    <x v="3"/>
    <s v="Raymond Harris"/>
  </r>
  <r>
    <n v="2056"/>
    <x v="1"/>
    <x v="5"/>
    <d v="2023-07-08T00:00:00"/>
    <n v="45"/>
    <n v="161"/>
    <n v="24"/>
    <n v="8"/>
    <n v="775"/>
    <n v="6200"/>
    <x v="0"/>
    <x v="15"/>
    <x v="0"/>
    <x v="45"/>
    <x v="4"/>
    <s v="Angela Brooks"/>
  </r>
  <r>
    <n v="2057"/>
    <x v="0"/>
    <x v="10"/>
    <d v="2024-11-24T00:00:00"/>
    <n v="21"/>
    <n v="240"/>
    <n v="15"/>
    <n v="8"/>
    <n v="380"/>
    <n v="3040"/>
    <x v="0"/>
    <x v="42"/>
    <x v="2"/>
    <x v="29"/>
    <x v="0"/>
    <s v="Melissa Hall"/>
  </r>
  <r>
    <n v="2058"/>
    <x v="1"/>
    <x v="11"/>
    <d v="2023-05-24T00:00:00"/>
    <n v="46"/>
    <n v="133"/>
    <n v="17"/>
    <n v="10"/>
    <n v="775"/>
    <n v="7750"/>
    <x v="1"/>
    <x v="32"/>
    <x v="1"/>
    <x v="31"/>
    <x v="4"/>
    <s v="Michael Wilson"/>
  </r>
  <r>
    <n v="2059"/>
    <x v="1"/>
    <x v="0"/>
    <d v="2023-02-19T00:00:00"/>
    <n v="8"/>
    <n v="211"/>
    <n v="28"/>
    <n v="7"/>
    <n v="835"/>
    <n v="5845"/>
    <x v="0"/>
    <x v="8"/>
    <x v="1"/>
    <x v="8"/>
    <x v="2"/>
    <s v="Emily Bailey"/>
  </r>
  <r>
    <n v="2060"/>
    <x v="1"/>
    <x v="0"/>
    <d v="2023-02-02T00:00:00"/>
    <n v="34"/>
    <n v="31"/>
    <n v="33"/>
    <n v="6"/>
    <n v="26"/>
    <n v="156"/>
    <x v="1"/>
    <x v="5"/>
    <x v="2"/>
    <x v="10"/>
    <x v="3"/>
    <s v="Gary Howard"/>
  </r>
  <r>
    <n v="2061"/>
    <x v="0"/>
    <x v="2"/>
    <d v="2024-10-11T00:00:00"/>
    <n v="33"/>
    <n v="168"/>
    <n v="35"/>
    <n v="8"/>
    <n v="299"/>
    <n v="2392"/>
    <x v="1"/>
    <x v="32"/>
    <x v="2"/>
    <x v="11"/>
    <x v="3"/>
    <s v="Mary Mendoza"/>
  </r>
  <r>
    <n v="2062"/>
    <x v="0"/>
    <x v="7"/>
    <d v="2024-06-28T00:00:00"/>
    <n v="5"/>
    <n v="39"/>
    <n v="37"/>
    <n v="2"/>
    <n v="581"/>
    <n v="1162"/>
    <x v="1"/>
    <x v="44"/>
    <x v="2"/>
    <x v="14"/>
    <x v="2"/>
    <s v="Susan Lee"/>
  </r>
  <r>
    <n v="2063"/>
    <x v="0"/>
    <x v="2"/>
    <d v="2024-10-27T00:00:00"/>
    <n v="11"/>
    <n v="263"/>
    <n v="6"/>
    <n v="10"/>
    <n v="954"/>
    <n v="9540"/>
    <x v="1"/>
    <x v="29"/>
    <x v="1"/>
    <x v="36"/>
    <x v="1"/>
    <s v="Helen Edwards"/>
  </r>
  <r>
    <n v="2064"/>
    <x v="0"/>
    <x v="3"/>
    <d v="2024-04-07T00:00:00"/>
    <n v="13"/>
    <n v="38"/>
    <n v="50"/>
    <n v="7"/>
    <n v="847"/>
    <n v="5929"/>
    <x v="1"/>
    <x v="30"/>
    <x v="3"/>
    <x v="38"/>
    <x v="1"/>
    <s v="Helen Ramos"/>
  </r>
  <r>
    <n v="2065"/>
    <x v="0"/>
    <x v="1"/>
    <d v="2024-08-12T00:00:00"/>
    <n v="48"/>
    <n v="78"/>
    <n v="42"/>
    <n v="6"/>
    <n v="84"/>
    <n v="504"/>
    <x v="1"/>
    <x v="44"/>
    <x v="0"/>
    <x v="44"/>
    <x v="4"/>
    <s v="Kenneth Patel"/>
  </r>
  <r>
    <n v="2066"/>
    <x v="0"/>
    <x v="1"/>
    <d v="2024-08-11T00:00:00"/>
    <n v="22"/>
    <n v="233"/>
    <n v="34"/>
    <n v="7"/>
    <n v="920"/>
    <n v="6440"/>
    <x v="0"/>
    <x v="1"/>
    <x v="2"/>
    <x v="22"/>
    <x v="0"/>
    <s v="Cynthia Stewart"/>
  </r>
  <r>
    <n v="2067"/>
    <x v="1"/>
    <x v="10"/>
    <d v="2023-11-27T00:00:00"/>
    <n v="19"/>
    <n v="4"/>
    <n v="40"/>
    <n v="7"/>
    <n v="29"/>
    <n v="203"/>
    <x v="1"/>
    <x v="8"/>
    <x v="2"/>
    <x v="16"/>
    <x v="1"/>
    <s v="Larry Kelly"/>
  </r>
  <r>
    <n v="2068"/>
    <x v="1"/>
    <x v="4"/>
    <d v="2023-12-01T00:00:00"/>
    <n v="28"/>
    <n v="78"/>
    <n v="17"/>
    <n v="4"/>
    <n v="608"/>
    <n v="2432"/>
    <x v="1"/>
    <x v="44"/>
    <x v="0"/>
    <x v="17"/>
    <x v="0"/>
    <s v="Kenneth Patel"/>
  </r>
  <r>
    <n v="2069"/>
    <x v="1"/>
    <x v="4"/>
    <d v="2023-12-30T00:00:00"/>
    <n v="35"/>
    <n v="235"/>
    <n v="42"/>
    <n v="4"/>
    <n v="798"/>
    <n v="3192"/>
    <x v="1"/>
    <x v="17"/>
    <x v="0"/>
    <x v="49"/>
    <x v="3"/>
    <s v="Kevin Lopez"/>
  </r>
  <r>
    <n v="2070"/>
    <x v="1"/>
    <x v="10"/>
    <d v="2023-11-12T00:00:00"/>
    <n v="46"/>
    <n v="296"/>
    <n v="10"/>
    <n v="4"/>
    <n v="801"/>
    <n v="3204"/>
    <x v="0"/>
    <x v="0"/>
    <x v="1"/>
    <x v="31"/>
    <x v="4"/>
    <s v="Sarah Miller"/>
  </r>
  <r>
    <n v="2071"/>
    <x v="1"/>
    <x v="0"/>
    <d v="2023-02-10T00:00:00"/>
    <n v="12"/>
    <n v="52"/>
    <n v="2"/>
    <n v="9"/>
    <n v="626"/>
    <n v="5634"/>
    <x v="0"/>
    <x v="41"/>
    <x v="1"/>
    <x v="42"/>
    <x v="1"/>
    <s v="Melissa Rivera"/>
  </r>
  <r>
    <n v="2072"/>
    <x v="1"/>
    <x v="10"/>
    <d v="2023-11-19T00:00:00"/>
    <n v="50"/>
    <n v="66"/>
    <n v="35"/>
    <n v="6"/>
    <n v="987"/>
    <n v="5922"/>
    <x v="0"/>
    <x v="16"/>
    <x v="1"/>
    <x v="39"/>
    <x v="4"/>
    <s v="James Walker"/>
  </r>
  <r>
    <n v="2073"/>
    <x v="1"/>
    <x v="2"/>
    <d v="2023-10-05T00:00:00"/>
    <n v="15"/>
    <n v="107"/>
    <n v="13"/>
    <n v="5"/>
    <n v="177"/>
    <n v="885"/>
    <x v="0"/>
    <x v="22"/>
    <x v="2"/>
    <x v="37"/>
    <x v="1"/>
    <s v="Jason Perez"/>
  </r>
  <r>
    <n v="2074"/>
    <x v="0"/>
    <x v="8"/>
    <d v="2024-03-26T00:00:00"/>
    <n v="15"/>
    <n v="112"/>
    <n v="50"/>
    <n v="6"/>
    <n v="37"/>
    <n v="222"/>
    <x v="1"/>
    <x v="47"/>
    <x v="0"/>
    <x v="37"/>
    <x v="1"/>
    <s v="Samantha James"/>
  </r>
  <r>
    <n v="2075"/>
    <x v="1"/>
    <x v="1"/>
    <d v="2023-08-02T00:00:00"/>
    <n v="8"/>
    <n v="193"/>
    <n v="2"/>
    <n v="8"/>
    <n v="898"/>
    <n v="7184"/>
    <x v="1"/>
    <x v="15"/>
    <x v="1"/>
    <x v="8"/>
    <x v="2"/>
    <s v="Karen Allen"/>
  </r>
  <r>
    <n v="2076"/>
    <x v="0"/>
    <x v="9"/>
    <d v="2024-01-25T00:00:00"/>
    <n v="25"/>
    <n v="26"/>
    <n v="29"/>
    <n v="8"/>
    <n v="418"/>
    <n v="3344"/>
    <x v="1"/>
    <x v="45"/>
    <x v="3"/>
    <x v="32"/>
    <x v="0"/>
    <s v="Dorothy King"/>
  </r>
  <r>
    <n v="2077"/>
    <x v="0"/>
    <x v="7"/>
    <d v="2024-06-12T00:00:00"/>
    <n v="38"/>
    <n v="64"/>
    <n v="6"/>
    <n v="3"/>
    <n v="528"/>
    <n v="1584"/>
    <x v="0"/>
    <x v="30"/>
    <x v="1"/>
    <x v="9"/>
    <x v="3"/>
    <s v="Raymond Phillips"/>
  </r>
  <r>
    <n v="2078"/>
    <x v="0"/>
    <x v="6"/>
    <d v="2024-09-11T00:00:00"/>
    <n v="8"/>
    <n v="84"/>
    <n v="49"/>
    <n v="4"/>
    <n v="133"/>
    <n v="532"/>
    <x v="0"/>
    <x v="29"/>
    <x v="0"/>
    <x v="8"/>
    <x v="2"/>
    <s v="Jennifer James"/>
  </r>
  <r>
    <n v="2079"/>
    <x v="0"/>
    <x v="7"/>
    <d v="2024-06-03T00:00:00"/>
    <n v="23"/>
    <n v="163"/>
    <n v="27"/>
    <n v="4"/>
    <n v="225"/>
    <n v="900"/>
    <x v="0"/>
    <x v="41"/>
    <x v="1"/>
    <x v="3"/>
    <x v="0"/>
    <s v="Laura Ramos"/>
  </r>
  <r>
    <n v="2080"/>
    <x v="1"/>
    <x v="9"/>
    <d v="2023-01-17T00:00:00"/>
    <n v="24"/>
    <n v="245"/>
    <n v="17"/>
    <n v="9"/>
    <n v="124"/>
    <n v="1116"/>
    <x v="1"/>
    <x v="18"/>
    <x v="0"/>
    <x v="2"/>
    <x v="0"/>
    <s v="Melissa Collins"/>
  </r>
  <r>
    <n v="2081"/>
    <x v="1"/>
    <x v="4"/>
    <d v="2023-12-30T00:00:00"/>
    <n v="1"/>
    <n v="195"/>
    <n v="27"/>
    <n v="7"/>
    <n v="994"/>
    <n v="6958"/>
    <x v="1"/>
    <x v="20"/>
    <x v="1"/>
    <x v="7"/>
    <x v="2"/>
    <s v="Catherine James"/>
  </r>
  <r>
    <n v="2082"/>
    <x v="1"/>
    <x v="10"/>
    <d v="2023-11-04T00:00:00"/>
    <n v="24"/>
    <n v="159"/>
    <n v="5"/>
    <n v="7"/>
    <n v="978"/>
    <n v="6846"/>
    <x v="1"/>
    <x v="39"/>
    <x v="1"/>
    <x v="2"/>
    <x v="0"/>
    <s v="Christopher Diaz"/>
  </r>
  <r>
    <n v="2083"/>
    <x v="1"/>
    <x v="2"/>
    <d v="2023-10-09T00:00:00"/>
    <n v="15"/>
    <n v="44"/>
    <n v="42"/>
    <n v="7"/>
    <n v="906"/>
    <n v="6342"/>
    <x v="1"/>
    <x v="23"/>
    <x v="0"/>
    <x v="37"/>
    <x v="1"/>
    <s v="Patricia White"/>
  </r>
  <r>
    <n v="2084"/>
    <x v="0"/>
    <x v="1"/>
    <d v="2024-08-01T00:00:00"/>
    <n v="47"/>
    <n v="166"/>
    <n v="3"/>
    <n v="3"/>
    <n v="877"/>
    <n v="2631"/>
    <x v="1"/>
    <x v="8"/>
    <x v="2"/>
    <x v="12"/>
    <x v="4"/>
    <s v="Angela Johnson"/>
  </r>
  <r>
    <n v="2085"/>
    <x v="1"/>
    <x v="0"/>
    <d v="2023-02-09T00:00:00"/>
    <n v="1"/>
    <n v="66"/>
    <n v="34"/>
    <n v="3"/>
    <n v="153"/>
    <n v="459"/>
    <x v="0"/>
    <x v="16"/>
    <x v="1"/>
    <x v="7"/>
    <x v="2"/>
    <s v="James Walker"/>
  </r>
  <r>
    <n v="2086"/>
    <x v="1"/>
    <x v="7"/>
    <d v="2023-06-11T00:00:00"/>
    <n v="4"/>
    <n v="108"/>
    <n v="48"/>
    <n v="5"/>
    <n v="390"/>
    <n v="1950"/>
    <x v="0"/>
    <x v="16"/>
    <x v="2"/>
    <x v="48"/>
    <x v="2"/>
    <s v="Betty Miller"/>
  </r>
  <r>
    <n v="2087"/>
    <x v="0"/>
    <x v="10"/>
    <d v="2024-11-15T00:00:00"/>
    <n v="27"/>
    <n v="89"/>
    <n v="12"/>
    <n v="9"/>
    <n v="998"/>
    <n v="8982"/>
    <x v="0"/>
    <x v="30"/>
    <x v="0"/>
    <x v="0"/>
    <x v="0"/>
    <s v="Gary Torres"/>
  </r>
  <r>
    <n v="2088"/>
    <x v="1"/>
    <x v="10"/>
    <d v="2023-11-10T00:00:00"/>
    <n v="12"/>
    <n v="187"/>
    <n v="8"/>
    <n v="3"/>
    <n v="40"/>
    <n v="120"/>
    <x v="1"/>
    <x v="23"/>
    <x v="0"/>
    <x v="42"/>
    <x v="1"/>
    <s v="Larry Murphy"/>
  </r>
  <r>
    <n v="2089"/>
    <x v="1"/>
    <x v="9"/>
    <d v="2023-01-27T00:00:00"/>
    <n v="26"/>
    <n v="192"/>
    <n v="17"/>
    <n v="10"/>
    <n v="338"/>
    <n v="3380"/>
    <x v="1"/>
    <x v="42"/>
    <x v="1"/>
    <x v="34"/>
    <x v="0"/>
    <s v="Scott Green"/>
  </r>
  <r>
    <n v="2090"/>
    <x v="0"/>
    <x v="0"/>
    <d v="2024-02-22T00:00:00"/>
    <n v="22"/>
    <n v="15"/>
    <n v="31"/>
    <n v="1"/>
    <n v="762"/>
    <n v="762"/>
    <x v="1"/>
    <x v="21"/>
    <x v="3"/>
    <x v="22"/>
    <x v="0"/>
    <s v="Larry Hill"/>
  </r>
  <r>
    <n v="2091"/>
    <x v="1"/>
    <x v="7"/>
    <d v="2023-06-11T00:00:00"/>
    <n v="3"/>
    <n v="277"/>
    <n v="25"/>
    <n v="10"/>
    <n v="749"/>
    <n v="7490"/>
    <x v="0"/>
    <x v="12"/>
    <x v="1"/>
    <x v="26"/>
    <x v="2"/>
    <s v="Deborah Smith"/>
  </r>
  <r>
    <n v="2092"/>
    <x v="1"/>
    <x v="8"/>
    <d v="2023-03-09T00:00:00"/>
    <n v="7"/>
    <n v="8"/>
    <n v="23"/>
    <n v="4"/>
    <n v="104"/>
    <n v="416"/>
    <x v="1"/>
    <x v="16"/>
    <x v="1"/>
    <x v="35"/>
    <x v="2"/>
    <s v="Jennifer Cook"/>
  </r>
  <r>
    <n v="2093"/>
    <x v="0"/>
    <x v="8"/>
    <d v="2024-03-26T00:00:00"/>
    <n v="8"/>
    <n v="244"/>
    <n v="30"/>
    <n v="7"/>
    <n v="886"/>
    <n v="6202"/>
    <x v="1"/>
    <x v="43"/>
    <x v="0"/>
    <x v="8"/>
    <x v="2"/>
    <s v="Matthew Rodriguez"/>
  </r>
  <r>
    <n v="2094"/>
    <x v="1"/>
    <x v="6"/>
    <d v="2023-09-21T00:00:00"/>
    <n v="9"/>
    <n v="1"/>
    <n v="20"/>
    <n v="8"/>
    <n v="490"/>
    <n v="3920"/>
    <x v="1"/>
    <x v="35"/>
    <x v="2"/>
    <x v="18"/>
    <x v="2"/>
    <s v="Brian Castillo"/>
  </r>
  <r>
    <n v="2095"/>
    <x v="0"/>
    <x v="10"/>
    <d v="2024-11-15T00:00:00"/>
    <n v="9"/>
    <n v="166"/>
    <n v="43"/>
    <n v="9"/>
    <n v="384"/>
    <n v="3456"/>
    <x v="1"/>
    <x v="8"/>
    <x v="2"/>
    <x v="18"/>
    <x v="2"/>
    <s v="Angela Johnson"/>
  </r>
  <r>
    <n v="2096"/>
    <x v="0"/>
    <x v="1"/>
    <d v="2024-08-07T00:00:00"/>
    <n v="46"/>
    <n v="50"/>
    <n v="31"/>
    <n v="8"/>
    <n v="776"/>
    <n v="6208"/>
    <x v="1"/>
    <x v="15"/>
    <x v="2"/>
    <x v="31"/>
    <x v="4"/>
    <s v="Paul Reed"/>
  </r>
  <r>
    <n v="2097"/>
    <x v="1"/>
    <x v="11"/>
    <d v="2023-05-27T00:00:00"/>
    <n v="13"/>
    <n v="65"/>
    <n v="15"/>
    <n v="9"/>
    <n v="142"/>
    <n v="1278"/>
    <x v="0"/>
    <x v="5"/>
    <x v="1"/>
    <x v="38"/>
    <x v="1"/>
    <s v="Ryan Long"/>
  </r>
  <r>
    <n v="2098"/>
    <x v="0"/>
    <x v="6"/>
    <d v="2024-09-21T00:00:00"/>
    <n v="15"/>
    <n v="43"/>
    <n v="48"/>
    <n v="2"/>
    <n v="744"/>
    <n v="1488"/>
    <x v="0"/>
    <x v="44"/>
    <x v="1"/>
    <x v="37"/>
    <x v="1"/>
    <s v="Joseph Roberts"/>
  </r>
  <r>
    <n v="2099"/>
    <x v="1"/>
    <x v="10"/>
    <d v="2023-11-05T00:00:00"/>
    <n v="7"/>
    <n v="128"/>
    <n v="15"/>
    <n v="5"/>
    <n v="199"/>
    <n v="995"/>
    <x v="1"/>
    <x v="18"/>
    <x v="0"/>
    <x v="35"/>
    <x v="2"/>
    <s v="Larry Baker"/>
  </r>
  <r>
    <n v="2100"/>
    <x v="1"/>
    <x v="2"/>
    <d v="2023-10-01T00:00:00"/>
    <n v="22"/>
    <n v="237"/>
    <n v="43"/>
    <n v="10"/>
    <n v="542"/>
    <n v="5420"/>
    <x v="1"/>
    <x v="30"/>
    <x v="1"/>
    <x v="22"/>
    <x v="0"/>
    <s v="Alexander Scott"/>
  </r>
  <r>
    <n v="2101"/>
    <x v="0"/>
    <x v="1"/>
    <d v="2024-08-16T00:00:00"/>
    <n v="49"/>
    <n v="68"/>
    <n v="21"/>
    <n v="7"/>
    <n v="393"/>
    <n v="2751"/>
    <x v="1"/>
    <x v="8"/>
    <x v="1"/>
    <x v="40"/>
    <x v="4"/>
    <s v="Kathleen Gutierrez"/>
  </r>
  <r>
    <n v="2102"/>
    <x v="1"/>
    <x v="5"/>
    <d v="2023-07-22T00:00:00"/>
    <n v="48"/>
    <n v="18"/>
    <n v="48"/>
    <n v="7"/>
    <n v="657"/>
    <n v="4599"/>
    <x v="1"/>
    <x v="45"/>
    <x v="0"/>
    <x v="44"/>
    <x v="4"/>
    <s v="Patrick Baker"/>
  </r>
  <r>
    <n v="2103"/>
    <x v="1"/>
    <x v="7"/>
    <d v="2023-06-15T00:00:00"/>
    <n v="12"/>
    <n v="8"/>
    <n v="10"/>
    <n v="1"/>
    <n v="865"/>
    <n v="865"/>
    <x v="1"/>
    <x v="16"/>
    <x v="1"/>
    <x v="42"/>
    <x v="1"/>
    <s v="Jennifer Cook"/>
  </r>
  <r>
    <n v="2104"/>
    <x v="1"/>
    <x v="4"/>
    <d v="2023-12-19T00:00:00"/>
    <n v="26"/>
    <n v="166"/>
    <n v="1"/>
    <n v="10"/>
    <n v="502"/>
    <n v="5020"/>
    <x v="1"/>
    <x v="8"/>
    <x v="2"/>
    <x v="34"/>
    <x v="0"/>
    <s v="Angela Johnson"/>
  </r>
  <r>
    <n v="2105"/>
    <x v="1"/>
    <x v="6"/>
    <d v="2023-09-27T00:00:00"/>
    <n v="13"/>
    <n v="296"/>
    <n v="26"/>
    <n v="8"/>
    <n v="229"/>
    <n v="1832"/>
    <x v="0"/>
    <x v="0"/>
    <x v="1"/>
    <x v="38"/>
    <x v="1"/>
    <s v="Sarah Miller"/>
  </r>
  <r>
    <n v="2106"/>
    <x v="1"/>
    <x v="4"/>
    <d v="2023-12-12T00:00:00"/>
    <n v="35"/>
    <n v="226"/>
    <n v="8"/>
    <n v="5"/>
    <n v="681"/>
    <n v="3405"/>
    <x v="1"/>
    <x v="6"/>
    <x v="1"/>
    <x v="49"/>
    <x v="3"/>
    <s v="John Scott"/>
  </r>
  <r>
    <n v="2107"/>
    <x v="0"/>
    <x v="5"/>
    <d v="2024-07-16T00:00:00"/>
    <n v="22"/>
    <n v="96"/>
    <n v="17"/>
    <n v="6"/>
    <n v="836"/>
    <n v="5016"/>
    <x v="0"/>
    <x v="32"/>
    <x v="2"/>
    <x v="22"/>
    <x v="0"/>
    <s v="Kimberly Cook"/>
  </r>
  <r>
    <n v="2108"/>
    <x v="1"/>
    <x v="8"/>
    <d v="2023-03-06T00:00:00"/>
    <n v="30"/>
    <n v="50"/>
    <n v="43"/>
    <n v="6"/>
    <n v="791"/>
    <n v="4746"/>
    <x v="1"/>
    <x v="15"/>
    <x v="2"/>
    <x v="47"/>
    <x v="0"/>
    <s v="Paul Reed"/>
  </r>
  <r>
    <n v="2109"/>
    <x v="1"/>
    <x v="3"/>
    <d v="2023-04-07T00:00:00"/>
    <n v="24"/>
    <n v="219"/>
    <n v="42"/>
    <n v="1"/>
    <n v="997"/>
    <n v="997"/>
    <x v="1"/>
    <x v="46"/>
    <x v="1"/>
    <x v="2"/>
    <x v="0"/>
    <s v="Emma Mendoza"/>
  </r>
  <r>
    <n v="2110"/>
    <x v="1"/>
    <x v="11"/>
    <d v="2023-05-10T00:00:00"/>
    <n v="15"/>
    <n v="235"/>
    <n v="8"/>
    <n v="2"/>
    <n v="573"/>
    <n v="1146"/>
    <x v="1"/>
    <x v="17"/>
    <x v="0"/>
    <x v="37"/>
    <x v="1"/>
    <s v="Kevin Lopez"/>
  </r>
  <r>
    <n v="2111"/>
    <x v="1"/>
    <x v="8"/>
    <d v="2023-03-26T00:00:00"/>
    <n v="23"/>
    <n v="158"/>
    <n v="29"/>
    <n v="7"/>
    <n v="576"/>
    <n v="4032"/>
    <x v="1"/>
    <x v="28"/>
    <x v="2"/>
    <x v="3"/>
    <x v="0"/>
    <s v="Ryan Harris"/>
  </r>
  <r>
    <n v="2112"/>
    <x v="0"/>
    <x v="10"/>
    <d v="2024-11-27T00:00:00"/>
    <n v="33"/>
    <n v="94"/>
    <n v="26"/>
    <n v="9"/>
    <n v="209"/>
    <n v="1881"/>
    <x v="0"/>
    <x v="34"/>
    <x v="2"/>
    <x v="11"/>
    <x v="3"/>
    <s v="Helen Hernandez"/>
  </r>
  <r>
    <n v="2113"/>
    <x v="1"/>
    <x v="7"/>
    <d v="2023-06-05T00:00:00"/>
    <n v="15"/>
    <n v="9"/>
    <n v="13"/>
    <n v="6"/>
    <n v="548"/>
    <n v="3288"/>
    <x v="1"/>
    <x v="28"/>
    <x v="0"/>
    <x v="37"/>
    <x v="1"/>
    <s v="Jacob Jones"/>
  </r>
  <r>
    <n v="2114"/>
    <x v="0"/>
    <x v="5"/>
    <d v="2024-07-06T00:00:00"/>
    <n v="37"/>
    <n v="272"/>
    <n v="34"/>
    <n v="1"/>
    <n v="829"/>
    <n v="829"/>
    <x v="1"/>
    <x v="32"/>
    <x v="1"/>
    <x v="28"/>
    <x v="3"/>
    <s v="Raymond Harris"/>
  </r>
  <r>
    <n v="2115"/>
    <x v="1"/>
    <x v="7"/>
    <d v="2023-06-19T00:00:00"/>
    <n v="15"/>
    <n v="272"/>
    <n v="11"/>
    <n v="6"/>
    <n v="172"/>
    <n v="1032"/>
    <x v="1"/>
    <x v="32"/>
    <x v="1"/>
    <x v="37"/>
    <x v="1"/>
    <s v="Raymond Harris"/>
  </r>
  <r>
    <n v="2116"/>
    <x v="0"/>
    <x v="6"/>
    <d v="2024-09-16T00:00:00"/>
    <n v="41"/>
    <n v="116"/>
    <n v="49"/>
    <n v="3"/>
    <n v="563"/>
    <n v="1689"/>
    <x v="1"/>
    <x v="33"/>
    <x v="0"/>
    <x v="43"/>
    <x v="4"/>
    <s v="Stephanie Wright"/>
  </r>
  <r>
    <n v="2117"/>
    <x v="0"/>
    <x v="0"/>
    <d v="2024-02-15T00:00:00"/>
    <n v="28"/>
    <n v="104"/>
    <n v="18"/>
    <n v="1"/>
    <n v="992"/>
    <n v="992"/>
    <x v="1"/>
    <x v="37"/>
    <x v="2"/>
    <x v="17"/>
    <x v="0"/>
    <s v="Katherine Martin"/>
  </r>
  <r>
    <n v="2118"/>
    <x v="1"/>
    <x v="10"/>
    <d v="2023-11-26T00:00:00"/>
    <n v="19"/>
    <n v="200"/>
    <n v="34"/>
    <n v="7"/>
    <n v="925"/>
    <n v="6475"/>
    <x v="1"/>
    <x v="7"/>
    <x v="1"/>
    <x v="16"/>
    <x v="1"/>
    <s v="Barbara Morales"/>
  </r>
  <r>
    <n v="2119"/>
    <x v="0"/>
    <x v="10"/>
    <d v="2024-11-15T00:00:00"/>
    <n v="9"/>
    <n v="154"/>
    <n v="1"/>
    <n v="2"/>
    <n v="267"/>
    <n v="534"/>
    <x v="1"/>
    <x v="10"/>
    <x v="2"/>
    <x v="18"/>
    <x v="2"/>
    <s v="Donald Sanchez"/>
  </r>
  <r>
    <n v="2120"/>
    <x v="1"/>
    <x v="8"/>
    <d v="2023-03-02T00:00:00"/>
    <n v="20"/>
    <n v="107"/>
    <n v="47"/>
    <n v="10"/>
    <n v="618"/>
    <n v="6180"/>
    <x v="0"/>
    <x v="22"/>
    <x v="2"/>
    <x v="30"/>
    <x v="1"/>
    <s v="Jason Perez"/>
  </r>
  <r>
    <n v="2121"/>
    <x v="1"/>
    <x v="6"/>
    <d v="2023-09-06T00:00:00"/>
    <n v="49"/>
    <n v="211"/>
    <n v="9"/>
    <n v="3"/>
    <n v="502"/>
    <n v="1506"/>
    <x v="0"/>
    <x v="8"/>
    <x v="1"/>
    <x v="40"/>
    <x v="4"/>
    <s v="Emily Bailey"/>
  </r>
  <r>
    <n v="2122"/>
    <x v="1"/>
    <x v="6"/>
    <d v="2023-09-12T00:00:00"/>
    <n v="26"/>
    <n v="82"/>
    <n v="42"/>
    <n v="7"/>
    <n v="410"/>
    <n v="2870"/>
    <x v="1"/>
    <x v="8"/>
    <x v="0"/>
    <x v="34"/>
    <x v="0"/>
    <s v="Daniel Collins"/>
  </r>
  <r>
    <n v="2123"/>
    <x v="1"/>
    <x v="11"/>
    <d v="2023-05-07T00:00:00"/>
    <n v="23"/>
    <n v="37"/>
    <n v="15"/>
    <n v="5"/>
    <n v="153"/>
    <n v="765"/>
    <x v="1"/>
    <x v="30"/>
    <x v="3"/>
    <x v="3"/>
    <x v="0"/>
    <s v="Shirley Stewart"/>
  </r>
  <r>
    <n v="2124"/>
    <x v="0"/>
    <x v="10"/>
    <d v="2024-11-19T00:00:00"/>
    <n v="47"/>
    <n v="300"/>
    <n v="44"/>
    <n v="3"/>
    <n v="220"/>
    <n v="660"/>
    <x v="0"/>
    <x v="12"/>
    <x v="1"/>
    <x v="12"/>
    <x v="4"/>
    <s v="Larry Watson"/>
  </r>
  <r>
    <n v="2125"/>
    <x v="1"/>
    <x v="3"/>
    <d v="2023-04-16T00:00:00"/>
    <n v="18"/>
    <n v="168"/>
    <n v="1"/>
    <n v="2"/>
    <n v="543"/>
    <n v="1086"/>
    <x v="1"/>
    <x v="32"/>
    <x v="2"/>
    <x v="1"/>
    <x v="1"/>
    <s v="Mary Mendoza"/>
  </r>
  <r>
    <n v="2126"/>
    <x v="0"/>
    <x v="5"/>
    <d v="2024-07-08T00:00:00"/>
    <n v="50"/>
    <n v="242"/>
    <n v="15"/>
    <n v="8"/>
    <n v="315"/>
    <n v="2520"/>
    <x v="1"/>
    <x v="6"/>
    <x v="2"/>
    <x v="39"/>
    <x v="4"/>
    <s v="Scott Hughes"/>
  </r>
  <r>
    <n v="2127"/>
    <x v="1"/>
    <x v="4"/>
    <d v="2023-12-16T00:00:00"/>
    <n v="48"/>
    <n v="233"/>
    <n v="10"/>
    <n v="2"/>
    <n v="911"/>
    <n v="1822"/>
    <x v="0"/>
    <x v="1"/>
    <x v="2"/>
    <x v="44"/>
    <x v="4"/>
    <s v="Cynthia Stewart"/>
  </r>
  <r>
    <n v="2128"/>
    <x v="0"/>
    <x v="8"/>
    <d v="2024-03-12T00:00:00"/>
    <n v="18"/>
    <n v="21"/>
    <n v="25"/>
    <n v="5"/>
    <n v="125"/>
    <n v="625"/>
    <x v="1"/>
    <x v="40"/>
    <x v="2"/>
    <x v="1"/>
    <x v="1"/>
    <s v="Nancy Ramos"/>
  </r>
  <r>
    <n v="2129"/>
    <x v="0"/>
    <x v="7"/>
    <d v="2024-06-19T00:00:00"/>
    <n v="38"/>
    <n v="87"/>
    <n v="46"/>
    <n v="8"/>
    <n v="786"/>
    <n v="6288"/>
    <x v="0"/>
    <x v="0"/>
    <x v="0"/>
    <x v="9"/>
    <x v="3"/>
    <s v="Raymond Gutierrez"/>
  </r>
  <r>
    <n v="2130"/>
    <x v="0"/>
    <x v="9"/>
    <d v="2024-01-07T00:00:00"/>
    <n v="7"/>
    <n v="46"/>
    <n v="47"/>
    <n v="10"/>
    <n v="992"/>
    <n v="9920"/>
    <x v="0"/>
    <x v="35"/>
    <x v="1"/>
    <x v="35"/>
    <x v="2"/>
    <s v="Dorothy Torres"/>
  </r>
  <r>
    <n v="2131"/>
    <x v="1"/>
    <x v="3"/>
    <d v="2023-04-18T00:00:00"/>
    <n v="16"/>
    <n v="254"/>
    <n v="45"/>
    <n v="7"/>
    <n v="441"/>
    <n v="3087"/>
    <x v="1"/>
    <x v="32"/>
    <x v="0"/>
    <x v="5"/>
    <x v="1"/>
    <s v="Richard Clark"/>
  </r>
  <r>
    <n v="2132"/>
    <x v="0"/>
    <x v="7"/>
    <d v="2024-06-04T00:00:00"/>
    <n v="50"/>
    <n v="144"/>
    <n v="47"/>
    <n v="5"/>
    <n v="936"/>
    <n v="4680"/>
    <x v="1"/>
    <x v="3"/>
    <x v="2"/>
    <x v="39"/>
    <x v="4"/>
    <s v="Raymond Diaz"/>
  </r>
  <r>
    <n v="2133"/>
    <x v="1"/>
    <x v="3"/>
    <d v="2023-04-14T00:00:00"/>
    <n v="22"/>
    <n v="215"/>
    <n v="43"/>
    <n v="5"/>
    <n v="375"/>
    <n v="1875"/>
    <x v="1"/>
    <x v="36"/>
    <x v="1"/>
    <x v="22"/>
    <x v="0"/>
    <s v="Amanda Mendoza"/>
  </r>
  <r>
    <n v="2134"/>
    <x v="0"/>
    <x v="8"/>
    <d v="2024-03-20T00:00:00"/>
    <n v="46"/>
    <n v="249"/>
    <n v="16"/>
    <n v="10"/>
    <n v="516"/>
    <n v="5160"/>
    <x v="0"/>
    <x v="21"/>
    <x v="1"/>
    <x v="31"/>
    <x v="4"/>
    <s v="Stephanie Evans"/>
  </r>
  <r>
    <n v="2135"/>
    <x v="0"/>
    <x v="1"/>
    <d v="2024-08-02T00:00:00"/>
    <n v="43"/>
    <n v="137"/>
    <n v="7"/>
    <n v="8"/>
    <n v="584"/>
    <n v="4672"/>
    <x v="0"/>
    <x v="43"/>
    <x v="2"/>
    <x v="19"/>
    <x v="4"/>
    <s v="Robert Anderson"/>
  </r>
  <r>
    <n v="2136"/>
    <x v="0"/>
    <x v="1"/>
    <d v="2024-08-27T00:00:00"/>
    <n v="25"/>
    <n v="266"/>
    <n v="43"/>
    <n v="7"/>
    <n v="53"/>
    <n v="371"/>
    <x v="1"/>
    <x v="22"/>
    <x v="0"/>
    <x v="32"/>
    <x v="0"/>
    <s v="Jerry Foster"/>
  </r>
  <r>
    <n v="2137"/>
    <x v="1"/>
    <x v="6"/>
    <d v="2023-09-02T00:00:00"/>
    <n v="42"/>
    <n v="51"/>
    <n v="37"/>
    <n v="2"/>
    <n v="130"/>
    <n v="260"/>
    <x v="0"/>
    <x v="2"/>
    <x v="2"/>
    <x v="33"/>
    <x v="4"/>
    <s v="Justin Turner"/>
  </r>
  <r>
    <n v="2138"/>
    <x v="1"/>
    <x v="0"/>
    <d v="2023-02-10T00:00:00"/>
    <n v="24"/>
    <n v="298"/>
    <n v="44"/>
    <n v="10"/>
    <n v="441"/>
    <n v="4410"/>
    <x v="1"/>
    <x v="1"/>
    <x v="3"/>
    <x v="2"/>
    <x v="0"/>
    <s v="Timothy Evans"/>
  </r>
  <r>
    <n v="2139"/>
    <x v="0"/>
    <x v="0"/>
    <d v="2024-02-13T00:00:00"/>
    <n v="23"/>
    <n v="226"/>
    <n v="30"/>
    <n v="10"/>
    <n v="894"/>
    <n v="8940"/>
    <x v="1"/>
    <x v="6"/>
    <x v="1"/>
    <x v="3"/>
    <x v="0"/>
    <s v="John Scott"/>
  </r>
  <r>
    <n v="2140"/>
    <x v="1"/>
    <x v="9"/>
    <d v="2023-01-25T00:00:00"/>
    <n v="41"/>
    <n v="222"/>
    <n v="43"/>
    <n v="1"/>
    <n v="231"/>
    <n v="231"/>
    <x v="0"/>
    <x v="30"/>
    <x v="1"/>
    <x v="43"/>
    <x v="4"/>
    <s v="Carolyn Roberts"/>
  </r>
  <r>
    <n v="2141"/>
    <x v="1"/>
    <x v="9"/>
    <d v="2023-01-30T00:00:00"/>
    <n v="41"/>
    <n v="169"/>
    <n v="7"/>
    <n v="5"/>
    <n v="952"/>
    <n v="4760"/>
    <x v="1"/>
    <x v="46"/>
    <x v="2"/>
    <x v="43"/>
    <x v="4"/>
    <s v="Gregory Morgan"/>
  </r>
  <r>
    <n v="2142"/>
    <x v="1"/>
    <x v="4"/>
    <d v="2023-12-27T00:00:00"/>
    <n v="47"/>
    <n v="234"/>
    <n v="17"/>
    <n v="6"/>
    <n v="848"/>
    <n v="5088"/>
    <x v="1"/>
    <x v="2"/>
    <x v="1"/>
    <x v="12"/>
    <x v="4"/>
    <s v="Benjamin Lewis"/>
  </r>
  <r>
    <n v="2143"/>
    <x v="0"/>
    <x v="2"/>
    <d v="2024-10-12T00:00:00"/>
    <n v="16"/>
    <n v="142"/>
    <n v="29"/>
    <n v="1"/>
    <n v="342"/>
    <n v="342"/>
    <x v="1"/>
    <x v="1"/>
    <x v="0"/>
    <x v="5"/>
    <x v="1"/>
    <s v="Jack Watson"/>
  </r>
  <r>
    <n v="2144"/>
    <x v="0"/>
    <x v="2"/>
    <d v="2024-10-25T00:00:00"/>
    <n v="17"/>
    <n v="83"/>
    <n v="14"/>
    <n v="9"/>
    <n v="799"/>
    <n v="7191"/>
    <x v="1"/>
    <x v="24"/>
    <x v="0"/>
    <x v="41"/>
    <x v="1"/>
    <s v="Michael Bailey"/>
  </r>
  <r>
    <n v="2145"/>
    <x v="0"/>
    <x v="11"/>
    <d v="2024-05-26T00:00:00"/>
    <n v="21"/>
    <n v="206"/>
    <n v="49"/>
    <n v="6"/>
    <n v="809"/>
    <n v="4854"/>
    <x v="1"/>
    <x v="0"/>
    <x v="1"/>
    <x v="29"/>
    <x v="0"/>
    <s v="Jennifer Kelly"/>
  </r>
  <r>
    <n v="2146"/>
    <x v="1"/>
    <x v="1"/>
    <d v="2023-08-22T00:00:00"/>
    <n v="6"/>
    <n v="171"/>
    <n v="23"/>
    <n v="10"/>
    <n v="561"/>
    <n v="5610"/>
    <x v="1"/>
    <x v="41"/>
    <x v="2"/>
    <x v="4"/>
    <x v="2"/>
    <s v="John Kim"/>
  </r>
  <r>
    <n v="2147"/>
    <x v="0"/>
    <x v="6"/>
    <d v="2024-09-28T00:00:00"/>
    <n v="21"/>
    <n v="157"/>
    <n v="7"/>
    <n v="2"/>
    <n v="664"/>
    <n v="1328"/>
    <x v="1"/>
    <x v="19"/>
    <x v="0"/>
    <x v="29"/>
    <x v="0"/>
    <s v="James Foster"/>
  </r>
  <r>
    <n v="2148"/>
    <x v="0"/>
    <x v="4"/>
    <d v="2024-12-25T00:00:00"/>
    <n v="32"/>
    <n v="96"/>
    <n v="49"/>
    <n v="7"/>
    <n v="217"/>
    <n v="1519"/>
    <x v="0"/>
    <x v="32"/>
    <x v="2"/>
    <x v="27"/>
    <x v="3"/>
    <s v="Kimberly Cook"/>
  </r>
  <r>
    <n v="2149"/>
    <x v="1"/>
    <x v="7"/>
    <d v="2023-06-13T00:00:00"/>
    <n v="32"/>
    <n v="180"/>
    <n v="22"/>
    <n v="8"/>
    <n v="927"/>
    <n v="7416"/>
    <x v="1"/>
    <x v="11"/>
    <x v="0"/>
    <x v="27"/>
    <x v="3"/>
    <s v="Debra Rodriguez"/>
  </r>
  <r>
    <n v="2150"/>
    <x v="0"/>
    <x v="7"/>
    <d v="2024-06-02T00:00:00"/>
    <n v="11"/>
    <n v="166"/>
    <n v="2"/>
    <n v="2"/>
    <n v="204"/>
    <n v="408"/>
    <x v="1"/>
    <x v="8"/>
    <x v="2"/>
    <x v="36"/>
    <x v="1"/>
    <s v="Angela Johnson"/>
  </r>
  <r>
    <n v="2151"/>
    <x v="0"/>
    <x v="6"/>
    <d v="2024-09-25T00:00:00"/>
    <n v="45"/>
    <n v="287"/>
    <n v="19"/>
    <n v="9"/>
    <n v="561"/>
    <n v="5049"/>
    <x v="0"/>
    <x v="3"/>
    <x v="0"/>
    <x v="45"/>
    <x v="4"/>
    <s v="Anna Thompson"/>
  </r>
  <r>
    <n v="2152"/>
    <x v="0"/>
    <x v="10"/>
    <d v="2024-11-10T00:00:00"/>
    <n v="45"/>
    <n v="39"/>
    <n v="13"/>
    <n v="2"/>
    <n v="102"/>
    <n v="204"/>
    <x v="1"/>
    <x v="44"/>
    <x v="2"/>
    <x v="45"/>
    <x v="4"/>
    <s v="Susan Lee"/>
  </r>
  <r>
    <n v="2153"/>
    <x v="1"/>
    <x v="11"/>
    <d v="2023-05-17T00:00:00"/>
    <n v="26"/>
    <n v="135"/>
    <n v="10"/>
    <n v="6"/>
    <n v="555"/>
    <n v="3330"/>
    <x v="0"/>
    <x v="27"/>
    <x v="0"/>
    <x v="34"/>
    <x v="0"/>
    <s v="David Howard"/>
  </r>
  <r>
    <n v="2154"/>
    <x v="1"/>
    <x v="8"/>
    <d v="2023-03-26T00:00:00"/>
    <n v="25"/>
    <n v="54"/>
    <n v="48"/>
    <n v="5"/>
    <n v="638"/>
    <n v="3190"/>
    <x v="1"/>
    <x v="39"/>
    <x v="2"/>
    <x v="32"/>
    <x v="0"/>
    <s v="Brenda Rogers"/>
  </r>
  <r>
    <n v="2155"/>
    <x v="0"/>
    <x v="10"/>
    <d v="2024-11-14T00:00:00"/>
    <n v="21"/>
    <n v="116"/>
    <n v="29"/>
    <n v="1"/>
    <n v="261"/>
    <n v="261"/>
    <x v="1"/>
    <x v="33"/>
    <x v="0"/>
    <x v="29"/>
    <x v="0"/>
    <s v="Stephanie Wright"/>
  </r>
  <r>
    <n v="2156"/>
    <x v="1"/>
    <x v="1"/>
    <d v="2023-08-13T00:00:00"/>
    <n v="18"/>
    <n v="14"/>
    <n v="32"/>
    <n v="4"/>
    <n v="863"/>
    <n v="3452"/>
    <x v="1"/>
    <x v="7"/>
    <x v="0"/>
    <x v="1"/>
    <x v="1"/>
    <s v="Margaret Rogers"/>
  </r>
  <r>
    <n v="2157"/>
    <x v="1"/>
    <x v="6"/>
    <d v="2023-09-07T00:00:00"/>
    <n v="16"/>
    <n v="116"/>
    <n v="29"/>
    <n v="4"/>
    <n v="158"/>
    <n v="632"/>
    <x v="1"/>
    <x v="33"/>
    <x v="0"/>
    <x v="5"/>
    <x v="1"/>
    <s v="Stephanie Wright"/>
  </r>
  <r>
    <n v="2158"/>
    <x v="0"/>
    <x v="1"/>
    <d v="2024-08-04T00:00:00"/>
    <n v="2"/>
    <n v="248"/>
    <n v="29"/>
    <n v="7"/>
    <n v="579"/>
    <n v="4053"/>
    <x v="1"/>
    <x v="38"/>
    <x v="1"/>
    <x v="46"/>
    <x v="2"/>
    <s v="Shirley Evans"/>
  </r>
  <r>
    <n v="2159"/>
    <x v="0"/>
    <x v="1"/>
    <d v="2024-08-12T00:00:00"/>
    <n v="13"/>
    <n v="212"/>
    <n v="12"/>
    <n v="9"/>
    <n v="604"/>
    <n v="5436"/>
    <x v="1"/>
    <x v="45"/>
    <x v="1"/>
    <x v="38"/>
    <x v="1"/>
    <s v="Lisa Collins"/>
  </r>
  <r>
    <n v="2160"/>
    <x v="0"/>
    <x v="8"/>
    <d v="2024-03-17T00:00:00"/>
    <n v="25"/>
    <n v="134"/>
    <n v="46"/>
    <n v="6"/>
    <n v="832"/>
    <n v="4992"/>
    <x v="1"/>
    <x v="39"/>
    <x v="2"/>
    <x v="32"/>
    <x v="0"/>
    <s v="Kimberly Reyes"/>
  </r>
  <r>
    <n v="2161"/>
    <x v="0"/>
    <x v="4"/>
    <d v="2024-12-10T00:00:00"/>
    <n v="24"/>
    <n v="187"/>
    <n v="16"/>
    <n v="6"/>
    <n v="563"/>
    <n v="3378"/>
    <x v="1"/>
    <x v="23"/>
    <x v="0"/>
    <x v="2"/>
    <x v="0"/>
    <s v="Larry Murphy"/>
  </r>
  <r>
    <n v="2162"/>
    <x v="1"/>
    <x v="11"/>
    <d v="2023-05-12T00:00:00"/>
    <n v="9"/>
    <n v="165"/>
    <n v="45"/>
    <n v="4"/>
    <n v="824"/>
    <n v="3296"/>
    <x v="0"/>
    <x v="24"/>
    <x v="2"/>
    <x v="18"/>
    <x v="2"/>
    <s v="Jacob Chavez"/>
  </r>
  <r>
    <n v="2163"/>
    <x v="0"/>
    <x v="6"/>
    <d v="2024-09-10T00:00:00"/>
    <n v="7"/>
    <n v="260"/>
    <n v="46"/>
    <n v="8"/>
    <n v="558"/>
    <n v="4464"/>
    <x v="0"/>
    <x v="5"/>
    <x v="1"/>
    <x v="35"/>
    <x v="2"/>
    <s v="Barbara Brooks"/>
  </r>
  <r>
    <n v="2164"/>
    <x v="0"/>
    <x v="3"/>
    <d v="2024-04-21T00:00:00"/>
    <n v="15"/>
    <n v="179"/>
    <n v="46"/>
    <n v="9"/>
    <n v="850"/>
    <n v="7650"/>
    <x v="1"/>
    <x v="26"/>
    <x v="0"/>
    <x v="37"/>
    <x v="1"/>
    <s v="Raymond Green"/>
  </r>
  <r>
    <n v="2165"/>
    <x v="0"/>
    <x v="1"/>
    <d v="2024-08-28T00:00:00"/>
    <n v="18"/>
    <n v="295"/>
    <n v="4"/>
    <n v="8"/>
    <n v="643"/>
    <n v="5144"/>
    <x v="0"/>
    <x v="29"/>
    <x v="3"/>
    <x v="1"/>
    <x v="1"/>
    <s v="John Parker"/>
  </r>
  <r>
    <n v="2166"/>
    <x v="0"/>
    <x v="2"/>
    <d v="2024-10-27T00:00:00"/>
    <n v="28"/>
    <n v="34"/>
    <n v="11"/>
    <n v="1"/>
    <n v="583"/>
    <n v="583"/>
    <x v="1"/>
    <x v="37"/>
    <x v="2"/>
    <x v="17"/>
    <x v="0"/>
    <s v="Jerry Reed"/>
  </r>
  <r>
    <n v="2167"/>
    <x v="1"/>
    <x v="8"/>
    <d v="2023-03-08T00:00:00"/>
    <n v="4"/>
    <n v="178"/>
    <n v="31"/>
    <n v="3"/>
    <n v="75"/>
    <n v="225"/>
    <x v="1"/>
    <x v="26"/>
    <x v="0"/>
    <x v="48"/>
    <x v="2"/>
    <s v="Susan Gomez"/>
  </r>
  <r>
    <n v="2168"/>
    <x v="1"/>
    <x v="9"/>
    <d v="2023-01-29T00:00:00"/>
    <n v="47"/>
    <n v="142"/>
    <n v="37"/>
    <n v="5"/>
    <n v="980"/>
    <n v="4900"/>
    <x v="1"/>
    <x v="1"/>
    <x v="0"/>
    <x v="12"/>
    <x v="4"/>
    <s v="Jack Watson"/>
  </r>
  <r>
    <n v="2169"/>
    <x v="0"/>
    <x v="3"/>
    <d v="2024-04-07T00:00:00"/>
    <n v="46"/>
    <n v="252"/>
    <n v="28"/>
    <n v="3"/>
    <n v="415"/>
    <n v="1245"/>
    <x v="1"/>
    <x v="20"/>
    <x v="0"/>
    <x v="31"/>
    <x v="4"/>
    <s v="Kevin Gutierrez"/>
  </r>
  <r>
    <n v="2170"/>
    <x v="0"/>
    <x v="7"/>
    <d v="2024-06-04T00:00:00"/>
    <n v="20"/>
    <n v="276"/>
    <n v="45"/>
    <n v="5"/>
    <n v="348"/>
    <n v="1740"/>
    <x v="1"/>
    <x v="37"/>
    <x v="1"/>
    <x v="30"/>
    <x v="1"/>
    <s v="Christine Richardson"/>
  </r>
  <r>
    <n v="2171"/>
    <x v="1"/>
    <x v="9"/>
    <d v="2023-01-07T00:00:00"/>
    <n v="27"/>
    <n v="74"/>
    <n v="50"/>
    <n v="9"/>
    <n v="707"/>
    <n v="6363"/>
    <x v="1"/>
    <x v="14"/>
    <x v="0"/>
    <x v="0"/>
    <x v="0"/>
    <s v="Paul Rogers"/>
  </r>
  <r>
    <n v="2172"/>
    <x v="1"/>
    <x v="8"/>
    <d v="2023-03-14T00:00:00"/>
    <n v="40"/>
    <n v="28"/>
    <n v="46"/>
    <n v="6"/>
    <n v="611"/>
    <n v="3666"/>
    <x v="1"/>
    <x v="44"/>
    <x v="2"/>
    <x v="15"/>
    <x v="3"/>
    <s v="Samuel Nelson"/>
  </r>
  <r>
    <n v="2173"/>
    <x v="1"/>
    <x v="5"/>
    <d v="2023-07-19T00:00:00"/>
    <n v="40"/>
    <n v="33"/>
    <n v="34"/>
    <n v="7"/>
    <n v="757"/>
    <n v="5299"/>
    <x v="1"/>
    <x v="31"/>
    <x v="0"/>
    <x v="15"/>
    <x v="3"/>
    <s v="Mary Price"/>
  </r>
  <r>
    <n v="2174"/>
    <x v="1"/>
    <x v="11"/>
    <d v="2023-05-03T00:00:00"/>
    <n v="16"/>
    <n v="92"/>
    <n v="12"/>
    <n v="1"/>
    <n v="674"/>
    <n v="674"/>
    <x v="1"/>
    <x v="40"/>
    <x v="0"/>
    <x v="5"/>
    <x v="1"/>
    <s v="Lisa Wilson"/>
  </r>
  <r>
    <n v="2175"/>
    <x v="0"/>
    <x v="4"/>
    <d v="2024-12-02T00:00:00"/>
    <n v="22"/>
    <n v="46"/>
    <n v="7"/>
    <n v="7"/>
    <n v="597"/>
    <n v="4179"/>
    <x v="0"/>
    <x v="35"/>
    <x v="1"/>
    <x v="22"/>
    <x v="0"/>
    <s v="Dorothy Torres"/>
  </r>
  <r>
    <n v="2176"/>
    <x v="1"/>
    <x v="5"/>
    <d v="2023-07-07T00:00:00"/>
    <n v="25"/>
    <n v="209"/>
    <n v="25"/>
    <n v="8"/>
    <n v="151"/>
    <n v="1208"/>
    <x v="0"/>
    <x v="22"/>
    <x v="1"/>
    <x v="32"/>
    <x v="0"/>
    <s v="Deborah Edwards"/>
  </r>
  <r>
    <n v="2177"/>
    <x v="1"/>
    <x v="6"/>
    <d v="2023-09-16T00:00:00"/>
    <n v="7"/>
    <n v="160"/>
    <n v="23"/>
    <n v="3"/>
    <n v="734"/>
    <n v="2202"/>
    <x v="1"/>
    <x v="37"/>
    <x v="1"/>
    <x v="35"/>
    <x v="2"/>
    <s v="Deborah Hill"/>
  </r>
  <r>
    <n v="2178"/>
    <x v="1"/>
    <x v="4"/>
    <d v="2023-12-26T00:00:00"/>
    <n v="32"/>
    <n v="47"/>
    <n v="12"/>
    <n v="5"/>
    <n v="421"/>
    <n v="2105"/>
    <x v="1"/>
    <x v="4"/>
    <x v="0"/>
    <x v="27"/>
    <x v="3"/>
    <s v="Paul James"/>
  </r>
  <r>
    <n v="2179"/>
    <x v="1"/>
    <x v="6"/>
    <d v="2023-09-21T00:00:00"/>
    <n v="42"/>
    <n v="42"/>
    <n v="22"/>
    <n v="8"/>
    <n v="779"/>
    <n v="6232"/>
    <x v="1"/>
    <x v="9"/>
    <x v="0"/>
    <x v="33"/>
    <x v="4"/>
    <s v="Frank Ross"/>
  </r>
  <r>
    <n v="2180"/>
    <x v="1"/>
    <x v="7"/>
    <d v="2023-06-22T00:00:00"/>
    <n v="2"/>
    <n v="32"/>
    <n v="36"/>
    <n v="1"/>
    <n v="709"/>
    <n v="709"/>
    <x v="1"/>
    <x v="3"/>
    <x v="1"/>
    <x v="46"/>
    <x v="2"/>
    <s v="Justin Gutierrez"/>
  </r>
  <r>
    <n v="2181"/>
    <x v="1"/>
    <x v="9"/>
    <d v="2023-01-29T00:00:00"/>
    <n v="1"/>
    <n v="271"/>
    <n v="1"/>
    <n v="1"/>
    <n v="344"/>
    <n v="344"/>
    <x v="0"/>
    <x v="39"/>
    <x v="3"/>
    <x v="7"/>
    <x v="2"/>
    <s v="Sandra Jones"/>
  </r>
  <r>
    <n v="2182"/>
    <x v="0"/>
    <x v="2"/>
    <d v="2024-10-13T00:00:00"/>
    <n v="37"/>
    <n v="289"/>
    <n v="24"/>
    <n v="2"/>
    <n v="988"/>
    <n v="1976"/>
    <x v="1"/>
    <x v="41"/>
    <x v="2"/>
    <x v="28"/>
    <x v="3"/>
    <s v="Alexander Perez"/>
  </r>
  <r>
    <n v="2183"/>
    <x v="1"/>
    <x v="3"/>
    <d v="2023-04-10T00:00:00"/>
    <n v="40"/>
    <n v="256"/>
    <n v="12"/>
    <n v="9"/>
    <n v="233"/>
    <n v="2097"/>
    <x v="0"/>
    <x v="37"/>
    <x v="1"/>
    <x v="15"/>
    <x v="3"/>
    <s v="Anthony Ruiz"/>
  </r>
  <r>
    <n v="2184"/>
    <x v="0"/>
    <x v="8"/>
    <d v="2024-03-27T00:00:00"/>
    <n v="44"/>
    <n v="80"/>
    <n v="39"/>
    <n v="6"/>
    <n v="597"/>
    <n v="3582"/>
    <x v="0"/>
    <x v="0"/>
    <x v="0"/>
    <x v="24"/>
    <x v="4"/>
    <s v="Elizabeth Sanders"/>
  </r>
  <r>
    <n v="2185"/>
    <x v="1"/>
    <x v="0"/>
    <d v="2023-02-01T00:00:00"/>
    <n v="46"/>
    <n v="91"/>
    <n v="33"/>
    <n v="3"/>
    <n v="843"/>
    <n v="2529"/>
    <x v="1"/>
    <x v="14"/>
    <x v="0"/>
    <x v="31"/>
    <x v="4"/>
    <s v="Rachel Patel"/>
  </r>
  <r>
    <n v="2186"/>
    <x v="1"/>
    <x v="2"/>
    <d v="2023-10-26T00:00:00"/>
    <n v="40"/>
    <n v="20"/>
    <n v="35"/>
    <n v="2"/>
    <n v="836"/>
    <n v="1672"/>
    <x v="1"/>
    <x v="29"/>
    <x v="3"/>
    <x v="15"/>
    <x v="3"/>
    <s v="Brian Gonzalez"/>
  </r>
  <r>
    <n v="2187"/>
    <x v="1"/>
    <x v="3"/>
    <d v="2023-04-13T00:00:00"/>
    <n v="7"/>
    <n v="179"/>
    <n v="44"/>
    <n v="3"/>
    <n v="614"/>
    <n v="1842"/>
    <x v="1"/>
    <x v="26"/>
    <x v="0"/>
    <x v="35"/>
    <x v="2"/>
    <s v="Raymond Green"/>
  </r>
  <r>
    <n v="2188"/>
    <x v="0"/>
    <x v="3"/>
    <d v="2024-04-10T00:00:00"/>
    <n v="32"/>
    <n v="99"/>
    <n v="39"/>
    <n v="3"/>
    <n v="637"/>
    <n v="1911"/>
    <x v="1"/>
    <x v="1"/>
    <x v="2"/>
    <x v="27"/>
    <x v="3"/>
    <s v="James Patel"/>
  </r>
  <r>
    <n v="2189"/>
    <x v="0"/>
    <x v="5"/>
    <d v="2024-07-21T00:00:00"/>
    <n v="43"/>
    <n v="281"/>
    <n v="25"/>
    <n v="8"/>
    <n v="976"/>
    <n v="7808"/>
    <x v="0"/>
    <x v="43"/>
    <x v="1"/>
    <x v="19"/>
    <x v="4"/>
    <s v="Larry Morris"/>
  </r>
  <r>
    <n v="2190"/>
    <x v="0"/>
    <x v="11"/>
    <d v="2024-05-17T00:00:00"/>
    <n v="5"/>
    <n v="174"/>
    <n v="16"/>
    <n v="6"/>
    <n v="154"/>
    <n v="924"/>
    <x v="1"/>
    <x v="14"/>
    <x v="2"/>
    <x v="14"/>
    <x v="2"/>
    <s v="Laura Green"/>
  </r>
  <r>
    <n v="2191"/>
    <x v="0"/>
    <x v="11"/>
    <d v="2024-05-06T00:00:00"/>
    <n v="13"/>
    <n v="207"/>
    <n v="3"/>
    <n v="6"/>
    <n v="70"/>
    <n v="420"/>
    <x v="1"/>
    <x v="43"/>
    <x v="1"/>
    <x v="38"/>
    <x v="1"/>
    <s v="Steven Allen"/>
  </r>
  <r>
    <n v="2192"/>
    <x v="0"/>
    <x v="7"/>
    <d v="2024-06-23T00:00:00"/>
    <n v="43"/>
    <n v="51"/>
    <n v="34"/>
    <n v="2"/>
    <n v="689"/>
    <n v="1378"/>
    <x v="0"/>
    <x v="2"/>
    <x v="2"/>
    <x v="19"/>
    <x v="4"/>
    <s v="Justin Turner"/>
  </r>
  <r>
    <n v="2193"/>
    <x v="0"/>
    <x v="5"/>
    <d v="2024-07-13T00:00:00"/>
    <n v="37"/>
    <n v="295"/>
    <n v="45"/>
    <n v="9"/>
    <n v="544"/>
    <n v="4896"/>
    <x v="0"/>
    <x v="29"/>
    <x v="3"/>
    <x v="28"/>
    <x v="3"/>
    <s v="John Parker"/>
  </r>
  <r>
    <n v="2194"/>
    <x v="1"/>
    <x v="5"/>
    <d v="2023-07-22T00:00:00"/>
    <n v="42"/>
    <n v="103"/>
    <n v="19"/>
    <n v="6"/>
    <n v="148"/>
    <n v="888"/>
    <x v="0"/>
    <x v="38"/>
    <x v="2"/>
    <x v="33"/>
    <x v="4"/>
    <s v="Christopher Kim"/>
  </r>
  <r>
    <n v="2195"/>
    <x v="1"/>
    <x v="9"/>
    <d v="2023-01-25T00:00:00"/>
    <n v="19"/>
    <n v="219"/>
    <n v="26"/>
    <n v="7"/>
    <n v="396"/>
    <n v="2772"/>
    <x v="1"/>
    <x v="46"/>
    <x v="1"/>
    <x v="16"/>
    <x v="1"/>
    <s v="Emma Mendoza"/>
  </r>
  <r>
    <n v="2196"/>
    <x v="1"/>
    <x v="10"/>
    <d v="2023-11-10T00:00:00"/>
    <n v="32"/>
    <n v="54"/>
    <n v="21"/>
    <n v="9"/>
    <n v="505"/>
    <n v="4545"/>
    <x v="1"/>
    <x v="39"/>
    <x v="2"/>
    <x v="27"/>
    <x v="3"/>
    <s v="Brenda Rogers"/>
  </r>
  <r>
    <n v="2197"/>
    <x v="1"/>
    <x v="5"/>
    <d v="2023-07-12T00:00:00"/>
    <n v="32"/>
    <n v="148"/>
    <n v="50"/>
    <n v="1"/>
    <n v="550"/>
    <n v="550"/>
    <x v="1"/>
    <x v="19"/>
    <x v="2"/>
    <x v="27"/>
    <x v="3"/>
    <s v="Patrick Brown"/>
  </r>
  <r>
    <n v="2198"/>
    <x v="1"/>
    <x v="10"/>
    <d v="2023-11-18T00:00:00"/>
    <n v="6"/>
    <n v="158"/>
    <n v="38"/>
    <n v="10"/>
    <n v="565"/>
    <n v="5650"/>
    <x v="1"/>
    <x v="28"/>
    <x v="2"/>
    <x v="4"/>
    <x v="2"/>
    <s v="Ryan Harris"/>
  </r>
  <r>
    <n v="2199"/>
    <x v="0"/>
    <x v="9"/>
    <d v="2024-01-30T00:00:00"/>
    <n v="48"/>
    <n v="25"/>
    <n v="35"/>
    <n v="1"/>
    <n v="58"/>
    <n v="58"/>
    <x v="1"/>
    <x v="31"/>
    <x v="2"/>
    <x v="44"/>
    <x v="4"/>
    <s v="Nicole Thomas"/>
  </r>
  <r>
    <n v="2200"/>
    <x v="0"/>
    <x v="8"/>
    <d v="2024-03-20T00:00:00"/>
    <n v="13"/>
    <n v="181"/>
    <n v="35"/>
    <n v="1"/>
    <n v="853"/>
    <n v="853"/>
    <x v="1"/>
    <x v="16"/>
    <x v="0"/>
    <x v="38"/>
    <x v="1"/>
    <s v="Christine Garcia"/>
  </r>
  <r>
    <n v="2201"/>
    <x v="0"/>
    <x v="4"/>
    <d v="2024-12-16T00:00:00"/>
    <n v="48"/>
    <n v="261"/>
    <n v="34"/>
    <n v="3"/>
    <n v="530"/>
    <n v="1590"/>
    <x v="1"/>
    <x v="32"/>
    <x v="1"/>
    <x v="44"/>
    <x v="4"/>
    <s v="Anna Patel"/>
  </r>
  <r>
    <n v="2202"/>
    <x v="1"/>
    <x v="1"/>
    <d v="2023-08-15T00:00:00"/>
    <n v="3"/>
    <n v="110"/>
    <n v="7"/>
    <n v="8"/>
    <n v="982"/>
    <n v="7856"/>
    <x v="1"/>
    <x v="45"/>
    <x v="0"/>
    <x v="26"/>
    <x v="2"/>
    <s v="Robert Bennett"/>
  </r>
  <r>
    <n v="2203"/>
    <x v="0"/>
    <x v="2"/>
    <d v="2024-10-17T00:00:00"/>
    <n v="46"/>
    <n v="164"/>
    <n v="5"/>
    <n v="4"/>
    <n v="517"/>
    <n v="2068"/>
    <x v="0"/>
    <x v="15"/>
    <x v="0"/>
    <x v="31"/>
    <x v="4"/>
    <s v="Kevin Mitchell"/>
  </r>
  <r>
    <n v="2204"/>
    <x v="1"/>
    <x v="3"/>
    <d v="2023-04-30T00:00:00"/>
    <n v="40"/>
    <n v="8"/>
    <n v="3"/>
    <n v="7"/>
    <n v="220"/>
    <n v="1540"/>
    <x v="1"/>
    <x v="16"/>
    <x v="1"/>
    <x v="15"/>
    <x v="3"/>
    <s v="Jennifer Cook"/>
  </r>
  <r>
    <n v="2205"/>
    <x v="1"/>
    <x v="1"/>
    <d v="2023-08-22T00:00:00"/>
    <n v="19"/>
    <n v="3"/>
    <n v="16"/>
    <n v="6"/>
    <n v="191"/>
    <n v="1146"/>
    <x v="1"/>
    <x v="30"/>
    <x v="0"/>
    <x v="16"/>
    <x v="1"/>
    <s v="George Jones"/>
  </r>
  <r>
    <n v="2206"/>
    <x v="0"/>
    <x v="6"/>
    <d v="2024-09-28T00:00:00"/>
    <n v="24"/>
    <n v="206"/>
    <n v="3"/>
    <n v="3"/>
    <n v="155"/>
    <n v="465"/>
    <x v="1"/>
    <x v="0"/>
    <x v="1"/>
    <x v="2"/>
    <x v="0"/>
    <s v="Jennifer Kelly"/>
  </r>
  <r>
    <n v="2207"/>
    <x v="0"/>
    <x v="2"/>
    <d v="2024-10-03T00:00:00"/>
    <n v="43"/>
    <n v="133"/>
    <n v="28"/>
    <n v="10"/>
    <n v="737"/>
    <n v="7370"/>
    <x v="1"/>
    <x v="32"/>
    <x v="1"/>
    <x v="19"/>
    <x v="4"/>
    <s v="Michael Wilson"/>
  </r>
  <r>
    <n v="2208"/>
    <x v="0"/>
    <x v="8"/>
    <d v="2024-03-01T00:00:00"/>
    <n v="20"/>
    <n v="105"/>
    <n v="42"/>
    <n v="5"/>
    <n v="429"/>
    <n v="2145"/>
    <x v="0"/>
    <x v="42"/>
    <x v="2"/>
    <x v="30"/>
    <x v="1"/>
    <s v="Mark Cook"/>
  </r>
  <r>
    <n v="2209"/>
    <x v="1"/>
    <x v="6"/>
    <d v="2023-09-17T00:00:00"/>
    <n v="27"/>
    <n v="194"/>
    <n v="18"/>
    <n v="4"/>
    <n v="846"/>
    <n v="3384"/>
    <x v="1"/>
    <x v="38"/>
    <x v="1"/>
    <x v="0"/>
    <x v="0"/>
    <s v="Barbara Ward"/>
  </r>
  <r>
    <n v="2210"/>
    <x v="0"/>
    <x v="3"/>
    <d v="2024-04-04T00:00:00"/>
    <n v="39"/>
    <n v="6"/>
    <n v="41"/>
    <n v="7"/>
    <n v="52"/>
    <n v="364"/>
    <x v="0"/>
    <x v="24"/>
    <x v="0"/>
    <x v="23"/>
    <x v="3"/>
    <s v="Gary Chavez"/>
  </r>
  <r>
    <n v="2211"/>
    <x v="0"/>
    <x v="11"/>
    <d v="2024-05-15T00:00:00"/>
    <n v="9"/>
    <n v="115"/>
    <n v="5"/>
    <n v="2"/>
    <n v="128"/>
    <n v="256"/>
    <x v="1"/>
    <x v="23"/>
    <x v="0"/>
    <x v="18"/>
    <x v="2"/>
    <s v="Timothy Reed"/>
  </r>
  <r>
    <n v="2212"/>
    <x v="1"/>
    <x v="6"/>
    <d v="2023-09-20T00:00:00"/>
    <n v="5"/>
    <n v="94"/>
    <n v="35"/>
    <n v="6"/>
    <n v="181"/>
    <n v="1086"/>
    <x v="0"/>
    <x v="34"/>
    <x v="2"/>
    <x v="14"/>
    <x v="2"/>
    <s v="Helen Hernandez"/>
  </r>
  <r>
    <n v="2213"/>
    <x v="0"/>
    <x v="1"/>
    <d v="2024-08-06T00:00:00"/>
    <n v="44"/>
    <n v="204"/>
    <n v="19"/>
    <n v="9"/>
    <n v="303"/>
    <n v="2727"/>
    <x v="0"/>
    <x v="26"/>
    <x v="1"/>
    <x v="24"/>
    <x v="4"/>
    <s v="Amy Hill"/>
  </r>
  <r>
    <n v="2214"/>
    <x v="1"/>
    <x v="5"/>
    <d v="2023-07-26T00:00:00"/>
    <n v="17"/>
    <n v="56"/>
    <n v="49"/>
    <n v="2"/>
    <n v="414"/>
    <n v="828"/>
    <x v="0"/>
    <x v="10"/>
    <x v="1"/>
    <x v="41"/>
    <x v="1"/>
    <s v="Laura Kelly"/>
  </r>
  <r>
    <n v="2215"/>
    <x v="1"/>
    <x v="0"/>
    <d v="2023-02-06T00:00:00"/>
    <n v="6"/>
    <n v="285"/>
    <n v="32"/>
    <n v="4"/>
    <n v="140"/>
    <n v="560"/>
    <x v="1"/>
    <x v="17"/>
    <x v="2"/>
    <x v="4"/>
    <x v="2"/>
    <s v="Frank Garcia"/>
  </r>
  <r>
    <n v="2216"/>
    <x v="0"/>
    <x v="0"/>
    <d v="2024-02-02T00:00:00"/>
    <n v="31"/>
    <n v="246"/>
    <n v="7"/>
    <n v="2"/>
    <n v="244"/>
    <n v="488"/>
    <x v="1"/>
    <x v="25"/>
    <x v="0"/>
    <x v="13"/>
    <x v="3"/>
    <s v="Kenneth Baker"/>
  </r>
  <r>
    <n v="2217"/>
    <x v="0"/>
    <x v="9"/>
    <d v="2024-01-15T00:00:00"/>
    <n v="12"/>
    <n v="43"/>
    <n v="49"/>
    <n v="2"/>
    <n v="257"/>
    <n v="514"/>
    <x v="0"/>
    <x v="44"/>
    <x v="1"/>
    <x v="42"/>
    <x v="1"/>
    <s v="Joseph Roberts"/>
  </r>
  <r>
    <n v="2218"/>
    <x v="0"/>
    <x v="11"/>
    <d v="2024-05-30T00:00:00"/>
    <n v="29"/>
    <n v="74"/>
    <n v="29"/>
    <n v="10"/>
    <n v="797"/>
    <n v="7970"/>
    <x v="1"/>
    <x v="14"/>
    <x v="0"/>
    <x v="25"/>
    <x v="0"/>
    <s v="Paul Rogers"/>
  </r>
  <r>
    <n v="2219"/>
    <x v="0"/>
    <x v="1"/>
    <d v="2024-08-05T00:00:00"/>
    <n v="50"/>
    <n v="97"/>
    <n v="50"/>
    <n v="4"/>
    <n v="752"/>
    <n v="3008"/>
    <x v="0"/>
    <x v="0"/>
    <x v="1"/>
    <x v="39"/>
    <x v="4"/>
    <s v="Jacob Miller"/>
  </r>
  <r>
    <n v="2220"/>
    <x v="0"/>
    <x v="3"/>
    <d v="2024-04-18T00:00:00"/>
    <n v="1"/>
    <n v="79"/>
    <n v="22"/>
    <n v="5"/>
    <n v="953"/>
    <n v="4765"/>
    <x v="0"/>
    <x v="24"/>
    <x v="0"/>
    <x v="7"/>
    <x v="2"/>
    <s v="Susan Ross"/>
  </r>
  <r>
    <n v="2221"/>
    <x v="0"/>
    <x v="7"/>
    <d v="2024-06-01T00:00:00"/>
    <n v="13"/>
    <n v="29"/>
    <n v="26"/>
    <n v="7"/>
    <n v="166"/>
    <n v="1162"/>
    <x v="1"/>
    <x v="24"/>
    <x v="0"/>
    <x v="38"/>
    <x v="1"/>
    <s v="Kevin Brooks"/>
  </r>
  <r>
    <n v="2222"/>
    <x v="0"/>
    <x v="8"/>
    <d v="2024-03-25T00:00:00"/>
    <n v="5"/>
    <n v="116"/>
    <n v="12"/>
    <n v="4"/>
    <n v="353"/>
    <n v="1412"/>
    <x v="1"/>
    <x v="33"/>
    <x v="0"/>
    <x v="14"/>
    <x v="2"/>
    <s v="Stephanie Wright"/>
  </r>
  <r>
    <n v="2223"/>
    <x v="0"/>
    <x v="5"/>
    <d v="2024-07-24T00:00:00"/>
    <n v="2"/>
    <n v="226"/>
    <n v="5"/>
    <n v="4"/>
    <n v="626"/>
    <n v="2504"/>
    <x v="1"/>
    <x v="6"/>
    <x v="1"/>
    <x v="46"/>
    <x v="2"/>
    <s v="John Scott"/>
  </r>
  <r>
    <n v="2224"/>
    <x v="1"/>
    <x v="8"/>
    <d v="2023-03-08T00:00:00"/>
    <n v="11"/>
    <n v="74"/>
    <n v="36"/>
    <n v="6"/>
    <n v="68"/>
    <n v="408"/>
    <x v="1"/>
    <x v="14"/>
    <x v="0"/>
    <x v="36"/>
    <x v="1"/>
    <s v="Paul Rogers"/>
  </r>
  <r>
    <n v="2225"/>
    <x v="1"/>
    <x v="10"/>
    <d v="2023-11-26T00:00:00"/>
    <n v="27"/>
    <n v="266"/>
    <n v="35"/>
    <n v="1"/>
    <n v="643"/>
    <n v="643"/>
    <x v="1"/>
    <x v="22"/>
    <x v="0"/>
    <x v="0"/>
    <x v="0"/>
    <s v="Jerry Foster"/>
  </r>
  <r>
    <n v="2226"/>
    <x v="0"/>
    <x v="9"/>
    <d v="2024-01-26T00:00:00"/>
    <n v="24"/>
    <n v="20"/>
    <n v="10"/>
    <n v="2"/>
    <n v="710"/>
    <n v="1420"/>
    <x v="1"/>
    <x v="29"/>
    <x v="3"/>
    <x v="2"/>
    <x v="0"/>
    <s v="Brian Gonzalez"/>
  </r>
  <r>
    <n v="2227"/>
    <x v="1"/>
    <x v="1"/>
    <d v="2023-08-18T00:00:00"/>
    <n v="1"/>
    <n v="289"/>
    <n v="4"/>
    <n v="7"/>
    <n v="797"/>
    <n v="5579"/>
    <x v="1"/>
    <x v="41"/>
    <x v="2"/>
    <x v="7"/>
    <x v="2"/>
    <s v="Alexander Perez"/>
  </r>
  <r>
    <n v="2228"/>
    <x v="0"/>
    <x v="11"/>
    <d v="2024-05-02T00:00:00"/>
    <n v="49"/>
    <n v="19"/>
    <n v="37"/>
    <n v="9"/>
    <n v="85"/>
    <n v="765"/>
    <x v="1"/>
    <x v="18"/>
    <x v="1"/>
    <x v="40"/>
    <x v="4"/>
    <s v="Amy Brown"/>
  </r>
  <r>
    <n v="2229"/>
    <x v="1"/>
    <x v="6"/>
    <d v="2023-09-01T00:00:00"/>
    <n v="37"/>
    <n v="198"/>
    <n v="19"/>
    <n v="10"/>
    <n v="406"/>
    <n v="4060"/>
    <x v="1"/>
    <x v="3"/>
    <x v="1"/>
    <x v="28"/>
    <x v="3"/>
    <s v="Paul Roberts"/>
  </r>
  <r>
    <n v="2230"/>
    <x v="0"/>
    <x v="2"/>
    <d v="2024-10-13T00:00:00"/>
    <n v="44"/>
    <n v="252"/>
    <n v="40"/>
    <n v="5"/>
    <n v="363"/>
    <n v="1815"/>
    <x v="1"/>
    <x v="20"/>
    <x v="0"/>
    <x v="24"/>
    <x v="4"/>
    <s v="Kevin Gutierrez"/>
  </r>
  <r>
    <n v="2231"/>
    <x v="1"/>
    <x v="1"/>
    <d v="2023-08-18T00:00:00"/>
    <n v="30"/>
    <n v="246"/>
    <n v="10"/>
    <n v="8"/>
    <n v="559"/>
    <n v="4472"/>
    <x v="1"/>
    <x v="25"/>
    <x v="0"/>
    <x v="47"/>
    <x v="0"/>
    <s v="Kenneth Baker"/>
  </r>
  <r>
    <n v="2232"/>
    <x v="1"/>
    <x v="6"/>
    <d v="2023-09-21T00:00:00"/>
    <n v="10"/>
    <n v="147"/>
    <n v="41"/>
    <n v="3"/>
    <n v="996"/>
    <n v="2988"/>
    <x v="0"/>
    <x v="42"/>
    <x v="2"/>
    <x v="21"/>
    <x v="2"/>
    <s v="Rachel Alvarez"/>
  </r>
  <r>
    <n v="2233"/>
    <x v="1"/>
    <x v="11"/>
    <d v="2023-05-28T00:00:00"/>
    <n v="11"/>
    <n v="189"/>
    <n v="48"/>
    <n v="1"/>
    <n v="452"/>
    <n v="452"/>
    <x v="1"/>
    <x v="20"/>
    <x v="2"/>
    <x v="36"/>
    <x v="1"/>
    <s v="Betty Price"/>
  </r>
  <r>
    <n v="2234"/>
    <x v="0"/>
    <x v="0"/>
    <d v="2024-02-16T00:00:00"/>
    <n v="3"/>
    <n v="236"/>
    <n v="27"/>
    <n v="9"/>
    <n v="882"/>
    <n v="7938"/>
    <x v="1"/>
    <x v="11"/>
    <x v="2"/>
    <x v="26"/>
    <x v="2"/>
    <s v="Jennifer Nelson"/>
  </r>
  <r>
    <n v="2235"/>
    <x v="0"/>
    <x v="3"/>
    <d v="2024-04-16T00:00:00"/>
    <n v="9"/>
    <n v="181"/>
    <n v="14"/>
    <n v="7"/>
    <n v="441"/>
    <n v="3087"/>
    <x v="1"/>
    <x v="16"/>
    <x v="0"/>
    <x v="18"/>
    <x v="2"/>
    <s v="Christine Garcia"/>
  </r>
  <r>
    <n v="2236"/>
    <x v="1"/>
    <x v="10"/>
    <d v="2023-11-30T00:00:00"/>
    <n v="47"/>
    <n v="232"/>
    <n v="29"/>
    <n v="7"/>
    <n v="484"/>
    <n v="3388"/>
    <x v="0"/>
    <x v="31"/>
    <x v="1"/>
    <x v="12"/>
    <x v="4"/>
    <s v="Jeffrey Wilson"/>
  </r>
  <r>
    <n v="2237"/>
    <x v="0"/>
    <x v="4"/>
    <d v="2024-12-30T00:00:00"/>
    <n v="43"/>
    <n v="205"/>
    <n v="9"/>
    <n v="9"/>
    <n v="220"/>
    <n v="1980"/>
    <x v="1"/>
    <x v="7"/>
    <x v="1"/>
    <x v="19"/>
    <x v="4"/>
    <s v="Gregory Baker"/>
  </r>
  <r>
    <n v="2238"/>
    <x v="0"/>
    <x v="5"/>
    <d v="2024-07-15T00:00:00"/>
    <n v="13"/>
    <n v="292"/>
    <n v="13"/>
    <n v="10"/>
    <n v="382"/>
    <n v="3820"/>
    <x v="0"/>
    <x v="37"/>
    <x v="0"/>
    <x v="38"/>
    <x v="1"/>
    <s v="Eric Perez"/>
  </r>
  <r>
    <n v="2239"/>
    <x v="0"/>
    <x v="3"/>
    <d v="2024-04-26T00:00:00"/>
    <n v="49"/>
    <n v="210"/>
    <n v="24"/>
    <n v="5"/>
    <n v="228"/>
    <n v="1140"/>
    <x v="1"/>
    <x v="22"/>
    <x v="1"/>
    <x v="40"/>
    <x v="4"/>
    <s v="Gregory Thomas"/>
  </r>
  <r>
    <n v="2240"/>
    <x v="0"/>
    <x v="6"/>
    <d v="2024-09-30T00:00:00"/>
    <n v="7"/>
    <n v="278"/>
    <n v="42"/>
    <n v="8"/>
    <n v="317"/>
    <n v="2536"/>
    <x v="1"/>
    <x v="27"/>
    <x v="1"/>
    <x v="35"/>
    <x v="2"/>
    <s v="Ryan Jones"/>
  </r>
  <r>
    <n v="2241"/>
    <x v="1"/>
    <x v="7"/>
    <d v="2023-06-10T00:00:00"/>
    <n v="27"/>
    <n v="27"/>
    <n v="13"/>
    <n v="4"/>
    <n v="355"/>
    <n v="1420"/>
    <x v="1"/>
    <x v="19"/>
    <x v="0"/>
    <x v="0"/>
    <x v="0"/>
    <s v="Karen Ortiz"/>
  </r>
  <r>
    <n v="2242"/>
    <x v="1"/>
    <x v="9"/>
    <d v="2023-01-25T00:00:00"/>
    <n v="43"/>
    <n v="197"/>
    <n v="34"/>
    <n v="7"/>
    <n v="194"/>
    <n v="1358"/>
    <x v="1"/>
    <x v="42"/>
    <x v="1"/>
    <x v="19"/>
    <x v="4"/>
    <s v="Shirley Rodriguez"/>
  </r>
  <r>
    <n v="2243"/>
    <x v="0"/>
    <x v="10"/>
    <d v="2024-11-27T00:00:00"/>
    <n v="45"/>
    <n v="106"/>
    <n v="25"/>
    <n v="10"/>
    <n v="693"/>
    <n v="6930"/>
    <x v="1"/>
    <x v="21"/>
    <x v="2"/>
    <x v="45"/>
    <x v="4"/>
    <s v="Jonathan Hernandez"/>
  </r>
  <r>
    <n v="2244"/>
    <x v="1"/>
    <x v="5"/>
    <d v="2023-07-22T00:00:00"/>
    <n v="37"/>
    <n v="80"/>
    <n v="42"/>
    <n v="7"/>
    <n v="598"/>
    <n v="4186"/>
    <x v="0"/>
    <x v="0"/>
    <x v="0"/>
    <x v="28"/>
    <x v="3"/>
    <s v="Elizabeth Sanders"/>
  </r>
  <r>
    <n v="2245"/>
    <x v="1"/>
    <x v="11"/>
    <d v="2023-05-14T00:00:00"/>
    <n v="10"/>
    <n v="211"/>
    <n v="21"/>
    <n v="8"/>
    <n v="261"/>
    <n v="2088"/>
    <x v="0"/>
    <x v="8"/>
    <x v="1"/>
    <x v="21"/>
    <x v="2"/>
    <s v="Emily Bailey"/>
  </r>
  <r>
    <n v="2246"/>
    <x v="0"/>
    <x v="7"/>
    <d v="2024-06-27T00:00:00"/>
    <n v="49"/>
    <n v="250"/>
    <n v="21"/>
    <n v="10"/>
    <n v="965"/>
    <n v="9650"/>
    <x v="1"/>
    <x v="47"/>
    <x v="1"/>
    <x v="40"/>
    <x v="4"/>
    <s v="Jonathan Sanders"/>
  </r>
  <r>
    <n v="2247"/>
    <x v="1"/>
    <x v="9"/>
    <d v="2023-01-22T00:00:00"/>
    <n v="48"/>
    <n v="19"/>
    <n v="44"/>
    <n v="2"/>
    <n v="815"/>
    <n v="1630"/>
    <x v="1"/>
    <x v="18"/>
    <x v="1"/>
    <x v="44"/>
    <x v="4"/>
    <s v="Amy Brown"/>
  </r>
  <r>
    <n v="2248"/>
    <x v="0"/>
    <x v="9"/>
    <d v="2024-01-01T00:00:00"/>
    <n v="1"/>
    <n v="28"/>
    <n v="22"/>
    <n v="2"/>
    <n v="330"/>
    <n v="660"/>
    <x v="1"/>
    <x v="44"/>
    <x v="2"/>
    <x v="7"/>
    <x v="2"/>
    <s v="Samuel Nelson"/>
  </r>
  <r>
    <n v="2249"/>
    <x v="0"/>
    <x v="6"/>
    <d v="2024-09-30T00:00:00"/>
    <n v="13"/>
    <n v="78"/>
    <n v="14"/>
    <n v="5"/>
    <n v="870"/>
    <n v="4350"/>
    <x v="1"/>
    <x v="44"/>
    <x v="0"/>
    <x v="38"/>
    <x v="1"/>
    <s v="Kenneth Patel"/>
  </r>
  <r>
    <n v="2250"/>
    <x v="1"/>
    <x v="2"/>
    <d v="2023-10-24T00:00:00"/>
    <n v="21"/>
    <n v="299"/>
    <n v="29"/>
    <n v="8"/>
    <n v="356"/>
    <n v="2848"/>
    <x v="0"/>
    <x v="17"/>
    <x v="1"/>
    <x v="29"/>
    <x v="0"/>
    <s v="Brandon Lopez"/>
  </r>
  <r>
    <n v="2251"/>
    <x v="1"/>
    <x v="7"/>
    <d v="2023-06-17T00:00:00"/>
    <n v="20"/>
    <n v="52"/>
    <n v="36"/>
    <n v="3"/>
    <n v="932"/>
    <n v="2796"/>
    <x v="0"/>
    <x v="41"/>
    <x v="1"/>
    <x v="30"/>
    <x v="1"/>
    <s v="Melissa Rivera"/>
  </r>
  <r>
    <n v="2252"/>
    <x v="0"/>
    <x v="5"/>
    <d v="2024-07-19T00:00:00"/>
    <n v="27"/>
    <n v="61"/>
    <n v="35"/>
    <n v="10"/>
    <n v="429"/>
    <n v="4290"/>
    <x v="1"/>
    <x v="35"/>
    <x v="1"/>
    <x v="0"/>
    <x v="0"/>
    <s v="Larry Green"/>
  </r>
  <r>
    <n v="2253"/>
    <x v="1"/>
    <x v="6"/>
    <d v="2023-09-13T00:00:00"/>
    <n v="41"/>
    <n v="241"/>
    <n v="45"/>
    <n v="5"/>
    <n v="716"/>
    <n v="3580"/>
    <x v="0"/>
    <x v="35"/>
    <x v="2"/>
    <x v="43"/>
    <x v="4"/>
    <s v="Ashley Lewis"/>
  </r>
  <r>
    <n v="2254"/>
    <x v="0"/>
    <x v="9"/>
    <d v="2024-01-26T00:00:00"/>
    <n v="8"/>
    <n v="76"/>
    <n v="29"/>
    <n v="2"/>
    <n v="783"/>
    <n v="1566"/>
    <x v="1"/>
    <x v="1"/>
    <x v="0"/>
    <x v="8"/>
    <x v="2"/>
    <s v="Cynthia Harris"/>
  </r>
  <r>
    <n v="2255"/>
    <x v="0"/>
    <x v="4"/>
    <d v="2024-12-05T00:00:00"/>
    <n v="31"/>
    <n v="195"/>
    <n v="31"/>
    <n v="3"/>
    <n v="795"/>
    <n v="2385"/>
    <x v="1"/>
    <x v="20"/>
    <x v="1"/>
    <x v="13"/>
    <x v="3"/>
    <s v="Catherine James"/>
  </r>
  <r>
    <n v="2256"/>
    <x v="1"/>
    <x v="9"/>
    <d v="2023-01-21T00:00:00"/>
    <n v="24"/>
    <n v="226"/>
    <n v="38"/>
    <n v="10"/>
    <n v="196"/>
    <n v="1960"/>
    <x v="1"/>
    <x v="6"/>
    <x v="1"/>
    <x v="2"/>
    <x v="0"/>
    <s v="John Scott"/>
  </r>
  <r>
    <n v="2257"/>
    <x v="1"/>
    <x v="8"/>
    <d v="2023-03-12T00:00:00"/>
    <n v="32"/>
    <n v="291"/>
    <n v="23"/>
    <n v="6"/>
    <n v="97"/>
    <n v="582"/>
    <x v="1"/>
    <x v="33"/>
    <x v="1"/>
    <x v="27"/>
    <x v="3"/>
    <s v="Jennifer Jones"/>
  </r>
  <r>
    <n v="2258"/>
    <x v="1"/>
    <x v="7"/>
    <d v="2023-06-03T00:00:00"/>
    <n v="12"/>
    <n v="70"/>
    <n v="40"/>
    <n v="5"/>
    <n v="703"/>
    <n v="3515"/>
    <x v="0"/>
    <x v="44"/>
    <x v="0"/>
    <x v="42"/>
    <x v="1"/>
    <s v="Barbara Cooper"/>
  </r>
  <r>
    <n v="2259"/>
    <x v="1"/>
    <x v="8"/>
    <d v="2023-03-27T00:00:00"/>
    <n v="8"/>
    <n v="101"/>
    <n v="41"/>
    <n v="6"/>
    <n v="309"/>
    <n v="1854"/>
    <x v="0"/>
    <x v="9"/>
    <x v="2"/>
    <x v="8"/>
    <x v="2"/>
    <s v="Anna King"/>
  </r>
  <r>
    <n v="2260"/>
    <x v="1"/>
    <x v="7"/>
    <d v="2023-06-23T00:00:00"/>
    <n v="23"/>
    <n v="254"/>
    <n v="2"/>
    <n v="10"/>
    <n v="922"/>
    <n v="9220"/>
    <x v="1"/>
    <x v="32"/>
    <x v="0"/>
    <x v="3"/>
    <x v="0"/>
    <s v="Richard Clark"/>
  </r>
  <r>
    <n v="2261"/>
    <x v="1"/>
    <x v="9"/>
    <d v="2023-01-25T00:00:00"/>
    <n v="24"/>
    <n v="130"/>
    <n v="13"/>
    <n v="9"/>
    <n v="296"/>
    <n v="2664"/>
    <x v="0"/>
    <x v="9"/>
    <x v="0"/>
    <x v="2"/>
    <x v="0"/>
    <s v="Angela Martin"/>
  </r>
  <r>
    <n v="2262"/>
    <x v="1"/>
    <x v="10"/>
    <d v="2023-11-10T00:00:00"/>
    <n v="32"/>
    <n v="164"/>
    <n v="11"/>
    <n v="1"/>
    <n v="674"/>
    <n v="674"/>
    <x v="0"/>
    <x v="15"/>
    <x v="0"/>
    <x v="27"/>
    <x v="3"/>
    <s v="Kevin Mitchell"/>
  </r>
  <r>
    <n v="2263"/>
    <x v="0"/>
    <x v="10"/>
    <d v="2024-11-03T00:00:00"/>
    <n v="17"/>
    <n v="230"/>
    <n v="28"/>
    <n v="6"/>
    <n v="51"/>
    <n v="306"/>
    <x v="0"/>
    <x v="8"/>
    <x v="1"/>
    <x v="41"/>
    <x v="1"/>
    <s v="Michael Alvarez"/>
  </r>
  <r>
    <n v="2264"/>
    <x v="0"/>
    <x v="2"/>
    <d v="2024-10-01T00:00:00"/>
    <n v="30"/>
    <n v="42"/>
    <n v="22"/>
    <n v="9"/>
    <n v="42"/>
    <n v="378"/>
    <x v="1"/>
    <x v="9"/>
    <x v="0"/>
    <x v="47"/>
    <x v="0"/>
    <s v="Frank Ross"/>
  </r>
  <r>
    <n v="2265"/>
    <x v="0"/>
    <x v="3"/>
    <d v="2024-04-26T00:00:00"/>
    <n v="1"/>
    <n v="294"/>
    <n v="2"/>
    <n v="5"/>
    <n v="399"/>
    <n v="1995"/>
    <x v="0"/>
    <x v="33"/>
    <x v="0"/>
    <x v="7"/>
    <x v="2"/>
    <s v="Kimberly Thomas"/>
  </r>
  <r>
    <n v="2266"/>
    <x v="0"/>
    <x v="9"/>
    <d v="2024-01-11T00:00:00"/>
    <n v="25"/>
    <n v="199"/>
    <n v="3"/>
    <n v="5"/>
    <n v="723"/>
    <n v="3615"/>
    <x v="1"/>
    <x v="31"/>
    <x v="1"/>
    <x v="32"/>
    <x v="0"/>
    <s v="Susan Anderson"/>
  </r>
  <r>
    <n v="2267"/>
    <x v="1"/>
    <x v="6"/>
    <d v="2023-09-25T00:00:00"/>
    <n v="33"/>
    <n v="218"/>
    <n v="27"/>
    <n v="6"/>
    <n v="145"/>
    <n v="870"/>
    <x v="1"/>
    <x v="4"/>
    <x v="1"/>
    <x v="11"/>
    <x v="3"/>
    <s v="Jason Reed"/>
  </r>
  <r>
    <n v="2268"/>
    <x v="0"/>
    <x v="3"/>
    <d v="2024-04-05T00:00:00"/>
    <n v="36"/>
    <n v="99"/>
    <n v="32"/>
    <n v="5"/>
    <n v="283"/>
    <n v="1415"/>
    <x v="1"/>
    <x v="1"/>
    <x v="2"/>
    <x v="20"/>
    <x v="3"/>
    <s v="James Patel"/>
  </r>
  <r>
    <n v="2269"/>
    <x v="1"/>
    <x v="3"/>
    <d v="2023-04-27T00:00:00"/>
    <n v="43"/>
    <n v="44"/>
    <n v="43"/>
    <n v="6"/>
    <n v="892"/>
    <n v="5352"/>
    <x v="1"/>
    <x v="23"/>
    <x v="0"/>
    <x v="19"/>
    <x v="4"/>
    <s v="Patricia White"/>
  </r>
  <r>
    <n v="2270"/>
    <x v="0"/>
    <x v="9"/>
    <d v="2024-01-18T00:00:00"/>
    <n v="2"/>
    <n v="66"/>
    <n v="49"/>
    <n v="2"/>
    <n v="258"/>
    <n v="516"/>
    <x v="0"/>
    <x v="16"/>
    <x v="1"/>
    <x v="46"/>
    <x v="2"/>
    <s v="James Walker"/>
  </r>
  <r>
    <n v="2271"/>
    <x v="1"/>
    <x v="8"/>
    <d v="2023-03-19T00:00:00"/>
    <n v="5"/>
    <n v="79"/>
    <n v="37"/>
    <n v="4"/>
    <n v="807"/>
    <n v="3228"/>
    <x v="0"/>
    <x v="24"/>
    <x v="0"/>
    <x v="14"/>
    <x v="2"/>
    <s v="Susan Ross"/>
  </r>
  <r>
    <n v="2272"/>
    <x v="1"/>
    <x v="8"/>
    <d v="2023-03-14T00:00:00"/>
    <n v="1"/>
    <n v="7"/>
    <n v="48"/>
    <n v="6"/>
    <n v="901"/>
    <n v="5406"/>
    <x v="0"/>
    <x v="0"/>
    <x v="2"/>
    <x v="7"/>
    <x v="2"/>
    <s v="Maria Lee"/>
  </r>
  <r>
    <n v="2273"/>
    <x v="0"/>
    <x v="10"/>
    <d v="2024-11-11T00:00:00"/>
    <n v="10"/>
    <n v="299"/>
    <n v="41"/>
    <n v="8"/>
    <n v="656"/>
    <n v="5248"/>
    <x v="0"/>
    <x v="17"/>
    <x v="1"/>
    <x v="21"/>
    <x v="2"/>
    <s v="Brandon Lopez"/>
  </r>
  <r>
    <n v="2274"/>
    <x v="1"/>
    <x v="8"/>
    <d v="2023-03-25T00:00:00"/>
    <n v="7"/>
    <n v="63"/>
    <n v="4"/>
    <n v="3"/>
    <n v="214"/>
    <n v="642"/>
    <x v="0"/>
    <x v="18"/>
    <x v="2"/>
    <x v="35"/>
    <x v="2"/>
    <s v="Catherine Long"/>
  </r>
  <r>
    <n v="2275"/>
    <x v="0"/>
    <x v="4"/>
    <d v="2024-12-03T00:00:00"/>
    <n v="12"/>
    <n v="47"/>
    <n v="46"/>
    <n v="2"/>
    <n v="13"/>
    <n v="26"/>
    <x v="1"/>
    <x v="4"/>
    <x v="0"/>
    <x v="42"/>
    <x v="1"/>
    <s v="Paul James"/>
  </r>
  <r>
    <n v="2276"/>
    <x v="0"/>
    <x v="7"/>
    <d v="2024-06-26T00:00:00"/>
    <n v="15"/>
    <n v="108"/>
    <n v="4"/>
    <n v="2"/>
    <n v="406"/>
    <n v="812"/>
    <x v="0"/>
    <x v="16"/>
    <x v="2"/>
    <x v="37"/>
    <x v="1"/>
    <s v="Betty Miller"/>
  </r>
  <r>
    <n v="2277"/>
    <x v="0"/>
    <x v="3"/>
    <d v="2024-04-25T00:00:00"/>
    <n v="13"/>
    <n v="244"/>
    <n v="13"/>
    <n v="8"/>
    <n v="629"/>
    <n v="5032"/>
    <x v="1"/>
    <x v="43"/>
    <x v="0"/>
    <x v="38"/>
    <x v="1"/>
    <s v="Matthew Rodriguez"/>
  </r>
  <r>
    <n v="2278"/>
    <x v="1"/>
    <x v="7"/>
    <d v="2023-06-30T00:00:00"/>
    <n v="19"/>
    <n v="32"/>
    <n v="29"/>
    <n v="3"/>
    <n v="529"/>
    <n v="1587"/>
    <x v="1"/>
    <x v="3"/>
    <x v="1"/>
    <x v="16"/>
    <x v="1"/>
    <s v="Justin Gutierrez"/>
  </r>
  <r>
    <n v="2279"/>
    <x v="0"/>
    <x v="4"/>
    <d v="2024-12-17T00:00:00"/>
    <n v="13"/>
    <n v="135"/>
    <n v="10"/>
    <n v="9"/>
    <n v="599"/>
    <n v="5391"/>
    <x v="0"/>
    <x v="27"/>
    <x v="0"/>
    <x v="38"/>
    <x v="1"/>
    <s v="David Howard"/>
  </r>
  <r>
    <n v="2280"/>
    <x v="1"/>
    <x v="1"/>
    <d v="2023-08-22T00:00:00"/>
    <n v="8"/>
    <n v="39"/>
    <n v="13"/>
    <n v="3"/>
    <n v="878"/>
    <n v="2634"/>
    <x v="1"/>
    <x v="44"/>
    <x v="2"/>
    <x v="8"/>
    <x v="2"/>
    <s v="Susan Lee"/>
  </r>
  <r>
    <n v="2281"/>
    <x v="0"/>
    <x v="7"/>
    <d v="2024-06-02T00:00:00"/>
    <n v="11"/>
    <n v="203"/>
    <n v="41"/>
    <n v="10"/>
    <n v="313"/>
    <n v="3130"/>
    <x v="1"/>
    <x v="28"/>
    <x v="1"/>
    <x v="36"/>
    <x v="1"/>
    <s v="Brandon James"/>
  </r>
  <r>
    <n v="2282"/>
    <x v="1"/>
    <x v="6"/>
    <d v="2023-09-04T00:00:00"/>
    <n v="41"/>
    <n v="147"/>
    <n v="14"/>
    <n v="7"/>
    <n v="266"/>
    <n v="1862"/>
    <x v="0"/>
    <x v="42"/>
    <x v="2"/>
    <x v="43"/>
    <x v="4"/>
    <s v="Rachel Alvarez"/>
  </r>
  <r>
    <n v="2283"/>
    <x v="1"/>
    <x v="8"/>
    <d v="2023-03-08T00:00:00"/>
    <n v="34"/>
    <n v="4"/>
    <n v="42"/>
    <n v="5"/>
    <n v="298"/>
    <n v="1490"/>
    <x v="1"/>
    <x v="8"/>
    <x v="2"/>
    <x v="10"/>
    <x v="3"/>
    <s v="Larry Kelly"/>
  </r>
  <r>
    <n v="2284"/>
    <x v="0"/>
    <x v="6"/>
    <d v="2024-09-26T00:00:00"/>
    <n v="4"/>
    <n v="33"/>
    <n v="32"/>
    <n v="6"/>
    <n v="934"/>
    <n v="5604"/>
    <x v="1"/>
    <x v="31"/>
    <x v="0"/>
    <x v="48"/>
    <x v="2"/>
    <s v="Mary Price"/>
  </r>
  <r>
    <n v="2285"/>
    <x v="0"/>
    <x v="10"/>
    <d v="2024-11-21T00:00:00"/>
    <n v="49"/>
    <n v="221"/>
    <n v="6"/>
    <n v="8"/>
    <n v="22"/>
    <n v="176"/>
    <x v="0"/>
    <x v="24"/>
    <x v="1"/>
    <x v="40"/>
    <x v="4"/>
    <s v="Timothy Mendoza"/>
  </r>
  <r>
    <n v="2286"/>
    <x v="0"/>
    <x v="10"/>
    <d v="2024-11-25T00:00:00"/>
    <n v="6"/>
    <n v="164"/>
    <n v="38"/>
    <n v="6"/>
    <n v="724"/>
    <n v="4344"/>
    <x v="0"/>
    <x v="15"/>
    <x v="0"/>
    <x v="4"/>
    <x v="2"/>
    <s v="Kevin Mitchell"/>
  </r>
  <r>
    <n v="2287"/>
    <x v="0"/>
    <x v="11"/>
    <d v="2024-05-06T00:00:00"/>
    <n v="5"/>
    <n v="292"/>
    <n v="17"/>
    <n v="6"/>
    <n v="471"/>
    <n v="2826"/>
    <x v="0"/>
    <x v="37"/>
    <x v="0"/>
    <x v="14"/>
    <x v="2"/>
    <s v="Eric Perez"/>
  </r>
  <r>
    <n v="2288"/>
    <x v="1"/>
    <x v="5"/>
    <d v="2023-07-14T00:00:00"/>
    <n v="24"/>
    <n v="256"/>
    <n v="20"/>
    <n v="8"/>
    <n v="330"/>
    <n v="2640"/>
    <x v="0"/>
    <x v="37"/>
    <x v="1"/>
    <x v="2"/>
    <x v="0"/>
    <s v="Anthony Ruiz"/>
  </r>
  <r>
    <n v="2289"/>
    <x v="0"/>
    <x v="3"/>
    <d v="2024-04-17T00:00:00"/>
    <n v="15"/>
    <n v="88"/>
    <n v="3"/>
    <n v="6"/>
    <n v="429"/>
    <n v="2574"/>
    <x v="1"/>
    <x v="7"/>
    <x v="0"/>
    <x v="37"/>
    <x v="1"/>
    <s v="Stephen Thompson"/>
  </r>
  <r>
    <n v="2290"/>
    <x v="0"/>
    <x v="9"/>
    <d v="2024-01-30T00:00:00"/>
    <n v="21"/>
    <n v="207"/>
    <n v="30"/>
    <n v="8"/>
    <n v="473"/>
    <n v="3784"/>
    <x v="1"/>
    <x v="43"/>
    <x v="1"/>
    <x v="29"/>
    <x v="0"/>
    <s v="Steven Allen"/>
  </r>
  <r>
    <n v="2291"/>
    <x v="0"/>
    <x v="2"/>
    <d v="2024-10-09T00:00:00"/>
    <n v="27"/>
    <n v="13"/>
    <n v="9"/>
    <n v="6"/>
    <n v="400"/>
    <n v="2400"/>
    <x v="1"/>
    <x v="10"/>
    <x v="3"/>
    <x v="0"/>
    <x v="0"/>
    <s v="Helen Williams"/>
  </r>
  <r>
    <n v="2292"/>
    <x v="0"/>
    <x v="10"/>
    <d v="2024-11-08T00:00:00"/>
    <n v="10"/>
    <n v="205"/>
    <n v="24"/>
    <n v="1"/>
    <n v="454"/>
    <n v="454"/>
    <x v="1"/>
    <x v="7"/>
    <x v="1"/>
    <x v="21"/>
    <x v="2"/>
    <s v="Gregory Baker"/>
  </r>
  <r>
    <n v="2293"/>
    <x v="0"/>
    <x v="0"/>
    <d v="2024-02-05T00:00:00"/>
    <n v="12"/>
    <n v="78"/>
    <n v="38"/>
    <n v="3"/>
    <n v="232"/>
    <n v="696"/>
    <x v="1"/>
    <x v="44"/>
    <x v="0"/>
    <x v="42"/>
    <x v="1"/>
    <s v="Kenneth Patel"/>
  </r>
  <r>
    <n v="2294"/>
    <x v="0"/>
    <x v="0"/>
    <d v="2024-02-06T00:00:00"/>
    <n v="31"/>
    <n v="77"/>
    <n v="18"/>
    <n v="6"/>
    <n v="212"/>
    <n v="1272"/>
    <x v="1"/>
    <x v="33"/>
    <x v="0"/>
    <x v="13"/>
    <x v="3"/>
    <s v="Angela Nguyen"/>
  </r>
  <r>
    <n v="2295"/>
    <x v="0"/>
    <x v="6"/>
    <d v="2024-09-13T00:00:00"/>
    <n v="11"/>
    <n v="156"/>
    <n v="36"/>
    <n v="5"/>
    <n v="243"/>
    <n v="1215"/>
    <x v="1"/>
    <x v="26"/>
    <x v="2"/>
    <x v="36"/>
    <x v="1"/>
    <s v="Sarah Clark"/>
  </r>
  <r>
    <n v="2296"/>
    <x v="0"/>
    <x v="11"/>
    <d v="2024-05-14T00:00:00"/>
    <n v="47"/>
    <n v="256"/>
    <n v="28"/>
    <n v="7"/>
    <n v="980"/>
    <n v="6860"/>
    <x v="0"/>
    <x v="37"/>
    <x v="1"/>
    <x v="12"/>
    <x v="4"/>
    <s v="Anthony Ruiz"/>
  </r>
  <r>
    <n v="2297"/>
    <x v="0"/>
    <x v="4"/>
    <d v="2024-12-23T00:00:00"/>
    <n v="43"/>
    <n v="31"/>
    <n v="23"/>
    <n v="2"/>
    <n v="78"/>
    <n v="156"/>
    <x v="1"/>
    <x v="5"/>
    <x v="2"/>
    <x v="19"/>
    <x v="4"/>
    <s v="Gary Howard"/>
  </r>
  <r>
    <n v="2298"/>
    <x v="1"/>
    <x v="1"/>
    <d v="2023-08-10T00:00:00"/>
    <n v="31"/>
    <n v="149"/>
    <n v="10"/>
    <n v="4"/>
    <n v="541"/>
    <n v="2164"/>
    <x v="0"/>
    <x v="27"/>
    <x v="2"/>
    <x v="13"/>
    <x v="3"/>
    <s v="Maria Parker"/>
  </r>
  <r>
    <n v="2299"/>
    <x v="0"/>
    <x v="2"/>
    <d v="2024-10-07T00:00:00"/>
    <n v="27"/>
    <n v="252"/>
    <n v="1"/>
    <n v="5"/>
    <n v="656"/>
    <n v="3280"/>
    <x v="1"/>
    <x v="20"/>
    <x v="0"/>
    <x v="0"/>
    <x v="0"/>
    <s v="Kevin Gutierrez"/>
  </r>
  <r>
    <n v="2300"/>
    <x v="1"/>
    <x v="2"/>
    <d v="2023-10-16T00:00:00"/>
    <n v="20"/>
    <n v="220"/>
    <n v="40"/>
    <n v="2"/>
    <n v="623"/>
    <n v="1246"/>
    <x v="1"/>
    <x v="37"/>
    <x v="1"/>
    <x v="30"/>
    <x v="1"/>
    <s v="Rebecca Rogers"/>
  </r>
  <r>
    <n v="2301"/>
    <x v="0"/>
    <x v="3"/>
    <d v="2024-04-29T00:00:00"/>
    <n v="22"/>
    <n v="192"/>
    <n v="45"/>
    <n v="3"/>
    <n v="388"/>
    <n v="1164"/>
    <x v="1"/>
    <x v="42"/>
    <x v="1"/>
    <x v="22"/>
    <x v="0"/>
    <s v="Scott Green"/>
  </r>
  <r>
    <n v="2302"/>
    <x v="1"/>
    <x v="4"/>
    <d v="2023-12-01T00:00:00"/>
    <n v="5"/>
    <n v="10"/>
    <n v="29"/>
    <n v="6"/>
    <n v="437"/>
    <n v="2622"/>
    <x v="1"/>
    <x v="25"/>
    <x v="2"/>
    <x v="14"/>
    <x v="2"/>
    <s v="David Martin"/>
  </r>
  <r>
    <n v="2303"/>
    <x v="1"/>
    <x v="4"/>
    <d v="2023-12-15T00:00:00"/>
    <n v="45"/>
    <n v="120"/>
    <n v="21"/>
    <n v="8"/>
    <n v="815"/>
    <n v="6520"/>
    <x v="0"/>
    <x v="9"/>
    <x v="0"/>
    <x v="45"/>
    <x v="4"/>
    <s v="Justin Brooks"/>
  </r>
  <r>
    <n v="2304"/>
    <x v="1"/>
    <x v="10"/>
    <d v="2023-11-26T00:00:00"/>
    <n v="37"/>
    <n v="170"/>
    <n v="45"/>
    <n v="4"/>
    <n v="933"/>
    <n v="3732"/>
    <x v="1"/>
    <x v="34"/>
    <x v="2"/>
    <x v="28"/>
    <x v="3"/>
    <s v="Benjamin Howard"/>
  </r>
  <r>
    <n v="2305"/>
    <x v="1"/>
    <x v="6"/>
    <d v="2023-09-13T00:00:00"/>
    <n v="41"/>
    <n v="294"/>
    <n v="15"/>
    <n v="10"/>
    <n v="634"/>
    <n v="6340"/>
    <x v="0"/>
    <x v="33"/>
    <x v="0"/>
    <x v="43"/>
    <x v="4"/>
    <s v="Kimberly Thomas"/>
  </r>
  <r>
    <n v="2306"/>
    <x v="1"/>
    <x v="3"/>
    <d v="2023-04-08T00:00:00"/>
    <n v="32"/>
    <n v="289"/>
    <n v="31"/>
    <n v="1"/>
    <n v="330"/>
    <n v="330"/>
    <x v="1"/>
    <x v="41"/>
    <x v="2"/>
    <x v="27"/>
    <x v="3"/>
    <s v="Alexander Perez"/>
  </r>
  <r>
    <n v="2307"/>
    <x v="0"/>
    <x v="3"/>
    <d v="2024-04-18T00:00:00"/>
    <n v="25"/>
    <n v="76"/>
    <n v="40"/>
    <n v="6"/>
    <n v="93"/>
    <n v="558"/>
    <x v="1"/>
    <x v="1"/>
    <x v="0"/>
    <x v="32"/>
    <x v="0"/>
    <s v="Cynthia Harris"/>
  </r>
  <r>
    <n v="2308"/>
    <x v="1"/>
    <x v="2"/>
    <d v="2023-10-10T00:00:00"/>
    <n v="39"/>
    <n v="137"/>
    <n v="5"/>
    <n v="8"/>
    <n v="408"/>
    <n v="3264"/>
    <x v="0"/>
    <x v="43"/>
    <x v="2"/>
    <x v="23"/>
    <x v="3"/>
    <s v="Robert Anderson"/>
  </r>
  <r>
    <n v="2309"/>
    <x v="0"/>
    <x v="2"/>
    <d v="2024-10-10T00:00:00"/>
    <n v="46"/>
    <n v="74"/>
    <n v="24"/>
    <n v="1"/>
    <n v="495"/>
    <n v="495"/>
    <x v="1"/>
    <x v="14"/>
    <x v="0"/>
    <x v="31"/>
    <x v="4"/>
    <s v="Paul Rogers"/>
  </r>
  <r>
    <n v="2310"/>
    <x v="1"/>
    <x v="2"/>
    <d v="2023-10-07T00:00:00"/>
    <n v="1"/>
    <n v="168"/>
    <n v="23"/>
    <n v="10"/>
    <n v="504"/>
    <n v="5040"/>
    <x v="1"/>
    <x v="32"/>
    <x v="2"/>
    <x v="7"/>
    <x v="2"/>
    <s v="Mary Mendoza"/>
  </r>
  <r>
    <n v="2311"/>
    <x v="0"/>
    <x v="2"/>
    <d v="2024-10-23T00:00:00"/>
    <n v="21"/>
    <n v="249"/>
    <n v="21"/>
    <n v="10"/>
    <n v="914"/>
    <n v="9140"/>
    <x v="0"/>
    <x v="21"/>
    <x v="1"/>
    <x v="29"/>
    <x v="0"/>
    <s v="Stephanie Evans"/>
  </r>
  <r>
    <n v="2312"/>
    <x v="0"/>
    <x v="7"/>
    <d v="2024-06-20T00:00:00"/>
    <n v="13"/>
    <n v="62"/>
    <n v="19"/>
    <n v="1"/>
    <n v="763"/>
    <n v="763"/>
    <x v="1"/>
    <x v="18"/>
    <x v="1"/>
    <x v="38"/>
    <x v="1"/>
    <s v="John Ortiz"/>
  </r>
  <r>
    <n v="2313"/>
    <x v="1"/>
    <x v="9"/>
    <d v="2023-01-12T00:00:00"/>
    <n v="33"/>
    <n v="145"/>
    <n v="16"/>
    <n v="7"/>
    <n v="443"/>
    <n v="3101"/>
    <x v="0"/>
    <x v="42"/>
    <x v="0"/>
    <x v="11"/>
    <x v="3"/>
    <s v="Eric Richardson"/>
  </r>
  <r>
    <n v="2314"/>
    <x v="0"/>
    <x v="2"/>
    <d v="2024-10-29T00:00:00"/>
    <n v="20"/>
    <n v="134"/>
    <n v="14"/>
    <n v="3"/>
    <n v="313"/>
    <n v="939"/>
    <x v="1"/>
    <x v="39"/>
    <x v="2"/>
    <x v="30"/>
    <x v="1"/>
    <s v="Kimberly Reyes"/>
  </r>
  <r>
    <n v="2315"/>
    <x v="1"/>
    <x v="7"/>
    <d v="2023-06-01T00:00:00"/>
    <n v="42"/>
    <n v="216"/>
    <n v="6"/>
    <n v="6"/>
    <n v="486"/>
    <n v="2916"/>
    <x v="1"/>
    <x v="17"/>
    <x v="1"/>
    <x v="33"/>
    <x v="4"/>
    <s v="Carolyn Miller"/>
  </r>
  <r>
    <n v="2316"/>
    <x v="1"/>
    <x v="10"/>
    <d v="2023-11-18T00:00:00"/>
    <n v="29"/>
    <n v="196"/>
    <n v="36"/>
    <n v="3"/>
    <n v="618"/>
    <n v="1854"/>
    <x v="1"/>
    <x v="34"/>
    <x v="1"/>
    <x v="25"/>
    <x v="0"/>
    <s v="Brandon Torres"/>
  </r>
  <r>
    <n v="2317"/>
    <x v="0"/>
    <x v="3"/>
    <d v="2024-04-09T00:00:00"/>
    <n v="7"/>
    <n v="141"/>
    <n v="30"/>
    <n v="5"/>
    <n v="212"/>
    <n v="1060"/>
    <x v="1"/>
    <x v="33"/>
    <x v="1"/>
    <x v="35"/>
    <x v="2"/>
    <s v="Kimberly Morales"/>
  </r>
  <r>
    <n v="2318"/>
    <x v="1"/>
    <x v="11"/>
    <d v="2023-05-07T00:00:00"/>
    <n v="19"/>
    <n v="84"/>
    <n v="38"/>
    <n v="3"/>
    <n v="340"/>
    <n v="1020"/>
    <x v="0"/>
    <x v="29"/>
    <x v="0"/>
    <x v="16"/>
    <x v="1"/>
    <s v="Jennifer James"/>
  </r>
  <r>
    <n v="2319"/>
    <x v="0"/>
    <x v="9"/>
    <d v="2024-01-20T00:00:00"/>
    <n v="4"/>
    <n v="168"/>
    <n v="36"/>
    <n v="8"/>
    <n v="387"/>
    <n v="3096"/>
    <x v="1"/>
    <x v="32"/>
    <x v="2"/>
    <x v="48"/>
    <x v="2"/>
    <s v="Mary Mendoza"/>
  </r>
  <r>
    <n v="2320"/>
    <x v="1"/>
    <x v="5"/>
    <d v="2023-07-02T00:00:00"/>
    <n v="36"/>
    <n v="14"/>
    <n v="41"/>
    <n v="7"/>
    <n v="671"/>
    <n v="4697"/>
    <x v="1"/>
    <x v="7"/>
    <x v="0"/>
    <x v="20"/>
    <x v="3"/>
    <s v="Margaret Rogers"/>
  </r>
  <r>
    <n v="2321"/>
    <x v="0"/>
    <x v="1"/>
    <d v="2024-08-05T00:00:00"/>
    <n v="21"/>
    <n v="18"/>
    <n v="42"/>
    <n v="5"/>
    <n v="341"/>
    <n v="1705"/>
    <x v="1"/>
    <x v="45"/>
    <x v="0"/>
    <x v="29"/>
    <x v="0"/>
    <s v="Patrick Baker"/>
  </r>
  <r>
    <n v="2322"/>
    <x v="1"/>
    <x v="8"/>
    <d v="2023-03-11T00:00:00"/>
    <n v="3"/>
    <n v="262"/>
    <n v="4"/>
    <n v="3"/>
    <n v="518"/>
    <n v="1554"/>
    <x v="0"/>
    <x v="3"/>
    <x v="3"/>
    <x v="26"/>
    <x v="2"/>
    <s v="Betty Carter"/>
  </r>
  <r>
    <n v="2323"/>
    <x v="1"/>
    <x v="1"/>
    <d v="2023-08-29T00:00:00"/>
    <n v="9"/>
    <n v="78"/>
    <n v="7"/>
    <n v="9"/>
    <n v="177"/>
    <n v="1593"/>
    <x v="1"/>
    <x v="44"/>
    <x v="0"/>
    <x v="18"/>
    <x v="2"/>
    <s v="Kenneth Patel"/>
  </r>
  <r>
    <n v="2324"/>
    <x v="1"/>
    <x v="8"/>
    <d v="2023-03-13T00:00:00"/>
    <n v="6"/>
    <n v="185"/>
    <n v="23"/>
    <n v="6"/>
    <n v="93"/>
    <n v="558"/>
    <x v="1"/>
    <x v="30"/>
    <x v="0"/>
    <x v="4"/>
    <x v="2"/>
    <s v="Patricia Gonzalez"/>
  </r>
  <r>
    <n v="2325"/>
    <x v="0"/>
    <x v="0"/>
    <d v="2024-02-10T00:00:00"/>
    <n v="32"/>
    <n v="206"/>
    <n v="35"/>
    <n v="1"/>
    <n v="547"/>
    <n v="547"/>
    <x v="1"/>
    <x v="0"/>
    <x v="1"/>
    <x v="27"/>
    <x v="3"/>
    <s v="Jennifer Kelly"/>
  </r>
  <r>
    <n v="2326"/>
    <x v="1"/>
    <x v="7"/>
    <d v="2023-06-12T00:00:00"/>
    <n v="45"/>
    <n v="80"/>
    <n v="36"/>
    <n v="2"/>
    <n v="843"/>
    <n v="1686"/>
    <x v="0"/>
    <x v="0"/>
    <x v="0"/>
    <x v="45"/>
    <x v="4"/>
    <s v="Elizabeth Sanders"/>
  </r>
  <r>
    <n v="2327"/>
    <x v="0"/>
    <x v="5"/>
    <d v="2024-07-25T00:00:00"/>
    <n v="8"/>
    <n v="134"/>
    <n v="15"/>
    <n v="4"/>
    <n v="67"/>
    <n v="268"/>
    <x v="1"/>
    <x v="39"/>
    <x v="2"/>
    <x v="8"/>
    <x v="2"/>
    <s v="Kimberly Reyes"/>
  </r>
  <r>
    <n v="2328"/>
    <x v="1"/>
    <x v="1"/>
    <d v="2023-08-13T00:00:00"/>
    <n v="2"/>
    <n v="27"/>
    <n v="42"/>
    <n v="4"/>
    <n v="500"/>
    <n v="2000"/>
    <x v="1"/>
    <x v="19"/>
    <x v="0"/>
    <x v="46"/>
    <x v="2"/>
    <s v="Karen Ortiz"/>
  </r>
  <r>
    <n v="2329"/>
    <x v="0"/>
    <x v="0"/>
    <d v="2024-02-01T00:00:00"/>
    <n v="49"/>
    <n v="120"/>
    <n v="10"/>
    <n v="3"/>
    <n v="522"/>
    <n v="1566"/>
    <x v="0"/>
    <x v="9"/>
    <x v="0"/>
    <x v="40"/>
    <x v="4"/>
    <s v="Justin Brooks"/>
  </r>
  <r>
    <n v="2330"/>
    <x v="1"/>
    <x v="9"/>
    <d v="2023-01-25T00:00:00"/>
    <n v="49"/>
    <n v="203"/>
    <n v="2"/>
    <n v="9"/>
    <n v="793"/>
    <n v="7137"/>
    <x v="1"/>
    <x v="28"/>
    <x v="1"/>
    <x v="40"/>
    <x v="4"/>
    <s v="Brandon James"/>
  </r>
  <r>
    <n v="2331"/>
    <x v="1"/>
    <x v="0"/>
    <d v="2023-02-06T00:00:00"/>
    <n v="43"/>
    <n v="213"/>
    <n v="36"/>
    <n v="2"/>
    <n v="51"/>
    <n v="102"/>
    <x v="0"/>
    <x v="9"/>
    <x v="1"/>
    <x v="19"/>
    <x v="4"/>
    <s v="Raymond Ortiz"/>
  </r>
  <r>
    <n v="2332"/>
    <x v="1"/>
    <x v="8"/>
    <d v="2023-03-24T00:00:00"/>
    <n v="14"/>
    <n v="118"/>
    <n v="38"/>
    <n v="8"/>
    <n v="17"/>
    <n v="136"/>
    <x v="1"/>
    <x v="44"/>
    <x v="0"/>
    <x v="6"/>
    <x v="1"/>
    <s v="Barbara Ross"/>
  </r>
  <r>
    <n v="2333"/>
    <x v="0"/>
    <x v="5"/>
    <d v="2024-07-03T00:00:00"/>
    <n v="38"/>
    <n v="189"/>
    <n v="33"/>
    <n v="3"/>
    <n v="416"/>
    <n v="1248"/>
    <x v="1"/>
    <x v="20"/>
    <x v="2"/>
    <x v="9"/>
    <x v="3"/>
    <s v="Betty Price"/>
  </r>
  <r>
    <n v="2334"/>
    <x v="1"/>
    <x v="7"/>
    <d v="2023-06-13T00:00:00"/>
    <n v="1"/>
    <n v="145"/>
    <n v="18"/>
    <n v="9"/>
    <n v="393"/>
    <n v="3537"/>
    <x v="0"/>
    <x v="42"/>
    <x v="0"/>
    <x v="7"/>
    <x v="2"/>
    <s v="Eric Richardson"/>
  </r>
  <r>
    <n v="2335"/>
    <x v="0"/>
    <x v="0"/>
    <d v="2024-02-07T00:00:00"/>
    <n v="13"/>
    <n v="132"/>
    <n v="22"/>
    <n v="4"/>
    <n v="344"/>
    <n v="1376"/>
    <x v="1"/>
    <x v="33"/>
    <x v="2"/>
    <x v="38"/>
    <x v="1"/>
    <s v="Raymond Rogers"/>
  </r>
  <r>
    <n v="2336"/>
    <x v="0"/>
    <x v="2"/>
    <d v="2024-10-29T00:00:00"/>
    <n v="8"/>
    <n v="147"/>
    <n v="29"/>
    <n v="1"/>
    <n v="466"/>
    <n v="466"/>
    <x v="0"/>
    <x v="42"/>
    <x v="2"/>
    <x v="8"/>
    <x v="2"/>
    <s v="Rachel Alvarez"/>
  </r>
  <r>
    <n v="2337"/>
    <x v="1"/>
    <x v="0"/>
    <d v="2023-02-12T00:00:00"/>
    <n v="43"/>
    <n v="263"/>
    <n v="50"/>
    <n v="7"/>
    <n v="219"/>
    <n v="1533"/>
    <x v="1"/>
    <x v="29"/>
    <x v="1"/>
    <x v="19"/>
    <x v="4"/>
    <s v="Helen Edwards"/>
  </r>
  <r>
    <n v="2338"/>
    <x v="1"/>
    <x v="10"/>
    <d v="2023-11-02T00:00:00"/>
    <n v="25"/>
    <n v="55"/>
    <n v="48"/>
    <n v="4"/>
    <n v="214"/>
    <n v="856"/>
    <x v="0"/>
    <x v="5"/>
    <x v="0"/>
    <x v="32"/>
    <x v="0"/>
    <s v="Anna Lee"/>
  </r>
  <r>
    <n v="2339"/>
    <x v="0"/>
    <x v="2"/>
    <d v="2024-10-25T00:00:00"/>
    <n v="45"/>
    <n v="110"/>
    <n v="38"/>
    <n v="5"/>
    <n v="379"/>
    <n v="1895"/>
    <x v="1"/>
    <x v="45"/>
    <x v="0"/>
    <x v="45"/>
    <x v="4"/>
    <s v="Robert Bennett"/>
  </r>
  <r>
    <n v="2340"/>
    <x v="1"/>
    <x v="10"/>
    <d v="2023-11-14T00:00:00"/>
    <n v="41"/>
    <n v="118"/>
    <n v="37"/>
    <n v="5"/>
    <n v="232"/>
    <n v="1160"/>
    <x v="1"/>
    <x v="44"/>
    <x v="0"/>
    <x v="43"/>
    <x v="4"/>
    <s v="Barbara Ross"/>
  </r>
  <r>
    <n v="2341"/>
    <x v="0"/>
    <x v="0"/>
    <d v="2024-02-02T00:00:00"/>
    <n v="1"/>
    <n v="111"/>
    <n v="12"/>
    <n v="6"/>
    <n v="221"/>
    <n v="1326"/>
    <x v="1"/>
    <x v="6"/>
    <x v="0"/>
    <x v="7"/>
    <x v="2"/>
    <s v="Emma Torres"/>
  </r>
  <r>
    <n v="2342"/>
    <x v="0"/>
    <x v="11"/>
    <d v="2024-05-18T00:00:00"/>
    <n v="47"/>
    <n v="168"/>
    <n v="30"/>
    <n v="7"/>
    <n v="626"/>
    <n v="4382"/>
    <x v="1"/>
    <x v="32"/>
    <x v="2"/>
    <x v="12"/>
    <x v="4"/>
    <s v="Mary Mendoza"/>
  </r>
  <r>
    <n v="2343"/>
    <x v="1"/>
    <x v="6"/>
    <d v="2023-09-12T00:00:00"/>
    <n v="31"/>
    <n v="288"/>
    <n v="39"/>
    <n v="5"/>
    <n v="824"/>
    <n v="4120"/>
    <x v="0"/>
    <x v="45"/>
    <x v="0"/>
    <x v="13"/>
    <x v="3"/>
    <s v="Frank Nelson"/>
  </r>
  <r>
    <n v="2344"/>
    <x v="1"/>
    <x v="9"/>
    <d v="2023-01-12T00:00:00"/>
    <n v="5"/>
    <n v="55"/>
    <n v="1"/>
    <n v="1"/>
    <n v="644"/>
    <n v="644"/>
    <x v="0"/>
    <x v="5"/>
    <x v="0"/>
    <x v="14"/>
    <x v="2"/>
    <s v="Anna Lee"/>
  </r>
  <r>
    <n v="2345"/>
    <x v="1"/>
    <x v="7"/>
    <d v="2023-06-13T00:00:00"/>
    <n v="18"/>
    <n v="1"/>
    <n v="20"/>
    <n v="8"/>
    <n v="400"/>
    <n v="3200"/>
    <x v="1"/>
    <x v="35"/>
    <x v="2"/>
    <x v="1"/>
    <x v="1"/>
    <s v="Brian Castillo"/>
  </r>
  <r>
    <n v="2346"/>
    <x v="0"/>
    <x v="8"/>
    <d v="2024-03-09T00:00:00"/>
    <n v="7"/>
    <n v="28"/>
    <n v="24"/>
    <n v="4"/>
    <n v="671"/>
    <n v="2684"/>
    <x v="1"/>
    <x v="44"/>
    <x v="2"/>
    <x v="35"/>
    <x v="2"/>
    <s v="Samuel Nelson"/>
  </r>
  <r>
    <n v="2347"/>
    <x v="1"/>
    <x v="10"/>
    <d v="2023-11-01T00:00:00"/>
    <n v="48"/>
    <n v="191"/>
    <n v="5"/>
    <n v="5"/>
    <n v="437"/>
    <n v="2185"/>
    <x v="1"/>
    <x v="13"/>
    <x v="1"/>
    <x v="44"/>
    <x v="4"/>
    <s v="Jack Campbell"/>
  </r>
  <r>
    <n v="2348"/>
    <x v="1"/>
    <x v="5"/>
    <d v="2023-07-29T00:00:00"/>
    <n v="50"/>
    <n v="18"/>
    <n v="8"/>
    <n v="5"/>
    <n v="155"/>
    <n v="775"/>
    <x v="1"/>
    <x v="45"/>
    <x v="0"/>
    <x v="39"/>
    <x v="4"/>
    <s v="Patrick Baker"/>
  </r>
  <r>
    <n v="2349"/>
    <x v="1"/>
    <x v="1"/>
    <d v="2023-08-29T00:00:00"/>
    <n v="8"/>
    <n v="16"/>
    <n v="31"/>
    <n v="3"/>
    <n v="24"/>
    <n v="72"/>
    <x v="1"/>
    <x v="22"/>
    <x v="1"/>
    <x v="8"/>
    <x v="2"/>
    <s v="Daniel Watson"/>
  </r>
  <r>
    <n v="2350"/>
    <x v="0"/>
    <x v="4"/>
    <d v="2024-12-20T00:00:00"/>
    <n v="30"/>
    <n v="297"/>
    <n v="45"/>
    <n v="9"/>
    <n v="289"/>
    <n v="2601"/>
    <x v="1"/>
    <x v="4"/>
    <x v="3"/>
    <x v="47"/>
    <x v="0"/>
    <s v="Elizabeth King"/>
  </r>
  <r>
    <n v="2351"/>
    <x v="0"/>
    <x v="10"/>
    <d v="2024-11-25T00:00:00"/>
    <n v="37"/>
    <n v="246"/>
    <n v="5"/>
    <n v="3"/>
    <n v="230"/>
    <n v="690"/>
    <x v="1"/>
    <x v="25"/>
    <x v="0"/>
    <x v="28"/>
    <x v="3"/>
    <s v="Kenneth Baker"/>
  </r>
  <r>
    <n v="2352"/>
    <x v="0"/>
    <x v="0"/>
    <d v="2024-02-27T00:00:00"/>
    <n v="25"/>
    <n v="16"/>
    <n v="3"/>
    <n v="8"/>
    <n v="452"/>
    <n v="3616"/>
    <x v="1"/>
    <x v="22"/>
    <x v="1"/>
    <x v="32"/>
    <x v="0"/>
    <s v="Daniel Watson"/>
  </r>
  <r>
    <n v="2353"/>
    <x v="1"/>
    <x v="2"/>
    <d v="2023-10-15T00:00:00"/>
    <n v="12"/>
    <n v="7"/>
    <n v="37"/>
    <n v="1"/>
    <n v="682"/>
    <n v="682"/>
    <x v="0"/>
    <x v="0"/>
    <x v="2"/>
    <x v="42"/>
    <x v="1"/>
    <s v="Maria Lee"/>
  </r>
  <r>
    <n v="2354"/>
    <x v="1"/>
    <x v="9"/>
    <d v="2023-01-25T00:00:00"/>
    <n v="46"/>
    <n v="145"/>
    <n v="47"/>
    <n v="8"/>
    <n v="217"/>
    <n v="1736"/>
    <x v="0"/>
    <x v="42"/>
    <x v="0"/>
    <x v="31"/>
    <x v="4"/>
    <s v="Eric Richardson"/>
  </r>
  <r>
    <n v="2355"/>
    <x v="1"/>
    <x v="9"/>
    <d v="2023-01-02T00:00:00"/>
    <n v="43"/>
    <n v="140"/>
    <n v="13"/>
    <n v="4"/>
    <n v="716"/>
    <n v="2864"/>
    <x v="1"/>
    <x v="44"/>
    <x v="2"/>
    <x v="19"/>
    <x v="4"/>
    <s v="Thomas Miller"/>
  </r>
  <r>
    <n v="2356"/>
    <x v="0"/>
    <x v="11"/>
    <d v="2024-05-15T00:00:00"/>
    <n v="42"/>
    <n v="23"/>
    <n v="37"/>
    <n v="7"/>
    <n v="582"/>
    <n v="4074"/>
    <x v="1"/>
    <x v="38"/>
    <x v="1"/>
    <x v="33"/>
    <x v="4"/>
    <s v="Sharon Roberts"/>
  </r>
  <r>
    <n v="2357"/>
    <x v="0"/>
    <x v="3"/>
    <d v="2024-04-12T00:00:00"/>
    <n v="15"/>
    <n v="25"/>
    <n v="19"/>
    <n v="6"/>
    <n v="100"/>
    <n v="600"/>
    <x v="1"/>
    <x v="31"/>
    <x v="2"/>
    <x v="37"/>
    <x v="1"/>
    <s v="Nicole Thomas"/>
  </r>
  <r>
    <n v="2358"/>
    <x v="0"/>
    <x v="5"/>
    <d v="2024-07-18T00:00:00"/>
    <n v="31"/>
    <n v="279"/>
    <n v="11"/>
    <n v="6"/>
    <n v="684"/>
    <n v="4104"/>
    <x v="1"/>
    <x v="34"/>
    <x v="0"/>
    <x v="13"/>
    <x v="3"/>
    <s v="Joseph Flores"/>
  </r>
  <r>
    <n v="2359"/>
    <x v="0"/>
    <x v="0"/>
    <d v="2024-02-16T00:00:00"/>
    <n v="35"/>
    <n v="75"/>
    <n v="21"/>
    <n v="6"/>
    <n v="426"/>
    <n v="2556"/>
    <x v="0"/>
    <x v="31"/>
    <x v="0"/>
    <x v="49"/>
    <x v="3"/>
    <s v="Donna Cox"/>
  </r>
  <r>
    <n v="2360"/>
    <x v="0"/>
    <x v="11"/>
    <d v="2024-05-21T00:00:00"/>
    <n v="24"/>
    <n v="240"/>
    <n v="23"/>
    <n v="5"/>
    <n v="161"/>
    <n v="805"/>
    <x v="0"/>
    <x v="42"/>
    <x v="2"/>
    <x v="2"/>
    <x v="0"/>
    <s v="Melissa Hall"/>
  </r>
  <r>
    <n v="2361"/>
    <x v="0"/>
    <x v="6"/>
    <d v="2024-09-08T00:00:00"/>
    <n v="44"/>
    <n v="278"/>
    <n v="27"/>
    <n v="6"/>
    <n v="994"/>
    <n v="5964"/>
    <x v="1"/>
    <x v="27"/>
    <x v="1"/>
    <x v="24"/>
    <x v="4"/>
    <s v="Ryan Jones"/>
  </r>
  <r>
    <n v="2362"/>
    <x v="0"/>
    <x v="5"/>
    <d v="2024-07-06T00:00:00"/>
    <n v="17"/>
    <n v="71"/>
    <n v="22"/>
    <n v="6"/>
    <n v="670"/>
    <n v="4020"/>
    <x v="1"/>
    <x v="13"/>
    <x v="1"/>
    <x v="41"/>
    <x v="1"/>
    <s v="Benjamin Stewart"/>
  </r>
  <r>
    <n v="2363"/>
    <x v="0"/>
    <x v="2"/>
    <d v="2024-10-02T00:00:00"/>
    <n v="44"/>
    <n v="85"/>
    <n v="3"/>
    <n v="6"/>
    <n v="528"/>
    <n v="3168"/>
    <x v="1"/>
    <x v="17"/>
    <x v="0"/>
    <x v="24"/>
    <x v="4"/>
    <s v="Rebecca Bennett"/>
  </r>
  <r>
    <n v="2364"/>
    <x v="1"/>
    <x v="11"/>
    <d v="2023-05-23T00:00:00"/>
    <n v="10"/>
    <n v="175"/>
    <n v="35"/>
    <n v="3"/>
    <n v="881"/>
    <n v="2643"/>
    <x v="1"/>
    <x v="47"/>
    <x v="0"/>
    <x v="21"/>
    <x v="2"/>
    <s v="Michael Ward"/>
  </r>
  <r>
    <n v="2365"/>
    <x v="0"/>
    <x v="11"/>
    <d v="2024-05-28T00:00:00"/>
    <n v="14"/>
    <n v="203"/>
    <n v="6"/>
    <n v="7"/>
    <n v="911"/>
    <n v="6377"/>
    <x v="1"/>
    <x v="28"/>
    <x v="1"/>
    <x v="6"/>
    <x v="1"/>
    <s v="Brandon James"/>
  </r>
  <r>
    <n v="2366"/>
    <x v="0"/>
    <x v="5"/>
    <d v="2024-07-17T00:00:00"/>
    <n v="35"/>
    <n v="22"/>
    <n v="34"/>
    <n v="2"/>
    <n v="599"/>
    <n v="1198"/>
    <x v="1"/>
    <x v="6"/>
    <x v="2"/>
    <x v="49"/>
    <x v="3"/>
    <s v="Jeffrey Sanders"/>
  </r>
  <r>
    <n v="2367"/>
    <x v="1"/>
    <x v="4"/>
    <d v="2023-12-09T00:00:00"/>
    <n v="43"/>
    <n v="85"/>
    <n v="48"/>
    <n v="4"/>
    <n v="710"/>
    <n v="2840"/>
    <x v="1"/>
    <x v="17"/>
    <x v="0"/>
    <x v="19"/>
    <x v="4"/>
    <s v="Rebecca Bennett"/>
  </r>
  <r>
    <n v="2368"/>
    <x v="0"/>
    <x v="7"/>
    <d v="2024-06-19T00:00:00"/>
    <n v="32"/>
    <n v="60"/>
    <n v="21"/>
    <n v="6"/>
    <n v="571"/>
    <n v="3426"/>
    <x v="0"/>
    <x v="35"/>
    <x v="1"/>
    <x v="27"/>
    <x v="3"/>
    <s v="Jerry Sanchez"/>
  </r>
  <r>
    <n v="2369"/>
    <x v="0"/>
    <x v="4"/>
    <d v="2024-12-05T00:00:00"/>
    <n v="43"/>
    <n v="202"/>
    <n v="15"/>
    <n v="10"/>
    <n v="369"/>
    <n v="3690"/>
    <x v="1"/>
    <x v="38"/>
    <x v="1"/>
    <x v="19"/>
    <x v="4"/>
    <s v="Carol Patel"/>
  </r>
  <r>
    <n v="2370"/>
    <x v="1"/>
    <x v="5"/>
    <d v="2023-07-12T00:00:00"/>
    <n v="49"/>
    <n v="55"/>
    <n v="15"/>
    <n v="8"/>
    <n v="169"/>
    <n v="1352"/>
    <x v="0"/>
    <x v="5"/>
    <x v="0"/>
    <x v="40"/>
    <x v="4"/>
    <s v="Anna Lee"/>
  </r>
  <r>
    <n v="2371"/>
    <x v="1"/>
    <x v="8"/>
    <d v="2023-03-15T00:00:00"/>
    <n v="46"/>
    <n v="1"/>
    <n v="33"/>
    <n v="2"/>
    <n v="517"/>
    <n v="1034"/>
    <x v="1"/>
    <x v="35"/>
    <x v="2"/>
    <x v="31"/>
    <x v="4"/>
    <s v="Brian Castillo"/>
  </r>
  <r>
    <n v="2372"/>
    <x v="0"/>
    <x v="5"/>
    <d v="2024-07-08T00:00:00"/>
    <n v="45"/>
    <n v="157"/>
    <n v="16"/>
    <n v="7"/>
    <n v="320"/>
    <n v="2240"/>
    <x v="1"/>
    <x v="19"/>
    <x v="0"/>
    <x v="45"/>
    <x v="4"/>
    <s v="James Foster"/>
  </r>
  <r>
    <n v="2373"/>
    <x v="1"/>
    <x v="11"/>
    <d v="2023-05-04T00:00:00"/>
    <n v="41"/>
    <n v="50"/>
    <n v="13"/>
    <n v="1"/>
    <n v="26"/>
    <n v="26"/>
    <x v="1"/>
    <x v="15"/>
    <x v="2"/>
    <x v="43"/>
    <x v="4"/>
    <s v="Paul Reed"/>
  </r>
  <r>
    <n v="2374"/>
    <x v="1"/>
    <x v="11"/>
    <d v="2023-05-02T00:00:00"/>
    <n v="14"/>
    <n v="96"/>
    <n v="50"/>
    <n v="2"/>
    <n v="78"/>
    <n v="156"/>
    <x v="0"/>
    <x v="32"/>
    <x v="2"/>
    <x v="6"/>
    <x v="1"/>
    <s v="Kimberly Cook"/>
  </r>
  <r>
    <n v="2375"/>
    <x v="1"/>
    <x v="10"/>
    <d v="2023-11-04T00:00:00"/>
    <n v="28"/>
    <n v="184"/>
    <n v="43"/>
    <n v="7"/>
    <n v="20"/>
    <n v="140"/>
    <x v="1"/>
    <x v="19"/>
    <x v="0"/>
    <x v="17"/>
    <x v="0"/>
    <s v="Christine Price"/>
  </r>
  <r>
    <n v="2376"/>
    <x v="0"/>
    <x v="1"/>
    <d v="2024-08-26T00:00:00"/>
    <n v="22"/>
    <n v="199"/>
    <n v="24"/>
    <n v="4"/>
    <n v="321"/>
    <n v="1284"/>
    <x v="1"/>
    <x v="31"/>
    <x v="1"/>
    <x v="22"/>
    <x v="0"/>
    <s v="Susan Anderson"/>
  </r>
  <r>
    <n v="2377"/>
    <x v="1"/>
    <x v="4"/>
    <d v="2023-12-26T00:00:00"/>
    <n v="31"/>
    <n v="22"/>
    <n v="44"/>
    <n v="8"/>
    <n v="42"/>
    <n v="336"/>
    <x v="1"/>
    <x v="6"/>
    <x v="2"/>
    <x v="13"/>
    <x v="3"/>
    <s v="Jeffrey Sanders"/>
  </r>
  <r>
    <n v="2378"/>
    <x v="0"/>
    <x v="5"/>
    <d v="2024-07-05T00:00:00"/>
    <n v="2"/>
    <n v="131"/>
    <n v="45"/>
    <n v="8"/>
    <n v="891"/>
    <n v="7128"/>
    <x v="0"/>
    <x v="17"/>
    <x v="0"/>
    <x v="46"/>
    <x v="2"/>
    <s v="William Cox"/>
  </r>
  <r>
    <n v="2379"/>
    <x v="0"/>
    <x v="4"/>
    <d v="2024-12-02T00:00:00"/>
    <n v="50"/>
    <n v="51"/>
    <n v="28"/>
    <n v="10"/>
    <n v="645"/>
    <n v="6450"/>
    <x v="0"/>
    <x v="2"/>
    <x v="2"/>
    <x v="39"/>
    <x v="4"/>
    <s v="Justin Turner"/>
  </r>
  <r>
    <n v="2380"/>
    <x v="1"/>
    <x v="8"/>
    <d v="2023-03-30T00:00:00"/>
    <n v="32"/>
    <n v="14"/>
    <n v="25"/>
    <n v="1"/>
    <n v="995"/>
    <n v="995"/>
    <x v="1"/>
    <x v="7"/>
    <x v="0"/>
    <x v="27"/>
    <x v="3"/>
    <s v="Margaret Rogers"/>
  </r>
  <r>
    <n v="2381"/>
    <x v="0"/>
    <x v="2"/>
    <d v="2024-10-08T00:00:00"/>
    <n v="31"/>
    <n v="130"/>
    <n v="35"/>
    <n v="2"/>
    <n v="94"/>
    <n v="188"/>
    <x v="0"/>
    <x v="9"/>
    <x v="0"/>
    <x v="13"/>
    <x v="3"/>
    <s v="Angela Martin"/>
  </r>
  <r>
    <n v="2382"/>
    <x v="0"/>
    <x v="3"/>
    <d v="2024-04-25T00:00:00"/>
    <n v="7"/>
    <n v="233"/>
    <n v="25"/>
    <n v="6"/>
    <n v="257"/>
    <n v="1542"/>
    <x v="0"/>
    <x v="1"/>
    <x v="2"/>
    <x v="35"/>
    <x v="2"/>
    <s v="Cynthia Stewart"/>
  </r>
  <r>
    <n v="2383"/>
    <x v="0"/>
    <x v="3"/>
    <d v="2024-04-07T00:00:00"/>
    <n v="3"/>
    <n v="166"/>
    <n v="20"/>
    <n v="9"/>
    <n v="805"/>
    <n v="7245"/>
    <x v="1"/>
    <x v="8"/>
    <x v="2"/>
    <x v="26"/>
    <x v="2"/>
    <s v="Angela Johnson"/>
  </r>
  <r>
    <n v="2384"/>
    <x v="0"/>
    <x v="10"/>
    <d v="2024-11-22T00:00:00"/>
    <n v="14"/>
    <n v="211"/>
    <n v="7"/>
    <n v="1"/>
    <n v="710"/>
    <n v="710"/>
    <x v="0"/>
    <x v="8"/>
    <x v="1"/>
    <x v="6"/>
    <x v="1"/>
    <s v="Emily Bailey"/>
  </r>
  <r>
    <n v="2385"/>
    <x v="0"/>
    <x v="3"/>
    <d v="2024-04-19T00:00:00"/>
    <n v="50"/>
    <n v="15"/>
    <n v="33"/>
    <n v="8"/>
    <n v="80"/>
    <n v="640"/>
    <x v="1"/>
    <x v="21"/>
    <x v="3"/>
    <x v="39"/>
    <x v="4"/>
    <s v="Larry Hill"/>
  </r>
  <r>
    <n v="2386"/>
    <x v="1"/>
    <x v="6"/>
    <d v="2023-09-17T00:00:00"/>
    <n v="18"/>
    <n v="290"/>
    <n v="25"/>
    <n v="9"/>
    <n v="679"/>
    <n v="6111"/>
    <x v="0"/>
    <x v="46"/>
    <x v="2"/>
    <x v="1"/>
    <x v="1"/>
    <s v="Mark Brown"/>
  </r>
  <r>
    <n v="2387"/>
    <x v="0"/>
    <x v="3"/>
    <d v="2024-04-07T00:00:00"/>
    <n v="38"/>
    <n v="61"/>
    <n v="45"/>
    <n v="9"/>
    <n v="512"/>
    <n v="4608"/>
    <x v="1"/>
    <x v="35"/>
    <x v="1"/>
    <x v="9"/>
    <x v="3"/>
    <s v="Larry Green"/>
  </r>
  <r>
    <n v="2388"/>
    <x v="1"/>
    <x v="3"/>
    <d v="2023-04-23T00:00:00"/>
    <n v="19"/>
    <n v="84"/>
    <n v="3"/>
    <n v="5"/>
    <n v="625"/>
    <n v="3125"/>
    <x v="0"/>
    <x v="29"/>
    <x v="0"/>
    <x v="16"/>
    <x v="1"/>
    <s v="Jennifer James"/>
  </r>
  <r>
    <n v="2389"/>
    <x v="1"/>
    <x v="9"/>
    <d v="2023-01-06T00:00:00"/>
    <n v="44"/>
    <n v="80"/>
    <n v="5"/>
    <n v="4"/>
    <n v="503"/>
    <n v="2012"/>
    <x v="0"/>
    <x v="0"/>
    <x v="0"/>
    <x v="24"/>
    <x v="4"/>
    <s v="Elizabeth Sanders"/>
  </r>
  <r>
    <n v="2390"/>
    <x v="1"/>
    <x v="1"/>
    <d v="2023-08-17T00:00:00"/>
    <n v="25"/>
    <n v="91"/>
    <n v="50"/>
    <n v="7"/>
    <n v="54"/>
    <n v="378"/>
    <x v="1"/>
    <x v="14"/>
    <x v="0"/>
    <x v="32"/>
    <x v="0"/>
    <s v="Rachel Patel"/>
  </r>
  <r>
    <n v="2391"/>
    <x v="0"/>
    <x v="4"/>
    <d v="2024-12-18T00:00:00"/>
    <n v="22"/>
    <n v="299"/>
    <n v="32"/>
    <n v="4"/>
    <n v="740"/>
    <n v="2960"/>
    <x v="0"/>
    <x v="17"/>
    <x v="1"/>
    <x v="22"/>
    <x v="0"/>
    <s v="Brandon Lopez"/>
  </r>
  <r>
    <n v="2392"/>
    <x v="0"/>
    <x v="6"/>
    <d v="2024-09-11T00:00:00"/>
    <n v="8"/>
    <n v="52"/>
    <n v="11"/>
    <n v="3"/>
    <n v="145"/>
    <n v="435"/>
    <x v="0"/>
    <x v="41"/>
    <x v="1"/>
    <x v="8"/>
    <x v="2"/>
    <s v="Melissa Rivera"/>
  </r>
  <r>
    <n v="2393"/>
    <x v="0"/>
    <x v="8"/>
    <d v="2024-03-16T00:00:00"/>
    <n v="37"/>
    <n v="13"/>
    <n v="29"/>
    <n v="8"/>
    <n v="385"/>
    <n v="3080"/>
    <x v="1"/>
    <x v="10"/>
    <x v="3"/>
    <x v="28"/>
    <x v="3"/>
    <s v="Helen Williams"/>
  </r>
  <r>
    <n v="2394"/>
    <x v="0"/>
    <x v="8"/>
    <d v="2024-03-04T00:00:00"/>
    <n v="2"/>
    <n v="269"/>
    <n v="45"/>
    <n v="6"/>
    <n v="660"/>
    <n v="3960"/>
    <x v="1"/>
    <x v="25"/>
    <x v="3"/>
    <x v="46"/>
    <x v="2"/>
    <s v="Kathleen Kelly"/>
  </r>
  <r>
    <n v="2395"/>
    <x v="1"/>
    <x v="8"/>
    <d v="2023-03-10T00:00:00"/>
    <n v="31"/>
    <n v="18"/>
    <n v="18"/>
    <n v="7"/>
    <n v="580"/>
    <n v="4060"/>
    <x v="1"/>
    <x v="45"/>
    <x v="0"/>
    <x v="13"/>
    <x v="3"/>
    <s v="Patrick Baker"/>
  </r>
  <r>
    <n v="2396"/>
    <x v="1"/>
    <x v="6"/>
    <d v="2023-09-07T00:00:00"/>
    <n v="5"/>
    <n v="45"/>
    <n v="17"/>
    <n v="6"/>
    <n v="496"/>
    <n v="2976"/>
    <x v="1"/>
    <x v="45"/>
    <x v="0"/>
    <x v="14"/>
    <x v="2"/>
    <s v="Kevin Myers"/>
  </r>
  <r>
    <n v="2397"/>
    <x v="0"/>
    <x v="10"/>
    <d v="2024-11-11T00:00:00"/>
    <n v="9"/>
    <n v="62"/>
    <n v="2"/>
    <n v="3"/>
    <n v="98"/>
    <n v="294"/>
    <x v="1"/>
    <x v="18"/>
    <x v="1"/>
    <x v="18"/>
    <x v="2"/>
    <s v="John Ortiz"/>
  </r>
  <r>
    <n v="2398"/>
    <x v="0"/>
    <x v="11"/>
    <d v="2024-05-04T00:00:00"/>
    <n v="13"/>
    <n v="229"/>
    <n v="43"/>
    <n v="9"/>
    <n v="392"/>
    <n v="3528"/>
    <x v="1"/>
    <x v="47"/>
    <x v="1"/>
    <x v="38"/>
    <x v="1"/>
    <s v="Anna Parker"/>
  </r>
  <r>
    <n v="2399"/>
    <x v="1"/>
    <x v="1"/>
    <d v="2023-08-26T00:00:00"/>
    <n v="5"/>
    <n v="95"/>
    <n v="38"/>
    <n v="7"/>
    <n v="128"/>
    <n v="896"/>
    <x v="0"/>
    <x v="31"/>
    <x v="0"/>
    <x v="14"/>
    <x v="2"/>
    <s v="Michael Brown"/>
  </r>
  <r>
    <n v="2400"/>
    <x v="1"/>
    <x v="9"/>
    <d v="2023-01-12T00:00:00"/>
    <n v="13"/>
    <n v="76"/>
    <n v="20"/>
    <n v="3"/>
    <n v="774"/>
    <n v="2322"/>
    <x v="1"/>
    <x v="1"/>
    <x v="0"/>
    <x v="38"/>
    <x v="1"/>
    <s v="Cynthia Harris"/>
  </r>
  <r>
    <n v="2401"/>
    <x v="1"/>
    <x v="6"/>
    <d v="2023-09-30T00:00:00"/>
    <n v="24"/>
    <n v="31"/>
    <n v="33"/>
    <n v="1"/>
    <n v="125"/>
    <n v="125"/>
    <x v="1"/>
    <x v="5"/>
    <x v="2"/>
    <x v="2"/>
    <x v="0"/>
    <s v="Gary Howard"/>
  </r>
  <r>
    <n v="2402"/>
    <x v="1"/>
    <x v="10"/>
    <d v="2023-11-24T00:00:00"/>
    <n v="38"/>
    <n v="272"/>
    <n v="1"/>
    <n v="5"/>
    <n v="911"/>
    <n v="4555"/>
    <x v="1"/>
    <x v="32"/>
    <x v="1"/>
    <x v="9"/>
    <x v="3"/>
    <s v="Raymond Harris"/>
  </r>
  <r>
    <n v="2403"/>
    <x v="0"/>
    <x v="11"/>
    <d v="2024-05-05T00:00:00"/>
    <n v="16"/>
    <n v="246"/>
    <n v="14"/>
    <n v="4"/>
    <n v="689"/>
    <n v="2756"/>
    <x v="1"/>
    <x v="25"/>
    <x v="0"/>
    <x v="5"/>
    <x v="1"/>
    <s v="Kenneth Baker"/>
  </r>
  <r>
    <n v="2404"/>
    <x v="0"/>
    <x v="5"/>
    <d v="2024-07-08T00:00:00"/>
    <n v="14"/>
    <n v="51"/>
    <n v="12"/>
    <n v="7"/>
    <n v="576"/>
    <n v="4032"/>
    <x v="0"/>
    <x v="2"/>
    <x v="2"/>
    <x v="6"/>
    <x v="1"/>
    <s v="Justin Turner"/>
  </r>
  <r>
    <n v="2405"/>
    <x v="1"/>
    <x v="8"/>
    <d v="2023-03-11T00:00:00"/>
    <n v="5"/>
    <n v="75"/>
    <n v="43"/>
    <n v="3"/>
    <n v="888"/>
    <n v="2664"/>
    <x v="0"/>
    <x v="31"/>
    <x v="0"/>
    <x v="14"/>
    <x v="2"/>
    <s v="Donna Cox"/>
  </r>
  <r>
    <n v="2406"/>
    <x v="0"/>
    <x v="0"/>
    <d v="2024-02-28T00:00:00"/>
    <n v="31"/>
    <n v="263"/>
    <n v="5"/>
    <n v="10"/>
    <n v="178"/>
    <n v="1780"/>
    <x v="1"/>
    <x v="29"/>
    <x v="1"/>
    <x v="13"/>
    <x v="3"/>
    <s v="Helen Edwards"/>
  </r>
  <r>
    <n v="2407"/>
    <x v="0"/>
    <x v="8"/>
    <d v="2024-03-18T00:00:00"/>
    <n v="41"/>
    <n v="186"/>
    <n v="15"/>
    <n v="5"/>
    <n v="426"/>
    <n v="2130"/>
    <x v="1"/>
    <x v="32"/>
    <x v="0"/>
    <x v="43"/>
    <x v="4"/>
    <s v="Carolyn Mendoza"/>
  </r>
  <r>
    <n v="2408"/>
    <x v="0"/>
    <x v="9"/>
    <d v="2024-01-18T00:00:00"/>
    <n v="3"/>
    <n v="165"/>
    <n v="50"/>
    <n v="7"/>
    <n v="38"/>
    <n v="266"/>
    <x v="0"/>
    <x v="24"/>
    <x v="2"/>
    <x v="26"/>
    <x v="2"/>
    <s v="Jacob Chavez"/>
  </r>
  <r>
    <n v="2409"/>
    <x v="0"/>
    <x v="11"/>
    <d v="2024-05-05T00:00:00"/>
    <n v="26"/>
    <n v="231"/>
    <n v="39"/>
    <n v="4"/>
    <n v="776"/>
    <n v="3104"/>
    <x v="1"/>
    <x v="44"/>
    <x v="1"/>
    <x v="34"/>
    <x v="0"/>
    <s v="Dorothy Nguyen"/>
  </r>
  <r>
    <n v="2410"/>
    <x v="1"/>
    <x v="2"/>
    <d v="2023-10-22T00:00:00"/>
    <n v="40"/>
    <n v="261"/>
    <n v="27"/>
    <n v="3"/>
    <n v="257"/>
    <n v="771"/>
    <x v="1"/>
    <x v="32"/>
    <x v="1"/>
    <x v="15"/>
    <x v="3"/>
    <s v="Anna Patel"/>
  </r>
  <r>
    <n v="2411"/>
    <x v="0"/>
    <x v="5"/>
    <d v="2024-07-29T00:00:00"/>
    <n v="32"/>
    <n v="39"/>
    <n v="28"/>
    <n v="10"/>
    <n v="41"/>
    <n v="410"/>
    <x v="1"/>
    <x v="44"/>
    <x v="2"/>
    <x v="27"/>
    <x v="3"/>
    <s v="Susan Lee"/>
  </r>
  <r>
    <n v="2412"/>
    <x v="1"/>
    <x v="2"/>
    <d v="2023-10-15T00:00:00"/>
    <n v="6"/>
    <n v="75"/>
    <n v="50"/>
    <n v="1"/>
    <n v="388"/>
    <n v="388"/>
    <x v="0"/>
    <x v="31"/>
    <x v="0"/>
    <x v="4"/>
    <x v="2"/>
    <s v="Donna Cox"/>
  </r>
  <r>
    <n v="2413"/>
    <x v="1"/>
    <x v="10"/>
    <d v="2023-11-12T00:00:00"/>
    <n v="30"/>
    <n v="175"/>
    <n v="20"/>
    <n v="9"/>
    <n v="629"/>
    <n v="5661"/>
    <x v="1"/>
    <x v="47"/>
    <x v="0"/>
    <x v="47"/>
    <x v="0"/>
    <s v="Michael Ward"/>
  </r>
  <r>
    <n v="2414"/>
    <x v="0"/>
    <x v="4"/>
    <d v="2024-12-05T00:00:00"/>
    <n v="31"/>
    <n v="262"/>
    <n v="32"/>
    <n v="7"/>
    <n v="785"/>
    <n v="5495"/>
    <x v="0"/>
    <x v="3"/>
    <x v="3"/>
    <x v="13"/>
    <x v="3"/>
    <s v="Betty Carter"/>
  </r>
  <r>
    <n v="2415"/>
    <x v="0"/>
    <x v="1"/>
    <d v="2024-08-10T00:00:00"/>
    <n v="38"/>
    <n v="287"/>
    <n v="44"/>
    <n v="10"/>
    <n v="623"/>
    <n v="6230"/>
    <x v="0"/>
    <x v="3"/>
    <x v="0"/>
    <x v="9"/>
    <x v="3"/>
    <s v="Anna Thompson"/>
  </r>
  <r>
    <n v="2416"/>
    <x v="1"/>
    <x v="4"/>
    <d v="2023-12-17T00:00:00"/>
    <n v="9"/>
    <n v="241"/>
    <n v="22"/>
    <n v="2"/>
    <n v="718"/>
    <n v="1436"/>
    <x v="0"/>
    <x v="35"/>
    <x v="2"/>
    <x v="18"/>
    <x v="2"/>
    <s v="Ashley Lewis"/>
  </r>
  <r>
    <n v="2417"/>
    <x v="1"/>
    <x v="2"/>
    <d v="2023-10-05T00:00:00"/>
    <n v="35"/>
    <n v="265"/>
    <n v="40"/>
    <n v="2"/>
    <n v="267"/>
    <n v="534"/>
    <x v="0"/>
    <x v="12"/>
    <x v="1"/>
    <x v="49"/>
    <x v="3"/>
    <s v="Gregory Wood"/>
  </r>
  <r>
    <n v="2418"/>
    <x v="1"/>
    <x v="6"/>
    <d v="2023-09-03T00:00:00"/>
    <n v="19"/>
    <n v="263"/>
    <n v="15"/>
    <n v="6"/>
    <n v="959"/>
    <n v="5754"/>
    <x v="1"/>
    <x v="29"/>
    <x v="1"/>
    <x v="16"/>
    <x v="1"/>
    <s v="Helen Edwards"/>
  </r>
  <r>
    <n v="2419"/>
    <x v="0"/>
    <x v="7"/>
    <d v="2024-06-14T00:00:00"/>
    <n v="37"/>
    <n v="98"/>
    <n v="23"/>
    <n v="5"/>
    <n v="206"/>
    <n v="1030"/>
    <x v="1"/>
    <x v="44"/>
    <x v="1"/>
    <x v="28"/>
    <x v="3"/>
    <s v="Thomas Bennett"/>
  </r>
  <r>
    <n v="2420"/>
    <x v="0"/>
    <x v="10"/>
    <d v="2024-11-05T00:00:00"/>
    <n v="44"/>
    <n v="211"/>
    <n v="18"/>
    <n v="5"/>
    <n v="622"/>
    <n v="3110"/>
    <x v="0"/>
    <x v="8"/>
    <x v="1"/>
    <x v="24"/>
    <x v="4"/>
    <s v="Emily Bailey"/>
  </r>
  <r>
    <n v="2421"/>
    <x v="0"/>
    <x v="9"/>
    <d v="2024-01-06T00:00:00"/>
    <n v="13"/>
    <n v="72"/>
    <n v="50"/>
    <n v="5"/>
    <n v="204"/>
    <n v="1020"/>
    <x v="0"/>
    <x v="15"/>
    <x v="1"/>
    <x v="38"/>
    <x v="1"/>
    <s v="Angela Rogers"/>
  </r>
  <r>
    <n v="2422"/>
    <x v="0"/>
    <x v="1"/>
    <d v="2024-08-18T00:00:00"/>
    <n v="46"/>
    <n v="278"/>
    <n v="36"/>
    <n v="6"/>
    <n v="219"/>
    <n v="1314"/>
    <x v="1"/>
    <x v="27"/>
    <x v="1"/>
    <x v="31"/>
    <x v="4"/>
    <s v="Ryan Jones"/>
  </r>
  <r>
    <n v="2423"/>
    <x v="0"/>
    <x v="6"/>
    <d v="2024-09-04T00:00:00"/>
    <n v="34"/>
    <n v="89"/>
    <n v="8"/>
    <n v="5"/>
    <n v="663"/>
    <n v="3315"/>
    <x v="0"/>
    <x v="30"/>
    <x v="0"/>
    <x v="10"/>
    <x v="3"/>
    <s v="Gary Torres"/>
  </r>
  <r>
    <n v="2424"/>
    <x v="0"/>
    <x v="11"/>
    <d v="2024-05-10T00:00:00"/>
    <n v="41"/>
    <n v="173"/>
    <n v="12"/>
    <n v="8"/>
    <n v="393"/>
    <n v="3144"/>
    <x v="1"/>
    <x v="33"/>
    <x v="2"/>
    <x v="43"/>
    <x v="4"/>
    <s v="Robert Lopez"/>
  </r>
  <r>
    <n v="2425"/>
    <x v="1"/>
    <x v="6"/>
    <d v="2023-09-18T00:00:00"/>
    <n v="46"/>
    <n v="139"/>
    <n v="37"/>
    <n v="8"/>
    <n v="560"/>
    <n v="4480"/>
    <x v="0"/>
    <x v="15"/>
    <x v="2"/>
    <x v="31"/>
    <x v="4"/>
    <s v="Gregory Rogers"/>
  </r>
  <r>
    <n v="2426"/>
    <x v="0"/>
    <x v="5"/>
    <d v="2024-07-17T00:00:00"/>
    <n v="39"/>
    <n v="37"/>
    <n v="17"/>
    <n v="2"/>
    <n v="999"/>
    <n v="1998"/>
    <x v="1"/>
    <x v="30"/>
    <x v="3"/>
    <x v="23"/>
    <x v="3"/>
    <s v="Shirley Stewart"/>
  </r>
  <r>
    <n v="2427"/>
    <x v="0"/>
    <x v="11"/>
    <d v="2024-05-21T00:00:00"/>
    <n v="26"/>
    <n v="2"/>
    <n v="5"/>
    <n v="4"/>
    <n v="841"/>
    <n v="3364"/>
    <x v="0"/>
    <x v="13"/>
    <x v="2"/>
    <x v="34"/>
    <x v="0"/>
    <s v="Rebecca Patel"/>
  </r>
  <r>
    <n v="2428"/>
    <x v="1"/>
    <x v="5"/>
    <d v="2023-07-23T00:00:00"/>
    <n v="30"/>
    <n v="282"/>
    <n v="38"/>
    <n v="5"/>
    <n v="533"/>
    <n v="2665"/>
    <x v="1"/>
    <x v="28"/>
    <x v="2"/>
    <x v="47"/>
    <x v="0"/>
    <s v="Samantha Martin"/>
  </r>
  <r>
    <n v="2429"/>
    <x v="0"/>
    <x v="8"/>
    <d v="2024-03-23T00:00:00"/>
    <n v="18"/>
    <n v="27"/>
    <n v="28"/>
    <n v="8"/>
    <n v="619"/>
    <n v="4952"/>
    <x v="1"/>
    <x v="19"/>
    <x v="0"/>
    <x v="1"/>
    <x v="1"/>
    <s v="Karen Ortiz"/>
  </r>
  <r>
    <n v="2430"/>
    <x v="1"/>
    <x v="0"/>
    <d v="2023-02-25T00:00:00"/>
    <n v="25"/>
    <n v="161"/>
    <n v="8"/>
    <n v="3"/>
    <n v="195"/>
    <n v="585"/>
    <x v="0"/>
    <x v="15"/>
    <x v="0"/>
    <x v="32"/>
    <x v="0"/>
    <s v="Angela Brooks"/>
  </r>
  <r>
    <n v="2431"/>
    <x v="1"/>
    <x v="11"/>
    <d v="2023-05-11T00:00:00"/>
    <n v="3"/>
    <n v="36"/>
    <n v="18"/>
    <n v="2"/>
    <n v="571"/>
    <n v="1142"/>
    <x v="1"/>
    <x v="30"/>
    <x v="2"/>
    <x v="26"/>
    <x v="2"/>
    <s v="Edward Flores"/>
  </r>
  <r>
    <n v="2432"/>
    <x v="1"/>
    <x v="8"/>
    <d v="2023-03-03T00:00:00"/>
    <n v="7"/>
    <n v="217"/>
    <n v="14"/>
    <n v="1"/>
    <n v="922"/>
    <n v="922"/>
    <x v="1"/>
    <x v="43"/>
    <x v="1"/>
    <x v="35"/>
    <x v="2"/>
    <s v="Margaret Turner"/>
  </r>
  <r>
    <n v="2433"/>
    <x v="0"/>
    <x v="8"/>
    <d v="2024-03-16T00:00:00"/>
    <n v="1"/>
    <n v="58"/>
    <n v="22"/>
    <n v="10"/>
    <n v="746"/>
    <n v="7460"/>
    <x v="1"/>
    <x v="23"/>
    <x v="0"/>
    <x v="7"/>
    <x v="2"/>
    <s v="Melissa Jones"/>
  </r>
  <r>
    <n v="2434"/>
    <x v="1"/>
    <x v="2"/>
    <d v="2023-10-01T00:00:00"/>
    <n v="16"/>
    <n v="119"/>
    <n v="15"/>
    <n v="10"/>
    <n v="628"/>
    <n v="6280"/>
    <x v="1"/>
    <x v="5"/>
    <x v="0"/>
    <x v="5"/>
    <x v="1"/>
    <s v="Cynthia Flores"/>
  </r>
  <r>
    <n v="2435"/>
    <x v="1"/>
    <x v="10"/>
    <d v="2023-11-21T00:00:00"/>
    <n v="36"/>
    <n v="182"/>
    <n v="16"/>
    <n v="3"/>
    <n v="33"/>
    <n v="99"/>
    <x v="1"/>
    <x v="43"/>
    <x v="0"/>
    <x v="20"/>
    <x v="3"/>
    <s v="Scott Cooper"/>
  </r>
  <r>
    <n v="2436"/>
    <x v="1"/>
    <x v="9"/>
    <d v="2023-01-18T00:00:00"/>
    <n v="49"/>
    <n v="113"/>
    <n v="11"/>
    <n v="7"/>
    <n v="218"/>
    <n v="1526"/>
    <x v="1"/>
    <x v="17"/>
    <x v="0"/>
    <x v="40"/>
    <x v="4"/>
    <s v="Anthony Miller"/>
  </r>
  <r>
    <n v="2437"/>
    <x v="1"/>
    <x v="11"/>
    <d v="2023-05-08T00:00:00"/>
    <n v="11"/>
    <n v="47"/>
    <n v="37"/>
    <n v="10"/>
    <n v="286"/>
    <n v="2860"/>
    <x v="1"/>
    <x v="4"/>
    <x v="0"/>
    <x v="36"/>
    <x v="1"/>
    <s v="Paul James"/>
  </r>
  <r>
    <n v="2438"/>
    <x v="1"/>
    <x v="7"/>
    <d v="2023-06-19T00:00:00"/>
    <n v="7"/>
    <n v="127"/>
    <n v="27"/>
    <n v="4"/>
    <n v="257"/>
    <n v="1028"/>
    <x v="0"/>
    <x v="44"/>
    <x v="0"/>
    <x v="35"/>
    <x v="2"/>
    <s v="Ashley Price"/>
  </r>
  <r>
    <n v="2439"/>
    <x v="1"/>
    <x v="10"/>
    <d v="2023-11-12T00:00:00"/>
    <n v="12"/>
    <n v="113"/>
    <n v="18"/>
    <n v="2"/>
    <n v="13"/>
    <n v="26"/>
    <x v="1"/>
    <x v="17"/>
    <x v="0"/>
    <x v="42"/>
    <x v="1"/>
    <s v="Anthony Miller"/>
  </r>
  <r>
    <n v="2440"/>
    <x v="1"/>
    <x v="3"/>
    <d v="2023-04-13T00:00:00"/>
    <n v="28"/>
    <n v="297"/>
    <n v="39"/>
    <n v="7"/>
    <n v="466"/>
    <n v="3262"/>
    <x v="1"/>
    <x v="4"/>
    <x v="3"/>
    <x v="17"/>
    <x v="0"/>
    <s v="Elizabeth King"/>
  </r>
  <r>
    <n v="2441"/>
    <x v="0"/>
    <x v="9"/>
    <d v="2024-01-29T00:00:00"/>
    <n v="6"/>
    <n v="210"/>
    <n v="46"/>
    <n v="8"/>
    <n v="463"/>
    <n v="3704"/>
    <x v="1"/>
    <x v="22"/>
    <x v="1"/>
    <x v="4"/>
    <x v="2"/>
    <s v="Gregory Thomas"/>
  </r>
  <r>
    <n v="2442"/>
    <x v="0"/>
    <x v="10"/>
    <d v="2024-11-20T00:00:00"/>
    <n v="40"/>
    <n v="195"/>
    <n v="2"/>
    <n v="9"/>
    <n v="793"/>
    <n v="7137"/>
    <x v="1"/>
    <x v="20"/>
    <x v="1"/>
    <x v="15"/>
    <x v="3"/>
    <s v="Catherine James"/>
  </r>
  <r>
    <n v="2443"/>
    <x v="0"/>
    <x v="7"/>
    <d v="2024-06-03T00:00:00"/>
    <n v="32"/>
    <n v="224"/>
    <n v="34"/>
    <n v="6"/>
    <n v="339"/>
    <n v="2034"/>
    <x v="0"/>
    <x v="27"/>
    <x v="1"/>
    <x v="27"/>
    <x v="3"/>
    <s v="Rachel Torres"/>
  </r>
  <r>
    <n v="2444"/>
    <x v="0"/>
    <x v="4"/>
    <d v="2024-12-21T00:00:00"/>
    <n v="40"/>
    <n v="199"/>
    <n v="29"/>
    <n v="10"/>
    <n v="220"/>
    <n v="2200"/>
    <x v="1"/>
    <x v="31"/>
    <x v="1"/>
    <x v="15"/>
    <x v="3"/>
    <s v="Susan Anderson"/>
  </r>
  <r>
    <n v="2445"/>
    <x v="1"/>
    <x v="4"/>
    <d v="2023-12-28T00:00:00"/>
    <n v="5"/>
    <n v="194"/>
    <n v="11"/>
    <n v="7"/>
    <n v="222"/>
    <n v="1554"/>
    <x v="1"/>
    <x v="38"/>
    <x v="1"/>
    <x v="14"/>
    <x v="2"/>
    <s v="Barbara Ward"/>
  </r>
  <r>
    <n v="2446"/>
    <x v="0"/>
    <x v="6"/>
    <d v="2024-09-06T00:00:00"/>
    <n v="26"/>
    <n v="141"/>
    <n v="16"/>
    <n v="5"/>
    <n v="930"/>
    <n v="4650"/>
    <x v="1"/>
    <x v="33"/>
    <x v="1"/>
    <x v="34"/>
    <x v="0"/>
    <s v="Kimberly Morales"/>
  </r>
  <r>
    <n v="2447"/>
    <x v="1"/>
    <x v="8"/>
    <d v="2023-03-08T00:00:00"/>
    <n v="31"/>
    <n v="13"/>
    <n v="44"/>
    <n v="10"/>
    <n v="259"/>
    <n v="2590"/>
    <x v="1"/>
    <x v="10"/>
    <x v="3"/>
    <x v="13"/>
    <x v="3"/>
    <s v="Helen Williams"/>
  </r>
  <r>
    <n v="2448"/>
    <x v="1"/>
    <x v="9"/>
    <d v="2023-01-21T00:00:00"/>
    <n v="29"/>
    <n v="12"/>
    <n v="25"/>
    <n v="10"/>
    <n v="363"/>
    <n v="3630"/>
    <x v="1"/>
    <x v="6"/>
    <x v="2"/>
    <x v="25"/>
    <x v="0"/>
    <s v="Jonathan Lewis"/>
  </r>
  <r>
    <n v="2449"/>
    <x v="0"/>
    <x v="8"/>
    <d v="2024-03-23T00:00:00"/>
    <n v="32"/>
    <n v="224"/>
    <n v="47"/>
    <n v="8"/>
    <n v="941"/>
    <n v="7528"/>
    <x v="0"/>
    <x v="27"/>
    <x v="1"/>
    <x v="27"/>
    <x v="3"/>
    <s v="Rachel Torres"/>
  </r>
  <r>
    <n v="2450"/>
    <x v="1"/>
    <x v="6"/>
    <d v="2023-09-24T00:00:00"/>
    <n v="17"/>
    <n v="179"/>
    <n v="15"/>
    <n v="5"/>
    <n v="385"/>
    <n v="1925"/>
    <x v="1"/>
    <x v="26"/>
    <x v="0"/>
    <x v="41"/>
    <x v="1"/>
    <s v="Raymond Green"/>
  </r>
  <r>
    <n v="2451"/>
    <x v="0"/>
    <x v="7"/>
    <d v="2024-06-13T00:00:00"/>
    <n v="31"/>
    <n v="81"/>
    <n v="11"/>
    <n v="4"/>
    <n v="884"/>
    <n v="3536"/>
    <x v="1"/>
    <x v="12"/>
    <x v="0"/>
    <x v="13"/>
    <x v="3"/>
    <s v="Jacob Turner"/>
  </r>
  <r>
    <n v="2452"/>
    <x v="1"/>
    <x v="1"/>
    <d v="2023-08-23T00:00:00"/>
    <n v="39"/>
    <n v="272"/>
    <n v="13"/>
    <n v="1"/>
    <n v="400"/>
    <n v="400"/>
    <x v="1"/>
    <x v="32"/>
    <x v="1"/>
    <x v="23"/>
    <x v="3"/>
    <s v="Raymond Harris"/>
  </r>
  <r>
    <n v="2453"/>
    <x v="1"/>
    <x v="6"/>
    <d v="2023-09-14T00:00:00"/>
    <n v="6"/>
    <n v="82"/>
    <n v="6"/>
    <n v="10"/>
    <n v="722"/>
    <n v="7220"/>
    <x v="1"/>
    <x v="8"/>
    <x v="0"/>
    <x v="4"/>
    <x v="2"/>
    <s v="Daniel Collins"/>
  </r>
  <r>
    <n v="2454"/>
    <x v="0"/>
    <x v="8"/>
    <d v="2024-03-22T00:00:00"/>
    <n v="6"/>
    <n v="269"/>
    <n v="17"/>
    <n v="8"/>
    <n v="162"/>
    <n v="1296"/>
    <x v="1"/>
    <x v="25"/>
    <x v="3"/>
    <x v="4"/>
    <x v="2"/>
    <s v="Kathleen Kelly"/>
  </r>
  <r>
    <n v="2455"/>
    <x v="1"/>
    <x v="8"/>
    <d v="2023-03-10T00:00:00"/>
    <n v="18"/>
    <n v="96"/>
    <n v="15"/>
    <n v="7"/>
    <n v="329"/>
    <n v="2303"/>
    <x v="0"/>
    <x v="32"/>
    <x v="2"/>
    <x v="1"/>
    <x v="1"/>
    <s v="Kimberly Cook"/>
  </r>
  <r>
    <n v="2456"/>
    <x v="1"/>
    <x v="7"/>
    <d v="2023-06-30T00:00:00"/>
    <n v="15"/>
    <n v="48"/>
    <n v="40"/>
    <n v="1"/>
    <n v="596"/>
    <n v="596"/>
    <x v="0"/>
    <x v="9"/>
    <x v="2"/>
    <x v="37"/>
    <x v="1"/>
    <s v="Robert Howard"/>
  </r>
  <r>
    <n v="2457"/>
    <x v="1"/>
    <x v="9"/>
    <d v="2023-01-18T00:00:00"/>
    <n v="19"/>
    <n v="281"/>
    <n v="31"/>
    <n v="7"/>
    <n v="926"/>
    <n v="6482"/>
    <x v="0"/>
    <x v="43"/>
    <x v="1"/>
    <x v="16"/>
    <x v="1"/>
    <s v="Larry Morris"/>
  </r>
  <r>
    <n v="2458"/>
    <x v="1"/>
    <x v="5"/>
    <d v="2023-07-03T00:00:00"/>
    <n v="13"/>
    <n v="40"/>
    <n v="5"/>
    <n v="2"/>
    <n v="285"/>
    <n v="570"/>
    <x v="1"/>
    <x v="19"/>
    <x v="0"/>
    <x v="38"/>
    <x v="1"/>
    <s v="Emily Edwards"/>
  </r>
  <r>
    <n v="2459"/>
    <x v="1"/>
    <x v="5"/>
    <d v="2023-07-03T00:00:00"/>
    <n v="35"/>
    <n v="64"/>
    <n v="50"/>
    <n v="8"/>
    <n v="576"/>
    <n v="4608"/>
    <x v="0"/>
    <x v="30"/>
    <x v="1"/>
    <x v="49"/>
    <x v="3"/>
    <s v="Raymond Phillips"/>
  </r>
  <r>
    <n v="2460"/>
    <x v="1"/>
    <x v="7"/>
    <d v="2023-06-25T00:00:00"/>
    <n v="10"/>
    <n v="274"/>
    <n v="12"/>
    <n v="4"/>
    <n v="815"/>
    <n v="3260"/>
    <x v="0"/>
    <x v="10"/>
    <x v="0"/>
    <x v="21"/>
    <x v="2"/>
    <s v="Sharon Edwards"/>
  </r>
  <r>
    <n v="2461"/>
    <x v="1"/>
    <x v="0"/>
    <d v="2023-02-28T00:00:00"/>
    <n v="50"/>
    <n v="140"/>
    <n v="33"/>
    <n v="1"/>
    <n v="522"/>
    <n v="522"/>
    <x v="1"/>
    <x v="44"/>
    <x v="2"/>
    <x v="39"/>
    <x v="4"/>
    <s v="Thomas Miller"/>
  </r>
  <r>
    <n v="2462"/>
    <x v="1"/>
    <x v="11"/>
    <d v="2023-05-16T00:00:00"/>
    <n v="26"/>
    <n v="70"/>
    <n v="11"/>
    <n v="1"/>
    <n v="490"/>
    <n v="490"/>
    <x v="0"/>
    <x v="44"/>
    <x v="0"/>
    <x v="34"/>
    <x v="0"/>
    <s v="Barbara Cooper"/>
  </r>
  <r>
    <n v="2463"/>
    <x v="1"/>
    <x v="7"/>
    <d v="2023-06-29T00:00:00"/>
    <n v="16"/>
    <n v="189"/>
    <n v="37"/>
    <n v="5"/>
    <n v="483"/>
    <n v="2415"/>
    <x v="1"/>
    <x v="20"/>
    <x v="2"/>
    <x v="5"/>
    <x v="1"/>
    <s v="Betty Price"/>
  </r>
  <r>
    <n v="2464"/>
    <x v="1"/>
    <x v="0"/>
    <d v="2023-02-13T00:00:00"/>
    <n v="46"/>
    <n v="57"/>
    <n v="46"/>
    <n v="4"/>
    <n v="175"/>
    <n v="700"/>
    <x v="1"/>
    <x v="24"/>
    <x v="1"/>
    <x v="31"/>
    <x v="4"/>
    <s v="Mark Ruiz"/>
  </r>
  <r>
    <n v="2465"/>
    <x v="0"/>
    <x v="11"/>
    <d v="2024-05-16T00:00:00"/>
    <n v="5"/>
    <n v="194"/>
    <n v="9"/>
    <n v="1"/>
    <n v="304"/>
    <n v="304"/>
    <x v="1"/>
    <x v="38"/>
    <x v="1"/>
    <x v="14"/>
    <x v="2"/>
    <s v="Barbara Ward"/>
  </r>
  <r>
    <n v="2466"/>
    <x v="0"/>
    <x v="7"/>
    <d v="2024-06-21T00:00:00"/>
    <n v="44"/>
    <n v="203"/>
    <n v="36"/>
    <n v="9"/>
    <n v="753"/>
    <n v="6777"/>
    <x v="1"/>
    <x v="28"/>
    <x v="1"/>
    <x v="24"/>
    <x v="4"/>
    <s v="Brandon James"/>
  </r>
  <r>
    <n v="2467"/>
    <x v="0"/>
    <x v="0"/>
    <d v="2024-02-19T00:00:00"/>
    <n v="30"/>
    <n v="267"/>
    <n v="23"/>
    <n v="10"/>
    <n v="601"/>
    <n v="6010"/>
    <x v="0"/>
    <x v="11"/>
    <x v="3"/>
    <x v="47"/>
    <x v="0"/>
    <s v="Melissa Gutierrez"/>
  </r>
  <r>
    <n v="2468"/>
    <x v="0"/>
    <x v="11"/>
    <d v="2024-05-26T00:00:00"/>
    <n v="49"/>
    <n v="129"/>
    <n v="34"/>
    <n v="7"/>
    <n v="180"/>
    <n v="1260"/>
    <x v="0"/>
    <x v="31"/>
    <x v="0"/>
    <x v="40"/>
    <x v="4"/>
    <s v="Pamela Moore"/>
  </r>
  <r>
    <n v="2469"/>
    <x v="1"/>
    <x v="10"/>
    <d v="2023-11-02T00:00:00"/>
    <n v="9"/>
    <n v="19"/>
    <n v="14"/>
    <n v="2"/>
    <n v="624"/>
    <n v="1248"/>
    <x v="1"/>
    <x v="18"/>
    <x v="1"/>
    <x v="18"/>
    <x v="2"/>
    <s v="Amy Brown"/>
  </r>
  <r>
    <n v="2470"/>
    <x v="1"/>
    <x v="10"/>
    <d v="2023-11-19T00:00:00"/>
    <n v="8"/>
    <n v="212"/>
    <n v="25"/>
    <n v="7"/>
    <n v="316"/>
    <n v="2212"/>
    <x v="1"/>
    <x v="45"/>
    <x v="1"/>
    <x v="8"/>
    <x v="2"/>
    <s v="Lisa Collins"/>
  </r>
  <r>
    <n v="2471"/>
    <x v="0"/>
    <x v="2"/>
    <d v="2024-10-15T00:00:00"/>
    <n v="32"/>
    <n v="102"/>
    <n v="49"/>
    <n v="1"/>
    <n v="230"/>
    <n v="230"/>
    <x v="1"/>
    <x v="26"/>
    <x v="2"/>
    <x v="27"/>
    <x v="3"/>
    <s v="Michael Mitchell"/>
  </r>
  <r>
    <n v="2472"/>
    <x v="1"/>
    <x v="11"/>
    <d v="2023-05-24T00:00:00"/>
    <n v="49"/>
    <n v="76"/>
    <n v="29"/>
    <n v="10"/>
    <n v="819"/>
    <n v="8190"/>
    <x v="1"/>
    <x v="1"/>
    <x v="0"/>
    <x v="40"/>
    <x v="4"/>
    <s v="Cynthia Harris"/>
  </r>
  <r>
    <n v="2473"/>
    <x v="1"/>
    <x v="1"/>
    <d v="2023-08-21T00:00:00"/>
    <n v="42"/>
    <n v="155"/>
    <n v="26"/>
    <n v="4"/>
    <n v="155"/>
    <n v="620"/>
    <x v="1"/>
    <x v="46"/>
    <x v="2"/>
    <x v="33"/>
    <x v="4"/>
    <s v="Helen Reed"/>
  </r>
  <r>
    <n v="2474"/>
    <x v="0"/>
    <x v="9"/>
    <d v="2024-01-16T00:00:00"/>
    <n v="29"/>
    <n v="130"/>
    <n v="32"/>
    <n v="7"/>
    <n v="487"/>
    <n v="3409"/>
    <x v="0"/>
    <x v="9"/>
    <x v="0"/>
    <x v="25"/>
    <x v="0"/>
    <s v="Angela Martin"/>
  </r>
  <r>
    <n v="2475"/>
    <x v="1"/>
    <x v="11"/>
    <d v="2023-05-30T00:00:00"/>
    <n v="14"/>
    <n v="238"/>
    <n v="9"/>
    <n v="7"/>
    <n v="992"/>
    <n v="6944"/>
    <x v="1"/>
    <x v="29"/>
    <x v="2"/>
    <x v="6"/>
    <x v="1"/>
    <s v="Jessica Ortiz"/>
  </r>
  <r>
    <n v="2476"/>
    <x v="0"/>
    <x v="9"/>
    <d v="2024-01-31T00:00:00"/>
    <n v="41"/>
    <n v="52"/>
    <n v="19"/>
    <n v="6"/>
    <n v="64"/>
    <n v="384"/>
    <x v="0"/>
    <x v="41"/>
    <x v="1"/>
    <x v="43"/>
    <x v="4"/>
    <s v="Melissa Rivera"/>
  </r>
  <r>
    <n v="2477"/>
    <x v="0"/>
    <x v="7"/>
    <d v="2024-06-08T00:00:00"/>
    <n v="42"/>
    <n v="222"/>
    <n v="5"/>
    <n v="10"/>
    <n v="311"/>
    <n v="3110"/>
    <x v="0"/>
    <x v="30"/>
    <x v="1"/>
    <x v="33"/>
    <x v="4"/>
    <s v="Carolyn Roberts"/>
  </r>
  <r>
    <n v="2478"/>
    <x v="1"/>
    <x v="5"/>
    <d v="2023-07-18T00:00:00"/>
    <n v="36"/>
    <n v="245"/>
    <n v="3"/>
    <n v="8"/>
    <n v="79"/>
    <n v="632"/>
    <x v="1"/>
    <x v="18"/>
    <x v="0"/>
    <x v="20"/>
    <x v="3"/>
    <s v="Melissa Collins"/>
  </r>
  <r>
    <n v="2479"/>
    <x v="0"/>
    <x v="4"/>
    <d v="2024-12-29T00:00:00"/>
    <n v="20"/>
    <n v="260"/>
    <n v="11"/>
    <n v="1"/>
    <n v="113"/>
    <n v="113"/>
    <x v="0"/>
    <x v="5"/>
    <x v="1"/>
    <x v="30"/>
    <x v="1"/>
    <s v="Barbara Brooks"/>
  </r>
  <r>
    <n v="2480"/>
    <x v="0"/>
    <x v="7"/>
    <d v="2024-06-17T00:00:00"/>
    <n v="36"/>
    <n v="139"/>
    <n v="4"/>
    <n v="1"/>
    <n v="531"/>
    <n v="531"/>
    <x v="0"/>
    <x v="15"/>
    <x v="2"/>
    <x v="20"/>
    <x v="3"/>
    <s v="Gregory Rogers"/>
  </r>
  <r>
    <n v="2481"/>
    <x v="0"/>
    <x v="3"/>
    <d v="2024-04-16T00:00:00"/>
    <n v="24"/>
    <n v="13"/>
    <n v="29"/>
    <n v="7"/>
    <n v="352"/>
    <n v="2464"/>
    <x v="1"/>
    <x v="10"/>
    <x v="3"/>
    <x v="2"/>
    <x v="0"/>
    <s v="Helen Williams"/>
  </r>
  <r>
    <n v="2482"/>
    <x v="0"/>
    <x v="1"/>
    <d v="2024-08-22T00:00:00"/>
    <n v="23"/>
    <n v="168"/>
    <n v="19"/>
    <n v="6"/>
    <n v="62"/>
    <n v="372"/>
    <x v="1"/>
    <x v="32"/>
    <x v="2"/>
    <x v="3"/>
    <x v="0"/>
    <s v="Mary Mendoza"/>
  </r>
  <r>
    <n v="2483"/>
    <x v="1"/>
    <x v="0"/>
    <d v="2023-02-07T00:00:00"/>
    <n v="8"/>
    <n v="225"/>
    <n v="49"/>
    <n v="8"/>
    <n v="453"/>
    <n v="3624"/>
    <x v="0"/>
    <x v="31"/>
    <x v="1"/>
    <x v="8"/>
    <x v="2"/>
    <s v="Cynthia Martin"/>
  </r>
  <r>
    <n v="2484"/>
    <x v="1"/>
    <x v="7"/>
    <d v="2023-06-07T00:00:00"/>
    <n v="43"/>
    <n v="281"/>
    <n v="47"/>
    <n v="10"/>
    <n v="528"/>
    <n v="5280"/>
    <x v="0"/>
    <x v="43"/>
    <x v="1"/>
    <x v="19"/>
    <x v="4"/>
    <s v="Larry Morris"/>
  </r>
  <r>
    <n v="2485"/>
    <x v="1"/>
    <x v="2"/>
    <d v="2023-10-01T00:00:00"/>
    <n v="25"/>
    <n v="170"/>
    <n v="43"/>
    <n v="8"/>
    <n v="759"/>
    <n v="6072"/>
    <x v="1"/>
    <x v="34"/>
    <x v="2"/>
    <x v="32"/>
    <x v="0"/>
    <s v="Benjamin Howard"/>
  </r>
  <r>
    <n v="2486"/>
    <x v="1"/>
    <x v="2"/>
    <d v="2023-10-10T00:00:00"/>
    <n v="10"/>
    <n v="73"/>
    <n v="49"/>
    <n v="4"/>
    <n v="105"/>
    <n v="420"/>
    <x v="0"/>
    <x v="19"/>
    <x v="0"/>
    <x v="21"/>
    <x v="2"/>
    <s v="Thomas Robinson"/>
  </r>
  <r>
    <n v="2487"/>
    <x v="1"/>
    <x v="11"/>
    <d v="2023-05-17T00:00:00"/>
    <n v="26"/>
    <n v="113"/>
    <n v="3"/>
    <n v="1"/>
    <n v="320"/>
    <n v="320"/>
    <x v="1"/>
    <x v="17"/>
    <x v="0"/>
    <x v="34"/>
    <x v="0"/>
    <s v="Anthony Miller"/>
  </r>
  <r>
    <n v="2488"/>
    <x v="1"/>
    <x v="7"/>
    <d v="2023-06-05T00:00:00"/>
    <n v="13"/>
    <n v="215"/>
    <n v="37"/>
    <n v="4"/>
    <n v="437"/>
    <n v="1748"/>
    <x v="1"/>
    <x v="36"/>
    <x v="1"/>
    <x v="38"/>
    <x v="1"/>
    <s v="Amanda Mendoza"/>
  </r>
  <r>
    <n v="2489"/>
    <x v="1"/>
    <x v="8"/>
    <d v="2023-03-09T00:00:00"/>
    <n v="28"/>
    <n v="281"/>
    <n v="37"/>
    <n v="5"/>
    <n v="948"/>
    <n v="4740"/>
    <x v="0"/>
    <x v="43"/>
    <x v="1"/>
    <x v="17"/>
    <x v="0"/>
    <s v="Larry Morris"/>
  </r>
  <r>
    <n v="2490"/>
    <x v="0"/>
    <x v="3"/>
    <d v="2024-04-24T00:00:00"/>
    <n v="11"/>
    <n v="20"/>
    <n v="17"/>
    <n v="8"/>
    <n v="815"/>
    <n v="6520"/>
    <x v="1"/>
    <x v="29"/>
    <x v="3"/>
    <x v="36"/>
    <x v="1"/>
    <s v="Brian Gonzalez"/>
  </r>
  <r>
    <n v="2491"/>
    <x v="1"/>
    <x v="4"/>
    <d v="2023-12-17T00:00:00"/>
    <n v="11"/>
    <n v="253"/>
    <n v="8"/>
    <n v="2"/>
    <n v="695"/>
    <n v="1390"/>
    <x v="1"/>
    <x v="25"/>
    <x v="0"/>
    <x v="36"/>
    <x v="1"/>
    <s v="Anna Hernandez"/>
  </r>
  <r>
    <n v="2492"/>
    <x v="1"/>
    <x v="4"/>
    <d v="2023-12-05T00:00:00"/>
    <n v="40"/>
    <n v="191"/>
    <n v="31"/>
    <n v="5"/>
    <n v="600"/>
    <n v="3000"/>
    <x v="1"/>
    <x v="13"/>
    <x v="1"/>
    <x v="15"/>
    <x v="3"/>
    <s v="Jack Campbell"/>
  </r>
  <r>
    <n v="2493"/>
    <x v="0"/>
    <x v="1"/>
    <d v="2024-08-26T00:00:00"/>
    <n v="41"/>
    <n v="168"/>
    <n v="34"/>
    <n v="3"/>
    <n v="693"/>
    <n v="2079"/>
    <x v="1"/>
    <x v="32"/>
    <x v="2"/>
    <x v="43"/>
    <x v="4"/>
    <s v="Mary Mendoza"/>
  </r>
  <r>
    <n v="2494"/>
    <x v="0"/>
    <x v="8"/>
    <d v="2024-03-20T00:00:00"/>
    <n v="34"/>
    <n v="143"/>
    <n v="39"/>
    <n v="4"/>
    <n v="241"/>
    <n v="964"/>
    <x v="1"/>
    <x v="24"/>
    <x v="0"/>
    <x v="10"/>
    <x v="3"/>
    <s v="Lisa Thomas"/>
  </r>
  <r>
    <n v="2495"/>
    <x v="0"/>
    <x v="0"/>
    <d v="2024-02-19T00:00:00"/>
    <n v="31"/>
    <n v="140"/>
    <n v="22"/>
    <n v="9"/>
    <n v="317"/>
    <n v="2853"/>
    <x v="1"/>
    <x v="44"/>
    <x v="2"/>
    <x v="13"/>
    <x v="3"/>
    <s v="Thomas Miller"/>
  </r>
  <r>
    <n v="2496"/>
    <x v="1"/>
    <x v="1"/>
    <d v="2023-08-17T00:00:00"/>
    <n v="4"/>
    <n v="154"/>
    <n v="17"/>
    <n v="2"/>
    <n v="853"/>
    <n v="1706"/>
    <x v="1"/>
    <x v="10"/>
    <x v="2"/>
    <x v="48"/>
    <x v="2"/>
    <s v="Donald Sanchez"/>
  </r>
  <r>
    <n v="2497"/>
    <x v="0"/>
    <x v="5"/>
    <d v="2024-07-09T00:00:00"/>
    <n v="15"/>
    <n v="128"/>
    <n v="30"/>
    <n v="3"/>
    <n v="958"/>
    <n v="2874"/>
    <x v="1"/>
    <x v="18"/>
    <x v="0"/>
    <x v="37"/>
    <x v="1"/>
    <s v="Larry Baker"/>
  </r>
  <r>
    <n v="2498"/>
    <x v="1"/>
    <x v="10"/>
    <d v="2023-11-03T00:00:00"/>
    <n v="33"/>
    <n v="186"/>
    <n v="27"/>
    <n v="7"/>
    <n v="439"/>
    <n v="3073"/>
    <x v="1"/>
    <x v="32"/>
    <x v="0"/>
    <x v="11"/>
    <x v="3"/>
    <s v="Carolyn Mendoza"/>
  </r>
  <r>
    <n v="2499"/>
    <x v="0"/>
    <x v="10"/>
    <d v="2024-11-09T00:00:00"/>
    <n v="6"/>
    <n v="125"/>
    <n v="11"/>
    <n v="10"/>
    <n v="502"/>
    <n v="5020"/>
    <x v="1"/>
    <x v="2"/>
    <x v="0"/>
    <x v="4"/>
    <x v="2"/>
    <s v="Larry Williams"/>
  </r>
  <r>
    <n v="2500"/>
    <x v="1"/>
    <x v="7"/>
    <d v="2023-06-07T00:00:00"/>
    <n v="5"/>
    <n v="161"/>
    <n v="4"/>
    <n v="7"/>
    <n v="425"/>
    <n v="2975"/>
    <x v="0"/>
    <x v="15"/>
    <x v="0"/>
    <x v="14"/>
    <x v="2"/>
    <s v="Angela Brooks"/>
  </r>
  <r>
    <n v="2501"/>
    <x v="1"/>
    <x v="10"/>
    <d v="2023-11-12T00:00:00"/>
    <n v="27"/>
    <n v="243"/>
    <n v="2"/>
    <n v="6"/>
    <n v="970"/>
    <n v="5820"/>
    <x v="1"/>
    <x v="22"/>
    <x v="1"/>
    <x v="0"/>
    <x v="0"/>
    <s v="Ryan Phillips"/>
  </r>
  <r>
    <n v="2502"/>
    <x v="0"/>
    <x v="8"/>
    <d v="2024-03-16T00:00:00"/>
    <n v="16"/>
    <n v="250"/>
    <n v="32"/>
    <n v="7"/>
    <n v="612"/>
    <n v="4284"/>
    <x v="1"/>
    <x v="47"/>
    <x v="1"/>
    <x v="5"/>
    <x v="1"/>
    <s v="Jonathan Sanders"/>
  </r>
  <r>
    <n v="2503"/>
    <x v="1"/>
    <x v="7"/>
    <d v="2023-06-13T00:00:00"/>
    <n v="16"/>
    <n v="147"/>
    <n v="16"/>
    <n v="10"/>
    <n v="833"/>
    <n v="8330"/>
    <x v="0"/>
    <x v="42"/>
    <x v="2"/>
    <x v="5"/>
    <x v="1"/>
    <s v="Rachel Alvarez"/>
  </r>
  <r>
    <n v="2504"/>
    <x v="1"/>
    <x v="8"/>
    <d v="2023-03-26T00:00:00"/>
    <n v="39"/>
    <n v="168"/>
    <n v="38"/>
    <n v="7"/>
    <n v="883"/>
    <n v="6181"/>
    <x v="1"/>
    <x v="32"/>
    <x v="2"/>
    <x v="23"/>
    <x v="3"/>
    <s v="Mary Mendoza"/>
  </r>
  <r>
    <n v="2505"/>
    <x v="1"/>
    <x v="3"/>
    <d v="2023-04-05T00:00:00"/>
    <n v="6"/>
    <n v="5"/>
    <n v="10"/>
    <n v="9"/>
    <n v="448"/>
    <n v="4032"/>
    <x v="1"/>
    <x v="41"/>
    <x v="0"/>
    <x v="4"/>
    <x v="2"/>
    <s v="Jennifer Turner"/>
  </r>
  <r>
    <n v="2506"/>
    <x v="1"/>
    <x v="11"/>
    <d v="2023-05-17T00:00:00"/>
    <n v="45"/>
    <n v="78"/>
    <n v="4"/>
    <n v="1"/>
    <n v="492"/>
    <n v="492"/>
    <x v="1"/>
    <x v="44"/>
    <x v="0"/>
    <x v="45"/>
    <x v="4"/>
    <s v="Kenneth Patel"/>
  </r>
  <r>
    <n v="2507"/>
    <x v="1"/>
    <x v="0"/>
    <d v="2023-02-11T00:00:00"/>
    <n v="19"/>
    <n v="188"/>
    <n v="44"/>
    <n v="6"/>
    <n v="692"/>
    <n v="4152"/>
    <x v="1"/>
    <x v="11"/>
    <x v="1"/>
    <x v="16"/>
    <x v="1"/>
    <s v="Ruth Ross"/>
  </r>
  <r>
    <n v="2508"/>
    <x v="1"/>
    <x v="8"/>
    <d v="2023-03-26T00:00:00"/>
    <n v="11"/>
    <n v="159"/>
    <n v="22"/>
    <n v="2"/>
    <n v="49"/>
    <n v="98"/>
    <x v="1"/>
    <x v="39"/>
    <x v="1"/>
    <x v="36"/>
    <x v="1"/>
    <s v="Christopher Diaz"/>
  </r>
  <r>
    <n v="2509"/>
    <x v="0"/>
    <x v="11"/>
    <d v="2024-05-17T00:00:00"/>
    <n v="3"/>
    <n v="1"/>
    <n v="13"/>
    <n v="3"/>
    <n v="928"/>
    <n v="2784"/>
    <x v="1"/>
    <x v="35"/>
    <x v="2"/>
    <x v="26"/>
    <x v="2"/>
    <s v="Brian Castillo"/>
  </r>
  <r>
    <n v="2510"/>
    <x v="1"/>
    <x v="8"/>
    <d v="2023-03-15T00:00:00"/>
    <n v="7"/>
    <n v="137"/>
    <n v="38"/>
    <n v="5"/>
    <n v="640"/>
    <n v="3200"/>
    <x v="0"/>
    <x v="43"/>
    <x v="2"/>
    <x v="35"/>
    <x v="2"/>
    <s v="Robert Anderson"/>
  </r>
  <r>
    <n v="2511"/>
    <x v="1"/>
    <x v="6"/>
    <d v="2023-09-24T00:00:00"/>
    <n v="40"/>
    <n v="146"/>
    <n v="9"/>
    <n v="2"/>
    <n v="483"/>
    <n v="966"/>
    <x v="0"/>
    <x v="11"/>
    <x v="0"/>
    <x v="15"/>
    <x v="3"/>
    <s v="Gary Roberts"/>
  </r>
  <r>
    <n v="2512"/>
    <x v="1"/>
    <x v="2"/>
    <d v="2023-10-18T00:00:00"/>
    <n v="11"/>
    <n v="264"/>
    <n v="7"/>
    <n v="8"/>
    <n v="631"/>
    <n v="5048"/>
    <x v="0"/>
    <x v="8"/>
    <x v="0"/>
    <x v="36"/>
    <x v="1"/>
    <s v="James Adams"/>
  </r>
  <r>
    <n v="2513"/>
    <x v="0"/>
    <x v="3"/>
    <d v="2024-04-08T00:00:00"/>
    <n v="3"/>
    <n v="202"/>
    <n v="22"/>
    <n v="3"/>
    <n v="721"/>
    <n v="2163"/>
    <x v="1"/>
    <x v="38"/>
    <x v="1"/>
    <x v="26"/>
    <x v="2"/>
    <s v="Carol Patel"/>
  </r>
  <r>
    <n v="2514"/>
    <x v="0"/>
    <x v="0"/>
    <d v="2024-02-15T00:00:00"/>
    <n v="23"/>
    <n v="261"/>
    <n v="20"/>
    <n v="5"/>
    <n v="679"/>
    <n v="3395"/>
    <x v="1"/>
    <x v="32"/>
    <x v="1"/>
    <x v="3"/>
    <x v="0"/>
    <s v="Anna Patel"/>
  </r>
  <r>
    <n v="2515"/>
    <x v="1"/>
    <x v="7"/>
    <d v="2023-06-02T00:00:00"/>
    <n v="27"/>
    <n v="121"/>
    <n v="20"/>
    <n v="6"/>
    <n v="225"/>
    <n v="1350"/>
    <x v="1"/>
    <x v="21"/>
    <x v="0"/>
    <x v="0"/>
    <x v="0"/>
    <s v="George Chavez"/>
  </r>
  <r>
    <n v="2516"/>
    <x v="1"/>
    <x v="11"/>
    <d v="2023-05-01T00:00:00"/>
    <n v="46"/>
    <n v="80"/>
    <n v="3"/>
    <n v="2"/>
    <n v="70"/>
    <n v="140"/>
    <x v="0"/>
    <x v="0"/>
    <x v="0"/>
    <x v="31"/>
    <x v="4"/>
    <s v="Elizabeth Sanders"/>
  </r>
  <r>
    <n v="2517"/>
    <x v="1"/>
    <x v="2"/>
    <d v="2023-10-17T00:00:00"/>
    <n v="10"/>
    <n v="56"/>
    <n v="29"/>
    <n v="3"/>
    <n v="162"/>
    <n v="486"/>
    <x v="0"/>
    <x v="10"/>
    <x v="1"/>
    <x v="21"/>
    <x v="2"/>
    <s v="Laura Kelly"/>
  </r>
  <r>
    <n v="2518"/>
    <x v="0"/>
    <x v="11"/>
    <d v="2024-05-08T00:00:00"/>
    <n v="50"/>
    <n v="171"/>
    <n v="45"/>
    <n v="6"/>
    <n v="603"/>
    <n v="3618"/>
    <x v="1"/>
    <x v="41"/>
    <x v="2"/>
    <x v="39"/>
    <x v="4"/>
    <s v="John Kim"/>
  </r>
  <r>
    <n v="2519"/>
    <x v="0"/>
    <x v="4"/>
    <d v="2024-12-27T00:00:00"/>
    <n v="28"/>
    <n v="210"/>
    <n v="8"/>
    <n v="9"/>
    <n v="756"/>
    <n v="6804"/>
    <x v="1"/>
    <x v="22"/>
    <x v="1"/>
    <x v="17"/>
    <x v="0"/>
    <s v="Gregory Thomas"/>
  </r>
  <r>
    <n v="2520"/>
    <x v="1"/>
    <x v="5"/>
    <d v="2023-07-16T00:00:00"/>
    <n v="14"/>
    <n v="243"/>
    <n v="42"/>
    <n v="1"/>
    <n v="382"/>
    <n v="382"/>
    <x v="1"/>
    <x v="22"/>
    <x v="1"/>
    <x v="6"/>
    <x v="1"/>
    <s v="Ryan Phillips"/>
  </r>
  <r>
    <n v="2521"/>
    <x v="1"/>
    <x v="6"/>
    <d v="2023-09-16T00:00:00"/>
    <n v="23"/>
    <n v="34"/>
    <n v="4"/>
    <n v="1"/>
    <n v="871"/>
    <n v="871"/>
    <x v="1"/>
    <x v="37"/>
    <x v="2"/>
    <x v="3"/>
    <x v="0"/>
    <s v="Jerry Reed"/>
  </r>
  <r>
    <n v="2522"/>
    <x v="0"/>
    <x v="4"/>
    <d v="2024-12-27T00:00:00"/>
    <n v="25"/>
    <n v="96"/>
    <n v="32"/>
    <n v="8"/>
    <n v="684"/>
    <n v="5472"/>
    <x v="0"/>
    <x v="32"/>
    <x v="2"/>
    <x v="32"/>
    <x v="0"/>
    <s v="Kimberly Cook"/>
  </r>
  <r>
    <n v="2523"/>
    <x v="0"/>
    <x v="8"/>
    <d v="2024-03-08T00:00:00"/>
    <n v="21"/>
    <n v="231"/>
    <n v="9"/>
    <n v="6"/>
    <n v="773"/>
    <n v="4638"/>
    <x v="1"/>
    <x v="44"/>
    <x v="1"/>
    <x v="29"/>
    <x v="0"/>
    <s v="Dorothy Nguyen"/>
  </r>
  <r>
    <n v="2524"/>
    <x v="1"/>
    <x v="9"/>
    <d v="2023-01-08T00:00:00"/>
    <n v="43"/>
    <n v="162"/>
    <n v="49"/>
    <n v="10"/>
    <n v="898"/>
    <n v="8980"/>
    <x v="0"/>
    <x v="5"/>
    <x v="2"/>
    <x v="19"/>
    <x v="4"/>
    <s v="Anna Watson"/>
  </r>
  <r>
    <n v="2525"/>
    <x v="1"/>
    <x v="4"/>
    <d v="2023-12-09T00:00:00"/>
    <n v="11"/>
    <n v="129"/>
    <n v="27"/>
    <n v="2"/>
    <n v="508"/>
    <n v="1016"/>
    <x v="0"/>
    <x v="31"/>
    <x v="0"/>
    <x v="36"/>
    <x v="1"/>
    <s v="Pamela Moore"/>
  </r>
  <r>
    <n v="2526"/>
    <x v="1"/>
    <x v="2"/>
    <d v="2023-10-12T00:00:00"/>
    <n v="10"/>
    <n v="22"/>
    <n v="9"/>
    <n v="4"/>
    <n v="535"/>
    <n v="2140"/>
    <x v="1"/>
    <x v="6"/>
    <x v="2"/>
    <x v="21"/>
    <x v="2"/>
    <s v="Jeffrey Sanders"/>
  </r>
  <r>
    <n v="2527"/>
    <x v="0"/>
    <x v="9"/>
    <d v="2024-01-05T00:00:00"/>
    <n v="13"/>
    <n v="93"/>
    <n v="27"/>
    <n v="1"/>
    <n v="799"/>
    <n v="799"/>
    <x v="1"/>
    <x v="8"/>
    <x v="0"/>
    <x v="38"/>
    <x v="1"/>
    <s v="Carolyn Murphy"/>
  </r>
  <r>
    <n v="2528"/>
    <x v="0"/>
    <x v="11"/>
    <d v="2024-05-09T00:00:00"/>
    <n v="46"/>
    <n v="176"/>
    <n v="40"/>
    <n v="6"/>
    <n v="355"/>
    <n v="2130"/>
    <x v="1"/>
    <x v="43"/>
    <x v="0"/>
    <x v="31"/>
    <x v="4"/>
    <s v="Matthew Robinson"/>
  </r>
  <r>
    <n v="2529"/>
    <x v="0"/>
    <x v="10"/>
    <d v="2024-11-05T00:00:00"/>
    <n v="50"/>
    <n v="257"/>
    <n v="13"/>
    <n v="4"/>
    <n v="161"/>
    <n v="644"/>
    <x v="1"/>
    <x v="12"/>
    <x v="0"/>
    <x v="39"/>
    <x v="4"/>
    <s v="Dennis Gonzalez"/>
  </r>
  <r>
    <n v="2530"/>
    <x v="0"/>
    <x v="1"/>
    <d v="2024-08-27T00:00:00"/>
    <n v="48"/>
    <n v="259"/>
    <n v="18"/>
    <n v="9"/>
    <n v="410"/>
    <n v="3690"/>
    <x v="1"/>
    <x v="24"/>
    <x v="1"/>
    <x v="44"/>
    <x v="4"/>
    <s v="Laura Allen"/>
  </r>
  <r>
    <n v="2531"/>
    <x v="0"/>
    <x v="1"/>
    <d v="2024-08-28T00:00:00"/>
    <n v="40"/>
    <n v="101"/>
    <n v="28"/>
    <n v="1"/>
    <n v="475"/>
    <n v="475"/>
    <x v="0"/>
    <x v="9"/>
    <x v="2"/>
    <x v="15"/>
    <x v="3"/>
    <s v="Anna King"/>
  </r>
  <r>
    <n v="2532"/>
    <x v="1"/>
    <x v="9"/>
    <d v="2023-01-19T00:00:00"/>
    <n v="36"/>
    <n v="149"/>
    <n v="35"/>
    <n v="8"/>
    <n v="55"/>
    <n v="440"/>
    <x v="0"/>
    <x v="27"/>
    <x v="2"/>
    <x v="20"/>
    <x v="3"/>
    <s v="Maria Parker"/>
  </r>
  <r>
    <n v="2533"/>
    <x v="0"/>
    <x v="6"/>
    <d v="2024-09-15T00:00:00"/>
    <n v="27"/>
    <n v="33"/>
    <n v="31"/>
    <n v="7"/>
    <n v="961"/>
    <n v="6727"/>
    <x v="1"/>
    <x v="31"/>
    <x v="0"/>
    <x v="0"/>
    <x v="0"/>
    <s v="Mary Price"/>
  </r>
  <r>
    <n v="2534"/>
    <x v="1"/>
    <x v="10"/>
    <d v="2023-11-04T00:00:00"/>
    <n v="37"/>
    <n v="119"/>
    <n v="21"/>
    <n v="10"/>
    <n v="238"/>
    <n v="2380"/>
    <x v="1"/>
    <x v="5"/>
    <x v="0"/>
    <x v="28"/>
    <x v="3"/>
    <s v="Cynthia Flores"/>
  </r>
  <r>
    <n v="2535"/>
    <x v="1"/>
    <x v="9"/>
    <d v="2023-01-05T00:00:00"/>
    <n v="42"/>
    <n v="20"/>
    <n v="15"/>
    <n v="10"/>
    <n v="270"/>
    <n v="2700"/>
    <x v="1"/>
    <x v="29"/>
    <x v="3"/>
    <x v="33"/>
    <x v="4"/>
    <s v="Brian Gonzalez"/>
  </r>
  <r>
    <n v="2536"/>
    <x v="1"/>
    <x v="6"/>
    <d v="2023-09-02T00:00:00"/>
    <n v="34"/>
    <n v="118"/>
    <n v="3"/>
    <n v="4"/>
    <n v="984"/>
    <n v="3936"/>
    <x v="1"/>
    <x v="44"/>
    <x v="0"/>
    <x v="10"/>
    <x v="3"/>
    <s v="Barbara Ross"/>
  </r>
  <r>
    <n v="2537"/>
    <x v="1"/>
    <x v="2"/>
    <d v="2023-10-08T00:00:00"/>
    <n v="26"/>
    <n v="2"/>
    <n v="28"/>
    <n v="1"/>
    <n v="991"/>
    <n v="991"/>
    <x v="0"/>
    <x v="13"/>
    <x v="2"/>
    <x v="34"/>
    <x v="0"/>
    <s v="Rebecca Patel"/>
  </r>
  <r>
    <n v="2538"/>
    <x v="0"/>
    <x v="2"/>
    <d v="2024-10-17T00:00:00"/>
    <n v="35"/>
    <n v="280"/>
    <n v="27"/>
    <n v="1"/>
    <n v="523"/>
    <n v="523"/>
    <x v="1"/>
    <x v="15"/>
    <x v="1"/>
    <x v="49"/>
    <x v="3"/>
    <s v="Mark Hall"/>
  </r>
  <r>
    <n v="2539"/>
    <x v="0"/>
    <x v="5"/>
    <d v="2024-07-19T00:00:00"/>
    <n v="20"/>
    <n v="27"/>
    <n v="32"/>
    <n v="10"/>
    <n v="228"/>
    <n v="2280"/>
    <x v="1"/>
    <x v="19"/>
    <x v="0"/>
    <x v="30"/>
    <x v="1"/>
    <s v="Karen Ortiz"/>
  </r>
  <r>
    <n v="2540"/>
    <x v="1"/>
    <x v="5"/>
    <d v="2023-07-01T00:00:00"/>
    <n v="19"/>
    <n v="60"/>
    <n v="16"/>
    <n v="7"/>
    <n v="584"/>
    <n v="4088"/>
    <x v="0"/>
    <x v="35"/>
    <x v="1"/>
    <x v="16"/>
    <x v="1"/>
    <s v="Jerry Sanchez"/>
  </r>
  <r>
    <n v="2541"/>
    <x v="1"/>
    <x v="6"/>
    <d v="2023-09-09T00:00:00"/>
    <n v="35"/>
    <n v="103"/>
    <n v="1"/>
    <n v="7"/>
    <n v="91"/>
    <n v="637"/>
    <x v="0"/>
    <x v="38"/>
    <x v="2"/>
    <x v="49"/>
    <x v="3"/>
    <s v="Christopher Kim"/>
  </r>
  <r>
    <n v="2542"/>
    <x v="1"/>
    <x v="6"/>
    <d v="2023-09-22T00:00:00"/>
    <n v="31"/>
    <n v="11"/>
    <n v="7"/>
    <n v="3"/>
    <n v="963"/>
    <n v="2889"/>
    <x v="0"/>
    <x v="27"/>
    <x v="3"/>
    <x v="13"/>
    <x v="3"/>
    <s v="Dennis Jones"/>
  </r>
  <r>
    <n v="2543"/>
    <x v="0"/>
    <x v="8"/>
    <d v="2024-03-12T00:00:00"/>
    <n v="11"/>
    <n v="150"/>
    <n v="43"/>
    <n v="5"/>
    <n v="435"/>
    <n v="2175"/>
    <x v="1"/>
    <x v="43"/>
    <x v="2"/>
    <x v="36"/>
    <x v="1"/>
    <s v="Elizabeth Ortiz"/>
  </r>
  <r>
    <n v="2544"/>
    <x v="1"/>
    <x v="10"/>
    <d v="2023-11-13T00:00:00"/>
    <n v="14"/>
    <n v="84"/>
    <n v="24"/>
    <n v="2"/>
    <n v="793"/>
    <n v="1586"/>
    <x v="0"/>
    <x v="29"/>
    <x v="0"/>
    <x v="6"/>
    <x v="1"/>
    <s v="Jennifer James"/>
  </r>
  <r>
    <n v="2545"/>
    <x v="1"/>
    <x v="11"/>
    <d v="2023-05-05T00:00:00"/>
    <n v="35"/>
    <n v="281"/>
    <n v="41"/>
    <n v="2"/>
    <n v="88"/>
    <n v="176"/>
    <x v="0"/>
    <x v="43"/>
    <x v="1"/>
    <x v="49"/>
    <x v="3"/>
    <s v="Larry Morris"/>
  </r>
  <r>
    <n v="2546"/>
    <x v="0"/>
    <x v="3"/>
    <d v="2024-04-07T00:00:00"/>
    <n v="1"/>
    <n v="123"/>
    <n v="5"/>
    <n v="5"/>
    <n v="998"/>
    <n v="4990"/>
    <x v="1"/>
    <x v="12"/>
    <x v="0"/>
    <x v="7"/>
    <x v="2"/>
    <s v="Michelle Gutierrez"/>
  </r>
  <r>
    <n v="2547"/>
    <x v="0"/>
    <x v="11"/>
    <d v="2024-05-07T00:00:00"/>
    <n v="22"/>
    <n v="63"/>
    <n v="33"/>
    <n v="9"/>
    <n v="486"/>
    <n v="4374"/>
    <x v="0"/>
    <x v="18"/>
    <x v="2"/>
    <x v="22"/>
    <x v="0"/>
    <s v="Catherine Long"/>
  </r>
  <r>
    <n v="2548"/>
    <x v="1"/>
    <x v="7"/>
    <d v="2023-06-30T00:00:00"/>
    <n v="43"/>
    <n v="143"/>
    <n v="6"/>
    <n v="6"/>
    <n v="817"/>
    <n v="4902"/>
    <x v="1"/>
    <x v="24"/>
    <x v="0"/>
    <x v="19"/>
    <x v="4"/>
    <s v="Lisa Thomas"/>
  </r>
  <r>
    <n v="2549"/>
    <x v="0"/>
    <x v="6"/>
    <d v="2024-09-27T00:00:00"/>
    <n v="25"/>
    <n v="97"/>
    <n v="35"/>
    <n v="5"/>
    <n v="752"/>
    <n v="3760"/>
    <x v="0"/>
    <x v="0"/>
    <x v="1"/>
    <x v="32"/>
    <x v="0"/>
    <s v="Jacob Miller"/>
  </r>
  <r>
    <n v="2550"/>
    <x v="0"/>
    <x v="7"/>
    <d v="2024-06-18T00:00:00"/>
    <n v="50"/>
    <n v="45"/>
    <n v="5"/>
    <n v="3"/>
    <n v="159"/>
    <n v="477"/>
    <x v="1"/>
    <x v="45"/>
    <x v="0"/>
    <x v="39"/>
    <x v="4"/>
    <s v="Kevin Myers"/>
  </r>
  <r>
    <n v="2551"/>
    <x v="1"/>
    <x v="4"/>
    <d v="2023-12-26T00:00:00"/>
    <n v="45"/>
    <n v="274"/>
    <n v="13"/>
    <n v="8"/>
    <n v="956"/>
    <n v="7648"/>
    <x v="0"/>
    <x v="10"/>
    <x v="0"/>
    <x v="45"/>
    <x v="4"/>
    <s v="Sharon Edwards"/>
  </r>
  <r>
    <n v="2552"/>
    <x v="0"/>
    <x v="0"/>
    <d v="2024-02-17T00:00:00"/>
    <n v="2"/>
    <n v="175"/>
    <n v="25"/>
    <n v="7"/>
    <n v="116"/>
    <n v="812"/>
    <x v="1"/>
    <x v="47"/>
    <x v="0"/>
    <x v="46"/>
    <x v="2"/>
    <s v="Michael Ward"/>
  </r>
  <r>
    <n v="2553"/>
    <x v="0"/>
    <x v="1"/>
    <d v="2024-08-23T00:00:00"/>
    <n v="14"/>
    <n v="86"/>
    <n v="13"/>
    <n v="10"/>
    <n v="662"/>
    <n v="6620"/>
    <x v="1"/>
    <x v="14"/>
    <x v="0"/>
    <x v="6"/>
    <x v="1"/>
    <s v="Matthew Jackson"/>
  </r>
  <r>
    <n v="2554"/>
    <x v="0"/>
    <x v="11"/>
    <d v="2024-05-21T00:00:00"/>
    <n v="48"/>
    <n v="35"/>
    <n v="48"/>
    <n v="4"/>
    <n v="864"/>
    <n v="3456"/>
    <x v="1"/>
    <x v="16"/>
    <x v="3"/>
    <x v="44"/>
    <x v="4"/>
    <s v="Larry Campbell"/>
  </r>
  <r>
    <n v="2555"/>
    <x v="1"/>
    <x v="0"/>
    <d v="2023-02-12T00:00:00"/>
    <n v="36"/>
    <n v="235"/>
    <n v="25"/>
    <n v="6"/>
    <n v="667"/>
    <n v="4002"/>
    <x v="1"/>
    <x v="17"/>
    <x v="0"/>
    <x v="20"/>
    <x v="3"/>
    <s v="Kevin Lopez"/>
  </r>
  <r>
    <n v="2556"/>
    <x v="0"/>
    <x v="10"/>
    <d v="2024-11-11T00:00:00"/>
    <n v="3"/>
    <n v="232"/>
    <n v="13"/>
    <n v="1"/>
    <n v="594"/>
    <n v="594"/>
    <x v="0"/>
    <x v="31"/>
    <x v="1"/>
    <x v="26"/>
    <x v="2"/>
    <s v="Jeffrey Wilson"/>
  </r>
  <r>
    <n v="2557"/>
    <x v="1"/>
    <x v="8"/>
    <d v="2023-03-29T00:00:00"/>
    <n v="24"/>
    <n v="174"/>
    <n v="27"/>
    <n v="1"/>
    <n v="332"/>
    <n v="332"/>
    <x v="1"/>
    <x v="14"/>
    <x v="2"/>
    <x v="2"/>
    <x v="0"/>
    <s v="Laura Green"/>
  </r>
  <r>
    <n v="2558"/>
    <x v="0"/>
    <x v="1"/>
    <d v="2024-08-30T00:00:00"/>
    <n v="9"/>
    <n v="50"/>
    <n v="39"/>
    <n v="9"/>
    <n v="584"/>
    <n v="5256"/>
    <x v="1"/>
    <x v="15"/>
    <x v="2"/>
    <x v="18"/>
    <x v="2"/>
    <s v="Paul Reed"/>
  </r>
  <r>
    <n v="2559"/>
    <x v="1"/>
    <x v="4"/>
    <d v="2023-12-15T00:00:00"/>
    <n v="9"/>
    <n v="243"/>
    <n v="32"/>
    <n v="9"/>
    <n v="574"/>
    <n v="5166"/>
    <x v="1"/>
    <x v="22"/>
    <x v="1"/>
    <x v="18"/>
    <x v="2"/>
    <s v="Ryan Phillips"/>
  </r>
  <r>
    <n v="2560"/>
    <x v="0"/>
    <x v="8"/>
    <d v="2024-03-11T00:00:00"/>
    <n v="8"/>
    <n v="17"/>
    <n v="41"/>
    <n v="6"/>
    <n v="261"/>
    <n v="1566"/>
    <x v="1"/>
    <x v="1"/>
    <x v="1"/>
    <x v="8"/>
    <x v="2"/>
    <s v="Gary Hughes"/>
  </r>
  <r>
    <n v="2561"/>
    <x v="1"/>
    <x v="11"/>
    <d v="2023-05-21T00:00:00"/>
    <n v="19"/>
    <n v="20"/>
    <n v="7"/>
    <n v="1"/>
    <n v="971"/>
    <n v="971"/>
    <x v="1"/>
    <x v="29"/>
    <x v="3"/>
    <x v="16"/>
    <x v="1"/>
    <s v="Brian Gonzalez"/>
  </r>
  <r>
    <n v="2562"/>
    <x v="0"/>
    <x v="0"/>
    <d v="2024-02-26T00:00:00"/>
    <n v="45"/>
    <n v="133"/>
    <n v="25"/>
    <n v="3"/>
    <n v="297"/>
    <n v="891"/>
    <x v="1"/>
    <x v="32"/>
    <x v="1"/>
    <x v="45"/>
    <x v="4"/>
    <s v="Michael Wilson"/>
  </r>
  <r>
    <n v="2563"/>
    <x v="1"/>
    <x v="10"/>
    <d v="2023-11-04T00:00:00"/>
    <n v="5"/>
    <n v="272"/>
    <n v="24"/>
    <n v="2"/>
    <n v="520"/>
    <n v="1040"/>
    <x v="1"/>
    <x v="32"/>
    <x v="1"/>
    <x v="14"/>
    <x v="2"/>
    <s v="Raymond Harris"/>
  </r>
  <r>
    <n v="2564"/>
    <x v="1"/>
    <x v="3"/>
    <d v="2023-04-06T00:00:00"/>
    <n v="27"/>
    <n v="12"/>
    <n v="2"/>
    <n v="5"/>
    <n v="345"/>
    <n v="1725"/>
    <x v="1"/>
    <x v="6"/>
    <x v="2"/>
    <x v="0"/>
    <x v="0"/>
    <s v="Jonathan Lewis"/>
  </r>
  <r>
    <n v="2565"/>
    <x v="1"/>
    <x v="3"/>
    <d v="2023-04-27T00:00:00"/>
    <n v="9"/>
    <n v="269"/>
    <n v="39"/>
    <n v="10"/>
    <n v="882"/>
    <n v="8820"/>
    <x v="1"/>
    <x v="25"/>
    <x v="3"/>
    <x v="18"/>
    <x v="2"/>
    <s v="Kathleen Kelly"/>
  </r>
  <r>
    <n v="2566"/>
    <x v="1"/>
    <x v="5"/>
    <d v="2023-07-07T00:00:00"/>
    <n v="7"/>
    <n v="136"/>
    <n v="50"/>
    <n v="6"/>
    <n v="335"/>
    <n v="2010"/>
    <x v="0"/>
    <x v="23"/>
    <x v="1"/>
    <x v="35"/>
    <x v="2"/>
    <s v="Laura Wood"/>
  </r>
  <r>
    <n v="2567"/>
    <x v="1"/>
    <x v="10"/>
    <d v="2023-11-15T00:00:00"/>
    <n v="37"/>
    <n v="109"/>
    <n v="38"/>
    <n v="2"/>
    <n v="247"/>
    <n v="494"/>
    <x v="0"/>
    <x v="4"/>
    <x v="1"/>
    <x v="28"/>
    <x v="3"/>
    <s v="Justin Williams"/>
  </r>
  <r>
    <n v="2568"/>
    <x v="0"/>
    <x v="4"/>
    <d v="2024-12-30T00:00:00"/>
    <n v="49"/>
    <n v="282"/>
    <n v="49"/>
    <n v="9"/>
    <n v="944"/>
    <n v="8496"/>
    <x v="1"/>
    <x v="28"/>
    <x v="2"/>
    <x v="40"/>
    <x v="4"/>
    <s v="Samantha Martin"/>
  </r>
  <r>
    <n v="2569"/>
    <x v="0"/>
    <x v="10"/>
    <d v="2024-11-04T00:00:00"/>
    <n v="36"/>
    <n v="296"/>
    <n v="45"/>
    <n v="9"/>
    <n v="314"/>
    <n v="2826"/>
    <x v="0"/>
    <x v="0"/>
    <x v="1"/>
    <x v="20"/>
    <x v="3"/>
    <s v="Sarah Miller"/>
  </r>
  <r>
    <n v="2570"/>
    <x v="0"/>
    <x v="8"/>
    <d v="2024-03-06T00:00:00"/>
    <n v="20"/>
    <n v="52"/>
    <n v="26"/>
    <n v="1"/>
    <n v="329"/>
    <n v="329"/>
    <x v="0"/>
    <x v="41"/>
    <x v="1"/>
    <x v="30"/>
    <x v="1"/>
    <s v="Melissa Rivera"/>
  </r>
  <r>
    <n v="2571"/>
    <x v="0"/>
    <x v="1"/>
    <d v="2024-08-25T00:00:00"/>
    <n v="6"/>
    <n v="171"/>
    <n v="18"/>
    <n v="1"/>
    <n v="150"/>
    <n v="150"/>
    <x v="1"/>
    <x v="41"/>
    <x v="2"/>
    <x v="4"/>
    <x v="2"/>
    <s v="John Kim"/>
  </r>
  <r>
    <n v="2572"/>
    <x v="0"/>
    <x v="0"/>
    <d v="2024-02-20T00:00:00"/>
    <n v="1"/>
    <n v="55"/>
    <n v="31"/>
    <n v="1"/>
    <n v="490"/>
    <n v="490"/>
    <x v="0"/>
    <x v="5"/>
    <x v="0"/>
    <x v="7"/>
    <x v="2"/>
    <s v="Anna Lee"/>
  </r>
  <r>
    <n v="2573"/>
    <x v="1"/>
    <x v="6"/>
    <d v="2023-09-11T00:00:00"/>
    <n v="35"/>
    <n v="55"/>
    <n v="17"/>
    <n v="3"/>
    <n v="615"/>
    <n v="1845"/>
    <x v="0"/>
    <x v="5"/>
    <x v="0"/>
    <x v="49"/>
    <x v="3"/>
    <s v="Anna Lee"/>
  </r>
  <r>
    <n v="2574"/>
    <x v="0"/>
    <x v="4"/>
    <d v="2024-12-18T00:00:00"/>
    <n v="6"/>
    <n v="172"/>
    <n v="11"/>
    <n v="3"/>
    <n v="674"/>
    <n v="2022"/>
    <x v="1"/>
    <x v="31"/>
    <x v="2"/>
    <x v="4"/>
    <x v="2"/>
    <s v="Patricia Ortiz"/>
  </r>
  <r>
    <n v="2575"/>
    <x v="1"/>
    <x v="7"/>
    <d v="2023-06-23T00:00:00"/>
    <n v="7"/>
    <n v="9"/>
    <n v="31"/>
    <n v="4"/>
    <n v="756"/>
    <n v="3024"/>
    <x v="1"/>
    <x v="28"/>
    <x v="0"/>
    <x v="35"/>
    <x v="2"/>
    <s v="Jacob Jones"/>
  </r>
  <r>
    <n v="2576"/>
    <x v="1"/>
    <x v="2"/>
    <d v="2023-10-07T00:00:00"/>
    <n v="48"/>
    <n v="261"/>
    <n v="16"/>
    <n v="7"/>
    <n v="15"/>
    <n v="105"/>
    <x v="1"/>
    <x v="32"/>
    <x v="1"/>
    <x v="44"/>
    <x v="4"/>
    <s v="Anna Patel"/>
  </r>
  <r>
    <n v="2577"/>
    <x v="1"/>
    <x v="1"/>
    <d v="2023-08-05T00:00:00"/>
    <n v="37"/>
    <n v="97"/>
    <n v="32"/>
    <n v="9"/>
    <n v="253"/>
    <n v="2277"/>
    <x v="0"/>
    <x v="0"/>
    <x v="1"/>
    <x v="28"/>
    <x v="3"/>
    <s v="Jacob Miller"/>
  </r>
  <r>
    <n v="2578"/>
    <x v="0"/>
    <x v="0"/>
    <d v="2024-02-19T00:00:00"/>
    <n v="40"/>
    <n v="199"/>
    <n v="13"/>
    <n v="9"/>
    <n v="309"/>
    <n v="2781"/>
    <x v="1"/>
    <x v="31"/>
    <x v="1"/>
    <x v="15"/>
    <x v="3"/>
    <s v="Susan Anderson"/>
  </r>
  <r>
    <n v="2579"/>
    <x v="1"/>
    <x v="11"/>
    <d v="2023-05-08T00:00:00"/>
    <n v="38"/>
    <n v="211"/>
    <n v="38"/>
    <n v="5"/>
    <n v="285"/>
    <n v="1425"/>
    <x v="0"/>
    <x v="8"/>
    <x v="1"/>
    <x v="9"/>
    <x v="3"/>
    <s v="Emily Bailey"/>
  </r>
  <r>
    <n v="2580"/>
    <x v="1"/>
    <x v="3"/>
    <d v="2023-04-28T00:00:00"/>
    <n v="46"/>
    <n v="216"/>
    <n v="17"/>
    <n v="10"/>
    <n v="519"/>
    <n v="5190"/>
    <x v="1"/>
    <x v="17"/>
    <x v="1"/>
    <x v="31"/>
    <x v="4"/>
    <s v="Carolyn Miller"/>
  </r>
  <r>
    <n v="2581"/>
    <x v="1"/>
    <x v="5"/>
    <d v="2023-07-08T00:00:00"/>
    <n v="26"/>
    <n v="98"/>
    <n v="48"/>
    <n v="5"/>
    <n v="717"/>
    <n v="3585"/>
    <x v="1"/>
    <x v="44"/>
    <x v="1"/>
    <x v="34"/>
    <x v="0"/>
    <s v="Thomas Bennett"/>
  </r>
  <r>
    <n v="2582"/>
    <x v="1"/>
    <x v="1"/>
    <d v="2023-08-25T00:00:00"/>
    <n v="42"/>
    <n v="298"/>
    <n v="8"/>
    <n v="4"/>
    <n v="145"/>
    <n v="580"/>
    <x v="1"/>
    <x v="1"/>
    <x v="3"/>
    <x v="33"/>
    <x v="4"/>
    <s v="Timothy Evans"/>
  </r>
  <r>
    <n v="2583"/>
    <x v="1"/>
    <x v="1"/>
    <d v="2023-08-12T00:00:00"/>
    <n v="16"/>
    <n v="24"/>
    <n v="47"/>
    <n v="2"/>
    <n v="710"/>
    <n v="1420"/>
    <x v="1"/>
    <x v="26"/>
    <x v="3"/>
    <x v="5"/>
    <x v="1"/>
    <s v="Michael Ortiz"/>
  </r>
  <r>
    <n v="2584"/>
    <x v="1"/>
    <x v="3"/>
    <d v="2023-04-24T00:00:00"/>
    <n v="18"/>
    <n v="58"/>
    <n v="37"/>
    <n v="1"/>
    <n v="677"/>
    <n v="677"/>
    <x v="1"/>
    <x v="23"/>
    <x v="0"/>
    <x v="1"/>
    <x v="1"/>
    <s v="Melissa Jones"/>
  </r>
  <r>
    <n v="2585"/>
    <x v="1"/>
    <x v="11"/>
    <d v="2023-05-28T00:00:00"/>
    <n v="45"/>
    <n v="8"/>
    <n v="27"/>
    <n v="2"/>
    <n v="359"/>
    <n v="718"/>
    <x v="1"/>
    <x v="16"/>
    <x v="1"/>
    <x v="45"/>
    <x v="4"/>
    <s v="Jennifer Cook"/>
  </r>
  <r>
    <n v="2586"/>
    <x v="0"/>
    <x v="7"/>
    <d v="2024-06-15T00:00:00"/>
    <n v="10"/>
    <n v="64"/>
    <n v="24"/>
    <n v="6"/>
    <n v="430"/>
    <n v="2580"/>
    <x v="0"/>
    <x v="30"/>
    <x v="1"/>
    <x v="21"/>
    <x v="2"/>
    <s v="Raymond Phillips"/>
  </r>
  <r>
    <n v="2587"/>
    <x v="1"/>
    <x v="5"/>
    <d v="2023-07-31T00:00:00"/>
    <n v="44"/>
    <n v="141"/>
    <n v="29"/>
    <n v="4"/>
    <n v="888"/>
    <n v="3552"/>
    <x v="1"/>
    <x v="33"/>
    <x v="1"/>
    <x v="24"/>
    <x v="4"/>
    <s v="Kimberly Morales"/>
  </r>
  <r>
    <n v="2588"/>
    <x v="1"/>
    <x v="2"/>
    <d v="2023-10-08T00:00:00"/>
    <n v="25"/>
    <n v="181"/>
    <n v="13"/>
    <n v="4"/>
    <n v="511"/>
    <n v="2044"/>
    <x v="1"/>
    <x v="16"/>
    <x v="0"/>
    <x v="32"/>
    <x v="0"/>
    <s v="Christine Garcia"/>
  </r>
  <r>
    <n v="2589"/>
    <x v="1"/>
    <x v="8"/>
    <d v="2023-03-04T00:00:00"/>
    <n v="28"/>
    <n v="26"/>
    <n v="17"/>
    <n v="1"/>
    <n v="453"/>
    <n v="453"/>
    <x v="1"/>
    <x v="45"/>
    <x v="3"/>
    <x v="17"/>
    <x v="0"/>
    <s v="Dorothy King"/>
  </r>
  <r>
    <n v="2590"/>
    <x v="1"/>
    <x v="2"/>
    <d v="2023-10-22T00:00:00"/>
    <n v="4"/>
    <n v="235"/>
    <n v="34"/>
    <n v="5"/>
    <n v="218"/>
    <n v="1090"/>
    <x v="1"/>
    <x v="17"/>
    <x v="0"/>
    <x v="48"/>
    <x v="2"/>
    <s v="Kevin Lopez"/>
  </r>
  <r>
    <n v="2591"/>
    <x v="0"/>
    <x v="3"/>
    <d v="2024-04-29T00:00:00"/>
    <n v="10"/>
    <n v="146"/>
    <n v="18"/>
    <n v="3"/>
    <n v="446"/>
    <n v="1338"/>
    <x v="0"/>
    <x v="11"/>
    <x v="0"/>
    <x v="21"/>
    <x v="2"/>
    <s v="Gary Roberts"/>
  </r>
  <r>
    <n v="2592"/>
    <x v="0"/>
    <x v="2"/>
    <d v="2024-10-21T00:00:00"/>
    <n v="49"/>
    <n v="272"/>
    <n v="5"/>
    <n v="10"/>
    <n v="475"/>
    <n v="4750"/>
    <x v="1"/>
    <x v="32"/>
    <x v="1"/>
    <x v="40"/>
    <x v="4"/>
    <s v="Raymond Harris"/>
  </r>
  <r>
    <n v="2593"/>
    <x v="0"/>
    <x v="0"/>
    <d v="2024-02-04T00:00:00"/>
    <n v="15"/>
    <n v="231"/>
    <n v="13"/>
    <n v="5"/>
    <n v="869"/>
    <n v="4345"/>
    <x v="1"/>
    <x v="44"/>
    <x v="1"/>
    <x v="37"/>
    <x v="1"/>
    <s v="Dorothy Nguyen"/>
  </r>
  <r>
    <n v="2594"/>
    <x v="1"/>
    <x v="9"/>
    <d v="2023-01-18T00:00:00"/>
    <n v="18"/>
    <n v="83"/>
    <n v="31"/>
    <n v="4"/>
    <n v="458"/>
    <n v="1832"/>
    <x v="1"/>
    <x v="24"/>
    <x v="0"/>
    <x v="1"/>
    <x v="1"/>
    <s v="Michael Bailey"/>
  </r>
  <r>
    <n v="2595"/>
    <x v="0"/>
    <x v="5"/>
    <d v="2024-07-18T00:00:00"/>
    <n v="50"/>
    <n v="121"/>
    <n v="42"/>
    <n v="8"/>
    <n v="403"/>
    <n v="3224"/>
    <x v="1"/>
    <x v="21"/>
    <x v="0"/>
    <x v="39"/>
    <x v="4"/>
    <s v="George Chavez"/>
  </r>
  <r>
    <n v="2596"/>
    <x v="1"/>
    <x v="6"/>
    <d v="2023-09-18T00:00:00"/>
    <n v="33"/>
    <n v="75"/>
    <n v="8"/>
    <n v="5"/>
    <n v="748"/>
    <n v="3740"/>
    <x v="0"/>
    <x v="31"/>
    <x v="0"/>
    <x v="11"/>
    <x v="3"/>
    <s v="Donna Cox"/>
  </r>
  <r>
    <n v="2597"/>
    <x v="0"/>
    <x v="0"/>
    <d v="2024-02-18T00:00:00"/>
    <n v="45"/>
    <n v="51"/>
    <n v="18"/>
    <n v="9"/>
    <n v="828"/>
    <n v="7452"/>
    <x v="0"/>
    <x v="2"/>
    <x v="2"/>
    <x v="45"/>
    <x v="4"/>
    <s v="Justin Turner"/>
  </r>
  <r>
    <n v="2598"/>
    <x v="1"/>
    <x v="6"/>
    <d v="2023-09-16T00:00:00"/>
    <n v="2"/>
    <n v="33"/>
    <n v="37"/>
    <n v="2"/>
    <n v="257"/>
    <n v="514"/>
    <x v="1"/>
    <x v="31"/>
    <x v="0"/>
    <x v="46"/>
    <x v="2"/>
    <s v="Mary Price"/>
  </r>
  <r>
    <n v="2599"/>
    <x v="1"/>
    <x v="5"/>
    <d v="2023-07-07T00:00:00"/>
    <n v="16"/>
    <n v="285"/>
    <n v="40"/>
    <n v="10"/>
    <n v="828"/>
    <n v="8280"/>
    <x v="1"/>
    <x v="17"/>
    <x v="2"/>
    <x v="5"/>
    <x v="1"/>
    <s v="Frank Garcia"/>
  </r>
  <r>
    <n v="2600"/>
    <x v="1"/>
    <x v="4"/>
    <d v="2023-12-02T00:00:00"/>
    <n v="41"/>
    <n v="255"/>
    <n v="34"/>
    <n v="1"/>
    <n v="162"/>
    <n v="162"/>
    <x v="1"/>
    <x v="44"/>
    <x v="1"/>
    <x v="43"/>
    <x v="4"/>
    <s v="Emma Rogers"/>
  </r>
  <r>
    <n v="2601"/>
    <x v="1"/>
    <x v="5"/>
    <d v="2023-07-18T00:00:00"/>
    <n v="50"/>
    <n v="284"/>
    <n v="27"/>
    <n v="10"/>
    <n v="359"/>
    <n v="3590"/>
    <x v="1"/>
    <x v="10"/>
    <x v="0"/>
    <x v="39"/>
    <x v="4"/>
    <s v="Susan Gutierrez"/>
  </r>
  <r>
    <n v="2602"/>
    <x v="1"/>
    <x v="6"/>
    <d v="2023-09-15T00:00:00"/>
    <n v="12"/>
    <n v="56"/>
    <n v="47"/>
    <n v="5"/>
    <n v="748"/>
    <n v="3740"/>
    <x v="0"/>
    <x v="10"/>
    <x v="1"/>
    <x v="42"/>
    <x v="1"/>
    <s v="Laura Kelly"/>
  </r>
  <r>
    <n v="2603"/>
    <x v="0"/>
    <x v="6"/>
    <d v="2024-09-08T00:00:00"/>
    <n v="45"/>
    <n v="140"/>
    <n v="38"/>
    <n v="4"/>
    <n v="653"/>
    <n v="2612"/>
    <x v="1"/>
    <x v="44"/>
    <x v="2"/>
    <x v="45"/>
    <x v="4"/>
    <s v="Thomas Miller"/>
  </r>
  <r>
    <n v="2604"/>
    <x v="1"/>
    <x v="5"/>
    <d v="2023-07-20T00:00:00"/>
    <n v="37"/>
    <n v="289"/>
    <n v="23"/>
    <n v="2"/>
    <n v="399"/>
    <n v="798"/>
    <x v="1"/>
    <x v="41"/>
    <x v="2"/>
    <x v="28"/>
    <x v="3"/>
    <s v="Alexander Perez"/>
  </r>
  <r>
    <n v="2605"/>
    <x v="1"/>
    <x v="6"/>
    <d v="2023-09-04T00:00:00"/>
    <n v="16"/>
    <n v="167"/>
    <n v="3"/>
    <n v="6"/>
    <n v="375"/>
    <n v="2250"/>
    <x v="1"/>
    <x v="37"/>
    <x v="2"/>
    <x v="5"/>
    <x v="1"/>
    <s v="Katherine Gomez"/>
  </r>
  <r>
    <n v="2606"/>
    <x v="1"/>
    <x v="9"/>
    <d v="2023-01-17T00:00:00"/>
    <n v="35"/>
    <n v="171"/>
    <n v="32"/>
    <n v="4"/>
    <n v="451"/>
    <n v="1804"/>
    <x v="1"/>
    <x v="41"/>
    <x v="2"/>
    <x v="49"/>
    <x v="3"/>
    <s v="John Kim"/>
  </r>
  <r>
    <n v="2607"/>
    <x v="0"/>
    <x v="0"/>
    <d v="2024-02-25T00:00:00"/>
    <n v="45"/>
    <n v="40"/>
    <n v="7"/>
    <n v="10"/>
    <n v="927"/>
    <n v="9270"/>
    <x v="1"/>
    <x v="19"/>
    <x v="0"/>
    <x v="45"/>
    <x v="4"/>
    <s v="Emily Edwards"/>
  </r>
  <r>
    <n v="2608"/>
    <x v="1"/>
    <x v="8"/>
    <d v="2023-03-16T00:00:00"/>
    <n v="3"/>
    <n v="105"/>
    <n v="30"/>
    <n v="7"/>
    <n v="557"/>
    <n v="3899"/>
    <x v="0"/>
    <x v="42"/>
    <x v="2"/>
    <x v="26"/>
    <x v="2"/>
    <s v="Mark Cook"/>
  </r>
  <r>
    <n v="2609"/>
    <x v="1"/>
    <x v="1"/>
    <d v="2023-08-12T00:00:00"/>
    <n v="7"/>
    <n v="281"/>
    <n v="29"/>
    <n v="3"/>
    <n v="236"/>
    <n v="708"/>
    <x v="0"/>
    <x v="43"/>
    <x v="1"/>
    <x v="35"/>
    <x v="2"/>
    <s v="Larry Morris"/>
  </r>
  <r>
    <n v="2610"/>
    <x v="0"/>
    <x v="0"/>
    <d v="2024-02-23T00:00:00"/>
    <n v="24"/>
    <n v="50"/>
    <n v="3"/>
    <n v="5"/>
    <n v="21"/>
    <n v="105"/>
    <x v="1"/>
    <x v="15"/>
    <x v="2"/>
    <x v="2"/>
    <x v="0"/>
    <s v="Paul Reed"/>
  </r>
  <r>
    <n v="2611"/>
    <x v="1"/>
    <x v="1"/>
    <d v="2023-08-03T00:00:00"/>
    <n v="8"/>
    <n v="144"/>
    <n v="42"/>
    <n v="10"/>
    <n v="921"/>
    <n v="9210"/>
    <x v="1"/>
    <x v="3"/>
    <x v="2"/>
    <x v="8"/>
    <x v="2"/>
    <s v="Raymond Diaz"/>
  </r>
  <r>
    <n v="2612"/>
    <x v="1"/>
    <x v="6"/>
    <d v="2023-09-14T00:00:00"/>
    <n v="6"/>
    <n v="175"/>
    <n v="16"/>
    <n v="10"/>
    <n v="131"/>
    <n v="1310"/>
    <x v="1"/>
    <x v="47"/>
    <x v="0"/>
    <x v="4"/>
    <x v="2"/>
    <s v="Michael Ward"/>
  </r>
  <r>
    <n v="2613"/>
    <x v="1"/>
    <x v="2"/>
    <d v="2023-10-11T00:00:00"/>
    <n v="39"/>
    <n v="275"/>
    <n v="48"/>
    <n v="4"/>
    <n v="55"/>
    <n v="220"/>
    <x v="0"/>
    <x v="30"/>
    <x v="2"/>
    <x v="23"/>
    <x v="3"/>
    <s v="Pamela Hill"/>
  </r>
  <r>
    <n v="2614"/>
    <x v="1"/>
    <x v="1"/>
    <d v="2023-08-10T00:00:00"/>
    <n v="35"/>
    <n v="86"/>
    <n v="43"/>
    <n v="1"/>
    <n v="958"/>
    <n v="958"/>
    <x v="1"/>
    <x v="14"/>
    <x v="0"/>
    <x v="49"/>
    <x v="3"/>
    <s v="Matthew Jackson"/>
  </r>
  <r>
    <n v="2615"/>
    <x v="0"/>
    <x v="1"/>
    <d v="2024-08-12T00:00:00"/>
    <n v="27"/>
    <n v="170"/>
    <n v="7"/>
    <n v="2"/>
    <n v="525"/>
    <n v="1050"/>
    <x v="1"/>
    <x v="34"/>
    <x v="2"/>
    <x v="0"/>
    <x v="0"/>
    <s v="Benjamin Howard"/>
  </r>
  <r>
    <n v="2616"/>
    <x v="0"/>
    <x v="3"/>
    <d v="2024-04-08T00:00:00"/>
    <n v="18"/>
    <n v="1"/>
    <n v="28"/>
    <n v="6"/>
    <n v="967"/>
    <n v="5802"/>
    <x v="1"/>
    <x v="35"/>
    <x v="2"/>
    <x v="1"/>
    <x v="1"/>
    <s v="Brian Castillo"/>
  </r>
  <r>
    <n v="2617"/>
    <x v="0"/>
    <x v="10"/>
    <d v="2024-11-14T00:00:00"/>
    <n v="36"/>
    <n v="85"/>
    <n v="2"/>
    <n v="2"/>
    <n v="652"/>
    <n v="1304"/>
    <x v="1"/>
    <x v="17"/>
    <x v="0"/>
    <x v="20"/>
    <x v="3"/>
    <s v="Rebecca Bennett"/>
  </r>
  <r>
    <n v="2618"/>
    <x v="1"/>
    <x v="5"/>
    <d v="2023-07-03T00:00:00"/>
    <n v="18"/>
    <n v="99"/>
    <n v="12"/>
    <n v="3"/>
    <n v="249"/>
    <n v="747"/>
    <x v="1"/>
    <x v="1"/>
    <x v="2"/>
    <x v="1"/>
    <x v="1"/>
    <s v="James Patel"/>
  </r>
  <r>
    <n v="2619"/>
    <x v="0"/>
    <x v="10"/>
    <d v="2024-11-08T00:00:00"/>
    <n v="13"/>
    <n v="108"/>
    <n v="13"/>
    <n v="3"/>
    <n v="312"/>
    <n v="936"/>
    <x v="0"/>
    <x v="16"/>
    <x v="2"/>
    <x v="38"/>
    <x v="1"/>
    <s v="Betty Miller"/>
  </r>
  <r>
    <n v="2620"/>
    <x v="1"/>
    <x v="5"/>
    <d v="2023-07-29T00:00:00"/>
    <n v="29"/>
    <n v="116"/>
    <n v="40"/>
    <n v="3"/>
    <n v="42"/>
    <n v="126"/>
    <x v="1"/>
    <x v="33"/>
    <x v="0"/>
    <x v="25"/>
    <x v="0"/>
    <s v="Stephanie Wright"/>
  </r>
  <r>
    <n v="2621"/>
    <x v="1"/>
    <x v="7"/>
    <d v="2023-06-12T00:00:00"/>
    <n v="24"/>
    <n v="154"/>
    <n v="44"/>
    <n v="7"/>
    <n v="167"/>
    <n v="1169"/>
    <x v="1"/>
    <x v="10"/>
    <x v="2"/>
    <x v="2"/>
    <x v="0"/>
    <s v="Donald Sanchez"/>
  </r>
  <r>
    <n v="2622"/>
    <x v="1"/>
    <x v="7"/>
    <d v="2023-06-29T00:00:00"/>
    <n v="31"/>
    <n v="194"/>
    <n v="1"/>
    <n v="3"/>
    <n v="393"/>
    <n v="1179"/>
    <x v="1"/>
    <x v="38"/>
    <x v="1"/>
    <x v="13"/>
    <x v="3"/>
    <s v="Barbara Ward"/>
  </r>
  <r>
    <n v="2623"/>
    <x v="1"/>
    <x v="8"/>
    <d v="2023-03-16T00:00:00"/>
    <n v="44"/>
    <n v="216"/>
    <n v="7"/>
    <n v="2"/>
    <n v="792"/>
    <n v="1584"/>
    <x v="1"/>
    <x v="17"/>
    <x v="1"/>
    <x v="24"/>
    <x v="4"/>
    <s v="Carolyn Miller"/>
  </r>
  <r>
    <n v="2624"/>
    <x v="1"/>
    <x v="7"/>
    <d v="2023-06-20T00:00:00"/>
    <n v="10"/>
    <n v="213"/>
    <n v="7"/>
    <n v="7"/>
    <n v="244"/>
    <n v="1708"/>
    <x v="0"/>
    <x v="9"/>
    <x v="1"/>
    <x v="21"/>
    <x v="2"/>
    <s v="Raymond Ortiz"/>
  </r>
  <r>
    <n v="2625"/>
    <x v="0"/>
    <x v="1"/>
    <d v="2024-08-28T00:00:00"/>
    <n v="18"/>
    <n v="267"/>
    <n v="46"/>
    <n v="9"/>
    <n v="915"/>
    <n v="8235"/>
    <x v="0"/>
    <x v="11"/>
    <x v="3"/>
    <x v="1"/>
    <x v="1"/>
    <s v="Melissa Gutierrez"/>
  </r>
  <r>
    <n v="2626"/>
    <x v="0"/>
    <x v="7"/>
    <d v="2024-06-29T00:00:00"/>
    <n v="38"/>
    <n v="169"/>
    <n v="29"/>
    <n v="3"/>
    <n v="858"/>
    <n v="2574"/>
    <x v="1"/>
    <x v="46"/>
    <x v="2"/>
    <x v="9"/>
    <x v="3"/>
    <s v="Gregory Morgan"/>
  </r>
  <r>
    <n v="2627"/>
    <x v="0"/>
    <x v="8"/>
    <d v="2024-03-31T00:00:00"/>
    <n v="43"/>
    <n v="291"/>
    <n v="14"/>
    <n v="8"/>
    <n v="445"/>
    <n v="3560"/>
    <x v="1"/>
    <x v="33"/>
    <x v="1"/>
    <x v="19"/>
    <x v="4"/>
    <s v="Jennifer Jones"/>
  </r>
  <r>
    <n v="2628"/>
    <x v="1"/>
    <x v="9"/>
    <d v="2023-01-21T00:00:00"/>
    <n v="18"/>
    <n v="162"/>
    <n v="17"/>
    <n v="10"/>
    <n v="229"/>
    <n v="2290"/>
    <x v="0"/>
    <x v="5"/>
    <x v="2"/>
    <x v="1"/>
    <x v="1"/>
    <s v="Anna Watson"/>
  </r>
  <r>
    <n v="2629"/>
    <x v="1"/>
    <x v="3"/>
    <d v="2023-04-04T00:00:00"/>
    <n v="13"/>
    <n v="208"/>
    <n v="19"/>
    <n v="7"/>
    <n v="801"/>
    <n v="5607"/>
    <x v="1"/>
    <x v="26"/>
    <x v="1"/>
    <x v="38"/>
    <x v="1"/>
    <s v="Helen Brooks"/>
  </r>
  <r>
    <n v="2630"/>
    <x v="0"/>
    <x v="4"/>
    <d v="2024-12-18T00:00:00"/>
    <n v="38"/>
    <n v="60"/>
    <n v="45"/>
    <n v="3"/>
    <n v="932"/>
    <n v="2796"/>
    <x v="0"/>
    <x v="35"/>
    <x v="1"/>
    <x v="9"/>
    <x v="3"/>
    <s v="Jerry Sanchez"/>
  </r>
  <r>
    <n v="2631"/>
    <x v="0"/>
    <x v="1"/>
    <d v="2024-08-17T00:00:00"/>
    <n v="35"/>
    <n v="58"/>
    <n v="36"/>
    <n v="8"/>
    <n v="414"/>
    <n v="3312"/>
    <x v="1"/>
    <x v="23"/>
    <x v="0"/>
    <x v="49"/>
    <x v="3"/>
    <s v="Melissa Jones"/>
  </r>
  <r>
    <n v="2632"/>
    <x v="1"/>
    <x v="1"/>
    <d v="2023-08-26T00:00:00"/>
    <n v="46"/>
    <n v="70"/>
    <n v="4"/>
    <n v="9"/>
    <n v="194"/>
    <n v="1746"/>
    <x v="0"/>
    <x v="44"/>
    <x v="0"/>
    <x v="31"/>
    <x v="4"/>
    <s v="Barbara Cooper"/>
  </r>
  <r>
    <n v="2633"/>
    <x v="1"/>
    <x v="8"/>
    <d v="2023-03-17T00:00:00"/>
    <n v="9"/>
    <n v="124"/>
    <n v="4"/>
    <n v="9"/>
    <n v="888"/>
    <n v="7992"/>
    <x v="1"/>
    <x v="16"/>
    <x v="0"/>
    <x v="18"/>
    <x v="2"/>
    <s v="George Robinson"/>
  </r>
  <r>
    <n v="2634"/>
    <x v="1"/>
    <x v="3"/>
    <d v="2023-04-06T00:00:00"/>
    <n v="16"/>
    <n v="276"/>
    <n v="36"/>
    <n v="2"/>
    <n v="357"/>
    <n v="714"/>
    <x v="1"/>
    <x v="37"/>
    <x v="1"/>
    <x v="5"/>
    <x v="1"/>
    <s v="Christine Richardson"/>
  </r>
  <r>
    <n v="2635"/>
    <x v="1"/>
    <x v="0"/>
    <d v="2023-02-15T00:00:00"/>
    <n v="17"/>
    <n v="134"/>
    <n v="22"/>
    <n v="9"/>
    <n v="149"/>
    <n v="1341"/>
    <x v="1"/>
    <x v="39"/>
    <x v="2"/>
    <x v="41"/>
    <x v="1"/>
    <s v="Kimberly Reyes"/>
  </r>
  <r>
    <n v="2636"/>
    <x v="0"/>
    <x v="4"/>
    <d v="2024-12-16T00:00:00"/>
    <n v="28"/>
    <n v="252"/>
    <n v="14"/>
    <n v="3"/>
    <n v="832"/>
    <n v="2496"/>
    <x v="1"/>
    <x v="20"/>
    <x v="0"/>
    <x v="17"/>
    <x v="0"/>
    <s v="Kevin Gutierrez"/>
  </r>
  <r>
    <n v="2637"/>
    <x v="0"/>
    <x v="8"/>
    <d v="2024-03-08T00:00:00"/>
    <n v="41"/>
    <n v="46"/>
    <n v="34"/>
    <n v="3"/>
    <n v="649"/>
    <n v="1947"/>
    <x v="0"/>
    <x v="35"/>
    <x v="1"/>
    <x v="43"/>
    <x v="4"/>
    <s v="Dorothy Torres"/>
  </r>
  <r>
    <n v="2638"/>
    <x v="1"/>
    <x v="2"/>
    <d v="2023-10-10T00:00:00"/>
    <n v="47"/>
    <n v="280"/>
    <n v="6"/>
    <n v="6"/>
    <n v="481"/>
    <n v="2886"/>
    <x v="1"/>
    <x v="15"/>
    <x v="1"/>
    <x v="12"/>
    <x v="4"/>
    <s v="Mark Hall"/>
  </r>
  <r>
    <n v="2639"/>
    <x v="0"/>
    <x v="10"/>
    <d v="2024-11-11T00:00:00"/>
    <n v="22"/>
    <n v="16"/>
    <n v="3"/>
    <n v="1"/>
    <n v="808"/>
    <n v="808"/>
    <x v="1"/>
    <x v="22"/>
    <x v="1"/>
    <x v="22"/>
    <x v="0"/>
    <s v="Daniel Watson"/>
  </r>
  <r>
    <n v="2640"/>
    <x v="0"/>
    <x v="2"/>
    <d v="2024-10-14T00:00:00"/>
    <n v="45"/>
    <n v="13"/>
    <n v="47"/>
    <n v="1"/>
    <n v="95"/>
    <n v="95"/>
    <x v="1"/>
    <x v="10"/>
    <x v="3"/>
    <x v="45"/>
    <x v="4"/>
    <s v="Helen Williams"/>
  </r>
  <r>
    <n v="2641"/>
    <x v="1"/>
    <x v="3"/>
    <d v="2023-04-11T00:00:00"/>
    <n v="38"/>
    <n v="42"/>
    <n v="6"/>
    <n v="4"/>
    <n v="502"/>
    <n v="2008"/>
    <x v="1"/>
    <x v="9"/>
    <x v="0"/>
    <x v="9"/>
    <x v="3"/>
    <s v="Frank Ross"/>
  </r>
  <r>
    <n v="2642"/>
    <x v="0"/>
    <x v="6"/>
    <d v="2024-09-11T00:00:00"/>
    <n v="29"/>
    <n v="276"/>
    <n v="42"/>
    <n v="6"/>
    <n v="68"/>
    <n v="408"/>
    <x v="1"/>
    <x v="37"/>
    <x v="1"/>
    <x v="25"/>
    <x v="0"/>
    <s v="Christine Richardson"/>
  </r>
  <r>
    <n v="2643"/>
    <x v="0"/>
    <x v="11"/>
    <d v="2024-05-31T00:00:00"/>
    <n v="2"/>
    <n v="77"/>
    <n v="23"/>
    <n v="6"/>
    <n v="398"/>
    <n v="2388"/>
    <x v="1"/>
    <x v="33"/>
    <x v="0"/>
    <x v="46"/>
    <x v="2"/>
    <s v="Angela Nguyen"/>
  </r>
  <r>
    <n v="2644"/>
    <x v="0"/>
    <x v="5"/>
    <d v="2024-07-12T00:00:00"/>
    <n v="42"/>
    <n v="149"/>
    <n v="49"/>
    <n v="5"/>
    <n v="277"/>
    <n v="1385"/>
    <x v="0"/>
    <x v="27"/>
    <x v="2"/>
    <x v="33"/>
    <x v="4"/>
    <s v="Maria Parker"/>
  </r>
  <r>
    <n v="2645"/>
    <x v="1"/>
    <x v="8"/>
    <d v="2023-03-20T00:00:00"/>
    <n v="10"/>
    <n v="296"/>
    <n v="35"/>
    <n v="8"/>
    <n v="304"/>
    <n v="2432"/>
    <x v="0"/>
    <x v="0"/>
    <x v="1"/>
    <x v="21"/>
    <x v="2"/>
    <s v="Sarah Miller"/>
  </r>
  <r>
    <n v="2646"/>
    <x v="1"/>
    <x v="0"/>
    <d v="2023-02-13T00:00:00"/>
    <n v="10"/>
    <n v="90"/>
    <n v="49"/>
    <n v="5"/>
    <n v="523"/>
    <n v="2615"/>
    <x v="0"/>
    <x v="40"/>
    <x v="0"/>
    <x v="21"/>
    <x v="2"/>
    <s v="Kevin Edwards"/>
  </r>
  <r>
    <n v="2647"/>
    <x v="1"/>
    <x v="9"/>
    <d v="2023-01-27T00:00:00"/>
    <n v="21"/>
    <n v="195"/>
    <n v="31"/>
    <n v="1"/>
    <n v="529"/>
    <n v="529"/>
    <x v="1"/>
    <x v="20"/>
    <x v="1"/>
    <x v="29"/>
    <x v="0"/>
    <s v="Catherine James"/>
  </r>
  <r>
    <n v="2648"/>
    <x v="1"/>
    <x v="4"/>
    <d v="2023-12-20T00:00:00"/>
    <n v="3"/>
    <n v="26"/>
    <n v="1"/>
    <n v="5"/>
    <n v="917"/>
    <n v="4585"/>
    <x v="1"/>
    <x v="45"/>
    <x v="3"/>
    <x v="26"/>
    <x v="2"/>
    <s v="Dorothy King"/>
  </r>
  <r>
    <n v="2649"/>
    <x v="0"/>
    <x v="7"/>
    <d v="2024-06-26T00:00:00"/>
    <n v="41"/>
    <n v="175"/>
    <n v="6"/>
    <n v="6"/>
    <n v="751"/>
    <n v="4506"/>
    <x v="1"/>
    <x v="47"/>
    <x v="0"/>
    <x v="43"/>
    <x v="4"/>
    <s v="Michael Ward"/>
  </r>
  <r>
    <n v="2650"/>
    <x v="1"/>
    <x v="7"/>
    <d v="2023-06-02T00:00:00"/>
    <n v="10"/>
    <n v="208"/>
    <n v="25"/>
    <n v="10"/>
    <n v="135"/>
    <n v="1350"/>
    <x v="1"/>
    <x v="26"/>
    <x v="1"/>
    <x v="21"/>
    <x v="2"/>
    <s v="Helen Brooks"/>
  </r>
  <r>
    <n v="2651"/>
    <x v="0"/>
    <x v="9"/>
    <d v="2024-01-10T00:00:00"/>
    <n v="18"/>
    <n v="262"/>
    <n v="15"/>
    <n v="6"/>
    <n v="388"/>
    <n v="2328"/>
    <x v="0"/>
    <x v="3"/>
    <x v="3"/>
    <x v="1"/>
    <x v="1"/>
    <s v="Betty Carter"/>
  </r>
  <r>
    <n v="2652"/>
    <x v="1"/>
    <x v="0"/>
    <d v="2023-02-10T00:00:00"/>
    <n v="20"/>
    <n v="88"/>
    <n v="37"/>
    <n v="7"/>
    <n v="757"/>
    <n v="5299"/>
    <x v="1"/>
    <x v="7"/>
    <x v="0"/>
    <x v="30"/>
    <x v="1"/>
    <s v="Stephen Thompson"/>
  </r>
  <r>
    <n v="2653"/>
    <x v="0"/>
    <x v="6"/>
    <d v="2024-09-08T00:00:00"/>
    <n v="41"/>
    <n v="241"/>
    <n v="4"/>
    <n v="7"/>
    <n v="222"/>
    <n v="1554"/>
    <x v="0"/>
    <x v="35"/>
    <x v="2"/>
    <x v="43"/>
    <x v="4"/>
    <s v="Ashley Lewis"/>
  </r>
  <r>
    <n v="2654"/>
    <x v="1"/>
    <x v="9"/>
    <d v="2023-01-18T00:00:00"/>
    <n v="40"/>
    <n v="286"/>
    <n v="30"/>
    <n v="10"/>
    <n v="373"/>
    <n v="3730"/>
    <x v="1"/>
    <x v="4"/>
    <x v="2"/>
    <x v="15"/>
    <x v="3"/>
    <s v="Gary Parker"/>
  </r>
  <r>
    <n v="2655"/>
    <x v="1"/>
    <x v="0"/>
    <d v="2023-02-18T00:00:00"/>
    <n v="50"/>
    <n v="270"/>
    <n v="12"/>
    <n v="3"/>
    <n v="76"/>
    <n v="228"/>
    <x v="0"/>
    <x v="15"/>
    <x v="2"/>
    <x v="39"/>
    <x v="4"/>
    <s v="Carolyn Young"/>
  </r>
  <r>
    <n v="2656"/>
    <x v="0"/>
    <x v="7"/>
    <d v="2024-06-25T00:00:00"/>
    <n v="8"/>
    <n v="201"/>
    <n v="17"/>
    <n v="9"/>
    <n v="137"/>
    <n v="1233"/>
    <x v="1"/>
    <x v="41"/>
    <x v="1"/>
    <x v="8"/>
    <x v="2"/>
    <s v="Catherine Rivera"/>
  </r>
  <r>
    <n v="2657"/>
    <x v="1"/>
    <x v="5"/>
    <d v="2023-07-01T00:00:00"/>
    <n v="48"/>
    <n v="3"/>
    <n v="17"/>
    <n v="5"/>
    <n v="995"/>
    <n v="4975"/>
    <x v="1"/>
    <x v="30"/>
    <x v="0"/>
    <x v="44"/>
    <x v="4"/>
    <s v="George Jones"/>
  </r>
  <r>
    <n v="2658"/>
    <x v="1"/>
    <x v="5"/>
    <d v="2023-07-12T00:00:00"/>
    <n v="36"/>
    <n v="243"/>
    <n v="32"/>
    <n v="4"/>
    <n v="538"/>
    <n v="2152"/>
    <x v="1"/>
    <x v="22"/>
    <x v="1"/>
    <x v="20"/>
    <x v="3"/>
    <s v="Ryan Phillips"/>
  </r>
  <r>
    <n v="2659"/>
    <x v="1"/>
    <x v="8"/>
    <d v="2023-03-09T00:00:00"/>
    <n v="34"/>
    <n v="33"/>
    <n v="26"/>
    <n v="5"/>
    <n v="258"/>
    <n v="1290"/>
    <x v="1"/>
    <x v="31"/>
    <x v="0"/>
    <x v="10"/>
    <x v="3"/>
    <s v="Mary Price"/>
  </r>
  <r>
    <n v="2660"/>
    <x v="0"/>
    <x v="1"/>
    <d v="2024-08-08T00:00:00"/>
    <n v="10"/>
    <n v="205"/>
    <n v="40"/>
    <n v="5"/>
    <n v="753"/>
    <n v="3765"/>
    <x v="1"/>
    <x v="7"/>
    <x v="1"/>
    <x v="21"/>
    <x v="2"/>
    <s v="Gregory Baker"/>
  </r>
  <r>
    <n v="2661"/>
    <x v="0"/>
    <x v="8"/>
    <d v="2024-03-05T00:00:00"/>
    <n v="42"/>
    <n v="158"/>
    <n v="27"/>
    <n v="5"/>
    <n v="172"/>
    <n v="860"/>
    <x v="1"/>
    <x v="28"/>
    <x v="2"/>
    <x v="33"/>
    <x v="4"/>
    <s v="Ryan Harris"/>
  </r>
  <r>
    <n v="2662"/>
    <x v="1"/>
    <x v="10"/>
    <d v="2023-11-14T00:00:00"/>
    <n v="49"/>
    <n v="67"/>
    <n v="24"/>
    <n v="9"/>
    <n v="451"/>
    <n v="4059"/>
    <x v="0"/>
    <x v="32"/>
    <x v="1"/>
    <x v="40"/>
    <x v="4"/>
    <s v="Margaret Jackson"/>
  </r>
  <r>
    <n v="2663"/>
    <x v="0"/>
    <x v="0"/>
    <d v="2024-02-04T00:00:00"/>
    <n v="50"/>
    <n v="129"/>
    <n v="6"/>
    <n v="8"/>
    <n v="904"/>
    <n v="7232"/>
    <x v="0"/>
    <x v="31"/>
    <x v="0"/>
    <x v="39"/>
    <x v="4"/>
    <s v="Pamela Moore"/>
  </r>
  <r>
    <n v="2664"/>
    <x v="1"/>
    <x v="2"/>
    <d v="2023-10-25T00:00:00"/>
    <n v="19"/>
    <n v="200"/>
    <n v="11"/>
    <n v="6"/>
    <n v="978"/>
    <n v="5868"/>
    <x v="1"/>
    <x v="7"/>
    <x v="1"/>
    <x v="16"/>
    <x v="1"/>
    <s v="Barbara Morales"/>
  </r>
  <r>
    <n v="2665"/>
    <x v="1"/>
    <x v="4"/>
    <d v="2023-12-15T00:00:00"/>
    <n v="3"/>
    <n v="96"/>
    <n v="26"/>
    <n v="4"/>
    <n v="748"/>
    <n v="2992"/>
    <x v="0"/>
    <x v="32"/>
    <x v="2"/>
    <x v="26"/>
    <x v="2"/>
    <s v="Kimberly Cook"/>
  </r>
  <r>
    <n v="2666"/>
    <x v="1"/>
    <x v="9"/>
    <d v="2023-01-24T00:00:00"/>
    <n v="35"/>
    <n v="96"/>
    <n v="19"/>
    <n v="4"/>
    <n v="992"/>
    <n v="3968"/>
    <x v="0"/>
    <x v="32"/>
    <x v="2"/>
    <x v="49"/>
    <x v="3"/>
    <s v="Kimberly Cook"/>
  </r>
  <r>
    <n v="2667"/>
    <x v="1"/>
    <x v="2"/>
    <d v="2023-10-14T00:00:00"/>
    <n v="43"/>
    <n v="44"/>
    <n v="31"/>
    <n v="7"/>
    <n v="325"/>
    <n v="2275"/>
    <x v="1"/>
    <x v="23"/>
    <x v="0"/>
    <x v="19"/>
    <x v="4"/>
    <s v="Patricia White"/>
  </r>
  <r>
    <n v="2668"/>
    <x v="1"/>
    <x v="9"/>
    <d v="2023-01-24T00:00:00"/>
    <n v="19"/>
    <n v="263"/>
    <n v="37"/>
    <n v="9"/>
    <n v="527"/>
    <n v="4743"/>
    <x v="1"/>
    <x v="29"/>
    <x v="1"/>
    <x v="16"/>
    <x v="1"/>
    <s v="Helen Edwards"/>
  </r>
  <r>
    <n v="2669"/>
    <x v="0"/>
    <x v="4"/>
    <d v="2024-12-15T00:00:00"/>
    <n v="50"/>
    <n v="116"/>
    <n v="47"/>
    <n v="2"/>
    <n v="387"/>
    <n v="774"/>
    <x v="1"/>
    <x v="33"/>
    <x v="0"/>
    <x v="39"/>
    <x v="4"/>
    <s v="Stephanie Wright"/>
  </r>
  <r>
    <n v="2670"/>
    <x v="1"/>
    <x v="11"/>
    <d v="2023-05-18T00:00:00"/>
    <n v="33"/>
    <n v="266"/>
    <n v="12"/>
    <n v="5"/>
    <n v="349"/>
    <n v="1745"/>
    <x v="1"/>
    <x v="22"/>
    <x v="0"/>
    <x v="11"/>
    <x v="3"/>
    <s v="Jerry Foster"/>
  </r>
  <r>
    <n v="2671"/>
    <x v="0"/>
    <x v="2"/>
    <d v="2024-10-16T00:00:00"/>
    <n v="30"/>
    <n v="32"/>
    <n v="44"/>
    <n v="6"/>
    <n v="48"/>
    <n v="288"/>
    <x v="1"/>
    <x v="3"/>
    <x v="1"/>
    <x v="47"/>
    <x v="0"/>
    <s v="Justin Gutierrez"/>
  </r>
  <r>
    <n v="2672"/>
    <x v="1"/>
    <x v="4"/>
    <d v="2023-12-30T00:00:00"/>
    <n v="4"/>
    <n v="150"/>
    <n v="16"/>
    <n v="4"/>
    <n v="948"/>
    <n v="3792"/>
    <x v="1"/>
    <x v="43"/>
    <x v="2"/>
    <x v="48"/>
    <x v="2"/>
    <s v="Elizabeth Ortiz"/>
  </r>
  <r>
    <n v="2673"/>
    <x v="1"/>
    <x v="11"/>
    <d v="2023-05-06T00:00:00"/>
    <n v="13"/>
    <n v="270"/>
    <n v="17"/>
    <n v="10"/>
    <n v="332"/>
    <n v="3320"/>
    <x v="0"/>
    <x v="15"/>
    <x v="2"/>
    <x v="38"/>
    <x v="1"/>
    <s v="Carolyn Young"/>
  </r>
  <r>
    <n v="2674"/>
    <x v="0"/>
    <x v="6"/>
    <d v="2024-09-06T00:00:00"/>
    <n v="26"/>
    <n v="114"/>
    <n v="10"/>
    <n v="2"/>
    <n v="102"/>
    <n v="204"/>
    <x v="0"/>
    <x v="3"/>
    <x v="0"/>
    <x v="34"/>
    <x v="0"/>
    <s v="Matthew Kim"/>
  </r>
  <r>
    <n v="2675"/>
    <x v="1"/>
    <x v="5"/>
    <d v="2023-07-23T00:00:00"/>
    <n v="30"/>
    <n v="270"/>
    <n v="30"/>
    <n v="2"/>
    <n v="567"/>
    <n v="1134"/>
    <x v="0"/>
    <x v="15"/>
    <x v="2"/>
    <x v="47"/>
    <x v="0"/>
    <s v="Carolyn Young"/>
  </r>
  <r>
    <n v="2676"/>
    <x v="0"/>
    <x v="0"/>
    <d v="2024-02-19T00:00:00"/>
    <n v="16"/>
    <n v="47"/>
    <n v="41"/>
    <n v="4"/>
    <n v="514"/>
    <n v="2056"/>
    <x v="1"/>
    <x v="4"/>
    <x v="0"/>
    <x v="5"/>
    <x v="1"/>
    <s v="Paul James"/>
  </r>
  <r>
    <n v="2677"/>
    <x v="1"/>
    <x v="0"/>
    <d v="2023-02-05T00:00:00"/>
    <n v="42"/>
    <n v="166"/>
    <n v="15"/>
    <n v="1"/>
    <n v="913"/>
    <n v="913"/>
    <x v="1"/>
    <x v="8"/>
    <x v="2"/>
    <x v="33"/>
    <x v="4"/>
    <s v="Angela Johnson"/>
  </r>
  <r>
    <n v="2678"/>
    <x v="1"/>
    <x v="4"/>
    <d v="2023-12-02T00:00:00"/>
    <n v="47"/>
    <n v="40"/>
    <n v="6"/>
    <n v="10"/>
    <n v="789"/>
    <n v="7890"/>
    <x v="1"/>
    <x v="19"/>
    <x v="0"/>
    <x v="12"/>
    <x v="4"/>
    <s v="Emily Edwards"/>
  </r>
  <r>
    <n v="2679"/>
    <x v="0"/>
    <x v="5"/>
    <d v="2024-07-19T00:00:00"/>
    <n v="25"/>
    <n v="49"/>
    <n v="30"/>
    <n v="9"/>
    <n v="888"/>
    <n v="7992"/>
    <x v="0"/>
    <x v="23"/>
    <x v="0"/>
    <x v="32"/>
    <x v="0"/>
    <s v="Michael Nelson"/>
  </r>
  <r>
    <n v="2680"/>
    <x v="1"/>
    <x v="9"/>
    <d v="2023-01-28T00:00:00"/>
    <n v="47"/>
    <n v="269"/>
    <n v="1"/>
    <n v="1"/>
    <n v="943"/>
    <n v="943"/>
    <x v="1"/>
    <x v="25"/>
    <x v="3"/>
    <x v="12"/>
    <x v="4"/>
    <s v="Kathleen Kelly"/>
  </r>
  <r>
    <n v="2681"/>
    <x v="0"/>
    <x v="6"/>
    <d v="2024-09-03T00:00:00"/>
    <n v="2"/>
    <n v="55"/>
    <n v="22"/>
    <n v="7"/>
    <n v="124"/>
    <n v="868"/>
    <x v="0"/>
    <x v="5"/>
    <x v="0"/>
    <x v="46"/>
    <x v="2"/>
    <s v="Anna Lee"/>
  </r>
  <r>
    <n v="2682"/>
    <x v="0"/>
    <x v="4"/>
    <d v="2024-12-20T00:00:00"/>
    <n v="34"/>
    <n v="7"/>
    <n v="16"/>
    <n v="7"/>
    <n v="351"/>
    <n v="2457"/>
    <x v="0"/>
    <x v="0"/>
    <x v="2"/>
    <x v="10"/>
    <x v="3"/>
    <s v="Maria Lee"/>
  </r>
  <r>
    <n v="2683"/>
    <x v="1"/>
    <x v="11"/>
    <d v="2023-05-03T00:00:00"/>
    <n v="32"/>
    <n v="136"/>
    <n v="47"/>
    <n v="5"/>
    <n v="852"/>
    <n v="4260"/>
    <x v="0"/>
    <x v="23"/>
    <x v="1"/>
    <x v="27"/>
    <x v="3"/>
    <s v="Laura Wood"/>
  </r>
  <r>
    <n v="2684"/>
    <x v="0"/>
    <x v="9"/>
    <d v="2024-01-12T00:00:00"/>
    <n v="47"/>
    <n v="213"/>
    <n v="1"/>
    <n v="10"/>
    <n v="706"/>
    <n v="7060"/>
    <x v="0"/>
    <x v="9"/>
    <x v="1"/>
    <x v="12"/>
    <x v="4"/>
    <s v="Raymond Ortiz"/>
  </r>
  <r>
    <n v="2685"/>
    <x v="1"/>
    <x v="8"/>
    <d v="2023-03-14T00:00:00"/>
    <n v="40"/>
    <n v="178"/>
    <n v="9"/>
    <n v="1"/>
    <n v="88"/>
    <n v="88"/>
    <x v="1"/>
    <x v="26"/>
    <x v="0"/>
    <x v="15"/>
    <x v="3"/>
    <s v="Susan Gomez"/>
  </r>
  <r>
    <n v="2686"/>
    <x v="1"/>
    <x v="2"/>
    <d v="2023-10-27T00:00:00"/>
    <n v="8"/>
    <n v="270"/>
    <n v="41"/>
    <n v="10"/>
    <n v="303"/>
    <n v="3030"/>
    <x v="0"/>
    <x v="15"/>
    <x v="2"/>
    <x v="8"/>
    <x v="2"/>
    <s v="Carolyn Young"/>
  </r>
  <r>
    <n v="2687"/>
    <x v="1"/>
    <x v="9"/>
    <d v="2023-01-28T00:00:00"/>
    <n v="15"/>
    <n v="119"/>
    <n v="26"/>
    <n v="9"/>
    <n v="498"/>
    <n v="4482"/>
    <x v="1"/>
    <x v="5"/>
    <x v="0"/>
    <x v="37"/>
    <x v="1"/>
    <s v="Cynthia Flores"/>
  </r>
  <r>
    <n v="2688"/>
    <x v="1"/>
    <x v="7"/>
    <d v="2023-06-11T00:00:00"/>
    <n v="38"/>
    <n v="72"/>
    <n v="49"/>
    <n v="7"/>
    <n v="209"/>
    <n v="1463"/>
    <x v="0"/>
    <x v="15"/>
    <x v="1"/>
    <x v="9"/>
    <x v="3"/>
    <s v="Angela Rogers"/>
  </r>
  <r>
    <n v="2689"/>
    <x v="1"/>
    <x v="4"/>
    <d v="2023-12-10T00:00:00"/>
    <n v="14"/>
    <n v="259"/>
    <n v="10"/>
    <n v="2"/>
    <n v="255"/>
    <n v="510"/>
    <x v="1"/>
    <x v="24"/>
    <x v="1"/>
    <x v="6"/>
    <x v="1"/>
    <s v="Laura Allen"/>
  </r>
  <r>
    <n v="2690"/>
    <x v="0"/>
    <x v="4"/>
    <d v="2024-12-13T00:00:00"/>
    <n v="22"/>
    <n v="215"/>
    <n v="5"/>
    <n v="2"/>
    <n v="271"/>
    <n v="542"/>
    <x v="1"/>
    <x v="36"/>
    <x v="1"/>
    <x v="22"/>
    <x v="0"/>
    <s v="Amanda Mendoza"/>
  </r>
  <r>
    <n v="2691"/>
    <x v="1"/>
    <x v="0"/>
    <d v="2023-02-13T00:00:00"/>
    <n v="48"/>
    <n v="151"/>
    <n v="9"/>
    <n v="9"/>
    <n v="558"/>
    <n v="5022"/>
    <x v="0"/>
    <x v="30"/>
    <x v="2"/>
    <x v="44"/>
    <x v="4"/>
    <s v="Christine Gonzalez"/>
  </r>
  <r>
    <n v="2692"/>
    <x v="0"/>
    <x v="0"/>
    <d v="2024-02-09T00:00:00"/>
    <n v="24"/>
    <n v="11"/>
    <n v="50"/>
    <n v="6"/>
    <n v="253"/>
    <n v="1518"/>
    <x v="0"/>
    <x v="27"/>
    <x v="3"/>
    <x v="2"/>
    <x v="0"/>
    <s v="Dennis Jones"/>
  </r>
  <r>
    <n v="2693"/>
    <x v="1"/>
    <x v="3"/>
    <d v="2023-04-30T00:00:00"/>
    <n v="28"/>
    <n v="223"/>
    <n v="48"/>
    <n v="1"/>
    <n v="541"/>
    <n v="541"/>
    <x v="1"/>
    <x v="30"/>
    <x v="1"/>
    <x v="17"/>
    <x v="0"/>
    <s v="Michelle Morris"/>
  </r>
  <r>
    <n v="2694"/>
    <x v="1"/>
    <x v="5"/>
    <d v="2023-07-17T00:00:00"/>
    <n v="48"/>
    <n v="66"/>
    <n v="28"/>
    <n v="1"/>
    <n v="971"/>
    <n v="971"/>
    <x v="0"/>
    <x v="16"/>
    <x v="1"/>
    <x v="44"/>
    <x v="4"/>
    <s v="James Walker"/>
  </r>
  <r>
    <n v="2695"/>
    <x v="0"/>
    <x v="6"/>
    <d v="2024-09-14T00:00:00"/>
    <n v="4"/>
    <n v="267"/>
    <n v="14"/>
    <n v="6"/>
    <n v="409"/>
    <n v="2454"/>
    <x v="0"/>
    <x v="11"/>
    <x v="3"/>
    <x v="48"/>
    <x v="2"/>
    <s v="Melissa Gutierrez"/>
  </r>
  <r>
    <n v="2696"/>
    <x v="1"/>
    <x v="10"/>
    <d v="2023-11-25T00:00:00"/>
    <n v="6"/>
    <n v="14"/>
    <n v="25"/>
    <n v="3"/>
    <n v="711"/>
    <n v="2133"/>
    <x v="1"/>
    <x v="7"/>
    <x v="0"/>
    <x v="4"/>
    <x v="2"/>
    <s v="Margaret Rogers"/>
  </r>
  <r>
    <n v="2697"/>
    <x v="1"/>
    <x v="4"/>
    <d v="2023-12-15T00:00:00"/>
    <n v="48"/>
    <n v="109"/>
    <n v="7"/>
    <n v="3"/>
    <n v="796"/>
    <n v="2388"/>
    <x v="0"/>
    <x v="4"/>
    <x v="1"/>
    <x v="44"/>
    <x v="4"/>
    <s v="Justin Williams"/>
  </r>
  <r>
    <n v="2698"/>
    <x v="0"/>
    <x v="1"/>
    <d v="2024-08-08T00:00:00"/>
    <n v="23"/>
    <n v="27"/>
    <n v="28"/>
    <n v="9"/>
    <n v="573"/>
    <n v="5157"/>
    <x v="1"/>
    <x v="19"/>
    <x v="0"/>
    <x v="3"/>
    <x v="0"/>
    <s v="Karen Ortiz"/>
  </r>
  <r>
    <n v="2699"/>
    <x v="0"/>
    <x v="2"/>
    <d v="2024-10-21T00:00:00"/>
    <n v="7"/>
    <n v="249"/>
    <n v="41"/>
    <n v="8"/>
    <n v="444"/>
    <n v="3552"/>
    <x v="0"/>
    <x v="21"/>
    <x v="1"/>
    <x v="35"/>
    <x v="2"/>
    <s v="Stephanie Evans"/>
  </r>
  <r>
    <n v="2700"/>
    <x v="1"/>
    <x v="0"/>
    <d v="2023-02-11T00:00:00"/>
    <n v="10"/>
    <n v="108"/>
    <n v="34"/>
    <n v="5"/>
    <n v="307"/>
    <n v="1535"/>
    <x v="0"/>
    <x v="16"/>
    <x v="2"/>
    <x v="21"/>
    <x v="2"/>
    <s v="Betty Miller"/>
  </r>
  <r>
    <n v="2701"/>
    <x v="0"/>
    <x v="3"/>
    <d v="2024-04-03T00:00:00"/>
    <n v="8"/>
    <n v="124"/>
    <n v="20"/>
    <n v="9"/>
    <n v="15"/>
    <n v="135"/>
    <x v="1"/>
    <x v="16"/>
    <x v="0"/>
    <x v="8"/>
    <x v="2"/>
    <s v="George Robinson"/>
  </r>
  <r>
    <n v="2702"/>
    <x v="0"/>
    <x v="10"/>
    <d v="2024-11-14T00:00:00"/>
    <n v="50"/>
    <n v="100"/>
    <n v="22"/>
    <n v="5"/>
    <n v="253"/>
    <n v="1265"/>
    <x v="1"/>
    <x v="17"/>
    <x v="2"/>
    <x v="39"/>
    <x v="4"/>
    <s v="Patrick Ortiz"/>
  </r>
  <r>
    <n v="2703"/>
    <x v="0"/>
    <x v="2"/>
    <d v="2024-10-22T00:00:00"/>
    <n v="36"/>
    <n v="271"/>
    <n v="9"/>
    <n v="7"/>
    <n v="57"/>
    <n v="399"/>
    <x v="0"/>
    <x v="39"/>
    <x v="3"/>
    <x v="20"/>
    <x v="3"/>
    <s v="Sandra Jones"/>
  </r>
  <r>
    <n v="2704"/>
    <x v="0"/>
    <x v="4"/>
    <d v="2024-12-08T00:00:00"/>
    <n v="24"/>
    <n v="64"/>
    <n v="4"/>
    <n v="2"/>
    <n v="693"/>
    <n v="1386"/>
    <x v="0"/>
    <x v="30"/>
    <x v="1"/>
    <x v="2"/>
    <x v="0"/>
    <s v="Raymond Phillips"/>
  </r>
  <r>
    <n v="2705"/>
    <x v="0"/>
    <x v="1"/>
    <d v="2024-08-01T00:00:00"/>
    <n v="45"/>
    <n v="10"/>
    <n v="39"/>
    <n v="1"/>
    <n v="529"/>
    <n v="529"/>
    <x v="1"/>
    <x v="25"/>
    <x v="2"/>
    <x v="45"/>
    <x v="4"/>
    <s v="David Martin"/>
  </r>
  <r>
    <n v="2706"/>
    <x v="1"/>
    <x v="9"/>
    <d v="2023-01-17T00:00:00"/>
    <n v="38"/>
    <n v="34"/>
    <n v="19"/>
    <n v="5"/>
    <n v="597"/>
    <n v="2985"/>
    <x v="1"/>
    <x v="37"/>
    <x v="2"/>
    <x v="9"/>
    <x v="3"/>
    <s v="Jerry Reed"/>
  </r>
  <r>
    <n v="2707"/>
    <x v="0"/>
    <x v="6"/>
    <d v="2024-09-04T00:00:00"/>
    <n v="46"/>
    <n v="232"/>
    <n v="17"/>
    <n v="10"/>
    <n v="836"/>
    <n v="8360"/>
    <x v="0"/>
    <x v="31"/>
    <x v="1"/>
    <x v="31"/>
    <x v="4"/>
    <s v="Jeffrey Wilson"/>
  </r>
  <r>
    <n v="2708"/>
    <x v="0"/>
    <x v="9"/>
    <d v="2024-01-20T00:00:00"/>
    <n v="46"/>
    <n v="294"/>
    <n v="40"/>
    <n v="7"/>
    <n v="795"/>
    <n v="5565"/>
    <x v="0"/>
    <x v="33"/>
    <x v="0"/>
    <x v="31"/>
    <x v="4"/>
    <s v="Kimberly Thomas"/>
  </r>
  <r>
    <n v="2709"/>
    <x v="0"/>
    <x v="10"/>
    <d v="2024-11-23T00:00:00"/>
    <n v="50"/>
    <n v="152"/>
    <n v="36"/>
    <n v="10"/>
    <n v="787"/>
    <n v="7870"/>
    <x v="1"/>
    <x v="37"/>
    <x v="2"/>
    <x v="39"/>
    <x v="4"/>
    <s v="Ashley Castillo"/>
  </r>
  <r>
    <n v="2710"/>
    <x v="0"/>
    <x v="9"/>
    <d v="2024-01-10T00:00:00"/>
    <n v="44"/>
    <n v="234"/>
    <n v="6"/>
    <n v="9"/>
    <n v="312"/>
    <n v="2808"/>
    <x v="1"/>
    <x v="2"/>
    <x v="1"/>
    <x v="24"/>
    <x v="4"/>
    <s v="Benjamin Lewis"/>
  </r>
  <r>
    <n v="2711"/>
    <x v="0"/>
    <x v="1"/>
    <d v="2024-08-01T00:00:00"/>
    <n v="38"/>
    <n v="197"/>
    <n v="41"/>
    <n v="10"/>
    <n v="264"/>
    <n v="2640"/>
    <x v="1"/>
    <x v="42"/>
    <x v="1"/>
    <x v="9"/>
    <x v="3"/>
    <s v="Shirley Rodriguez"/>
  </r>
  <r>
    <n v="2712"/>
    <x v="0"/>
    <x v="6"/>
    <d v="2024-09-25T00:00:00"/>
    <n v="7"/>
    <n v="151"/>
    <n v="2"/>
    <n v="9"/>
    <n v="918"/>
    <n v="8262"/>
    <x v="0"/>
    <x v="30"/>
    <x v="2"/>
    <x v="35"/>
    <x v="2"/>
    <s v="Christine Gonzalez"/>
  </r>
  <r>
    <n v="2713"/>
    <x v="1"/>
    <x v="1"/>
    <d v="2023-08-17T00:00:00"/>
    <n v="13"/>
    <n v="90"/>
    <n v="13"/>
    <n v="2"/>
    <n v="199"/>
    <n v="398"/>
    <x v="0"/>
    <x v="40"/>
    <x v="0"/>
    <x v="38"/>
    <x v="1"/>
    <s v="Kevin Edwards"/>
  </r>
  <r>
    <n v="2714"/>
    <x v="1"/>
    <x v="0"/>
    <d v="2023-02-26T00:00:00"/>
    <n v="19"/>
    <n v="73"/>
    <n v="50"/>
    <n v="7"/>
    <n v="423"/>
    <n v="2961"/>
    <x v="0"/>
    <x v="19"/>
    <x v="0"/>
    <x v="16"/>
    <x v="1"/>
    <s v="Thomas Robinson"/>
  </r>
  <r>
    <n v="2715"/>
    <x v="1"/>
    <x v="11"/>
    <d v="2023-05-01T00:00:00"/>
    <n v="27"/>
    <n v="12"/>
    <n v="36"/>
    <n v="8"/>
    <n v="168"/>
    <n v="1344"/>
    <x v="1"/>
    <x v="6"/>
    <x v="2"/>
    <x v="0"/>
    <x v="0"/>
    <s v="Jonathan Lewis"/>
  </r>
  <r>
    <n v="2716"/>
    <x v="1"/>
    <x v="10"/>
    <d v="2023-11-13T00:00:00"/>
    <n v="30"/>
    <n v="214"/>
    <n v="2"/>
    <n v="8"/>
    <n v="188"/>
    <n v="1504"/>
    <x v="0"/>
    <x v="40"/>
    <x v="1"/>
    <x v="47"/>
    <x v="0"/>
    <s v="Michael Cooper"/>
  </r>
  <r>
    <n v="2717"/>
    <x v="0"/>
    <x v="10"/>
    <d v="2024-11-09T00:00:00"/>
    <n v="36"/>
    <n v="117"/>
    <n v="34"/>
    <n v="10"/>
    <n v="235"/>
    <n v="2350"/>
    <x v="0"/>
    <x v="45"/>
    <x v="0"/>
    <x v="20"/>
    <x v="3"/>
    <s v="Dennis Long"/>
  </r>
  <r>
    <n v="2718"/>
    <x v="1"/>
    <x v="11"/>
    <d v="2023-05-22T00:00:00"/>
    <n v="39"/>
    <n v="186"/>
    <n v="42"/>
    <n v="4"/>
    <n v="930"/>
    <n v="3720"/>
    <x v="1"/>
    <x v="32"/>
    <x v="0"/>
    <x v="23"/>
    <x v="3"/>
    <s v="Carolyn Mendoza"/>
  </r>
  <r>
    <n v="2719"/>
    <x v="1"/>
    <x v="2"/>
    <d v="2023-10-19T00:00:00"/>
    <n v="43"/>
    <n v="288"/>
    <n v="49"/>
    <n v="1"/>
    <n v="866"/>
    <n v="866"/>
    <x v="0"/>
    <x v="45"/>
    <x v="0"/>
    <x v="19"/>
    <x v="4"/>
    <s v="Frank Nelson"/>
  </r>
  <r>
    <n v="2720"/>
    <x v="0"/>
    <x v="1"/>
    <d v="2024-08-02T00:00:00"/>
    <n v="1"/>
    <n v="177"/>
    <n v="27"/>
    <n v="2"/>
    <n v="155"/>
    <n v="310"/>
    <x v="1"/>
    <x v="1"/>
    <x v="0"/>
    <x v="7"/>
    <x v="2"/>
    <s v="Stephen Torres"/>
  </r>
  <r>
    <n v="2721"/>
    <x v="1"/>
    <x v="11"/>
    <d v="2023-05-31T00:00:00"/>
    <n v="40"/>
    <n v="223"/>
    <n v="22"/>
    <n v="1"/>
    <n v="572"/>
    <n v="572"/>
    <x v="1"/>
    <x v="30"/>
    <x v="1"/>
    <x v="15"/>
    <x v="3"/>
    <s v="Michelle Morris"/>
  </r>
  <r>
    <n v="2722"/>
    <x v="1"/>
    <x v="3"/>
    <d v="2023-04-06T00:00:00"/>
    <n v="26"/>
    <n v="184"/>
    <n v="35"/>
    <n v="3"/>
    <n v="454"/>
    <n v="1362"/>
    <x v="1"/>
    <x v="19"/>
    <x v="0"/>
    <x v="34"/>
    <x v="0"/>
    <s v="Christine Price"/>
  </r>
  <r>
    <n v="2723"/>
    <x v="1"/>
    <x v="8"/>
    <d v="2023-03-16T00:00:00"/>
    <n v="36"/>
    <n v="196"/>
    <n v="37"/>
    <n v="7"/>
    <n v="362"/>
    <n v="2534"/>
    <x v="1"/>
    <x v="34"/>
    <x v="1"/>
    <x v="20"/>
    <x v="3"/>
    <s v="Brandon Torres"/>
  </r>
  <r>
    <n v="2724"/>
    <x v="0"/>
    <x v="10"/>
    <d v="2024-11-19T00:00:00"/>
    <n v="14"/>
    <n v="8"/>
    <n v="36"/>
    <n v="8"/>
    <n v="838"/>
    <n v="6704"/>
    <x v="1"/>
    <x v="16"/>
    <x v="1"/>
    <x v="6"/>
    <x v="1"/>
    <s v="Jennifer Cook"/>
  </r>
  <r>
    <n v="2725"/>
    <x v="0"/>
    <x v="1"/>
    <d v="2024-08-08T00:00:00"/>
    <n v="44"/>
    <n v="75"/>
    <n v="50"/>
    <n v="4"/>
    <n v="836"/>
    <n v="3344"/>
    <x v="0"/>
    <x v="31"/>
    <x v="0"/>
    <x v="24"/>
    <x v="4"/>
    <s v="Donna Cox"/>
  </r>
  <r>
    <n v="2726"/>
    <x v="0"/>
    <x v="5"/>
    <d v="2024-07-08T00:00:00"/>
    <n v="22"/>
    <n v="62"/>
    <n v="17"/>
    <n v="4"/>
    <n v="805"/>
    <n v="3220"/>
    <x v="1"/>
    <x v="18"/>
    <x v="1"/>
    <x v="22"/>
    <x v="0"/>
    <s v="John Ortiz"/>
  </r>
  <r>
    <n v="2727"/>
    <x v="0"/>
    <x v="2"/>
    <d v="2024-10-03T00:00:00"/>
    <n v="10"/>
    <n v="124"/>
    <n v="38"/>
    <n v="5"/>
    <n v="880"/>
    <n v="4400"/>
    <x v="1"/>
    <x v="16"/>
    <x v="0"/>
    <x v="21"/>
    <x v="2"/>
    <s v="George Robinson"/>
  </r>
  <r>
    <n v="2728"/>
    <x v="1"/>
    <x v="9"/>
    <d v="2023-01-07T00:00:00"/>
    <n v="3"/>
    <n v="16"/>
    <n v="11"/>
    <n v="8"/>
    <n v="780"/>
    <n v="6240"/>
    <x v="1"/>
    <x v="22"/>
    <x v="1"/>
    <x v="26"/>
    <x v="2"/>
    <s v="Daniel Watson"/>
  </r>
  <r>
    <n v="2729"/>
    <x v="0"/>
    <x v="0"/>
    <d v="2024-02-03T00:00:00"/>
    <n v="43"/>
    <n v="264"/>
    <n v="28"/>
    <n v="10"/>
    <n v="410"/>
    <n v="4100"/>
    <x v="0"/>
    <x v="8"/>
    <x v="0"/>
    <x v="19"/>
    <x v="4"/>
    <s v="James Adams"/>
  </r>
  <r>
    <n v="2730"/>
    <x v="1"/>
    <x v="8"/>
    <d v="2023-03-25T00:00:00"/>
    <n v="5"/>
    <n v="29"/>
    <n v="8"/>
    <n v="7"/>
    <n v="525"/>
    <n v="3675"/>
    <x v="1"/>
    <x v="24"/>
    <x v="0"/>
    <x v="14"/>
    <x v="2"/>
    <s v="Kevin Brooks"/>
  </r>
  <r>
    <n v="2731"/>
    <x v="1"/>
    <x v="9"/>
    <d v="2023-01-27T00:00:00"/>
    <n v="43"/>
    <n v="99"/>
    <n v="40"/>
    <n v="6"/>
    <n v="853"/>
    <n v="5118"/>
    <x v="1"/>
    <x v="1"/>
    <x v="2"/>
    <x v="19"/>
    <x v="4"/>
    <s v="James Patel"/>
  </r>
  <r>
    <n v="2732"/>
    <x v="1"/>
    <x v="2"/>
    <d v="2023-10-13T00:00:00"/>
    <n v="4"/>
    <n v="34"/>
    <n v="25"/>
    <n v="9"/>
    <n v="67"/>
    <n v="603"/>
    <x v="1"/>
    <x v="37"/>
    <x v="2"/>
    <x v="48"/>
    <x v="2"/>
    <s v="Jerry Reed"/>
  </r>
  <r>
    <n v="2733"/>
    <x v="1"/>
    <x v="10"/>
    <d v="2023-11-26T00:00:00"/>
    <n v="6"/>
    <n v="151"/>
    <n v="41"/>
    <n v="10"/>
    <n v="84"/>
    <n v="840"/>
    <x v="0"/>
    <x v="30"/>
    <x v="2"/>
    <x v="4"/>
    <x v="2"/>
    <s v="Christine Gonzalez"/>
  </r>
  <r>
    <n v="2734"/>
    <x v="1"/>
    <x v="5"/>
    <d v="2023-07-20T00:00:00"/>
    <n v="4"/>
    <n v="233"/>
    <n v="27"/>
    <n v="3"/>
    <n v="893"/>
    <n v="2679"/>
    <x v="0"/>
    <x v="1"/>
    <x v="2"/>
    <x v="48"/>
    <x v="2"/>
    <s v="Cynthia Stewart"/>
  </r>
  <r>
    <n v="2735"/>
    <x v="0"/>
    <x v="9"/>
    <d v="2024-01-13T00:00:00"/>
    <n v="38"/>
    <n v="227"/>
    <n v="42"/>
    <n v="7"/>
    <n v="652"/>
    <n v="4564"/>
    <x v="1"/>
    <x v="2"/>
    <x v="1"/>
    <x v="9"/>
    <x v="3"/>
    <s v="Susan Thomas"/>
  </r>
  <r>
    <n v="2736"/>
    <x v="0"/>
    <x v="8"/>
    <d v="2024-03-29T00:00:00"/>
    <n v="15"/>
    <n v="144"/>
    <n v="18"/>
    <n v="1"/>
    <n v="927"/>
    <n v="927"/>
    <x v="1"/>
    <x v="3"/>
    <x v="2"/>
    <x v="37"/>
    <x v="1"/>
    <s v="Raymond Diaz"/>
  </r>
  <r>
    <n v="2737"/>
    <x v="0"/>
    <x v="3"/>
    <d v="2024-04-04T00:00:00"/>
    <n v="39"/>
    <n v="145"/>
    <n v="26"/>
    <n v="3"/>
    <n v="69"/>
    <n v="207"/>
    <x v="0"/>
    <x v="42"/>
    <x v="0"/>
    <x v="23"/>
    <x v="3"/>
    <s v="Eric Richardson"/>
  </r>
  <r>
    <n v="2738"/>
    <x v="1"/>
    <x v="11"/>
    <d v="2023-05-21T00:00:00"/>
    <n v="9"/>
    <n v="207"/>
    <n v="49"/>
    <n v="7"/>
    <n v="697"/>
    <n v="4879"/>
    <x v="1"/>
    <x v="43"/>
    <x v="1"/>
    <x v="18"/>
    <x v="2"/>
    <s v="Steven Allen"/>
  </r>
  <r>
    <n v="2739"/>
    <x v="0"/>
    <x v="2"/>
    <d v="2024-10-02T00:00:00"/>
    <n v="23"/>
    <n v="10"/>
    <n v="36"/>
    <n v="2"/>
    <n v="773"/>
    <n v="1546"/>
    <x v="1"/>
    <x v="25"/>
    <x v="2"/>
    <x v="3"/>
    <x v="0"/>
    <s v="David Martin"/>
  </r>
  <r>
    <n v="2740"/>
    <x v="0"/>
    <x v="6"/>
    <d v="2024-09-08T00:00:00"/>
    <n v="31"/>
    <n v="197"/>
    <n v="4"/>
    <n v="3"/>
    <n v="588"/>
    <n v="1764"/>
    <x v="1"/>
    <x v="42"/>
    <x v="1"/>
    <x v="13"/>
    <x v="3"/>
    <s v="Shirley Rodriguez"/>
  </r>
  <r>
    <n v="2741"/>
    <x v="0"/>
    <x v="7"/>
    <d v="2024-06-30T00:00:00"/>
    <n v="5"/>
    <n v="135"/>
    <n v="2"/>
    <n v="7"/>
    <n v="969"/>
    <n v="6783"/>
    <x v="0"/>
    <x v="27"/>
    <x v="0"/>
    <x v="14"/>
    <x v="2"/>
    <s v="David Howard"/>
  </r>
  <r>
    <n v="2742"/>
    <x v="1"/>
    <x v="3"/>
    <d v="2023-04-02T00:00:00"/>
    <n v="17"/>
    <n v="35"/>
    <n v="13"/>
    <n v="4"/>
    <n v="217"/>
    <n v="868"/>
    <x v="1"/>
    <x v="16"/>
    <x v="3"/>
    <x v="41"/>
    <x v="1"/>
    <s v="Larry Campbell"/>
  </r>
  <r>
    <n v="2743"/>
    <x v="0"/>
    <x v="0"/>
    <d v="2024-02-15T00:00:00"/>
    <n v="9"/>
    <n v="161"/>
    <n v="23"/>
    <n v="3"/>
    <n v="217"/>
    <n v="651"/>
    <x v="0"/>
    <x v="15"/>
    <x v="0"/>
    <x v="18"/>
    <x v="2"/>
    <s v="Angela Brooks"/>
  </r>
  <r>
    <n v="2744"/>
    <x v="1"/>
    <x v="7"/>
    <d v="2023-06-18T00:00:00"/>
    <n v="7"/>
    <n v="240"/>
    <n v="35"/>
    <n v="2"/>
    <n v="485"/>
    <n v="970"/>
    <x v="0"/>
    <x v="42"/>
    <x v="2"/>
    <x v="35"/>
    <x v="2"/>
    <s v="Melissa Hall"/>
  </r>
  <r>
    <n v="2745"/>
    <x v="1"/>
    <x v="3"/>
    <d v="2023-04-26T00:00:00"/>
    <n v="44"/>
    <n v="53"/>
    <n v="6"/>
    <n v="10"/>
    <n v="177"/>
    <n v="1770"/>
    <x v="0"/>
    <x v="31"/>
    <x v="1"/>
    <x v="24"/>
    <x v="4"/>
    <s v="Christine Collins"/>
  </r>
  <r>
    <n v="2746"/>
    <x v="0"/>
    <x v="3"/>
    <d v="2024-04-23T00:00:00"/>
    <n v="15"/>
    <n v="217"/>
    <n v="16"/>
    <n v="9"/>
    <n v="695"/>
    <n v="6255"/>
    <x v="1"/>
    <x v="43"/>
    <x v="1"/>
    <x v="37"/>
    <x v="1"/>
    <s v="Margaret Turner"/>
  </r>
  <r>
    <n v="2747"/>
    <x v="1"/>
    <x v="1"/>
    <d v="2023-08-12T00:00:00"/>
    <n v="32"/>
    <n v="280"/>
    <n v="37"/>
    <n v="6"/>
    <n v="395"/>
    <n v="2370"/>
    <x v="1"/>
    <x v="15"/>
    <x v="1"/>
    <x v="27"/>
    <x v="3"/>
    <s v="Mark Hall"/>
  </r>
  <r>
    <n v="2748"/>
    <x v="0"/>
    <x v="1"/>
    <d v="2024-08-29T00:00:00"/>
    <n v="29"/>
    <n v="39"/>
    <n v="43"/>
    <n v="9"/>
    <n v="313"/>
    <n v="2817"/>
    <x v="1"/>
    <x v="44"/>
    <x v="2"/>
    <x v="25"/>
    <x v="0"/>
    <s v="Susan Lee"/>
  </r>
  <r>
    <n v="2749"/>
    <x v="0"/>
    <x v="0"/>
    <d v="2024-02-10T00:00:00"/>
    <n v="4"/>
    <n v="87"/>
    <n v="38"/>
    <n v="6"/>
    <n v="58"/>
    <n v="348"/>
    <x v="0"/>
    <x v="0"/>
    <x v="0"/>
    <x v="48"/>
    <x v="2"/>
    <s v="Raymond Gutierrez"/>
  </r>
  <r>
    <n v="2750"/>
    <x v="1"/>
    <x v="0"/>
    <d v="2023-02-24T00:00:00"/>
    <n v="19"/>
    <n v="262"/>
    <n v="3"/>
    <n v="2"/>
    <n v="451"/>
    <n v="902"/>
    <x v="0"/>
    <x v="3"/>
    <x v="3"/>
    <x v="16"/>
    <x v="1"/>
    <s v="Betty Carter"/>
  </r>
  <r>
    <n v="2751"/>
    <x v="0"/>
    <x v="3"/>
    <d v="2024-04-26T00:00:00"/>
    <n v="16"/>
    <n v="232"/>
    <n v="14"/>
    <n v="5"/>
    <n v="861"/>
    <n v="4305"/>
    <x v="0"/>
    <x v="31"/>
    <x v="1"/>
    <x v="5"/>
    <x v="1"/>
    <s v="Jeffrey Wilson"/>
  </r>
  <r>
    <n v="2752"/>
    <x v="0"/>
    <x v="10"/>
    <d v="2024-11-14T00:00:00"/>
    <n v="35"/>
    <n v="56"/>
    <n v="10"/>
    <n v="8"/>
    <n v="768"/>
    <n v="6144"/>
    <x v="0"/>
    <x v="10"/>
    <x v="1"/>
    <x v="49"/>
    <x v="3"/>
    <s v="Laura Kelly"/>
  </r>
  <r>
    <n v="2753"/>
    <x v="0"/>
    <x v="2"/>
    <d v="2024-10-16T00:00:00"/>
    <n v="33"/>
    <n v="88"/>
    <n v="12"/>
    <n v="2"/>
    <n v="24"/>
    <n v="48"/>
    <x v="1"/>
    <x v="7"/>
    <x v="0"/>
    <x v="11"/>
    <x v="3"/>
    <s v="Stephen Thompson"/>
  </r>
  <r>
    <n v="2754"/>
    <x v="0"/>
    <x v="2"/>
    <d v="2024-10-05T00:00:00"/>
    <n v="6"/>
    <n v="252"/>
    <n v="38"/>
    <n v="9"/>
    <n v="857"/>
    <n v="7713"/>
    <x v="1"/>
    <x v="20"/>
    <x v="0"/>
    <x v="4"/>
    <x v="2"/>
    <s v="Kevin Gutierrez"/>
  </r>
  <r>
    <n v="2755"/>
    <x v="1"/>
    <x v="4"/>
    <d v="2023-12-15T00:00:00"/>
    <n v="13"/>
    <n v="134"/>
    <n v="34"/>
    <n v="7"/>
    <n v="185"/>
    <n v="1295"/>
    <x v="1"/>
    <x v="39"/>
    <x v="2"/>
    <x v="38"/>
    <x v="1"/>
    <s v="Kimberly Reyes"/>
  </r>
  <r>
    <n v="2756"/>
    <x v="0"/>
    <x v="8"/>
    <d v="2024-03-12T00:00:00"/>
    <n v="48"/>
    <n v="252"/>
    <n v="47"/>
    <n v="10"/>
    <n v="458"/>
    <n v="4580"/>
    <x v="1"/>
    <x v="20"/>
    <x v="0"/>
    <x v="44"/>
    <x v="4"/>
    <s v="Kevin Gutierrez"/>
  </r>
  <r>
    <n v="2757"/>
    <x v="0"/>
    <x v="5"/>
    <d v="2024-07-10T00:00:00"/>
    <n v="15"/>
    <n v="277"/>
    <n v="16"/>
    <n v="2"/>
    <n v="878"/>
    <n v="1756"/>
    <x v="0"/>
    <x v="12"/>
    <x v="1"/>
    <x v="37"/>
    <x v="1"/>
    <s v="Deborah Smith"/>
  </r>
  <r>
    <n v="2758"/>
    <x v="0"/>
    <x v="3"/>
    <d v="2024-04-05T00:00:00"/>
    <n v="44"/>
    <n v="164"/>
    <n v="27"/>
    <n v="1"/>
    <n v="356"/>
    <n v="356"/>
    <x v="0"/>
    <x v="15"/>
    <x v="0"/>
    <x v="24"/>
    <x v="4"/>
    <s v="Kevin Mitchell"/>
  </r>
  <r>
    <n v="2759"/>
    <x v="0"/>
    <x v="8"/>
    <d v="2024-03-14T00:00:00"/>
    <n v="48"/>
    <n v="12"/>
    <n v="32"/>
    <n v="10"/>
    <n v="567"/>
    <n v="5670"/>
    <x v="1"/>
    <x v="6"/>
    <x v="2"/>
    <x v="44"/>
    <x v="4"/>
    <s v="Jonathan Lewis"/>
  </r>
  <r>
    <n v="2760"/>
    <x v="0"/>
    <x v="11"/>
    <d v="2024-05-23T00:00:00"/>
    <n v="26"/>
    <n v="61"/>
    <n v="30"/>
    <n v="8"/>
    <n v="726"/>
    <n v="5808"/>
    <x v="1"/>
    <x v="35"/>
    <x v="1"/>
    <x v="34"/>
    <x v="0"/>
    <s v="Larry Green"/>
  </r>
  <r>
    <n v="2761"/>
    <x v="0"/>
    <x v="9"/>
    <d v="2024-01-09T00:00:00"/>
    <n v="16"/>
    <n v="208"/>
    <n v="34"/>
    <n v="3"/>
    <n v="890"/>
    <n v="2670"/>
    <x v="1"/>
    <x v="26"/>
    <x v="1"/>
    <x v="5"/>
    <x v="1"/>
    <s v="Helen Brooks"/>
  </r>
  <r>
    <n v="2762"/>
    <x v="1"/>
    <x v="7"/>
    <d v="2023-06-25T00:00:00"/>
    <n v="49"/>
    <n v="2"/>
    <n v="25"/>
    <n v="9"/>
    <n v="157"/>
    <n v="1413"/>
    <x v="0"/>
    <x v="13"/>
    <x v="2"/>
    <x v="40"/>
    <x v="4"/>
    <s v="Rebecca Patel"/>
  </r>
  <r>
    <n v="2763"/>
    <x v="1"/>
    <x v="8"/>
    <d v="2023-03-30T00:00:00"/>
    <n v="12"/>
    <n v="115"/>
    <n v="41"/>
    <n v="6"/>
    <n v="345"/>
    <n v="2070"/>
    <x v="1"/>
    <x v="23"/>
    <x v="0"/>
    <x v="42"/>
    <x v="1"/>
    <s v="Timothy Reed"/>
  </r>
  <r>
    <n v="2764"/>
    <x v="1"/>
    <x v="3"/>
    <d v="2023-04-18T00:00:00"/>
    <n v="26"/>
    <n v="188"/>
    <n v="1"/>
    <n v="6"/>
    <n v="562"/>
    <n v="3372"/>
    <x v="1"/>
    <x v="11"/>
    <x v="1"/>
    <x v="34"/>
    <x v="0"/>
    <s v="Ruth Ross"/>
  </r>
  <r>
    <n v="2765"/>
    <x v="0"/>
    <x v="7"/>
    <d v="2024-06-19T00:00:00"/>
    <n v="44"/>
    <n v="136"/>
    <n v="26"/>
    <n v="10"/>
    <n v="163"/>
    <n v="1630"/>
    <x v="0"/>
    <x v="23"/>
    <x v="1"/>
    <x v="24"/>
    <x v="4"/>
    <s v="Laura Wood"/>
  </r>
  <r>
    <n v="2766"/>
    <x v="0"/>
    <x v="0"/>
    <d v="2024-02-12T00:00:00"/>
    <n v="42"/>
    <n v="90"/>
    <n v="5"/>
    <n v="10"/>
    <n v="152"/>
    <n v="1520"/>
    <x v="0"/>
    <x v="40"/>
    <x v="0"/>
    <x v="33"/>
    <x v="4"/>
    <s v="Kevin Edwards"/>
  </r>
  <r>
    <n v="2767"/>
    <x v="1"/>
    <x v="2"/>
    <d v="2023-10-02T00:00:00"/>
    <n v="30"/>
    <n v="21"/>
    <n v="36"/>
    <n v="10"/>
    <n v="557"/>
    <n v="5570"/>
    <x v="1"/>
    <x v="40"/>
    <x v="2"/>
    <x v="47"/>
    <x v="0"/>
    <s v="Nancy Ramos"/>
  </r>
  <r>
    <n v="2768"/>
    <x v="0"/>
    <x v="5"/>
    <d v="2024-07-13T00:00:00"/>
    <n v="16"/>
    <n v="221"/>
    <n v="40"/>
    <n v="10"/>
    <n v="564"/>
    <n v="5640"/>
    <x v="0"/>
    <x v="24"/>
    <x v="1"/>
    <x v="5"/>
    <x v="1"/>
    <s v="Timothy Mendoza"/>
  </r>
  <r>
    <n v="2769"/>
    <x v="1"/>
    <x v="0"/>
    <d v="2023-02-04T00:00:00"/>
    <n v="2"/>
    <n v="82"/>
    <n v="9"/>
    <n v="1"/>
    <n v="881"/>
    <n v="881"/>
    <x v="1"/>
    <x v="8"/>
    <x v="0"/>
    <x v="46"/>
    <x v="2"/>
    <s v="Daniel Collins"/>
  </r>
  <r>
    <n v="2770"/>
    <x v="0"/>
    <x v="6"/>
    <d v="2024-09-04T00:00:00"/>
    <n v="39"/>
    <n v="118"/>
    <n v="43"/>
    <n v="9"/>
    <n v="453"/>
    <n v="4077"/>
    <x v="1"/>
    <x v="44"/>
    <x v="0"/>
    <x v="23"/>
    <x v="3"/>
    <s v="Barbara Ross"/>
  </r>
  <r>
    <n v="2771"/>
    <x v="0"/>
    <x v="6"/>
    <d v="2024-09-12T00:00:00"/>
    <n v="46"/>
    <n v="129"/>
    <n v="33"/>
    <n v="5"/>
    <n v="673"/>
    <n v="3365"/>
    <x v="0"/>
    <x v="31"/>
    <x v="0"/>
    <x v="31"/>
    <x v="4"/>
    <s v="Pamela Moore"/>
  </r>
  <r>
    <n v="2772"/>
    <x v="1"/>
    <x v="4"/>
    <d v="2023-12-22T00:00:00"/>
    <n v="22"/>
    <n v="263"/>
    <n v="36"/>
    <n v="2"/>
    <n v="672"/>
    <n v="1344"/>
    <x v="1"/>
    <x v="29"/>
    <x v="1"/>
    <x v="22"/>
    <x v="0"/>
    <s v="Helen Edwards"/>
  </r>
  <r>
    <n v="2773"/>
    <x v="1"/>
    <x v="0"/>
    <d v="2023-02-06T00:00:00"/>
    <n v="29"/>
    <n v="280"/>
    <n v="33"/>
    <n v="8"/>
    <n v="995"/>
    <n v="7960"/>
    <x v="1"/>
    <x v="15"/>
    <x v="1"/>
    <x v="25"/>
    <x v="0"/>
    <s v="Mark Hall"/>
  </r>
  <r>
    <n v="2774"/>
    <x v="0"/>
    <x v="5"/>
    <d v="2024-07-11T00:00:00"/>
    <n v="45"/>
    <n v="226"/>
    <n v="6"/>
    <n v="6"/>
    <n v="955"/>
    <n v="5730"/>
    <x v="1"/>
    <x v="6"/>
    <x v="1"/>
    <x v="45"/>
    <x v="4"/>
    <s v="John Scott"/>
  </r>
  <r>
    <n v="2775"/>
    <x v="0"/>
    <x v="10"/>
    <d v="2024-11-03T00:00:00"/>
    <n v="26"/>
    <n v="230"/>
    <n v="25"/>
    <n v="8"/>
    <n v="210"/>
    <n v="1680"/>
    <x v="0"/>
    <x v="8"/>
    <x v="1"/>
    <x v="34"/>
    <x v="0"/>
    <s v="Michael Alvarez"/>
  </r>
  <r>
    <n v="2776"/>
    <x v="1"/>
    <x v="8"/>
    <d v="2023-03-21T00:00:00"/>
    <n v="12"/>
    <n v="14"/>
    <n v="40"/>
    <n v="8"/>
    <n v="291"/>
    <n v="2328"/>
    <x v="1"/>
    <x v="7"/>
    <x v="0"/>
    <x v="42"/>
    <x v="1"/>
    <s v="Margaret Rogers"/>
  </r>
  <r>
    <n v="2777"/>
    <x v="0"/>
    <x v="11"/>
    <d v="2024-05-19T00:00:00"/>
    <n v="40"/>
    <n v="33"/>
    <n v="47"/>
    <n v="8"/>
    <n v="516"/>
    <n v="4128"/>
    <x v="1"/>
    <x v="31"/>
    <x v="0"/>
    <x v="15"/>
    <x v="3"/>
    <s v="Mary Price"/>
  </r>
  <r>
    <n v="2778"/>
    <x v="0"/>
    <x v="7"/>
    <d v="2024-06-01T00:00:00"/>
    <n v="25"/>
    <n v="278"/>
    <n v="10"/>
    <n v="10"/>
    <n v="598"/>
    <n v="5980"/>
    <x v="1"/>
    <x v="27"/>
    <x v="1"/>
    <x v="32"/>
    <x v="0"/>
    <s v="Ryan Jones"/>
  </r>
  <r>
    <n v="2779"/>
    <x v="0"/>
    <x v="11"/>
    <d v="2024-05-20T00:00:00"/>
    <n v="32"/>
    <n v="79"/>
    <n v="9"/>
    <n v="6"/>
    <n v="538"/>
    <n v="3228"/>
    <x v="0"/>
    <x v="24"/>
    <x v="0"/>
    <x v="27"/>
    <x v="3"/>
    <s v="Susan Ross"/>
  </r>
  <r>
    <n v="2780"/>
    <x v="1"/>
    <x v="9"/>
    <d v="2023-01-01T00:00:00"/>
    <n v="48"/>
    <n v="20"/>
    <n v="42"/>
    <n v="9"/>
    <n v="335"/>
    <n v="3015"/>
    <x v="1"/>
    <x v="29"/>
    <x v="3"/>
    <x v="44"/>
    <x v="4"/>
    <s v="Brian Gonzalez"/>
  </r>
  <r>
    <n v="2781"/>
    <x v="1"/>
    <x v="2"/>
    <d v="2023-10-03T00:00:00"/>
    <n v="26"/>
    <n v="96"/>
    <n v="44"/>
    <n v="4"/>
    <n v="387"/>
    <n v="1548"/>
    <x v="0"/>
    <x v="32"/>
    <x v="2"/>
    <x v="34"/>
    <x v="0"/>
    <s v="Kimberly Cook"/>
  </r>
  <r>
    <n v="2782"/>
    <x v="1"/>
    <x v="4"/>
    <d v="2023-12-06T00:00:00"/>
    <n v="2"/>
    <n v="185"/>
    <n v="49"/>
    <n v="7"/>
    <n v="400"/>
    <n v="2800"/>
    <x v="1"/>
    <x v="30"/>
    <x v="0"/>
    <x v="46"/>
    <x v="2"/>
    <s v="Patricia Gonzalez"/>
  </r>
  <r>
    <n v="2783"/>
    <x v="1"/>
    <x v="7"/>
    <d v="2023-06-21T00:00:00"/>
    <n v="44"/>
    <n v="234"/>
    <n v="37"/>
    <n v="1"/>
    <n v="41"/>
    <n v="41"/>
    <x v="1"/>
    <x v="2"/>
    <x v="1"/>
    <x v="24"/>
    <x v="4"/>
    <s v="Benjamin Lewis"/>
  </r>
  <r>
    <n v="2784"/>
    <x v="1"/>
    <x v="6"/>
    <d v="2023-09-15T00:00:00"/>
    <n v="18"/>
    <n v="278"/>
    <n v="12"/>
    <n v="6"/>
    <n v="882"/>
    <n v="5292"/>
    <x v="1"/>
    <x v="27"/>
    <x v="1"/>
    <x v="1"/>
    <x v="1"/>
    <s v="Ryan Jones"/>
  </r>
  <r>
    <n v="2785"/>
    <x v="1"/>
    <x v="11"/>
    <d v="2023-05-24T00:00:00"/>
    <n v="12"/>
    <n v="269"/>
    <n v="26"/>
    <n v="8"/>
    <n v="617"/>
    <n v="4936"/>
    <x v="1"/>
    <x v="25"/>
    <x v="3"/>
    <x v="42"/>
    <x v="1"/>
    <s v="Kathleen Kelly"/>
  </r>
  <r>
    <n v="2786"/>
    <x v="0"/>
    <x v="10"/>
    <d v="2024-11-30T00:00:00"/>
    <n v="23"/>
    <n v="151"/>
    <n v="12"/>
    <n v="4"/>
    <n v="659"/>
    <n v="2636"/>
    <x v="0"/>
    <x v="30"/>
    <x v="2"/>
    <x v="3"/>
    <x v="0"/>
    <s v="Christine Gonzalez"/>
  </r>
  <r>
    <n v="2787"/>
    <x v="1"/>
    <x v="5"/>
    <d v="2023-07-19T00:00:00"/>
    <n v="35"/>
    <n v="295"/>
    <n v="18"/>
    <n v="7"/>
    <n v="860"/>
    <n v="6020"/>
    <x v="0"/>
    <x v="29"/>
    <x v="3"/>
    <x v="49"/>
    <x v="3"/>
    <s v="John Parker"/>
  </r>
  <r>
    <n v="2788"/>
    <x v="1"/>
    <x v="8"/>
    <d v="2023-03-23T00:00:00"/>
    <n v="35"/>
    <n v="294"/>
    <n v="7"/>
    <n v="6"/>
    <n v="424"/>
    <n v="2544"/>
    <x v="0"/>
    <x v="33"/>
    <x v="0"/>
    <x v="49"/>
    <x v="3"/>
    <s v="Kimberly Thomas"/>
  </r>
  <r>
    <n v="2789"/>
    <x v="0"/>
    <x v="11"/>
    <d v="2024-05-09T00:00:00"/>
    <n v="44"/>
    <n v="168"/>
    <n v="12"/>
    <n v="9"/>
    <n v="789"/>
    <n v="7101"/>
    <x v="1"/>
    <x v="32"/>
    <x v="2"/>
    <x v="24"/>
    <x v="4"/>
    <s v="Mary Mendoza"/>
  </r>
  <r>
    <n v="2790"/>
    <x v="0"/>
    <x v="1"/>
    <d v="2024-08-26T00:00:00"/>
    <n v="12"/>
    <n v="176"/>
    <n v="25"/>
    <n v="3"/>
    <n v="599"/>
    <n v="1797"/>
    <x v="1"/>
    <x v="43"/>
    <x v="0"/>
    <x v="42"/>
    <x v="1"/>
    <s v="Matthew Robinson"/>
  </r>
  <r>
    <n v="2791"/>
    <x v="0"/>
    <x v="9"/>
    <d v="2024-01-14T00:00:00"/>
    <n v="15"/>
    <n v="114"/>
    <n v="22"/>
    <n v="9"/>
    <n v="632"/>
    <n v="5688"/>
    <x v="0"/>
    <x v="3"/>
    <x v="0"/>
    <x v="37"/>
    <x v="1"/>
    <s v="Matthew Kim"/>
  </r>
  <r>
    <n v="2792"/>
    <x v="0"/>
    <x v="9"/>
    <d v="2024-01-14T00:00:00"/>
    <n v="7"/>
    <n v="115"/>
    <n v="33"/>
    <n v="2"/>
    <n v="583"/>
    <n v="1166"/>
    <x v="1"/>
    <x v="23"/>
    <x v="0"/>
    <x v="35"/>
    <x v="2"/>
    <s v="Timothy Reed"/>
  </r>
  <r>
    <n v="2793"/>
    <x v="0"/>
    <x v="9"/>
    <d v="2024-01-31T00:00:00"/>
    <n v="24"/>
    <n v="14"/>
    <n v="42"/>
    <n v="8"/>
    <n v="541"/>
    <n v="4328"/>
    <x v="1"/>
    <x v="7"/>
    <x v="0"/>
    <x v="2"/>
    <x v="0"/>
    <s v="Margaret Rogers"/>
  </r>
  <r>
    <n v="2794"/>
    <x v="0"/>
    <x v="10"/>
    <d v="2024-11-27T00:00:00"/>
    <n v="36"/>
    <n v="167"/>
    <n v="2"/>
    <n v="10"/>
    <n v="338"/>
    <n v="3380"/>
    <x v="1"/>
    <x v="37"/>
    <x v="2"/>
    <x v="20"/>
    <x v="3"/>
    <s v="Katherine Gomez"/>
  </r>
  <r>
    <n v="2795"/>
    <x v="0"/>
    <x v="6"/>
    <d v="2024-09-30T00:00:00"/>
    <n v="19"/>
    <n v="134"/>
    <n v="15"/>
    <n v="1"/>
    <n v="208"/>
    <n v="208"/>
    <x v="1"/>
    <x v="39"/>
    <x v="2"/>
    <x v="16"/>
    <x v="1"/>
    <s v="Kimberly Reyes"/>
  </r>
  <r>
    <n v="2796"/>
    <x v="0"/>
    <x v="11"/>
    <d v="2024-05-07T00:00:00"/>
    <n v="8"/>
    <n v="263"/>
    <n v="37"/>
    <n v="2"/>
    <n v="958"/>
    <n v="1916"/>
    <x v="1"/>
    <x v="29"/>
    <x v="1"/>
    <x v="8"/>
    <x v="2"/>
    <s v="Helen Edwards"/>
  </r>
  <r>
    <n v="2797"/>
    <x v="0"/>
    <x v="4"/>
    <d v="2024-12-22T00:00:00"/>
    <n v="39"/>
    <n v="248"/>
    <n v="11"/>
    <n v="1"/>
    <n v="213"/>
    <n v="213"/>
    <x v="1"/>
    <x v="38"/>
    <x v="1"/>
    <x v="23"/>
    <x v="3"/>
    <s v="Shirley Evans"/>
  </r>
  <r>
    <n v="2798"/>
    <x v="0"/>
    <x v="9"/>
    <d v="2024-01-08T00:00:00"/>
    <n v="22"/>
    <n v="298"/>
    <n v="16"/>
    <n v="5"/>
    <n v="822"/>
    <n v="4110"/>
    <x v="1"/>
    <x v="1"/>
    <x v="3"/>
    <x v="22"/>
    <x v="0"/>
    <s v="Timothy Evans"/>
  </r>
  <r>
    <n v="2799"/>
    <x v="1"/>
    <x v="3"/>
    <d v="2023-04-21T00:00:00"/>
    <n v="14"/>
    <n v="202"/>
    <n v="20"/>
    <n v="2"/>
    <n v="343"/>
    <n v="686"/>
    <x v="1"/>
    <x v="38"/>
    <x v="1"/>
    <x v="6"/>
    <x v="1"/>
    <s v="Carol Patel"/>
  </r>
  <r>
    <n v="2800"/>
    <x v="0"/>
    <x v="9"/>
    <d v="2024-01-10T00:00:00"/>
    <n v="21"/>
    <n v="168"/>
    <n v="13"/>
    <n v="2"/>
    <n v="231"/>
    <n v="462"/>
    <x v="1"/>
    <x v="32"/>
    <x v="2"/>
    <x v="29"/>
    <x v="0"/>
    <s v="Mary Mendoza"/>
  </r>
  <r>
    <n v="2801"/>
    <x v="0"/>
    <x v="7"/>
    <d v="2024-06-21T00:00:00"/>
    <n v="40"/>
    <n v="110"/>
    <n v="27"/>
    <n v="8"/>
    <n v="755"/>
    <n v="6040"/>
    <x v="1"/>
    <x v="45"/>
    <x v="0"/>
    <x v="15"/>
    <x v="3"/>
    <s v="Robert Bennett"/>
  </r>
  <r>
    <n v="2802"/>
    <x v="1"/>
    <x v="9"/>
    <d v="2023-01-17T00:00:00"/>
    <n v="7"/>
    <n v="122"/>
    <n v="28"/>
    <n v="8"/>
    <n v="881"/>
    <n v="7048"/>
    <x v="1"/>
    <x v="5"/>
    <x v="0"/>
    <x v="35"/>
    <x v="2"/>
    <s v="Samantha Cook"/>
  </r>
  <r>
    <n v="2803"/>
    <x v="1"/>
    <x v="8"/>
    <d v="2023-03-31T00:00:00"/>
    <n v="40"/>
    <n v="137"/>
    <n v="10"/>
    <n v="2"/>
    <n v="300"/>
    <n v="600"/>
    <x v="0"/>
    <x v="43"/>
    <x v="2"/>
    <x v="15"/>
    <x v="3"/>
    <s v="Robert Anderson"/>
  </r>
  <r>
    <n v="2804"/>
    <x v="1"/>
    <x v="11"/>
    <d v="2023-05-05T00:00:00"/>
    <n v="3"/>
    <n v="182"/>
    <n v="12"/>
    <n v="8"/>
    <n v="402"/>
    <n v="3216"/>
    <x v="1"/>
    <x v="43"/>
    <x v="0"/>
    <x v="26"/>
    <x v="2"/>
    <s v="Scott Cooper"/>
  </r>
  <r>
    <n v="2805"/>
    <x v="1"/>
    <x v="11"/>
    <d v="2023-05-15T00:00:00"/>
    <n v="45"/>
    <n v="269"/>
    <n v="31"/>
    <n v="9"/>
    <n v="71"/>
    <n v="639"/>
    <x v="1"/>
    <x v="25"/>
    <x v="3"/>
    <x v="45"/>
    <x v="4"/>
    <s v="Kathleen Kelly"/>
  </r>
  <r>
    <n v="2806"/>
    <x v="0"/>
    <x v="7"/>
    <d v="2024-06-10T00:00:00"/>
    <n v="49"/>
    <n v="245"/>
    <n v="1"/>
    <n v="5"/>
    <n v="379"/>
    <n v="1895"/>
    <x v="1"/>
    <x v="18"/>
    <x v="0"/>
    <x v="40"/>
    <x v="4"/>
    <s v="Melissa Collins"/>
  </r>
  <r>
    <n v="2807"/>
    <x v="1"/>
    <x v="11"/>
    <d v="2023-05-21T00:00:00"/>
    <n v="34"/>
    <n v="286"/>
    <n v="50"/>
    <n v="6"/>
    <n v="421"/>
    <n v="2526"/>
    <x v="1"/>
    <x v="4"/>
    <x v="2"/>
    <x v="10"/>
    <x v="3"/>
    <s v="Gary Parker"/>
  </r>
  <r>
    <n v="2808"/>
    <x v="1"/>
    <x v="10"/>
    <d v="2023-11-29T00:00:00"/>
    <n v="22"/>
    <n v="286"/>
    <n v="50"/>
    <n v="7"/>
    <n v="436"/>
    <n v="3052"/>
    <x v="1"/>
    <x v="4"/>
    <x v="2"/>
    <x v="22"/>
    <x v="0"/>
    <s v="Gary Parker"/>
  </r>
  <r>
    <n v="2809"/>
    <x v="0"/>
    <x v="5"/>
    <d v="2024-07-05T00:00:00"/>
    <n v="50"/>
    <n v="299"/>
    <n v="33"/>
    <n v="7"/>
    <n v="821"/>
    <n v="5747"/>
    <x v="0"/>
    <x v="17"/>
    <x v="1"/>
    <x v="39"/>
    <x v="4"/>
    <s v="Brandon Lopez"/>
  </r>
  <r>
    <n v="2810"/>
    <x v="1"/>
    <x v="4"/>
    <d v="2023-12-12T00:00:00"/>
    <n v="29"/>
    <n v="144"/>
    <n v="20"/>
    <n v="3"/>
    <n v="151"/>
    <n v="453"/>
    <x v="1"/>
    <x v="3"/>
    <x v="2"/>
    <x v="25"/>
    <x v="0"/>
    <s v="Raymond Diaz"/>
  </r>
  <r>
    <n v="2811"/>
    <x v="0"/>
    <x v="1"/>
    <d v="2024-08-25T00:00:00"/>
    <n v="33"/>
    <n v="173"/>
    <n v="48"/>
    <n v="5"/>
    <n v="564"/>
    <n v="2820"/>
    <x v="1"/>
    <x v="33"/>
    <x v="2"/>
    <x v="11"/>
    <x v="3"/>
    <s v="Robert Lopez"/>
  </r>
  <r>
    <n v="2812"/>
    <x v="1"/>
    <x v="11"/>
    <d v="2023-05-12T00:00:00"/>
    <n v="28"/>
    <n v="187"/>
    <n v="21"/>
    <n v="10"/>
    <n v="304"/>
    <n v="3040"/>
    <x v="1"/>
    <x v="23"/>
    <x v="0"/>
    <x v="17"/>
    <x v="0"/>
    <s v="Larry Murphy"/>
  </r>
  <r>
    <n v="2813"/>
    <x v="1"/>
    <x v="9"/>
    <d v="2023-01-07T00:00:00"/>
    <n v="20"/>
    <n v="61"/>
    <n v="6"/>
    <n v="7"/>
    <n v="350"/>
    <n v="2450"/>
    <x v="1"/>
    <x v="35"/>
    <x v="1"/>
    <x v="30"/>
    <x v="1"/>
    <s v="Larry Green"/>
  </r>
  <r>
    <n v="2814"/>
    <x v="0"/>
    <x v="1"/>
    <d v="2024-08-23T00:00:00"/>
    <n v="3"/>
    <n v="22"/>
    <n v="10"/>
    <n v="5"/>
    <n v="391"/>
    <n v="1955"/>
    <x v="1"/>
    <x v="6"/>
    <x v="2"/>
    <x v="26"/>
    <x v="2"/>
    <s v="Jeffrey Sanders"/>
  </r>
  <r>
    <n v="2815"/>
    <x v="1"/>
    <x v="3"/>
    <d v="2023-04-29T00:00:00"/>
    <n v="42"/>
    <n v="119"/>
    <n v="5"/>
    <n v="4"/>
    <n v="144"/>
    <n v="576"/>
    <x v="1"/>
    <x v="5"/>
    <x v="0"/>
    <x v="33"/>
    <x v="4"/>
    <s v="Cynthia Flores"/>
  </r>
  <r>
    <n v="2816"/>
    <x v="0"/>
    <x v="11"/>
    <d v="2024-05-07T00:00:00"/>
    <n v="21"/>
    <n v="163"/>
    <n v="5"/>
    <n v="4"/>
    <n v="15"/>
    <n v="60"/>
    <x v="0"/>
    <x v="41"/>
    <x v="1"/>
    <x v="29"/>
    <x v="0"/>
    <s v="Laura Ramos"/>
  </r>
  <r>
    <n v="2817"/>
    <x v="0"/>
    <x v="10"/>
    <d v="2024-11-29T00:00:00"/>
    <n v="3"/>
    <n v="268"/>
    <n v="14"/>
    <n v="7"/>
    <n v="578"/>
    <n v="4046"/>
    <x v="1"/>
    <x v="7"/>
    <x v="2"/>
    <x v="26"/>
    <x v="2"/>
    <s v="Jack Torres"/>
  </r>
  <r>
    <n v="2818"/>
    <x v="0"/>
    <x v="6"/>
    <d v="2024-09-23T00:00:00"/>
    <n v="7"/>
    <n v="146"/>
    <n v="20"/>
    <n v="5"/>
    <n v="881"/>
    <n v="4405"/>
    <x v="0"/>
    <x v="11"/>
    <x v="0"/>
    <x v="35"/>
    <x v="2"/>
    <s v="Gary Roberts"/>
  </r>
  <r>
    <n v="2819"/>
    <x v="0"/>
    <x v="11"/>
    <d v="2024-05-26T00:00:00"/>
    <n v="25"/>
    <n v="198"/>
    <n v="38"/>
    <n v="10"/>
    <n v="743"/>
    <n v="7430"/>
    <x v="1"/>
    <x v="3"/>
    <x v="1"/>
    <x v="32"/>
    <x v="0"/>
    <s v="Paul Roberts"/>
  </r>
  <r>
    <n v="2820"/>
    <x v="0"/>
    <x v="8"/>
    <d v="2024-03-27T00:00:00"/>
    <n v="45"/>
    <n v="114"/>
    <n v="28"/>
    <n v="8"/>
    <n v="930"/>
    <n v="7440"/>
    <x v="0"/>
    <x v="3"/>
    <x v="0"/>
    <x v="45"/>
    <x v="4"/>
    <s v="Matthew Kim"/>
  </r>
  <r>
    <n v="2821"/>
    <x v="1"/>
    <x v="11"/>
    <d v="2023-05-13T00:00:00"/>
    <n v="47"/>
    <n v="150"/>
    <n v="42"/>
    <n v="7"/>
    <n v="163"/>
    <n v="1141"/>
    <x v="1"/>
    <x v="43"/>
    <x v="2"/>
    <x v="12"/>
    <x v="4"/>
    <s v="Elizabeth Ortiz"/>
  </r>
  <r>
    <n v="2822"/>
    <x v="1"/>
    <x v="1"/>
    <d v="2023-08-03T00:00:00"/>
    <n v="24"/>
    <n v="264"/>
    <n v="48"/>
    <n v="3"/>
    <n v="951"/>
    <n v="2853"/>
    <x v="0"/>
    <x v="8"/>
    <x v="0"/>
    <x v="2"/>
    <x v="0"/>
    <s v="James Adams"/>
  </r>
  <r>
    <n v="2823"/>
    <x v="1"/>
    <x v="3"/>
    <d v="2023-04-19T00:00:00"/>
    <n v="5"/>
    <n v="270"/>
    <n v="14"/>
    <n v="3"/>
    <n v="734"/>
    <n v="2202"/>
    <x v="0"/>
    <x v="15"/>
    <x v="2"/>
    <x v="14"/>
    <x v="2"/>
    <s v="Carolyn Young"/>
  </r>
  <r>
    <n v="2824"/>
    <x v="1"/>
    <x v="11"/>
    <d v="2023-05-27T00:00:00"/>
    <n v="48"/>
    <n v="69"/>
    <n v="13"/>
    <n v="2"/>
    <n v="139"/>
    <n v="278"/>
    <x v="0"/>
    <x v="24"/>
    <x v="1"/>
    <x v="44"/>
    <x v="4"/>
    <s v="Catherine Robinson"/>
  </r>
  <r>
    <n v="2825"/>
    <x v="0"/>
    <x v="9"/>
    <d v="2024-01-22T00:00:00"/>
    <n v="42"/>
    <n v="4"/>
    <n v="41"/>
    <n v="5"/>
    <n v="649"/>
    <n v="3245"/>
    <x v="1"/>
    <x v="8"/>
    <x v="2"/>
    <x v="33"/>
    <x v="4"/>
    <s v="Larry Kelly"/>
  </r>
  <r>
    <n v="2826"/>
    <x v="0"/>
    <x v="11"/>
    <d v="2024-05-16T00:00:00"/>
    <n v="48"/>
    <n v="5"/>
    <n v="6"/>
    <n v="9"/>
    <n v="260"/>
    <n v="2340"/>
    <x v="1"/>
    <x v="41"/>
    <x v="0"/>
    <x v="44"/>
    <x v="4"/>
    <s v="Jennifer Turner"/>
  </r>
  <r>
    <n v="2827"/>
    <x v="0"/>
    <x v="7"/>
    <d v="2024-06-29T00:00:00"/>
    <n v="11"/>
    <n v="105"/>
    <n v="46"/>
    <n v="9"/>
    <n v="484"/>
    <n v="4356"/>
    <x v="0"/>
    <x v="42"/>
    <x v="2"/>
    <x v="36"/>
    <x v="1"/>
    <s v="Mark Cook"/>
  </r>
  <r>
    <n v="2828"/>
    <x v="0"/>
    <x v="3"/>
    <d v="2024-04-11T00:00:00"/>
    <n v="11"/>
    <n v="242"/>
    <n v="26"/>
    <n v="9"/>
    <n v="733"/>
    <n v="6597"/>
    <x v="1"/>
    <x v="6"/>
    <x v="2"/>
    <x v="36"/>
    <x v="1"/>
    <s v="Scott Hughes"/>
  </r>
  <r>
    <n v="2829"/>
    <x v="0"/>
    <x v="9"/>
    <d v="2024-01-07T00:00:00"/>
    <n v="12"/>
    <n v="93"/>
    <n v="23"/>
    <n v="8"/>
    <n v="485"/>
    <n v="3880"/>
    <x v="1"/>
    <x v="8"/>
    <x v="0"/>
    <x v="42"/>
    <x v="1"/>
    <s v="Carolyn Murphy"/>
  </r>
  <r>
    <n v="2830"/>
    <x v="0"/>
    <x v="1"/>
    <d v="2024-08-07T00:00:00"/>
    <n v="36"/>
    <n v="137"/>
    <n v="31"/>
    <n v="3"/>
    <n v="398"/>
    <n v="1194"/>
    <x v="0"/>
    <x v="43"/>
    <x v="2"/>
    <x v="20"/>
    <x v="3"/>
    <s v="Robert Anderson"/>
  </r>
  <r>
    <n v="2831"/>
    <x v="0"/>
    <x v="10"/>
    <d v="2024-11-16T00:00:00"/>
    <n v="3"/>
    <n v="167"/>
    <n v="10"/>
    <n v="10"/>
    <n v="102"/>
    <n v="1020"/>
    <x v="1"/>
    <x v="37"/>
    <x v="2"/>
    <x v="26"/>
    <x v="2"/>
    <s v="Katherine Gomez"/>
  </r>
  <r>
    <n v="2832"/>
    <x v="0"/>
    <x v="0"/>
    <d v="2024-02-06T00:00:00"/>
    <n v="48"/>
    <n v="233"/>
    <n v="25"/>
    <n v="9"/>
    <n v="256"/>
    <n v="2304"/>
    <x v="0"/>
    <x v="1"/>
    <x v="2"/>
    <x v="44"/>
    <x v="4"/>
    <s v="Cynthia Stewart"/>
  </r>
  <r>
    <n v="2833"/>
    <x v="0"/>
    <x v="3"/>
    <d v="2024-04-25T00:00:00"/>
    <n v="4"/>
    <n v="282"/>
    <n v="12"/>
    <n v="8"/>
    <n v="993"/>
    <n v="7944"/>
    <x v="1"/>
    <x v="28"/>
    <x v="2"/>
    <x v="48"/>
    <x v="2"/>
    <s v="Samantha Martin"/>
  </r>
  <r>
    <n v="2834"/>
    <x v="1"/>
    <x v="1"/>
    <d v="2023-08-11T00:00:00"/>
    <n v="12"/>
    <n v="33"/>
    <n v="30"/>
    <n v="4"/>
    <n v="213"/>
    <n v="852"/>
    <x v="1"/>
    <x v="31"/>
    <x v="0"/>
    <x v="42"/>
    <x v="1"/>
    <s v="Mary Price"/>
  </r>
  <r>
    <n v="2835"/>
    <x v="1"/>
    <x v="7"/>
    <d v="2023-06-08T00:00:00"/>
    <n v="37"/>
    <n v="299"/>
    <n v="12"/>
    <n v="1"/>
    <n v="343"/>
    <n v="343"/>
    <x v="0"/>
    <x v="17"/>
    <x v="1"/>
    <x v="28"/>
    <x v="3"/>
    <s v="Brandon Lopez"/>
  </r>
  <r>
    <n v="2836"/>
    <x v="1"/>
    <x v="7"/>
    <d v="2023-06-25T00:00:00"/>
    <n v="37"/>
    <n v="291"/>
    <n v="40"/>
    <n v="4"/>
    <n v="768"/>
    <n v="3072"/>
    <x v="1"/>
    <x v="33"/>
    <x v="1"/>
    <x v="28"/>
    <x v="3"/>
    <s v="Jennifer Jones"/>
  </r>
  <r>
    <n v="2837"/>
    <x v="1"/>
    <x v="1"/>
    <d v="2023-08-30T00:00:00"/>
    <n v="7"/>
    <n v="219"/>
    <n v="21"/>
    <n v="10"/>
    <n v="87"/>
    <n v="870"/>
    <x v="1"/>
    <x v="46"/>
    <x v="1"/>
    <x v="35"/>
    <x v="2"/>
    <s v="Emma Mendoza"/>
  </r>
  <r>
    <n v="2838"/>
    <x v="0"/>
    <x v="2"/>
    <d v="2024-10-30T00:00:00"/>
    <n v="36"/>
    <n v="282"/>
    <n v="10"/>
    <n v="4"/>
    <n v="928"/>
    <n v="3712"/>
    <x v="1"/>
    <x v="28"/>
    <x v="2"/>
    <x v="20"/>
    <x v="3"/>
    <s v="Samantha Martin"/>
  </r>
  <r>
    <n v="2839"/>
    <x v="1"/>
    <x v="10"/>
    <d v="2023-11-12T00:00:00"/>
    <n v="24"/>
    <n v="126"/>
    <n v="37"/>
    <n v="9"/>
    <n v="218"/>
    <n v="1962"/>
    <x v="0"/>
    <x v="18"/>
    <x v="0"/>
    <x v="2"/>
    <x v="0"/>
    <s v="Brenda Clark"/>
  </r>
  <r>
    <n v="2840"/>
    <x v="0"/>
    <x v="11"/>
    <d v="2024-05-19T00:00:00"/>
    <n v="18"/>
    <n v="214"/>
    <n v="8"/>
    <n v="8"/>
    <n v="752"/>
    <n v="6016"/>
    <x v="0"/>
    <x v="40"/>
    <x v="1"/>
    <x v="1"/>
    <x v="1"/>
    <s v="Michael Cooper"/>
  </r>
  <r>
    <n v="2841"/>
    <x v="0"/>
    <x v="1"/>
    <d v="2024-08-07T00:00:00"/>
    <n v="15"/>
    <n v="83"/>
    <n v="26"/>
    <n v="5"/>
    <n v="263"/>
    <n v="1315"/>
    <x v="1"/>
    <x v="24"/>
    <x v="0"/>
    <x v="37"/>
    <x v="1"/>
    <s v="Michael Bailey"/>
  </r>
  <r>
    <n v="2842"/>
    <x v="0"/>
    <x v="11"/>
    <d v="2024-05-25T00:00:00"/>
    <n v="22"/>
    <n v="134"/>
    <n v="17"/>
    <n v="10"/>
    <n v="840"/>
    <n v="8400"/>
    <x v="1"/>
    <x v="39"/>
    <x v="2"/>
    <x v="22"/>
    <x v="0"/>
    <s v="Kimberly Reyes"/>
  </r>
  <r>
    <n v="2843"/>
    <x v="0"/>
    <x v="1"/>
    <d v="2024-08-19T00:00:00"/>
    <n v="40"/>
    <n v="60"/>
    <n v="12"/>
    <n v="8"/>
    <n v="628"/>
    <n v="5024"/>
    <x v="0"/>
    <x v="35"/>
    <x v="1"/>
    <x v="15"/>
    <x v="3"/>
    <s v="Jerry Sanchez"/>
  </r>
  <r>
    <n v="2844"/>
    <x v="1"/>
    <x v="7"/>
    <d v="2023-06-15T00:00:00"/>
    <n v="29"/>
    <n v="2"/>
    <n v="12"/>
    <n v="10"/>
    <n v="188"/>
    <n v="1880"/>
    <x v="0"/>
    <x v="13"/>
    <x v="2"/>
    <x v="25"/>
    <x v="0"/>
    <s v="Rebecca Patel"/>
  </r>
  <r>
    <n v="2845"/>
    <x v="0"/>
    <x v="11"/>
    <d v="2024-05-24T00:00:00"/>
    <n v="4"/>
    <n v="170"/>
    <n v="16"/>
    <n v="10"/>
    <n v="489"/>
    <n v="4890"/>
    <x v="1"/>
    <x v="34"/>
    <x v="2"/>
    <x v="48"/>
    <x v="2"/>
    <s v="Benjamin Howard"/>
  </r>
  <r>
    <n v="2846"/>
    <x v="1"/>
    <x v="4"/>
    <d v="2023-12-01T00:00:00"/>
    <n v="47"/>
    <n v="58"/>
    <n v="14"/>
    <n v="8"/>
    <n v="734"/>
    <n v="5872"/>
    <x v="1"/>
    <x v="23"/>
    <x v="0"/>
    <x v="12"/>
    <x v="4"/>
    <s v="Melissa Jones"/>
  </r>
  <r>
    <n v="2847"/>
    <x v="1"/>
    <x v="9"/>
    <d v="2023-01-29T00:00:00"/>
    <n v="9"/>
    <n v="297"/>
    <n v="36"/>
    <n v="9"/>
    <n v="258"/>
    <n v="2322"/>
    <x v="1"/>
    <x v="4"/>
    <x v="3"/>
    <x v="18"/>
    <x v="2"/>
    <s v="Elizabeth King"/>
  </r>
  <r>
    <n v="2848"/>
    <x v="1"/>
    <x v="0"/>
    <d v="2023-02-25T00:00:00"/>
    <n v="44"/>
    <n v="51"/>
    <n v="9"/>
    <n v="6"/>
    <n v="416"/>
    <n v="2496"/>
    <x v="0"/>
    <x v="2"/>
    <x v="2"/>
    <x v="24"/>
    <x v="4"/>
    <s v="Justin Turner"/>
  </r>
  <r>
    <n v="2849"/>
    <x v="0"/>
    <x v="5"/>
    <d v="2024-07-21T00:00:00"/>
    <n v="36"/>
    <n v="97"/>
    <n v="12"/>
    <n v="1"/>
    <n v="914"/>
    <n v="914"/>
    <x v="0"/>
    <x v="0"/>
    <x v="1"/>
    <x v="20"/>
    <x v="3"/>
    <s v="Jacob Miller"/>
  </r>
  <r>
    <n v="2850"/>
    <x v="0"/>
    <x v="8"/>
    <d v="2024-03-24T00:00:00"/>
    <n v="32"/>
    <n v="239"/>
    <n v="34"/>
    <n v="9"/>
    <n v="528"/>
    <n v="4752"/>
    <x v="1"/>
    <x v="22"/>
    <x v="2"/>
    <x v="27"/>
    <x v="3"/>
    <s v="Eric Martin"/>
  </r>
  <r>
    <n v="2851"/>
    <x v="1"/>
    <x v="5"/>
    <d v="2023-07-09T00:00:00"/>
    <n v="23"/>
    <n v="108"/>
    <n v="45"/>
    <n v="6"/>
    <n v="693"/>
    <n v="4158"/>
    <x v="0"/>
    <x v="16"/>
    <x v="2"/>
    <x v="3"/>
    <x v="0"/>
    <s v="Betty Miller"/>
  </r>
  <r>
    <n v="2852"/>
    <x v="1"/>
    <x v="0"/>
    <d v="2023-02-11T00:00:00"/>
    <n v="16"/>
    <n v="274"/>
    <n v="26"/>
    <n v="1"/>
    <n v="827"/>
    <n v="827"/>
    <x v="0"/>
    <x v="10"/>
    <x v="0"/>
    <x v="5"/>
    <x v="1"/>
    <s v="Sharon Edwards"/>
  </r>
  <r>
    <n v="2853"/>
    <x v="0"/>
    <x v="2"/>
    <d v="2024-10-22T00:00:00"/>
    <n v="13"/>
    <n v="9"/>
    <n v="18"/>
    <n v="5"/>
    <n v="251"/>
    <n v="1255"/>
    <x v="1"/>
    <x v="28"/>
    <x v="0"/>
    <x v="38"/>
    <x v="1"/>
    <s v="Jacob Jones"/>
  </r>
  <r>
    <n v="2854"/>
    <x v="1"/>
    <x v="4"/>
    <d v="2023-12-22T00:00:00"/>
    <n v="6"/>
    <n v="294"/>
    <n v="37"/>
    <n v="6"/>
    <n v="122"/>
    <n v="732"/>
    <x v="0"/>
    <x v="33"/>
    <x v="0"/>
    <x v="4"/>
    <x v="2"/>
    <s v="Kimberly Thomas"/>
  </r>
  <r>
    <n v="2855"/>
    <x v="1"/>
    <x v="3"/>
    <d v="2023-04-06T00:00:00"/>
    <n v="11"/>
    <n v="108"/>
    <n v="47"/>
    <n v="10"/>
    <n v="930"/>
    <n v="9300"/>
    <x v="0"/>
    <x v="16"/>
    <x v="2"/>
    <x v="36"/>
    <x v="1"/>
    <s v="Betty Miller"/>
  </r>
  <r>
    <n v="2856"/>
    <x v="0"/>
    <x v="1"/>
    <d v="2024-08-23T00:00:00"/>
    <n v="2"/>
    <n v="77"/>
    <n v="42"/>
    <n v="10"/>
    <n v="181"/>
    <n v="1810"/>
    <x v="1"/>
    <x v="33"/>
    <x v="0"/>
    <x v="46"/>
    <x v="2"/>
    <s v="Angela Nguyen"/>
  </r>
  <r>
    <n v="2857"/>
    <x v="0"/>
    <x v="11"/>
    <d v="2024-05-04T00:00:00"/>
    <n v="48"/>
    <n v="179"/>
    <n v="43"/>
    <n v="1"/>
    <n v="104"/>
    <n v="104"/>
    <x v="1"/>
    <x v="26"/>
    <x v="0"/>
    <x v="44"/>
    <x v="4"/>
    <s v="Raymond Green"/>
  </r>
  <r>
    <n v="2858"/>
    <x v="1"/>
    <x v="9"/>
    <d v="2023-01-06T00:00:00"/>
    <n v="18"/>
    <n v="262"/>
    <n v="13"/>
    <n v="1"/>
    <n v="636"/>
    <n v="636"/>
    <x v="0"/>
    <x v="3"/>
    <x v="3"/>
    <x v="1"/>
    <x v="1"/>
    <s v="Betty Carter"/>
  </r>
  <r>
    <n v="2859"/>
    <x v="0"/>
    <x v="11"/>
    <d v="2024-05-26T00:00:00"/>
    <n v="37"/>
    <n v="213"/>
    <n v="31"/>
    <n v="2"/>
    <n v="225"/>
    <n v="450"/>
    <x v="0"/>
    <x v="9"/>
    <x v="1"/>
    <x v="28"/>
    <x v="3"/>
    <s v="Raymond Ortiz"/>
  </r>
  <r>
    <n v="2860"/>
    <x v="1"/>
    <x v="7"/>
    <d v="2023-06-05T00:00:00"/>
    <n v="6"/>
    <n v="59"/>
    <n v="10"/>
    <n v="7"/>
    <n v="59"/>
    <n v="413"/>
    <x v="0"/>
    <x v="9"/>
    <x v="0"/>
    <x v="4"/>
    <x v="2"/>
    <s v="Sarah Diaz"/>
  </r>
  <r>
    <n v="2861"/>
    <x v="0"/>
    <x v="4"/>
    <d v="2024-12-18T00:00:00"/>
    <n v="8"/>
    <n v="107"/>
    <n v="11"/>
    <n v="2"/>
    <n v="897"/>
    <n v="1794"/>
    <x v="0"/>
    <x v="22"/>
    <x v="2"/>
    <x v="8"/>
    <x v="2"/>
    <s v="Jason Perez"/>
  </r>
  <r>
    <n v="2862"/>
    <x v="0"/>
    <x v="10"/>
    <d v="2024-11-20T00:00:00"/>
    <n v="30"/>
    <n v="210"/>
    <n v="30"/>
    <n v="3"/>
    <n v="64"/>
    <n v="192"/>
    <x v="1"/>
    <x v="22"/>
    <x v="1"/>
    <x v="47"/>
    <x v="0"/>
    <s v="Gregory Thomas"/>
  </r>
  <r>
    <n v="2863"/>
    <x v="1"/>
    <x v="5"/>
    <d v="2023-07-05T00:00:00"/>
    <n v="6"/>
    <n v="60"/>
    <n v="8"/>
    <n v="7"/>
    <n v="422"/>
    <n v="2954"/>
    <x v="0"/>
    <x v="35"/>
    <x v="1"/>
    <x v="4"/>
    <x v="2"/>
    <s v="Jerry Sanchez"/>
  </r>
  <r>
    <n v="2864"/>
    <x v="1"/>
    <x v="4"/>
    <d v="2023-12-18T00:00:00"/>
    <n v="3"/>
    <n v="62"/>
    <n v="40"/>
    <n v="1"/>
    <n v="467"/>
    <n v="467"/>
    <x v="1"/>
    <x v="18"/>
    <x v="1"/>
    <x v="26"/>
    <x v="2"/>
    <s v="John Ortiz"/>
  </r>
  <r>
    <n v="2865"/>
    <x v="0"/>
    <x v="6"/>
    <d v="2024-09-29T00:00:00"/>
    <n v="43"/>
    <n v="271"/>
    <n v="49"/>
    <n v="8"/>
    <n v="964"/>
    <n v="7712"/>
    <x v="0"/>
    <x v="39"/>
    <x v="3"/>
    <x v="19"/>
    <x v="4"/>
    <s v="Sandra Jones"/>
  </r>
  <r>
    <n v="2866"/>
    <x v="0"/>
    <x v="9"/>
    <d v="2024-01-25T00:00:00"/>
    <n v="48"/>
    <n v="110"/>
    <n v="3"/>
    <n v="5"/>
    <n v="595"/>
    <n v="2975"/>
    <x v="1"/>
    <x v="45"/>
    <x v="0"/>
    <x v="44"/>
    <x v="4"/>
    <s v="Robert Bennett"/>
  </r>
  <r>
    <n v="2867"/>
    <x v="0"/>
    <x v="2"/>
    <d v="2024-10-28T00:00:00"/>
    <n v="22"/>
    <n v="107"/>
    <n v="35"/>
    <n v="1"/>
    <n v="686"/>
    <n v="686"/>
    <x v="0"/>
    <x v="22"/>
    <x v="2"/>
    <x v="22"/>
    <x v="0"/>
    <s v="Jason Perez"/>
  </r>
  <r>
    <n v="2868"/>
    <x v="1"/>
    <x v="2"/>
    <d v="2023-10-16T00:00:00"/>
    <n v="43"/>
    <n v="155"/>
    <n v="50"/>
    <n v="9"/>
    <n v="116"/>
    <n v="1044"/>
    <x v="1"/>
    <x v="46"/>
    <x v="2"/>
    <x v="19"/>
    <x v="4"/>
    <s v="Helen Reed"/>
  </r>
  <r>
    <n v="2869"/>
    <x v="0"/>
    <x v="10"/>
    <d v="2024-11-30T00:00:00"/>
    <n v="12"/>
    <n v="52"/>
    <n v="6"/>
    <n v="5"/>
    <n v="33"/>
    <n v="165"/>
    <x v="0"/>
    <x v="41"/>
    <x v="1"/>
    <x v="42"/>
    <x v="1"/>
    <s v="Melissa Rivera"/>
  </r>
  <r>
    <n v="2870"/>
    <x v="0"/>
    <x v="10"/>
    <d v="2024-11-11T00:00:00"/>
    <n v="26"/>
    <n v="269"/>
    <n v="9"/>
    <n v="6"/>
    <n v="890"/>
    <n v="5340"/>
    <x v="1"/>
    <x v="25"/>
    <x v="3"/>
    <x v="34"/>
    <x v="0"/>
    <s v="Kathleen Kelly"/>
  </r>
  <r>
    <n v="2871"/>
    <x v="1"/>
    <x v="9"/>
    <d v="2023-01-18T00:00:00"/>
    <n v="21"/>
    <n v="69"/>
    <n v="10"/>
    <n v="10"/>
    <n v="303"/>
    <n v="3030"/>
    <x v="0"/>
    <x v="24"/>
    <x v="1"/>
    <x v="29"/>
    <x v="0"/>
    <s v="Catherine Robinson"/>
  </r>
  <r>
    <n v="2872"/>
    <x v="0"/>
    <x v="9"/>
    <d v="2024-01-25T00:00:00"/>
    <n v="38"/>
    <n v="100"/>
    <n v="45"/>
    <n v="6"/>
    <n v="1000"/>
    <n v="6000"/>
    <x v="1"/>
    <x v="17"/>
    <x v="2"/>
    <x v="9"/>
    <x v="3"/>
    <s v="Patrick Ortiz"/>
  </r>
  <r>
    <n v="2873"/>
    <x v="0"/>
    <x v="4"/>
    <d v="2024-12-12T00:00:00"/>
    <n v="5"/>
    <n v="1"/>
    <n v="14"/>
    <n v="10"/>
    <n v="620"/>
    <n v="6200"/>
    <x v="1"/>
    <x v="35"/>
    <x v="2"/>
    <x v="14"/>
    <x v="2"/>
    <s v="Brian Castillo"/>
  </r>
  <r>
    <n v="2874"/>
    <x v="1"/>
    <x v="11"/>
    <d v="2023-05-02T00:00:00"/>
    <n v="38"/>
    <n v="255"/>
    <n v="2"/>
    <n v="2"/>
    <n v="244"/>
    <n v="488"/>
    <x v="1"/>
    <x v="44"/>
    <x v="1"/>
    <x v="9"/>
    <x v="3"/>
    <s v="Emma Rogers"/>
  </r>
  <r>
    <n v="2875"/>
    <x v="1"/>
    <x v="4"/>
    <d v="2023-12-01T00:00:00"/>
    <n v="10"/>
    <n v="142"/>
    <n v="13"/>
    <n v="7"/>
    <n v="967"/>
    <n v="6769"/>
    <x v="1"/>
    <x v="1"/>
    <x v="0"/>
    <x v="21"/>
    <x v="2"/>
    <s v="Jack Watson"/>
  </r>
  <r>
    <n v="2876"/>
    <x v="1"/>
    <x v="1"/>
    <d v="2023-08-06T00:00:00"/>
    <n v="35"/>
    <n v="188"/>
    <n v="25"/>
    <n v="5"/>
    <n v="790"/>
    <n v="3950"/>
    <x v="1"/>
    <x v="11"/>
    <x v="1"/>
    <x v="49"/>
    <x v="3"/>
    <s v="Ruth Ross"/>
  </r>
  <r>
    <n v="2877"/>
    <x v="0"/>
    <x v="11"/>
    <d v="2024-05-08T00:00:00"/>
    <n v="2"/>
    <n v="133"/>
    <n v="5"/>
    <n v="3"/>
    <n v="36"/>
    <n v="108"/>
    <x v="1"/>
    <x v="32"/>
    <x v="1"/>
    <x v="46"/>
    <x v="2"/>
    <s v="Michael Wilson"/>
  </r>
  <r>
    <n v="2878"/>
    <x v="1"/>
    <x v="1"/>
    <d v="2023-08-25T00:00:00"/>
    <n v="4"/>
    <n v="217"/>
    <n v="8"/>
    <n v="6"/>
    <n v="638"/>
    <n v="3828"/>
    <x v="1"/>
    <x v="43"/>
    <x v="1"/>
    <x v="48"/>
    <x v="2"/>
    <s v="Margaret Turner"/>
  </r>
  <r>
    <n v="2879"/>
    <x v="1"/>
    <x v="8"/>
    <d v="2023-03-04T00:00:00"/>
    <n v="36"/>
    <n v="254"/>
    <n v="18"/>
    <n v="1"/>
    <n v="180"/>
    <n v="180"/>
    <x v="1"/>
    <x v="32"/>
    <x v="0"/>
    <x v="20"/>
    <x v="3"/>
    <s v="Richard Clark"/>
  </r>
  <r>
    <n v="2880"/>
    <x v="0"/>
    <x v="0"/>
    <d v="2024-02-27T00:00:00"/>
    <n v="29"/>
    <n v="44"/>
    <n v="28"/>
    <n v="7"/>
    <n v="892"/>
    <n v="6244"/>
    <x v="1"/>
    <x v="23"/>
    <x v="0"/>
    <x v="25"/>
    <x v="0"/>
    <s v="Patricia White"/>
  </r>
  <r>
    <n v="2881"/>
    <x v="1"/>
    <x v="3"/>
    <d v="2023-04-20T00:00:00"/>
    <n v="15"/>
    <n v="67"/>
    <n v="9"/>
    <n v="5"/>
    <n v="553"/>
    <n v="2765"/>
    <x v="0"/>
    <x v="32"/>
    <x v="1"/>
    <x v="37"/>
    <x v="1"/>
    <s v="Margaret Jackson"/>
  </r>
  <r>
    <n v="2882"/>
    <x v="0"/>
    <x v="2"/>
    <d v="2024-10-08T00:00:00"/>
    <n v="22"/>
    <n v="164"/>
    <n v="17"/>
    <n v="3"/>
    <n v="857"/>
    <n v="2571"/>
    <x v="0"/>
    <x v="15"/>
    <x v="0"/>
    <x v="22"/>
    <x v="0"/>
    <s v="Kevin Mitchell"/>
  </r>
  <r>
    <n v="2883"/>
    <x v="1"/>
    <x v="11"/>
    <d v="2023-05-08T00:00:00"/>
    <n v="42"/>
    <n v="4"/>
    <n v="15"/>
    <n v="5"/>
    <n v="43"/>
    <n v="215"/>
    <x v="1"/>
    <x v="8"/>
    <x v="2"/>
    <x v="33"/>
    <x v="4"/>
    <s v="Larry Kelly"/>
  </r>
  <r>
    <n v="2884"/>
    <x v="0"/>
    <x v="2"/>
    <d v="2024-10-17T00:00:00"/>
    <n v="2"/>
    <n v="186"/>
    <n v="26"/>
    <n v="8"/>
    <n v="587"/>
    <n v="4696"/>
    <x v="1"/>
    <x v="32"/>
    <x v="0"/>
    <x v="46"/>
    <x v="2"/>
    <s v="Carolyn Mendoza"/>
  </r>
  <r>
    <n v="2885"/>
    <x v="0"/>
    <x v="8"/>
    <d v="2024-03-29T00:00:00"/>
    <n v="29"/>
    <n v="189"/>
    <n v="28"/>
    <n v="5"/>
    <n v="647"/>
    <n v="3235"/>
    <x v="1"/>
    <x v="20"/>
    <x v="2"/>
    <x v="25"/>
    <x v="0"/>
    <s v="Betty Price"/>
  </r>
  <r>
    <n v="2886"/>
    <x v="1"/>
    <x v="6"/>
    <d v="2023-09-10T00:00:00"/>
    <n v="38"/>
    <n v="179"/>
    <n v="24"/>
    <n v="5"/>
    <n v="445"/>
    <n v="2225"/>
    <x v="1"/>
    <x v="26"/>
    <x v="0"/>
    <x v="9"/>
    <x v="3"/>
    <s v="Raymond Green"/>
  </r>
  <r>
    <n v="2887"/>
    <x v="0"/>
    <x v="3"/>
    <d v="2024-04-17T00:00:00"/>
    <n v="17"/>
    <n v="246"/>
    <n v="7"/>
    <n v="3"/>
    <n v="866"/>
    <n v="2598"/>
    <x v="1"/>
    <x v="25"/>
    <x v="0"/>
    <x v="41"/>
    <x v="1"/>
    <s v="Kenneth Baker"/>
  </r>
  <r>
    <n v="2888"/>
    <x v="1"/>
    <x v="11"/>
    <d v="2023-05-02T00:00:00"/>
    <n v="28"/>
    <n v="2"/>
    <n v="8"/>
    <n v="1"/>
    <n v="578"/>
    <n v="578"/>
    <x v="0"/>
    <x v="13"/>
    <x v="2"/>
    <x v="17"/>
    <x v="0"/>
    <s v="Rebecca Patel"/>
  </r>
  <r>
    <n v="2889"/>
    <x v="0"/>
    <x v="0"/>
    <d v="2024-02-27T00:00:00"/>
    <n v="33"/>
    <n v="63"/>
    <n v="3"/>
    <n v="4"/>
    <n v="37"/>
    <n v="148"/>
    <x v="0"/>
    <x v="18"/>
    <x v="2"/>
    <x v="11"/>
    <x v="3"/>
    <s v="Catherine Long"/>
  </r>
  <r>
    <n v="2890"/>
    <x v="1"/>
    <x v="3"/>
    <d v="2023-04-03T00:00:00"/>
    <n v="36"/>
    <n v="118"/>
    <n v="7"/>
    <n v="8"/>
    <n v="418"/>
    <n v="3344"/>
    <x v="1"/>
    <x v="44"/>
    <x v="0"/>
    <x v="20"/>
    <x v="3"/>
    <s v="Barbara Ross"/>
  </r>
  <r>
    <n v="2891"/>
    <x v="0"/>
    <x v="7"/>
    <d v="2024-06-13T00:00:00"/>
    <n v="32"/>
    <n v="83"/>
    <n v="28"/>
    <n v="9"/>
    <n v="53"/>
    <n v="477"/>
    <x v="1"/>
    <x v="24"/>
    <x v="0"/>
    <x v="27"/>
    <x v="3"/>
    <s v="Michael Bailey"/>
  </r>
  <r>
    <n v="2892"/>
    <x v="1"/>
    <x v="3"/>
    <d v="2023-04-21T00:00:00"/>
    <n v="7"/>
    <n v="188"/>
    <n v="29"/>
    <n v="2"/>
    <n v="161"/>
    <n v="322"/>
    <x v="1"/>
    <x v="11"/>
    <x v="1"/>
    <x v="35"/>
    <x v="2"/>
    <s v="Ruth Ross"/>
  </r>
  <r>
    <n v="2893"/>
    <x v="0"/>
    <x v="0"/>
    <d v="2024-02-23T00:00:00"/>
    <n v="22"/>
    <n v="32"/>
    <n v="30"/>
    <n v="2"/>
    <n v="210"/>
    <n v="420"/>
    <x v="1"/>
    <x v="3"/>
    <x v="1"/>
    <x v="22"/>
    <x v="0"/>
    <s v="Justin Gutierrez"/>
  </r>
  <r>
    <n v="2894"/>
    <x v="1"/>
    <x v="4"/>
    <d v="2023-12-07T00:00:00"/>
    <n v="29"/>
    <n v="53"/>
    <n v="16"/>
    <n v="1"/>
    <n v="483"/>
    <n v="483"/>
    <x v="0"/>
    <x v="31"/>
    <x v="1"/>
    <x v="25"/>
    <x v="0"/>
    <s v="Christine Collins"/>
  </r>
  <r>
    <n v="2895"/>
    <x v="0"/>
    <x v="11"/>
    <d v="2024-05-18T00:00:00"/>
    <n v="6"/>
    <n v="25"/>
    <n v="19"/>
    <n v="6"/>
    <n v="553"/>
    <n v="3318"/>
    <x v="1"/>
    <x v="31"/>
    <x v="2"/>
    <x v="4"/>
    <x v="2"/>
    <s v="Nicole Thomas"/>
  </r>
  <r>
    <n v="2896"/>
    <x v="1"/>
    <x v="9"/>
    <d v="2023-01-26T00:00:00"/>
    <n v="20"/>
    <n v="103"/>
    <n v="26"/>
    <n v="3"/>
    <n v="126"/>
    <n v="378"/>
    <x v="0"/>
    <x v="38"/>
    <x v="2"/>
    <x v="30"/>
    <x v="1"/>
    <s v="Christopher Kim"/>
  </r>
  <r>
    <n v="2897"/>
    <x v="0"/>
    <x v="7"/>
    <d v="2024-06-24T00:00:00"/>
    <n v="2"/>
    <n v="290"/>
    <n v="28"/>
    <n v="3"/>
    <n v="367"/>
    <n v="1101"/>
    <x v="0"/>
    <x v="46"/>
    <x v="2"/>
    <x v="46"/>
    <x v="2"/>
    <s v="Mark Brown"/>
  </r>
  <r>
    <n v="2898"/>
    <x v="1"/>
    <x v="6"/>
    <d v="2023-09-17T00:00:00"/>
    <n v="44"/>
    <n v="182"/>
    <n v="29"/>
    <n v="7"/>
    <n v="730"/>
    <n v="5110"/>
    <x v="1"/>
    <x v="43"/>
    <x v="0"/>
    <x v="24"/>
    <x v="4"/>
    <s v="Scott Cooper"/>
  </r>
  <r>
    <n v="2899"/>
    <x v="1"/>
    <x v="5"/>
    <d v="2023-07-23T00:00:00"/>
    <n v="32"/>
    <n v="16"/>
    <n v="14"/>
    <n v="2"/>
    <n v="584"/>
    <n v="1168"/>
    <x v="1"/>
    <x v="22"/>
    <x v="1"/>
    <x v="27"/>
    <x v="3"/>
    <s v="Daniel Watson"/>
  </r>
  <r>
    <n v="2900"/>
    <x v="0"/>
    <x v="8"/>
    <d v="2024-03-26T00:00:00"/>
    <n v="43"/>
    <n v="103"/>
    <n v="39"/>
    <n v="7"/>
    <n v="170"/>
    <n v="1190"/>
    <x v="0"/>
    <x v="38"/>
    <x v="2"/>
    <x v="19"/>
    <x v="4"/>
    <s v="Christopher Kim"/>
  </r>
  <r>
    <n v="2901"/>
    <x v="1"/>
    <x v="4"/>
    <d v="2023-12-28T00:00:00"/>
    <n v="17"/>
    <n v="224"/>
    <n v="26"/>
    <n v="7"/>
    <n v="852"/>
    <n v="5964"/>
    <x v="0"/>
    <x v="27"/>
    <x v="1"/>
    <x v="41"/>
    <x v="1"/>
    <s v="Rachel Torres"/>
  </r>
  <r>
    <n v="2902"/>
    <x v="0"/>
    <x v="11"/>
    <d v="2024-05-01T00:00:00"/>
    <n v="38"/>
    <n v="33"/>
    <n v="34"/>
    <n v="4"/>
    <n v="860"/>
    <n v="3440"/>
    <x v="1"/>
    <x v="31"/>
    <x v="0"/>
    <x v="9"/>
    <x v="3"/>
    <s v="Mary Price"/>
  </r>
  <r>
    <n v="2903"/>
    <x v="1"/>
    <x v="3"/>
    <d v="2023-04-13T00:00:00"/>
    <n v="2"/>
    <n v="17"/>
    <n v="4"/>
    <n v="5"/>
    <n v="422"/>
    <n v="2110"/>
    <x v="1"/>
    <x v="1"/>
    <x v="1"/>
    <x v="46"/>
    <x v="2"/>
    <s v="Gary Hughes"/>
  </r>
  <r>
    <n v="2904"/>
    <x v="1"/>
    <x v="3"/>
    <d v="2023-04-30T00:00:00"/>
    <n v="20"/>
    <n v="170"/>
    <n v="41"/>
    <n v="10"/>
    <n v="35"/>
    <n v="350"/>
    <x v="1"/>
    <x v="34"/>
    <x v="2"/>
    <x v="30"/>
    <x v="1"/>
    <s v="Benjamin Howard"/>
  </r>
  <r>
    <n v="2905"/>
    <x v="1"/>
    <x v="6"/>
    <d v="2023-09-16T00:00:00"/>
    <n v="4"/>
    <n v="229"/>
    <n v="38"/>
    <n v="8"/>
    <n v="692"/>
    <n v="5536"/>
    <x v="1"/>
    <x v="47"/>
    <x v="1"/>
    <x v="48"/>
    <x v="2"/>
    <s v="Anna Parker"/>
  </r>
  <r>
    <n v="2906"/>
    <x v="0"/>
    <x v="5"/>
    <d v="2024-07-19T00:00:00"/>
    <n v="3"/>
    <n v="11"/>
    <n v="48"/>
    <n v="5"/>
    <n v="609"/>
    <n v="3045"/>
    <x v="0"/>
    <x v="27"/>
    <x v="3"/>
    <x v="26"/>
    <x v="2"/>
    <s v="Dennis Jones"/>
  </r>
  <r>
    <n v="2907"/>
    <x v="1"/>
    <x v="6"/>
    <d v="2023-09-13T00:00:00"/>
    <n v="5"/>
    <n v="289"/>
    <n v="49"/>
    <n v="5"/>
    <n v="597"/>
    <n v="2985"/>
    <x v="1"/>
    <x v="41"/>
    <x v="2"/>
    <x v="14"/>
    <x v="2"/>
    <s v="Alexander Perez"/>
  </r>
  <r>
    <n v="2908"/>
    <x v="0"/>
    <x v="6"/>
    <d v="2024-09-15T00:00:00"/>
    <n v="43"/>
    <n v="34"/>
    <n v="21"/>
    <n v="3"/>
    <n v="53"/>
    <n v="159"/>
    <x v="1"/>
    <x v="37"/>
    <x v="2"/>
    <x v="19"/>
    <x v="4"/>
    <s v="Jerry Reed"/>
  </r>
  <r>
    <n v="2909"/>
    <x v="0"/>
    <x v="11"/>
    <d v="2024-05-23T00:00:00"/>
    <n v="33"/>
    <n v="20"/>
    <n v="38"/>
    <n v="5"/>
    <n v="672"/>
    <n v="3360"/>
    <x v="1"/>
    <x v="29"/>
    <x v="3"/>
    <x v="11"/>
    <x v="3"/>
    <s v="Brian Gonzalez"/>
  </r>
  <r>
    <n v="2910"/>
    <x v="0"/>
    <x v="3"/>
    <d v="2024-04-19T00:00:00"/>
    <n v="26"/>
    <n v="271"/>
    <n v="32"/>
    <n v="4"/>
    <n v="673"/>
    <n v="2692"/>
    <x v="0"/>
    <x v="39"/>
    <x v="3"/>
    <x v="34"/>
    <x v="0"/>
    <s v="Sandra Jones"/>
  </r>
  <r>
    <n v="2911"/>
    <x v="0"/>
    <x v="6"/>
    <d v="2024-09-09T00:00:00"/>
    <n v="38"/>
    <n v="225"/>
    <n v="44"/>
    <n v="2"/>
    <n v="843"/>
    <n v="1686"/>
    <x v="0"/>
    <x v="31"/>
    <x v="1"/>
    <x v="9"/>
    <x v="3"/>
    <s v="Cynthia Martin"/>
  </r>
  <r>
    <n v="2912"/>
    <x v="1"/>
    <x v="3"/>
    <d v="2023-04-12T00:00:00"/>
    <n v="36"/>
    <n v="150"/>
    <n v="7"/>
    <n v="7"/>
    <n v="939"/>
    <n v="6573"/>
    <x v="1"/>
    <x v="43"/>
    <x v="2"/>
    <x v="20"/>
    <x v="3"/>
    <s v="Elizabeth Ortiz"/>
  </r>
  <r>
    <n v="2913"/>
    <x v="0"/>
    <x v="11"/>
    <d v="2024-05-06T00:00:00"/>
    <n v="10"/>
    <n v="111"/>
    <n v="32"/>
    <n v="5"/>
    <n v="985"/>
    <n v="4925"/>
    <x v="1"/>
    <x v="6"/>
    <x v="0"/>
    <x v="21"/>
    <x v="2"/>
    <s v="Emma Torres"/>
  </r>
  <r>
    <n v="2914"/>
    <x v="1"/>
    <x v="10"/>
    <d v="2023-11-27T00:00:00"/>
    <n v="37"/>
    <n v="137"/>
    <n v="16"/>
    <n v="4"/>
    <n v="860"/>
    <n v="3440"/>
    <x v="0"/>
    <x v="43"/>
    <x v="2"/>
    <x v="28"/>
    <x v="3"/>
    <s v="Robert Anderson"/>
  </r>
  <r>
    <n v="2915"/>
    <x v="1"/>
    <x v="2"/>
    <d v="2023-10-24T00:00:00"/>
    <n v="28"/>
    <n v="94"/>
    <n v="14"/>
    <n v="9"/>
    <n v="695"/>
    <n v="6255"/>
    <x v="0"/>
    <x v="34"/>
    <x v="2"/>
    <x v="17"/>
    <x v="0"/>
    <s v="Helen Hernandez"/>
  </r>
  <r>
    <n v="2916"/>
    <x v="1"/>
    <x v="8"/>
    <d v="2023-03-10T00:00:00"/>
    <n v="38"/>
    <n v="292"/>
    <n v="8"/>
    <n v="10"/>
    <n v="466"/>
    <n v="4660"/>
    <x v="0"/>
    <x v="37"/>
    <x v="0"/>
    <x v="9"/>
    <x v="3"/>
    <s v="Eric Perez"/>
  </r>
  <r>
    <n v="2917"/>
    <x v="0"/>
    <x v="10"/>
    <d v="2024-11-07T00:00:00"/>
    <n v="46"/>
    <n v="136"/>
    <n v="11"/>
    <n v="7"/>
    <n v="878"/>
    <n v="6146"/>
    <x v="0"/>
    <x v="23"/>
    <x v="1"/>
    <x v="31"/>
    <x v="4"/>
    <s v="Laura Wood"/>
  </r>
  <r>
    <n v="2918"/>
    <x v="0"/>
    <x v="5"/>
    <d v="2024-07-07T00:00:00"/>
    <n v="9"/>
    <n v="14"/>
    <n v="14"/>
    <n v="8"/>
    <n v="62"/>
    <n v="496"/>
    <x v="1"/>
    <x v="7"/>
    <x v="0"/>
    <x v="18"/>
    <x v="2"/>
    <s v="Margaret Rogers"/>
  </r>
  <r>
    <n v="2919"/>
    <x v="0"/>
    <x v="10"/>
    <d v="2024-11-07T00:00:00"/>
    <n v="11"/>
    <n v="55"/>
    <n v="6"/>
    <n v="7"/>
    <n v="66"/>
    <n v="462"/>
    <x v="0"/>
    <x v="5"/>
    <x v="0"/>
    <x v="36"/>
    <x v="1"/>
    <s v="Anna Lee"/>
  </r>
  <r>
    <n v="2920"/>
    <x v="0"/>
    <x v="5"/>
    <d v="2024-07-12T00:00:00"/>
    <n v="43"/>
    <n v="15"/>
    <n v="41"/>
    <n v="5"/>
    <n v="107"/>
    <n v="535"/>
    <x v="1"/>
    <x v="21"/>
    <x v="3"/>
    <x v="19"/>
    <x v="4"/>
    <s v="Larry Hill"/>
  </r>
  <r>
    <n v="2921"/>
    <x v="0"/>
    <x v="11"/>
    <d v="2024-05-31T00:00:00"/>
    <n v="6"/>
    <n v="121"/>
    <n v="24"/>
    <n v="10"/>
    <n v="595"/>
    <n v="5950"/>
    <x v="1"/>
    <x v="21"/>
    <x v="0"/>
    <x v="4"/>
    <x v="2"/>
    <s v="George Chavez"/>
  </r>
  <r>
    <n v="2922"/>
    <x v="0"/>
    <x v="8"/>
    <d v="2024-03-31T00:00:00"/>
    <n v="50"/>
    <n v="300"/>
    <n v="29"/>
    <n v="3"/>
    <n v="928"/>
    <n v="2784"/>
    <x v="0"/>
    <x v="12"/>
    <x v="1"/>
    <x v="39"/>
    <x v="4"/>
    <s v="Larry Watson"/>
  </r>
  <r>
    <n v="2923"/>
    <x v="0"/>
    <x v="10"/>
    <d v="2024-11-08T00:00:00"/>
    <n v="2"/>
    <n v="276"/>
    <n v="33"/>
    <n v="10"/>
    <n v="997"/>
    <n v="9970"/>
    <x v="1"/>
    <x v="37"/>
    <x v="1"/>
    <x v="46"/>
    <x v="2"/>
    <s v="Christine Richardson"/>
  </r>
  <r>
    <n v="2924"/>
    <x v="1"/>
    <x v="6"/>
    <d v="2023-09-24T00:00:00"/>
    <n v="33"/>
    <n v="16"/>
    <n v="5"/>
    <n v="9"/>
    <n v="960"/>
    <n v="8640"/>
    <x v="1"/>
    <x v="22"/>
    <x v="1"/>
    <x v="11"/>
    <x v="3"/>
    <s v="Daniel Watson"/>
  </r>
  <r>
    <n v="2925"/>
    <x v="1"/>
    <x v="4"/>
    <d v="2023-12-31T00:00:00"/>
    <n v="20"/>
    <n v="274"/>
    <n v="9"/>
    <n v="3"/>
    <n v="786"/>
    <n v="2358"/>
    <x v="0"/>
    <x v="10"/>
    <x v="0"/>
    <x v="30"/>
    <x v="1"/>
    <s v="Sharon Edwards"/>
  </r>
  <r>
    <n v="2926"/>
    <x v="0"/>
    <x v="7"/>
    <d v="2024-06-03T00:00:00"/>
    <n v="34"/>
    <n v="263"/>
    <n v="48"/>
    <n v="4"/>
    <n v="594"/>
    <n v="2376"/>
    <x v="1"/>
    <x v="29"/>
    <x v="1"/>
    <x v="10"/>
    <x v="3"/>
    <s v="Helen Edwards"/>
  </r>
  <r>
    <n v="2927"/>
    <x v="1"/>
    <x v="9"/>
    <d v="2023-01-27T00:00:00"/>
    <n v="24"/>
    <n v="225"/>
    <n v="1"/>
    <n v="9"/>
    <n v="186"/>
    <n v="1674"/>
    <x v="0"/>
    <x v="31"/>
    <x v="1"/>
    <x v="2"/>
    <x v="0"/>
    <s v="Cynthia Martin"/>
  </r>
  <r>
    <n v="2928"/>
    <x v="0"/>
    <x v="10"/>
    <d v="2024-11-13T00:00:00"/>
    <n v="17"/>
    <n v="277"/>
    <n v="3"/>
    <n v="7"/>
    <n v="495"/>
    <n v="3465"/>
    <x v="0"/>
    <x v="12"/>
    <x v="1"/>
    <x v="41"/>
    <x v="1"/>
    <s v="Deborah Smith"/>
  </r>
  <r>
    <n v="2929"/>
    <x v="0"/>
    <x v="6"/>
    <d v="2024-09-01T00:00:00"/>
    <n v="6"/>
    <n v="93"/>
    <n v="13"/>
    <n v="7"/>
    <n v="586"/>
    <n v="4102"/>
    <x v="1"/>
    <x v="8"/>
    <x v="0"/>
    <x v="4"/>
    <x v="2"/>
    <s v="Carolyn Murphy"/>
  </r>
  <r>
    <n v="2930"/>
    <x v="0"/>
    <x v="11"/>
    <d v="2024-05-26T00:00:00"/>
    <n v="26"/>
    <n v="47"/>
    <n v="49"/>
    <n v="2"/>
    <n v="966"/>
    <n v="1932"/>
    <x v="1"/>
    <x v="4"/>
    <x v="0"/>
    <x v="34"/>
    <x v="0"/>
    <s v="Paul James"/>
  </r>
  <r>
    <n v="2931"/>
    <x v="0"/>
    <x v="11"/>
    <d v="2024-05-31T00:00:00"/>
    <n v="44"/>
    <n v="139"/>
    <n v="11"/>
    <n v="10"/>
    <n v="696"/>
    <n v="6960"/>
    <x v="0"/>
    <x v="15"/>
    <x v="2"/>
    <x v="24"/>
    <x v="4"/>
    <s v="Gregory Rogers"/>
  </r>
  <r>
    <n v="2932"/>
    <x v="0"/>
    <x v="10"/>
    <d v="2024-11-17T00:00:00"/>
    <n v="10"/>
    <n v="238"/>
    <n v="47"/>
    <n v="7"/>
    <n v="602"/>
    <n v="4214"/>
    <x v="1"/>
    <x v="29"/>
    <x v="2"/>
    <x v="21"/>
    <x v="2"/>
    <s v="Jessica Ortiz"/>
  </r>
  <r>
    <n v="2933"/>
    <x v="0"/>
    <x v="4"/>
    <d v="2024-12-31T00:00:00"/>
    <n v="31"/>
    <n v="26"/>
    <n v="18"/>
    <n v="1"/>
    <n v="612"/>
    <n v="612"/>
    <x v="1"/>
    <x v="45"/>
    <x v="3"/>
    <x v="13"/>
    <x v="3"/>
    <s v="Dorothy King"/>
  </r>
  <r>
    <n v="2934"/>
    <x v="0"/>
    <x v="8"/>
    <d v="2024-03-13T00:00:00"/>
    <n v="8"/>
    <n v="133"/>
    <n v="6"/>
    <n v="10"/>
    <n v="443"/>
    <n v="4430"/>
    <x v="1"/>
    <x v="32"/>
    <x v="1"/>
    <x v="8"/>
    <x v="2"/>
    <s v="Michael Wilson"/>
  </r>
  <r>
    <n v="2935"/>
    <x v="0"/>
    <x v="10"/>
    <d v="2024-11-21T00:00:00"/>
    <n v="3"/>
    <n v="254"/>
    <n v="36"/>
    <n v="4"/>
    <n v="191"/>
    <n v="764"/>
    <x v="1"/>
    <x v="32"/>
    <x v="0"/>
    <x v="26"/>
    <x v="2"/>
    <s v="Richard Clark"/>
  </r>
  <r>
    <n v="2936"/>
    <x v="1"/>
    <x v="4"/>
    <d v="2023-12-29T00:00:00"/>
    <n v="45"/>
    <n v="284"/>
    <n v="36"/>
    <n v="4"/>
    <n v="351"/>
    <n v="1404"/>
    <x v="1"/>
    <x v="10"/>
    <x v="0"/>
    <x v="45"/>
    <x v="4"/>
    <s v="Susan Gutierrez"/>
  </r>
  <r>
    <n v="2937"/>
    <x v="1"/>
    <x v="0"/>
    <d v="2023-02-16T00:00:00"/>
    <n v="7"/>
    <n v="236"/>
    <n v="38"/>
    <n v="7"/>
    <n v="196"/>
    <n v="1372"/>
    <x v="1"/>
    <x v="11"/>
    <x v="2"/>
    <x v="35"/>
    <x v="2"/>
    <s v="Jennifer Nelson"/>
  </r>
  <r>
    <n v="2938"/>
    <x v="0"/>
    <x v="9"/>
    <d v="2024-01-28T00:00:00"/>
    <n v="39"/>
    <n v="216"/>
    <n v="45"/>
    <n v="5"/>
    <n v="865"/>
    <n v="4325"/>
    <x v="1"/>
    <x v="17"/>
    <x v="1"/>
    <x v="23"/>
    <x v="3"/>
    <s v="Carolyn Miller"/>
  </r>
  <r>
    <n v="2939"/>
    <x v="1"/>
    <x v="9"/>
    <d v="2023-01-27T00:00:00"/>
    <n v="35"/>
    <n v="128"/>
    <n v="47"/>
    <n v="5"/>
    <n v="968"/>
    <n v="4840"/>
    <x v="1"/>
    <x v="18"/>
    <x v="0"/>
    <x v="49"/>
    <x v="3"/>
    <s v="Larry Baker"/>
  </r>
  <r>
    <n v="2940"/>
    <x v="1"/>
    <x v="9"/>
    <d v="2023-01-12T00:00:00"/>
    <n v="18"/>
    <n v="232"/>
    <n v="33"/>
    <n v="5"/>
    <n v="165"/>
    <n v="825"/>
    <x v="0"/>
    <x v="31"/>
    <x v="1"/>
    <x v="1"/>
    <x v="1"/>
    <s v="Jeffrey Wilson"/>
  </r>
  <r>
    <n v="2941"/>
    <x v="1"/>
    <x v="4"/>
    <d v="2023-12-31T00:00:00"/>
    <n v="10"/>
    <n v="288"/>
    <n v="22"/>
    <n v="2"/>
    <n v="405"/>
    <n v="810"/>
    <x v="0"/>
    <x v="45"/>
    <x v="0"/>
    <x v="21"/>
    <x v="2"/>
    <s v="Frank Nelson"/>
  </r>
  <r>
    <n v="2942"/>
    <x v="1"/>
    <x v="11"/>
    <d v="2023-05-09T00:00:00"/>
    <n v="38"/>
    <n v="125"/>
    <n v="41"/>
    <n v="7"/>
    <n v="291"/>
    <n v="2037"/>
    <x v="1"/>
    <x v="2"/>
    <x v="0"/>
    <x v="9"/>
    <x v="3"/>
    <s v="Larry Williams"/>
  </r>
  <r>
    <n v="2943"/>
    <x v="0"/>
    <x v="7"/>
    <d v="2024-06-29T00:00:00"/>
    <n v="1"/>
    <n v="258"/>
    <n v="37"/>
    <n v="4"/>
    <n v="282"/>
    <n v="1128"/>
    <x v="0"/>
    <x v="15"/>
    <x v="0"/>
    <x v="7"/>
    <x v="2"/>
    <s v="Rachel Cook"/>
  </r>
  <r>
    <n v="2944"/>
    <x v="1"/>
    <x v="11"/>
    <d v="2023-05-21T00:00:00"/>
    <n v="45"/>
    <n v="257"/>
    <n v="15"/>
    <n v="10"/>
    <n v="52"/>
    <n v="520"/>
    <x v="1"/>
    <x v="12"/>
    <x v="0"/>
    <x v="45"/>
    <x v="4"/>
    <s v="Dennis Gonzalez"/>
  </r>
  <r>
    <n v="2945"/>
    <x v="0"/>
    <x v="6"/>
    <d v="2024-09-08T00:00:00"/>
    <n v="17"/>
    <n v="203"/>
    <n v="31"/>
    <n v="3"/>
    <n v="780"/>
    <n v="2340"/>
    <x v="1"/>
    <x v="28"/>
    <x v="1"/>
    <x v="41"/>
    <x v="1"/>
    <s v="Brandon James"/>
  </r>
  <r>
    <n v="2946"/>
    <x v="1"/>
    <x v="3"/>
    <d v="2023-04-02T00:00:00"/>
    <n v="37"/>
    <n v="35"/>
    <n v="28"/>
    <n v="1"/>
    <n v="648"/>
    <n v="648"/>
    <x v="1"/>
    <x v="16"/>
    <x v="3"/>
    <x v="28"/>
    <x v="3"/>
    <s v="Larry Campbell"/>
  </r>
  <r>
    <n v="2947"/>
    <x v="1"/>
    <x v="6"/>
    <d v="2023-09-12T00:00:00"/>
    <n v="20"/>
    <n v="38"/>
    <n v="14"/>
    <n v="2"/>
    <n v="610"/>
    <n v="1220"/>
    <x v="1"/>
    <x v="30"/>
    <x v="3"/>
    <x v="30"/>
    <x v="1"/>
    <s v="Helen Ramos"/>
  </r>
  <r>
    <n v="2948"/>
    <x v="0"/>
    <x v="11"/>
    <d v="2024-05-01T00:00:00"/>
    <n v="23"/>
    <n v="84"/>
    <n v="14"/>
    <n v="7"/>
    <n v="120"/>
    <n v="840"/>
    <x v="0"/>
    <x v="29"/>
    <x v="0"/>
    <x v="3"/>
    <x v="0"/>
    <s v="Jennifer James"/>
  </r>
  <r>
    <n v="2949"/>
    <x v="1"/>
    <x v="0"/>
    <d v="2023-02-14T00:00:00"/>
    <n v="47"/>
    <n v="209"/>
    <n v="1"/>
    <n v="6"/>
    <n v="201"/>
    <n v="1206"/>
    <x v="0"/>
    <x v="22"/>
    <x v="1"/>
    <x v="12"/>
    <x v="4"/>
    <s v="Deborah Edwards"/>
  </r>
  <r>
    <n v="2950"/>
    <x v="0"/>
    <x v="4"/>
    <d v="2024-12-18T00:00:00"/>
    <n v="17"/>
    <n v="165"/>
    <n v="36"/>
    <n v="9"/>
    <n v="106"/>
    <n v="954"/>
    <x v="0"/>
    <x v="24"/>
    <x v="2"/>
    <x v="41"/>
    <x v="1"/>
    <s v="Jacob Chavez"/>
  </r>
  <r>
    <n v="2951"/>
    <x v="1"/>
    <x v="11"/>
    <d v="2023-05-29T00:00:00"/>
    <n v="2"/>
    <n v="85"/>
    <n v="24"/>
    <n v="5"/>
    <n v="778"/>
    <n v="3890"/>
    <x v="1"/>
    <x v="17"/>
    <x v="0"/>
    <x v="46"/>
    <x v="2"/>
    <s v="Rebecca Bennett"/>
  </r>
  <r>
    <n v="2952"/>
    <x v="1"/>
    <x v="0"/>
    <d v="2023-02-02T00:00:00"/>
    <n v="17"/>
    <n v="64"/>
    <n v="40"/>
    <n v="2"/>
    <n v="449"/>
    <n v="898"/>
    <x v="0"/>
    <x v="30"/>
    <x v="1"/>
    <x v="41"/>
    <x v="1"/>
    <s v="Raymond Phillips"/>
  </r>
  <r>
    <n v="2953"/>
    <x v="0"/>
    <x v="0"/>
    <d v="2024-02-16T00:00:00"/>
    <n v="13"/>
    <n v="149"/>
    <n v="18"/>
    <n v="1"/>
    <n v="816"/>
    <n v="816"/>
    <x v="0"/>
    <x v="27"/>
    <x v="2"/>
    <x v="38"/>
    <x v="1"/>
    <s v="Maria Parker"/>
  </r>
  <r>
    <n v="2954"/>
    <x v="1"/>
    <x v="8"/>
    <d v="2023-03-08T00:00:00"/>
    <n v="5"/>
    <n v="241"/>
    <n v="49"/>
    <n v="8"/>
    <n v="928"/>
    <n v="7424"/>
    <x v="0"/>
    <x v="35"/>
    <x v="2"/>
    <x v="14"/>
    <x v="2"/>
    <s v="Ashley Lewis"/>
  </r>
  <r>
    <n v="2955"/>
    <x v="0"/>
    <x v="5"/>
    <d v="2024-07-13T00:00:00"/>
    <n v="50"/>
    <n v="265"/>
    <n v="9"/>
    <n v="5"/>
    <n v="618"/>
    <n v="3090"/>
    <x v="0"/>
    <x v="12"/>
    <x v="1"/>
    <x v="39"/>
    <x v="4"/>
    <s v="Gregory Wood"/>
  </r>
  <r>
    <n v="2956"/>
    <x v="1"/>
    <x v="9"/>
    <d v="2023-01-03T00:00:00"/>
    <n v="41"/>
    <n v="22"/>
    <n v="35"/>
    <n v="9"/>
    <n v="989"/>
    <n v="8901"/>
    <x v="1"/>
    <x v="6"/>
    <x v="2"/>
    <x v="43"/>
    <x v="4"/>
    <s v="Jeffrey Sanders"/>
  </r>
  <r>
    <n v="2957"/>
    <x v="0"/>
    <x v="8"/>
    <d v="2024-03-29T00:00:00"/>
    <n v="26"/>
    <n v="237"/>
    <n v="36"/>
    <n v="3"/>
    <n v="109"/>
    <n v="327"/>
    <x v="1"/>
    <x v="30"/>
    <x v="1"/>
    <x v="34"/>
    <x v="0"/>
    <s v="Alexander Scott"/>
  </r>
  <r>
    <n v="2958"/>
    <x v="1"/>
    <x v="4"/>
    <d v="2023-12-01T00:00:00"/>
    <n v="18"/>
    <n v="212"/>
    <n v="34"/>
    <n v="2"/>
    <n v="816"/>
    <n v="1632"/>
    <x v="1"/>
    <x v="45"/>
    <x v="1"/>
    <x v="1"/>
    <x v="1"/>
    <s v="Lisa Collins"/>
  </r>
  <r>
    <n v="2959"/>
    <x v="0"/>
    <x v="8"/>
    <d v="2024-03-08T00:00:00"/>
    <n v="40"/>
    <n v="95"/>
    <n v="26"/>
    <n v="7"/>
    <n v="979"/>
    <n v="6853"/>
    <x v="0"/>
    <x v="31"/>
    <x v="0"/>
    <x v="15"/>
    <x v="3"/>
    <s v="Michael Brown"/>
  </r>
  <r>
    <n v="2960"/>
    <x v="0"/>
    <x v="0"/>
    <d v="2024-02-10T00:00:00"/>
    <n v="40"/>
    <n v="276"/>
    <n v="40"/>
    <n v="4"/>
    <n v="725"/>
    <n v="2900"/>
    <x v="1"/>
    <x v="37"/>
    <x v="1"/>
    <x v="15"/>
    <x v="3"/>
    <s v="Christine Richardson"/>
  </r>
  <r>
    <n v="2961"/>
    <x v="0"/>
    <x v="1"/>
    <d v="2024-08-03T00:00:00"/>
    <n v="45"/>
    <n v="282"/>
    <n v="29"/>
    <n v="5"/>
    <n v="962"/>
    <n v="4810"/>
    <x v="1"/>
    <x v="28"/>
    <x v="2"/>
    <x v="45"/>
    <x v="4"/>
    <s v="Samantha Martin"/>
  </r>
  <r>
    <n v="2962"/>
    <x v="1"/>
    <x v="10"/>
    <d v="2023-11-18T00:00:00"/>
    <n v="20"/>
    <n v="47"/>
    <n v="21"/>
    <n v="6"/>
    <n v="612"/>
    <n v="3672"/>
    <x v="1"/>
    <x v="4"/>
    <x v="0"/>
    <x v="30"/>
    <x v="1"/>
    <s v="Paul James"/>
  </r>
  <r>
    <n v="2963"/>
    <x v="0"/>
    <x v="6"/>
    <d v="2024-09-05T00:00:00"/>
    <n v="43"/>
    <n v="26"/>
    <n v="8"/>
    <n v="2"/>
    <n v="638"/>
    <n v="1276"/>
    <x v="1"/>
    <x v="45"/>
    <x v="3"/>
    <x v="19"/>
    <x v="4"/>
    <s v="Dorothy King"/>
  </r>
  <r>
    <n v="2964"/>
    <x v="0"/>
    <x v="9"/>
    <d v="2024-01-26T00:00:00"/>
    <n v="44"/>
    <n v="93"/>
    <n v="4"/>
    <n v="8"/>
    <n v="379"/>
    <n v="3032"/>
    <x v="1"/>
    <x v="8"/>
    <x v="0"/>
    <x v="24"/>
    <x v="4"/>
    <s v="Carolyn Murphy"/>
  </r>
  <r>
    <n v="2965"/>
    <x v="0"/>
    <x v="8"/>
    <d v="2024-03-08T00:00:00"/>
    <n v="45"/>
    <n v="23"/>
    <n v="23"/>
    <n v="2"/>
    <n v="82"/>
    <n v="164"/>
    <x v="1"/>
    <x v="38"/>
    <x v="1"/>
    <x v="45"/>
    <x v="4"/>
    <s v="Sharon Roberts"/>
  </r>
  <r>
    <n v="2966"/>
    <x v="0"/>
    <x v="5"/>
    <d v="2024-07-22T00:00:00"/>
    <n v="44"/>
    <n v="32"/>
    <n v="15"/>
    <n v="10"/>
    <n v="560"/>
    <n v="5600"/>
    <x v="1"/>
    <x v="3"/>
    <x v="1"/>
    <x v="24"/>
    <x v="4"/>
    <s v="Justin Gutierrez"/>
  </r>
  <r>
    <n v="2967"/>
    <x v="0"/>
    <x v="4"/>
    <d v="2024-12-27T00:00:00"/>
    <n v="26"/>
    <n v="107"/>
    <n v="27"/>
    <n v="6"/>
    <n v="264"/>
    <n v="1584"/>
    <x v="0"/>
    <x v="22"/>
    <x v="2"/>
    <x v="34"/>
    <x v="0"/>
    <s v="Jason Perez"/>
  </r>
  <r>
    <n v="2968"/>
    <x v="0"/>
    <x v="9"/>
    <d v="2024-01-17T00:00:00"/>
    <n v="42"/>
    <n v="65"/>
    <n v="7"/>
    <n v="9"/>
    <n v="603"/>
    <n v="5427"/>
    <x v="0"/>
    <x v="5"/>
    <x v="1"/>
    <x v="33"/>
    <x v="4"/>
    <s v="Ryan Long"/>
  </r>
  <r>
    <n v="2969"/>
    <x v="0"/>
    <x v="1"/>
    <d v="2024-08-31T00:00:00"/>
    <n v="39"/>
    <n v="29"/>
    <n v="25"/>
    <n v="8"/>
    <n v="17"/>
    <n v="136"/>
    <x v="1"/>
    <x v="24"/>
    <x v="0"/>
    <x v="23"/>
    <x v="3"/>
    <s v="Kevin Brooks"/>
  </r>
  <r>
    <n v="2970"/>
    <x v="0"/>
    <x v="1"/>
    <d v="2024-08-17T00:00:00"/>
    <n v="42"/>
    <n v="294"/>
    <n v="20"/>
    <n v="3"/>
    <n v="315"/>
    <n v="945"/>
    <x v="0"/>
    <x v="33"/>
    <x v="0"/>
    <x v="33"/>
    <x v="4"/>
    <s v="Kimberly Thomas"/>
  </r>
  <r>
    <n v="2971"/>
    <x v="0"/>
    <x v="9"/>
    <d v="2024-01-20T00:00:00"/>
    <n v="17"/>
    <n v="92"/>
    <n v="4"/>
    <n v="5"/>
    <n v="952"/>
    <n v="4760"/>
    <x v="1"/>
    <x v="40"/>
    <x v="0"/>
    <x v="41"/>
    <x v="1"/>
    <s v="Lisa Wilson"/>
  </r>
  <r>
    <n v="2972"/>
    <x v="0"/>
    <x v="11"/>
    <d v="2024-05-24T00:00:00"/>
    <n v="44"/>
    <n v="141"/>
    <n v="48"/>
    <n v="9"/>
    <n v="638"/>
    <n v="5742"/>
    <x v="1"/>
    <x v="33"/>
    <x v="1"/>
    <x v="24"/>
    <x v="4"/>
    <s v="Kimberly Morales"/>
  </r>
  <r>
    <n v="2973"/>
    <x v="1"/>
    <x v="10"/>
    <d v="2023-11-15T00:00:00"/>
    <n v="27"/>
    <n v="26"/>
    <n v="21"/>
    <n v="7"/>
    <n v="278"/>
    <n v="1946"/>
    <x v="1"/>
    <x v="45"/>
    <x v="3"/>
    <x v="0"/>
    <x v="0"/>
    <s v="Dorothy King"/>
  </r>
  <r>
    <n v="2974"/>
    <x v="0"/>
    <x v="5"/>
    <d v="2024-07-04T00:00:00"/>
    <n v="21"/>
    <n v="217"/>
    <n v="24"/>
    <n v="8"/>
    <n v="784"/>
    <n v="6272"/>
    <x v="1"/>
    <x v="43"/>
    <x v="1"/>
    <x v="29"/>
    <x v="0"/>
    <s v="Margaret Turner"/>
  </r>
  <r>
    <n v="2975"/>
    <x v="1"/>
    <x v="1"/>
    <d v="2023-08-15T00:00:00"/>
    <n v="2"/>
    <n v="293"/>
    <n v="29"/>
    <n v="5"/>
    <n v="796"/>
    <n v="3980"/>
    <x v="1"/>
    <x v="29"/>
    <x v="0"/>
    <x v="46"/>
    <x v="2"/>
    <s v="Lisa Nguyen"/>
  </r>
  <r>
    <n v="2976"/>
    <x v="0"/>
    <x v="9"/>
    <d v="2024-01-14T00:00:00"/>
    <n v="13"/>
    <n v="260"/>
    <n v="39"/>
    <n v="1"/>
    <n v="445"/>
    <n v="445"/>
    <x v="0"/>
    <x v="5"/>
    <x v="1"/>
    <x v="38"/>
    <x v="1"/>
    <s v="Barbara Brooks"/>
  </r>
  <r>
    <n v="2977"/>
    <x v="0"/>
    <x v="8"/>
    <d v="2024-03-04T00:00:00"/>
    <n v="17"/>
    <n v="208"/>
    <n v="25"/>
    <n v="3"/>
    <n v="884"/>
    <n v="2652"/>
    <x v="1"/>
    <x v="26"/>
    <x v="1"/>
    <x v="41"/>
    <x v="1"/>
    <s v="Helen Brooks"/>
  </r>
  <r>
    <n v="2978"/>
    <x v="0"/>
    <x v="6"/>
    <d v="2024-09-10T00:00:00"/>
    <n v="22"/>
    <n v="149"/>
    <n v="4"/>
    <n v="2"/>
    <n v="416"/>
    <n v="832"/>
    <x v="0"/>
    <x v="27"/>
    <x v="2"/>
    <x v="22"/>
    <x v="0"/>
    <s v="Maria Parker"/>
  </r>
  <r>
    <n v="2979"/>
    <x v="0"/>
    <x v="10"/>
    <d v="2024-11-22T00:00:00"/>
    <n v="39"/>
    <n v="178"/>
    <n v="15"/>
    <n v="1"/>
    <n v="19"/>
    <n v="19"/>
    <x v="1"/>
    <x v="26"/>
    <x v="0"/>
    <x v="23"/>
    <x v="3"/>
    <s v="Susan Gomez"/>
  </r>
  <r>
    <n v="2980"/>
    <x v="1"/>
    <x v="5"/>
    <d v="2023-07-05T00:00:00"/>
    <n v="28"/>
    <n v="83"/>
    <n v="12"/>
    <n v="2"/>
    <n v="189"/>
    <n v="378"/>
    <x v="1"/>
    <x v="24"/>
    <x v="0"/>
    <x v="17"/>
    <x v="0"/>
    <s v="Michael Bailey"/>
  </r>
  <r>
    <n v="2981"/>
    <x v="1"/>
    <x v="10"/>
    <d v="2023-11-15T00:00:00"/>
    <n v="49"/>
    <n v="232"/>
    <n v="28"/>
    <n v="8"/>
    <n v="720"/>
    <n v="5760"/>
    <x v="0"/>
    <x v="31"/>
    <x v="1"/>
    <x v="40"/>
    <x v="4"/>
    <s v="Jeffrey Wilson"/>
  </r>
  <r>
    <n v="2982"/>
    <x v="1"/>
    <x v="9"/>
    <d v="2023-01-29T00:00:00"/>
    <n v="26"/>
    <n v="69"/>
    <n v="49"/>
    <n v="6"/>
    <n v="637"/>
    <n v="3822"/>
    <x v="0"/>
    <x v="24"/>
    <x v="1"/>
    <x v="34"/>
    <x v="0"/>
    <s v="Catherine Robinson"/>
  </r>
  <r>
    <n v="2983"/>
    <x v="1"/>
    <x v="3"/>
    <d v="2023-04-05T00:00:00"/>
    <n v="7"/>
    <n v="41"/>
    <n v="12"/>
    <n v="5"/>
    <n v="736"/>
    <n v="3680"/>
    <x v="1"/>
    <x v="31"/>
    <x v="2"/>
    <x v="35"/>
    <x v="2"/>
    <s v="Thomas Gray"/>
  </r>
  <r>
    <n v="2984"/>
    <x v="0"/>
    <x v="0"/>
    <d v="2024-02-02T00:00:00"/>
    <n v="24"/>
    <n v="258"/>
    <n v="17"/>
    <n v="9"/>
    <n v="826"/>
    <n v="7434"/>
    <x v="0"/>
    <x v="15"/>
    <x v="0"/>
    <x v="2"/>
    <x v="0"/>
    <s v="Rachel Cook"/>
  </r>
  <r>
    <n v="2985"/>
    <x v="0"/>
    <x v="1"/>
    <d v="2024-08-25T00:00:00"/>
    <n v="4"/>
    <n v="4"/>
    <n v="49"/>
    <n v="9"/>
    <n v="25"/>
    <n v="225"/>
    <x v="1"/>
    <x v="8"/>
    <x v="2"/>
    <x v="48"/>
    <x v="2"/>
    <s v="Larry Kelly"/>
  </r>
  <r>
    <n v="2986"/>
    <x v="1"/>
    <x v="8"/>
    <d v="2023-03-23T00:00:00"/>
    <n v="34"/>
    <n v="203"/>
    <n v="31"/>
    <n v="8"/>
    <n v="582"/>
    <n v="4656"/>
    <x v="1"/>
    <x v="28"/>
    <x v="1"/>
    <x v="10"/>
    <x v="3"/>
    <s v="Brandon James"/>
  </r>
  <r>
    <n v="2987"/>
    <x v="1"/>
    <x v="9"/>
    <d v="2023-01-14T00:00:00"/>
    <n v="12"/>
    <n v="296"/>
    <n v="39"/>
    <n v="6"/>
    <n v="464"/>
    <n v="2784"/>
    <x v="0"/>
    <x v="0"/>
    <x v="1"/>
    <x v="42"/>
    <x v="1"/>
    <s v="Sarah Miller"/>
  </r>
  <r>
    <n v="2988"/>
    <x v="1"/>
    <x v="7"/>
    <d v="2023-06-18T00:00:00"/>
    <n v="18"/>
    <n v="229"/>
    <n v="9"/>
    <n v="7"/>
    <n v="821"/>
    <n v="5747"/>
    <x v="1"/>
    <x v="47"/>
    <x v="1"/>
    <x v="1"/>
    <x v="1"/>
    <s v="Anna Parker"/>
  </r>
  <r>
    <n v="2989"/>
    <x v="1"/>
    <x v="7"/>
    <d v="2023-06-18T00:00:00"/>
    <n v="41"/>
    <n v="218"/>
    <n v="5"/>
    <n v="3"/>
    <n v="757"/>
    <n v="2271"/>
    <x v="1"/>
    <x v="4"/>
    <x v="1"/>
    <x v="43"/>
    <x v="4"/>
    <s v="Jason Reed"/>
  </r>
  <r>
    <n v="2990"/>
    <x v="0"/>
    <x v="11"/>
    <d v="2024-05-05T00:00:00"/>
    <n v="4"/>
    <n v="105"/>
    <n v="34"/>
    <n v="5"/>
    <n v="244"/>
    <n v="1220"/>
    <x v="0"/>
    <x v="42"/>
    <x v="2"/>
    <x v="48"/>
    <x v="2"/>
    <s v="Mark Cook"/>
  </r>
  <r>
    <n v="2991"/>
    <x v="0"/>
    <x v="9"/>
    <d v="2024-01-31T00:00:00"/>
    <n v="22"/>
    <n v="117"/>
    <n v="28"/>
    <n v="6"/>
    <n v="723"/>
    <n v="4338"/>
    <x v="0"/>
    <x v="45"/>
    <x v="0"/>
    <x v="22"/>
    <x v="0"/>
    <s v="Dennis Long"/>
  </r>
  <r>
    <n v="2992"/>
    <x v="0"/>
    <x v="2"/>
    <d v="2024-10-12T00:00:00"/>
    <n v="49"/>
    <n v="273"/>
    <n v="4"/>
    <n v="8"/>
    <n v="577"/>
    <n v="4616"/>
    <x v="1"/>
    <x v="31"/>
    <x v="0"/>
    <x v="40"/>
    <x v="4"/>
    <s v="Jason Gonzalez"/>
  </r>
  <r>
    <n v="2993"/>
    <x v="1"/>
    <x v="11"/>
    <d v="2023-05-07T00:00:00"/>
    <n v="11"/>
    <n v="189"/>
    <n v="17"/>
    <n v="9"/>
    <n v="189"/>
    <n v="1701"/>
    <x v="1"/>
    <x v="20"/>
    <x v="2"/>
    <x v="36"/>
    <x v="1"/>
    <s v="Betty Price"/>
  </r>
  <r>
    <n v="2994"/>
    <x v="1"/>
    <x v="6"/>
    <d v="2023-09-17T00:00:00"/>
    <n v="43"/>
    <n v="286"/>
    <n v="45"/>
    <n v="4"/>
    <n v="525"/>
    <n v="2100"/>
    <x v="1"/>
    <x v="4"/>
    <x v="2"/>
    <x v="19"/>
    <x v="4"/>
    <s v="Gary Parker"/>
  </r>
  <r>
    <n v="2995"/>
    <x v="1"/>
    <x v="6"/>
    <d v="2023-09-18T00:00:00"/>
    <n v="24"/>
    <n v="138"/>
    <n v="4"/>
    <n v="1"/>
    <n v="702"/>
    <n v="702"/>
    <x v="0"/>
    <x v="7"/>
    <x v="0"/>
    <x v="2"/>
    <x v="0"/>
    <s v="Ashley Gutierrez"/>
  </r>
  <r>
    <n v="2996"/>
    <x v="1"/>
    <x v="5"/>
    <d v="2023-07-21T00:00:00"/>
    <n v="20"/>
    <n v="189"/>
    <n v="19"/>
    <n v="8"/>
    <n v="356"/>
    <n v="2848"/>
    <x v="1"/>
    <x v="20"/>
    <x v="2"/>
    <x v="30"/>
    <x v="1"/>
    <s v="Betty Price"/>
  </r>
  <r>
    <n v="2997"/>
    <x v="0"/>
    <x v="3"/>
    <d v="2024-04-03T00:00:00"/>
    <n v="5"/>
    <n v="58"/>
    <n v="9"/>
    <n v="4"/>
    <n v="167"/>
    <n v="668"/>
    <x v="1"/>
    <x v="23"/>
    <x v="0"/>
    <x v="14"/>
    <x v="2"/>
    <s v="Melissa Jones"/>
  </r>
  <r>
    <n v="2998"/>
    <x v="1"/>
    <x v="8"/>
    <d v="2023-03-28T00:00:00"/>
    <n v="19"/>
    <n v="276"/>
    <n v="40"/>
    <n v="8"/>
    <n v="708"/>
    <n v="5664"/>
    <x v="1"/>
    <x v="37"/>
    <x v="1"/>
    <x v="16"/>
    <x v="1"/>
    <s v="Christine Richardson"/>
  </r>
  <r>
    <n v="2999"/>
    <x v="0"/>
    <x v="10"/>
    <d v="2024-11-11T00:00:00"/>
    <n v="29"/>
    <n v="225"/>
    <n v="50"/>
    <n v="7"/>
    <n v="792"/>
    <n v="5544"/>
    <x v="0"/>
    <x v="31"/>
    <x v="1"/>
    <x v="25"/>
    <x v="0"/>
    <s v="Cynthia Martin"/>
  </r>
  <r>
    <n v="3000"/>
    <x v="0"/>
    <x v="5"/>
    <d v="2024-07-22T00:00:00"/>
    <n v="19"/>
    <n v="86"/>
    <n v="32"/>
    <n v="3"/>
    <n v="41"/>
    <n v="123"/>
    <x v="1"/>
    <x v="14"/>
    <x v="0"/>
    <x v="16"/>
    <x v="1"/>
    <s v="Matthew Jackson"/>
  </r>
  <r>
    <n v="3001"/>
    <x v="0"/>
    <x v="11"/>
    <d v="2024-05-01T00:00:00"/>
    <n v="35"/>
    <n v="195"/>
    <n v="44"/>
    <n v="3"/>
    <n v="849"/>
    <n v="2547"/>
    <x v="1"/>
    <x v="20"/>
    <x v="1"/>
    <x v="49"/>
    <x v="3"/>
    <s v="Catherine James"/>
  </r>
  <r>
    <n v="3002"/>
    <x v="1"/>
    <x v="8"/>
    <d v="2023-03-10T00:00:00"/>
    <n v="23"/>
    <n v="7"/>
    <n v="42"/>
    <n v="9"/>
    <n v="72"/>
    <n v="648"/>
    <x v="0"/>
    <x v="0"/>
    <x v="2"/>
    <x v="3"/>
    <x v="0"/>
    <s v="Maria Lee"/>
  </r>
  <r>
    <n v="3003"/>
    <x v="0"/>
    <x v="2"/>
    <d v="2024-10-12T00:00:00"/>
    <n v="39"/>
    <n v="199"/>
    <n v="16"/>
    <n v="1"/>
    <n v="271"/>
    <n v="271"/>
    <x v="1"/>
    <x v="31"/>
    <x v="1"/>
    <x v="23"/>
    <x v="3"/>
    <s v="Susan Anderson"/>
  </r>
  <r>
    <n v="3004"/>
    <x v="1"/>
    <x v="10"/>
    <d v="2023-11-29T00:00:00"/>
    <n v="13"/>
    <n v="17"/>
    <n v="25"/>
    <n v="10"/>
    <n v="821"/>
    <n v="8210"/>
    <x v="1"/>
    <x v="1"/>
    <x v="1"/>
    <x v="38"/>
    <x v="1"/>
    <s v="Gary Hughes"/>
  </r>
  <r>
    <n v="3005"/>
    <x v="1"/>
    <x v="1"/>
    <d v="2023-08-23T00:00:00"/>
    <n v="47"/>
    <n v="280"/>
    <n v="33"/>
    <n v="3"/>
    <n v="283"/>
    <n v="849"/>
    <x v="1"/>
    <x v="15"/>
    <x v="1"/>
    <x v="12"/>
    <x v="4"/>
    <s v="Mark Hall"/>
  </r>
  <r>
    <n v="3006"/>
    <x v="0"/>
    <x v="4"/>
    <d v="2024-12-17T00:00:00"/>
    <n v="22"/>
    <n v="118"/>
    <n v="20"/>
    <n v="1"/>
    <n v="46"/>
    <n v="46"/>
    <x v="1"/>
    <x v="44"/>
    <x v="0"/>
    <x v="22"/>
    <x v="0"/>
    <s v="Barbara Ross"/>
  </r>
  <r>
    <n v="3007"/>
    <x v="0"/>
    <x v="8"/>
    <d v="2024-03-27T00:00:00"/>
    <n v="41"/>
    <n v="54"/>
    <n v="33"/>
    <n v="2"/>
    <n v="742"/>
    <n v="1484"/>
    <x v="1"/>
    <x v="39"/>
    <x v="2"/>
    <x v="43"/>
    <x v="4"/>
    <s v="Brenda Rogers"/>
  </r>
  <r>
    <n v="3008"/>
    <x v="0"/>
    <x v="8"/>
    <d v="2024-03-11T00:00:00"/>
    <n v="31"/>
    <n v="259"/>
    <n v="19"/>
    <n v="9"/>
    <n v="936"/>
    <n v="8424"/>
    <x v="1"/>
    <x v="24"/>
    <x v="1"/>
    <x v="13"/>
    <x v="3"/>
    <s v="Laura Allen"/>
  </r>
  <r>
    <n v="3009"/>
    <x v="0"/>
    <x v="9"/>
    <d v="2024-01-04T00:00:00"/>
    <n v="23"/>
    <n v="89"/>
    <n v="18"/>
    <n v="5"/>
    <n v="270"/>
    <n v="1350"/>
    <x v="0"/>
    <x v="30"/>
    <x v="0"/>
    <x v="3"/>
    <x v="0"/>
    <s v="Gary Torres"/>
  </r>
  <r>
    <n v="3010"/>
    <x v="0"/>
    <x v="5"/>
    <d v="2024-07-01T00:00:00"/>
    <n v="17"/>
    <n v="135"/>
    <n v="28"/>
    <n v="1"/>
    <n v="855"/>
    <n v="855"/>
    <x v="0"/>
    <x v="27"/>
    <x v="0"/>
    <x v="41"/>
    <x v="1"/>
    <s v="David Howard"/>
  </r>
  <r>
    <n v="3011"/>
    <x v="0"/>
    <x v="4"/>
    <d v="2024-12-22T00:00:00"/>
    <n v="24"/>
    <n v="34"/>
    <n v="31"/>
    <n v="10"/>
    <n v="644"/>
    <n v="6440"/>
    <x v="1"/>
    <x v="37"/>
    <x v="2"/>
    <x v="2"/>
    <x v="0"/>
    <s v="Jerry Reed"/>
  </r>
  <r>
    <n v="3012"/>
    <x v="1"/>
    <x v="11"/>
    <d v="2023-05-07T00:00:00"/>
    <n v="36"/>
    <n v="55"/>
    <n v="1"/>
    <n v="6"/>
    <n v="256"/>
    <n v="1536"/>
    <x v="0"/>
    <x v="5"/>
    <x v="0"/>
    <x v="20"/>
    <x v="3"/>
    <s v="Anna Lee"/>
  </r>
  <r>
    <n v="3013"/>
    <x v="0"/>
    <x v="5"/>
    <d v="2024-07-05T00:00:00"/>
    <n v="10"/>
    <n v="275"/>
    <n v="30"/>
    <n v="9"/>
    <n v="534"/>
    <n v="4806"/>
    <x v="0"/>
    <x v="30"/>
    <x v="2"/>
    <x v="21"/>
    <x v="2"/>
    <s v="Pamela Hill"/>
  </r>
  <r>
    <n v="3014"/>
    <x v="0"/>
    <x v="1"/>
    <d v="2024-08-23T00:00:00"/>
    <n v="48"/>
    <n v="198"/>
    <n v="40"/>
    <n v="10"/>
    <n v="603"/>
    <n v="6030"/>
    <x v="1"/>
    <x v="3"/>
    <x v="1"/>
    <x v="44"/>
    <x v="4"/>
    <s v="Paul Roberts"/>
  </r>
  <r>
    <n v="3015"/>
    <x v="0"/>
    <x v="4"/>
    <d v="2024-12-08T00:00:00"/>
    <n v="34"/>
    <n v="264"/>
    <n v="50"/>
    <n v="3"/>
    <n v="916"/>
    <n v="2748"/>
    <x v="0"/>
    <x v="8"/>
    <x v="0"/>
    <x v="10"/>
    <x v="3"/>
    <s v="James Adams"/>
  </r>
  <r>
    <n v="3016"/>
    <x v="1"/>
    <x v="11"/>
    <d v="2023-05-17T00:00:00"/>
    <n v="39"/>
    <n v="32"/>
    <n v="20"/>
    <n v="6"/>
    <n v="502"/>
    <n v="3012"/>
    <x v="1"/>
    <x v="3"/>
    <x v="1"/>
    <x v="23"/>
    <x v="3"/>
    <s v="Justin Gutierrez"/>
  </r>
  <r>
    <n v="3017"/>
    <x v="0"/>
    <x v="9"/>
    <d v="2024-01-21T00:00:00"/>
    <n v="31"/>
    <n v="54"/>
    <n v="18"/>
    <n v="8"/>
    <n v="707"/>
    <n v="5656"/>
    <x v="1"/>
    <x v="39"/>
    <x v="2"/>
    <x v="13"/>
    <x v="3"/>
    <s v="Brenda Rogers"/>
  </r>
  <r>
    <n v="3018"/>
    <x v="0"/>
    <x v="9"/>
    <d v="2024-01-26T00:00:00"/>
    <n v="15"/>
    <n v="19"/>
    <n v="6"/>
    <n v="10"/>
    <n v="563"/>
    <n v="5630"/>
    <x v="1"/>
    <x v="18"/>
    <x v="1"/>
    <x v="37"/>
    <x v="1"/>
    <s v="Amy Brown"/>
  </r>
  <r>
    <n v="3019"/>
    <x v="0"/>
    <x v="5"/>
    <d v="2024-07-24T00:00:00"/>
    <n v="46"/>
    <n v="130"/>
    <n v="12"/>
    <n v="5"/>
    <n v="145"/>
    <n v="725"/>
    <x v="0"/>
    <x v="9"/>
    <x v="0"/>
    <x v="31"/>
    <x v="4"/>
    <s v="Angela Martin"/>
  </r>
  <r>
    <n v="3020"/>
    <x v="1"/>
    <x v="6"/>
    <d v="2023-09-01T00:00:00"/>
    <n v="42"/>
    <n v="116"/>
    <n v="38"/>
    <n v="8"/>
    <n v="176"/>
    <n v="1408"/>
    <x v="1"/>
    <x v="33"/>
    <x v="0"/>
    <x v="33"/>
    <x v="4"/>
    <s v="Stephanie Wright"/>
  </r>
  <r>
    <n v="3021"/>
    <x v="0"/>
    <x v="11"/>
    <d v="2024-05-26T00:00:00"/>
    <n v="37"/>
    <n v="53"/>
    <n v="10"/>
    <n v="2"/>
    <n v="671"/>
    <n v="1342"/>
    <x v="0"/>
    <x v="31"/>
    <x v="1"/>
    <x v="28"/>
    <x v="3"/>
    <s v="Christine Collins"/>
  </r>
  <r>
    <n v="3022"/>
    <x v="0"/>
    <x v="7"/>
    <d v="2024-06-13T00:00:00"/>
    <n v="2"/>
    <n v="201"/>
    <n v="11"/>
    <n v="10"/>
    <n v="225"/>
    <n v="2250"/>
    <x v="1"/>
    <x v="41"/>
    <x v="1"/>
    <x v="46"/>
    <x v="2"/>
    <s v="Catherine Rivera"/>
  </r>
  <r>
    <n v="3023"/>
    <x v="1"/>
    <x v="7"/>
    <d v="2023-06-21T00:00:00"/>
    <n v="33"/>
    <n v="26"/>
    <n v="46"/>
    <n v="10"/>
    <n v="580"/>
    <n v="5800"/>
    <x v="1"/>
    <x v="45"/>
    <x v="3"/>
    <x v="11"/>
    <x v="3"/>
    <s v="Dorothy King"/>
  </r>
  <r>
    <n v="3024"/>
    <x v="1"/>
    <x v="7"/>
    <d v="2023-06-29T00:00:00"/>
    <n v="10"/>
    <n v="63"/>
    <n v="3"/>
    <n v="2"/>
    <n v="25"/>
    <n v="50"/>
    <x v="0"/>
    <x v="18"/>
    <x v="2"/>
    <x v="21"/>
    <x v="2"/>
    <s v="Catherine Long"/>
  </r>
  <r>
    <n v="3025"/>
    <x v="0"/>
    <x v="9"/>
    <d v="2024-01-24T00:00:00"/>
    <n v="1"/>
    <n v="9"/>
    <n v="5"/>
    <n v="9"/>
    <n v="405"/>
    <n v="3645"/>
    <x v="1"/>
    <x v="28"/>
    <x v="0"/>
    <x v="7"/>
    <x v="2"/>
    <s v="Jacob Jones"/>
  </r>
  <r>
    <n v="3026"/>
    <x v="0"/>
    <x v="10"/>
    <d v="2024-11-18T00:00:00"/>
    <n v="8"/>
    <n v="24"/>
    <n v="2"/>
    <n v="9"/>
    <n v="871"/>
    <n v="7839"/>
    <x v="1"/>
    <x v="26"/>
    <x v="3"/>
    <x v="8"/>
    <x v="2"/>
    <s v="Michael Ortiz"/>
  </r>
  <r>
    <n v="3027"/>
    <x v="1"/>
    <x v="8"/>
    <d v="2023-03-27T00:00:00"/>
    <n v="36"/>
    <n v="247"/>
    <n v="46"/>
    <n v="7"/>
    <n v="134"/>
    <n v="938"/>
    <x v="1"/>
    <x v="0"/>
    <x v="1"/>
    <x v="20"/>
    <x v="3"/>
    <s v="Brandon Hall"/>
  </r>
  <r>
    <n v="3028"/>
    <x v="1"/>
    <x v="8"/>
    <d v="2023-03-05T00:00:00"/>
    <n v="19"/>
    <n v="97"/>
    <n v="24"/>
    <n v="7"/>
    <n v="825"/>
    <n v="5775"/>
    <x v="0"/>
    <x v="0"/>
    <x v="1"/>
    <x v="16"/>
    <x v="1"/>
    <s v="Jacob Miller"/>
  </r>
  <r>
    <n v="3029"/>
    <x v="1"/>
    <x v="6"/>
    <d v="2023-09-07T00:00:00"/>
    <n v="47"/>
    <n v="121"/>
    <n v="36"/>
    <n v="5"/>
    <n v="960"/>
    <n v="4800"/>
    <x v="1"/>
    <x v="21"/>
    <x v="0"/>
    <x v="12"/>
    <x v="4"/>
    <s v="George Chavez"/>
  </r>
  <r>
    <n v="3030"/>
    <x v="0"/>
    <x v="11"/>
    <d v="2024-05-09T00:00:00"/>
    <n v="42"/>
    <n v="44"/>
    <n v="38"/>
    <n v="9"/>
    <n v="783"/>
    <n v="7047"/>
    <x v="1"/>
    <x v="23"/>
    <x v="0"/>
    <x v="33"/>
    <x v="4"/>
    <s v="Patricia White"/>
  </r>
  <r>
    <n v="3031"/>
    <x v="1"/>
    <x v="10"/>
    <d v="2023-11-19T00:00:00"/>
    <n v="18"/>
    <n v="216"/>
    <n v="49"/>
    <n v="9"/>
    <n v="666"/>
    <n v="5994"/>
    <x v="1"/>
    <x v="17"/>
    <x v="1"/>
    <x v="1"/>
    <x v="1"/>
    <s v="Carolyn Miller"/>
  </r>
  <r>
    <n v="3032"/>
    <x v="1"/>
    <x v="3"/>
    <d v="2023-04-11T00:00:00"/>
    <n v="20"/>
    <n v="210"/>
    <n v="38"/>
    <n v="6"/>
    <n v="862"/>
    <n v="5172"/>
    <x v="1"/>
    <x v="22"/>
    <x v="1"/>
    <x v="30"/>
    <x v="1"/>
    <s v="Gregory Thomas"/>
  </r>
  <r>
    <n v="3033"/>
    <x v="0"/>
    <x v="0"/>
    <d v="2024-02-18T00:00:00"/>
    <n v="3"/>
    <n v="2"/>
    <n v="13"/>
    <n v="1"/>
    <n v="478"/>
    <n v="478"/>
    <x v="0"/>
    <x v="13"/>
    <x v="2"/>
    <x v="26"/>
    <x v="2"/>
    <s v="Rebecca Patel"/>
  </r>
  <r>
    <n v="3034"/>
    <x v="0"/>
    <x v="1"/>
    <d v="2024-08-25T00:00:00"/>
    <n v="12"/>
    <n v="2"/>
    <n v="24"/>
    <n v="5"/>
    <n v="976"/>
    <n v="4880"/>
    <x v="0"/>
    <x v="13"/>
    <x v="2"/>
    <x v="42"/>
    <x v="1"/>
    <s v="Rebecca Patel"/>
  </r>
  <r>
    <n v="3035"/>
    <x v="1"/>
    <x v="0"/>
    <d v="2023-02-17T00:00:00"/>
    <n v="25"/>
    <n v="225"/>
    <n v="5"/>
    <n v="6"/>
    <n v="30"/>
    <n v="180"/>
    <x v="0"/>
    <x v="31"/>
    <x v="1"/>
    <x v="32"/>
    <x v="0"/>
    <s v="Cynthia Martin"/>
  </r>
  <r>
    <n v="3036"/>
    <x v="1"/>
    <x v="8"/>
    <d v="2023-03-17T00:00:00"/>
    <n v="28"/>
    <n v="222"/>
    <n v="43"/>
    <n v="7"/>
    <n v="442"/>
    <n v="3094"/>
    <x v="0"/>
    <x v="30"/>
    <x v="1"/>
    <x v="17"/>
    <x v="0"/>
    <s v="Carolyn Roberts"/>
  </r>
  <r>
    <n v="3037"/>
    <x v="1"/>
    <x v="3"/>
    <d v="2023-04-03T00:00:00"/>
    <n v="1"/>
    <n v="202"/>
    <n v="24"/>
    <n v="5"/>
    <n v="898"/>
    <n v="4490"/>
    <x v="1"/>
    <x v="38"/>
    <x v="1"/>
    <x v="7"/>
    <x v="2"/>
    <s v="Carol Patel"/>
  </r>
  <r>
    <n v="3038"/>
    <x v="1"/>
    <x v="10"/>
    <d v="2023-11-28T00:00:00"/>
    <n v="46"/>
    <n v="116"/>
    <n v="19"/>
    <n v="1"/>
    <n v="837"/>
    <n v="837"/>
    <x v="1"/>
    <x v="33"/>
    <x v="0"/>
    <x v="31"/>
    <x v="4"/>
    <s v="Stephanie Wright"/>
  </r>
  <r>
    <n v="3039"/>
    <x v="0"/>
    <x v="3"/>
    <d v="2024-04-25T00:00:00"/>
    <n v="7"/>
    <n v="205"/>
    <n v="40"/>
    <n v="10"/>
    <n v="285"/>
    <n v="2850"/>
    <x v="1"/>
    <x v="7"/>
    <x v="1"/>
    <x v="35"/>
    <x v="2"/>
    <s v="Gregory Baker"/>
  </r>
  <r>
    <n v="3040"/>
    <x v="1"/>
    <x v="5"/>
    <d v="2023-07-19T00:00:00"/>
    <n v="3"/>
    <n v="268"/>
    <n v="40"/>
    <n v="1"/>
    <n v="386"/>
    <n v="386"/>
    <x v="1"/>
    <x v="7"/>
    <x v="2"/>
    <x v="26"/>
    <x v="2"/>
    <s v="Jack Torres"/>
  </r>
  <r>
    <n v="3041"/>
    <x v="0"/>
    <x v="9"/>
    <d v="2024-01-22T00:00:00"/>
    <n v="28"/>
    <n v="215"/>
    <n v="36"/>
    <n v="4"/>
    <n v="311"/>
    <n v="1244"/>
    <x v="1"/>
    <x v="36"/>
    <x v="1"/>
    <x v="17"/>
    <x v="0"/>
    <s v="Amanda Mendoza"/>
  </r>
  <r>
    <n v="3042"/>
    <x v="0"/>
    <x v="6"/>
    <d v="2024-09-13T00:00:00"/>
    <n v="35"/>
    <n v="291"/>
    <n v="37"/>
    <n v="10"/>
    <n v="424"/>
    <n v="4240"/>
    <x v="1"/>
    <x v="33"/>
    <x v="1"/>
    <x v="49"/>
    <x v="3"/>
    <s v="Jennifer Jones"/>
  </r>
  <r>
    <n v="3043"/>
    <x v="0"/>
    <x v="5"/>
    <d v="2024-07-22T00:00:00"/>
    <n v="30"/>
    <n v="8"/>
    <n v="34"/>
    <n v="4"/>
    <n v="562"/>
    <n v="2248"/>
    <x v="1"/>
    <x v="16"/>
    <x v="1"/>
    <x v="47"/>
    <x v="0"/>
    <s v="Jennifer Cook"/>
  </r>
  <r>
    <n v="3044"/>
    <x v="0"/>
    <x v="10"/>
    <d v="2024-11-07T00:00:00"/>
    <n v="34"/>
    <n v="290"/>
    <n v="8"/>
    <n v="8"/>
    <n v="551"/>
    <n v="4408"/>
    <x v="0"/>
    <x v="46"/>
    <x v="2"/>
    <x v="10"/>
    <x v="3"/>
    <s v="Mark Brown"/>
  </r>
  <r>
    <n v="3045"/>
    <x v="0"/>
    <x v="1"/>
    <d v="2024-08-28T00:00:00"/>
    <n v="42"/>
    <n v="249"/>
    <n v="40"/>
    <n v="2"/>
    <n v="382"/>
    <n v="764"/>
    <x v="0"/>
    <x v="21"/>
    <x v="1"/>
    <x v="33"/>
    <x v="4"/>
    <s v="Stephanie Evans"/>
  </r>
  <r>
    <n v="3046"/>
    <x v="0"/>
    <x v="3"/>
    <d v="2024-04-10T00:00:00"/>
    <n v="28"/>
    <n v="93"/>
    <n v="24"/>
    <n v="8"/>
    <n v="874"/>
    <n v="6992"/>
    <x v="1"/>
    <x v="8"/>
    <x v="0"/>
    <x v="17"/>
    <x v="0"/>
    <s v="Carolyn Murphy"/>
  </r>
  <r>
    <n v="3047"/>
    <x v="1"/>
    <x v="8"/>
    <d v="2023-03-31T00:00:00"/>
    <n v="25"/>
    <n v="12"/>
    <n v="45"/>
    <n v="10"/>
    <n v="252"/>
    <n v="2520"/>
    <x v="1"/>
    <x v="6"/>
    <x v="2"/>
    <x v="32"/>
    <x v="0"/>
    <s v="Jonathan Lewis"/>
  </r>
  <r>
    <n v="3048"/>
    <x v="0"/>
    <x v="2"/>
    <d v="2024-10-08T00:00:00"/>
    <n v="9"/>
    <n v="221"/>
    <n v="45"/>
    <n v="6"/>
    <n v="475"/>
    <n v="2850"/>
    <x v="0"/>
    <x v="24"/>
    <x v="1"/>
    <x v="18"/>
    <x v="2"/>
    <s v="Timothy Mendoza"/>
  </r>
  <r>
    <n v="3049"/>
    <x v="1"/>
    <x v="8"/>
    <d v="2023-03-22T00:00:00"/>
    <n v="34"/>
    <n v="296"/>
    <n v="36"/>
    <n v="3"/>
    <n v="399"/>
    <n v="1197"/>
    <x v="0"/>
    <x v="0"/>
    <x v="1"/>
    <x v="10"/>
    <x v="3"/>
    <s v="Sarah Miller"/>
  </r>
  <r>
    <n v="3050"/>
    <x v="1"/>
    <x v="8"/>
    <d v="2023-03-16T00:00:00"/>
    <n v="36"/>
    <n v="3"/>
    <n v="49"/>
    <n v="10"/>
    <n v="387"/>
    <n v="3870"/>
    <x v="1"/>
    <x v="30"/>
    <x v="0"/>
    <x v="20"/>
    <x v="3"/>
    <s v="George Jones"/>
  </r>
  <r>
    <n v="3051"/>
    <x v="1"/>
    <x v="11"/>
    <d v="2023-05-01T00:00:00"/>
    <n v="30"/>
    <n v="185"/>
    <n v="22"/>
    <n v="9"/>
    <n v="331"/>
    <n v="2979"/>
    <x v="1"/>
    <x v="30"/>
    <x v="0"/>
    <x v="47"/>
    <x v="0"/>
    <s v="Patricia Gonzalez"/>
  </r>
  <r>
    <n v="3052"/>
    <x v="1"/>
    <x v="11"/>
    <d v="2023-05-22T00:00:00"/>
    <n v="30"/>
    <n v="250"/>
    <n v="30"/>
    <n v="5"/>
    <n v="733"/>
    <n v="3665"/>
    <x v="1"/>
    <x v="47"/>
    <x v="1"/>
    <x v="47"/>
    <x v="0"/>
    <s v="Jonathan Sanders"/>
  </r>
  <r>
    <n v="3053"/>
    <x v="1"/>
    <x v="3"/>
    <d v="2023-04-09T00:00:00"/>
    <n v="32"/>
    <n v="152"/>
    <n v="25"/>
    <n v="10"/>
    <n v="199"/>
    <n v="1990"/>
    <x v="1"/>
    <x v="37"/>
    <x v="2"/>
    <x v="27"/>
    <x v="3"/>
    <s v="Ashley Castillo"/>
  </r>
  <r>
    <n v="3054"/>
    <x v="0"/>
    <x v="1"/>
    <d v="2024-08-29T00:00:00"/>
    <n v="35"/>
    <n v="283"/>
    <n v="10"/>
    <n v="5"/>
    <n v="104"/>
    <n v="520"/>
    <x v="0"/>
    <x v="13"/>
    <x v="0"/>
    <x v="49"/>
    <x v="3"/>
    <s v="Janet King"/>
  </r>
  <r>
    <n v="3055"/>
    <x v="0"/>
    <x v="6"/>
    <d v="2024-09-09T00:00:00"/>
    <n v="26"/>
    <n v="71"/>
    <n v="28"/>
    <n v="5"/>
    <n v="191"/>
    <n v="955"/>
    <x v="1"/>
    <x v="13"/>
    <x v="1"/>
    <x v="34"/>
    <x v="0"/>
    <s v="Benjamin Stewart"/>
  </r>
  <r>
    <n v="3056"/>
    <x v="0"/>
    <x v="4"/>
    <d v="2024-12-25T00:00:00"/>
    <n v="31"/>
    <n v="172"/>
    <n v="33"/>
    <n v="10"/>
    <n v="86"/>
    <n v="860"/>
    <x v="1"/>
    <x v="31"/>
    <x v="2"/>
    <x v="13"/>
    <x v="3"/>
    <s v="Patricia Ortiz"/>
  </r>
  <r>
    <n v="3057"/>
    <x v="1"/>
    <x v="4"/>
    <d v="2023-12-21T00:00:00"/>
    <n v="17"/>
    <n v="188"/>
    <n v="18"/>
    <n v="3"/>
    <n v="117"/>
    <n v="351"/>
    <x v="1"/>
    <x v="11"/>
    <x v="1"/>
    <x v="41"/>
    <x v="1"/>
    <s v="Ruth Ross"/>
  </r>
  <r>
    <n v="3058"/>
    <x v="1"/>
    <x v="10"/>
    <d v="2023-11-23T00:00:00"/>
    <n v="44"/>
    <n v="151"/>
    <n v="24"/>
    <n v="8"/>
    <n v="863"/>
    <n v="6904"/>
    <x v="0"/>
    <x v="30"/>
    <x v="2"/>
    <x v="24"/>
    <x v="4"/>
    <s v="Christine Gonzalez"/>
  </r>
  <r>
    <n v="3059"/>
    <x v="1"/>
    <x v="11"/>
    <d v="2023-05-10T00:00:00"/>
    <n v="28"/>
    <n v="259"/>
    <n v="9"/>
    <n v="1"/>
    <n v="875"/>
    <n v="875"/>
    <x v="1"/>
    <x v="24"/>
    <x v="1"/>
    <x v="17"/>
    <x v="0"/>
    <s v="Laura Allen"/>
  </r>
  <r>
    <n v="3060"/>
    <x v="1"/>
    <x v="0"/>
    <d v="2023-02-20T00:00:00"/>
    <n v="24"/>
    <n v="255"/>
    <n v="1"/>
    <n v="10"/>
    <n v="28"/>
    <n v="280"/>
    <x v="1"/>
    <x v="44"/>
    <x v="1"/>
    <x v="2"/>
    <x v="0"/>
    <s v="Emma Rogers"/>
  </r>
  <r>
    <n v="3061"/>
    <x v="1"/>
    <x v="0"/>
    <d v="2023-02-24T00:00:00"/>
    <n v="5"/>
    <n v="205"/>
    <n v="15"/>
    <n v="6"/>
    <n v="429"/>
    <n v="2574"/>
    <x v="1"/>
    <x v="7"/>
    <x v="1"/>
    <x v="14"/>
    <x v="2"/>
    <s v="Gregory Baker"/>
  </r>
  <r>
    <n v="3062"/>
    <x v="0"/>
    <x v="3"/>
    <d v="2024-04-26T00:00:00"/>
    <n v="30"/>
    <n v="88"/>
    <n v="14"/>
    <n v="3"/>
    <n v="295"/>
    <n v="885"/>
    <x v="1"/>
    <x v="7"/>
    <x v="0"/>
    <x v="47"/>
    <x v="0"/>
    <s v="Stephen Thompson"/>
  </r>
  <r>
    <n v="3063"/>
    <x v="1"/>
    <x v="2"/>
    <d v="2023-10-14T00:00:00"/>
    <n v="12"/>
    <n v="258"/>
    <n v="11"/>
    <n v="9"/>
    <n v="635"/>
    <n v="5715"/>
    <x v="0"/>
    <x v="15"/>
    <x v="0"/>
    <x v="42"/>
    <x v="1"/>
    <s v="Rachel Cook"/>
  </r>
  <r>
    <n v="3064"/>
    <x v="0"/>
    <x v="7"/>
    <d v="2024-06-13T00:00:00"/>
    <n v="1"/>
    <n v="30"/>
    <n v="6"/>
    <n v="8"/>
    <n v="542"/>
    <n v="4336"/>
    <x v="1"/>
    <x v="19"/>
    <x v="0"/>
    <x v="7"/>
    <x v="2"/>
    <s v="Joseph King"/>
  </r>
  <r>
    <n v="3065"/>
    <x v="1"/>
    <x v="3"/>
    <d v="2023-04-03T00:00:00"/>
    <n v="12"/>
    <n v="83"/>
    <n v="45"/>
    <n v="5"/>
    <n v="744"/>
    <n v="3720"/>
    <x v="1"/>
    <x v="24"/>
    <x v="0"/>
    <x v="42"/>
    <x v="1"/>
    <s v="Michael Bailey"/>
  </r>
  <r>
    <n v="3066"/>
    <x v="0"/>
    <x v="9"/>
    <d v="2024-01-18T00:00:00"/>
    <n v="9"/>
    <n v="215"/>
    <n v="5"/>
    <n v="7"/>
    <n v="974"/>
    <n v="6818"/>
    <x v="1"/>
    <x v="36"/>
    <x v="1"/>
    <x v="18"/>
    <x v="2"/>
    <s v="Amanda Mendoza"/>
  </r>
  <r>
    <n v="3067"/>
    <x v="0"/>
    <x v="5"/>
    <d v="2024-07-29T00:00:00"/>
    <n v="1"/>
    <n v="247"/>
    <n v="5"/>
    <n v="1"/>
    <n v="815"/>
    <n v="815"/>
    <x v="1"/>
    <x v="0"/>
    <x v="1"/>
    <x v="7"/>
    <x v="2"/>
    <s v="Brandon Hall"/>
  </r>
  <r>
    <n v="3068"/>
    <x v="1"/>
    <x v="9"/>
    <d v="2023-01-02T00:00:00"/>
    <n v="42"/>
    <n v="31"/>
    <n v="6"/>
    <n v="2"/>
    <n v="598"/>
    <n v="1196"/>
    <x v="1"/>
    <x v="5"/>
    <x v="2"/>
    <x v="33"/>
    <x v="4"/>
    <s v="Gary Howard"/>
  </r>
  <r>
    <n v="3069"/>
    <x v="1"/>
    <x v="10"/>
    <d v="2023-11-19T00:00:00"/>
    <n v="40"/>
    <n v="92"/>
    <n v="30"/>
    <n v="2"/>
    <n v="845"/>
    <n v="1690"/>
    <x v="1"/>
    <x v="40"/>
    <x v="0"/>
    <x v="15"/>
    <x v="3"/>
    <s v="Lisa Wilson"/>
  </r>
  <r>
    <n v="3070"/>
    <x v="0"/>
    <x v="8"/>
    <d v="2024-03-27T00:00:00"/>
    <n v="12"/>
    <n v="219"/>
    <n v="6"/>
    <n v="1"/>
    <n v="771"/>
    <n v="771"/>
    <x v="1"/>
    <x v="46"/>
    <x v="1"/>
    <x v="42"/>
    <x v="1"/>
    <s v="Emma Mendoza"/>
  </r>
  <r>
    <n v="3071"/>
    <x v="1"/>
    <x v="8"/>
    <d v="2023-03-14T00:00:00"/>
    <n v="4"/>
    <n v="292"/>
    <n v="9"/>
    <n v="4"/>
    <n v="54"/>
    <n v="216"/>
    <x v="0"/>
    <x v="37"/>
    <x v="0"/>
    <x v="48"/>
    <x v="2"/>
    <s v="Eric Perez"/>
  </r>
  <r>
    <n v="3072"/>
    <x v="1"/>
    <x v="6"/>
    <d v="2023-09-20T00:00:00"/>
    <n v="28"/>
    <n v="161"/>
    <n v="44"/>
    <n v="1"/>
    <n v="14"/>
    <n v="14"/>
    <x v="0"/>
    <x v="15"/>
    <x v="0"/>
    <x v="17"/>
    <x v="0"/>
    <s v="Angela Brooks"/>
  </r>
  <r>
    <n v="3073"/>
    <x v="0"/>
    <x v="4"/>
    <d v="2024-12-29T00:00:00"/>
    <n v="45"/>
    <n v="45"/>
    <n v="33"/>
    <n v="10"/>
    <n v="814"/>
    <n v="8140"/>
    <x v="1"/>
    <x v="45"/>
    <x v="0"/>
    <x v="45"/>
    <x v="4"/>
    <s v="Kevin Myers"/>
  </r>
  <r>
    <n v="3074"/>
    <x v="0"/>
    <x v="3"/>
    <d v="2024-04-24T00:00:00"/>
    <n v="21"/>
    <n v="151"/>
    <n v="15"/>
    <n v="3"/>
    <n v="826"/>
    <n v="2478"/>
    <x v="0"/>
    <x v="30"/>
    <x v="2"/>
    <x v="29"/>
    <x v="0"/>
    <s v="Christine Gonzalez"/>
  </r>
  <r>
    <n v="3075"/>
    <x v="1"/>
    <x v="4"/>
    <d v="2023-12-19T00:00:00"/>
    <n v="27"/>
    <n v="285"/>
    <n v="37"/>
    <n v="4"/>
    <n v="895"/>
    <n v="3580"/>
    <x v="1"/>
    <x v="17"/>
    <x v="2"/>
    <x v="0"/>
    <x v="0"/>
    <s v="Frank Garcia"/>
  </r>
  <r>
    <n v="3076"/>
    <x v="1"/>
    <x v="3"/>
    <d v="2023-04-01T00:00:00"/>
    <n v="9"/>
    <n v="132"/>
    <n v="18"/>
    <n v="8"/>
    <n v="794"/>
    <n v="6352"/>
    <x v="1"/>
    <x v="33"/>
    <x v="2"/>
    <x v="18"/>
    <x v="2"/>
    <s v="Raymond Rogers"/>
  </r>
  <r>
    <n v="3077"/>
    <x v="0"/>
    <x v="5"/>
    <d v="2024-07-05T00:00:00"/>
    <n v="40"/>
    <n v="264"/>
    <n v="10"/>
    <n v="8"/>
    <n v="217"/>
    <n v="1736"/>
    <x v="0"/>
    <x v="8"/>
    <x v="0"/>
    <x v="15"/>
    <x v="3"/>
    <s v="James Adams"/>
  </r>
  <r>
    <n v="3078"/>
    <x v="1"/>
    <x v="0"/>
    <d v="2023-02-16T00:00:00"/>
    <n v="6"/>
    <n v="110"/>
    <n v="50"/>
    <n v="2"/>
    <n v="46"/>
    <n v="92"/>
    <x v="1"/>
    <x v="45"/>
    <x v="0"/>
    <x v="4"/>
    <x v="2"/>
    <s v="Robert Bennett"/>
  </r>
  <r>
    <n v="3079"/>
    <x v="1"/>
    <x v="1"/>
    <d v="2023-08-16T00:00:00"/>
    <n v="10"/>
    <n v="181"/>
    <n v="50"/>
    <n v="9"/>
    <n v="689"/>
    <n v="6201"/>
    <x v="1"/>
    <x v="16"/>
    <x v="0"/>
    <x v="21"/>
    <x v="2"/>
    <s v="Christine Garcia"/>
  </r>
  <r>
    <n v="3080"/>
    <x v="0"/>
    <x v="9"/>
    <d v="2024-01-04T00:00:00"/>
    <n v="44"/>
    <n v="94"/>
    <n v="5"/>
    <n v="8"/>
    <n v="923"/>
    <n v="7384"/>
    <x v="0"/>
    <x v="34"/>
    <x v="2"/>
    <x v="24"/>
    <x v="4"/>
    <s v="Helen Hernandez"/>
  </r>
  <r>
    <n v="3081"/>
    <x v="1"/>
    <x v="7"/>
    <d v="2023-06-05T00:00:00"/>
    <n v="29"/>
    <n v="132"/>
    <n v="34"/>
    <n v="4"/>
    <n v="355"/>
    <n v="1420"/>
    <x v="1"/>
    <x v="33"/>
    <x v="2"/>
    <x v="25"/>
    <x v="0"/>
    <s v="Raymond Rogers"/>
  </r>
  <r>
    <n v="3082"/>
    <x v="0"/>
    <x v="5"/>
    <d v="2024-07-12T00:00:00"/>
    <n v="27"/>
    <n v="272"/>
    <n v="4"/>
    <n v="7"/>
    <n v="892"/>
    <n v="6244"/>
    <x v="1"/>
    <x v="32"/>
    <x v="1"/>
    <x v="0"/>
    <x v="0"/>
    <s v="Raymond Harris"/>
  </r>
  <r>
    <n v="3083"/>
    <x v="0"/>
    <x v="5"/>
    <d v="2024-07-15T00:00:00"/>
    <n v="28"/>
    <n v="20"/>
    <n v="48"/>
    <n v="7"/>
    <n v="468"/>
    <n v="3276"/>
    <x v="1"/>
    <x v="29"/>
    <x v="3"/>
    <x v="17"/>
    <x v="0"/>
    <s v="Brian Gonzalez"/>
  </r>
  <r>
    <n v="3084"/>
    <x v="1"/>
    <x v="10"/>
    <d v="2023-11-07T00:00:00"/>
    <n v="15"/>
    <n v="129"/>
    <n v="20"/>
    <n v="9"/>
    <n v="525"/>
    <n v="4725"/>
    <x v="0"/>
    <x v="31"/>
    <x v="0"/>
    <x v="37"/>
    <x v="1"/>
    <s v="Pamela Moore"/>
  </r>
  <r>
    <n v="3085"/>
    <x v="0"/>
    <x v="2"/>
    <d v="2024-10-07T00:00:00"/>
    <n v="12"/>
    <n v="163"/>
    <n v="15"/>
    <n v="7"/>
    <n v="953"/>
    <n v="6671"/>
    <x v="0"/>
    <x v="41"/>
    <x v="1"/>
    <x v="42"/>
    <x v="1"/>
    <s v="Laura Ramos"/>
  </r>
  <r>
    <n v="3086"/>
    <x v="1"/>
    <x v="0"/>
    <d v="2023-02-24T00:00:00"/>
    <n v="20"/>
    <n v="208"/>
    <n v="9"/>
    <n v="9"/>
    <n v="58"/>
    <n v="522"/>
    <x v="1"/>
    <x v="26"/>
    <x v="1"/>
    <x v="30"/>
    <x v="1"/>
    <s v="Helen Brooks"/>
  </r>
  <r>
    <n v="3087"/>
    <x v="0"/>
    <x v="6"/>
    <d v="2024-09-26T00:00:00"/>
    <n v="29"/>
    <n v="228"/>
    <n v="18"/>
    <n v="1"/>
    <n v="412"/>
    <n v="412"/>
    <x v="1"/>
    <x v="16"/>
    <x v="1"/>
    <x v="25"/>
    <x v="0"/>
    <s v="Kenneth Stewart"/>
  </r>
  <r>
    <n v="3088"/>
    <x v="1"/>
    <x v="5"/>
    <d v="2023-07-30T00:00:00"/>
    <n v="22"/>
    <n v="181"/>
    <n v="6"/>
    <n v="6"/>
    <n v="993"/>
    <n v="5958"/>
    <x v="1"/>
    <x v="16"/>
    <x v="0"/>
    <x v="22"/>
    <x v="0"/>
    <s v="Christine Garcia"/>
  </r>
  <r>
    <n v="3089"/>
    <x v="1"/>
    <x v="4"/>
    <d v="2023-12-08T00:00:00"/>
    <n v="37"/>
    <n v="94"/>
    <n v="47"/>
    <n v="1"/>
    <n v="618"/>
    <n v="618"/>
    <x v="0"/>
    <x v="34"/>
    <x v="2"/>
    <x v="28"/>
    <x v="3"/>
    <s v="Helen Hernandez"/>
  </r>
  <r>
    <n v="3090"/>
    <x v="1"/>
    <x v="10"/>
    <d v="2023-11-13T00:00:00"/>
    <n v="50"/>
    <n v="167"/>
    <n v="7"/>
    <n v="1"/>
    <n v="515"/>
    <n v="515"/>
    <x v="1"/>
    <x v="37"/>
    <x v="2"/>
    <x v="39"/>
    <x v="4"/>
    <s v="Katherine Gomez"/>
  </r>
  <r>
    <n v="3091"/>
    <x v="1"/>
    <x v="3"/>
    <d v="2023-04-13T00:00:00"/>
    <n v="47"/>
    <n v="15"/>
    <n v="43"/>
    <n v="10"/>
    <n v="114"/>
    <n v="1140"/>
    <x v="1"/>
    <x v="21"/>
    <x v="3"/>
    <x v="12"/>
    <x v="4"/>
    <s v="Larry Hill"/>
  </r>
  <r>
    <n v="3092"/>
    <x v="0"/>
    <x v="6"/>
    <d v="2024-09-07T00:00:00"/>
    <n v="6"/>
    <n v="52"/>
    <n v="30"/>
    <n v="9"/>
    <n v="973"/>
    <n v="8757"/>
    <x v="0"/>
    <x v="41"/>
    <x v="1"/>
    <x v="4"/>
    <x v="2"/>
    <s v="Melissa Rivera"/>
  </r>
  <r>
    <n v="3093"/>
    <x v="0"/>
    <x v="8"/>
    <d v="2024-03-31T00:00:00"/>
    <n v="44"/>
    <n v="10"/>
    <n v="10"/>
    <n v="6"/>
    <n v="834"/>
    <n v="5004"/>
    <x v="1"/>
    <x v="25"/>
    <x v="2"/>
    <x v="24"/>
    <x v="4"/>
    <s v="David Martin"/>
  </r>
  <r>
    <n v="3094"/>
    <x v="0"/>
    <x v="0"/>
    <d v="2024-02-20T00:00:00"/>
    <n v="44"/>
    <n v="200"/>
    <n v="4"/>
    <n v="3"/>
    <n v="182"/>
    <n v="546"/>
    <x v="1"/>
    <x v="7"/>
    <x v="1"/>
    <x v="24"/>
    <x v="4"/>
    <s v="Barbara Morales"/>
  </r>
  <r>
    <n v="3095"/>
    <x v="1"/>
    <x v="2"/>
    <d v="2023-10-02T00:00:00"/>
    <n v="46"/>
    <n v="190"/>
    <n v="15"/>
    <n v="6"/>
    <n v="847"/>
    <n v="5082"/>
    <x v="1"/>
    <x v="15"/>
    <x v="1"/>
    <x v="31"/>
    <x v="4"/>
    <s v="Katherine Torres"/>
  </r>
  <r>
    <n v="3096"/>
    <x v="0"/>
    <x v="10"/>
    <d v="2024-11-13T00:00:00"/>
    <n v="45"/>
    <n v="43"/>
    <n v="44"/>
    <n v="3"/>
    <n v="10"/>
    <n v="30"/>
    <x v="0"/>
    <x v="44"/>
    <x v="1"/>
    <x v="45"/>
    <x v="4"/>
    <s v="Joseph Roberts"/>
  </r>
  <r>
    <n v="3097"/>
    <x v="0"/>
    <x v="1"/>
    <d v="2024-08-02T00:00:00"/>
    <n v="9"/>
    <n v="94"/>
    <n v="29"/>
    <n v="6"/>
    <n v="813"/>
    <n v="4878"/>
    <x v="0"/>
    <x v="34"/>
    <x v="2"/>
    <x v="18"/>
    <x v="2"/>
    <s v="Helen Hernandez"/>
  </r>
  <r>
    <n v="3098"/>
    <x v="0"/>
    <x v="4"/>
    <d v="2024-12-17T00:00:00"/>
    <n v="23"/>
    <n v="31"/>
    <n v="1"/>
    <n v="3"/>
    <n v="890"/>
    <n v="2670"/>
    <x v="1"/>
    <x v="5"/>
    <x v="2"/>
    <x v="3"/>
    <x v="0"/>
    <s v="Gary Howard"/>
  </r>
  <r>
    <n v="3099"/>
    <x v="1"/>
    <x v="5"/>
    <d v="2023-07-07T00:00:00"/>
    <n v="4"/>
    <n v="41"/>
    <n v="21"/>
    <n v="2"/>
    <n v="355"/>
    <n v="710"/>
    <x v="1"/>
    <x v="31"/>
    <x v="2"/>
    <x v="48"/>
    <x v="2"/>
    <s v="Thomas Gray"/>
  </r>
  <r>
    <n v="3100"/>
    <x v="1"/>
    <x v="2"/>
    <d v="2023-10-17T00:00:00"/>
    <n v="23"/>
    <n v="133"/>
    <n v="29"/>
    <n v="10"/>
    <n v="357"/>
    <n v="3570"/>
    <x v="1"/>
    <x v="32"/>
    <x v="1"/>
    <x v="3"/>
    <x v="0"/>
    <s v="Michael Wilson"/>
  </r>
  <r>
    <n v="3101"/>
    <x v="1"/>
    <x v="11"/>
    <d v="2023-05-13T00:00:00"/>
    <n v="3"/>
    <n v="253"/>
    <n v="7"/>
    <n v="8"/>
    <n v="731"/>
    <n v="5848"/>
    <x v="1"/>
    <x v="25"/>
    <x v="0"/>
    <x v="26"/>
    <x v="2"/>
    <s v="Anna Hernandez"/>
  </r>
  <r>
    <n v="3102"/>
    <x v="0"/>
    <x v="10"/>
    <d v="2024-11-21T00:00:00"/>
    <n v="30"/>
    <n v="282"/>
    <n v="4"/>
    <n v="6"/>
    <n v="735"/>
    <n v="4410"/>
    <x v="1"/>
    <x v="28"/>
    <x v="2"/>
    <x v="47"/>
    <x v="0"/>
    <s v="Samantha Martin"/>
  </r>
  <r>
    <n v="3103"/>
    <x v="0"/>
    <x v="0"/>
    <d v="2024-02-07T00:00:00"/>
    <n v="24"/>
    <n v="15"/>
    <n v="15"/>
    <n v="2"/>
    <n v="59"/>
    <n v="118"/>
    <x v="1"/>
    <x v="21"/>
    <x v="3"/>
    <x v="2"/>
    <x v="0"/>
    <s v="Larry Hill"/>
  </r>
  <r>
    <n v="3104"/>
    <x v="0"/>
    <x v="1"/>
    <d v="2024-08-15T00:00:00"/>
    <n v="19"/>
    <n v="111"/>
    <n v="20"/>
    <n v="1"/>
    <n v="218"/>
    <n v="218"/>
    <x v="1"/>
    <x v="6"/>
    <x v="0"/>
    <x v="16"/>
    <x v="1"/>
    <s v="Emma Torres"/>
  </r>
  <r>
    <n v="3105"/>
    <x v="1"/>
    <x v="1"/>
    <d v="2023-08-08T00:00:00"/>
    <n v="8"/>
    <n v="2"/>
    <n v="18"/>
    <n v="6"/>
    <n v="139"/>
    <n v="834"/>
    <x v="0"/>
    <x v="13"/>
    <x v="2"/>
    <x v="8"/>
    <x v="2"/>
    <s v="Rebecca Patel"/>
  </r>
  <r>
    <n v="3106"/>
    <x v="1"/>
    <x v="2"/>
    <d v="2023-10-19T00:00:00"/>
    <n v="28"/>
    <n v="24"/>
    <n v="33"/>
    <n v="10"/>
    <n v="725"/>
    <n v="7250"/>
    <x v="1"/>
    <x v="26"/>
    <x v="3"/>
    <x v="17"/>
    <x v="0"/>
    <s v="Michael Ortiz"/>
  </r>
  <r>
    <n v="3107"/>
    <x v="1"/>
    <x v="3"/>
    <d v="2023-04-07T00:00:00"/>
    <n v="5"/>
    <n v="37"/>
    <n v="35"/>
    <n v="5"/>
    <n v="651"/>
    <n v="3255"/>
    <x v="1"/>
    <x v="30"/>
    <x v="3"/>
    <x v="14"/>
    <x v="2"/>
    <s v="Shirley Stewart"/>
  </r>
  <r>
    <n v="3108"/>
    <x v="0"/>
    <x v="5"/>
    <d v="2024-07-12T00:00:00"/>
    <n v="15"/>
    <n v="173"/>
    <n v="40"/>
    <n v="10"/>
    <n v="923"/>
    <n v="9230"/>
    <x v="1"/>
    <x v="33"/>
    <x v="2"/>
    <x v="37"/>
    <x v="1"/>
    <s v="Robert Lopez"/>
  </r>
  <r>
    <n v="3109"/>
    <x v="0"/>
    <x v="1"/>
    <d v="2024-08-03T00:00:00"/>
    <n v="23"/>
    <n v="178"/>
    <n v="49"/>
    <n v="4"/>
    <n v="941"/>
    <n v="3764"/>
    <x v="1"/>
    <x v="26"/>
    <x v="0"/>
    <x v="3"/>
    <x v="0"/>
    <s v="Susan Gomez"/>
  </r>
  <r>
    <n v="3110"/>
    <x v="1"/>
    <x v="8"/>
    <d v="2023-03-02T00:00:00"/>
    <n v="22"/>
    <n v="76"/>
    <n v="3"/>
    <n v="6"/>
    <n v="407"/>
    <n v="2442"/>
    <x v="1"/>
    <x v="1"/>
    <x v="0"/>
    <x v="22"/>
    <x v="0"/>
    <s v="Cynthia Harris"/>
  </r>
  <r>
    <n v="3111"/>
    <x v="0"/>
    <x v="0"/>
    <d v="2024-02-12T00:00:00"/>
    <n v="27"/>
    <n v="250"/>
    <n v="37"/>
    <n v="10"/>
    <n v="23"/>
    <n v="230"/>
    <x v="1"/>
    <x v="47"/>
    <x v="1"/>
    <x v="0"/>
    <x v="0"/>
    <s v="Jonathan Sanders"/>
  </r>
  <r>
    <n v="3112"/>
    <x v="0"/>
    <x v="8"/>
    <d v="2024-03-25T00:00:00"/>
    <n v="37"/>
    <n v="220"/>
    <n v="36"/>
    <n v="1"/>
    <n v="85"/>
    <n v="85"/>
    <x v="1"/>
    <x v="37"/>
    <x v="1"/>
    <x v="28"/>
    <x v="3"/>
    <s v="Rebecca Rogers"/>
  </r>
  <r>
    <n v="3113"/>
    <x v="0"/>
    <x v="4"/>
    <d v="2024-12-12T00:00:00"/>
    <n v="31"/>
    <n v="135"/>
    <n v="3"/>
    <n v="4"/>
    <n v="500"/>
    <n v="2000"/>
    <x v="0"/>
    <x v="27"/>
    <x v="0"/>
    <x v="13"/>
    <x v="3"/>
    <s v="David Howard"/>
  </r>
  <r>
    <n v="3114"/>
    <x v="1"/>
    <x v="2"/>
    <d v="2023-10-23T00:00:00"/>
    <n v="44"/>
    <n v="65"/>
    <n v="46"/>
    <n v="4"/>
    <n v="688"/>
    <n v="2752"/>
    <x v="0"/>
    <x v="5"/>
    <x v="1"/>
    <x v="24"/>
    <x v="4"/>
    <s v="Ryan Long"/>
  </r>
  <r>
    <n v="3115"/>
    <x v="1"/>
    <x v="9"/>
    <d v="2023-01-03T00:00:00"/>
    <n v="20"/>
    <n v="298"/>
    <n v="45"/>
    <n v="6"/>
    <n v="892"/>
    <n v="5352"/>
    <x v="1"/>
    <x v="1"/>
    <x v="3"/>
    <x v="30"/>
    <x v="1"/>
    <s v="Timothy Evans"/>
  </r>
  <r>
    <n v="3116"/>
    <x v="1"/>
    <x v="7"/>
    <d v="2023-06-10T00:00:00"/>
    <n v="26"/>
    <n v="252"/>
    <n v="30"/>
    <n v="7"/>
    <n v="786"/>
    <n v="5502"/>
    <x v="1"/>
    <x v="20"/>
    <x v="0"/>
    <x v="34"/>
    <x v="0"/>
    <s v="Kevin Gutierrez"/>
  </r>
  <r>
    <n v="3117"/>
    <x v="1"/>
    <x v="9"/>
    <d v="2023-01-12T00:00:00"/>
    <n v="22"/>
    <n v="168"/>
    <n v="1"/>
    <n v="4"/>
    <n v="174"/>
    <n v="696"/>
    <x v="1"/>
    <x v="32"/>
    <x v="2"/>
    <x v="22"/>
    <x v="0"/>
    <s v="Mary Mendoza"/>
  </r>
  <r>
    <n v="3118"/>
    <x v="0"/>
    <x v="0"/>
    <d v="2024-02-05T00:00:00"/>
    <n v="5"/>
    <n v="253"/>
    <n v="14"/>
    <n v="7"/>
    <n v="330"/>
    <n v="2310"/>
    <x v="1"/>
    <x v="25"/>
    <x v="0"/>
    <x v="14"/>
    <x v="2"/>
    <s v="Anna Hernandez"/>
  </r>
  <r>
    <n v="3119"/>
    <x v="0"/>
    <x v="1"/>
    <d v="2024-08-19T00:00:00"/>
    <n v="12"/>
    <n v="147"/>
    <n v="7"/>
    <n v="8"/>
    <n v="560"/>
    <n v="4480"/>
    <x v="0"/>
    <x v="42"/>
    <x v="2"/>
    <x v="42"/>
    <x v="1"/>
    <s v="Rachel Alvarez"/>
  </r>
  <r>
    <n v="3120"/>
    <x v="1"/>
    <x v="1"/>
    <d v="2023-08-13T00:00:00"/>
    <n v="4"/>
    <n v="96"/>
    <n v="43"/>
    <n v="10"/>
    <n v="729"/>
    <n v="7290"/>
    <x v="0"/>
    <x v="32"/>
    <x v="2"/>
    <x v="48"/>
    <x v="2"/>
    <s v="Kimberly Cook"/>
  </r>
  <r>
    <n v="3121"/>
    <x v="1"/>
    <x v="0"/>
    <d v="2023-02-02T00:00:00"/>
    <n v="15"/>
    <n v="158"/>
    <n v="22"/>
    <n v="2"/>
    <n v="81"/>
    <n v="162"/>
    <x v="1"/>
    <x v="28"/>
    <x v="2"/>
    <x v="37"/>
    <x v="1"/>
    <s v="Ryan Harris"/>
  </r>
  <r>
    <n v="3122"/>
    <x v="1"/>
    <x v="4"/>
    <d v="2023-12-31T00:00:00"/>
    <n v="37"/>
    <n v="21"/>
    <n v="42"/>
    <n v="7"/>
    <n v="869"/>
    <n v="6083"/>
    <x v="1"/>
    <x v="40"/>
    <x v="2"/>
    <x v="28"/>
    <x v="3"/>
    <s v="Nancy Ramos"/>
  </r>
  <r>
    <n v="3123"/>
    <x v="0"/>
    <x v="7"/>
    <d v="2024-06-06T00:00:00"/>
    <n v="16"/>
    <n v="3"/>
    <n v="41"/>
    <n v="9"/>
    <n v="579"/>
    <n v="5211"/>
    <x v="1"/>
    <x v="30"/>
    <x v="0"/>
    <x v="5"/>
    <x v="1"/>
    <s v="George Jones"/>
  </r>
  <r>
    <n v="3124"/>
    <x v="1"/>
    <x v="3"/>
    <d v="2023-04-01T00:00:00"/>
    <n v="17"/>
    <n v="125"/>
    <n v="1"/>
    <n v="3"/>
    <n v="917"/>
    <n v="2751"/>
    <x v="1"/>
    <x v="2"/>
    <x v="0"/>
    <x v="41"/>
    <x v="1"/>
    <s v="Larry Williams"/>
  </r>
  <r>
    <n v="3125"/>
    <x v="1"/>
    <x v="9"/>
    <d v="2023-01-07T00:00:00"/>
    <n v="25"/>
    <n v="202"/>
    <n v="29"/>
    <n v="4"/>
    <n v="823"/>
    <n v="3292"/>
    <x v="1"/>
    <x v="38"/>
    <x v="1"/>
    <x v="32"/>
    <x v="0"/>
    <s v="Carol Patel"/>
  </r>
  <r>
    <n v="3126"/>
    <x v="0"/>
    <x v="5"/>
    <d v="2024-07-30T00:00:00"/>
    <n v="19"/>
    <n v="172"/>
    <n v="30"/>
    <n v="6"/>
    <n v="782"/>
    <n v="4692"/>
    <x v="1"/>
    <x v="31"/>
    <x v="2"/>
    <x v="16"/>
    <x v="1"/>
    <s v="Patricia Ortiz"/>
  </r>
  <r>
    <n v="3127"/>
    <x v="1"/>
    <x v="5"/>
    <d v="2023-07-10T00:00:00"/>
    <n v="36"/>
    <n v="279"/>
    <n v="29"/>
    <n v="6"/>
    <n v="887"/>
    <n v="5322"/>
    <x v="1"/>
    <x v="34"/>
    <x v="0"/>
    <x v="20"/>
    <x v="3"/>
    <s v="Joseph Flores"/>
  </r>
  <r>
    <n v="3128"/>
    <x v="1"/>
    <x v="7"/>
    <d v="2023-06-21T00:00:00"/>
    <n v="6"/>
    <n v="88"/>
    <n v="38"/>
    <n v="10"/>
    <n v="799"/>
    <n v="7990"/>
    <x v="1"/>
    <x v="7"/>
    <x v="0"/>
    <x v="4"/>
    <x v="2"/>
    <s v="Stephen Thompson"/>
  </r>
  <r>
    <n v="3129"/>
    <x v="1"/>
    <x v="5"/>
    <d v="2023-07-03T00:00:00"/>
    <n v="26"/>
    <n v="24"/>
    <n v="15"/>
    <n v="4"/>
    <n v="439"/>
    <n v="1756"/>
    <x v="1"/>
    <x v="26"/>
    <x v="3"/>
    <x v="34"/>
    <x v="0"/>
    <s v="Michael Ortiz"/>
  </r>
  <r>
    <n v="3130"/>
    <x v="1"/>
    <x v="8"/>
    <d v="2023-03-21T00:00:00"/>
    <n v="1"/>
    <n v="73"/>
    <n v="30"/>
    <n v="6"/>
    <n v="372"/>
    <n v="2232"/>
    <x v="0"/>
    <x v="19"/>
    <x v="0"/>
    <x v="7"/>
    <x v="2"/>
    <s v="Thomas Robinson"/>
  </r>
  <r>
    <n v="3131"/>
    <x v="1"/>
    <x v="9"/>
    <d v="2023-01-02T00:00:00"/>
    <n v="17"/>
    <n v="237"/>
    <n v="30"/>
    <n v="1"/>
    <n v="721"/>
    <n v="721"/>
    <x v="1"/>
    <x v="30"/>
    <x v="1"/>
    <x v="41"/>
    <x v="1"/>
    <s v="Alexander Scott"/>
  </r>
  <r>
    <n v="3132"/>
    <x v="0"/>
    <x v="4"/>
    <d v="2024-12-31T00:00:00"/>
    <n v="29"/>
    <n v="59"/>
    <n v="6"/>
    <n v="6"/>
    <n v="872"/>
    <n v="5232"/>
    <x v="0"/>
    <x v="9"/>
    <x v="0"/>
    <x v="25"/>
    <x v="0"/>
    <s v="Sarah Diaz"/>
  </r>
  <r>
    <n v="3133"/>
    <x v="1"/>
    <x v="7"/>
    <d v="2023-06-22T00:00:00"/>
    <n v="49"/>
    <n v="282"/>
    <n v="1"/>
    <n v="3"/>
    <n v="203"/>
    <n v="609"/>
    <x v="1"/>
    <x v="28"/>
    <x v="2"/>
    <x v="40"/>
    <x v="4"/>
    <s v="Samantha Martin"/>
  </r>
  <r>
    <n v="3134"/>
    <x v="1"/>
    <x v="11"/>
    <d v="2023-05-08T00:00:00"/>
    <n v="7"/>
    <n v="88"/>
    <n v="5"/>
    <n v="6"/>
    <n v="938"/>
    <n v="5628"/>
    <x v="1"/>
    <x v="7"/>
    <x v="0"/>
    <x v="35"/>
    <x v="2"/>
    <s v="Stephen Thompson"/>
  </r>
  <r>
    <n v="3135"/>
    <x v="1"/>
    <x v="3"/>
    <d v="2023-04-07T00:00:00"/>
    <n v="34"/>
    <n v="294"/>
    <n v="32"/>
    <n v="1"/>
    <n v="712"/>
    <n v="712"/>
    <x v="0"/>
    <x v="33"/>
    <x v="0"/>
    <x v="10"/>
    <x v="3"/>
    <s v="Kimberly Thomas"/>
  </r>
  <r>
    <n v="3136"/>
    <x v="0"/>
    <x v="5"/>
    <d v="2024-07-02T00:00:00"/>
    <n v="28"/>
    <n v="55"/>
    <n v="50"/>
    <n v="2"/>
    <n v="525"/>
    <n v="1050"/>
    <x v="0"/>
    <x v="5"/>
    <x v="0"/>
    <x v="17"/>
    <x v="0"/>
    <s v="Anna Lee"/>
  </r>
  <r>
    <n v="3137"/>
    <x v="1"/>
    <x v="10"/>
    <d v="2023-11-17T00:00:00"/>
    <n v="24"/>
    <n v="171"/>
    <n v="36"/>
    <n v="9"/>
    <n v="93"/>
    <n v="837"/>
    <x v="1"/>
    <x v="41"/>
    <x v="2"/>
    <x v="2"/>
    <x v="0"/>
    <s v="John Kim"/>
  </r>
  <r>
    <n v="3138"/>
    <x v="1"/>
    <x v="3"/>
    <d v="2023-04-07T00:00:00"/>
    <n v="37"/>
    <n v="238"/>
    <n v="45"/>
    <n v="8"/>
    <n v="181"/>
    <n v="1448"/>
    <x v="1"/>
    <x v="29"/>
    <x v="2"/>
    <x v="28"/>
    <x v="3"/>
    <s v="Jessica Ortiz"/>
  </r>
  <r>
    <n v="3139"/>
    <x v="1"/>
    <x v="4"/>
    <d v="2023-12-14T00:00:00"/>
    <n v="25"/>
    <n v="285"/>
    <n v="34"/>
    <n v="1"/>
    <n v="735"/>
    <n v="735"/>
    <x v="1"/>
    <x v="17"/>
    <x v="2"/>
    <x v="32"/>
    <x v="0"/>
    <s v="Frank Garcia"/>
  </r>
  <r>
    <n v="3140"/>
    <x v="0"/>
    <x v="5"/>
    <d v="2024-07-14T00:00:00"/>
    <n v="16"/>
    <n v="246"/>
    <n v="35"/>
    <n v="10"/>
    <n v="888"/>
    <n v="8880"/>
    <x v="1"/>
    <x v="25"/>
    <x v="0"/>
    <x v="5"/>
    <x v="1"/>
    <s v="Kenneth Baker"/>
  </r>
  <r>
    <n v="3141"/>
    <x v="0"/>
    <x v="7"/>
    <d v="2024-06-05T00:00:00"/>
    <n v="25"/>
    <n v="80"/>
    <n v="33"/>
    <n v="10"/>
    <n v="501"/>
    <n v="5010"/>
    <x v="0"/>
    <x v="0"/>
    <x v="0"/>
    <x v="32"/>
    <x v="0"/>
    <s v="Elizabeth Sanders"/>
  </r>
  <r>
    <n v="3142"/>
    <x v="0"/>
    <x v="7"/>
    <d v="2024-06-10T00:00:00"/>
    <n v="18"/>
    <n v="170"/>
    <n v="20"/>
    <n v="1"/>
    <n v="683"/>
    <n v="683"/>
    <x v="1"/>
    <x v="34"/>
    <x v="2"/>
    <x v="1"/>
    <x v="1"/>
    <s v="Benjamin Howard"/>
  </r>
  <r>
    <n v="3143"/>
    <x v="1"/>
    <x v="5"/>
    <d v="2023-07-01T00:00:00"/>
    <n v="9"/>
    <n v="87"/>
    <n v="47"/>
    <n v="8"/>
    <n v="176"/>
    <n v="1408"/>
    <x v="0"/>
    <x v="0"/>
    <x v="0"/>
    <x v="18"/>
    <x v="2"/>
    <s v="Raymond Gutierrez"/>
  </r>
  <r>
    <n v="3144"/>
    <x v="1"/>
    <x v="1"/>
    <d v="2023-08-23T00:00:00"/>
    <n v="36"/>
    <n v="110"/>
    <n v="40"/>
    <n v="5"/>
    <n v="559"/>
    <n v="2795"/>
    <x v="1"/>
    <x v="45"/>
    <x v="0"/>
    <x v="20"/>
    <x v="3"/>
    <s v="Robert Bennett"/>
  </r>
  <r>
    <n v="3145"/>
    <x v="0"/>
    <x v="11"/>
    <d v="2024-05-13T00:00:00"/>
    <n v="9"/>
    <n v="80"/>
    <n v="4"/>
    <n v="5"/>
    <n v="100"/>
    <n v="500"/>
    <x v="0"/>
    <x v="0"/>
    <x v="0"/>
    <x v="18"/>
    <x v="2"/>
    <s v="Elizabeth Sanders"/>
  </r>
  <r>
    <n v="3146"/>
    <x v="0"/>
    <x v="7"/>
    <d v="2024-06-21T00:00:00"/>
    <n v="18"/>
    <n v="109"/>
    <n v="47"/>
    <n v="3"/>
    <n v="956"/>
    <n v="2868"/>
    <x v="0"/>
    <x v="4"/>
    <x v="1"/>
    <x v="1"/>
    <x v="1"/>
    <s v="Justin Williams"/>
  </r>
  <r>
    <n v="3147"/>
    <x v="0"/>
    <x v="1"/>
    <d v="2024-08-14T00:00:00"/>
    <n v="48"/>
    <n v="57"/>
    <n v="5"/>
    <n v="7"/>
    <n v="986"/>
    <n v="6902"/>
    <x v="1"/>
    <x v="24"/>
    <x v="1"/>
    <x v="44"/>
    <x v="4"/>
    <s v="Mark Ruiz"/>
  </r>
  <r>
    <n v="3148"/>
    <x v="0"/>
    <x v="2"/>
    <d v="2024-10-04T00:00:00"/>
    <n v="39"/>
    <n v="101"/>
    <n v="45"/>
    <n v="1"/>
    <n v="699"/>
    <n v="699"/>
    <x v="0"/>
    <x v="9"/>
    <x v="2"/>
    <x v="23"/>
    <x v="3"/>
    <s v="Anna King"/>
  </r>
  <r>
    <n v="3149"/>
    <x v="1"/>
    <x v="0"/>
    <d v="2023-02-21T00:00:00"/>
    <n v="48"/>
    <n v="7"/>
    <n v="9"/>
    <n v="1"/>
    <n v="659"/>
    <n v="659"/>
    <x v="0"/>
    <x v="0"/>
    <x v="2"/>
    <x v="44"/>
    <x v="4"/>
    <s v="Maria Lee"/>
  </r>
  <r>
    <n v="3150"/>
    <x v="0"/>
    <x v="11"/>
    <d v="2024-05-24T00:00:00"/>
    <n v="18"/>
    <n v="77"/>
    <n v="15"/>
    <n v="3"/>
    <n v="143"/>
    <n v="429"/>
    <x v="1"/>
    <x v="33"/>
    <x v="0"/>
    <x v="1"/>
    <x v="1"/>
    <s v="Angela Nguyen"/>
  </r>
  <r>
    <n v="3151"/>
    <x v="1"/>
    <x v="5"/>
    <d v="2023-07-18T00:00:00"/>
    <n v="23"/>
    <n v="66"/>
    <n v="45"/>
    <n v="2"/>
    <n v="259"/>
    <n v="518"/>
    <x v="0"/>
    <x v="16"/>
    <x v="1"/>
    <x v="3"/>
    <x v="0"/>
    <s v="James Walker"/>
  </r>
  <r>
    <n v="3152"/>
    <x v="1"/>
    <x v="0"/>
    <d v="2023-02-18T00:00:00"/>
    <n v="3"/>
    <n v="67"/>
    <n v="33"/>
    <n v="2"/>
    <n v="437"/>
    <n v="874"/>
    <x v="0"/>
    <x v="32"/>
    <x v="1"/>
    <x v="26"/>
    <x v="2"/>
    <s v="Margaret Jackson"/>
  </r>
  <r>
    <n v="3153"/>
    <x v="1"/>
    <x v="0"/>
    <d v="2023-02-28T00:00:00"/>
    <n v="27"/>
    <n v="130"/>
    <n v="26"/>
    <n v="4"/>
    <n v="12"/>
    <n v="48"/>
    <x v="0"/>
    <x v="9"/>
    <x v="0"/>
    <x v="0"/>
    <x v="0"/>
    <s v="Angela Martin"/>
  </r>
  <r>
    <n v="3154"/>
    <x v="0"/>
    <x v="1"/>
    <d v="2024-08-21T00:00:00"/>
    <n v="23"/>
    <n v="119"/>
    <n v="29"/>
    <n v="8"/>
    <n v="480"/>
    <n v="3840"/>
    <x v="1"/>
    <x v="5"/>
    <x v="0"/>
    <x v="3"/>
    <x v="0"/>
    <s v="Cynthia Flores"/>
  </r>
  <r>
    <n v="3155"/>
    <x v="1"/>
    <x v="9"/>
    <d v="2023-01-24T00:00:00"/>
    <n v="7"/>
    <n v="276"/>
    <n v="15"/>
    <n v="3"/>
    <n v="796"/>
    <n v="2388"/>
    <x v="1"/>
    <x v="37"/>
    <x v="1"/>
    <x v="35"/>
    <x v="2"/>
    <s v="Christine Richardson"/>
  </r>
  <r>
    <n v="3156"/>
    <x v="0"/>
    <x v="4"/>
    <d v="2024-12-03T00:00:00"/>
    <n v="42"/>
    <n v="83"/>
    <n v="39"/>
    <n v="2"/>
    <n v="435"/>
    <n v="870"/>
    <x v="1"/>
    <x v="24"/>
    <x v="0"/>
    <x v="33"/>
    <x v="4"/>
    <s v="Michael Bailey"/>
  </r>
  <r>
    <n v="3157"/>
    <x v="1"/>
    <x v="0"/>
    <d v="2023-02-11T00:00:00"/>
    <n v="48"/>
    <n v="38"/>
    <n v="31"/>
    <n v="5"/>
    <n v="397"/>
    <n v="1985"/>
    <x v="1"/>
    <x v="30"/>
    <x v="3"/>
    <x v="44"/>
    <x v="4"/>
    <s v="Helen Ramos"/>
  </r>
  <r>
    <n v="3158"/>
    <x v="1"/>
    <x v="9"/>
    <d v="2023-01-30T00:00:00"/>
    <n v="11"/>
    <n v="299"/>
    <n v="48"/>
    <n v="9"/>
    <n v="233"/>
    <n v="2097"/>
    <x v="0"/>
    <x v="17"/>
    <x v="1"/>
    <x v="36"/>
    <x v="1"/>
    <s v="Brandon Lopez"/>
  </r>
  <r>
    <n v="3159"/>
    <x v="0"/>
    <x v="6"/>
    <d v="2024-09-26T00:00:00"/>
    <n v="17"/>
    <n v="127"/>
    <n v="48"/>
    <n v="9"/>
    <n v="850"/>
    <n v="7650"/>
    <x v="0"/>
    <x v="44"/>
    <x v="0"/>
    <x v="41"/>
    <x v="1"/>
    <s v="Ashley Price"/>
  </r>
  <r>
    <n v="3160"/>
    <x v="1"/>
    <x v="5"/>
    <d v="2023-07-27T00:00:00"/>
    <n v="25"/>
    <n v="201"/>
    <n v="11"/>
    <n v="3"/>
    <n v="591"/>
    <n v="1773"/>
    <x v="1"/>
    <x v="41"/>
    <x v="1"/>
    <x v="32"/>
    <x v="0"/>
    <s v="Catherine Rivera"/>
  </r>
  <r>
    <n v="3161"/>
    <x v="0"/>
    <x v="0"/>
    <d v="2024-02-20T00:00:00"/>
    <n v="8"/>
    <n v="215"/>
    <n v="32"/>
    <n v="1"/>
    <n v="523"/>
    <n v="523"/>
    <x v="1"/>
    <x v="36"/>
    <x v="1"/>
    <x v="8"/>
    <x v="2"/>
    <s v="Amanda Mendoza"/>
  </r>
  <r>
    <n v="3162"/>
    <x v="1"/>
    <x v="0"/>
    <d v="2023-02-11T00:00:00"/>
    <n v="36"/>
    <n v="189"/>
    <n v="27"/>
    <n v="7"/>
    <n v="481"/>
    <n v="3367"/>
    <x v="1"/>
    <x v="20"/>
    <x v="2"/>
    <x v="20"/>
    <x v="3"/>
    <s v="Betty Price"/>
  </r>
  <r>
    <n v="3163"/>
    <x v="0"/>
    <x v="1"/>
    <d v="2024-08-07T00:00:00"/>
    <n v="25"/>
    <n v="120"/>
    <n v="45"/>
    <n v="7"/>
    <n v="962"/>
    <n v="6734"/>
    <x v="0"/>
    <x v="9"/>
    <x v="0"/>
    <x v="32"/>
    <x v="0"/>
    <s v="Justin Brooks"/>
  </r>
  <r>
    <n v="3164"/>
    <x v="1"/>
    <x v="2"/>
    <d v="2023-10-21T00:00:00"/>
    <n v="33"/>
    <n v="202"/>
    <n v="24"/>
    <n v="6"/>
    <n v="71"/>
    <n v="426"/>
    <x v="1"/>
    <x v="38"/>
    <x v="1"/>
    <x v="11"/>
    <x v="3"/>
    <s v="Carol Patel"/>
  </r>
  <r>
    <n v="3165"/>
    <x v="0"/>
    <x v="0"/>
    <d v="2024-02-05T00:00:00"/>
    <n v="50"/>
    <n v="131"/>
    <n v="20"/>
    <n v="1"/>
    <n v="461"/>
    <n v="461"/>
    <x v="0"/>
    <x v="17"/>
    <x v="0"/>
    <x v="39"/>
    <x v="4"/>
    <s v="William Cox"/>
  </r>
  <r>
    <n v="3166"/>
    <x v="0"/>
    <x v="8"/>
    <d v="2024-03-02T00:00:00"/>
    <n v="13"/>
    <n v="157"/>
    <n v="39"/>
    <n v="4"/>
    <n v="744"/>
    <n v="2976"/>
    <x v="1"/>
    <x v="19"/>
    <x v="0"/>
    <x v="38"/>
    <x v="1"/>
    <s v="James Foster"/>
  </r>
  <r>
    <n v="3167"/>
    <x v="1"/>
    <x v="5"/>
    <d v="2023-07-14T00:00:00"/>
    <n v="23"/>
    <n v="5"/>
    <n v="20"/>
    <n v="10"/>
    <n v="395"/>
    <n v="3950"/>
    <x v="1"/>
    <x v="41"/>
    <x v="0"/>
    <x v="3"/>
    <x v="0"/>
    <s v="Jennifer Turner"/>
  </r>
  <r>
    <n v="3168"/>
    <x v="1"/>
    <x v="11"/>
    <d v="2023-05-01T00:00:00"/>
    <n v="9"/>
    <n v="87"/>
    <n v="25"/>
    <n v="3"/>
    <n v="454"/>
    <n v="1362"/>
    <x v="0"/>
    <x v="0"/>
    <x v="0"/>
    <x v="18"/>
    <x v="2"/>
    <s v="Raymond Gutierrez"/>
  </r>
  <r>
    <n v="3169"/>
    <x v="0"/>
    <x v="10"/>
    <d v="2024-11-12T00:00:00"/>
    <n v="6"/>
    <n v="152"/>
    <n v="10"/>
    <n v="5"/>
    <n v="231"/>
    <n v="1155"/>
    <x v="1"/>
    <x v="37"/>
    <x v="2"/>
    <x v="4"/>
    <x v="2"/>
    <s v="Ashley Castillo"/>
  </r>
  <r>
    <n v="3170"/>
    <x v="0"/>
    <x v="10"/>
    <d v="2024-11-20T00:00:00"/>
    <n v="9"/>
    <n v="176"/>
    <n v="42"/>
    <n v="9"/>
    <n v="722"/>
    <n v="6498"/>
    <x v="1"/>
    <x v="43"/>
    <x v="0"/>
    <x v="18"/>
    <x v="2"/>
    <s v="Matthew Robinson"/>
  </r>
  <r>
    <n v="3171"/>
    <x v="1"/>
    <x v="0"/>
    <d v="2023-02-10T00:00:00"/>
    <n v="10"/>
    <n v="52"/>
    <n v="44"/>
    <n v="9"/>
    <n v="880"/>
    <n v="7920"/>
    <x v="0"/>
    <x v="41"/>
    <x v="1"/>
    <x v="21"/>
    <x v="2"/>
    <s v="Melissa Rivera"/>
  </r>
  <r>
    <n v="3172"/>
    <x v="0"/>
    <x v="0"/>
    <d v="2024-02-22T00:00:00"/>
    <n v="35"/>
    <n v="253"/>
    <n v="39"/>
    <n v="10"/>
    <n v="110"/>
    <n v="1100"/>
    <x v="1"/>
    <x v="25"/>
    <x v="0"/>
    <x v="49"/>
    <x v="3"/>
    <s v="Anna Hernandez"/>
  </r>
  <r>
    <n v="3173"/>
    <x v="1"/>
    <x v="8"/>
    <d v="2023-03-28T00:00:00"/>
    <n v="10"/>
    <n v="123"/>
    <n v="47"/>
    <n v="5"/>
    <n v="939"/>
    <n v="4695"/>
    <x v="1"/>
    <x v="12"/>
    <x v="0"/>
    <x v="21"/>
    <x v="2"/>
    <s v="Michelle Gutierrez"/>
  </r>
  <r>
    <n v="3174"/>
    <x v="0"/>
    <x v="5"/>
    <d v="2024-07-27T00:00:00"/>
    <n v="43"/>
    <n v="293"/>
    <n v="44"/>
    <n v="7"/>
    <n v="279"/>
    <n v="1953"/>
    <x v="1"/>
    <x v="29"/>
    <x v="0"/>
    <x v="19"/>
    <x v="4"/>
    <s v="Lisa Nguyen"/>
  </r>
  <r>
    <n v="3175"/>
    <x v="1"/>
    <x v="5"/>
    <d v="2023-07-11T00:00:00"/>
    <n v="22"/>
    <n v="123"/>
    <n v="9"/>
    <n v="5"/>
    <n v="979"/>
    <n v="4895"/>
    <x v="1"/>
    <x v="12"/>
    <x v="0"/>
    <x v="22"/>
    <x v="0"/>
    <s v="Michelle Gutierrez"/>
  </r>
  <r>
    <n v="3176"/>
    <x v="1"/>
    <x v="6"/>
    <d v="2023-09-24T00:00:00"/>
    <n v="24"/>
    <n v="30"/>
    <n v="24"/>
    <n v="9"/>
    <n v="251"/>
    <n v="2259"/>
    <x v="1"/>
    <x v="19"/>
    <x v="0"/>
    <x v="2"/>
    <x v="0"/>
    <s v="Joseph King"/>
  </r>
  <r>
    <n v="3177"/>
    <x v="0"/>
    <x v="9"/>
    <d v="2024-01-10T00:00:00"/>
    <n v="13"/>
    <n v="18"/>
    <n v="45"/>
    <n v="4"/>
    <n v="89"/>
    <n v="356"/>
    <x v="1"/>
    <x v="45"/>
    <x v="0"/>
    <x v="38"/>
    <x v="1"/>
    <s v="Patrick Baker"/>
  </r>
  <r>
    <n v="3178"/>
    <x v="1"/>
    <x v="2"/>
    <d v="2023-10-01T00:00:00"/>
    <n v="43"/>
    <n v="271"/>
    <n v="32"/>
    <n v="7"/>
    <n v="38"/>
    <n v="266"/>
    <x v="0"/>
    <x v="39"/>
    <x v="3"/>
    <x v="19"/>
    <x v="4"/>
    <s v="Sandra Jones"/>
  </r>
  <r>
    <n v="3179"/>
    <x v="0"/>
    <x v="10"/>
    <d v="2024-11-22T00:00:00"/>
    <n v="24"/>
    <n v="240"/>
    <n v="50"/>
    <n v="7"/>
    <n v="948"/>
    <n v="6636"/>
    <x v="0"/>
    <x v="42"/>
    <x v="2"/>
    <x v="2"/>
    <x v="0"/>
    <s v="Melissa Hall"/>
  </r>
  <r>
    <n v="3180"/>
    <x v="1"/>
    <x v="2"/>
    <d v="2023-10-02T00:00:00"/>
    <n v="18"/>
    <n v="256"/>
    <n v="22"/>
    <n v="8"/>
    <n v="421"/>
    <n v="3368"/>
    <x v="0"/>
    <x v="37"/>
    <x v="1"/>
    <x v="1"/>
    <x v="1"/>
    <s v="Anthony Ruiz"/>
  </r>
  <r>
    <n v="3181"/>
    <x v="0"/>
    <x v="9"/>
    <d v="2024-01-15T00:00:00"/>
    <n v="47"/>
    <n v="172"/>
    <n v="13"/>
    <n v="6"/>
    <n v="1000"/>
    <n v="6000"/>
    <x v="1"/>
    <x v="31"/>
    <x v="2"/>
    <x v="12"/>
    <x v="4"/>
    <s v="Patricia Ortiz"/>
  </r>
  <r>
    <n v="3182"/>
    <x v="0"/>
    <x v="1"/>
    <d v="2024-08-31T00:00:00"/>
    <n v="37"/>
    <n v="242"/>
    <n v="18"/>
    <n v="7"/>
    <n v="405"/>
    <n v="2835"/>
    <x v="1"/>
    <x v="6"/>
    <x v="2"/>
    <x v="28"/>
    <x v="3"/>
    <s v="Scott Hughes"/>
  </r>
  <r>
    <n v="3183"/>
    <x v="1"/>
    <x v="2"/>
    <d v="2023-10-15T00:00:00"/>
    <n v="50"/>
    <n v="258"/>
    <n v="25"/>
    <n v="2"/>
    <n v="451"/>
    <n v="902"/>
    <x v="0"/>
    <x v="15"/>
    <x v="0"/>
    <x v="39"/>
    <x v="4"/>
    <s v="Rachel Cook"/>
  </r>
  <r>
    <n v="3184"/>
    <x v="0"/>
    <x v="5"/>
    <d v="2024-07-02T00:00:00"/>
    <n v="9"/>
    <n v="41"/>
    <n v="12"/>
    <n v="6"/>
    <n v="302"/>
    <n v="1812"/>
    <x v="1"/>
    <x v="31"/>
    <x v="2"/>
    <x v="18"/>
    <x v="2"/>
    <s v="Thomas Gray"/>
  </r>
  <r>
    <n v="3185"/>
    <x v="0"/>
    <x v="6"/>
    <d v="2024-09-25T00:00:00"/>
    <n v="45"/>
    <n v="5"/>
    <n v="37"/>
    <n v="6"/>
    <n v="957"/>
    <n v="5742"/>
    <x v="1"/>
    <x v="41"/>
    <x v="0"/>
    <x v="45"/>
    <x v="4"/>
    <s v="Jennifer Turner"/>
  </r>
  <r>
    <n v="3186"/>
    <x v="0"/>
    <x v="6"/>
    <d v="2024-09-02T00:00:00"/>
    <n v="20"/>
    <n v="261"/>
    <n v="6"/>
    <n v="6"/>
    <n v="199"/>
    <n v="1194"/>
    <x v="1"/>
    <x v="32"/>
    <x v="1"/>
    <x v="30"/>
    <x v="1"/>
    <s v="Anna Patel"/>
  </r>
  <r>
    <n v="3187"/>
    <x v="0"/>
    <x v="3"/>
    <d v="2024-04-02T00:00:00"/>
    <n v="10"/>
    <n v="166"/>
    <n v="24"/>
    <n v="10"/>
    <n v="400"/>
    <n v="4000"/>
    <x v="1"/>
    <x v="8"/>
    <x v="2"/>
    <x v="21"/>
    <x v="2"/>
    <s v="Angela Johnson"/>
  </r>
  <r>
    <n v="3188"/>
    <x v="1"/>
    <x v="2"/>
    <d v="2023-10-10T00:00:00"/>
    <n v="12"/>
    <n v="58"/>
    <n v="16"/>
    <n v="1"/>
    <n v="474"/>
    <n v="474"/>
    <x v="1"/>
    <x v="23"/>
    <x v="0"/>
    <x v="42"/>
    <x v="1"/>
    <s v="Melissa Jones"/>
  </r>
  <r>
    <n v="3189"/>
    <x v="0"/>
    <x v="9"/>
    <d v="2024-01-30T00:00:00"/>
    <n v="9"/>
    <n v="123"/>
    <n v="24"/>
    <n v="10"/>
    <n v="131"/>
    <n v="1310"/>
    <x v="1"/>
    <x v="12"/>
    <x v="0"/>
    <x v="18"/>
    <x v="2"/>
    <s v="Michelle Gutierrez"/>
  </r>
  <r>
    <n v="3190"/>
    <x v="1"/>
    <x v="5"/>
    <d v="2023-07-20T00:00:00"/>
    <n v="8"/>
    <n v="147"/>
    <n v="4"/>
    <n v="5"/>
    <n v="676"/>
    <n v="3380"/>
    <x v="0"/>
    <x v="42"/>
    <x v="2"/>
    <x v="8"/>
    <x v="2"/>
    <s v="Rachel Alvarez"/>
  </r>
  <r>
    <n v="3191"/>
    <x v="1"/>
    <x v="10"/>
    <d v="2023-11-13T00:00:00"/>
    <n v="16"/>
    <n v="81"/>
    <n v="27"/>
    <n v="2"/>
    <n v="318"/>
    <n v="636"/>
    <x v="1"/>
    <x v="12"/>
    <x v="0"/>
    <x v="5"/>
    <x v="1"/>
    <s v="Jacob Turner"/>
  </r>
  <r>
    <n v="3192"/>
    <x v="0"/>
    <x v="3"/>
    <d v="2024-04-13T00:00:00"/>
    <n v="14"/>
    <n v="29"/>
    <n v="29"/>
    <n v="10"/>
    <n v="432"/>
    <n v="4320"/>
    <x v="1"/>
    <x v="24"/>
    <x v="0"/>
    <x v="6"/>
    <x v="1"/>
    <s v="Kevin Brooks"/>
  </r>
  <r>
    <n v="3193"/>
    <x v="0"/>
    <x v="4"/>
    <d v="2024-12-03T00:00:00"/>
    <n v="15"/>
    <n v="54"/>
    <n v="44"/>
    <n v="1"/>
    <n v="40"/>
    <n v="40"/>
    <x v="1"/>
    <x v="39"/>
    <x v="2"/>
    <x v="37"/>
    <x v="1"/>
    <s v="Brenda Rogers"/>
  </r>
  <r>
    <n v="3194"/>
    <x v="1"/>
    <x v="7"/>
    <d v="2023-06-21T00:00:00"/>
    <n v="47"/>
    <n v="63"/>
    <n v="32"/>
    <n v="9"/>
    <n v="851"/>
    <n v="7659"/>
    <x v="0"/>
    <x v="18"/>
    <x v="2"/>
    <x v="12"/>
    <x v="4"/>
    <s v="Catherine Long"/>
  </r>
  <r>
    <n v="3195"/>
    <x v="1"/>
    <x v="3"/>
    <d v="2023-04-05T00:00:00"/>
    <n v="10"/>
    <n v="62"/>
    <n v="6"/>
    <n v="6"/>
    <n v="757"/>
    <n v="4542"/>
    <x v="1"/>
    <x v="18"/>
    <x v="1"/>
    <x v="21"/>
    <x v="2"/>
    <s v="John Ortiz"/>
  </r>
  <r>
    <n v="3196"/>
    <x v="0"/>
    <x v="10"/>
    <d v="2024-11-04T00:00:00"/>
    <n v="36"/>
    <n v="144"/>
    <n v="21"/>
    <n v="3"/>
    <n v="224"/>
    <n v="672"/>
    <x v="1"/>
    <x v="3"/>
    <x v="2"/>
    <x v="20"/>
    <x v="3"/>
    <s v="Raymond Diaz"/>
  </r>
  <r>
    <n v="3197"/>
    <x v="1"/>
    <x v="2"/>
    <d v="2023-10-01T00:00:00"/>
    <n v="18"/>
    <n v="91"/>
    <n v="28"/>
    <n v="9"/>
    <n v="826"/>
    <n v="7434"/>
    <x v="1"/>
    <x v="14"/>
    <x v="0"/>
    <x v="1"/>
    <x v="1"/>
    <s v="Rachel Patel"/>
  </r>
  <r>
    <n v="3198"/>
    <x v="1"/>
    <x v="7"/>
    <d v="2023-06-17T00:00:00"/>
    <n v="44"/>
    <n v="256"/>
    <n v="4"/>
    <n v="2"/>
    <n v="519"/>
    <n v="1038"/>
    <x v="0"/>
    <x v="37"/>
    <x v="1"/>
    <x v="24"/>
    <x v="4"/>
    <s v="Anthony Ruiz"/>
  </r>
  <r>
    <n v="3199"/>
    <x v="1"/>
    <x v="7"/>
    <d v="2023-06-01T00:00:00"/>
    <n v="42"/>
    <n v="13"/>
    <n v="45"/>
    <n v="9"/>
    <n v="430"/>
    <n v="3870"/>
    <x v="1"/>
    <x v="10"/>
    <x v="3"/>
    <x v="33"/>
    <x v="4"/>
    <s v="Helen Williams"/>
  </r>
  <r>
    <n v="3200"/>
    <x v="0"/>
    <x v="0"/>
    <d v="2024-02-14T00:00:00"/>
    <n v="15"/>
    <n v="228"/>
    <n v="30"/>
    <n v="8"/>
    <n v="145"/>
    <n v="1160"/>
    <x v="1"/>
    <x v="16"/>
    <x v="1"/>
    <x v="37"/>
    <x v="1"/>
    <s v="Kenneth Stewart"/>
  </r>
  <r>
    <n v="3201"/>
    <x v="1"/>
    <x v="3"/>
    <d v="2023-04-25T00:00:00"/>
    <n v="44"/>
    <n v="166"/>
    <n v="27"/>
    <n v="4"/>
    <n v="209"/>
    <n v="836"/>
    <x v="1"/>
    <x v="8"/>
    <x v="2"/>
    <x v="24"/>
    <x v="4"/>
    <s v="Angela Johnson"/>
  </r>
  <r>
    <n v="3202"/>
    <x v="0"/>
    <x v="4"/>
    <d v="2024-12-18T00:00:00"/>
    <n v="18"/>
    <n v="32"/>
    <n v="42"/>
    <n v="1"/>
    <n v="957"/>
    <n v="957"/>
    <x v="1"/>
    <x v="3"/>
    <x v="1"/>
    <x v="1"/>
    <x v="1"/>
    <s v="Justin Gutierrez"/>
  </r>
  <r>
    <n v="3203"/>
    <x v="0"/>
    <x v="9"/>
    <d v="2024-01-12T00:00:00"/>
    <n v="23"/>
    <n v="79"/>
    <n v="29"/>
    <n v="9"/>
    <n v="74"/>
    <n v="666"/>
    <x v="0"/>
    <x v="24"/>
    <x v="0"/>
    <x v="3"/>
    <x v="0"/>
    <s v="Susan Ross"/>
  </r>
  <r>
    <n v="3204"/>
    <x v="1"/>
    <x v="7"/>
    <d v="2023-06-05T00:00:00"/>
    <n v="21"/>
    <n v="266"/>
    <n v="43"/>
    <n v="1"/>
    <n v="47"/>
    <n v="47"/>
    <x v="1"/>
    <x v="22"/>
    <x v="0"/>
    <x v="29"/>
    <x v="0"/>
    <s v="Jerry Foster"/>
  </r>
  <r>
    <n v="3205"/>
    <x v="1"/>
    <x v="10"/>
    <d v="2023-11-24T00:00:00"/>
    <n v="31"/>
    <n v="92"/>
    <n v="47"/>
    <n v="3"/>
    <n v="77"/>
    <n v="231"/>
    <x v="1"/>
    <x v="40"/>
    <x v="0"/>
    <x v="13"/>
    <x v="3"/>
    <s v="Lisa Wilson"/>
  </r>
  <r>
    <n v="3206"/>
    <x v="1"/>
    <x v="1"/>
    <d v="2023-08-21T00:00:00"/>
    <n v="30"/>
    <n v="100"/>
    <n v="8"/>
    <n v="7"/>
    <n v="37"/>
    <n v="259"/>
    <x v="1"/>
    <x v="17"/>
    <x v="2"/>
    <x v="47"/>
    <x v="0"/>
    <s v="Patrick Ortiz"/>
  </r>
  <r>
    <n v="3207"/>
    <x v="0"/>
    <x v="2"/>
    <d v="2024-10-04T00:00:00"/>
    <n v="37"/>
    <n v="64"/>
    <n v="50"/>
    <n v="4"/>
    <n v="791"/>
    <n v="3164"/>
    <x v="0"/>
    <x v="30"/>
    <x v="1"/>
    <x v="28"/>
    <x v="3"/>
    <s v="Raymond Phillips"/>
  </r>
  <r>
    <n v="3208"/>
    <x v="1"/>
    <x v="11"/>
    <d v="2023-05-05T00:00:00"/>
    <n v="45"/>
    <n v="45"/>
    <n v="32"/>
    <n v="3"/>
    <n v="940"/>
    <n v="2820"/>
    <x v="1"/>
    <x v="45"/>
    <x v="0"/>
    <x v="45"/>
    <x v="4"/>
    <s v="Kevin Myers"/>
  </r>
  <r>
    <n v="3209"/>
    <x v="0"/>
    <x v="7"/>
    <d v="2024-06-14T00:00:00"/>
    <n v="13"/>
    <n v="194"/>
    <n v="40"/>
    <n v="6"/>
    <n v="369"/>
    <n v="2214"/>
    <x v="1"/>
    <x v="38"/>
    <x v="1"/>
    <x v="38"/>
    <x v="1"/>
    <s v="Barbara Ward"/>
  </r>
  <r>
    <n v="3210"/>
    <x v="0"/>
    <x v="1"/>
    <d v="2024-08-12T00:00:00"/>
    <n v="50"/>
    <n v="201"/>
    <n v="12"/>
    <n v="1"/>
    <n v="625"/>
    <n v="625"/>
    <x v="1"/>
    <x v="41"/>
    <x v="1"/>
    <x v="39"/>
    <x v="4"/>
    <s v="Catherine Rivera"/>
  </r>
  <r>
    <n v="3211"/>
    <x v="0"/>
    <x v="6"/>
    <d v="2024-09-22T00:00:00"/>
    <n v="47"/>
    <n v="249"/>
    <n v="16"/>
    <n v="6"/>
    <n v="140"/>
    <n v="840"/>
    <x v="0"/>
    <x v="21"/>
    <x v="1"/>
    <x v="12"/>
    <x v="4"/>
    <s v="Stephanie Evans"/>
  </r>
  <r>
    <n v="3212"/>
    <x v="0"/>
    <x v="4"/>
    <d v="2024-12-10T00:00:00"/>
    <n v="23"/>
    <n v="110"/>
    <n v="16"/>
    <n v="3"/>
    <n v="183"/>
    <n v="549"/>
    <x v="1"/>
    <x v="45"/>
    <x v="0"/>
    <x v="3"/>
    <x v="0"/>
    <s v="Robert Bennett"/>
  </r>
  <r>
    <n v="3213"/>
    <x v="0"/>
    <x v="6"/>
    <d v="2024-09-09T00:00:00"/>
    <n v="50"/>
    <n v="227"/>
    <n v="15"/>
    <n v="10"/>
    <n v="204"/>
    <n v="2040"/>
    <x v="1"/>
    <x v="2"/>
    <x v="1"/>
    <x v="39"/>
    <x v="4"/>
    <s v="Susan Thomas"/>
  </r>
  <r>
    <n v="3214"/>
    <x v="0"/>
    <x v="4"/>
    <d v="2024-12-08T00:00:00"/>
    <n v="39"/>
    <n v="90"/>
    <n v="1"/>
    <n v="5"/>
    <n v="382"/>
    <n v="1910"/>
    <x v="0"/>
    <x v="40"/>
    <x v="0"/>
    <x v="23"/>
    <x v="3"/>
    <s v="Kevin Edwards"/>
  </r>
  <r>
    <n v="3215"/>
    <x v="0"/>
    <x v="8"/>
    <d v="2024-03-13T00:00:00"/>
    <n v="45"/>
    <n v="114"/>
    <n v="23"/>
    <n v="4"/>
    <n v="142"/>
    <n v="568"/>
    <x v="0"/>
    <x v="3"/>
    <x v="0"/>
    <x v="45"/>
    <x v="4"/>
    <s v="Matthew Kim"/>
  </r>
  <r>
    <n v="3216"/>
    <x v="1"/>
    <x v="0"/>
    <d v="2023-02-20T00:00:00"/>
    <n v="6"/>
    <n v="260"/>
    <n v="23"/>
    <n v="1"/>
    <n v="490"/>
    <n v="490"/>
    <x v="0"/>
    <x v="5"/>
    <x v="1"/>
    <x v="4"/>
    <x v="2"/>
    <s v="Barbara Brooks"/>
  </r>
  <r>
    <n v="3217"/>
    <x v="0"/>
    <x v="11"/>
    <d v="2024-05-24T00:00:00"/>
    <n v="36"/>
    <n v="236"/>
    <n v="3"/>
    <n v="9"/>
    <n v="201"/>
    <n v="1809"/>
    <x v="1"/>
    <x v="11"/>
    <x v="2"/>
    <x v="20"/>
    <x v="3"/>
    <s v="Jennifer Nelson"/>
  </r>
  <r>
    <n v="3218"/>
    <x v="1"/>
    <x v="9"/>
    <d v="2023-01-15T00:00:00"/>
    <n v="8"/>
    <n v="259"/>
    <n v="11"/>
    <n v="4"/>
    <n v="400"/>
    <n v="1600"/>
    <x v="1"/>
    <x v="24"/>
    <x v="1"/>
    <x v="8"/>
    <x v="2"/>
    <s v="Laura Allen"/>
  </r>
  <r>
    <n v="3219"/>
    <x v="0"/>
    <x v="5"/>
    <d v="2024-07-20T00:00:00"/>
    <n v="32"/>
    <n v="64"/>
    <n v="10"/>
    <n v="7"/>
    <n v="112"/>
    <n v="784"/>
    <x v="0"/>
    <x v="30"/>
    <x v="1"/>
    <x v="27"/>
    <x v="3"/>
    <s v="Raymond Phillips"/>
  </r>
  <r>
    <n v="3220"/>
    <x v="0"/>
    <x v="4"/>
    <d v="2024-12-24T00:00:00"/>
    <n v="15"/>
    <n v="286"/>
    <n v="44"/>
    <n v="9"/>
    <n v="657"/>
    <n v="5913"/>
    <x v="1"/>
    <x v="4"/>
    <x v="2"/>
    <x v="37"/>
    <x v="1"/>
    <s v="Gary Parker"/>
  </r>
  <r>
    <n v="3221"/>
    <x v="1"/>
    <x v="6"/>
    <d v="2023-09-26T00:00:00"/>
    <n v="6"/>
    <n v="253"/>
    <n v="43"/>
    <n v="7"/>
    <n v="955"/>
    <n v="6685"/>
    <x v="1"/>
    <x v="25"/>
    <x v="0"/>
    <x v="4"/>
    <x v="2"/>
    <s v="Anna Hernandez"/>
  </r>
  <r>
    <n v="3222"/>
    <x v="0"/>
    <x v="8"/>
    <d v="2024-03-29T00:00:00"/>
    <n v="35"/>
    <n v="133"/>
    <n v="50"/>
    <n v="7"/>
    <n v="499"/>
    <n v="3493"/>
    <x v="1"/>
    <x v="32"/>
    <x v="1"/>
    <x v="49"/>
    <x v="3"/>
    <s v="Michael Wilson"/>
  </r>
  <r>
    <n v="3223"/>
    <x v="1"/>
    <x v="1"/>
    <d v="2023-08-10T00:00:00"/>
    <n v="49"/>
    <n v="135"/>
    <n v="9"/>
    <n v="3"/>
    <n v="224"/>
    <n v="672"/>
    <x v="0"/>
    <x v="27"/>
    <x v="0"/>
    <x v="40"/>
    <x v="4"/>
    <s v="David Howard"/>
  </r>
  <r>
    <n v="3224"/>
    <x v="1"/>
    <x v="9"/>
    <d v="2023-01-18T00:00:00"/>
    <n v="45"/>
    <n v="79"/>
    <n v="10"/>
    <n v="3"/>
    <n v="951"/>
    <n v="2853"/>
    <x v="0"/>
    <x v="24"/>
    <x v="0"/>
    <x v="45"/>
    <x v="4"/>
    <s v="Susan Ross"/>
  </r>
  <r>
    <n v="3225"/>
    <x v="1"/>
    <x v="7"/>
    <d v="2023-06-07T00:00:00"/>
    <n v="41"/>
    <n v="55"/>
    <n v="49"/>
    <n v="10"/>
    <n v="309"/>
    <n v="3090"/>
    <x v="0"/>
    <x v="5"/>
    <x v="0"/>
    <x v="43"/>
    <x v="4"/>
    <s v="Anna Lee"/>
  </r>
  <r>
    <n v="3226"/>
    <x v="0"/>
    <x v="10"/>
    <d v="2024-11-11T00:00:00"/>
    <n v="23"/>
    <n v="287"/>
    <n v="43"/>
    <n v="10"/>
    <n v="167"/>
    <n v="1670"/>
    <x v="0"/>
    <x v="3"/>
    <x v="0"/>
    <x v="3"/>
    <x v="0"/>
    <s v="Anna Thompson"/>
  </r>
  <r>
    <n v="3227"/>
    <x v="1"/>
    <x v="5"/>
    <d v="2023-07-07T00:00:00"/>
    <n v="44"/>
    <n v="95"/>
    <n v="12"/>
    <n v="6"/>
    <n v="424"/>
    <n v="2544"/>
    <x v="0"/>
    <x v="31"/>
    <x v="0"/>
    <x v="24"/>
    <x v="4"/>
    <s v="Michael Brown"/>
  </r>
  <r>
    <n v="3228"/>
    <x v="0"/>
    <x v="0"/>
    <d v="2024-02-03T00:00:00"/>
    <n v="40"/>
    <n v="173"/>
    <n v="14"/>
    <n v="6"/>
    <n v="681"/>
    <n v="4086"/>
    <x v="1"/>
    <x v="33"/>
    <x v="2"/>
    <x v="15"/>
    <x v="3"/>
    <s v="Robert Lopez"/>
  </r>
  <r>
    <n v="3229"/>
    <x v="0"/>
    <x v="7"/>
    <d v="2024-06-28T00:00:00"/>
    <n v="16"/>
    <n v="246"/>
    <n v="16"/>
    <n v="2"/>
    <n v="885"/>
    <n v="1770"/>
    <x v="1"/>
    <x v="25"/>
    <x v="0"/>
    <x v="5"/>
    <x v="1"/>
    <s v="Kenneth Baker"/>
  </r>
  <r>
    <n v="3230"/>
    <x v="1"/>
    <x v="1"/>
    <d v="2023-08-30T00:00:00"/>
    <n v="4"/>
    <n v="140"/>
    <n v="26"/>
    <n v="8"/>
    <n v="292"/>
    <n v="2336"/>
    <x v="1"/>
    <x v="44"/>
    <x v="2"/>
    <x v="48"/>
    <x v="2"/>
    <s v="Thomas Miller"/>
  </r>
  <r>
    <n v="3231"/>
    <x v="1"/>
    <x v="10"/>
    <d v="2023-11-09T00:00:00"/>
    <n v="1"/>
    <n v="249"/>
    <n v="43"/>
    <n v="6"/>
    <n v="244"/>
    <n v="1464"/>
    <x v="0"/>
    <x v="21"/>
    <x v="1"/>
    <x v="7"/>
    <x v="2"/>
    <s v="Stephanie Evans"/>
  </r>
  <r>
    <n v="3232"/>
    <x v="0"/>
    <x v="10"/>
    <d v="2024-11-06T00:00:00"/>
    <n v="50"/>
    <n v="63"/>
    <n v="42"/>
    <n v="9"/>
    <n v="341"/>
    <n v="3069"/>
    <x v="0"/>
    <x v="18"/>
    <x v="2"/>
    <x v="39"/>
    <x v="4"/>
    <s v="Catherine Long"/>
  </r>
  <r>
    <n v="3233"/>
    <x v="1"/>
    <x v="0"/>
    <d v="2023-02-28T00:00:00"/>
    <n v="5"/>
    <n v="113"/>
    <n v="50"/>
    <n v="7"/>
    <n v="188"/>
    <n v="1316"/>
    <x v="1"/>
    <x v="17"/>
    <x v="0"/>
    <x v="14"/>
    <x v="2"/>
    <s v="Anthony Miller"/>
  </r>
  <r>
    <n v="3234"/>
    <x v="0"/>
    <x v="3"/>
    <d v="2024-04-29T00:00:00"/>
    <n v="33"/>
    <n v="147"/>
    <n v="43"/>
    <n v="7"/>
    <n v="244"/>
    <n v="1708"/>
    <x v="0"/>
    <x v="42"/>
    <x v="2"/>
    <x v="11"/>
    <x v="3"/>
    <s v="Rachel Alvarez"/>
  </r>
  <r>
    <n v="3235"/>
    <x v="0"/>
    <x v="11"/>
    <d v="2024-05-02T00:00:00"/>
    <n v="43"/>
    <n v="188"/>
    <n v="25"/>
    <n v="2"/>
    <n v="331"/>
    <n v="662"/>
    <x v="1"/>
    <x v="11"/>
    <x v="1"/>
    <x v="19"/>
    <x v="4"/>
    <s v="Ruth Ross"/>
  </r>
  <r>
    <n v="3236"/>
    <x v="1"/>
    <x v="7"/>
    <d v="2023-06-28T00:00:00"/>
    <n v="3"/>
    <n v="186"/>
    <n v="21"/>
    <n v="5"/>
    <n v="592"/>
    <n v="2960"/>
    <x v="1"/>
    <x v="32"/>
    <x v="0"/>
    <x v="26"/>
    <x v="2"/>
    <s v="Carolyn Mendoza"/>
  </r>
  <r>
    <n v="3237"/>
    <x v="1"/>
    <x v="2"/>
    <d v="2023-10-02T00:00:00"/>
    <n v="41"/>
    <n v="35"/>
    <n v="24"/>
    <n v="2"/>
    <n v="448"/>
    <n v="896"/>
    <x v="1"/>
    <x v="16"/>
    <x v="3"/>
    <x v="43"/>
    <x v="4"/>
    <s v="Larry Campbell"/>
  </r>
  <r>
    <n v="3238"/>
    <x v="1"/>
    <x v="9"/>
    <d v="2023-01-18T00:00:00"/>
    <n v="5"/>
    <n v="40"/>
    <n v="37"/>
    <n v="6"/>
    <n v="347"/>
    <n v="2082"/>
    <x v="1"/>
    <x v="19"/>
    <x v="0"/>
    <x v="14"/>
    <x v="2"/>
    <s v="Emily Edwards"/>
  </r>
  <r>
    <n v="3239"/>
    <x v="0"/>
    <x v="1"/>
    <d v="2024-08-28T00:00:00"/>
    <n v="37"/>
    <n v="47"/>
    <n v="37"/>
    <n v="7"/>
    <n v="616"/>
    <n v="4312"/>
    <x v="1"/>
    <x v="4"/>
    <x v="0"/>
    <x v="28"/>
    <x v="3"/>
    <s v="Paul James"/>
  </r>
  <r>
    <n v="3240"/>
    <x v="1"/>
    <x v="8"/>
    <d v="2023-03-03T00:00:00"/>
    <n v="21"/>
    <n v="231"/>
    <n v="36"/>
    <n v="8"/>
    <n v="376"/>
    <n v="3008"/>
    <x v="1"/>
    <x v="44"/>
    <x v="1"/>
    <x v="29"/>
    <x v="0"/>
    <s v="Dorothy Nguyen"/>
  </r>
  <r>
    <n v="3241"/>
    <x v="1"/>
    <x v="7"/>
    <d v="2023-06-12T00:00:00"/>
    <n v="31"/>
    <n v="1"/>
    <n v="9"/>
    <n v="1"/>
    <n v="269"/>
    <n v="269"/>
    <x v="1"/>
    <x v="35"/>
    <x v="2"/>
    <x v="13"/>
    <x v="3"/>
    <s v="Brian Castillo"/>
  </r>
  <r>
    <n v="3242"/>
    <x v="1"/>
    <x v="3"/>
    <d v="2023-04-09T00:00:00"/>
    <n v="43"/>
    <n v="8"/>
    <n v="5"/>
    <n v="10"/>
    <n v="897"/>
    <n v="8970"/>
    <x v="1"/>
    <x v="16"/>
    <x v="1"/>
    <x v="19"/>
    <x v="4"/>
    <s v="Jennifer Cook"/>
  </r>
  <r>
    <n v="3243"/>
    <x v="0"/>
    <x v="1"/>
    <d v="2024-08-08T00:00:00"/>
    <n v="9"/>
    <n v="46"/>
    <n v="10"/>
    <n v="5"/>
    <n v="85"/>
    <n v="425"/>
    <x v="0"/>
    <x v="35"/>
    <x v="1"/>
    <x v="18"/>
    <x v="2"/>
    <s v="Dorothy Torres"/>
  </r>
  <r>
    <n v="3244"/>
    <x v="0"/>
    <x v="2"/>
    <d v="2024-10-24T00:00:00"/>
    <n v="16"/>
    <n v="221"/>
    <n v="40"/>
    <n v="7"/>
    <n v="483"/>
    <n v="3381"/>
    <x v="0"/>
    <x v="24"/>
    <x v="1"/>
    <x v="5"/>
    <x v="1"/>
    <s v="Timothy Mendoza"/>
  </r>
  <r>
    <n v="3245"/>
    <x v="1"/>
    <x v="1"/>
    <d v="2023-08-09T00:00:00"/>
    <n v="30"/>
    <n v="208"/>
    <n v="3"/>
    <n v="10"/>
    <n v="987"/>
    <n v="9870"/>
    <x v="1"/>
    <x v="26"/>
    <x v="1"/>
    <x v="47"/>
    <x v="0"/>
    <s v="Helen Brooks"/>
  </r>
  <r>
    <n v="3246"/>
    <x v="1"/>
    <x v="8"/>
    <d v="2023-03-23T00:00:00"/>
    <n v="5"/>
    <n v="85"/>
    <n v="28"/>
    <n v="8"/>
    <n v="924"/>
    <n v="7392"/>
    <x v="1"/>
    <x v="17"/>
    <x v="0"/>
    <x v="14"/>
    <x v="2"/>
    <s v="Rebecca Bennett"/>
  </r>
  <r>
    <n v="3247"/>
    <x v="1"/>
    <x v="9"/>
    <d v="2023-01-29T00:00:00"/>
    <n v="39"/>
    <n v="95"/>
    <n v="9"/>
    <n v="8"/>
    <n v="677"/>
    <n v="5416"/>
    <x v="0"/>
    <x v="31"/>
    <x v="0"/>
    <x v="23"/>
    <x v="3"/>
    <s v="Michael Brown"/>
  </r>
  <r>
    <n v="3248"/>
    <x v="0"/>
    <x v="6"/>
    <d v="2024-09-28T00:00:00"/>
    <n v="30"/>
    <n v="174"/>
    <n v="45"/>
    <n v="10"/>
    <n v="996"/>
    <n v="9960"/>
    <x v="1"/>
    <x v="14"/>
    <x v="2"/>
    <x v="47"/>
    <x v="0"/>
    <s v="Laura Green"/>
  </r>
  <r>
    <n v="3249"/>
    <x v="1"/>
    <x v="1"/>
    <d v="2023-08-01T00:00:00"/>
    <n v="31"/>
    <n v="279"/>
    <n v="27"/>
    <n v="6"/>
    <n v="252"/>
    <n v="1512"/>
    <x v="1"/>
    <x v="34"/>
    <x v="0"/>
    <x v="13"/>
    <x v="3"/>
    <s v="Joseph Flores"/>
  </r>
  <r>
    <n v="3250"/>
    <x v="1"/>
    <x v="3"/>
    <d v="2023-04-04T00:00:00"/>
    <n v="41"/>
    <n v="293"/>
    <n v="45"/>
    <n v="5"/>
    <n v="217"/>
    <n v="1085"/>
    <x v="1"/>
    <x v="29"/>
    <x v="0"/>
    <x v="43"/>
    <x v="4"/>
    <s v="Lisa Nguyen"/>
  </r>
  <r>
    <n v="3251"/>
    <x v="0"/>
    <x v="7"/>
    <d v="2024-06-08T00:00:00"/>
    <n v="41"/>
    <n v="196"/>
    <n v="22"/>
    <n v="5"/>
    <n v="202"/>
    <n v="1010"/>
    <x v="1"/>
    <x v="34"/>
    <x v="1"/>
    <x v="43"/>
    <x v="4"/>
    <s v="Brandon Torres"/>
  </r>
  <r>
    <n v="3252"/>
    <x v="1"/>
    <x v="11"/>
    <d v="2023-05-29T00:00:00"/>
    <n v="44"/>
    <n v="297"/>
    <n v="41"/>
    <n v="6"/>
    <n v="196"/>
    <n v="1176"/>
    <x v="1"/>
    <x v="4"/>
    <x v="3"/>
    <x v="24"/>
    <x v="4"/>
    <s v="Elizabeth King"/>
  </r>
  <r>
    <n v="3253"/>
    <x v="1"/>
    <x v="9"/>
    <d v="2023-01-25T00:00:00"/>
    <n v="3"/>
    <n v="82"/>
    <n v="8"/>
    <n v="10"/>
    <n v="80"/>
    <n v="800"/>
    <x v="1"/>
    <x v="8"/>
    <x v="0"/>
    <x v="26"/>
    <x v="2"/>
    <s v="Daniel Collins"/>
  </r>
  <r>
    <n v="3254"/>
    <x v="0"/>
    <x v="5"/>
    <d v="2024-07-30T00:00:00"/>
    <n v="50"/>
    <n v="179"/>
    <n v="32"/>
    <n v="7"/>
    <n v="288"/>
    <n v="2016"/>
    <x v="1"/>
    <x v="26"/>
    <x v="0"/>
    <x v="39"/>
    <x v="4"/>
    <s v="Raymond Green"/>
  </r>
  <r>
    <n v="3255"/>
    <x v="1"/>
    <x v="9"/>
    <d v="2023-01-02T00:00:00"/>
    <n v="41"/>
    <n v="234"/>
    <n v="19"/>
    <n v="8"/>
    <n v="17"/>
    <n v="136"/>
    <x v="1"/>
    <x v="2"/>
    <x v="1"/>
    <x v="43"/>
    <x v="4"/>
    <s v="Benjamin Lewis"/>
  </r>
  <r>
    <n v="3256"/>
    <x v="0"/>
    <x v="5"/>
    <d v="2024-07-11T00:00:00"/>
    <n v="9"/>
    <n v="216"/>
    <n v="36"/>
    <n v="8"/>
    <n v="415"/>
    <n v="3320"/>
    <x v="1"/>
    <x v="17"/>
    <x v="1"/>
    <x v="18"/>
    <x v="2"/>
    <s v="Carolyn Miller"/>
  </r>
  <r>
    <n v="3257"/>
    <x v="0"/>
    <x v="1"/>
    <d v="2024-08-30T00:00:00"/>
    <n v="43"/>
    <n v="223"/>
    <n v="32"/>
    <n v="7"/>
    <n v="314"/>
    <n v="2198"/>
    <x v="1"/>
    <x v="30"/>
    <x v="1"/>
    <x v="19"/>
    <x v="4"/>
    <s v="Michelle Morris"/>
  </r>
  <r>
    <n v="3258"/>
    <x v="1"/>
    <x v="4"/>
    <d v="2023-12-22T00:00:00"/>
    <n v="29"/>
    <n v="159"/>
    <n v="6"/>
    <n v="7"/>
    <n v="845"/>
    <n v="5915"/>
    <x v="1"/>
    <x v="39"/>
    <x v="1"/>
    <x v="25"/>
    <x v="0"/>
    <s v="Christopher Diaz"/>
  </r>
  <r>
    <n v="3259"/>
    <x v="1"/>
    <x v="6"/>
    <d v="2023-09-08T00:00:00"/>
    <n v="28"/>
    <n v="18"/>
    <n v="17"/>
    <n v="6"/>
    <n v="43"/>
    <n v="258"/>
    <x v="1"/>
    <x v="45"/>
    <x v="0"/>
    <x v="17"/>
    <x v="0"/>
    <s v="Patrick Baker"/>
  </r>
  <r>
    <n v="3260"/>
    <x v="0"/>
    <x v="1"/>
    <d v="2024-08-25T00:00:00"/>
    <n v="23"/>
    <n v="162"/>
    <n v="45"/>
    <n v="4"/>
    <n v="491"/>
    <n v="1964"/>
    <x v="0"/>
    <x v="5"/>
    <x v="2"/>
    <x v="3"/>
    <x v="0"/>
    <s v="Anna Watson"/>
  </r>
  <r>
    <n v="3261"/>
    <x v="0"/>
    <x v="3"/>
    <d v="2024-04-20T00:00:00"/>
    <n v="48"/>
    <n v="198"/>
    <n v="18"/>
    <n v="10"/>
    <n v="446"/>
    <n v="4460"/>
    <x v="1"/>
    <x v="3"/>
    <x v="1"/>
    <x v="44"/>
    <x v="4"/>
    <s v="Paul Roberts"/>
  </r>
  <r>
    <n v="3262"/>
    <x v="0"/>
    <x v="1"/>
    <d v="2024-08-05T00:00:00"/>
    <n v="29"/>
    <n v="41"/>
    <n v="8"/>
    <n v="10"/>
    <n v="675"/>
    <n v="6750"/>
    <x v="1"/>
    <x v="31"/>
    <x v="2"/>
    <x v="25"/>
    <x v="0"/>
    <s v="Thomas Gray"/>
  </r>
  <r>
    <n v="3263"/>
    <x v="0"/>
    <x v="9"/>
    <d v="2024-01-15T00:00:00"/>
    <n v="45"/>
    <n v="195"/>
    <n v="15"/>
    <n v="6"/>
    <n v="220"/>
    <n v="1320"/>
    <x v="1"/>
    <x v="20"/>
    <x v="1"/>
    <x v="45"/>
    <x v="4"/>
    <s v="Catherine James"/>
  </r>
  <r>
    <n v="3264"/>
    <x v="1"/>
    <x v="3"/>
    <d v="2023-04-23T00:00:00"/>
    <n v="38"/>
    <n v="239"/>
    <n v="47"/>
    <n v="1"/>
    <n v="193"/>
    <n v="193"/>
    <x v="1"/>
    <x v="22"/>
    <x v="2"/>
    <x v="9"/>
    <x v="3"/>
    <s v="Eric Martin"/>
  </r>
  <r>
    <n v="3265"/>
    <x v="0"/>
    <x v="8"/>
    <d v="2024-03-12T00:00:00"/>
    <n v="11"/>
    <n v="271"/>
    <n v="11"/>
    <n v="8"/>
    <n v="433"/>
    <n v="3464"/>
    <x v="0"/>
    <x v="39"/>
    <x v="3"/>
    <x v="36"/>
    <x v="1"/>
    <s v="Sandra Jones"/>
  </r>
  <r>
    <n v="3266"/>
    <x v="0"/>
    <x v="7"/>
    <d v="2024-06-21T00:00:00"/>
    <n v="20"/>
    <n v="121"/>
    <n v="6"/>
    <n v="6"/>
    <n v="638"/>
    <n v="3828"/>
    <x v="1"/>
    <x v="21"/>
    <x v="0"/>
    <x v="30"/>
    <x v="1"/>
    <s v="George Chavez"/>
  </r>
  <r>
    <n v="3267"/>
    <x v="1"/>
    <x v="2"/>
    <d v="2023-10-16T00:00:00"/>
    <n v="40"/>
    <n v="287"/>
    <n v="37"/>
    <n v="6"/>
    <n v="636"/>
    <n v="3816"/>
    <x v="0"/>
    <x v="3"/>
    <x v="0"/>
    <x v="15"/>
    <x v="3"/>
    <s v="Anna Thompson"/>
  </r>
  <r>
    <n v="3268"/>
    <x v="1"/>
    <x v="2"/>
    <d v="2023-10-27T00:00:00"/>
    <n v="27"/>
    <n v="223"/>
    <n v="16"/>
    <n v="5"/>
    <n v="348"/>
    <n v="1740"/>
    <x v="1"/>
    <x v="30"/>
    <x v="1"/>
    <x v="0"/>
    <x v="0"/>
    <s v="Michelle Morris"/>
  </r>
  <r>
    <n v="3269"/>
    <x v="1"/>
    <x v="10"/>
    <d v="2023-11-09T00:00:00"/>
    <n v="48"/>
    <n v="114"/>
    <n v="20"/>
    <n v="5"/>
    <n v="814"/>
    <n v="4070"/>
    <x v="0"/>
    <x v="3"/>
    <x v="0"/>
    <x v="44"/>
    <x v="4"/>
    <s v="Matthew Kim"/>
  </r>
  <r>
    <n v="3270"/>
    <x v="1"/>
    <x v="6"/>
    <d v="2023-09-08T00:00:00"/>
    <n v="40"/>
    <n v="63"/>
    <n v="26"/>
    <n v="10"/>
    <n v="960"/>
    <n v="9600"/>
    <x v="0"/>
    <x v="18"/>
    <x v="2"/>
    <x v="15"/>
    <x v="3"/>
    <s v="Catherine Long"/>
  </r>
  <r>
    <n v="3271"/>
    <x v="1"/>
    <x v="2"/>
    <d v="2023-10-19T00:00:00"/>
    <n v="49"/>
    <n v="125"/>
    <n v="46"/>
    <n v="5"/>
    <n v="292"/>
    <n v="1460"/>
    <x v="1"/>
    <x v="2"/>
    <x v="0"/>
    <x v="40"/>
    <x v="4"/>
    <s v="Larry Williams"/>
  </r>
  <r>
    <n v="3272"/>
    <x v="0"/>
    <x v="10"/>
    <d v="2024-11-23T00:00:00"/>
    <n v="15"/>
    <n v="295"/>
    <n v="18"/>
    <n v="7"/>
    <n v="280"/>
    <n v="1960"/>
    <x v="0"/>
    <x v="29"/>
    <x v="3"/>
    <x v="37"/>
    <x v="1"/>
    <s v="John Parker"/>
  </r>
  <r>
    <n v="3273"/>
    <x v="1"/>
    <x v="4"/>
    <d v="2023-12-03T00:00:00"/>
    <n v="43"/>
    <n v="288"/>
    <n v="11"/>
    <n v="3"/>
    <n v="239"/>
    <n v="717"/>
    <x v="0"/>
    <x v="45"/>
    <x v="0"/>
    <x v="19"/>
    <x v="4"/>
    <s v="Frank Nelson"/>
  </r>
  <r>
    <n v="3274"/>
    <x v="1"/>
    <x v="1"/>
    <d v="2023-08-12T00:00:00"/>
    <n v="33"/>
    <n v="216"/>
    <n v="9"/>
    <n v="10"/>
    <n v="750"/>
    <n v="7500"/>
    <x v="1"/>
    <x v="17"/>
    <x v="1"/>
    <x v="11"/>
    <x v="3"/>
    <s v="Carolyn Miller"/>
  </r>
  <r>
    <n v="3275"/>
    <x v="1"/>
    <x v="2"/>
    <d v="2023-10-04T00:00:00"/>
    <n v="37"/>
    <n v="273"/>
    <n v="42"/>
    <n v="9"/>
    <n v="606"/>
    <n v="5454"/>
    <x v="1"/>
    <x v="31"/>
    <x v="0"/>
    <x v="28"/>
    <x v="3"/>
    <s v="Jason Gonzalez"/>
  </r>
  <r>
    <n v="3276"/>
    <x v="0"/>
    <x v="1"/>
    <d v="2024-08-07T00:00:00"/>
    <n v="7"/>
    <n v="128"/>
    <n v="11"/>
    <n v="2"/>
    <n v="1000"/>
    <n v="2000"/>
    <x v="1"/>
    <x v="18"/>
    <x v="0"/>
    <x v="35"/>
    <x v="2"/>
    <s v="Larry Baker"/>
  </r>
  <r>
    <n v="3277"/>
    <x v="1"/>
    <x v="0"/>
    <d v="2023-02-14T00:00:00"/>
    <n v="29"/>
    <n v="67"/>
    <n v="4"/>
    <n v="3"/>
    <n v="127"/>
    <n v="381"/>
    <x v="0"/>
    <x v="32"/>
    <x v="1"/>
    <x v="25"/>
    <x v="0"/>
    <s v="Margaret Jackson"/>
  </r>
  <r>
    <n v="3278"/>
    <x v="0"/>
    <x v="2"/>
    <d v="2024-10-07T00:00:00"/>
    <n v="31"/>
    <n v="168"/>
    <n v="20"/>
    <n v="9"/>
    <n v="366"/>
    <n v="3294"/>
    <x v="1"/>
    <x v="32"/>
    <x v="2"/>
    <x v="13"/>
    <x v="3"/>
    <s v="Mary Mendoza"/>
  </r>
  <r>
    <n v="3279"/>
    <x v="1"/>
    <x v="11"/>
    <d v="2023-05-16T00:00:00"/>
    <n v="46"/>
    <n v="212"/>
    <n v="24"/>
    <n v="6"/>
    <n v="493"/>
    <n v="2958"/>
    <x v="1"/>
    <x v="45"/>
    <x v="1"/>
    <x v="31"/>
    <x v="4"/>
    <s v="Lisa Collins"/>
  </r>
  <r>
    <n v="3280"/>
    <x v="1"/>
    <x v="2"/>
    <d v="2023-10-12T00:00:00"/>
    <n v="50"/>
    <n v="65"/>
    <n v="3"/>
    <n v="4"/>
    <n v="20"/>
    <n v="80"/>
    <x v="0"/>
    <x v="5"/>
    <x v="1"/>
    <x v="39"/>
    <x v="4"/>
    <s v="Ryan Long"/>
  </r>
  <r>
    <n v="3281"/>
    <x v="0"/>
    <x v="6"/>
    <d v="2024-09-17T00:00:00"/>
    <n v="37"/>
    <n v="222"/>
    <n v="20"/>
    <n v="7"/>
    <n v="961"/>
    <n v="6727"/>
    <x v="0"/>
    <x v="30"/>
    <x v="1"/>
    <x v="28"/>
    <x v="3"/>
    <s v="Carolyn Roberts"/>
  </r>
  <r>
    <n v="3282"/>
    <x v="1"/>
    <x v="4"/>
    <d v="2023-12-31T00:00:00"/>
    <n v="15"/>
    <n v="291"/>
    <n v="4"/>
    <n v="1"/>
    <n v="154"/>
    <n v="154"/>
    <x v="1"/>
    <x v="33"/>
    <x v="1"/>
    <x v="37"/>
    <x v="1"/>
    <s v="Jennifer Jones"/>
  </r>
  <r>
    <n v="3283"/>
    <x v="0"/>
    <x v="3"/>
    <d v="2024-04-17T00:00:00"/>
    <n v="7"/>
    <n v="70"/>
    <n v="50"/>
    <n v="2"/>
    <n v="218"/>
    <n v="436"/>
    <x v="0"/>
    <x v="44"/>
    <x v="0"/>
    <x v="35"/>
    <x v="2"/>
    <s v="Barbara Cooper"/>
  </r>
  <r>
    <n v="3284"/>
    <x v="1"/>
    <x v="5"/>
    <d v="2023-07-14T00:00:00"/>
    <n v="22"/>
    <n v="202"/>
    <n v="23"/>
    <n v="9"/>
    <n v="733"/>
    <n v="6597"/>
    <x v="1"/>
    <x v="38"/>
    <x v="1"/>
    <x v="22"/>
    <x v="0"/>
    <s v="Carol Patel"/>
  </r>
  <r>
    <n v="3285"/>
    <x v="0"/>
    <x v="8"/>
    <d v="2024-03-16T00:00:00"/>
    <n v="22"/>
    <n v="299"/>
    <n v="22"/>
    <n v="8"/>
    <n v="996"/>
    <n v="7968"/>
    <x v="0"/>
    <x v="17"/>
    <x v="1"/>
    <x v="22"/>
    <x v="0"/>
    <s v="Brandon Lopez"/>
  </r>
  <r>
    <n v="3286"/>
    <x v="0"/>
    <x v="4"/>
    <d v="2024-12-23T00:00:00"/>
    <n v="6"/>
    <n v="294"/>
    <n v="40"/>
    <n v="4"/>
    <n v="977"/>
    <n v="3908"/>
    <x v="0"/>
    <x v="33"/>
    <x v="0"/>
    <x v="4"/>
    <x v="2"/>
    <s v="Kimberly Thomas"/>
  </r>
  <r>
    <n v="3287"/>
    <x v="0"/>
    <x v="0"/>
    <d v="2024-02-11T00:00:00"/>
    <n v="24"/>
    <n v="283"/>
    <n v="20"/>
    <n v="4"/>
    <n v="275"/>
    <n v="1100"/>
    <x v="0"/>
    <x v="13"/>
    <x v="0"/>
    <x v="2"/>
    <x v="0"/>
    <s v="Janet King"/>
  </r>
  <r>
    <n v="3288"/>
    <x v="0"/>
    <x v="5"/>
    <d v="2024-07-17T00:00:00"/>
    <n v="25"/>
    <n v="114"/>
    <n v="6"/>
    <n v="2"/>
    <n v="238"/>
    <n v="476"/>
    <x v="0"/>
    <x v="3"/>
    <x v="0"/>
    <x v="32"/>
    <x v="0"/>
    <s v="Matthew Kim"/>
  </r>
  <r>
    <n v="3289"/>
    <x v="0"/>
    <x v="0"/>
    <d v="2024-02-22T00:00:00"/>
    <n v="24"/>
    <n v="25"/>
    <n v="14"/>
    <n v="5"/>
    <n v="921"/>
    <n v="4605"/>
    <x v="1"/>
    <x v="31"/>
    <x v="2"/>
    <x v="2"/>
    <x v="0"/>
    <s v="Nicole Thomas"/>
  </r>
  <r>
    <n v="3290"/>
    <x v="1"/>
    <x v="2"/>
    <d v="2023-10-27T00:00:00"/>
    <n v="11"/>
    <n v="70"/>
    <n v="3"/>
    <n v="4"/>
    <n v="209"/>
    <n v="836"/>
    <x v="0"/>
    <x v="44"/>
    <x v="0"/>
    <x v="36"/>
    <x v="1"/>
    <s v="Barbara Cooper"/>
  </r>
  <r>
    <n v="3291"/>
    <x v="1"/>
    <x v="10"/>
    <d v="2023-11-05T00:00:00"/>
    <n v="12"/>
    <n v="136"/>
    <n v="27"/>
    <n v="4"/>
    <n v="681"/>
    <n v="2724"/>
    <x v="0"/>
    <x v="23"/>
    <x v="1"/>
    <x v="42"/>
    <x v="1"/>
    <s v="Laura Wood"/>
  </r>
  <r>
    <n v="3292"/>
    <x v="0"/>
    <x v="4"/>
    <d v="2024-12-10T00:00:00"/>
    <n v="15"/>
    <n v="231"/>
    <n v="46"/>
    <n v="10"/>
    <n v="435"/>
    <n v="4350"/>
    <x v="1"/>
    <x v="44"/>
    <x v="1"/>
    <x v="37"/>
    <x v="1"/>
    <s v="Dorothy Nguyen"/>
  </r>
  <r>
    <n v="3293"/>
    <x v="0"/>
    <x v="2"/>
    <d v="2024-10-28T00:00:00"/>
    <n v="44"/>
    <n v="203"/>
    <n v="35"/>
    <n v="1"/>
    <n v="43"/>
    <n v="43"/>
    <x v="1"/>
    <x v="28"/>
    <x v="1"/>
    <x v="24"/>
    <x v="4"/>
    <s v="Brandon James"/>
  </r>
  <r>
    <n v="3294"/>
    <x v="1"/>
    <x v="0"/>
    <d v="2023-02-21T00:00:00"/>
    <n v="21"/>
    <n v="73"/>
    <n v="37"/>
    <n v="5"/>
    <n v="400"/>
    <n v="2000"/>
    <x v="0"/>
    <x v="19"/>
    <x v="0"/>
    <x v="29"/>
    <x v="0"/>
    <s v="Thomas Robinson"/>
  </r>
  <r>
    <n v="3295"/>
    <x v="1"/>
    <x v="8"/>
    <d v="2023-03-07T00:00:00"/>
    <n v="10"/>
    <n v="46"/>
    <n v="42"/>
    <n v="8"/>
    <n v="458"/>
    <n v="3664"/>
    <x v="0"/>
    <x v="35"/>
    <x v="1"/>
    <x v="21"/>
    <x v="2"/>
    <s v="Dorothy Torres"/>
  </r>
  <r>
    <n v="3296"/>
    <x v="1"/>
    <x v="10"/>
    <d v="2023-11-23T00:00:00"/>
    <n v="30"/>
    <n v="135"/>
    <n v="13"/>
    <n v="1"/>
    <n v="319"/>
    <n v="319"/>
    <x v="0"/>
    <x v="27"/>
    <x v="0"/>
    <x v="47"/>
    <x v="0"/>
    <s v="David Howard"/>
  </r>
  <r>
    <n v="3297"/>
    <x v="0"/>
    <x v="9"/>
    <d v="2024-01-11T00:00:00"/>
    <n v="4"/>
    <n v="80"/>
    <n v="15"/>
    <n v="9"/>
    <n v="822"/>
    <n v="7398"/>
    <x v="0"/>
    <x v="0"/>
    <x v="0"/>
    <x v="48"/>
    <x v="2"/>
    <s v="Elizabeth Sanders"/>
  </r>
  <r>
    <n v="3298"/>
    <x v="0"/>
    <x v="8"/>
    <d v="2024-03-08T00:00:00"/>
    <n v="4"/>
    <n v="84"/>
    <n v="11"/>
    <n v="9"/>
    <n v="634"/>
    <n v="5706"/>
    <x v="0"/>
    <x v="29"/>
    <x v="0"/>
    <x v="48"/>
    <x v="2"/>
    <s v="Jennifer James"/>
  </r>
  <r>
    <n v="3299"/>
    <x v="1"/>
    <x v="7"/>
    <d v="2023-06-13T00:00:00"/>
    <n v="26"/>
    <n v="174"/>
    <n v="12"/>
    <n v="8"/>
    <n v="779"/>
    <n v="6232"/>
    <x v="1"/>
    <x v="14"/>
    <x v="2"/>
    <x v="34"/>
    <x v="0"/>
    <s v="Laura Green"/>
  </r>
  <r>
    <n v="3300"/>
    <x v="1"/>
    <x v="1"/>
    <d v="2023-08-28T00:00:00"/>
    <n v="13"/>
    <n v="103"/>
    <n v="9"/>
    <n v="9"/>
    <n v="166"/>
    <n v="1494"/>
    <x v="0"/>
    <x v="38"/>
    <x v="2"/>
    <x v="38"/>
    <x v="1"/>
    <s v="Christopher Kim"/>
  </r>
  <r>
    <n v="3301"/>
    <x v="1"/>
    <x v="3"/>
    <d v="2023-04-21T00:00:00"/>
    <n v="1"/>
    <n v="70"/>
    <n v="2"/>
    <n v="3"/>
    <n v="348"/>
    <n v="1044"/>
    <x v="0"/>
    <x v="44"/>
    <x v="0"/>
    <x v="7"/>
    <x v="2"/>
    <s v="Barbara Cooper"/>
  </r>
  <r>
    <n v="3302"/>
    <x v="1"/>
    <x v="6"/>
    <d v="2023-09-17T00:00:00"/>
    <n v="14"/>
    <n v="105"/>
    <n v="1"/>
    <n v="4"/>
    <n v="32"/>
    <n v="128"/>
    <x v="0"/>
    <x v="42"/>
    <x v="2"/>
    <x v="6"/>
    <x v="1"/>
    <s v="Mark Cook"/>
  </r>
  <r>
    <n v="3303"/>
    <x v="0"/>
    <x v="10"/>
    <d v="2024-11-17T00:00:00"/>
    <n v="27"/>
    <n v="240"/>
    <n v="29"/>
    <n v="2"/>
    <n v="761"/>
    <n v="1522"/>
    <x v="0"/>
    <x v="42"/>
    <x v="2"/>
    <x v="0"/>
    <x v="0"/>
    <s v="Melissa Hall"/>
  </r>
  <r>
    <n v="3304"/>
    <x v="1"/>
    <x v="11"/>
    <d v="2023-05-26T00:00:00"/>
    <n v="28"/>
    <n v="234"/>
    <n v="24"/>
    <n v="1"/>
    <n v="458"/>
    <n v="458"/>
    <x v="1"/>
    <x v="2"/>
    <x v="1"/>
    <x v="17"/>
    <x v="0"/>
    <s v="Benjamin Lewis"/>
  </r>
  <r>
    <n v="3305"/>
    <x v="1"/>
    <x v="10"/>
    <d v="2023-11-19T00:00:00"/>
    <n v="50"/>
    <n v="245"/>
    <n v="40"/>
    <n v="10"/>
    <n v="365"/>
    <n v="3650"/>
    <x v="1"/>
    <x v="18"/>
    <x v="0"/>
    <x v="39"/>
    <x v="4"/>
    <s v="Melissa Collins"/>
  </r>
  <r>
    <n v="3306"/>
    <x v="1"/>
    <x v="0"/>
    <d v="2023-02-27T00:00:00"/>
    <n v="16"/>
    <n v="30"/>
    <n v="12"/>
    <n v="5"/>
    <n v="667"/>
    <n v="3335"/>
    <x v="1"/>
    <x v="19"/>
    <x v="0"/>
    <x v="5"/>
    <x v="1"/>
    <s v="Joseph King"/>
  </r>
  <r>
    <n v="3307"/>
    <x v="0"/>
    <x v="11"/>
    <d v="2024-05-14T00:00:00"/>
    <n v="6"/>
    <n v="89"/>
    <n v="15"/>
    <n v="10"/>
    <n v="579"/>
    <n v="5790"/>
    <x v="0"/>
    <x v="30"/>
    <x v="0"/>
    <x v="4"/>
    <x v="2"/>
    <s v="Gary Torres"/>
  </r>
  <r>
    <n v="3308"/>
    <x v="1"/>
    <x v="11"/>
    <d v="2023-05-15T00:00:00"/>
    <n v="11"/>
    <n v="121"/>
    <n v="2"/>
    <n v="4"/>
    <n v="287"/>
    <n v="1148"/>
    <x v="1"/>
    <x v="21"/>
    <x v="0"/>
    <x v="36"/>
    <x v="1"/>
    <s v="George Chavez"/>
  </r>
  <r>
    <n v="3309"/>
    <x v="0"/>
    <x v="1"/>
    <d v="2024-08-18T00:00:00"/>
    <n v="3"/>
    <n v="66"/>
    <n v="35"/>
    <n v="5"/>
    <n v="479"/>
    <n v="2395"/>
    <x v="0"/>
    <x v="16"/>
    <x v="1"/>
    <x v="26"/>
    <x v="2"/>
    <s v="James Walker"/>
  </r>
  <r>
    <n v="3310"/>
    <x v="1"/>
    <x v="7"/>
    <d v="2023-06-17T00:00:00"/>
    <n v="48"/>
    <n v="9"/>
    <n v="6"/>
    <n v="8"/>
    <n v="744"/>
    <n v="5952"/>
    <x v="1"/>
    <x v="28"/>
    <x v="0"/>
    <x v="44"/>
    <x v="4"/>
    <s v="Jacob Jones"/>
  </r>
  <r>
    <n v="3311"/>
    <x v="0"/>
    <x v="8"/>
    <d v="2024-03-25T00:00:00"/>
    <n v="43"/>
    <n v="68"/>
    <n v="19"/>
    <n v="1"/>
    <n v="912"/>
    <n v="912"/>
    <x v="1"/>
    <x v="8"/>
    <x v="1"/>
    <x v="19"/>
    <x v="4"/>
    <s v="Kathleen Gutierrez"/>
  </r>
  <r>
    <n v="3312"/>
    <x v="1"/>
    <x v="3"/>
    <d v="2023-04-15T00:00:00"/>
    <n v="47"/>
    <n v="212"/>
    <n v="17"/>
    <n v="9"/>
    <n v="483"/>
    <n v="4347"/>
    <x v="1"/>
    <x v="45"/>
    <x v="1"/>
    <x v="12"/>
    <x v="4"/>
    <s v="Lisa Collins"/>
  </r>
  <r>
    <n v="3313"/>
    <x v="0"/>
    <x v="6"/>
    <d v="2024-09-07T00:00:00"/>
    <n v="31"/>
    <n v="254"/>
    <n v="21"/>
    <n v="5"/>
    <n v="433"/>
    <n v="2165"/>
    <x v="1"/>
    <x v="32"/>
    <x v="0"/>
    <x v="13"/>
    <x v="3"/>
    <s v="Richard Clark"/>
  </r>
  <r>
    <n v="3314"/>
    <x v="1"/>
    <x v="1"/>
    <d v="2023-08-21T00:00:00"/>
    <n v="12"/>
    <n v="136"/>
    <n v="4"/>
    <n v="7"/>
    <n v="378"/>
    <n v="2646"/>
    <x v="0"/>
    <x v="23"/>
    <x v="1"/>
    <x v="42"/>
    <x v="1"/>
    <s v="Laura Wood"/>
  </r>
  <r>
    <n v="3315"/>
    <x v="0"/>
    <x v="7"/>
    <d v="2024-06-01T00:00:00"/>
    <n v="35"/>
    <n v="226"/>
    <n v="10"/>
    <n v="8"/>
    <n v="654"/>
    <n v="5232"/>
    <x v="1"/>
    <x v="6"/>
    <x v="1"/>
    <x v="49"/>
    <x v="3"/>
    <s v="John Scott"/>
  </r>
  <r>
    <n v="3316"/>
    <x v="0"/>
    <x v="1"/>
    <d v="2024-08-21T00:00:00"/>
    <n v="5"/>
    <n v="93"/>
    <n v="10"/>
    <n v="6"/>
    <n v="623"/>
    <n v="3738"/>
    <x v="1"/>
    <x v="8"/>
    <x v="0"/>
    <x v="14"/>
    <x v="2"/>
    <s v="Carolyn Murphy"/>
  </r>
  <r>
    <n v="3317"/>
    <x v="0"/>
    <x v="4"/>
    <d v="2024-12-30T00:00:00"/>
    <n v="45"/>
    <n v="176"/>
    <n v="25"/>
    <n v="7"/>
    <n v="786"/>
    <n v="5502"/>
    <x v="1"/>
    <x v="43"/>
    <x v="0"/>
    <x v="45"/>
    <x v="4"/>
    <s v="Matthew Robinson"/>
  </r>
  <r>
    <n v="3318"/>
    <x v="1"/>
    <x v="6"/>
    <d v="2023-09-13T00:00:00"/>
    <n v="17"/>
    <n v="260"/>
    <n v="47"/>
    <n v="3"/>
    <n v="979"/>
    <n v="2937"/>
    <x v="0"/>
    <x v="5"/>
    <x v="1"/>
    <x v="41"/>
    <x v="1"/>
    <s v="Barbara Brooks"/>
  </r>
  <r>
    <n v="3319"/>
    <x v="1"/>
    <x v="5"/>
    <d v="2023-07-10T00:00:00"/>
    <n v="41"/>
    <n v="97"/>
    <n v="29"/>
    <n v="10"/>
    <n v="797"/>
    <n v="7970"/>
    <x v="0"/>
    <x v="0"/>
    <x v="1"/>
    <x v="43"/>
    <x v="4"/>
    <s v="Jacob Miller"/>
  </r>
  <r>
    <n v="3320"/>
    <x v="0"/>
    <x v="3"/>
    <d v="2024-04-13T00:00:00"/>
    <n v="7"/>
    <n v="67"/>
    <n v="6"/>
    <n v="2"/>
    <n v="58"/>
    <n v="116"/>
    <x v="0"/>
    <x v="32"/>
    <x v="1"/>
    <x v="35"/>
    <x v="2"/>
    <s v="Margaret Jackson"/>
  </r>
  <r>
    <n v="3321"/>
    <x v="0"/>
    <x v="6"/>
    <d v="2024-09-20T00:00:00"/>
    <n v="33"/>
    <n v="22"/>
    <n v="16"/>
    <n v="6"/>
    <n v="714"/>
    <n v="4284"/>
    <x v="1"/>
    <x v="6"/>
    <x v="2"/>
    <x v="11"/>
    <x v="3"/>
    <s v="Jeffrey Sanders"/>
  </r>
  <r>
    <n v="3322"/>
    <x v="1"/>
    <x v="2"/>
    <d v="2023-10-26T00:00:00"/>
    <n v="4"/>
    <n v="38"/>
    <n v="30"/>
    <n v="1"/>
    <n v="893"/>
    <n v="893"/>
    <x v="1"/>
    <x v="30"/>
    <x v="3"/>
    <x v="48"/>
    <x v="2"/>
    <s v="Helen Ramos"/>
  </r>
  <r>
    <n v="3323"/>
    <x v="1"/>
    <x v="3"/>
    <d v="2023-04-17T00:00:00"/>
    <n v="45"/>
    <n v="19"/>
    <n v="41"/>
    <n v="4"/>
    <n v="622"/>
    <n v="2488"/>
    <x v="1"/>
    <x v="18"/>
    <x v="1"/>
    <x v="45"/>
    <x v="4"/>
    <s v="Amy Brown"/>
  </r>
  <r>
    <n v="3324"/>
    <x v="1"/>
    <x v="3"/>
    <d v="2023-04-23T00:00:00"/>
    <n v="38"/>
    <n v="129"/>
    <n v="45"/>
    <n v="6"/>
    <n v="192"/>
    <n v="1152"/>
    <x v="0"/>
    <x v="31"/>
    <x v="0"/>
    <x v="9"/>
    <x v="3"/>
    <s v="Pamela Moore"/>
  </r>
  <r>
    <n v="3325"/>
    <x v="0"/>
    <x v="0"/>
    <d v="2024-02-02T00:00:00"/>
    <n v="32"/>
    <n v="53"/>
    <n v="12"/>
    <n v="3"/>
    <n v="155"/>
    <n v="465"/>
    <x v="0"/>
    <x v="31"/>
    <x v="1"/>
    <x v="27"/>
    <x v="3"/>
    <s v="Christine Collins"/>
  </r>
  <r>
    <n v="3326"/>
    <x v="1"/>
    <x v="7"/>
    <d v="2023-06-17T00:00:00"/>
    <n v="48"/>
    <n v="131"/>
    <n v="16"/>
    <n v="4"/>
    <n v="580"/>
    <n v="2320"/>
    <x v="0"/>
    <x v="17"/>
    <x v="0"/>
    <x v="44"/>
    <x v="4"/>
    <s v="William Cox"/>
  </r>
  <r>
    <n v="3327"/>
    <x v="1"/>
    <x v="7"/>
    <d v="2023-06-30T00:00:00"/>
    <n v="2"/>
    <n v="185"/>
    <n v="19"/>
    <n v="3"/>
    <n v="157"/>
    <n v="471"/>
    <x v="1"/>
    <x v="30"/>
    <x v="0"/>
    <x v="46"/>
    <x v="2"/>
    <s v="Patricia Gonzalez"/>
  </r>
  <r>
    <n v="3328"/>
    <x v="0"/>
    <x v="9"/>
    <d v="2024-01-27T00:00:00"/>
    <n v="25"/>
    <n v="165"/>
    <n v="44"/>
    <n v="5"/>
    <n v="615"/>
    <n v="3075"/>
    <x v="0"/>
    <x v="24"/>
    <x v="2"/>
    <x v="32"/>
    <x v="0"/>
    <s v="Jacob Chavez"/>
  </r>
  <r>
    <n v="3329"/>
    <x v="1"/>
    <x v="5"/>
    <d v="2023-07-20T00:00:00"/>
    <n v="13"/>
    <n v="100"/>
    <n v="48"/>
    <n v="1"/>
    <n v="718"/>
    <n v="718"/>
    <x v="1"/>
    <x v="17"/>
    <x v="2"/>
    <x v="38"/>
    <x v="1"/>
    <s v="Patrick Ortiz"/>
  </r>
  <r>
    <n v="3330"/>
    <x v="1"/>
    <x v="9"/>
    <d v="2023-01-19T00:00:00"/>
    <n v="13"/>
    <n v="149"/>
    <n v="19"/>
    <n v="5"/>
    <n v="463"/>
    <n v="2315"/>
    <x v="0"/>
    <x v="27"/>
    <x v="2"/>
    <x v="38"/>
    <x v="1"/>
    <s v="Maria Parker"/>
  </r>
  <r>
    <n v="3331"/>
    <x v="1"/>
    <x v="4"/>
    <d v="2023-12-05T00:00:00"/>
    <n v="20"/>
    <n v="258"/>
    <n v="34"/>
    <n v="8"/>
    <n v="530"/>
    <n v="4240"/>
    <x v="0"/>
    <x v="15"/>
    <x v="0"/>
    <x v="30"/>
    <x v="1"/>
    <s v="Rachel Cook"/>
  </r>
  <r>
    <n v="3332"/>
    <x v="0"/>
    <x v="9"/>
    <d v="2024-01-19T00:00:00"/>
    <n v="1"/>
    <n v="139"/>
    <n v="30"/>
    <n v="1"/>
    <n v="833"/>
    <n v="833"/>
    <x v="0"/>
    <x v="15"/>
    <x v="2"/>
    <x v="7"/>
    <x v="2"/>
    <s v="Gregory Rogers"/>
  </r>
  <r>
    <n v="3333"/>
    <x v="0"/>
    <x v="6"/>
    <d v="2024-09-18T00:00:00"/>
    <n v="40"/>
    <n v="194"/>
    <n v="50"/>
    <n v="9"/>
    <n v="710"/>
    <n v="6390"/>
    <x v="1"/>
    <x v="38"/>
    <x v="1"/>
    <x v="15"/>
    <x v="3"/>
    <s v="Barbara Ward"/>
  </r>
  <r>
    <n v="3334"/>
    <x v="0"/>
    <x v="4"/>
    <d v="2024-12-19T00:00:00"/>
    <n v="50"/>
    <n v="161"/>
    <n v="13"/>
    <n v="8"/>
    <n v="518"/>
    <n v="4144"/>
    <x v="0"/>
    <x v="15"/>
    <x v="0"/>
    <x v="39"/>
    <x v="4"/>
    <s v="Angela Brooks"/>
  </r>
  <r>
    <n v="3335"/>
    <x v="0"/>
    <x v="6"/>
    <d v="2024-09-04T00:00:00"/>
    <n v="12"/>
    <n v="204"/>
    <n v="28"/>
    <n v="4"/>
    <n v="173"/>
    <n v="692"/>
    <x v="0"/>
    <x v="26"/>
    <x v="1"/>
    <x v="42"/>
    <x v="1"/>
    <s v="Amy Hill"/>
  </r>
  <r>
    <n v="3336"/>
    <x v="0"/>
    <x v="11"/>
    <d v="2024-05-24T00:00:00"/>
    <n v="48"/>
    <n v="163"/>
    <n v="27"/>
    <n v="4"/>
    <n v="284"/>
    <n v="1136"/>
    <x v="0"/>
    <x v="41"/>
    <x v="1"/>
    <x v="44"/>
    <x v="4"/>
    <s v="Laura Ramos"/>
  </r>
  <r>
    <n v="3337"/>
    <x v="1"/>
    <x v="7"/>
    <d v="2023-06-07T00:00:00"/>
    <n v="31"/>
    <n v="164"/>
    <n v="11"/>
    <n v="3"/>
    <n v="943"/>
    <n v="2829"/>
    <x v="0"/>
    <x v="15"/>
    <x v="0"/>
    <x v="13"/>
    <x v="3"/>
    <s v="Kevin Mitchell"/>
  </r>
  <r>
    <n v="3338"/>
    <x v="1"/>
    <x v="11"/>
    <d v="2023-05-26T00:00:00"/>
    <n v="2"/>
    <n v="215"/>
    <n v="6"/>
    <n v="7"/>
    <n v="367"/>
    <n v="2569"/>
    <x v="1"/>
    <x v="36"/>
    <x v="1"/>
    <x v="46"/>
    <x v="2"/>
    <s v="Amanda Mendoza"/>
  </r>
  <r>
    <n v="3339"/>
    <x v="1"/>
    <x v="7"/>
    <d v="2023-06-11T00:00:00"/>
    <n v="39"/>
    <n v="69"/>
    <n v="2"/>
    <n v="6"/>
    <n v="596"/>
    <n v="3576"/>
    <x v="0"/>
    <x v="24"/>
    <x v="1"/>
    <x v="23"/>
    <x v="3"/>
    <s v="Catherine Robinson"/>
  </r>
  <r>
    <n v="3340"/>
    <x v="0"/>
    <x v="0"/>
    <d v="2024-02-25T00:00:00"/>
    <n v="10"/>
    <n v="147"/>
    <n v="8"/>
    <n v="2"/>
    <n v="340"/>
    <n v="680"/>
    <x v="0"/>
    <x v="42"/>
    <x v="2"/>
    <x v="21"/>
    <x v="2"/>
    <s v="Rachel Alvarez"/>
  </r>
  <r>
    <n v="3341"/>
    <x v="0"/>
    <x v="10"/>
    <d v="2024-11-11T00:00:00"/>
    <n v="14"/>
    <n v="22"/>
    <n v="10"/>
    <n v="10"/>
    <n v="335"/>
    <n v="3350"/>
    <x v="1"/>
    <x v="6"/>
    <x v="2"/>
    <x v="6"/>
    <x v="1"/>
    <s v="Jeffrey Sanders"/>
  </r>
  <r>
    <n v="3342"/>
    <x v="0"/>
    <x v="10"/>
    <d v="2024-11-15T00:00:00"/>
    <n v="45"/>
    <n v="298"/>
    <n v="26"/>
    <n v="4"/>
    <n v="456"/>
    <n v="1824"/>
    <x v="1"/>
    <x v="1"/>
    <x v="3"/>
    <x v="45"/>
    <x v="4"/>
    <s v="Timothy Evans"/>
  </r>
  <r>
    <n v="3343"/>
    <x v="1"/>
    <x v="2"/>
    <d v="2023-10-31T00:00:00"/>
    <n v="47"/>
    <n v="79"/>
    <n v="42"/>
    <n v="7"/>
    <n v="186"/>
    <n v="1302"/>
    <x v="0"/>
    <x v="24"/>
    <x v="0"/>
    <x v="12"/>
    <x v="4"/>
    <s v="Susan Ross"/>
  </r>
  <r>
    <n v="3344"/>
    <x v="0"/>
    <x v="10"/>
    <d v="2024-11-10T00:00:00"/>
    <n v="43"/>
    <n v="93"/>
    <n v="3"/>
    <n v="7"/>
    <n v="396"/>
    <n v="2772"/>
    <x v="1"/>
    <x v="8"/>
    <x v="0"/>
    <x v="19"/>
    <x v="4"/>
    <s v="Carolyn Murphy"/>
  </r>
  <r>
    <n v="3345"/>
    <x v="1"/>
    <x v="5"/>
    <d v="2023-07-29T00:00:00"/>
    <n v="17"/>
    <n v="264"/>
    <n v="2"/>
    <n v="9"/>
    <n v="357"/>
    <n v="3213"/>
    <x v="0"/>
    <x v="8"/>
    <x v="0"/>
    <x v="41"/>
    <x v="1"/>
    <s v="James Adams"/>
  </r>
  <r>
    <n v="3346"/>
    <x v="1"/>
    <x v="0"/>
    <d v="2023-02-14T00:00:00"/>
    <n v="47"/>
    <n v="55"/>
    <n v="15"/>
    <n v="9"/>
    <n v="788"/>
    <n v="7092"/>
    <x v="0"/>
    <x v="5"/>
    <x v="0"/>
    <x v="12"/>
    <x v="4"/>
    <s v="Anna Lee"/>
  </r>
  <r>
    <n v="3347"/>
    <x v="1"/>
    <x v="8"/>
    <d v="2023-03-07T00:00:00"/>
    <n v="18"/>
    <n v="294"/>
    <n v="35"/>
    <n v="4"/>
    <n v="731"/>
    <n v="2924"/>
    <x v="0"/>
    <x v="33"/>
    <x v="0"/>
    <x v="1"/>
    <x v="1"/>
    <s v="Kimberly Thomas"/>
  </r>
  <r>
    <n v="3348"/>
    <x v="1"/>
    <x v="7"/>
    <d v="2023-06-27T00:00:00"/>
    <n v="42"/>
    <n v="43"/>
    <n v="12"/>
    <n v="3"/>
    <n v="106"/>
    <n v="318"/>
    <x v="0"/>
    <x v="44"/>
    <x v="1"/>
    <x v="33"/>
    <x v="4"/>
    <s v="Joseph Roberts"/>
  </r>
  <r>
    <n v="3349"/>
    <x v="1"/>
    <x v="3"/>
    <d v="2023-04-26T00:00:00"/>
    <n v="5"/>
    <n v="191"/>
    <n v="48"/>
    <n v="5"/>
    <n v="533"/>
    <n v="2665"/>
    <x v="1"/>
    <x v="13"/>
    <x v="1"/>
    <x v="14"/>
    <x v="2"/>
    <s v="Jack Campbell"/>
  </r>
  <r>
    <n v="3350"/>
    <x v="0"/>
    <x v="8"/>
    <d v="2024-03-03T00:00:00"/>
    <n v="46"/>
    <n v="191"/>
    <n v="35"/>
    <n v="3"/>
    <n v="900"/>
    <n v="2700"/>
    <x v="1"/>
    <x v="13"/>
    <x v="1"/>
    <x v="31"/>
    <x v="4"/>
    <s v="Jack Campbell"/>
  </r>
  <r>
    <n v="3351"/>
    <x v="0"/>
    <x v="1"/>
    <d v="2024-08-19T00:00:00"/>
    <n v="35"/>
    <n v="256"/>
    <n v="26"/>
    <n v="5"/>
    <n v="925"/>
    <n v="4625"/>
    <x v="0"/>
    <x v="37"/>
    <x v="1"/>
    <x v="49"/>
    <x v="3"/>
    <s v="Anthony Ruiz"/>
  </r>
  <r>
    <n v="3352"/>
    <x v="0"/>
    <x v="0"/>
    <d v="2024-02-03T00:00:00"/>
    <n v="8"/>
    <n v="272"/>
    <n v="21"/>
    <n v="5"/>
    <n v="579"/>
    <n v="2895"/>
    <x v="1"/>
    <x v="32"/>
    <x v="1"/>
    <x v="8"/>
    <x v="2"/>
    <s v="Raymond Harris"/>
  </r>
  <r>
    <n v="3353"/>
    <x v="1"/>
    <x v="9"/>
    <d v="2023-01-01T00:00:00"/>
    <n v="20"/>
    <n v="157"/>
    <n v="49"/>
    <n v="3"/>
    <n v="867"/>
    <n v="2601"/>
    <x v="1"/>
    <x v="19"/>
    <x v="0"/>
    <x v="30"/>
    <x v="1"/>
    <s v="James Foster"/>
  </r>
  <r>
    <n v="3354"/>
    <x v="0"/>
    <x v="11"/>
    <d v="2024-05-24T00:00:00"/>
    <n v="3"/>
    <n v="199"/>
    <n v="12"/>
    <n v="10"/>
    <n v="960"/>
    <n v="9600"/>
    <x v="1"/>
    <x v="31"/>
    <x v="1"/>
    <x v="26"/>
    <x v="2"/>
    <s v="Susan Anderson"/>
  </r>
  <r>
    <n v="3355"/>
    <x v="1"/>
    <x v="4"/>
    <d v="2023-12-02T00:00:00"/>
    <n v="29"/>
    <n v="269"/>
    <n v="31"/>
    <n v="4"/>
    <n v="861"/>
    <n v="3444"/>
    <x v="1"/>
    <x v="25"/>
    <x v="3"/>
    <x v="25"/>
    <x v="0"/>
    <s v="Kathleen Kelly"/>
  </r>
  <r>
    <n v="3356"/>
    <x v="0"/>
    <x v="0"/>
    <d v="2024-02-13T00:00:00"/>
    <n v="50"/>
    <n v="199"/>
    <n v="41"/>
    <n v="7"/>
    <n v="298"/>
    <n v="2086"/>
    <x v="1"/>
    <x v="31"/>
    <x v="1"/>
    <x v="39"/>
    <x v="4"/>
    <s v="Susan Anderson"/>
  </r>
  <r>
    <n v="3357"/>
    <x v="1"/>
    <x v="11"/>
    <d v="2023-05-13T00:00:00"/>
    <n v="48"/>
    <n v="160"/>
    <n v="50"/>
    <n v="2"/>
    <n v="620"/>
    <n v="1240"/>
    <x v="1"/>
    <x v="37"/>
    <x v="1"/>
    <x v="44"/>
    <x v="4"/>
    <s v="Deborah Hill"/>
  </r>
  <r>
    <n v="3358"/>
    <x v="0"/>
    <x v="8"/>
    <d v="2024-03-22T00:00:00"/>
    <n v="14"/>
    <n v="152"/>
    <n v="43"/>
    <n v="3"/>
    <n v="124"/>
    <n v="372"/>
    <x v="1"/>
    <x v="37"/>
    <x v="2"/>
    <x v="6"/>
    <x v="1"/>
    <s v="Ashley Castillo"/>
  </r>
  <r>
    <n v="3359"/>
    <x v="0"/>
    <x v="4"/>
    <d v="2024-12-07T00:00:00"/>
    <n v="10"/>
    <n v="92"/>
    <n v="5"/>
    <n v="4"/>
    <n v="197"/>
    <n v="788"/>
    <x v="1"/>
    <x v="40"/>
    <x v="0"/>
    <x v="21"/>
    <x v="2"/>
    <s v="Lisa Wilson"/>
  </r>
  <r>
    <n v="3360"/>
    <x v="1"/>
    <x v="1"/>
    <d v="2023-08-11T00:00:00"/>
    <n v="5"/>
    <n v="24"/>
    <n v="19"/>
    <n v="3"/>
    <n v="636"/>
    <n v="1908"/>
    <x v="1"/>
    <x v="26"/>
    <x v="3"/>
    <x v="14"/>
    <x v="2"/>
    <s v="Michael Ortiz"/>
  </r>
  <r>
    <n v="3361"/>
    <x v="0"/>
    <x v="1"/>
    <d v="2024-08-04T00:00:00"/>
    <n v="8"/>
    <n v="145"/>
    <n v="47"/>
    <n v="8"/>
    <n v="970"/>
    <n v="7760"/>
    <x v="0"/>
    <x v="42"/>
    <x v="0"/>
    <x v="8"/>
    <x v="2"/>
    <s v="Eric Richardson"/>
  </r>
  <r>
    <n v="3362"/>
    <x v="1"/>
    <x v="7"/>
    <d v="2023-06-07T00:00:00"/>
    <n v="50"/>
    <n v="58"/>
    <n v="6"/>
    <n v="8"/>
    <n v="893"/>
    <n v="7144"/>
    <x v="1"/>
    <x v="23"/>
    <x v="0"/>
    <x v="39"/>
    <x v="4"/>
    <s v="Melissa Jones"/>
  </r>
  <r>
    <n v="3363"/>
    <x v="1"/>
    <x v="2"/>
    <d v="2023-10-12T00:00:00"/>
    <n v="49"/>
    <n v="209"/>
    <n v="38"/>
    <n v="10"/>
    <n v="618"/>
    <n v="6180"/>
    <x v="0"/>
    <x v="22"/>
    <x v="1"/>
    <x v="40"/>
    <x v="4"/>
    <s v="Deborah Edwards"/>
  </r>
  <r>
    <n v="3364"/>
    <x v="1"/>
    <x v="3"/>
    <d v="2023-04-24T00:00:00"/>
    <n v="37"/>
    <n v="270"/>
    <n v="7"/>
    <n v="3"/>
    <n v="536"/>
    <n v="1608"/>
    <x v="0"/>
    <x v="15"/>
    <x v="2"/>
    <x v="28"/>
    <x v="3"/>
    <s v="Carolyn Young"/>
  </r>
  <r>
    <n v="3365"/>
    <x v="0"/>
    <x v="8"/>
    <d v="2024-03-08T00:00:00"/>
    <n v="48"/>
    <n v="282"/>
    <n v="2"/>
    <n v="1"/>
    <n v="234"/>
    <n v="234"/>
    <x v="1"/>
    <x v="28"/>
    <x v="2"/>
    <x v="44"/>
    <x v="4"/>
    <s v="Samantha Martin"/>
  </r>
  <r>
    <n v="3366"/>
    <x v="1"/>
    <x v="9"/>
    <d v="2023-01-06T00:00:00"/>
    <n v="27"/>
    <n v="11"/>
    <n v="48"/>
    <n v="3"/>
    <n v="733"/>
    <n v="2199"/>
    <x v="0"/>
    <x v="27"/>
    <x v="3"/>
    <x v="0"/>
    <x v="0"/>
    <s v="Dennis Jones"/>
  </r>
  <r>
    <n v="3367"/>
    <x v="0"/>
    <x v="5"/>
    <d v="2024-07-11T00:00:00"/>
    <n v="23"/>
    <n v="101"/>
    <n v="48"/>
    <n v="3"/>
    <n v="562"/>
    <n v="1686"/>
    <x v="0"/>
    <x v="9"/>
    <x v="2"/>
    <x v="3"/>
    <x v="0"/>
    <s v="Anna King"/>
  </r>
  <r>
    <n v="3368"/>
    <x v="1"/>
    <x v="4"/>
    <d v="2023-12-01T00:00:00"/>
    <n v="26"/>
    <n v="97"/>
    <n v="7"/>
    <n v="1"/>
    <n v="339"/>
    <n v="339"/>
    <x v="0"/>
    <x v="0"/>
    <x v="1"/>
    <x v="34"/>
    <x v="0"/>
    <s v="Jacob Miller"/>
  </r>
  <r>
    <n v="3369"/>
    <x v="0"/>
    <x v="4"/>
    <d v="2024-12-27T00:00:00"/>
    <n v="12"/>
    <n v="139"/>
    <n v="16"/>
    <n v="9"/>
    <n v="930"/>
    <n v="8370"/>
    <x v="0"/>
    <x v="15"/>
    <x v="2"/>
    <x v="42"/>
    <x v="1"/>
    <s v="Gregory Rogers"/>
  </r>
  <r>
    <n v="3370"/>
    <x v="0"/>
    <x v="6"/>
    <d v="2024-09-22T00:00:00"/>
    <n v="1"/>
    <n v="182"/>
    <n v="36"/>
    <n v="3"/>
    <n v="957"/>
    <n v="2871"/>
    <x v="1"/>
    <x v="43"/>
    <x v="0"/>
    <x v="7"/>
    <x v="2"/>
    <s v="Scott Cooper"/>
  </r>
  <r>
    <n v="3371"/>
    <x v="0"/>
    <x v="0"/>
    <d v="2024-02-12T00:00:00"/>
    <n v="11"/>
    <n v="290"/>
    <n v="50"/>
    <n v="10"/>
    <n v="73"/>
    <n v="730"/>
    <x v="0"/>
    <x v="46"/>
    <x v="2"/>
    <x v="36"/>
    <x v="1"/>
    <s v="Mark Brown"/>
  </r>
  <r>
    <n v="3372"/>
    <x v="1"/>
    <x v="6"/>
    <d v="2023-09-07T00:00:00"/>
    <n v="35"/>
    <n v="222"/>
    <n v="11"/>
    <n v="8"/>
    <n v="784"/>
    <n v="6272"/>
    <x v="0"/>
    <x v="30"/>
    <x v="1"/>
    <x v="49"/>
    <x v="3"/>
    <s v="Carolyn Roberts"/>
  </r>
  <r>
    <n v="3373"/>
    <x v="0"/>
    <x v="6"/>
    <d v="2024-09-16T00:00:00"/>
    <n v="15"/>
    <n v="91"/>
    <n v="36"/>
    <n v="4"/>
    <n v="913"/>
    <n v="3652"/>
    <x v="1"/>
    <x v="14"/>
    <x v="0"/>
    <x v="37"/>
    <x v="1"/>
    <s v="Rachel Patel"/>
  </r>
  <r>
    <n v="3374"/>
    <x v="1"/>
    <x v="8"/>
    <d v="2023-03-27T00:00:00"/>
    <n v="25"/>
    <n v="105"/>
    <n v="14"/>
    <n v="8"/>
    <n v="427"/>
    <n v="3416"/>
    <x v="0"/>
    <x v="42"/>
    <x v="2"/>
    <x v="32"/>
    <x v="0"/>
    <s v="Mark Cook"/>
  </r>
  <r>
    <n v="3375"/>
    <x v="0"/>
    <x v="5"/>
    <d v="2024-07-09T00:00:00"/>
    <n v="33"/>
    <n v="173"/>
    <n v="41"/>
    <n v="2"/>
    <n v="914"/>
    <n v="1828"/>
    <x v="1"/>
    <x v="33"/>
    <x v="2"/>
    <x v="11"/>
    <x v="3"/>
    <s v="Robert Lopez"/>
  </r>
  <r>
    <n v="3376"/>
    <x v="0"/>
    <x v="8"/>
    <d v="2024-03-20T00:00:00"/>
    <n v="49"/>
    <n v="207"/>
    <n v="12"/>
    <n v="7"/>
    <n v="475"/>
    <n v="3325"/>
    <x v="1"/>
    <x v="43"/>
    <x v="1"/>
    <x v="40"/>
    <x v="4"/>
    <s v="Steven Allen"/>
  </r>
  <r>
    <n v="3377"/>
    <x v="1"/>
    <x v="5"/>
    <d v="2023-07-14T00:00:00"/>
    <n v="36"/>
    <n v="157"/>
    <n v="50"/>
    <n v="2"/>
    <n v="10"/>
    <n v="20"/>
    <x v="1"/>
    <x v="19"/>
    <x v="0"/>
    <x v="20"/>
    <x v="3"/>
    <s v="James Foster"/>
  </r>
  <r>
    <n v="3378"/>
    <x v="0"/>
    <x v="6"/>
    <d v="2024-09-15T00:00:00"/>
    <n v="10"/>
    <n v="259"/>
    <n v="11"/>
    <n v="4"/>
    <n v="931"/>
    <n v="3724"/>
    <x v="1"/>
    <x v="24"/>
    <x v="1"/>
    <x v="21"/>
    <x v="2"/>
    <s v="Laura Allen"/>
  </r>
  <r>
    <n v="3379"/>
    <x v="1"/>
    <x v="1"/>
    <d v="2023-08-18T00:00:00"/>
    <n v="10"/>
    <n v="51"/>
    <n v="44"/>
    <n v="9"/>
    <n v="879"/>
    <n v="7911"/>
    <x v="0"/>
    <x v="2"/>
    <x v="2"/>
    <x v="21"/>
    <x v="2"/>
    <s v="Justin Turner"/>
  </r>
  <r>
    <n v="3380"/>
    <x v="0"/>
    <x v="7"/>
    <d v="2024-06-25T00:00:00"/>
    <n v="23"/>
    <n v="96"/>
    <n v="30"/>
    <n v="10"/>
    <n v="755"/>
    <n v="7550"/>
    <x v="0"/>
    <x v="32"/>
    <x v="2"/>
    <x v="3"/>
    <x v="0"/>
    <s v="Kimberly Cook"/>
  </r>
  <r>
    <n v="3381"/>
    <x v="0"/>
    <x v="11"/>
    <d v="2024-05-08T00:00:00"/>
    <n v="31"/>
    <n v="167"/>
    <n v="46"/>
    <n v="1"/>
    <n v="425"/>
    <n v="425"/>
    <x v="1"/>
    <x v="37"/>
    <x v="2"/>
    <x v="13"/>
    <x v="3"/>
    <s v="Katherine Gomez"/>
  </r>
  <r>
    <n v="3382"/>
    <x v="0"/>
    <x v="9"/>
    <d v="2024-01-15T00:00:00"/>
    <n v="32"/>
    <n v="198"/>
    <n v="7"/>
    <n v="1"/>
    <n v="442"/>
    <n v="442"/>
    <x v="1"/>
    <x v="3"/>
    <x v="1"/>
    <x v="27"/>
    <x v="3"/>
    <s v="Paul Roberts"/>
  </r>
  <r>
    <n v="3383"/>
    <x v="0"/>
    <x v="2"/>
    <d v="2024-10-31T00:00:00"/>
    <n v="38"/>
    <n v="86"/>
    <n v="1"/>
    <n v="9"/>
    <n v="545"/>
    <n v="4905"/>
    <x v="1"/>
    <x v="14"/>
    <x v="0"/>
    <x v="9"/>
    <x v="3"/>
    <s v="Matthew Jackson"/>
  </r>
  <r>
    <n v="3384"/>
    <x v="0"/>
    <x v="6"/>
    <d v="2024-09-13T00:00:00"/>
    <n v="18"/>
    <n v="127"/>
    <n v="50"/>
    <n v="2"/>
    <n v="646"/>
    <n v="1292"/>
    <x v="0"/>
    <x v="44"/>
    <x v="0"/>
    <x v="1"/>
    <x v="1"/>
    <s v="Ashley Price"/>
  </r>
  <r>
    <n v="3385"/>
    <x v="1"/>
    <x v="3"/>
    <d v="2023-04-24T00:00:00"/>
    <n v="29"/>
    <n v="210"/>
    <n v="8"/>
    <n v="8"/>
    <n v="950"/>
    <n v="7600"/>
    <x v="1"/>
    <x v="22"/>
    <x v="1"/>
    <x v="25"/>
    <x v="0"/>
    <s v="Gregory Thomas"/>
  </r>
  <r>
    <n v="3386"/>
    <x v="0"/>
    <x v="4"/>
    <d v="2024-12-10T00:00:00"/>
    <n v="23"/>
    <n v="215"/>
    <n v="38"/>
    <n v="9"/>
    <n v="668"/>
    <n v="6012"/>
    <x v="1"/>
    <x v="36"/>
    <x v="1"/>
    <x v="3"/>
    <x v="0"/>
    <s v="Amanda Mendoza"/>
  </r>
  <r>
    <n v="3387"/>
    <x v="1"/>
    <x v="9"/>
    <d v="2023-01-18T00:00:00"/>
    <n v="20"/>
    <n v="180"/>
    <n v="43"/>
    <n v="8"/>
    <n v="192"/>
    <n v="1536"/>
    <x v="1"/>
    <x v="11"/>
    <x v="0"/>
    <x v="30"/>
    <x v="1"/>
    <s v="Debra Rodriguez"/>
  </r>
  <r>
    <n v="3388"/>
    <x v="0"/>
    <x v="0"/>
    <d v="2024-02-13T00:00:00"/>
    <n v="46"/>
    <n v="78"/>
    <n v="45"/>
    <n v="7"/>
    <n v="395"/>
    <n v="2765"/>
    <x v="1"/>
    <x v="44"/>
    <x v="0"/>
    <x v="31"/>
    <x v="4"/>
    <s v="Kenneth Patel"/>
  </r>
  <r>
    <n v="3389"/>
    <x v="0"/>
    <x v="1"/>
    <d v="2024-08-11T00:00:00"/>
    <n v="35"/>
    <n v="197"/>
    <n v="49"/>
    <n v="3"/>
    <n v="636"/>
    <n v="1908"/>
    <x v="1"/>
    <x v="42"/>
    <x v="1"/>
    <x v="49"/>
    <x v="3"/>
    <s v="Shirley Rodriguez"/>
  </r>
  <r>
    <n v="3390"/>
    <x v="0"/>
    <x v="7"/>
    <d v="2024-06-03T00:00:00"/>
    <n v="7"/>
    <n v="71"/>
    <n v="21"/>
    <n v="8"/>
    <n v="219"/>
    <n v="1752"/>
    <x v="1"/>
    <x v="13"/>
    <x v="1"/>
    <x v="35"/>
    <x v="2"/>
    <s v="Benjamin Stewart"/>
  </r>
  <r>
    <n v="3391"/>
    <x v="1"/>
    <x v="2"/>
    <d v="2023-10-07T00:00:00"/>
    <n v="38"/>
    <n v="290"/>
    <n v="11"/>
    <n v="6"/>
    <n v="343"/>
    <n v="2058"/>
    <x v="0"/>
    <x v="46"/>
    <x v="2"/>
    <x v="9"/>
    <x v="3"/>
    <s v="Mark Brown"/>
  </r>
  <r>
    <n v="3392"/>
    <x v="1"/>
    <x v="10"/>
    <d v="2023-11-02T00:00:00"/>
    <n v="43"/>
    <n v="223"/>
    <n v="41"/>
    <n v="1"/>
    <n v="792"/>
    <n v="792"/>
    <x v="1"/>
    <x v="30"/>
    <x v="1"/>
    <x v="19"/>
    <x v="4"/>
    <s v="Michelle Morris"/>
  </r>
  <r>
    <n v="3393"/>
    <x v="0"/>
    <x v="11"/>
    <d v="2024-05-01T00:00:00"/>
    <n v="9"/>
    <n v="297"/>
    <n v="39"/>
    <n v="1"/>
    <n v="465"/>
    <n v="465"/>
    <x v="1"/>
    <x v="4"/>
    <x v="3"/>
    <x v="18"/>
    <x v="2"/>
    <s v="Elizabeth King"/>
  </r>
  <r>
    <n v="3394"/>
    <x v="0"/>
    <x v="8"/>
    <d v="2024-03-24T00:00:00"/>
    <n v="10"/>
    <n v="211"/>
    <n v="28"/>
    <n v="10"/>
    <n v="321"/>
    <n v="3210"/>
    <x v="0"/>
    <x v="8"/>
    <x v="1"/>
    <x v="21"/>
    <x v="2"/>
    <s v="Emily Bailey"/>
  </r>
  <r>
    <n v="3395"/>
    <x v="0"/>
    <x v="6"/>
    <d v="2024-09-01T00:00:00"/>
    <n v="37"/>
    <n v="203"/>
    <n v="32"/>
    <n v="1"/>
    <n v="585"/>
    <n v="585"/>
    <x v="1"/>
    <x v="28"/>
    <x v="1"/>
    <x v="28"/>
    <x v="3"/>
    <s v="Brandon James"/>
  </r>
  <r>
    <n v="3396"/>
    <x v="0"/>
    <x v="4"/>
    <d v="2024-12-03T00:00:00"/>
    <n v="30"/>
    <n v="158"/>
    <n v="44"/>
    <n v="8"/>
    <n v="271"/>
    <n v="2168"/>
    <x v="1"/>
    <x v="28"/>
    <x v="2"/>
    <x v="47"/>
    <x v="0"/>
    <s v="Ryan Harris"/>
  </r>
  <r>
    <n v="3397"/>
    <x v="0"/>
    <x v="7"/>
    <d v="2024-06-05T00:00:00"/>
    <n v="40"/>
    <n v="293"/>
    <n v="19"/>
    <n v="7"/>
    <n v="292"/>
    <n v="2044"/>
    <x v="1"/>
    <x v="29"/>
    <x v="0"/>
    <x v="15"/>
    <x v="3"/>
    <s v="Lisa Nguyen"/>
  </r>
  <r>
    <n v="3398"/>
    <x v="1"/>
    <x v="2"/>
    <d v="2023-10-23T00:00:00"/>
    <n v="13"/>
    <n v="259"/>
    <n v="20"/>
    <n v="2"/>
    <n v="430"/>
    <n v="860"/>
    <x v="1"/>
    <x v="24"/>
    <x v="1"/>
    <x v="38"/>
    <x v="1"/>
    <s v="Laura Allen"/>
  </r>
  <r>
    <n v="3399"/>
    <x v="0"/>
    <x v="1"/>
    <d v="2024-08-18T00:00:00"/>
    <n v="30"/>
    <n v="266"/>
    <n v="41"/>
    <n v="6"/>
    <n v="221"/>
    <n v="1326"/>
    <x v="1"/>
    <x v="22"/>
    <x v="0"/>
    <x v="47"/>
    <x v="0"/>
    <s v="Jerry Foster"/>
  </r>
  <r>
    <n v="3400"/>
    <x v="0"/>
    <x v="7"/>
    <d v="2024-06-30T00:00:00"/>
    <n v="35"/>
    <n v="274"/>
    <n v="7"/>
    <n v="7"/>
    <n v="309"/>
    <n v="2163"/>
    <x v="0"/>
    <x v="10"/>
    <x v="0"/>
    <x v="49"/>
    <x v="3"/>
    <s v="Sharon Edwards"/>
  </r>
  <r>
    <n v="3401"/>
    <x v="1"/>
    <x v="7"/>
    <d v="2023-06-20T00:00:00"/>
    <n v="2"/>
    <n v="136"/>
    <n v="19"/>
    <n v="6"/>
    <n v="20"/>
    <n v="120"/>
    <x v="0"/>
    <x v="23"/>
    <x v="1"/>
    <x v="46"/>
    <x v="2"/>
    <s v="Laura Wood"/>
  </r>
  <r>
    <n v="3402"/>
    <x v="1"/>
    <x v="11"/>
    <d v="2023-05-02T00:00:00"/>
    <n v="43"/>
    <n v="264"/>
    <n v="26"/>
    <n v="1"/>
    <n v="344"/>
    <n v="344"/>
    <x v="0"/>
    <x v="8"/>
    <x v="0"/>
    <x v="19"/>
    <x v="4"/>
    <s v="James Adams"/>
  </r>
  <r>
    <n v="3403"/>
    <x v="0"/>
    <x v="0"/>
    <d v="2024-02-11T00:00:00"/>
    <n v="3"/>
    <n v="84"/>
    <n v="26"/>
    <n v="3"/>
    <n v="994"/>
    <n v="2982"/>
    <x v="0"/>
    <x v="29"/>
    <x v="0"/>
    <x v="26"/>
    <x v="2"/>
    <s v="Jennifer James"/>
  </r>
  <r>
    <n v="3404"/>
    <x v="0"/>
    <x v="5"/>
    <d v="2024-07-11T00:00:00"/>
    <n v="26"/>
    <n v="149"/>
    <n v="36"/>
    <n v="10"/>
    <n v="933"/>
    <n v="9330"/>
    <x v="0"/>
    <x v="27"/>
    <x v="2"/>
    <x v="34"/>
    <x v="0"/>
    <s v="Maria Parker"/>
  </r>
  <r>
    <n v="3405"/>
    <x v="1"/>
    <x v="1"/>
    <d v="2023-08-15T00:00:00"/>
    <n v="12"/>
    <n v="139"/>
    <n v="35"/>
    <n v="5"/>
    <n v="377"/>
    <n v="1885"/>
    <x v="0"/>
    <x v="15"/>
    <x v="2"/>
    <x v="42"/>
    <x v="1"/>
    <s v="Gregory Rogers"/>
  </r>
  <r>
    <n v="3406"/>
    <x v="0"/>
    <x v="10"/>
    <d v="2024-11-12T00:00:00"/>
    <n v="1"/>
    <n v="285"/>
    <n v="35"/>
    <n v="10"/>
    <n v="578"/>
    <n v="5780"/>
    <x v="1"/>
    <x v="17"/>
    <x v="2"/>
    <x v="7"/>
    <x v="2"/>
    <s v="Frank Garcia"/>
  </r>
  <r>
    <n v="3407"/>
    <x v="0"/>
    <x v="5"/>
    <d v="2024-07-18T00:00:00"/>
    <n v="3"/>
    <n v="169"/>
    <n v="31"/>
    <n v="5"/>
    <n v="692"/>
    <n v="3460"/>
    <x v="1"/>
    <x v="46"/>
    <x v="2"/>
    <x v="26"/>
    <x v="2"/>
    <s v="Gregory Morgan"/>
  </r>
  <r>
    <n v="3408"/>
    <x v="1"/>
    <x v="1"/>
    <d v="2023-08-31T00:00:00"/>
    <n v="16"/>
    <n v="243"/>
    <n v="17"/>
    <n v="2"/>
    <n v="576"/>
    <n v="1152"/>
    <x v="1"/>
    <x v="22"/>
    <x v="1"/>
    <x v="5"/>
    <x v="1"/>
    <s v="Ryan Phillips"/>
  </r>
  <r>
    <n v="3409"/>
    <x v="1"/>
    <x v="9"/>
    <d v="2023-01-01T00:00:00"/>
    <n v="1"/>
    <n v="77"/>
    <n v="29"/>
    <n v="6"/>
    <n v="947"/>
    <n v="5682"/>
    <x v="1"/>
    <x v="33"/>
    <x v="0"/>
    <x v="7"/>
    <x v="2"/>
    <s v="Angela Nguyen"/>
  </r>
  <r>
    <n v="3410"/>
    <x v="0"/>
    <x v="10"/>
    <d v="2024-11-26T00:00:00"/>
    <n v="14"/>
    <n v="24"/>
    <n v="44"/>
    <n v="6"/>
    <n v="747"/>
    <n v="4482"/>
    <x v="1"/>
    <x v="26"/>
    <x v="3"/>
    <x v="6"/>
    <x v="1"/>
    <s v="Michael Ortiz"/>
  </r>
  <r>
    <n v="3411"/>
    <x v="1"/>
    <x v="9"/>
    <d v="2023-01-18T00:00:00"/>
    <n v="26"/>
    <n v="53"/>
    <n v="38"/>
    <n v="10"/>
    <n v="374"/>
    <n v="3740"/>
    <x v="0"/>
    <x v="31"/>
    <x v="1"/>
    <x v="34"/>
    <x v="0"/>
    <s v="Christine Collins"/>
  </r>
  <r>
    <n v="3412"/>
    <x v="0"/>
    <x v="1"/>
    <d v="2024-08-01T00:00:00"/>
    <n v="23"/>
    <n v="199"/>
    <n v="19"/>
    <n v="2"/>
    <n v="581"/>
    <n v="1162"/>
    <x v="1"/>
    <x v="31"/>
    <x v="1"/>
    <x v="3"/>
    <x v="0"/>
    <s v="Susan Anderson"/>
  </r>
  <r>
    <n v="3413"/>
    <x v="1"/>
    <x v="0"/>
    <d v="2023-02-23T00:00:00"/>
    <n v="13"/>
    <n v="225"/>
    <n v="35"/>
    <n v="5"/>
    <n v="452"/>
    <n v="2260"/>
    <x v="0"/>
    <x v="31"/>
    <x v="1"/>
    <x v="38"/>
    <x v="1"/>
    <s v="Cynthia Martin"/>
  </r>
  <r>
    <n v="3414"/>
    <x v="0"/>
    <x v="3"/>
    <d v="2024-04-28T00:00:00"/>
    <n v="33"/>
    <n v="246"/>
    <n v="47"/>
    <n v="1"/>
    <n v="679"/>
    <n v="679"/>
    <x v="1"/>
    <x v="25"/>
    <x v="0"/>
    <x v="11"/>
    <x v="3"/>
    <s v="Kenneth Baker"/>
  </r>
  <r>
    <n v="3415"/>
    <x v="1"/>
    <x v="5"/>
    <d v="2023-07-28T00:00:00"/>
    <n v="11"/>
    <n v="213"/>
    <n v="42"/>
    <n v="1"/>
    <n v="41"/>
    <n v="41"/>
    <x v="0"/>
    <x v="9"/>
    <x v="1"/>
    <x v="36"/>
    <x v="1"/>
    <s v="Raymond Ortiz"/>
  </r>
  <r>
    <n v="3416"/>
    <x v="1"/>
    <x v="2"/>
    <d v="2023-10-30T00:00:00"/>
    <n v="28"/>
    <n v="191"/>
    <n v="45"/>
    <n v="2"/>
    <n v="58"/>
    <n v="116"/>
    <x v="1"/>
    <x v="13"/>
    <x v="1"/>
    <x v="17"/>
    <x v="0"/>
    <s v="Jack Campbell"/>
  </r>
  <r>
    <n v="3417"/>
    <x v="0"/>
    <x v="0"/>
    <d v="2024-02-07T00:00:00"/>
    <n v="20"/>
    <n v="130"/>
    <n v="9"/>
    <n v="10"/>
    <n v="619"/>
    <n v="6190"/>
    <x v="0"/>
    <x v="9"/>
    <x v="0"/>
    <x v="30"/>
    <x v="1"/>
    <s v="Angela Martin"/>
  </r>
  <r>
    <n v="3418"/>
    <x v="0"/>
    <x v="0"/>
    <d v="2024-02-15T00:00:00"/>
    <n v="31"/>
    <n v="141"/>
    <n v="43"/>
    <n v="6"/>
    <n v="987"/>
    <n v="5922"/>
    <x v="1"/>
    <x v="33"/>
    <x v="1"/>
    <x v="13"/>
    <x v="3"/>
    <s v="Kimberly Morales"/>
  </r>
  <r>
    <n v="3419"/>
    <x v="1"/>
    <x v="11"/>
    <d v="2023-05-10T00:00:00"/>
    <n v="24"/>
    <n v="85"/>
    <n v="20"/>
    <n v="1"/>
    <n v="396"/>
    <n v="396"/>
    <x v="1"/>
    <x v="17"/>
    <x v="0"/>
    <x v="2"/>
    <x v="0"/>
    <s v="Rebecca Bennett"/>
  </r>
  <r>
    <n v="3420"/>
    <x v="0"/>
    <x v="11"/>
    <d v="2024-05-04T00:00:00"/>
    <n v="8"/>
    <n v="166"/>
    <n v="23"/>
    <n v="10"/>
    <n v="621"/>
    <n v="6210"/>
    <x v="1"/>
    <x v="8"/>
    <x v="2"/>
    <x v="8"/>
    <x v="2"/>
    <s v="Angela Johnson"/>
  </r>
  <r>
    <n v="3421"/>
    <x v="1"/>
    <x v="5"/>
    <d v="2023-07-05T00:00:00"/>
    <n v="9"/>
    <n v="162"/>
    <n v="28"/>
    <n v="3"/>
    <n v="198"/>
    <n v="594"/>
    <x v="0"/>
    <x v="5"/>
    <x v="2"/>
    <x v="18"/>
    <x v="2"/>
    <s v="Anna Watson"/>
  </r>
  <r>
    <n v="3422"/>
    <x v="0"/>
    <x v="2"/>
    <d v="2024-10-25T00:00:00"/>
    <n v="8"/>
    <n v="5"/>
    <n v="22"/>
    <n v="4"/>
    <n v="230"/>
    <n v="920"/>
    <x v="1"/>
    <x v="41"/>
    <x v="0"/>
    <x v="8"/>
    <x v="2"/>
    <s v="Jennifer Turner"/>
  </r>
  <r>
    <n v="3423"/>
    <x v="0"/>
    <x v="11"/>
    <d v="2024-05-06T00:00:00"/>
    <n v="43"/>
    <n v="151"/>
    <n v="29"/>
    <n v="1"/>
    <n v="274"/>
    <n v="274"/>
    <x v="0"/>
    <x v="30"/>
    <x v="2"/>
    <x v="19"/>
    <x v="4"/>
    <s v="Christine Gonzalez"/>
  </r>
  <r>
    <n v="3424"/>
    <x v="0"/>
    <x v="9"/>
    <d v="2024-01-17T00:00:00"/>
    <n v="25"/>
    <n v="156"/>
    <n v="35"/>
    <n v="5"/>
    <n v="711"/>
    <n v="3555"/>
    <x v="1"/>
    <x v="26"/>
    <x v="2"/>
    <x v="32"/>
    <x v="0"/>
    <s v="Sarah Clark"/>
  </r>
  <r>
    <n v="3425"/>
    <x v="1"/>
    <x v="1"/>
    <d v="2023-08-26T00:00:00"/>
    <n v="39"/>
    <n v="115"/>
    <n v="39"/>
    <n v="7"/>
    <n v="344"/>
    <n v="2408"/>
    <x v="1"/>
    <x v="23"/>
    <x v="0"/>
    <x v="23"/>
    <x v="3"/>
    <s v="Timothy Reed"/>
  </r>
  <r>
    <n v="3426"/>
    <x v="1"/>
    <x v="11"/>
    <d v="2023-05-21T00:00:00"/>
    <n v="35"/>
    <n v="116"/>
    <n v="21"/>
    <n v="1"/>
    <n v="510"/>
    <n v="510"/>
    <x v="1"/>
    <x v="33"/>
    <x v="0"/>
    <x v="49"/>
    <x v="3"/>
    <s v="Stephanie Wright"/>
  </r>
  <r>
    <n v="3427"/>
    <x v="0"/>
    <x v="4"/>
    <d v="2024-12-19T00:00:00"/>
    <n v="19"/>
    <n v="171"/>
    <n v="47"/>
    <n v="6"/>
    <n v="233"/>
    <n v="1398"/>
    <x v="1"/>
    <x v="41"/>
    <x v="2"/>
    <x v="16"/>
    <x v="1"/>
    <s v="John Kim"/>
  </r>
  <r>
    <n v="3428"/>
    <x v="1"/>
    <x v="5"/>
    <d v="2023-07-09T00:00:00"/>
    <n v="39"/>
    <n v="29"/>
    <n v="1"/>
    <n v="4"/>
    <n v="413"/>
    <n v="1652"/>
    <x v="1"/>
    <x v="24"/>
    <x v="0"/>
    <x v="23"/>
    <x v="3"/>
    <s v="Kevin Brooks"/>
  </r>
  <r>
    <n v="3429"/>
    <x v="0"/>
    <x v="2"/>
    <d v="2024-10-17T00:00:00"/>
    <n v="6"/>
    <n v="35"/>
    <n v="46"/>
    <n v="8"/>
    <n v="252"/>
    <n v="2016"/>
    <x v="1"/>
    <x v="16"/>
    <x v="3"/>
    <x v="4"/>
    <x v="2"/>
    <s v="Larry Campbell"/>
  </r>
  <r>
    <n v="3430"/>
    <x v="0"/>
    <x v="5"/>
    <d v="2024-07-02T00:00:00"/>
    <n v="10"/>
    <n v="238"/>
    <n v="32"/>
    <n v="3"/>
    <n v="445"/>
    <n v="1335"/>
    <x v="1"/>
    <x v="29"/>
    <x v="2"/>
    <x v="21"/>
    <x v="2"/>
    <s v="Jessica Ortiz"/>
  </r>
  <r>
    <n v="3431"/>
    <x v="1"/>
    <x v="10"/>
    <d v="2023-11-25T00:00:00"/>
    <n v="42"/>
    <n v="280"/>
    <n v="47"/>
    <n v="4"/>
    <n v="642"/>
    <n v="2568"/>
    <x v="1"/>
    <x v="15"/>
    <x v="1"/>
    <x v="33"/>
    <x v="4"/>
    <s v="Mark Hall"/>
  </r>
  <r>
    <n v="3432"/>
    <x v="0"/>
    <x v="10"/>
    <d v="2024-11-15T00:00:00"/>
    <n v="46"/>
    <n v="165"/>
    <n v="36"/>
    <n v="6"/>
    <n v="185"/>
    <n v="1110"/>
    <x v="0"/>
    <x v="24"/>
    <x v="2"/>
    <x v="31"/>
    <x v="4"/>
    <s v="Jacob Chavez"/>
  </r>
  <r>
    <n v="3433"/>
    <x v="1"/>
    <x v="10"/>
    <d v="2023-11-17T00:00:00"/>
    <n v="20"/>
    <n v="88"/>
    <n v="44"/>
    <n v="6"/>
    <n v="153"/>
    <n v="918"/>
    <x v="1"/>
    <x v="7"/>
    <x v="0"/>
    <x v="30"/>
    <x v="1"/>
    <s v="Stephen Thompson"/>
  </r>
  <r>
    <n v="3434"/>
    <x v="0"/>
    <x v="6"/>
    <d v="2024-09-21T00:00:00"/>
    <n v="7"/>
    <n v="208"/>
    <n v="8"/>
    <n v="9"/>
    <n v="345"/>
    <n v="3105"/>
    <x v="1"/>
    <x v="26"/>
    <x v="1"/>
    <x v="35"/>
    <x v="2"/>
    <s v="Helen Brooks"/>
  </r>
  <r>
    <n v="3435"/>
    <x v="0"/>
    <x v="7"/>
    <d v="2024-06-25T00:00:00"/>
    <n v="6"/>
    <n v="230"/>
    <n v="5"/>
    <n v="1"/>
    <n v="354"/>
    <n v="354"/>
    <x v="0"/>
    <x v="8"/>
    <x v="1"/>
    <x v="4"/>
    <x v="2"/>
    <s v="Michael Alvarez"/>
  </r>
  <r>
    <n v="3436"/>
    <x v="0"/>
    <x v="3"/>
    <d v="2024-04-03T00:00:00"/>
    <n v="41"/>
    <n v="25"/>
    <n v="24"/>
    <n v="5"/>
    <n v="623"/>
    <n v="3115"/>
    <x v="1"/>
    <x v="31"/>
    <x v="2"/>
    <x v="43"/>
    <x v="4"/>
    <s v="Nicole Thomas"/>
  </r>
  <r>
    <n v="3437"/>
    <x v="0"/>
    <x v="2"/>
    <d v="2024-10-15T00:00:00"/>
    <n v="30"/>
    <n v="158"/>
    <n v="18"/>
    <n v="8"/>
    <n v="245"/>
    <n v="1960"/>
    <x v="1"/>
    <x v="28"/>
    <x v="2"/>
    <x v="47"/>
    <x v="0"/>
    <s v="Ryan Harris"/>
  </r>
  <r>
    <n v="3438"/>
    <x v="0"/>
    <x v="7"/>
    <d v="2024-06-25T00:00:00"/>
    <n v="14"/>
    <n v="183"/>
    <n v="50"/>
    <n v="3"/>
    <n v="314"/>
    <n v="942"/>
    <x v="1"/>
    <x v="47"/>
    <x v="0"/>
    <x v="6"/>
    <x v="1"/>
    <s v="Jason Nguyen"/>
  </r>
  <r>
    <n v="3439"/>
    <x v="1"/>
    <x v="10"/>
    <d v="2023-11-04T00:00:00"/>
    <n v="47"/>
    <n v="152"/>
    <n v="8"/>
    <n v="8"/>
    <n v="131"/>
    <n v="1048"/>
    <x v="1"/>
    <x v="37"/>
    <x v="2"/>
    <x v="12"/>
    <x v="4"/>
    <s v="Ashley Castillo"/>
  </r>
  <r>
    <n v="3440"/>
    <x v="0"/>
    <x v="6"/>
    <d v="2024-09-09T00:00:00"/>
    <n v="45"/>
    <n v="293"/>
    <n v="30"/>
    <n v="4"/>
    <n v="276"/>
    <n v="1104"/>
    <x v="1"/>
    <x v="29"/>
    <x v="0"/>
    <x v="45"/>
    <x v="4"/>
    <s v="Lisa Nguyen"/>
  </r>
  <r>
    <n v="3441"/>
    <x v="1"/>
    <x v="0"/>
    <d v="2023-02-01T00:00:00"/>
    <n v="14"/>
    <n v="19"/>
    <n v="22"/>
    <n v="4"/>
    <n v="510"/>
    <n v="2040"/>
    <x v="1"/>
    <x v="18"/>
    <x v="1"/>
    <x v="6"/>
    <x v="1"/>
    <s v="Amy Brown"/>
  </r>
  <r>
    <n v="3442"/>
    <x v="1"/>
    <x v="8"/>
    <d v="2023-03-12T00:00:00"/>
    <n v="15"/>
    <n v="100"/>
    <n v="8"/>
    <n v="9"/>
    <n v="232"/>
    <n v="2088"/>
    <x v="1"/>
    <x v="17"/>
    <x v="2"/>
    <x v="37"/>
    <x v="1"/>
    <s v="Patrick Ortiz"/>
  </r>
  <r>
    <n v="3443"/>
    <x v="1"/>
    <x v="5"/>
    <d v="2023-07-06T00:00:00"/>
    <n v="45"/>
    <n v="103"/>
    <n v="16"/>
    <n v="9"/>
    <n v="950"/>
    <n v="8550"/>
    <x v="0"/>
    <x v="38"/>
    <x v="2"/>
    <x v="45"/>
    <x v="4"/>
    <s v="Christopher Kim"/>
  </r>
  <r>
    <n v="3444"/>
    <x v="1"/>
    <x v="7"/>
    <d v="2023-06-29T00:00:00"/>
    <n v="28"/>
    <n v="20"/>
    <n v="33"/>
    <n v="8"/>
    <n v="528"/>
    <n v="4224"/>
    <x v="1"/>
    <x v="29"/>
    <x v="3"/>
    <x v="17"/>
    <x v="0"/>
    <s v="Brian Gonzalez"/>
  </r>
  <r>
    <n v="3445"/>
    <x v="1"/>
    <x v="5"/>
    <d v="2023-07-21T00:00:00"/>
    <n v="36"/>
    <n v="35"/>
    <n v="23"/>
    <n v="3"/>
    <n v="501"/>
    <n v="1503"/>
    <x v="1"/>
    <x v="16"/>
    <x v="3"/>
    <x v="20"/>
    <x v="3"/>
    <s v="Larry Campbell"/>
  </r>
  <r>
    <n v="3446"/>
    <x v="1"/>
    <x v="8"/>
    <d v="2023-03-06T00:00:00"/>
    <n v="1"/>
    <n v="147"/>
    <n v="36"/>
    <n v="7"/>
    <n v="198"/>
    <n v="1386"/>
    <x v="0"/>
    <x v="42"/>
    <x v="2"/>
    <x v="7"/>
    <x v="2"/>
    <s v="Rachel Alvarez"/>
  </r>
  <r>
    <n v="3447"/>
    <x v="1"/>
    <x v="4"/>
    <d v="2023-12-01T00:00:00"/>
    <n v="21"/>
    <n v="93"/>
    <n v="8"/>
    <n v="8"/>
    <n v="718"/>
    <n v="5744"/>
    <x v="1"/>
    <x v="8"/>
    <x v="0"/>
    <x v="29"/>
    <x v="0"/>
    <s v="Carolyn Murphy"/>
  </r>
  <r>
    <n v="3448"/>
    <x v="0"/>
    <x v="7"/>
    <d v="2024-06-08T00:00:00"/>
    <n v="43"/>
    <n v="109"/>
    <n v="21"/>
    <n v="4"/>
    <n v="504"/>
    <n v="2016"/>
    <x v="0"/>
    <x v="4"/>
    <x v="1"/>
    <x v="19"/>
    <x v="4"/>
    <s v="Justin Williams"/>
  </r>
  <r>
    <n v="3449"/>
    <x v="0"/>
    <x v="8"/>
    <d v="2024-03-11T00:00:00"/>
    <n v="4"/>
    <n v="52"/>
    <n v="33"/>
    <n v="10"/>
    <n v="894"/>
    <n v="8940"/>
    <x v="0"/>
    <x v="41"/>
    <x v="1"/>
    <x v="48"/>
    <x v="2"/>
    <s v="Melissa Rivera"/>
  </r>
  <r>
    <n v="3450"/>
    <x v="0"/>
    <x v="11"/>
    <d v="2024-05-23T00:00:00"/>
    <n v="44"/>
    <n v="245"/>
    <n v="13"/>
    <n v="5"/>
    <n v="295"/>
    <n v="1475"/>
    <x v="1"/>
    <x v="18"/>
    <x v="0"/>
    <x v="24"/>
    <x v="4"/>
    <s v="Melissa Collins"/>
  </r>
  <r>
    <n v="3451"/>
    <x v="0"/>
    <x v="0"/>
    <d v="2024-02-12T00:00:00"/>
    <n v="6"/>
    <n v="246"/>
    <n v="29"/>
    <n v="7"/>
    <n v="965"/>
    <n v="6755"/>
    <x v="1"/>
    <x v="25"/>
    <x v="0"/>
    <x v="4"/>
    <x v="2"/>
    <s v="Kenneth Baker"/>
  </r>
  <r>
    <n v="3452"/>
    <x v="1"/>
    <x v="11"/>
    <d v="2023-05-20T00:00:00"/>
    <n v="38"/>
    <n v="34"/>
    <n v="20"/>
    <n v="4"/>
    <n v="224"/>
    <n v="896"/>
    <x v="1"/>
    <x v="37"/>
    <x v="2"/>
    <x v="9"/>
    <x v="3"/>
    <s v="Jerry Reed"/>
  </r>
  <r>
    <n v="3453"/>
    <x v="1"/>
    <x v="6"/>
    <d v="2023-09-26T00:00:00"/>
    <n v="38"/>
    <n v="295"/>
    <n v="17"/>
    <n v="7"/>
    <n v="654"/>
    <n v="4578"/>
    <x v="0"/>
    <x v="29"/>
    <x v="3"/>
    <x v="9"/>
    <x v="3"/>
    <s v="John Parker"/>
  </r>
  <r>
    <n v="3454"/>
    <x v="1"/>
    <x v="9"/>
    <d v="2023-01-30T00:00:00"/>
    <n v="22"/>
    <n v="27"/>
    <n v="40"/>
    <n v="10"/>
    <n v="598"/>
    <n v="5980"/>
    <x v="1"/>
    <x v="19"/>
    <x v="0"/>
    <x v="22"/>
    <x v="0"/>
    <s v="Karen Ortiz"/>
  </r>
  <r>
    <n v="3455"/>
    <x v="1"/>
    <x v="4"/>
    <d v="2023-12-15T00:00:00"/>
    <n v="45"/>
    <n v="19"/>
    <n v="8"/>
    <n v="1"/>
    <n v="555"/>
    <n v="555"/>
    <x v="1"/>
    <x v="18"/>
    <x v="1"/>
    <x v="45"/>
    <x v="4"/>
    <s v="Amy Brown"/>
  </r>
  <r>
    <n v="3456"/>
    <x v="0"/>
    <x v="4"/>
    <d v="2024-12-01T00:00:00"/>
    <n v="31"/>
    <n v="117"/>
    <n v="37"/>
    <n v="1"/>
    <n v="554"/>
    <n v="554"/>
    <x v="0"/>
    <x v="45"/>
    <x v="0"/>
    <x v="13"/>
    <x v="3"/>
    <s v="Dennis Long"/>
  </r>
  <r>
    <n v="3457"/>
    <x v="0"/>
    <x v="1"/>
    <d v="2024-08-31T00:00:00"/>
    <n v="46"/>
    <n v="175"/>
    <n v="11"/>
    <n v="2"/>
    <n v="731"/>
    <n v="1462"/>
    <x v="1"/>
    <x v="47"/>
    <x v="0"/>
    <x v="31"/>
    <x v="4"/>
    <s v="Michael Ward"/>
  </r>
  <r>
    <n v="3458"/>
    <x v="0"/>
    <x v="0"/>
    <d v="2024-02-04T00:00:00"/>
    <n v="27"/>
    <n v="268"/>
    <n v="19"/>
    <n v="5"/>
    <n v="184"/>
    <n v="920"/>
    <x v="1"/>
    <x v="7"/>
    <x v="2"/>
    <x v="0"/>
    <x v="0"/>
    <s v="Jack Torres"/>
  </r>
  <r>
    <n v="3459"/>
    <x v="0"/>
    <x v="10"/>
    <d v="2024-11-17T00:00:00"/>
    <n v="18"/>
    <n v="264"/>
    <n v="50"/>
    <n v="9"/>
    <n v="314"/>
    <n v="2826"/>
    <x v="0"/>
    <x v="8"/>
    <x v="0"/>
    <x v="1"/>
    <x v="1"/>
    <s v="James Adams"/>
  </r>
  <r>
    <n v="3460"/>
    <x v="0"/>
    <x v="9"/>
    <d v="2024-01-15T00:00:00"/>
    <n v="40"/>
    <n v="235"/>
    <n v="38"/>
    <n v="6"/>
    <n v="458"/>
    <n v="2748"/>
    <x v="1"/>
    <x v="17"/>
    <x v="0"/>
    <x v="15"/>
    <x v="3"/>
    <s v="Kevin Lopez"/>
  </r>
  <r>
    <n v="3461"/>
    <x v="1"/>
    <x v="11"/>
    <d v="2023-05-10T00:00:00"/>
    <n v="50"/>
    <n v="252"/>
    <n v="22"/>
    <n v="10"/>
    <n v="366"/>
    <n v="3660"/>
    <x v="1"/>
    <x v="20"/>
    <x v="0"/>
    <x v="39"/>
    <x v="4"/>
    <s v="Kevin Gutierrez"/>
  </r>
  <r>
    <n v="3462"/>
    <x v="0"/>
    <x v="8"/>
    <d v="2024-03-27T00:00:00"/>
    <n v="34"/>
    <n v="57"/>
    <n v="38"/>
    <n v="1"/>
    <n v="193"/>
    <n v="193"/>
    <x v="1"/>
    <x v="24"/>
    <x v="1"/>
    <x v="10"/>
    <x v="3"/>
    <s v="Mark Ruiz"/>
  </r>
  <r>
    <n v="3463"/>
    <x v="0"/>
    <x v="10"/>
    <d v="2024-11-09T00:00:00"/>
    <n v="48"/>
    <n v="299"/>
    <n v="30"/>
    <n v="9"/>
    <n v="633"/>
    <n v="5697"/>
    <x v="0"/>
    <x v="17"/>
    <x v="1"/>
    <x v="44"/>
    <x v="4"/>
    <s v="Brandon Lopez"/>
  </r>
  <r>
    <n v="3464"/>
    <x v="0"/>
    <x v="2"/>
    <d v="2024-10-16T00:00:00"/>
    <n v="41"/>
    <n v="38"/>
    <n v="9"/>
    <n v="5"/>
    <n v="551"/>
    <n v="2755"/>
    <x v="1"/>
    <x v="30"/>
    <x v="3"/>
    <x v="43"/>
    <x v="4"/>
    <s v="Helen Ramos"/>
  </r>
  <r>
    <n v="3465"/>
    <x v="0"/>
    <x v="1"/>
    <d v="2024-08-17T00:00:00"/>
    <n v="39"/>
    <n v="232"/>
    <n v="6"/>
    <n v="8"/>
    <n v="24"/>
    <n v="192"/>
    <x v="0"/>
    <x v="31"/>
    <x v="1"/>
    <x v="23"/>
    <x v="3"/>
    <s v="Jeffrey Wilson"/>
  </r>
  <r>
    <n v="3466"/>
    <x v="1"/>
    <x v="6"/>
    <d v="2023-09-30T00:00:00"/>
    <n v="34"/>
    <n v="154"/>
    <n v="17"/>
    <n v="6"/>
    <n v="840"/>
    <n v="5040"/>
    <x v="1"/>
    <x v="10"/>
    <x v="2"/>
    <x v="10"/>
    <x v="3"/>
    <s v="Donald Sanchez"/>
  </r>
  <r>
    <n v="3467"/>
    <x v="0"/>
    <x v="7"/>
    <d v="2024-06-19T00:00:00"/>
    <n v="14"/>
    <n v="218"/>
    <n v="32"/>
    <n v="3"/>
    <n v="545"/>
    <n v="1635"/>
    <x v="1"/>
    <x v="4"/>
    <x v="1"/>
    <x v="6"/>
    <x v="1"/>
    <s v="Jason Reed"/>
  </r>
  <r>
    <n v="3468"/>
    <x v="0"/>
    <x v="7"/>
    <d v="2024-06-24T00:00:00"/>
    <n v="7"/>
    <n v="43"/>
    <n v="12"/>
    <n v="4"/>
    <n v="663"/>
    <n v="2652"/>
    <x v="0"/>
    <x v="44"/>
    <x v="1"/>
    <x v="35"/>
    <x v="2"/>
    <s v="Joseph Roberts"/>
  </r>
  <r>
    <n v="3469"/>
    <x v="1"/>
    <x v="8"/>
    <d v="2023-03-25T00:00:00"/>
    <n v="33"/>
    <n v="175"/>
    <n v="49"/>
    <n v="7"/>
    <n v="879"/>
    <n v="6153"/>
    <x v="1"/>
    <x v="47"/>
    <x v="0"/>
    <x v="11"/>
    <x v="3"/>
    <s v="Michael Ward"/>
  </r>
  <r>
    <n v="3470"/>
    <x v="1"/>
    <x v="2"/>
    <d v="2023-10-09T00:00:00"/>
    <n v="37"/>
    <n v="126"/>
    <n v="40"/>
    <n v="8"/>
    <n v="864"/>
    <n v="6912"/>
    <x v="0"/>
    <x v="18"/>
    <x v="0"/>
    <x v="28"/>
    <x v="3"/>
    <s v="Brenda Clark"/>
  </r>
  <r>
    <n v="3471"/>
    <x v="0"/>
    <x v="10"/>
    <d v="2024-11-03T00:00:00"/>
    <n v="22"/>
    <n v="296"/>
    <n v="1"/>
    <n v="1"/>
    <n v="765"/>
    <n v="765"/>
    <x v="0"/>
    <x v="0"/>
    <x v="1"/>
    <x v="22"/>
    <x v="0"/>
    <s v="Sarah Miller"/>
  </r>
  <r>
    <n v="3472"/>
    <x v="0"/>
    <x v="3"/>
    <d v="2024-04-24T00:00:00"/>
    <n v="47"/>
    <n v="294"/>
    <n v="41"/>
    <n v="3"/>
    <n v="863"/>
    <n v="2589"/>
    <x v="0"/>
    <x v="33"/>
    <x v="0"/>
    <x v="12"/>
    <x v="4"/>
    <s v="Kimberly Thomas"/>
  </r>
  <r>
    <n v="3473"/>
    <x v="0"/>
    <x v="8"/>
    <d v="2024-03-11T00:00:00"/>
    <n v="37"/>
    <n v="25"/>
    <n v="24"/>
    <n v="6"/>
    <n v="161"/>
    <n v="966"/>
    <x v="1"/>
    <x v="31"/>
    <x v="2"/>
    <x v="28"/>
    <x v="3"/>
    <s v="Nicole Thomas"/>
  </r>
  <r>
    <n v="3474"/>
    <x v="1"/>
    <x v="3"/>
    <d v="2023-04-02T00:00:00"/>
    <n v="28"/>
    <n v="300"/>
    <n v="14"/>
    <n v="4"/>
    <n v="852"/>
    <n v="3408"/>
    <x v="0"/>
    <x v="12"/>
    <x v="1"/>
    <x v="17"/>
    <x v="0"/>
    <s v="Larry Watson"/>
  </r>
  <r>
    <n v="3475"/>
    <x v="0"/>
    <x v="3"/>
    <d v="2024-04-20T00:00:00"/>
    <n v="41"/>
    <n v="161"/>
    <n v="48"/>
    <n v="9"/>
    <n v="561"/>
    <n v="5049"/>
    <x v="0"/>
    <x v="15"/>
    <x v="0"/>
    <x v="43"/>
    <x v="4"/>
    <s v="Angela Brooks"/>
  </r>
  <r>
    <n v="3476"/>
    <x v="0"/>
    <x v="0"/>
    <d v="2024-02-09T00:00:00"/>
    <n v="48"/>
    <n v="7"/>
    <n v="50"/>
    <n v="6"/>
    <n v="209"/>
    <n v="1254"/>
    <x v="0"/>
    <x v="0"/>
    <x v="2"/>
    <x v="44"/>
    <x v="4"/>
    <s v="Maria Lee"/>
  </r>
  <r>
    <n v="3477"/>
    <x v="1"/>
    <x v="8"/>
    <d v="2023-03-23T00:00:00"/>
    <n v="2"/>
    <n v="63"/>
    <n v="8"/>
    <n v="10"/>
    <n v="256"/>
    <n v="2560"/>
    <x v="0"/>
    <x v="18"/>
    <x v="2"/>
    <x v="46"/>
    <x v="2"/>
    <s v="Catherine Long"/>
  </r>
  <r>
    <n v="3478"/>
    <x v="0"/>
    <x v="3"/>
    <d v="2024-04-30T00:00:00"/>
    <n v="1"/>
    <n v="128"/>
    <n v="35"/>
    <n v="3"/>
    <n v="883"/>
    <n v="2649"/>
    <x v="1"/>
    <x v="18"/>
    <x v="0"/>
    <x v="7"/>
    <x v="2"/>
    <s v="Larry Baker"/>
  </r>
  <r>
    <n v="3479"/>
    <x v="0"/>
    <x v="8"/>
    <d v="2024-03-12T00:00:00"/>
    <n v="20"/>
    <n v="69"/>
    <n v="42"/>
    <n v="6"/>
    <n v="367"/>
    <n v="2202"/>
    <x v="0"/>
    <x v="24"/>
    <x v="1"/>
    <x v="30"/>
    <x v="1"/>
    <s v="Catherine Robinson"/>
  </r>
  <r>
    <n v="3480"/>
    <x v="1"/>
    <x v="3"/>
    <d v="2023-04-14T00:00:00"/>
    <n v="3"/>
    <n v="294"/>
    <n v="4"/>
    <n v="9"/>
    <n v="345"/>
    <n v="3105"/>
    <x v="0"/>
    <x v="33"/>
    <x v="0"/>
    <x v="26"/>
    <x v="2"/>
    <s v="Kimberly Thomas"/>
  </r>
  <r>
    <n v="3481"/>
    <x v="1"/>
    <x v="11"/>
    <d v="2023-05-19T00:00:00"/>
    <n v="33"/>
    <n v="63"/>
    <n v="3"/>
    <n v="5"/>
    <n v="345"/>
    <n v="1725"/>
    <x v="0"/>
    <x v="18"/>
    <x v="2"/>
    <x v="11"/>
    <x v="3"/>
    <s v="Catherine Long"/>
  </r>
  <r>
    <n v="3482"/>
    <x v="1"/>
    <x v="4"/>
    <d v="2023-12-18T00:00:00"/>
    <n v="20"/>
    <n v="109"/>
    <n v="46"/>
    <n v="8"/>
    <n v="221"/>
    <n v="1768"/>
    <x v="0"/>
    <x v="4"/>
    <x v="1"/>
    <x v="30"/>
    <x v="1"/>
    <s v="Justin Williams"/>
  </r>
  <r>
    <n v="3483"/>
    <x v="1"/>
    <x v="11"/>
    <d v="2023-05-24T00:00:00"/>
    <n v="45"/>
    <n v="272"/>
    <n v="32"/>
    <n v="4"/>
    <n v="398"/>
    <n v="1592"/>
    <x v="1"/>
    <x v="32"/>
    <x v="1"/>
    <x v="45"/>
    <x v="4"/>
    <s v="Raymond Harris"/>
  </r>
  <r>
    <n v="3484"/>
    <x v="0"/>
    <x v="0"/>
    <d v="2024-02-15T00:00:00"/>
    <n v="29"/>
    <n v="41"/>
    <n v="14"/>
    <n v="6"/>
    <n v="531"/>
    <n v="3186"/>
    <x v="1"/>
    <x v="31"/>
    <x v="2"/>
    <x v="25"/>
    <x v="0"/>
    <s v="Thomas Gray"/>
  </r>
  <r>
    <n v="3485"/>
    <x v="1"/>
    <x v="8"/>
    <d v="2023-03-03T00:00:00"/>
    <n v="37"/>
    <n v="126"/>
    <n v="14"/>
    <n v="6"/>
    <n v="257"/>
    <n v="1542"/>
    <x v="0"/>
    <x v="18"/>
    <x v="0"/>
    <x v="28"/>
    <x v="3"/>
    <s v="Brenda Clark"/>
  </r>
  <r>
    <n v="3486"/>
    <x v="0"/>
    <x v="8"/>
    <d v="2024-03-16T00:00:00"/>
    <n v="46"/>
    <n v="4"/>
    <n v="41"/>
    <n v="6"/>
    <n v="567"/>
    <n v="3402"/>
    <x v="1"/>
    <x v="8"/>
    <x v="2"/>
    <x v="31"/>
    <x v="4"/>
    <s v="Larry Kelly"/>
  </r>
  <r>
    <n v="3487"/>
    <x v="1"/>
    <x v="8"/>
    <d v="2023-03-30T00:00:00"/>
    <n v="6"/>
    <n v="188"/>
    <n v="41"/>
    <n v="5"/>
    <n v="471"/>
    <n v="2355"/>
    <x v="1"/>
    <x v="11"/>
    <x v="1"/>
    <x v="4"/>
    <x v="2"/>
    <s v="Ruth Ross"/>
  </r>
  <r>
    <n v="3488"/>
    <x v="0"/>
    <x v="1"/>
    <d v="2024-08-04T00:00:00"/>
    <n v="42"/>
    <n v="172"/>
    <n v="25"/>
    <n v="7"/>
    <n v="255"/>
    <n v="1785"/>
    <x v="1"/>
    <x v="31"/>
    <x v="2"/>
    <x v="33"/>
    <x v="4"/>
    <s v="Patricia Ortiz"/>
  </r>
  <r>
    <n v="3489"/>
    <x v="1"/>
    <x v="6"/>
    <d v="2023-09-10T00:00:00"/>
    <n v="12"/>
    <n v="183"/>
    <n v="23"/>
    <n v="2"/>
    <n v="113"/>
    <n v="226"/>
    <x v="1"/>
    <x v="47"/>
    <x v="0"/>
    <x v="42"/>
    <x v="1"/>
    <s v="Jason Nguyen"/>
  </r>
  <r>
    <n v="3490"/>
    <x v="1"/>
    <x v="6"/>
    <d v="2023-09-03T00:00:00"/>
    <n v="26"/>
    <n v="22"/>
    <n v="43"/>
    <n v="3"/>
    <n v="868"/>
    <n v="2604"/>
    <x v="1"/>
    <x v="6"/>
    <x v="2"/>
    <x v="34"/>
    <x v="0"/>
    <s v="Jeffrey Sanders"/>
  </r>
  <r>
    <n v="3491"/>
    <x v="0"/>
    <x v="5"/>
    <d v="2024-07-11T00:00:00"/>
    <n v="31"/>
    <n v="249"/>
    <n v="12"/>
    <n v="8"/>
    <n v="38"/>
    <n v="304"/>
    <x v="0"/>
    <x v="21"/>
    <x v="1"/>
    <x v="13"/>
    <x v="3"/>
    <s v="Stephanie Evans"/>
  </r>
  <r>
    <n v="3492"/>
    <x v="1"/>
    <x v="6"/>
    <d v="2023-09-13T00:00:00"/>
    <n v="39"/>
    <n v="216"/>
    <n v="50"/>
    <n v="7"/>
    <n v="429"/>
    <n v="3003"/>
    <x v="1"/>
    <x v="17"/>
    <x v="1"/>
    <x v="23"/>
    <x v="3"/>
    <s v="Carolyn Miller"/>
  </r>
  <r>
    <n v="3493"/>
    <x v="1"/>
    <x v="6"/>
    <d v="2023-09-20T00:00:00"/>
    <n v="19"/>
    <n v="91"/>
    <n v="34"/>
    <n v="2"/>
    <n v="396"/>
    <n v="792"/>
    <x v="1"/>
    <x v="14"/>
    <x v="0"/>
    <x v="16"/>
    <x v="1"/>
    <s v="Rachel Patel"/>
  </r>
  <r>
    <n v="3494"/>
    <x v="0"/>
    <x v="4"/>
    <d v="2024-12-14T00:00:00"/>
    <n v="5"/>
    <n v="212"/>
    <n v="5"/>
    <n v="1"/>
    <n v="924"/>
    <n v="924"/>
    <x v="1"/>
    <x v="45"/>
    <x v="1"/>
    <x v="14"/>
    <x v="2"/>
    <s v="Lisa Collins"/>
  </r>
  <r>
    <n v="3495"/>
    <x v="0"/>
    <x v="2"/>
    <d v="2024-10-12T00:00:00"/>
    <n v="30"/>
    <n v="166"/>
    <n v="41"/>
    <n v="4"/>
    <n v="352"/>
    <n v="1408"/>
    <x v="1"/>
    <x v="8"/>
    <x v="2"/>
    <x v="47"/>
    <x v="0"/>
    <s v="Angela Johnson"/>
  </r>
  <r>
    <n v="3496"/>
    <x v="1"/>
    <x v="0"/>
    <d v="2023-02-08T00:00:00"/>
    <n v="20"/>
    <n v="210"/>
    <n v="17"/>
    <n v="1"/>
    <n v="392"/>
    <n v="392"/>
    <x v="1"/>
    <x v="22"/>
    <x v="1"/>
    <x v="30"/>
    <x v="1"/>
    <s v="Gregory Thomas"/>
  </r>
  <r>
    <n v="3497"/>
    <x v="1"/>
    <x v="1"/>
    <d v="2023-08-08T00:00:00"/>
    <n v="13"/>
    <n v="287"/>
    <n v="35"/>
    <n v="1"/>
    <n v="148"/>
    <n v="148"/>
    <x v="0"/>
    <x v="3"/>
    <x v="0"/>
    <x v="38"/>
    <x v="1"/>
    <s v="Anna Thompson"/>
  </r>
  <r>
    <n v="3498"/>
    <x v="1"/>
    <x v="11"/>
    <d v="2023-05-18T00:00:00"/>
    <n v="1"/>
    <n v="136"/>
    <n v="10"/>
    <n v="8"/>
    <n v="439"/>
    <n v="3512"/>
    <x v="0"/>
    <x v="23"/>
    <x v="1"/>
    <x v="7"/>
    <x v="2"/>
    <s v="Laura Wood"/>
  </r>
  <r>
    <n v="3499"/>
    <x v="1"/>
    <x v="3"/>
    <d v="2023-04-29T00:00:00"/>
    <n v="33"/>
    <n v="53"/>
    <n v="17"/>
    <n v="5"/>
    <n v="702"/>
    <n v="3510"/>
    <x v="0"/>
    <x v="31"/>
    <x v="1"/>
    <x v="11"/>
    <x v="3"/>
    <s v="Christine Collins"/>
  </r>
  <r>
    <n v="3500"/>
    <x v="1"/>
    <x v="9"/>
    <d v="2023-01-23T00:00:00"/>
    <n v="34"/>
    <n v="297"/>
    <n v="15"/>
    <n v="10"/>
    <n v="334"/>
    <n v="3340"/>
    <x v="1"/>
    <x v="4"/>
    <x v="3"/>
    <x v="10"/>
    <x v="3"/>
    <s v="Elizabeth King"/>
  </r>
  <r>
    <n v="3501"/>
    <x v="1"/>
    <x v="6"/>
    <d v="2023-09-24T00:00:00"/>
    <n v="37"/>
    <n v="211"/>
    <n v="37"/>
    <n v="1"/>
    <n v="438"/>
    <n v="438"/>
    <x v="0"/>
    <x v="8"/>
    <x v="1"/>
    <x v="28"/>
    <x v="3"/>
    <s v="Emily Bailey"/>
  </r>
  <r>
    <n v="3502"/>
    <x v="1"/>
    <x v="2"/>
    <d v="2023-10-12T00:00:00"/>
    <n v="45"/>
    <n v="2"/>
    <n v="37"/>
    <n v="3"/>
    <n v="187"/>
    <n v="561"/>
    <x v="0"/>
    <x v="13"/>
    <x v="2"/>
    <x v="45"/>
    <x v="4"/>
    <s v="Rebecca Patel"/>
  </r>
  <r>
    <n v="3503"/>
    <x v="1"/>
    <x v="4"/>
    <d v="2023-12-26T00:00:00"/>
    <n v="40"/>
    <n v="261"/>
    <n v="30"/>
    <n v="5"/>
    <n v="902"/>
    <n v="4510"/>
    <x v="1"/>
    <x v="32"/>
    <x v="1"/>
    <x v="15"/>
    <x v="3"/>
    <s v="Anna Patel"/>
  </r>
  <r>
    <n v="3504"/>
    <x v="0"/>
    <x v="3"/>
    <d v="2024-04-09T00:00:00"/>
    <n v="8"/>
    <n v="122"/>
    <n v="50"/>
    <n v="6"/>
    <n v="560"/>
    <n v="3360"/>
    <x v="1"/>
    <x v="5"/>
    <x v="0"/>
    <x v="8"/>
    <x v="2"/>
    <s v="Samantha Cook"/>
  </r>
  <r>
    <n v="3505"/>
    <x v="1"/>
    <x v="9"/>
    <d v="2023-01-22T00:00:00"/>
    <n v="9"/>
    <n v="252"/>
    <n v="8"/>
    <n v="8"/>
    <n v="282"/>
    <n v="2256"/>
    <x v="1"/>
    <x v="20"/>
    <x v="0"/>
    <x v="18"/>
    <x v="2"/>
    <s v="Kevin Gutierrez"/>
  </r>
  <r>
    <n v="3506"/>
    <x v="0"/>
    <x v="9"/>
    <d v="2024-01-28T00:00:00"/>
    <n v="42"/>
    <n v="218"/>
    <n v="36"/>
    <n v="9"/>
    <n v="132"/>
    <n v="1188"/>
    <x v="1"/>
    <x v="4"/>
    <x v="1"/>
    <x v="33"/>
    <x v="4"/>
    <s v="Jason Reed"/>
  </r>
  <r>
    <n v="3507"/>
    <x v="0"/>
    <x v="11"/>
    <d v="2024-05-30T00:00:00"/>
    <n v="18"/>
    <n v="18"/>
    <n v="13"/>
    <n v="5"/>
    <n v="979"/>
    <n v="4895"/>
    <x v="1"/>
    <x v="45"/>
    <x v="0"/>
    <x v="1"/>
    <x v="1"/>
    <s v="Patrick Baker"/>
  </r>
  <r>
    <n v="3508"/>
    <x v="0"/>
    <x v="3"/>
    <d v="2024-04-26T00:00:00"/>
    <n v="49"/>
    <n v="268"/>
    <n v="5"/>
    <n v="9"/>
    <n v="515"/>
    <n v="4635"/>
    <x v="1"/>
    <x v="7"/>
    <x v="2"/>
    <x v="40"/>
    <x v="4"/>
    <s v="Jack Torres"/>
  </r>
  <r>
    <n v="3509"/>
    <x v="0"/>
    <x v="0"/>
    <d v="2024-02-19T00:00:00"/>
    <n v="29"/>
    <n v="184"/>
    <n v="33"/>
    <n v="4"/>
    <n v="759"/>
    <n v="3036"/>
    <x v="1"/>
    <x v="19"/>
    <x v="0"/>
    <x v="25"/>
    <x v="0"/>
    <s v="Christine Price"/>
  </r>
  <r>
    <n v="3510"/>
    <x v="1"/>
    <x v="1"/>
    <d v="2023-08-27T00:00:00"/>
    <n v="19"/>
    <n v="244"/>
    <n v="29"/>
    <n v="1"/>
    <n v="859"/>
    <n v="859"/>
    <x v="1"/>
    <x v="43"/>
    <x v="0"/>
    <x v="16"/>
    <x v="1"/>
    <s v="Matthew Rodriguez"/>
  </r>
  <r>
    <n v="3511"/>
    <x v="1"/>
    <x v="4"/>
    <d v="2023-12-24T00:00:00"/>
    <n v="46"/>
    <n v="5"/>
    <n v="39"/>
    <n v="1"/>
    <n v="647"/>
    <n v="647"/>
    <x v="1"/>
    <x v="41"/>
    <x v="0"/>
    <x v="31"/>
    <x v="4"/>
    <s v="Jennifer Turner"/>
  </r>
  <r>
    <n v="3512"/>
    <x v="1"/>
    <x v="11"/>
    <d v="2023-05-11T00:00:00"/>
    <n v="13"/>
    <n v="263"/>
    <n v="41"/>
    <n v="7"/>
    <n v="33"/>
    <n v="231"/>
    <x v="1"/>
    <x v="29"/>
    <x v="1"/>
    <x v="38"/>
    <x v="1"/>
    <s v="Helen Edwards"/>
  </r>
  <r>
    <n v="3513"/>
    <x v="1"/>
    <x v="0"/>
    <d v="2023-02-10T00:00:00"/>
    <n v="26"/>
    <n v="69"/>
    <n v="23"/>
    <n v="5"/>
    <n v="816"/>
    <n v="4080"/>
    <x v="0"/>
    <x v="24"/>
    <x v="1"/>
    <x v="34"/>
    <x v="0"/>
    <s v="Catherine Robinson"/>
  </r>
  <r>
    <n v="3514"/>
    <x v="1"/>
    <x v="8"/>
    <d v="2023-03-29T00:00:00"/>
    <n v="17"/>
    <n v="35"/>
    <n v="42"/>
    <n v="3"/>
    <n v="893"/>
    <n v="2679"/>
    <x v="1"/>
    <x v="16"/>
    <x v="3"/>
    <x v="41"/>
    <x v="1"/>
    <s v="Larry Campbell"/>
  </r>
  <r>
    <n v="3515"/>
    <x v="1"/>
    <x v="9"/>
    <d v="2023-01-08T00:00:00"/>
    <n v="40"/>
    <n v="18"/>
    <n v="47"/>
    <n v="6"/>
    <n v="471"/>
    <n v="2826"/>
    <x v="1"/>
    <x v="45"/>
    <x v="0"/>
    <x v="15"/>
    <x v="3"/>
    <s v="Patrick Baker"/>
  </r>
  <r>
    <n v="3516"/>
    <x v="0"/>
    <x v="11"/>
    <d v="2024-05-21T00:00:00"/>
    <n v="18"/>
    <n v="144"/>
    <n v="5"/>
    <n v="1"/>
    <n v="67"/>
    <n v="67"/>
    <x v="1"/>
    <x v="3"/>
    <x v="2"/>
    <x v="1"/>
    <x v="1"/>
    <s v="Raymond Diaz"/>
  </r>
  <r>
    <n v="3517"/>
    <x v="0"/>
    <x v="9"/>
    <d v="2024-01-16T00:00:00"/>
    <n v="45"/>
    <n v="140"/>
    <n v="7"/>
    <n v="10"/>
    <n v="230"/>
    <n v="2300"/>
    <x v="1"/>
    <x v="44"/>
    <x v="2"/>
    <x v="45"/>
    <x v="4"/>
    <s v="Thomas Miller"/>
  </r>
  <r>
    <n v="3518"/>
    <x v="0"/>
    <x v="6"/>
    <d v="2024-09-22T00:00:00"/>
    <n v="50"/>
    <n v="123"/>
    <n v="36"/>
    <n v="2"/>
    <n v="70"/>
    <n v="140"/>
    <x v="1"/>
    <x v="12"/>
    <x v="0"/>
    <x v="39"/>
    <x v="4"/>
    <s v="Michelle Gutierrez"/>
  </r>
  <r>
    <n v="3519"/>
    <x v="0"/>
    <x v="5"/>
    <d v="2024-07-11T00:00:00"/>
    <n v="20"/>
    <n v="51"/>
    <n v="41"/>
    <n v="3"/>
    <n v="157"/>
    <n v="471"/>
    <x v="0"/>
    <x v="2"/>
    <x v="2"/>
    <x v="30"/>
    <x v="1"/>
    <s v="Justin Turner"/>
  </r>
  <r>
    <n v="3520"/>
    <x v="0"/>
    <x v="0"/>
    <d v="2024-02-04T00:00:00"/>
    <n v="30"/>
    <n v="15"/>
    <n v="38"/>
    <n v="9"/>
    <n v="496"/>
    <n v="4464"/>
    <x v="1"/>
    <x v="21"/>
    <x v="3"/>
    <x v="47"/>
    <x v="0"/>
    <s v="Larry Hill"/>
  </r>
  <r>
    <n v="3521"/>
    <x v="1"/>
    <x v="8"/>
    <d v="2023-03-22T00:00:00"/>
    <n v="17"/>
    <n v="295"/>
    <n v="27"/>
    <n v="4"/>
    <n v="197"/>
    <n v="788"/>
    <x v="0"/>
    <x v="29"/>
    <x v="3"/>
    <x v="41"/>
    <x v="1"/>
    <s v="John Parker"/>
  </r>
  <r>
    <n v="3522"/>
    <x v="0"/>
    <x v="4"/>
    <d v="2024-12-11T00:00:00"/>
    <n v="32"/>
    <n v="153"/>
    <n v="10"/>
    <n v="3"/>
    <n v="306"/>
    <n v="918"/>
    <x v="1"/>
    <x v="35"/>
    <x v="2"/>
    <x v="27"/>
    <x v="3"/>
    <s v="Stephanie Morris"/>
  </r>
  <r>
    <n v="3523"/>
    <x v="0"/>
    <x v="6"/>
    <d v="2024-09-28T00:00:00"/>
    <n v="42"/>
    <n v="110"/>
    <n v="12"/>
    <n v="7"/>
    <n v="112"/>
    <n v="784"/>
    <x v="1"/>
    <x v="45"/>
    <x v="0"/>
    <x v="33"/>
    <x v="4"/>
    <s v="Robert Bennett"/>
  </r>
  <r>
    <n v="3524"/>
    <x v="1"/>
    <x v="3"/>
    <d v="2023-04-12T00:00:00"/>
    <n v="4"/>
    <n v="19"/>
    <n v="13"/>
    <n v="5"/>
    <n v="401"/>
    <n v="2005"/>
    <x v="1"/>
    <x v="18"/>
    <x v="1"/>
    <x v="48"/>
    <x v="2"/>
    <s v="Amy Brown"/>
  </r>
  <r>
    <n v="3525"/>
    <x v="0"/>
    <x v="5"/>
    <d v="2024-07-13T00:00:00"/>
    <n v="45"/>
    <n v="196"/>
    <n v="14"/>
    <n v="1"/>
    <n v="496"/>
    <n v="496"/>
    <x v="1"/>
    <x v="34"/>
    <x v="1"/>
    <x v="45"/>
    <x v="4"/>
    <s v="Brandon Torres"/>
  </r>
  <r>
    <n v="3526"/>
    <x v="1"/>
    <x v="7"/>
    <d v="2023-06-05T00:00:00"/>
    <n v="26"/>
    <n v="230"/>
    <n v="45"/>
    <n v="3"/>
    <n v="67"/>
    <n v="201"/>
    <x v="0"/>
    <x v="8"/>
    <x v="1"/>
    <x v="34"/>
    <x v="0"/>
    <s v="Michael Alvarez"/>
  </r>
  <r>
    <n v="3527"/>
    <x v="1"/>
    <x v="1"/>
    <d v="2023-08-31T00:00:00"/>
    <n v="50"/>
    <n v="18"/>
    <n v="3"/>
    <n v="10"/>
    <n v="353"/>
    <n v="3530"/>
    <x v="1"/>
    <x v="45"/>
    <x v="0"/>
    <x v="39"/>
    <x v="4"/>
    <s v="Patrick Baker"/>
  </r>
  <r>
    <n v="3528"/>
    <x v="1"/>
    <x v="5"/>
    <d v="2023-07-21T00:00:00"/>
    <n v="26"/>
    <n v="213"/>
    <n v="47"/>
    <n v="3"/>
    <n v="81"/>
    <n v="243"/>
    <x v="0"/>
    <x v="9"/>
    <x v="1"/>
    <x v="34"/>
    <x v="0"/>
    <s v="Raymond Ortiz"/>
  </r>
  <r>
    <n v="3529"/>
    <x v="0"/>
    <x v="11"/>
    <d v="2024-05-02T00:00:00"/>
    <n v="27"/>
    <n v="279"/>
    <n v="38"/>
    <n v="1"/>
    <n v="20"/>
    <n v="20"/>
    <x v="1"/>
    <x v="34"/>
    <x v="0"/>
    <x v="0"/>
    <x v="0"/>
    <s v="Joseph Flores"/>
  </r>
  <r>
    <n v="3530"/>
    <x v="1"/>
    <x v="11"/>
    <d v="2023-05-20T00:00:00"/>
    <n v="39"/>
    <n v="161"/>
    <n v="2"/>
    <n v="1"/>
    <n v="108"/>
    <n v="108"/>
    <x v="0"/>
    <x v="15"/>
    <x v="0"/>
    <x v="23"/>
    <x v="3"/>
    <s v="Angela Brooks"/>
  </r>
  <r>
    <n v="3531"/>
    <x v="0"/>
    <x v="6"/>
    <d v="2024-09-22T00:00:00"/>
    <n v="22"/>
    <n v="289"/>
    <n v="1"/>
    <n v="1"/>
    <n v="827"/>
    <n v="827"/>
    <x v="1"/>
    <x v="41"/>
    <x v="2"/>
    <x v="22"/>
    <x v="0"/>
    <s v="Alexander Perez"/>
  </r>
  <r>
    <n v="3532"/>
    <x v="1"/>
    <x v="7"/>
    <d v="2023-06-14T00:00:00"/>
    <n v="30"/>
    <n v="46"/>
    <n v="13"/>
    <n v="1"/>
    <n v="680"/>
    <n v="680"/>
    <x v="0"/>
    <x v="35"/>
    <x v="1"/>
    <x v="47"/>
    <x v="0"/>
    <s v="Dorothy Torres"/>
  </r>
  <r>
    <n v="3533"/>
    <x v="1"/>
    <x v="0"/>
    <d v="2023-02-12T00:00:00"/>
    <n v="6"/>
    <n v="56"/>
    <n v="14"/>
    <n v="9"/>
    <n v="842"/>
    <n v="7578"/>
    <x v="0"/>
    <x v="10"/>
    <x v="1"/>
    <x v="4"/>
    <x v="2"/>
    <s v="Laura Kelly"/>
  </r>
  <r>
    <n v="3534"/>
    <x v="1"/>
    <x v="11"/>
    <d v="2023-05-26T00:00:00"/>
    <n v="48"/>
    <n v="261"/>
    <n v="31"/>
    <n v="2"/>
    <n v="680"/>
    <n v="1360"/>
    <x v="1"/>
    <x v="32"/>
    <x v="1"/>
    <x v="44"/>
    <x v="4"/>
    <s v="Anna Patel"/>
  </r>
  <r>
    <n v="3535"/>
    <x v="0"/>
    <x v="4"/>
    <d v="2024-12-27T00:00:00"/>
    <n v="12"/>
    <n v="62"/>
    <n v="2"/>
    <n v="5"/>
    <n v="333"/>
    <n v="1665"/>
    <x v="1"/>
    <x v="18"/>
    <x v="1"/>
    <x v="42"/>
    <x v="1"/>
    <s v="John Ortiz"/>
  </r>
  <r>
    <n v="3536"/>
    <x v="0"/>
    <x v="11"/>
    <d v="2024-05-22T00:00:00"/>
    <n v="50"/>
    <n v="144"/>
    <n v="48"/>
    <n v="7"/>
    <n v="821"/>
    <n v="5747"/>
    <x v="1"/>
    <x v="3"/>
    <x v="2"/>
    <x v="39"/>
    <x v="4"/>
    <s v="Raymond Diaz"/>
  </r>
  <r>
    <n v="3537"/>
    <x v="1"/>
    <x v="8"/>
    <d v="2023-03-12T00:00:00"/>
    <n v="8"/>
    <n v="292"/>
    <n v="11"/>
    <n v="9"/>
    <n v="837"/>
    <n v="7533"/>
    <x v="0"/>
    <x v="37"/>
    <x v="0"/>
    <x v="8"/>
    <x v="2"/>
    <s v="Eric Perez"/>
  </r>
  <r>
    <n v="3538"/>
    <x v="1"/>
    <x v="0"/>
    <d v="2023-02-25T00:00:00"/>
    <n v="31"/>
    <n v="4"/>
    <n v="30"/>
    <n v="5"/>
    <n v="323"/>
    <n v="1615"/>
    <x v="1"/>
    <x v="8"/>
    <x v="2"/>
    <x v="13"/>
    <x v="3"/>
    <s v="Larry Kelly"/>
  </r>
  <r>
    <n v="3539"/>
    <x v="1"/>
    <x v="11"/>
    <d v="2023-05-15T00:00:00"/>
    <n v="10"/>
    <n v="116"/>
    <n v="49"/>
    <n v="5"/>
    <n v="310"/>
    <n v="1550"/>
    <x v="1"/>
    <x v="33"/>
    <x v="0"/>
    <x v="21"/>
    <x v="2"/>
    <s v="Stephanie Wright"/>
  </r>
  <r>
    <n v="3540"/>
    <x v="1"/>
    <x v="11"/>
    <d v="2023-05-28T00:00:00"/>
    <n v="12"/>
    <n v="185"/>
    <n v="10"/>
    <n v="2"/>
    <n v="673"/>
    <n v="1346"/>
    <x v="1"/>
    <x v="30"/>
    <x v="0"/>
    <x v="42"/>
    <x v="1"/>
    <s v="Patricia Gonzalez"/>
  </r>
  <r>
    <n v="3541"/>
    <x v="1"/>
    <x v="11"/>
    <d v="2023-05-26T00:00:00"/>
    <n v="22"/>
    <n v="93"/>
    <n v="14"/>
    <n v="10"/>
    <n v="286"/>
    <n v="2860"/>
    <x v="1"/>
    <x v="8"/>
    <x v="0"/>
    <x v="22"/>
    <x v="0"/>
    <s v="Carolyn Murphy"/>
  </r>
  <r>
    <n v="3542"/>
    <x v="0"/>
    <x v="3"/>
    <d v="2024-04-01T00:00:00"/>
    <n v="47"/>
    <n v="9"/>
    <n v="38"/>
    <n v="5"/>
    <n v="322"/>
    <n v="1610"/>
    <x v="1"/>
    <x v="28"/>
    <x v="0"/>
    <x v="12"/>
    <x v="4"/>
    <s v="Jacob Jones"/>
  </r>
  <r>
    <n v="3543"/>
    <x v="1"/>
    <x v="5"/>
    <d v="2023-07-07T00:00:00"/>
    <n v="31"/>
    <n v="93"/>
    <n v="25"/>
    <n v="10"/>
    <n v="33"/>
    <n v="330"/>
    <x v="1"/>
    <x v="8"/>
    <x v="0"/>
    <x v="13"/>
    <x v="3"/>
    <s v="Carolyn Murphy"/>
  </r>
  <r>
    <n v="3544"/>
    <x v="0"/>
    <x v="3"/>
    <d v="2024-04-26T00:00:00"/>
    <n v="27"/>
    <n v="181"/>
    <n v="21"/>
    <n v="2"/>
    <n v="240"/>
    <n v="480"/>
    <x v="1"/>
    <x v="16"/>
    <x v="0"/>
    <x v="0"/>
    <x v="0"/>
    <s v="Christine Garcia"/>
  </r>
  <r>
    <n v="3545"/>
    <x v="0"/>
    <x v="5"/>
    <d v="2024-07-24T00:00:00"/>
    <n v="27"/>
    <n v="41"/>
    <n v="42"/>
    <n v="8"/>
    <n v="627"/>
    <n v="5016"/>
    <x v="1"/>
    <x v="31"/>
    <x v="2"/>
    <x v="0"/>
    <x v="0"/>
    <s v="Thomas Gray"/>
  </r>
  <r>
    <n v="3546"/>
    <x v="0"/>
    <x v="1"/>
    <d v="2024-08-21T00:00:00"/>
    <n v="2"/>
    <n v="69"/>
    <n v="18"/>
    <n v="6"/>
    <n v="857"/>
    <n v="5142"/>
    <x v="0"/>
    <x v="24"/>
    <x v="1"/>
    <x v="46"/>
    <x v="2"/>
    <s v="Catherine Robinson"/>
  </r>
  <r>
    <n v="3547"/>
    <x v="1"/>
    <x v="3"/>
    <d v="2023-04-19T00:00:00"/>
    <n v="35"/>
    <n v="180"/>
    <n v="8"/>
    <n v="7"/>
    <n v="47"/>
    <n v="329"/>
    <x v="1"/>
    <x v="11"/>
    <x v="0"/>
    <x v="49"/>
    <x v="3"/>
    <s v="Debra Rodriguez"/>
  </r>
  <r>
    <n v="3548"/>
    <x v="1"/>
    <x v="3"/>
    <d v="2023-04-04T00:00:00"/>
    <n v="37"/>
    <n v="57"/>
    <n v="21"/>
    <n v="9"/>
    <n v="605"/>
    <n v="5445"/>
    <x v="1"/>
    <x v="24"/>
    <x v="1"/>
    <x v="28"/>
    <x v="3"/>
    <s v="Mark Ruiz"/>
  </r>
  <r>
    <n v="3549"/>
    <x v="0"/>
    <x v="6"/>
    <d v="2024-09-13T00:00:00"/>
    <n v="11"/>
    <n v="221"/>
    <n v="35"/>
    <n v="7"/>
    <n v="785"/>
    <n v="5495"/>
    <x v="0"/>
    <x v="24"/>
    <x v="1"/>
    <x v="36"/>
    <x v="1"/>
    <s v="Timothy Mendoza"/>
  </r>
  <r>
    <n v="3550"/>
    <x v="0"/>
    <x v="7"/>
    <d v="2024-06-10T00:00:00"/>
    <n v="35"/>
    <n v="212"/>
    <n v="17"/>
    <n v="8"/>
    <n v="579"/>
    <n v="4632"/>
    <x v="1"/>
    <x v="45"/>
    <x v="1"/>
    <x v="49"/>
    <x v="3"/>
    <s v="Lisa Collins"/>
  </r>
  <r>
    <n v="3551"/>
    <x v="1"/>
    <x v="8"/>
    <d v="2023-03-02T00:00:00"/>
    <n v="44"/>
    <n v="216"/>
    <n v="9"/>
    <n v="4"/>
    <n v="484"/>
    <n v="1936"/>
    <x v="1"/>
    <x v="17"/>
    <x v="1"/>
    <x v="24"/>
    <x v="4"/>
    <s v="Carolyn Miller"/>
  </r>
  <r>
    <n v="3552"/>
    <x v="1"/>
    <x v="9"/>
    <d v="2023-01-25T00:00:00"/>
    <n v="1"/>
    <n v="257"/>
    <n v="34"/>
    <n v="5"/>
    <n v="329"/>
    <n v="1645"/>
    <x v="1"/>
    <x v="12"/>
    <x v="0"/>
    <x v="7"/>
    <x v="2"/>
    <s v="Dennis Gonzalez"/>
  </r>
  <r>
    <n v="3553"/>
    <x v="1"/>
    <x v="3"/>
    <d v="2023-04-23T00:00:00"/>
    <n v="33"/>
    <n v="119"/>
    <n v="29"/>
    <n v="9"/>
    <n v="100"/>
    <n v="900"/>
    <x v="1"/>
    <x v="5"/>
    <x v="0"/>
    <x v="11"/>
    <x v="3"/>
    <s v="Cynthia Flores"/>
  </r>
  <r>
    <n v="3554"/>
    <x v="1"/>
    <x v="11"/>
    <d v="2023-05-14T00:00:00"/>
    <n v="37"/>
    <n v="17"/>
    <n v="32"/>
    <n v="5"/>
    <n v="644"/>
    <n v="3220"/>
    <x v="1"/>
    <x v="1"/>
    <x v="1"/>
    <x v="28"/>
    <x v="3"/>
    <s v="Gary Hughes"/>
  </r>
  <r>
    <n v="3555"/>
    <x v="0"/>
    <x v="7"/>
    <d v="2024-06-25T00:00:00"/>
    <n v="6"/>
    <n v="224"/>
    <n v="20"/>
    <n v="1"/>
    <n v="61"/>
    <n v="61"/>
    <x v="0"/>
    <x v="27"/>
    <x v="1"/>
    <x v="4"/>
    <x v="2"/>
    <s v="Rachel Torres"/>
  </r>
  <r>
    <n v="3556"/>
    <x v="1"/>
    <x v="11"/>
    <d v="2023-05-11T00:00:00"/>
    <n v="50"/>
    <n v="104"/>
    <n v="26"/>
    <n v="10"/>
    <n v="995"/>
    <n v="9950"/>
    <x v="1"/>
    <x v="37"/>
    <x v="2"/>
    <x v="39"/>
    <x v="4"/>
    <s v="Katherine Martin"/>
  </r>
  <r>
    <n v="3557"/>
    <x v="0"/>
    <x v="8"/>
    <d v="2024-03-23T00:00:00"/>
    <n v="13"/>
    <n v="167"/>
    <n v="15"/>
    <n v="5"/>
    <n v="563"/>
    <n v="2815"/>
    <x v="1"/>
    <x v="37"/>
    <x v="2"/>
    <x v="38"/>
    <x v="1"/>
    <s v="Katherine Gomez"/>
  </r>
  <r>
    <n v="3558"/>
    <x v="0"/>
    <x v="1"/>
    <d v="2024-08-10T00:00:00"/>
    <n v="18"/>
    <n v="230"/>
    <n v="3"/>
    <n v="9"/>
    <n v="171"/>
    <n v="1539"/>
    <x v="0"/>
    <x v="8"/>
    <x v="1"/>
    <x v="1"/>
    <x v="1"/>
    <s v="Michael Alvarez"/>
  </r>
  <r>
    <n v="3559"/>
    <x v="1"/>
    <x v="9"/>
    <d v="2023-01-10T00:00:00"/>
    <n v="34"/>
    <n v="211"/>
    <n v="21"/>
    <n v="5"/>
    <n v="452"/>
    <n v="2260"/>
    <x v="0"/>
    <x v="8"/>
    <x v="1"/>
    <x v="10"/>
    <x v="3"/>
    <s v="Emily Bailey"/>
  </r>
  <r>
    <n v="3560"/>
    <x v="0"/>
    <x v="4"/>
    <d v="2024-12-03T00:00:00"/>
    <n v="11"/>
    <n v="34"/>
    <n v="11"/>
    <n v="4"/>
    <n v="771"/>
    <n v="3084"/>
    <x v="1"/>
    <x v="37"/>
    <x v="2"/>
    <x v="36"/>
    <x v="1"/>
    <s v="Jerry Reed"/>
  </r>
  <r>
    <n v="3561"/>
    <x v="1"/>
    <x v="1"/>
    <d v="2023-08-02T00:00:00"/>
    <n v="48"/>
    <n v="76"/>
    <n v="1"/>
    <n v="6"/>
    <n v="934"/>
    <n v="5604"/>
    <x v="1"/>
    <x v="1"/>
    <x v="0"/>
    <x v="44"/>
    <x v="4"/>
    <s v="Cynthia Harris"/>
  </r>
  <r>
    <n v="3562"/>
    <x v="0"/>
    <x v="7"/>
    <d v="2024-06-15T00:00:00"/>
    <n v="49"/>
    <n v="112"/>
    <n v="1"/>
    <n v="1"/>
    <n v="31"/>
    <n v="31"/>
    <x v="1"/>
    <x v="47"/>
    <x v="0"/>
    <x v="40"/>
    <x v="4"/>
    <s v="Samantha James"/>
  </r>
  <r>
    <n v="3563"/>
    <x v="1"/>
    <x v="3"/>
    <d v="2023-04-24T00:00:00"/>
    <n v="25"/>
    <n v="128"/>
    <n v="19"/>
    <n v="7"/>
    <n v="474"/>
    <n v="3318"/>
    <x v="1"/>
    <x v="18"/>
    <x v="0"/>
    <x v="32"/>
    <x v="0"/>
    <s v="Larry Baker"/>
  </r>
  <r>
    <n v="3564"/>
    <x v="0"/>
    <x v="1"/>
    <d v="2024-08-04T00:00:00"/>
    <n v="40"/>
    <n v="3"/>
    <n v="1"/>
    <n v="9"/>
    <n v="543"/>
    <n v="4887"/>
    <x v="1"/>
    <x v="30"/>
    <x v="0"/>
    <x v="15"/>
    <x v="3"/>
    <s v="George Jones"/>
  </r>
  <r>
    <n v="3565"/>
    <x v="1"/>
    <x v="9"/>
    <d v="2023-01-24T00:00:00"/>
    <n v="6"/>
    <n v="63"/>
    <n v="17"/>
    <n v="2"/>
    <n v="425"/>
    <n v="850"/>
    <x v="0"/>
    <x v="18"/>
    <x v="2"/>
    <x v="4"/>
    <x v="2"/>
    <s v="Catherine Long"/>
  </r>
  <r>
    <n v="3566"/>
    <x v="1"/>
    <x v="7"/>
    <d v="2023-06-05T00:00:00"/>
    <n v="38"/>
    <n v="48"/>
    <n v="25"/>
    <n v="10"/>
    <n v="781"/>
    <n v="7810"/>
    <x v="0"/>
    <x v="9"/>
    <x v="2"/>
    <x v="9"/>
    <x v="3"/>
    <s v="Robert Howard"/>
  </r>
  <r>
    <n v="3567"/>
    <x v="0"/>
    <x v="1"/>
    <d v="2024-08-18T00:00:00"/>
    <n v="16"/>
    <n v="72"/>
    <n v="44"/>
    <n v="8"/>
    <n v="216"/>
    <n v="1728"/>
    <x v="0"/>
    <x v="15"/>
    <x v="1"/>
    <x v="5"/>
    <x v="1"/>
    <s v="Angela Rogers"/>
  </r>
  <r>
    <n v="3568"/>
    <x v="0"/>
    <x v="6"/>
    <d v="2024-09-24T00:00:00"/>
    <n v="44"/>
    <n v="273"/>
    <n v="50"/>
    <n v="10"/>
    <n v="754"/>
    <n v="7540"/>
    <x v="1"/>
    <x v="31"/>
    <x v="0"/>
    <x v="24"/>
    <x v="4"/>
    <s v="Jason Gonzalez"/>
  </r>
  <r>
    <n v="3569"/>
    <x v="1"/>
    <x v="10"/>
    <d v="2023-11-04T00:00:00"/>
    <n v="3"/>
    <n v="199"/>
    <n v="1"/>
    <n v="9"/>
    <n v="824"/>
    <n v="7416"/>
    <x v="1"/>
    <x v="31"/>
    <x v="1"/>
    <x v="26"/>
    <x v="2"/>
    <s v="Susan Anderson"/>
  </r>
  <r>
    <n v="3570"/>
    <x v="0"/>
    <x v="0"/>
    <d v="2024-02-02T00:00:00"/>
    <n v="35"/>
    <n v="43"/>
    <n v="36"/>
    <n v="7"/>
    <n v="501"/>
    <n v="3507"/>
    <x v="0"/>
    <x v="44"/>
    <x v="1"/>
    <x v="49"/>
    <x v="3"/>
    <s v="Joseph Roberts"/>
  </r>
  <r>
    <n v="3571"/>
    <x v="0"/>
    <x v="1"/>
    <d v="2024-08-26T00:00:00"/>
    <n v="16"/>
    <n v="21"/>
    <n v="4"/>
    <n v="1"/>
    <n v="953"/>
    <n v="953"/>
    <x v="1"/>
    <x v="40"/>
    <x v="2"/>
    <x v="5"/>
    <x v="1"/>
    <s v="Nancy Ramos"/>
  </r>
  <r>
    <n v="3572"/>
    <x v="1"/>
    <x v="3"/>
    <d v="2023-04-10T00:00:00"/>
    <n v="33"/>
    <n v="142"/>
    <n v="44"/>
    <n v="4"/>
    <n v="265"/>
    <n v="1060"/>
    <x v="1"/>
    <x v="1"/>
    <x v="0"/>
    <x v="11"/>
    <x v="3"/>
    <s v="Jack Watson"/>
  </r>
  <r>
    <n v="3573"/>
    <x v="1"/>
    <x v="8"/>
    <d v="2023-03-29T00:00:00"/>
    <n v="47"/>
    <n v="126"/>
    <n v="29"/>
    <n v="2"/>
    <n v="961"/>
    <n v="1922"/>
    <x v="0"/>
    <x v="18"/>
    <x v="0"/>
    <x v="12"/>
    <x v="4"/>
    <s v="Brenda Clark"/>
  </r>
  <r>
    <n v="3574"/>
    <x v="0"/>
    <x v="4"/>
    <d v="2024-12-11T00:00:00"/>
    <n v="21"/>
    <n v="48"/>
    <n v="43"/>
    <n v="10"/>
    <n v="578"/>
    <n v="5780"/>
    <x v="0"/>
    <x v="9"/>
    <x v="2"/>
    <x v="29"/>
    <x v="0"/>
    <s v="Robert Howard"/>
  </r>
  <r>
    <n v="3575"/>
    <x v="1"/>
    <x v="10"/>
    <d v="2023-11-13T00:00:00"/>
    <n v="17"/>
    <n v="169"/>
    <n v="33"/>
    <n v="3"/>
    <n v="787"/>
    <n v="2361"/>
    <x v="1"/>
    <x v="46"/>
    <x v="2"/>
    <x v="41"/>
    <x v="1"/>
    <s v="Gregory Morgan"/>
  </r>
  <r>
    <n v="3576"/>
    <x v="1"/>
    <x v="9"/>
    <d v="2023-01-13T00:00:00"/>
    <n v="10"/>
    <n v="10"/>
    <n v="13"/>
    <n v="5"/>
    <n v="834"/>
    <n v="4170"/>
    <x v="1"/>
    <x v="25"/>
    <x v="2"/>
    <x v="21"/>
    <x v="2"/>
    <s v="David Martin"/>
  </r>
  <r>
    <n v="3577"/>
    <x v="0"/>
    <x v="0"/>
    <d v="2024-02-27T00:00:00"/>
    <n v="5"/>
    <n v="186"/>
    <n v="14"/>
    <n v="6"/>
    <n v="790"/>
    <n v="4740"/>
    <x v="1"/>
    <x v="32"/>
    <x v="0"/>
    <x v="14"/>
    <x v="2"/>
    <s v="Carolyn Mendoza"/>
  </r>
  <r>
    <n v="3578"/>
    <x v="0"/>
    <x v="6"/>
    <d v="2024-09-13T00:00:00"/>
    <n v="27"/>
    <n v="16"/>
    <n v="29"/>
    <n v="6"/>
    <n v="394"/>
    <n v="2364"/>
    <x v="1"/>
    <x v="22"/>
    <x v="1"/>
    <x v="0"/>
    <x v="0"/>
    <s v="Daniel Watson"/>
  </r>
  <r>
    <n v="3579"/>
    <x v="0"/>
    <x v="0"/>
    <d v="2024-02-19T00:00:00"/>
    <n v="39"/>
    <n v="129"/>
    <n v="19"/>
    <n v="10"/>
    <n v="921"/>
    <n v="9210"/>
    <x v="0"/>
    <x v="31"/>
    <x v="0"/>
    <x v="23"/>
    <x v="3"/>
    <s v="Pamela Moore"/>
  </r>
  <r>
    <n v="3580"/>
    <x v="1"/>
    <x v="11"/>
    <d v="2023-05-22T00:00:00"/>
    <n v="28"/>
    <n v="227"/>
    <n v="10"/>
    <n v="1"/>
    <n v="107"/>
    <n v="107"/>
    <x v="1"/>
    <x v="2"/>
    <x v="1"/>
    <x v="17"/>
    <x v="0"/>
    <s v="Susan Thomas"/>
  </r>
  <r>
    <n v="3581"/>
    <x v="0"/>
    <x v="7"/>
    <d v="2024-06-03T00:00:00"/>
    <n v="18"/>
    <n v="9"/>
    <n v="9"/>
    <n v="9"/>
    <n v="942"/>
    <n v="8478"/>
    <x v="1"/>
    <x v="28"/>
    <x v="0"/>
    <x v="1"/>
    <x v="1"/>
    <s v="Jacob Jones"/>
  </r>
  <r>
    <n v="3582"/>
    <x v="1"/>
    <x v="2"/>
    <d v="2023-10-23T00:00:00"/>
    <n v="10"/>
    <n v="71"/>
    <n v="42"/>
    <n v="4"/>
    <n v="535"/>
    <n v="2140"/>
    <x v="1"/>
    <x v="13"/>
    <x v="1"/>
    <x v="21"/>
    <x v="2"/>
    <s v="Benjamin Stewart"/>
  </r>
  <r>
    <n v="3583"/>
    <x v="0"/>
    <x v="11"/>
    <d v="2024-05-27T00:00:00"/>
    <n v="1"/>
    <n v="77"/>
    <n v="26"/>
    <n v="3"/>
    <n v="44"/>
    <n v="132"/>
    <x v="1"/>
    <x v="33"/>
    <x v="0"/>
    <x v="7"/>
    <x v="2"/>
    <s v="Angela Nguyen"/>
  </r>
  <r>
    <n v="3584"/>
    <x v="1"/>
    <x v="1"/>
    <d v="2023-08-21T00:00:00"/>
    <n v="5"/>
    <n v="255"/>
    <n v="17"/>
    <n v="6"/>
    <n v="936"/>
    <n v="5616"/>
    <x v="1"/>
    <x v="44"/>
    <x v="1"/>
    <x v="14"/>
    <x v="2"/>
    <s v="Emma Rogers"/>
  </r>
  <r>
    <n v="3585"/>
    <x v="1"/>
    <x v="1"/>
    <d v="2023-08-16T00:00:00"/>
    <n v="23"/>
    <n v="99"/>
    <n v="27"/>
    <n v="5"/>
    <n v="173"/>
    <n v="865"/>
    <x v="1"/>
    <x v="1"/>
    <x v="2"/>
    <x v="3"/>
    <x v="0"/>
    <s v="James Patel"/>
  </r>
  <r>
    <n v="3586"/>
    <x v="0"/>
    <x v="6"/>
    <d v="2024-09-26T00:00:00"/>
    <n v="23"/>
    <n v="233"/>
    <n v="2"/>
    <n v="1"/>
    <n v="311"/>
    <n v="311"/>
    <x v="0"/>
    <x v="1"/>
    <x v="2"/>
    <x v="3"/>
    <x v="0"/>
    <s v="Cynthia Stewart"/>
  </r>
  <r>
    <n v="3587"/>
    <x v="0"/>
    <x v="5"/>
    <d v="2024-07-16T00:00:00"/>
    <n v="7"/>
    <n v="287"/>
    <n v="9"/>
    <n v="9"/>
    <n v="728"/>
    <n v="6552"/>
    <x v="0"/>
    <x v="3"/>
    <x v="0"/>
    <x v="35"/>
    <x v="2"/>
    <s v="Anna Thompson"/>
  </r>
  <r>
    <n v="3588"/>
    <x v="1"/>
    <x v="4"/>
    <d v="2023-12-02T00:00:00"/>
    <n v="8"/>
    <n v="215"/>
    <n v="5"/>
    <n v="3"/>
    <n v="815"/>
    <n v="2445"/>
    <x v="1"/>
    <x v="36"/>
    <x v="1"/>
    <x v="8"/>
    <x v="2"/>
    <s v="Amanda Mendoza"/>
  </r>
  <r>
    <n v="3589"/>
    <x v="0"/>
    <x v="0"/>
    <d v="2024-02-12T00:00:00"/>
    <n v="23"/>
    <n v="290"/>
    <n v="2"/>
    <n v="5"/>
    <n v="691"/>
    <n v="3455"/>
    <x v="0"/>
    <x v="46"/>
    <x v="2"/>
    <x v="3"/>
    <x v="0"/>
    <s v="Mark Brown"/>
  </r>
  <r>
    <n v="3590"/>
    <x v="1"/>
    <x v="0"/>
    <d v="2023-02-26T00:00:00"/>
    <n v="8"/>
    <n v="17"/>
    <n v="4"/>
    <n v="8"/>
    <n v="626"/>
    <n v="5008"/>
    <x v="1"/>
    <x v="1"/>
    <x v="1"/>
    <x v="8"/>
    <x v="2"/>
    <s v="Gary Hughes"/>
  </r>
  <r>
    <n v="3591"/>
    <x v="0"/>
    <x v="5"/>
    <d v="2024-07-29T00:00:00"/>
    <n v="17"/>
    <n v="219"/>
    <n v="27"/>
    <n v="1"/>
    <n v="65"/>
    <n v="65"/>
    <x v="1"/>
    <x v="46"/>
    <x v="1"/>
    <x v="41"/>
    <x v="1"/>
    <s v="Emma Mendoza"/>
  </r>
  <r>
    <n v="3592"/>
    <x v="1"/>
    <x v="7"/>
    <d v="2023-06-29T00:00:00"/>
    <n v="16"/>
    <n v="268"/>
    <n v="10"/>
    <n v="8"/>
    <n v="98"/>
    <n v="784"/>
    <x v="1"/>
    <x v="7"/>
    <x v="2"/>
    <x v="5"/>
    <x v="1"/>
    <s v="Jack Torres"/>
  </r>
  <r>
    <n v="3593"/>
    <x v="1"/>
    <x v="11"/>
    <d v="2023-05-09T00:00:00"/>
    <n v="13"/>
    <n v="66"/>
    <n v="37"/>
    <n v="7"/>
    <n v="80"/>
    <n v="560"/>
    <x v="0"/>
    <x v="16"/>
    <x v="1"/>
    <x v="38"/>
    <x v="1"/>
    <s v="James Walker"/>
  </r>
  <r>
    <n v="3594"/>
    <x v="0"/>
    <x v="8"/>
    <d v="2024-03-15T00:00:00"/>
    <n v="2"/>
    <n v="136"/>
    <n v="35"/>
    <n v="6"/>
    <n v="21"/>
    <n v="126"/>
    <x v="0"/>
    <x v="23"/>
    <x v="1"/>
    <x v="46"/>
    <x v="2"/>
    <s v="Laura Wood"/>
  </r>
  <r>
    <n v="3595"/>
    <x v="1"/>
    <x v="0"/>
    <d v="2023-02-17T00:00:00"/>
    <n v="28"/>
    <n v="167"/>
    <n v="15"/>
    <n v="5"/>
    <n v="329"/>
    <n v="1645"/>
    <x v="1"/>
    <x v="37"/>
    <x v="2"/>
    <x v="17"/>
    <x v="0"/>
    <s v="Katherine Gomez"/>
  </r>
  <r>
    <n v="3596"/>
    <x v="0"/>
    <x v="2"/>
    <d v="2024-10-11T00:00:00"/>
    <n v="20"/>
    <n v="91"/>
    <n v="10"/>
    <n v="8"/>
    <n v="439"/>
    <n v="3512"/>
    <x v="1"/>
    <x v="14"/>
    <x v="0"/>
    <x v="30"/>
    <x v="1"/>
    <s v="Rachel Patel"/>
  </r>
  <r>
    <n v="3597"/>
    <x v="1"/>
    <x v="1"/>
    <d v="2023-08-31T00:00:00"/>
    <n v="20"/>
    <n v="197"/>
    <n v="2"/>
    <n v="2"/>
    <n v="646"/>
    <n v="1292"/>
    <x v="1"/>
    <x v="42"/>
    <x v="1"/>
    <x v="30"/>
    <x v="1"/>
    <s v="Shirley Rodriguez"/>
  </r>
  <r>
    <n v="3598"/>
    <x v="0"/>
    <x v="11"/>
    <d v="2024-05-18T00:00:00"/>
    <n v="1"/>
    <n v="188"/>
    <n v="32"/>
    <n v="4"/>
    <n v="997"/>
    <n v="3988"/>
    <x v="1"/>
    <x v="11"/>
    <x v="1"/>
    <x v="7"/>
    <x v="2"/>
    <s v="Ruth Ross"/>
  </r>
  <r>
    <n v="3599"/>
    <x v="1"/>
    <x v="8"/>
    <d v="2023-03-27T00:00:00"/>
    <n v="10"/>
    <n v="133"/>
    <n v="16"/>
    <n v="6"/>
    <n v="581"/>
    <n v="3486"/>
    <x v="1"/>
    <x v="32"/>
    <x v="1"/>
    <x v="21"/>
    <x v="2"/>
    <s v="Michael Wilson"/>
  </r>
  <r>
    <n v="3600"/>
    <x v="1"/>
    <x v="3"/>
    <d v="2023-04-14T00:00:00"/>
    <n v="32"/>
    <n v="210"/>
    <n v="35"/>
    <n v="3"/>
    <n v="177"/>
    <n v="531"/>
    <x v="1"/>
    <x v="22"/>
    <x v="1"/>
    <x v="27"/>
    <x v="3"/>
    <s v="Gregory Thomas"/>
  </r>
  <r>
    <n v="3601"/>
    <x v="1"/>
    <x v="9"/>
    <d v="2023-01-04T00:00:00"/>
    <n v="48"/>
    <n v="65"/>
    <n v="30"/>
    <n v="3"/>
    <n v="413"/>
    <n v="1239"/>
    <x v="0"/>
    <x v="5"/>
    <x v="1"/>
    <x v="44"/>
    <x v="4"/>
    <s v="Ryan Long"/>
  </r>
  <r>
    <n v="3602"/>
    <x v="0"/>
    <x v="4"/>
    <d v="2024-12-16T00:00:00"/>
    <n v="33"/>
    <n v="201"/>
    <n v="27"/>
    <n v="7"/>
    <n v="967"/>
    <n v="6769"/>
    <x v="1"/>
    <x v="41"/>
    <x v="1"/>
    <x v="11"/>
    <x v="3"/>
    <s v="Catherine Rivera"/>
  </r>
  <r>
    <n v="3603"/>
    <x v="0"/>
    <x v="6"/>
    <d v="2024-09-28T00:00:00"/>
    <n v="26"/>
    <n v="79"/>
    <n v="9"/>
    <n v="5"/>
    <n v="88"/>
    <n v="440"/>
    <x v="0"/>
    <x v="24"/>
    <x v="0"/>
    <x v="34"/>
    <x v="0"/>
    <s v="Susan Ross"/>
  </r>
  <r>
    <n v="3604"/>
    <x v="1"/>
    <x v="2"/>
    <d v="2023-10-04T00:00:00"/>
    <n v="29"/>
    <n v="210"/>
    <n v="35"/>
    <n v="8"/>
    <n v="532"/>
    <n v="4256"/>
    <x v="1"/>
    <x v="22"/>
    <x v="1"/>
    <x v="25"/>
    <x v="0"/>
    <s v="Gregory Thomas"/>
  </r>
  <r>
    <n v="3605"/>
    <x v="1"/>
    <x v="7"/>
    <d v="2023-06-13T00:00:00"/>
    <n v="40"/>
    <n v="151"/>
    <n v="31"/>
    <n v="8"/>
    <n v="859"/>
    <n v="6872"/>
    <x v="0"/>
    <x v="30"/>
    <x v="2"/>
    <x v="15"/>
    <x v="3"/>
    <s v="Christine Gonzalez"/>
  </r>
  <r>
    <n v="3606"/>
    <x v="0"/>
    <x v="0"/>
    <d v="2024-02-27T00:00:00"/>
    <n v="38"/>
    <n v="31"/>
    <n v="41"/>
    <n v="4"/>
    <n v="380"/>
    <n v="1520"/>
    <x v="1"/>
    <x v="5"/>
    <x v="2"/>
    <x v="9"/>
    <x v="3"/>
    <s v="Gary Howard"/>
  </r>
  <r>
    <n v="3607"/>
    <x v="1"/>
    <x v="10"/>
    <d v="2023-11-05T00:00:00"/>
    <n v="7"/>
    <n v="262"/>
    <n v="20"/>
    <n v="9"/>
    <n v="589"/>
    <n v="5301"/>
    <x v="0"/>
    <x v="3"/>
    <x v="3"/>
    <x v="35"/>
    <x v="2"/>
    <s v="Betty Carter"/>
  </r>
  <r>
    <n v="3608"/>
    <x v="1"/>
    <x v="1"/>
    <d v="2023-08-03T00:00:00"/>
    <n v="10"/>
    <n v="65"/>
    <n v="16"/>
    <n v="6"/>
    <n v="894"/>
    <n v="5364"/>
    <x v="0"/>
    <x v="5"/>
    <x v="1"/>
    <x v="21"/>
    <x v="2"/>
    <s v="Ryan Long"/>
  </r>
  <r>
    <n v="3609"/>
    <x v="0"/>
    <x v="9"/>
    <d v="2024-01-23T00:00:00"/>
    <n v="20"/>
    <n v="28"/>
    <n v="20"/>
    <n v="7"/>
    <n v="909"/>
    <n v="6363"/>
    <x v="1"/>
    <x v="44"/>
    <x v="2"/>
    <x v="30"/>
    <x v="1"/>
    <s v="Samuel Nelson"/>
  </r>
  <r>
    <n v="3610"/>
    <x v="0"/>
    <x v="2"/>
    <d v="2024-10-14T00:00:00"/>
    <n v="36"/>
    <n v="79"/>
    <n v="8"/>
    <n v="3"/>
    <n v="98"/>
    <n v="294"/>
    <x v="0"/>
    <x v="24"/>
    <x v="0"/>
    <x v="20"/>
    <x v="3"/>
    <s v="Susan Ross"/>
  </r>
  <r>
    <n v="3611"/>
    <x v="0"/>
    <x v="1"/>
    <d v="2024-08-11T00:00:00"/>
    <n v="28"/>
    <n v="130"/>
    <n v="39"/>
    <n v="6"/>
    <n v="177"/>
    <n v="1062"/>
    <x v="0"/>
    <x v="9"/>
    <x v="0"/>
    <x v="17"/>
    <x v="0"/>
    <s v="Angela Martin"/>
  </r>
  <r>
    <n v="3612"/>
    <x v="1"/>
    <x v="3"/>
    <d v="2023-04-01T00:00:00"/>
    <n v="12"/>
    <n v="9"/>
    <n v="26"/>
    <n v="5"/>
    <n v="830"/>
    <n v="4150"/>
    <x v="1"/>
    <x v="28"/>
    <x v="0"/>
    <x v="42"/>
    <x v="1"/>
    <s v="Jacob Jones"/>
  </r>
  <r>
    <n v="3613"/>
    <x v="0"/>
    <x v="5"/>
    <d v="2024-07-13T00:00:00"/>
    <n v="50"/>
    <n v="64"/>
    <n v="7"/>
    <n v="10"/>
    <n v="514"/>
    <n v="5140"/>
    <x v="0"/>
    <x v="30"/>
    <x v="1"/>
    <x v="39"/>
    <x v="4"/>
    <s v="Raymond Phillips"/>
  </r>
  <r>
    <n v="3614"/>
    <x v="0"/>
    <x v="10"/>
    <d v="2024-11-15T00:00:00"/>
    <n v="36"/>
    <n v="42"/>
    <n v="34"/>
    <n v="3"/>
    <n v="484"/>
    <n v="1452"/>
    <x v="1"/>
    <x v="9"/>
    <x v="0"/>
    <x v="20"/>
    <x v="3"/>
    <s v="Frank Ross"/>
  </r>
  <r>
    <n v="3615"/>
    <x v="1"/>
    <x v="2"/>
    <d v="2023-10-22T00:00:00"/>
    <n v="28"/>
    <n v="120"/>
    <n v="20"/>
    <n v="4"/>
    <n v="355"/>
    <n v="1420"/>
    <x v="0"/>
    <x v="9"/>
    <x v="0"/>
    <x v="17"/>
    <x v="0"/>
    <s v="Justin Brooks"/>
  </r>
  <r>
    <n v="3616"/>
    <x v="0"/>
    <x v="1"/>
    <d v="2024-08-23T00:00:00"/>
    <n v="33"/>
    <n v="258"/>
    <n v="12"/>
    <n v="2"/>
    <n v="550"/>
    <n v="1100"/>
    <x v="0"/>
    <x v="15"/>
    <x v="0"/>
    <x v="11"/>
    <x v="3"/>
    <s v="Rachel Cook"/>
  </r>
  <r>
    <n v="3617"/>
    <x v="1"/>
    <x v="9"/>
    <d v="2023-01-19T00:00:00"/>
    <n v="27"/>
    <n v="275"/>
    <n v="2"/>
    <n v="7"/>
    <n v="424"/>
    <n v="2968"/>
    <x v="0"/>
    <x v="30"/>
    <x v="2"/>
    <x v="0"/>
    <x v="0"/>
    <s v="Pamela Hill"/>
  </r>
  <r>
    <n v="3618"/>
    <x v="0"/>
    <x v="9"/>
    <d v="2024-01-15T00:00:00"/>
    <n v="23"/>
    <n v="51"/>
    <n v="7"/>
    <n v="1"/>
    <n v="196"/>
    <n v="196"/>
    <x v="0"/>
    <x v="2"/>
    <x v="2"/>
    <x v="3"/>
    <x v="0"/>
    <s v="Justin Turner"/>
  </r>
  <r>
    <n v="3619"/>
    <x v="1"/>
    <x v="5"/>
    <d v="2023-07-10T00:00:00"/>
    <n v="20"/>
    <n v="101"/>
    <n v="43"/>
    <n v="5"/>
    <n v="94"/>
    <n v="470"/>
    <x v="0"/>
    <x v="9"/>
    <x v="2"/>
    <x v="30"/>
    <x v="1"/>
    <s v="Anna King"/>
  </r>
  <r>
    <n v="3620"/>
    <x v="0"/>
    <x v="7"/>
    <d v="2024-06-24T00:00:00"/>
    <n v="16"/>
    <n v="16"/>
    <n v="8"/>
    <n v="7"/>
    <n v="62"/>
    <n v="434"/>
    <x v="1"/>
    <x v="22"/>
    <x v="1"/>
    <x v="5"/>
    <x v="1"/>
    <s v="Daniel Watson"/>
  </r>
  <r>
    <n v="3621"/>
    <x v="0"/>
    <x v="2"/>
    <d v="2024-10-19T00:00:00"/>
    <n v="28"/>
    <n v="3"/>
    <n v="16"/>
    <n v="8"/>
    <n v="155"/>
    <n v="1240"/>
    <x v="1"/>
    <x v="30"/>
    <x v="0"/>
    <x v="17"/>
    <x v="0"/>
    <s v="George Jones"/>
  </r>
  <r>
    <n v="3622"/>
    <x v="0"/>
    <x v="4"/>
    <d v="2024-12-16T00:00:00"/>
    <n v="33"/>
    <n v="198"/>
    <n v="4"/>
    <n v="1"/>
    <n v="217"/>
    <n v="217"/>
    <x v="1"/>
    <x v="3"/>
    <x v="1"/>
    <x v="11"/>
    <x v="3"/>
    <s v="Paul Roberts"/>
  </r>
  <r>
    <n v="3623"/>
    <x v="0"/>
    <x v="6"/>
    <d v="2024-09-29T00:00:00"/>
    <n v="13"/>
    <n v="54"/>
    <n v="39"/>
    <n v="8"/>
    <n v="573"/>
    <n v="4584"/>
    <x v="1"/>
    <x v="39"/>
    <x v="2"/>
    <x v="38"/>
    <x v="1"/>
    <s v="Brenda Rogers"/>
  </r>
  <r>
    <n v="3624"/>
    <x v="1"/>
    <x v="9"/>
    <d v="2023-01-14T00:00:00"/>
    <n v="39"/>
    <n v="26"/>
    <n v="6"/>
    <n v="2"/>
    <n v="836"/>
    <n v="1672"/>
    <x v="1"/>
    <x v="45"/>
    <x v="3"/>
    <x v="23"/>
    <x v="3"/>
    <s v="Dorothy King"/>
  </r>
  <r>
    <n v="3625"/>
    <x v="0"/>
    <x v="4"/>
    <d v="2024-12-07T00:00:00"/>
    <n v="14"/>
    <n v="153"/>
    <n v="31"/>
    <n v="2"/>
    <n v="256"/>
    <n v="512"/>
    <x v="1"/>
    <x v="35"/>
    <x v="2"/>
    <x v="6"/>
    <x v="1"/>
    <s v="Stephanie Morris"/>
  </r>
  <r>
    <n v="3626"/>
    <x v="0"/>
    <x v="0"/>
    <d v="2024-02-29T00:00:00"/>
    <n v="32"/>
    <n v="51"/>
    <n v="38"/>
    <n v="8"/>
    <n v="790"/>
    <n v="6320"/>
    <x v="0"/>
    <x v="2"/>
    <x v="2"/>
    <x v="27"/>
    <x v="3"/>
    <s v="Justin Turner"/>
  </r>
  <r>
    <n v="3627"/>
    <x v="1"/>
    <x v="4"/>
    <d v="2023-12-30T00:00:00"/>
    <n v="3"/>
    <n v="54"/>
    <n v="41"/>
    <n v="7"/>
    <n v="915"/>
    <n v="6405"/>
    <x v="1"/>
    <x v="39"/>
    <x v="2"/>
    <x v="26"/>
    <x v="2"/>
    <s v="Brenda Rogers"/>
  </r>
  <r>
    <n v="3628"/>
    <x v="0"/>
    <x v="2"/>
    <d v="2024-10-25T00:00:00"/>
    <n v="44"/>
    <n v="27"/>
    <n v="47"/>
    <n v="9"/>
    <n v="274"/>
    <n v="2466"/>
    <x v="1"/>
    <x v="19"/>
    <x v="0"/>
    <x v="24"/>
    <x v="4"/>
    <s v="Karen Ortiz"/>
  </r>
  <r>
    <n v="3629"/>
    <x v="1"/>
    <x v="9"/>
    <d v="2023-01-10T00:00:00"/>
    <n v="19"/>
    <n v="239"/>
    <n v="34"/>
    <n v="6"/>
    <n v="898"/>
    <n v="5388"/>
    <x v="1"/>
    <x v="22"/>
    <x v="2"/>
    <x v="16"/>
    <x v="1"/>
    <s v="Eric Martin"/>
  </r>
  <r>
    <n v="3630"/>
    <x v="1"/>
    <x v="1"/>
    <d v="2023-08-17T00:00:00"/>
    <n v="41"/>
    <n v="62"/>
    <n v="5"/>
    <n v="4"/>
    <n v="991"/>
    <n v="3964"/>
    <x v="1"/>
    <x v="18"/>
    <x v="1"/>
    <x v="43"/>
    <x v="4"/>
    <s v="John Ortiz"/>
  </r>
  <r>
    <n v="3631"/>
    <x v="1"/>
    <x v="7"/>
    <d v="2023-06-20T00:00:00"/>
    <n v="22"/>
    <n v="272"/>
    <n v="11"/>
    <n v="2"/>
    <n v="33"/>
    <n v="66"/>
    <x v="1"/>
    <x v="32"/>
    <x v="1"/>
    <x v="22"/>
    <x v="0"/>
    <s v="Raymond Harris"/>
  </r>
  <r>
    <n v="3632"/>
    <x v="0"/>
    <x v="3"/>
    <d v="2024-04-27T00:00:00"/>
    <n v="36"/>
    <n v="271"/>
    <n v="44"/>
    <n v="8"/>
    <n v="545"/>
    <n v="4360"/>
    <x v="0"/>
    <x v="39"/>
    <x v="3"/>
    <x v="20"/>
    <x v="3"/>
    <s v="Sandra Jones"/>
  </r>
  <r>
    <n v="3633"/>
    <x v="1"/>
    <x v="3"/>
    <d v="2023-04-25T00:00:00"/>
    <n v="9"/>
    <n v="240"/>
    <n v="39"/>
    <n v="1"/>
    <n v="742"/>
    <n v="742"/>
    <x v="0"/>
    <x v="42"/>
    <x v="2"/>
    <x v="18"/>
    <x v="2"/>
    <s v="Melissa Hall"/>
  </r>
  <r>
    <n v="3634"/>
    <x v="1"/>
    <x v="3"/>
    <d v="2023-04-24T00:00:00"/>
    <n v="27"/>
    <n v="55"/>
    <n v="28"/>
    <n v="1"/>
    <n v="575"/>
    <n v="575"/>
    <x v="0"/>
    <x v="5"/>
    <x v="0"/>
    <x v="0"/>
    <x v="0"/>
    <s v="Anna Lee"/>
  </r>
  <r>
    <n v="3635"/>
    <x v="0"/>
    <x v="6"/>
    <d v="2024-09-02T00:00:00"/>
    <n v="50"/>
    <n v="241"/>
    <n v="10"/>
    <n v="3"/>
    <n v="925"/>
    <n v="2775"/>
    <x v="0"/>
    <x v="35"/>
    <x v="2"/>
    <x v="39"/>
    <x v="4"/>
    <s v="Ashley Lewis"/>
  </r>
  <r>
    <n v="3636"/>
    <x v="0"/>
    <x v="5"/>
    <d v="2024-07-02T00:00:00"/>
    <n v="49"/>
    <n v="197"/>
    <n v="17"/>
    <n v="8"/>
    <n v="512"/>
    <n v="4096"/>
    <x v="1"/>
    <x v="42"/>
    <x v="1"/>
    <x v="40"/>
    <x v="4"/>
    <s v="Shirley Rodriguez"/>
  </r>
  <r>
    <n v="3637"/>
    <x v="0"/>
    <x v="8"/>
    <d v="2024-03-05T00:00:00"/>
    <n v="13"/>
    <n v="249"/>
    <n v="22"/>
    <n v="4"/>
    <n v="51"/>
    <n v="204"/>
    <x v="0"/>
    <x v="21"/>
    <x v="1"/>
    <x v="38"/>
    <x v="1"/>
    <s v="Stephanie Evans"/>
  </r>
  <r>
    <n v="3638"/>
    <x v="1"/>
    <x v="9"/>
    <d v="2023-01-16T00:00:00"/>
    <n v="36"/>
    <n v="55"/>
    <n v="1"/>
    <n v="3"/>
    <n v="827"/>
    <n v="2481"/>
    <x v="0"/>
    <x v="5"/>
    <x v="0"/>
    <x v="20"/>
    <x v="3"/>
    <s v="Anna Lee"/>
  </r>
  <r>
    <n v="3639"/>
    <x v="0"/>
    <x v="11"/>
    <d v="2024-05-27T00:00:00"/>
    <n v="44"/>
    <n v="282"/>
    <n v="24"/>
    <n v="6"/>
    <n v="486"/>
    <n v="2916"/>
    <x v="1"/>
    <x v="28"/>
    <x v="2"/>
    <x v="24"/>
    <x v="4"/>
    <s v="Samantha Martin"/>
  </r>
  <r>
    <n v="3640"/>
    <x v="1"/>
    <x v="5"/>
    <d v="2023-07-18T00:00:00"/>
    <n v="3"/>
    <n v="8"/>
    <n v="11"/>
    <n v="5"/>
    <n v="695"/>
    <n v="3475"/>
    <x v="1"/>
    <x v="16"/>
    <x v="1"/>
    <x v="26"/>
    <x v="2"/>
    <s v="Jennifer Cook"/>
  </r>
  <r>
    <n v="3641"/>
    <x v="1"/>
    <x v="11"/>
    <d v="2023-05-05T00:00:00"/>
    <n v="50"/>
    <n v="70"/>
    <n v="14"/>
    <n v="7"/>
    <n v="997"/>
    <n v="6979"/>
    <x v="0"/>
    <x v="44"/>
    <x v="0"/>
    <x v="39"/>
    <x v="4"/>
    <s v="Barbara Cooper"/>
  </r>
  <r>
    <n v="3642"/>
    <x v="0"/>
    <x v="9"/>
    <d v="2024-01-27T00:00:00"/>
    <n v="26"/>
    <n v="300"/>
    <n v="3"/>
    <n v="7"/>
    <n v="626"/>
    <n v="4382"/>
    <x v="0"/>
    <x v="12"/>
    <x v="1"/>
    <x v="34"/>
    <x v="0"/>
    <s v="Larry Watson"/>
  </r>
  <r>
    <n v="3643"/>
    <x v="1"/>
    <x v="9"/>
    <d v="2023-01-21T00:00:00"/>
    <n v="36"/>
    <n v="181"/>
    <n v="30"/>
    <n v="5"/>
    <n v="417"/>
    <n v="2085"/>
    <x v="1"/>
    <x v="16"/>
    <x v="0"/>
    <x v="20"/>
    <x v="3"/>
    <s v="Christine Garcia"/>
  </r>
  <r>
    <n v="3644"/>
    <x v="0"/>
    <x v="4"/>
    <d v="2024-12-07T00:00:00"/>
    <n v="25"/>
    <n v="227"/>
    <n v="44"/>
    <n v="6"/>
    <n v="77"/>
    <n v="462"/>
    <x v="1"/>
    <x v="2"/>
    <x v="1"/>
    <x v="32"/>
    <x v="0"/>
    <s v="Susan Thomas"/>
  </r>
  <r>
    <n v="3645"/>
    <x v="1"/>
    <x v="11"/>
    <d v="2023-05-26T00:00:00"/>
    <n v="8"/>
    <n v="126"/>
    <n v="37"/>
    <n v="6"/>
    <n v="723"/>
    <n v="4338"/>
    <x v="0"/>
    <x v="18"/>
    <x v="0"/>
    <x v="8"/>
    <x v="2"/>
    <s v="Brenda Clark"/>
  </r>
  <r>
    <n v="3646"/>
    <x v="1"/>
    <x v="10"/>
    <d v="2023-11-02T00:00:00"/>
    <n v="6"/>
    <n v="165"/>
    <n v="4"/>
    <n v="2"/>
    <n v="868"/>
    <n v="1736"/>
    <x v="0"/>
    <x v="24"/>
    <x v="2"/>
    <x v="4"/>
    <x v="2"/>
    <s v="Jacob Chavez"/>
  </r>
  <r>
    <n v="3647"/>
    <x v="1"/>
    <x v="1"/>
    <d v="2023-08-11T00:00:00"/>
    <n v="10"/>
    <n v="199"/>
    <n v="5"/>
    <n v="1"/>
    <n v="501"/>
    <n v="501"/>
    <x v="1"/>
    <x v="31"/>
    <x v="1"/>
    <x v="21"/>
    <x v="2"/>
    <s v="Susan Anderson"/>
  </r>
  <r>
    <n v="3648"/>
    <x v="1"/>
    <x v="7"/>
    <d v="2023-06-10T00:00:00"/>
    <n v="13"/>
    <n v="187"/>
    <n v="3"/>
    <n v="9"/>
    <n v="795"/>
    <n v="7155"/>
    <x v="1"/>
    <x v="23"/>
    <x v="0"/>
    <x v="38"/>
    <x v="1"/>
    <s v="Larry Murphy"/>
  </r>
  <r>
    <n v="3649"/>
    <x v="1"/>
    <x v="1"/>
    <d v="2023-08-16T00:00:00"/>
    <n v="19"/>
    <n v="109"/>
    <n v="45"/>
    <n v="2"/>
    <n v="644"/>
    <n v="1288"/>
    <x v="0"/>
    <x v="4"/>
    <x v="1"/>
    <x v="16"/>
    <x v="1"/>
    <s v="Justin Williams"/>
  </r>
  <r>
    <n v="3650"/>
    <x v="1"/>
    <x v="8"/>
    <d v="2023-03-09T00:00:00"/>
    <n v="37"/>
    <n v="71"/>
    <n v="19"/>
    <n v="9"/>
    <n v="885"/>
    <n v="7965"/>
    <x v="1"/>
    <x v="13"/>
    <x v="1"/>
    <x v="28"/>
    <x v="3"/>
    <s v="Benjamin Stewart"/>
  </r>
  <r>
    <n v="3651"/>
    <x v="0"/>
    <x v="8"/>
    <d v="2024-03-11T00:00:00"/>
    <n v="15"/>
    <n v="13"/>
    <n v="1"/>
    <n v="5"/>
    <n v="944"/>
    <n v="4720"/>
    <x v="1"/>
    <x v="10"/>
    <x v="3"/>
    <x v="37"/>
    <x v="1"/>
    <s v="Helen Williams"/>
  </r>
  <r>
    <n v="3652"/>
    <x v="1"/>
    <x v="11"/>
    <d v="2023-05-31T00:00:00"/>
    <n v="39"/>
    <n v="39"/>
    <n v="1"/>
    <n v="6"/>
    <n v="888"/>
    <n v="5328"/>
    <x v="1"/>
    <x v="44"/>
    <x v="2"/>
    <x v="23"/>
    <x v="3"/>
    <s v="Susan Lee"/>
  </r>
  <r>
    <n v="3653"/>
    <x v="0"/>
    <x v="5"/>
    <d v="2024-07-17T00:00:00"/>
    <n v="7"/>
    <n v="189"/>
    <n v="5"/>
    <n v="7"/>
    <n v="497"/>
    <n v="3479"/>
    <x v="1"/>
    <x v="20"/>
    <x v="2"/>
    <x v="35"/>
    <x v="2"/>
    <s v="Betty Price"/>
  </r>
  <r>
    <n v="3654"/>
    <x v="0"/>
    <x v="6"/>
    <d v="2024-09-21T00:00:00"/>
    <n v="25"/>
    <n v="149"/>
    <n v="26"/>
    <n v="4"/>
    <n v="246"/>
    <n v="984"/>
    <x v="0"/>
    <x v="27"/>
    <x v="2"/>
    <x v="32"/>
    <x v="0"/>
    <s v="Maria Parker"/>
  </r>
  <r>
    <n v="3655"/>
    <x v="1"/>
    <x v="10"/>
    <d v="2023-11-30T00:00:00"/>
    <n v="22"/>
    <n v="120"/>
    <n v="20"/>
    <n v="9"/>
    <n v="102"/>
    <n v="918"/>
    <x v="0"/>
    <x v="9"/>
    <x v="0"/>
    <x v="22"/>
    <x v="0"/>
    <s v="Justin Brooks"/>
  </r>
  <r>
    <n v="3656"/>
    <x v="1"/>
    <x v="6"/>
    <d v="2023-09-23T00:00:00"/>
    <n v="2"/>
    <n v="61"/>
    <n v="49"/>
    <n v="5"/>
    <n v="943"/>
    <n v="4715"/>
    <x v="1"/>
    <x v="35"/>
    <x v="1"/>
    <x v="46"/>
    <x v="2"/>
    <s v="Larry Green"/>
  </r>
  <r>
    <n v="3657"/>
    <x v="0"/>
    <x v="8"/>
    <d v="2024-03-10T00:00:00"/>
    <n v="50"/>
    <n v="80"/>
    <n v="32"/>
    <n v="9"/>
    <n v="849"/>
    <n v="7641"/>
    <x v="0"/>
    <x v="0"/>
    <x v="0"/>
    <x v="39"/>
    <x v="4"/>
    <s v="Elizabeth Sanders"/>
  </r>
  <r>
    <n v="3658"/>
    <x v="1"/>
    <x v="3"/>
    <d v="2023-04-24T00:00:00"/>
    <n v="8"/>
    <n v="164"/>
    <n v="31"/>
    <n v="4"/>
    <n v="575"/>
    <n v="2300"/>
    <x v="0"/>
    <x v="15"/>
    <x v="0"/>
    <x v="8"/>
    <x v="2"/>
    <s v="Kevin Mitchell"/>
  </r>
  <r>
    <n v="3659"/>
    <x v="0"/>
    <x v="11"/>
    <d v="2024-05-19T00:00:00"/>
    <n v="9"/>
    <n v="280"/>
    <n v="50"/>
    <n v="2"/>
    <n v="937"/>
    <n v="1874"/>
    <x v="1"/>
    <x v="15"/>
    <x v="1"/>
    <x v="18"/>
    <x v="2"/>
    <s v="Mark Hall"/>
  </r>
  <r>
    <n v="3660"/>
    <x v="0"/>
    <x v="5"/>
    <d v="2024-07-30T00:00:00"/>
    <n v="22"/>
    <n v="51"/>
    <n v="9"/>
    <n v="4"/>
    <n v="616"/>
    <n v="2464"/>
    <x v="0"/>
    <x v="2"/>
    <x v="2"/>
    <x v="22"/>
    <x v="0"/>
    <s v="Justin Turner"/>
  </r>
  <r>
    <n v="3661"/>
    <x v="0"/>
    <x v="9"/>
    <d v="2024-01-21T00:00:00"/>
    <n v="32"/>
    <n v="260"/>
    <n v="7"/>
    <n v="6"/>
    <n v="380"/>
    <n v="2280"/>
    <x v="0"/>
    <x v="5"/>
    <x v="1"/>
    <x v="27"/>
    <x v="3"/>
    <s v="Barbara Brooks"/>
  </r>
  <r>
    <n v="3662"/>
    <x v="0"/>
    <x v="9"/>
    <d v="2024-01-28T00:00:00"/>
    <n v="41"/>
    <n v="24"/>
    <n v="49"/>
    <n v="10"/>
    <n v="482"/>
    <n v="4820"/>
    <x v="1"/>
    <x v="26"/>
    <x v="3"/>
    <x v="43"/>
    <x v="4"/>
    <s v="Michael Ortiz"/>
  </r>
  <r>
    <n v="3663"/>
    <x v="0"/>
    <x v="9"/>
    <d v="2024-01-14T00:00:00"/>
    <n v="2"/>
    <n v="79"/>
    <n v="19"/>
    <n v="5"/>
    <n v="455"/>
    <n v="2275"/>
    <x v="0"/>
    <x v="24"/>
    <x v="0"/>
    <x v="46"/>
    <x v="2"/>
    <s v="Susan Ross"/>
  </r>
  <r>
    <n v="3664"/>
    <x v="0"/>
    <x v="9"/>
    <d v="2024-01-02T00:00:00"/>
    <n v="50"/>
    <n v="144"/>
    <n v="28"/>
    <n v="8"/>
    <n v="489"/>
    <n v="3912"/>
    <x v="1"/>
    <x v="3"/>
    <x v="2"/>
    <x v="39"/>
    <x v="4"/>
    <s v="Raymond Diaz"/>
  </r>
  <r>
    <n v="3665"/>
    <x v="0"/>
    <x v="11"/>
    <d v="2024-05-27T00:00:00"/>
    <n v="5"/>
    <n v="227"/>
    <n v="7"/>
    <n v="1"/>
    <n v="481"/>
    <n v="481"/>
    <x v="1"/>
    <x v="2"/>
    <x v="1"/>
    <x v="14"/>
    <x v="2"/>
    <s v="Susan Thomas"/>
  </r>
  <r>
    <n v="3666"/>
    <x v="0"/>
    <x v="2"/>
    <d v="2024-10-29T00:00:00"/>
    <n v="30"/>
    <n v="63"/>
    <n v="24"/>
    <n v="7"/>
    <n v="834"/>
    <n v="5838"/>
    <x v="0"/>
    <x v="18"/>
    <x v="2"/>
    <x v="47"/>
    <x v="0"/>
    <s v="Catherine Long"/>
  </r>
  <r>
    <n v="3667"/>
    <x v="1"/>
    <x v="8"/>
    <d v="2023-03-04T00:00:00"/>
    <n v="31"/>
    <n v="273"/>
    <n v="42"/>
    <n v="4"/>
    <n v="502"/>
    <n v="2008"/>
    <x v="1"/>
    <x v="31"/>
    <x v="0"/>
    <x v="13"/>
    <x v="3"/>
    <s v="Jason Gonzalez"/>
  </r>
  <r>
    <n v="3668"/>
    <x v="0"/>
    <x v="7"/>
    <d v="2024-06-26T00:00:00"/>
    <n v="14"/>
    <n v="51"/>
    <n v="32"/>
    <n v="6"/>
    <n v="324"/>
    <n v="1944"/>
    <x v="0"/>
    <x v="2"/>
    <x v="2"/>
    <x v="6"/>
    <x v="1"/>
    <s v="Justin Turner"/>
  </r>
  <r>
    <n v="3669"/>
    <x v="1"/>
    <x v="10"/>
    <d v="2023-11-05T00:00:00"/>
    <n v="2"/>
    <n v="96"/>
    <n v="29"/>
    <n v="5"/>
    <n v="851"/>
    <n v="4255"/>
    <x v="0"/>
    <x v="32"/>
    <x v="2"/>
    <x v="46"/>
    <x v="2"/>
    <s v="Kimberly Cook"/>
  </r>
  <r>
    <n v="3670"/>
    <x v="1"/>
    <x v="0"/>
    <d v="2023-02-21T00:00:00"/>
    <n v="33"/>
    <n v="167"/>
    <n v="46"/>
    <n v="8"/>
    <n v="697"/>
    <n v="5576"/>
    <x v="1"/>
    <x v="37"/>
    <x v="2"/>
    <x v="11"/>
    <x v="3"/>
    <s v="Katherine Gomez"/>
  </r>
  <r>
    <n v="3671"/>
    <x v="0"/>
    <x v="0"/>
    <d v="2024-02-08T00:00:00"/>
    <n v="11"/>
    <n v="289"/>
    <n v="12"/>
    <n v="6"/>
    <n v="275"/>
    <n v="1650"/>
    <x v="1"/>
    <x v="41"/>
    <x v="2"/>
    <x v="36"/>
    <x v="1"/>
    <s v="Alexander Perez"/>
  </r>
  <r>
    <n v="3672"/>
    <x v="0"/>
    <x v="5"/>
    <d v="2024-07-22T00:00:00"/>
    <n v="44"/>
    <n v="271"/>
    <n v="26"/>
    <n v="3"/>
    <n v="924"/>
    <n v="2772"/>
    <x v="0"/>
    <x v="39"/>
    <x v="3"/>
    <x v="24"/>
    <x v="4"/>
    <s v="Sandra Jones"/>
  </r>
  <r>
    <n v="3673"/>
    <x v="1"/>
    <x v="11"/>
    <d v="2023-05-20T00:00:00"/>
    <n v="34"/>
    <n v="154"/>
    <n v="3"/>
    <n v="8"/>
    <n v="436"/>
    <n v="3488"/>
    <x v="1"/>
    <x v="10"/>
    <x v="2"/>
    <x v="10"/>
    <x v="3"/>
    <s v="Donald Sanchez"/>
  </r>
  <r>
    <n v="3674"/>
    <x v="0"/>
    <x v="11"/>
    <d v="2024-05-04T00:00:00"/>
    <n v="1"/>
    <n v="229"/>
    <n v="42"/>
    <n v="7"/>
    <n v="709"/>
    <n v="4963"/>
    <x v="1"/>
    <x v="47"/>
    <x v="1"/>
    <x v="7"/>
    <x v="2"/>
    <s v="Anna Parker"/>
  </r>
  <r>
    <n v="3675"/>
    <x v="0"/>
    <x v="0"/>
    <d v="2024-02-15T00:00:00"/>
    <n v="5"/>
    <n v="106"/>
    <n v="22"/>
    <n v="4"/>
    <n v="754"/>
    <n v="3016"/>
    <x v="1"/>
    <x v="21"/>
    <x v="2"/>
    <x v="14"/>
    <x v="2"/>
    <s v="Jonathan Hernandez"/>
  </r>
  <r>
    <n v="3676"/>
    <x v="1"/>
    <x v="1"/>
    <d v="2023-08-12T00:00:00"/>
    <n v="31"/>
    <n v="214"/>
    <n v="45"/>
    <n v="3"/>
    <n v="376"/>
    <n v="1128"/>
    <x v="0"/>
    <x v="40"/>
    <x v="1"/>
    <x v="13"/>
    <x v="3"/>
    <s v="Michael Cooper"/>
  </r>
  <r>
    <n v="3677"/>
    <x v="1"/>
    <x v="0"/>
    <d v="2023-02-23T00:00:00"/>
    <n v="34"/>
    <n v="221"/>
    <n v="47"/>
    <n v="9"/>
    <n v="865"/>
    <n v="7785"/>
    <x v="0"/>
    <x v="24"/>
    <x v="1"/>
    <x v="10"/>
    <x v="3"/>
    <s v="Timothy Mendoza"/>
  </r>
  <r>
    <n v="3678"/>
    <x v="0"/>
    <x v="0"/>
    <d v="2024-02-07T00:00:00"/>
    <n v="27"/>
    <n v="16"/>
    <n v="17"/>
    <n v="9"/>
    <n v="950"/>
    <n v="8550"/>
    <x v="1"/>
    <x v="22"/>
    <x v="1"/>
    <x v="0"/>
    <x v="0"/>
    <s v="Daniel Watson"/>
  </r>
  <r>
    <n v="3679"/>
    <x v="0"/>
    <x v="9"/>
    <d v="2024-01-15T00:00:00"/>
    <n v="38"/>
    <n v="120"/>
    <n v="12"/>
    <n v="1"/>
    <n v="720"/>
    <n v="720"/>
    <x v="0"/>
    <x v="9"/>
    <x v="0"/>
    <x v="9"/>
    <x v="3"/>
    <s v="Justin Brooks"/>
  </r>
  <r>
    <n v="3680"/>
    <x v="0"/>
    <x v="4"/>
    <d v="2024-12-04T00:00:00"/>
    <n v="50"/>
    <n v="121"/>
    <n v="17"/>
    <n v="1"/>
    <n v="365"/>
    <n v="365"/>
    <x v="1"/>
    <x v="21"/>
    <x v="0"/>
    <x v="39"/>
    <x v="4"/>
    <s v="George Chavez"/>
  </r>
  <r>
    <n v="3681"/>
    <x v="1"/>
    <x v="8"/>
    <d v="2023-03-27T00:00:00"/>
    <n v="34"/>
    <n v="75"/>
    <n v="31"/>
    <n v="4"/>
    <n v="601"/>
    <n v="2404"/>
    <x v="0"/>
    <x v="31"/>
    <x v="0"/>
    <x v="10"/>
    <x v="3"/>
    <s v="Donna Cox"/>
  </r>
  <r>
    <n v="3682"/>
    <x v="1"/>
    <x v="5"/>
    <d v="2023-07-16T00:00:00"/>
    <n v="21"/>
    <n v="231"/>
    <n v="28"/>
    <n v="5"/>
    <n v="805"/>
    <n v="4025"/>
    <x v="1"/>
    <x v="44"/>
    <x v="1"/>
    <x v="29"/>
    <x v="0"/>
    <s v="Dorothy Nguyen"/>
  </r>
  <r>
    <n v="3683"/>
    <x v="0"/>
    <x v="11"/>
    <d v="2024-05-27T00:00:00"/>
    <n v="44"/>
    <n v="165"/>
    <n v="27"/>
    <n v="8"/>
    <n v="69"/>
    <n v="552"/>
    <x v="0"/>
    <x v="24"/>
    <x v="2"/>
    <x v="24"/>
    <x v="4"/>
    <s v="Jacob Chavez"/>
  </r>
  <r>
    <n v="3684"/>
    <x v="0"/>
    <x v="8"/>
    <d v="2024-03-22T00:00:00"/>
    <n v="39"/>
    <n v="238"/>
    <n v="32"/>
    <n v="6"/>
    <n v="362"/>
    <n v="2172"/>
    <x v="1"/>
    <x v="29"/>
    <x v="2"/>
    <x v="23"/>
    <x v="3"/>
    <s v="Jessica Ortiz"/>
  </r>
  <r>
    <n v="3685"/>
    <x v="1"/>
    <x v="5"/>
    <d v="2023-07-05T00:00:00"/>
    <n v="5"/>
    <n v="15"/>
    <n v="16"/>
    <n v="9"/>
    <n v="275"/>
    <n v="2475"/>
    <x v="1"/>
    <x v="21"/>
    <x v="3"/>
    <x v="14"/>
    <x v="2"/>
    <s v="Larry Hill"/>
  </r>
  <r>
    <n v="3686"/>
    <x v="1"/>
    <x v="5"/>
    <d v="2023-07-04T00:00:00"/>
    <n v="31"/>
    <n v="108"/>
    <n v="26"/>
    <n v="3"/>
    <n v="476"/>
    <n v="1428"/>
    <x v="0"/>
    <x v="16"/>
    <x v="2"/>
    <x v="13"/>
    <x v="3"/>
    <s v="Betty Miller"/>
  </r>
  <r>
    <n v="3687"/>
    <x v="1"/>
    <x v="8"/>
    <d v="2023-03-18T00:00:00"/>
    <n v="4"/>
    <n v="91"/>
    <n v="12"/>
    <n v="3"/>
    <n v="503"/>
    <n v="1509"/>
    <x v="1"/>
    <x v="14"/>
    <x v="0"/>
    <x v="48"/>
    <x v="2"/>
    <s v="Rachel Patel"/>
  </r>
  <r>
    <n v="3688"/>
    <x v="0"/>
    <x v="11"/>
    <d v="2024-05-18T00:00:00"/>
    <n v="30"/>
    <n v="190"/>
    <n v="42"/>
    <n v="8"/>
    <n v="446"/>
    <n v="3568"/>
    <x v="1"/>
    <x v="15"/>
    <x v="1"/>
    <x v="47"/>
    <x v="0"/>
    <s v="Katherine Torres"/>
  </r>
  <r>
    <n v="3689"/>
    <x v="0"/>
    <x v="6"/>
    <d v="2024-09-23T00:00:00"/>
    <n v="7"/>
    <n v="217"/>
    <n v="11"/>
    <n v="1"/>
    <n v="808"/>
    <n v="808"/>
    <x v="1"/>
    <x v="43"/>
    <x v="1"/>
    <x v="35"/>
    <x v="2"/>
    <s v="Margaret Turner"/>
  </r>
  <r>
    <n v="3690"/>
    <x v="0"/>
    <x v="0"/>
    <d v="2024-02-18T00:00:00"/>
    <n v="35"/>
    <n v="191"/>
    <n v="8"/>
    <n v="5"/>
    <n v="284"/>
    <n v="1420"/>
    <x v="1"/>
    <x v="13"/>
    <x v="1"/>
    <x v="49"/>
    <x v="3"/>
    <s v="Jack Campbell"/>
  </r>
  <r>
    <n v="3691"/>
    <x v="1"/>
    <x v="3"/>
    <d v="2023-04-17T00:00:00"/>
    <n v="37"/>
    <n v="284"/>
    <n v="15"/>
    <n v="1"/>
    <n v="393"/>
    <n v="393"/>
    <x v="1"/>
    <x v="10"/>
    <x v="0"/>
    <x v="28"/>
    <x v="3"/>
    <s v="Susan Gutierrez"/>
  </r>
  <r>
    <n v="3692"/>
    <x v="1"/>
    <x v="5"/>
    <d v="2023-07-03T00:00:00"/>
    <n v="28"/>
    <n v="297"/>
    <n v="1"/>
    <n v="4"/>
    <n v="608"/>
    <n v="2432"/>
    <x v="1"/>
    <x v="4"/>
    <x v="3"/>
    <x v="17"/>
    <x v="0"/>
    <s v="Elizabeth King"/>
  </r>
  <r>
    <n v="3693"/>
    <x v="0"/>
    <x v="5"/>
    <d v="2024-07-16T00:00:00"/>
    <n v="12"/>
    <n v="16"/>
    <n v="12"/>
    <n v="7"/>
    <n v="994"/>
    <n v="6958"/>
    <x v="1"/>
    <x v="22"/>
    <x v="1"/>
    <x v="42"/>
    <x v="1"/>
    <s v="Daniel Watson"/>
  </r>
  <r>
    <n v="3694"/>
    <x v="0"/>
    <x v="11"/>
    <d v="2024-05-22T00:00:00"/>
    <n v="1"/>
    <n v="49"/>
    <n v="18"/>
    <n v="3"/>
    <n v="704"/>
    <n v="2112"/>
    <x v="0"/>
    <x v="23"/>
    <x v="0"/>
    <x v="7"/>
    <x v="2"/>
    <s v="Michael Nelson"/>
  </r>
  <r>
    <n v="3695"/>
    <x v="0"/>
    <x v="3"/>
    <d v="2024-04-06T00:00:00"/>
    <n v="5"/>
    <n v="32"/>
    <n v="28"/>
    <n v="9"/>
    <n v="35"/>
    <n v="315"/>
    <x v="1"/>
    <x v="3"/>
    <x v="1"/>
    <x v="14"/>
    <x v="2"/>
    <s v="Justin Gutierrez"/>
  </r>
  <r>
    <n v="3696"/>
    <x v="0"/>
    <x v="3"/>
    <d v="2024-04-01T00:00:00"/>
    <n v="30"/>
    <n v="10"/>
    <n v="14"/>
    <n v="2"/>
    <n v="419"/>
    <n v="838"/>
    <x v="1"/>
    <x v="25"/>
    <x v="2"/>
    <x v="47"/>
    <x v="0"/>
    <s v="David Martin"/>
  </r>
  <r>
    <n v="3697"/>
    <x v="0"/>
    <x v="1"/>
    <d v="2024-08-20T00:00:00"/>
    <n v="50"/>
    <n v="21"/>
    <n v="22"/>
    <n v="1"/>
    <n v="973"/>
    <n v="973"/>
    <x v="1"/>
    <x v="40"/>
    <x v="2"/>
    <x v="39"/>
    <x v="4"/>
    <s v="Nancy Ramos"/>
  </r>
  <r>
    <n v="3698"/>
    <x v="1"/>
    <x v="6"/>
    <d v="2023-09-17T00:00:00"/>
    <n v="13"/>
    <n v="107"/>
    <n v="12"/>
    <n v="7"/>
    <n v="865"/>
    <n v="6055"/>
    <x v="0"/>
    <x v="22"/>
    <x v="2"/>
    <x v="38"/>
    <x v="1"/>
    <s v="Jason Perez"/>
  </r>
  <r>
    <n v="3699"/>
    <x v="0"/>
    <x v="8"/>
    <d v="2024-03-27T00:00:00"/>
    <n v="18"/>
    <n v="193"/>
    <n v="37"/>
    <n v="4"/>
    <n v="883"/>
    <n v="3532"/>
    <x v="1"/>
    <x v="15"/>
    <x v="1"/>
    <x v="1"/>
    <x v="1"/>
    <s v="Karen Allen"/>
  </r>
  <r>
    <n v="3700"/>
    <x v="0"/>
    <x v="5"/>
    <d v="2024-07-22T00:00:00"/>
    <n v="11"/>
    <n v="289"/>
    <n v="18"/>
    <n v="8"/>
    <n v="453"/>
    <n v="3624"/>
    <x v="1"/>
    <x v="41"/>
    <x v="2"/>
    <x v="36"/>
    <x v="1"/>
    <s v="Alexander Perez"/>
  </r>
  <r>
    <n v="3701"/>
    <x v="1"/>
    <x v="10"/>
    <d v="2023-11-29T00:00:00"/>
    <n v="1"/>
    <n v="277"/>
    <n v="15"/>
    <n v="10"/>
    <n v="43"/>
    <n v="430"/>
    <x v="0"/>
    <x v="12"/>
    <x v="1"/>
    <x v="7"/>
    <x v="2"/>
    <s v="Deborah Smith"/>
  </r>
  <r>
    <n v="3702"/>
    <x v="0"/>
    <x v="5"/>
    <d v="2024-07-17T00:00:00"/>
    <n v="17"/>
    <n v="32"/>
    <n v="11"/>
    <n v="6"/>
    <n v="640"/>
    <n v="3840"/>
    <x v="1"/>
    <x v="3"/>
    <x v="1"/>
    <x v="41"/>
    <x v="1"/>
    <s v="Justin Gutierrez"/>
  </r>
  <r>
    <n v="3703"/>
    <x v="1"/>
    <x v="1"/>
    <d v="2023-08-19T00:00:00"/>
    <n v="21"/>
    <n v="56"/>
    <n v="45"/>
    <n v="10"/>
    <n v="234"/>
    <n v="2340"/>
    <x v="0"/>
    <x v="10"/>
    <x v="1"/>
    <x v="29"/>
    <x v="0"/>
    <s v="Laura Kelly"/>
  </r>
  <r>
    <n v="3704"/>
    <x v="0"/>
    <x v="5"/>
    <d v="2024-07-07T00:00:00"/>
    <n v="9"/>
    <n v="237"/>
    <n v="45"/>
    <n v="3"/>
    <n v="786"/>
    <n v="2358"/>
    <x v="1"/>
    <x v="30"/>
    <x v="1"/>
    <x v="18"/>
    <x v="2"/>
    <s v="Alexander Scott"/>
  </r>
  <r>
    <n v="3705"/>
    <x v="1"/>
    <x v="4"/>
    <d v="2023-12-23T00:00:00"/>
    <n v="6"/>
    <n v="82"/>
    <n v="37"/>
    <n v="2"/>
    <n v="851"/>
    <n v="1702"/>
    <x v="1"/>
    <x v="8"/>
    <x v="0"/>
    <x v="4"/>
    <x v="2"/>
    <s v="Daniel Collins"/>
  </r>
  <r>
    <n v="3706"/>
    <x v="1"/>
    <x v="11"/>
    <d v="2023-05-09T00:00:00"/>
    <n v="42"/>
    <n v="25"/>
    <n v="20"/>
    <n v="10"/>
    <n v="846"/>
    <n v="8460"/>
    <x v="1"/>
    <x v="31"/>
    <x v="2"/>
    <x v="33"/>
    <x v="4"/>
    <s v="Nicole Thomas"/>
  </r>
  <r>
    <n v="3707"/>
    <x v="1"/>
    <x v="7"/>
    <d v="2023-06-25T00:00:00"/>
    <n v="28"/>
    <n v="215"/>
    <n v="29"/>
    <n v="7"/>
    <n v="671"/>
    <n v="4697"/>
    <x v="1"/>
    <x v="36"/>
    <x v="1"/>
    <x v="17"/>
    <x v="0"/>
    <s v="Amanda Mendoza"/>
  </r>
  <r>
    <n v="3708"/>
    <x v="0"/>
    <x v="1"/>
    <d v="2024-08-25T00:00:00"/>
    <n v="30"/>
    <n v="86"/>
    <n v="36"/>
    <n v="5"/>
    <n v="374"/>
    <n v="1870"/>
    <x v="1"/>
    <x v="14"/>
    <x v="0"/>
    <x v="47"/>
    <x v="0"/>
    <s v="Matthew Jackson"/>
  </r>
  <r>
    <n v="3709"/>
    <x v="1"/>
    <x v="9"/>
    <d v="2023-01-01T00:00:00"/>
    <n v="32"/>
    <n v="136"/>
    <n v="40"/>
    <n v="10"/>
    <n v="392"/>
    <n v="3920"/>
    <x v="0"/>
    <x v="23"/>
    <x v="1"/>
    <x v="27"/>
    <x v="3"/>
    <s v="Laura Wood"/>
  </r>
  <r>
    <n v="3710"/>
    <x v="0"/>
    <x v="11"/>
    <d v="2024-05-22T00:00:00"/>
    <n v="33"/>
    <n v="280"/>
    <n v="28"/>
    <n v="5"/>
    <n v="845"/>
    <n v="4225"/>
    <x v="1"/>
    <x v="15"/>
    <x v="1"/>
    <x v="11"/>
    <x v="3"/>
    <s v="Mark Hall"/>
  </r>
  <r>
    <n v="3711"/>
    <x v="0"/>
    <x v="10"/>
    <d v="2024-11-12T00:00:00"/>
    <n v="24"/>
    <n v="212"/>
    <n v="2"/>
    <n v="3"/>
    <n v="55"/>
    <n v="165"/>
    <x v="1"/>
    <x v="45"/>
    <x v="1"/>
    <x v="2"/>
    <x v="0"/>
    <s v="Lisa Collins"/>
  </r>
  <r>
    <n v="3712"/>
    <x v="1"/>
    <x v="5"/>
    <d v="2023-07-10T00:00:00"/>
    <n v="46"/>
    <n v="53"/>
    <n v="37"/>
    <n v="3"/>
    <n v="619"/>
    <n v="1857"/>
    <x v="0"/>
    <x v="31"/>
    <x v="1"/>
    <x v="31"/>
    <x v="4"/>
    <s v="Christine Collins"/>
  </r>
  <r>
    <n v="3713"/>
    <x v="0"/>
    <x v="6"/>
    <d v="2024-09-26T00:00:00"/>
    <n v="50"/>
    <n v="40"/>
    <n v="24"/>
    <n v="5"/>
    <n v="913"/>
    <n v="4565"/>
    <x v="1"/>
    <x v="19"/>
    <x v="0"/>
    <x v="39"/>
    <x v="4"/>
    <s v="Emily Edwards"/>
  </r>
  <r>
    <n v="3714"/>
    <x v="0"/>
    <x v="1"/>
    <d v="2024-08-21T00:00:00"/>
    <n v="3"/>
    <n v="144"/>
    <n v="17"/>
    <n v="9"/>
    <n v="596"/>
    <n v="5364"/>
    <x v="1"/>
    <x v="3"/>
    <x v="2"/>
    <x v="26"/>
    <x v="2"/>
    <s v="Raymond Diaz"/>
  </r>
  <r>
    <n v="3715"/>
    <x v="1"/>
    <x v="5"/>
    <d v="2023-07-31T00:00:00"/>
    <n v="15"/>
    <n v="89"/>
    <n v="11"/>
    <n v="6"/>
    <n v="990"/>
    <n v="5940"/>
    <x v="0"/>
    <x v="30"/>
    <x v="0"/>
    <x v="37"/>
    <x v="1"/>
    <s v="Gary Torres"/>
  </r>
  <r>
    <n v="3716"/>
    <x v="1"/>
    <x v="7"/>
    <d v="2023-06-07T00:00:00"/>
    <n v="12"/>
    <n v="4"/>
    <n v="11"/>
    <n v="4"/>
    <n v="376"/>
    <n v="1504"/>
    <x v="1"/>
    <x v="8"/>
    <x v="2"/>
    <x v="42"/>
    <x v="1"/>
    <s v="Larry Kelly"/>
  </r>
  <r>
    <n v="3717"/>
    <x v="1"/>
    <x v="1"/>
    <d v="2023-08-20T00:00:00"/>
    <n v="24"/>
    <n v="170"/>
    <n v="23"/>
    <n v="1"/>
    <n v="126"/>
    <n v="126"/>
    <x v="1"/>
    <x v="34"/>
    <x v="2"/>
    <x v="2"/>
    <x v="0"/>
    <s v="Benjamin Howard"/>
  </r>
  <r>
    <n v="3718"/>
    <x v="0"/>
    <x v="1"/>
    <d v="2024-08-17T00:00:00"/>
    <n v="22"/>
    <n v="146"/>
    <n v="22"/>
    <n v="1"/>
    <n v="241"/>
    <n v="241"/>
    <x v="0"/>
    <x v="11"/>
    <x v="0"/>
    <x v="22"/>
    <x v="0"/>
    <s v="Gary Roberts"/>
  </r>
  <r>
    <n v="3719"/>
    <x v="0"/>
    <x v="6"/>
    <d v="2024-09-30T00:00:00"/>
    <n v="33"/>
    <n v="284"/>
    <n v="36"/>
    <n v="5"/>
    <n v="721"/>
    <n v="3605"/>
    <x v="1"/>
    <x v="10"/>
    <x v="0"/>
    <x v="11"/>
    <x v="3"/>
    <s v="Susan Gutierrez"/>
  </r>
  <r>
    <n v="3720"/>
    <x v="0"/>
    <x v="0"/>
    <d v="2024-02-08T00:00:00"/>
    <n v="13"/>
    <n v="126"/>
    <n v="13"/>
    <n v="3"/>
    <n v="311"/>
    <n v="933"/>
    <x v="0"/>
    <x v="18"/>
    <x v="0"/>
    <x v="38"/>
    <x v="1"/>
    <s v="Brenda Clark"/>
  </r>
  <r>
    <n v="3721"/>
    <x v="1"/>
    <x v="4"/>
    <d v="2023-12-22T00:00:00"/>
    <n v="11"/>
    <n v="219"/>
    <n v="9"/>
    <n v="1"/>
    <n v="841"/>
    <n v="841"/>
    <x v="1"/>
    <x v="46"/>
    <x v="1"/>
    <x v="36"/>
    <x v="1"/>
    <s v="Emma Mendoza"/>
  </r>
  <r>
    <n v="3722"/>
    <x v="1"/>
    <x v="2"/>
    <d v="2023-10-03T00:00:00"/>
    <n v="37"/>
    <n v="276"/>
    <n v="42"/>
    <n v="4"/>
    <n v="135"/>
    <n v="540"/>
    <x v="1"/>
    <x v="37"/>
    <x v="1"/>
    <x v="28"/>
    <x v="3"/>
    <s v="Christine Richardson"/>
  </r>
  <r>
    <n v="3723"/>
    <x v="0"/>
    <x v="8"/>
    <d v="2024-03-30T00:00:00"/>
    <n v="49"/>
    <n v="139"/>
    <n v="6"/>
    <n v="3"/>
    <n v="910"/>
    <n v="2730"/>
    <x v="0"/>
    <x v="15"/>
    <x v="2"/>
    <x v="40"/>
    <x v="4"/>
    <s v="Gregory Rogers"/>
  </r>
  <r>
    <n v="3724"/>
    <x v="0"/>
    <x v="6"/>
    <d v="2024-09-18T00:00:00"/>
    <n v="50"/>
    <n v="171"/>
    <n v="49"/>
    <n v="10"/>
    <n v="412"/>
    <n v="4120"/>
    <x v="1"/>
    <x v="41"/>
    <x v="2"/>
    <x v="39"/>
    <x v="4"/>
    <s v="John Kim"/>
  </r>
  <r>
    <n v="3725"/>
    <x v="0"/>
    <x v="11"/>
    <d v="2024-05-23T00:00:00"/>
    <n v="39"/>
    <n v="69"/>
    <n v="4"/>
    <n v="2"/>
    <n v="156"/>
    <n v="312"/>
    <x v="0"/>
    <x v="24"/>
    <x v="1"/>
    <x v="23"/>
    <x v="3"/>
    <s v="Catherine Robinson"/>
  </r>
  <r>
    <n v="3726"/>
    <x v="0"/>
    <x v="9"/>
    <d v="2024-01-16T00:00:00"/>
    <n v="26"/>
    <n v="102"/>
    <n v="5"/>
    <n v="8"/>
    <n v="480"/>
    <n v="3840"/>
    <x v="1"/>
    <x v="26"/>
    <x v="2"/>
    <x v="34"/>
    <x v="0"/>
    <s v="Michael Mitchell"/>
  </r>
  <r>
    <n v="3727"/>
    <x v="1"/>
    <x v="2"/>
    <d v="2023-10-02T00:00:00"/>
    <n v="18"/>
    <n v="82"/>
    <n v="5"/>
    <n v="1"/>
    <n v="403"/>
    <n v="403"/>
    <x v="1"/>
    <x v="8"/>
    <x v="0"/>
    <x v="1"/>
    <x v="1"/>
    <s v="Daniel Collins"/>
  </r>
  <r>
    <n v="3728"/>
    <x v="0"/>
    <x v="6"/>
    <d v="2024-09-29T00:00:00"/>
    <n v="42"/>
    <n v="48"/>
    <n v="37"/>
    <n v="4"/>
    <n v="933"/>
    <n v="3732"/>
    <x v="0"/>
    <x v="9"/>
    <x v="2"/>
    <x v="33"/>
    <x v="4"/>
    <s v="Robert Howard"/>
  </r>
  <r>
    <n v="3729"/>
    <x v="1"/>
    <x v="1"/>
    <d v="2023-08-23T00:00:00"/>
    <n v="7"/>
    <n v="68"/>
    <n v="12"/>
    <n v="7"/>
    <n v="467"/>
    <n v="3269"/>
    <x v="1"/>
    <x v="8"/>
    <x v="1"/>
    <x v="35"/>
    <x v="2"/>
    <s v="Kathleen Gutierrez"/>
  </r>
  <r>
    <n v="3730"/>
    <x v="0"/>
    <x v="8"/>
    <d v="2024-03-09T00:00:00"/>
    <n v="7"/>
    <n v="247"/>
    <n v="24"/>
    <n v="4"/>
    <n v="749"/>
    <n v="2996"/>
    <x v="1"/>
    <x v="0"/>
    <x v="1"/>
    <x v="35"/>
    <x v="2"/>
    <s v="Brandon Hall"/>
  </r>
  <r>
    <n v="3731"/>
    <x v="0"/>
    <x v="2"/>
    <d v="2024-10-06T00:00:00"/>
    <n v="18"/>
    <n v="243"/>
    <n v="21"/>
    <n v="3"/>
    <n v="693"/>
    <n v="2079"/>
    <x v="1"/>
    <x v="22"/>
    <x v="1"/>
    <x v="1"/>
    <x v="1"/>
    <s v="Ryan Phillips"/>
  </r>
  <r>
    <n v="3732"/>
    <x v="0"/>
    <x v="4"/>
    <d v="2024-12-19T00:00:00"/>
    <n v="26"/>
    <n v="129"/>
    <n v="25"/>
    <n v="2"/>
    <n v="928"/>
    <n v="1856"/>
    <x v="0"/>
    <x v="31"/>
    <x v="0"/>
    <x v="34"/>
    <x v="0"/>
    <s v="Pamela Moore"/>
  </r>
  <r>
    <n v="3733"/>
    <x v="1"/>
    <x v="9"/>
    <d v="2023-01-28T00:00:00"/>
    <n v="2"/>
    <n v="218"/>
    <n v="8"/>
    <n v="8"/>
    <n v="838"/>
    <n v="6704"/>
    <x v="1"/>
    <x v="4"/>
    <x v="1"/>
    <x v="46"/>
    <x v="2"/>
    <s v="Jason Reed"/>
  </r>
  <r>
    <n v="3734"/>
    <x v="0"/>
    <x v="7"/>
    <d v="2024-06-29T00:00:00"/>
    <n v="1"/>
    <n v="293"/>
    <n v="38"/>
    <n v="3"/>
    <n v="685"/>
    <n v="2055"/>
    <x v="1"/>
    <x v="29"/>
    <x v="0"/>
    <x v="7"/>
    <x v="2"/>
    <s v="Lisa Nguyen"/>
  </r>
  <r>
    <n v="3735"/>
    <x v="0"/>
    <x v="4"/>
    <d v="2024-12-23T00:00:00"/>
    <n v="18"/>
    <n v="162"/>
    <n v="9"/>
    <n v="5"/>
    <n v="72"/>
    <n v="360"/>
    <x v="0"/>
    <x v="5"/>
    <x v="2"/>
    <x v="1"/>
    <x v="1"/>
    <s v="Anna Watson"/>
  </r>
  <r>
    <n v="3736"/>
    <x v="1"/>
    <x v="9"/>
    <d v="2023-01-11T00:00:00"/>
    <n v="7"/>
    <n v="33"/>
    <n v="23"/>
    <n v="4"/>
    <n v="890"/>
    <n v="3560"/>
    <x v="1"/>
    <x v="31"/>
    <x v="0"/>
    <x v="35"/>
    <x v="2"/>
    <s v="Mary Price"/>
  </r>
  <r>
    <n v="3737"/>
    <x v="1"/>
    <x v="3"/>
    <d v="2023-04-13T00:00:00"/>
    <n v="21"/>
    <n v="49"/>
    <n v="18"/>
    <n v="4"/>
    <n v="747"/>
    <n v="2988"/>
    <x v="0"/>
    <x v="23"/>
    <x v="0"/>
    <x v="29"/>
    <x v="0"/>
    <s v="Michael Nelson"/>
  </r>
  <r>
    <n v="3738"/>
    <x v="0"/>
    <x v="7"/>
    <d v="2024-06-13T00:00:00"/>
    <n v="38"/>
    <n v="54"/>
    <n v="20"/>
    <n v="4"/>
    <n v="692"/>
    <n v="2768"/>
    <x v="1"/>
    <x v="39"/>
    <x v="2"/>
    <x v="9"/>
    <x v="3"/>
    <s v="Brenda Rogers"/>
  </r>
  <r>
    <n v="3739"/>
    <x v="0"/>
    <x v="3"/>
    <d v="2024-04-22T00:00:00"/>
    <n v="29"/>
    <n v="249"/>
    <n v="38"/>
    <n v="8"/>
    <n v="663"/>
    <n v="5304"/>
    <x v="0"/>
    <x v="21"/>
    <x v="1"/>
    <x v="25"/>
    <x v="0"/>
    <s v="Stephanie Evans"/>
  </r>
  <r>
    <n v="3740"/>
    <x v="1"/>
    <x v="3"/>
    <d v="2023-04-06T00:00:00"/>
    <n v="39"/>
    <n v="65"/>
    <n v="24"/>
    <n v="5"/>
    <n v="890"/>
    <n v="4450"/>
    <x v="0"/>
    <x v="5"/>
    <x v="1"/>
    <x v="23"/>
    <x v="3"/>
    <s v="Ryan Long"/>
  </r>
  <r>
    <n v="3741"/>
    <x v="1"/>
    <x v="10"/>
    <d v="2023-11-26T00:00:00"/>
    <n v="33"/>
    <n v="280"/>
    <n v="16"/>
    <n v="5"/>
    <n v="653"/>
    <n v="3265"/>
    <x v="1"/>
    <x v="15"/>
    <x v="1"/>
    <x v="11"/>
    <x v="3"/>
    <s v="Mark Hall"/>
  </r>
  <r>
    <n v="3742"/>
    <x v="1"/>
    <x v="9"/>
    <d v="2023-01-08T00:00:00"/>
    <n v="45"/>
    <n v="277"/>
    <n v="8"/>
    <n v="10"/>
    <n v="194"/>
    <n v="1940"/>
    <x v="0"/>
    <x v="12"/>
    <x v="1"/>
    <x v="45"/>
    <x v="4"/>
    <s v="Deborah Smith"/>
  </r>
  <r>
    <n v="3743"/>
    <x v="0"/>
    <x v="2"/>
    <d v="2024-10-11T00:00:00"/>
    <n v="20"/>
    <n v="278"/>
    <n v="31"/>
    <n v="8"/>
    <n v="52"/>
    <n v="416"/>
    <x v="1"/>
    <x v="27"/>
    <x v="1"/>
    <x v="30"/>
    <x v="1"/>
    <s v="Ryan Jones"/>
  </r>
  <r>
    <n v="3744"/>
    <x v="1"/>
    <x v="7"/>
    <d v="2023-06-24T00:00:00"/>
    <n v="25"/>
    <n v="295"/>
    <n v="13"/>
    <n v="4"/>
    <n v="911"/>
    <n v="3644"/>
    <x v="0"/>
    <x v="29"/>
    <x v="3"/>
    <x v="32"/>
    <x v="0"/>
    <s v="John Parker"/>
  </r>
  <r>
    <n v="3745"/>
    <x v="0"/>
    <x v="6"/>
    <d v="2024-09-24T00:00:00"/>
    <n v="38"/>
    <n v="286"/>
    <n v="28"/>
    <n v="6"/>
    <n v="107"/>
    <n v="642"/>
    <x v="1"/>
    <x v="4"/>
    <x v="2"/>
    <x v="9"/>
    <x v="3"/>
    <s v="Gary Parker"/>
  </r>
  <r>
    <n v="3746"/>
    <x v="1"/>
    <x v="2"/>
    <d v="2023-10-24T00:00:00"/>
    <n v="4"/>
    <n v="85"/>
    <n v="22"/>
    <n v="8"/>
    <n v="743"/>
    <n v="5944"/>
    <x v="1"/>
    <x v="17"/>
    <x v="0"/>
    <x v="48"/>
    <x v="2"/>
    <s v="Rebecca Bennett"/>
  </r>
  <r>
    <n v="3747"/>
    <x v="0"/>
    <x v="9"/>
    <d v="2024-01-03T00:00:00"/>
    <n v="28"/>
    <n v="141"/>
    <n v="4"/>
    <n v="9"/>
    <n v="351"/>
    <n v="3159"/>
    <x v="1"/>
    <x v="33"/>
    <x v="1"/>
    <x v="17"/>
    <x v="0"/>
    <s v="Kimberly Morales"/>
  </r>
  <r>
    <n v="3748"/>
    <x v="1"/>
    <x v="7"/>
    <d v="2023-06-25T00:00:00"/>
    <n v="48"/>
    <n v="270"/>
    <n v="34"/>
    <n v="4"/>
    <n v="859"/>
    <n v="3436"/>
    <x v="0"/>
    <x v="15"/>
    <x v="2"/>
    <x v="44"/>
    <x v="4"/>
    <s v="Carolyn Young"/>
  </r>
  <r>
    <n v="3749"/>
    <x v="1"/>
    <x v="11"/>
    <d v="2023-05-19T00:00:00"/>
    <n v="50"/>
    <n v="165"/>
    <n v="45"/>
    <n v="7"/>
    <n v="737"/>
    <n v="5159"/>
    <x v="0"/>
    <x v="24"/>
    <x v="2"/>
    <x v="39"/>
    <x v="4"/>
    <s v="Jacob Chavez"/>
  </r>
  <r>
    <n v="3750"/>
    <x v="1"/>
    <x v="11"/>
    <d v="2023-05-09T00:00:00"/>
    <n v="26"/>
    <n v="89"/>
    <n v="2"/>
    <n v="9"/>
    <n v="282"/>
    <n v="2538"/>
    <x v="0"/>
    <x v="30"/>
    <x v="0"/>
    <x v="34"/>
    <x v="0"/>
    <s v="Gary Torres"/>
  </r>
  <r>
    <n v="3751"/>
    <x v="1"/>
    <x v="1"/>
    <d v="2023-08-10T00:00:00"/>
    <n v="43"/>
    <n v="300"/>
    <n v="50"/>
    <n v="3"/>
    <n v="381"/>
    <n v="1143"/>
    <x v="0"/>
    <x v="12"/>
    <x v="1"/>
    <x v="19"/>
    <x v="4"/>
    <s v="Larry Watson"/>
  </r>
  <r>
    <n v="3752"/>
    <x v="0"/>
    <x v="0"/>
    <d v="2024-02-06T00:00:00"/>
    <n v="50"/>
    <n v="164"/>
    <n v="48"/>
    <n v="6"/>
    <n v="92"/>
    <n v="552"/>
    <x v="0"/>
    <x v="15"/>
    <x v="0"/>
    <x v="39"/>
    <x v="4"/>
    <s v="Kevin Mitchell"/>
  </r>
  <r>
    <n v="3753"/>
    <x v="1"/>
    <x v="9"/>
    <d v="2023-01-09T00:00:00"/>
    <n v="11"/>
    <n v="285"/>
    <n v="11"/>
    <n v="3"/>
    <n v="197"/>
    <n v="591"/>
    <x v="1"/>
    <x v="17"/>
    <x v="2"/>
    <x v="36"/>
    <x v="1"/>
    <s v="Frank Garcia"/>
  </r>
  <r>
    <n v="3754"/>
    <x v="0"/>
    <x v="10"/>
    <d v="2024-11-10T00:00:00"/>
    <n v="49"/>
    <n v="55"/>
    <n v="35"/>
    <n v="3"/>
    <n v="371"/>
    <n v="1113"/>
    <x v="0"/>
    <x v="5"/>
    <x v="0"/>
    <x v="40"/>
    <x v="4"/>
    <s v="Anna Lee"/>
  </r>
  <r>
    <n v="3755"/>
    <x v="0"/>
    <x v="0"/>
    <d v="2024-02-26T00:00:00"/>
    <n v="41"/>
    <n v="208"/>
    <n v="11"/>
    <n v="5"/>
    <n v="467"/>
    <n v="2335"/>
    <x v="1"/>
    <x v="26"/>
    <x v="1"/>
    <x v="43"/>
    <x v="4"/>
    <s v="Helen Brooks"/>
  </r>
  <r>
    <n v="3756"/>
    <x v="1"/>
    <x v="7"/>
    <d v="2023-06-23T00:00:00"/>
    <n v="13"/>
    <n v="129"/>
    <n v="12"/>
    <n v="1"/>
    <n v="102"/>
    <n v="102"/>
    <x v="0"/>
    <x v="31"/>
    <x v="0"/>
    <x v="38"/>
    <x v="1"/>
    <s v="Pamela Moore"/>
  </r>
  <r>
    <n v="3757"/>
    <x v="1"/>
    <x v="7"/>
    <d v="2023-06-29T00:00:00"/>
    <n v="11"/>
    <n v="126"/>
    <n v="18"/>
    <n v="2"/>
    <n v="304"/>
    <n v="608"/>
    <x v="0"/>
    <x v="18"/>
    <x v="0"/>
    <x v="36"/>
    <x v="1"/>
    <s v="Brenda Clark"/>
  </r>
  <r>
    <n v="3758"/>
    <x v="0"/>
    <x v="0"/>
    <d v="2024-02-08T00:00:00"/>
    <n v="39"/>
    <n v="6"/>
    <n v="1"/>
    <n v="10"/>
    <n v="729"/>
    <n v="7290"/>
    <x v="0"/>
    <x v="24"/>
    <x v="0"/>
    <x v="23"/>
    <x v="3"/>
    <s v="Gary Chavez"/>
  </r>
  <r>
    <n v="3759"/>
    <x v="1"/>
    <x v="6"/>
    <d v="2023-09-26T00:00:00"/>
    <n v="11"/>
    <n v="228"/>
    <n v="3"/>
    <n v="3"/>
    <n v="429"/>
    <n v="1287"/>
    <x v="1"/>
    <x v="16"/>
    <x v="1"/>
    <x v="36"/>
    <x v="1"/>
    <s v="Kenneth Stewart"/>
  </r>
  <r>
    <n v="3760"/>
    <x v="1"/>
    <x v="8"/>
    <d v="2023-03-10T00:00:00"/>
    <n v="22"/>
    <n v="27"/>
    <n v="38"/>
    <n v="6"/>
    <n v="450"/>
    <n v="2700"/>
    <x v="1"/>
    <x v="19"/>
    <x v="0"/>
    <x v="22"/>
    <x v="0"/>
    <s v="Karen Ortiz"/>
  </r>
  <r>
    <n v="3761"/>
    <x v="0"/>
    <x v="6"/>
    <d v="2024-09-21T00:00:00"/>
    <n v="31"/>
    <n v="146"/>
    <n v="42"/>
    <n v="1"/>
    <n v="29"/>
    <n v="29"/>
    <x v="0"/>
    <x v="11"/>
    <x v="0"/>
    <x v="13"/>
    <x v="3"/>
    <s v="Gary Roberts"/>
  </r>
  <r>
    <n v="3762"/>
    <x v="0"/>
    <x v="9"/>
    <d v="2024-01-15T00:00:00"/>
    <n v="5"/>
    <n v="26"/>
    <n v="48"/>
    <n v="2"/>
    <n v="598"/>
    <n v="1196"/>
    <x v="1"/>
    <x v="45"/>
    <x v="3"/>
    <x v="14"/>
    <x v="2"/>
    <s v="Dorothy King"/>
  </r>
  <r>
    <n v="3763"/>
    <x v="1"/>
    <x v="10"/>
    <d v="2023-11-02T00:00:00"/>
    <n v="49"/>
    <n v="103"/>
    <n v="35"/>
    <n v="10"/>
    <n v="191"/>
    <n v="1910"/>
    <x v="0"/>
    <x v="38"/>
    <x v="2"/>
    <x v="40"/>
    <x v="4"/>
    <s v="Christopher Kim"/>
  </r>
  <r>
    <n v="3764"/>
    <x v="1"/>
    <x v="9"/>
    <d v="2023-01-06T00:00:00"/>
    <n v="30"/>
    <n v="48"/>
    <n v="6"/>
    <n v="10"/>
    <n v="237"/>
    <n v="2370"/>
    <x v="0"/>
    <x v="9"/>
    <x v="2"/>
    <x v="47"/>
    <x v="0"/>
    <s v="Robert Howard"/>
  </r>
  <r>
    <n v="3765"/>
    <x v="0"/>
    <x v="3"/>
    <d v="2024-04-17T00:00:00"/>
    <n v="45"/>
    <n v="24"/>
    <n v="27"/>
    <n v="1"/>
    <n v="964"/>
    <n v="964"/>
    <x v="1"/>
    <x v="26"/>
    <x v="3"/>
    <x v="45"/>
    <x v="4"/>
    <s v="Michael Ortiz"/>
  </r>
  <r>
    <n v="3766"/>
    <x v="0"/>
    <x v="4"/>
    <d v="2024-12-02T00:00:00"/>
    <n v="32"/>
    <n v="20"/>
    <n v="21"/>
    <n v="7"/>
    <n v="297"/>
    <n v="2079"/>
    <x v="1"/>
    <x v="29"/>
    <x v="3"/>
    <x v="27"/>
    <x v="3"/>
    <s v="Brian Gonzalez"/>
  </r>
  <r>
    <n v="3767"/>
    <x v="0"/>
    <x v="0"/>
    <d v="2024-02-05T00:00:00"/>
    <n v="48"/>
    <n v="215"/>
    <n v="4"/>
    <n v="8"/>
    <n v="456"/>
    <n v="3648"/>
    <x v="1"/>
    <x v="36"/>
    <x v="1"/>
    <x v="44"/>
    <x v="4"/>
    <s v="Amanda Mendoza"/>
  </r>
  <r>
    <n v="3768"/>
    <x v="1"/>
    <x v="9"/>
    <d v="2023-01-11T00:00:00"/>
    <n v="19"/>
    <n v="112"/>
    <n v="46"/>
    <n v="9"/>
    <n v="740"/>
    <n v="6660"/>
    <x v="1"/>
    <x v="47"/>
    <x v="0"/>
    <x v="16"/>
    <x v="1"/>
    <s v="Samantha James"/>
  </r>
  <r>
    <n v="3769"/>
    <x v="1"/>
    <x v="2"/>
    <d v="2023-10-05T00:00:00"/>
    <n v="1"/>
    <n v="294"/>
    <n v="21"/>
    <n v="4"/>
    <n v="484"/>
    <n v="1936"/>
    <x v="0"/>
    <x v="33"/>
    <x v="0"/>
    <x v="7"/>
    <x v="2"/>
    <s v="Kimberly Thomas"/>
  </r>
  <r>
    <n v="3770"/>
    <x v="1"/>
    <x v="1"/>
    <d v="2023-08-17T00:00:00"/>
    <n v="28"/>
    <n v="47"/>
    <n v="29"/>
    <n v="7"/>
    <n v="684"/>
    <n v="4788"/>
    <x v="1"/>
    <x v="4"/>
    <x v="0"/>
    <x v="17"/>
    <x v="0"/>
    <s v="Paul James"/>
  </r>
  <r>
    <n v="3771"/>
    <x v="1"/>
    <x v="9"/>
    <d v="2023-01-13T00:00:00"/>
    <n v="44"/>
    <n v="57"/>
    <n v="14"/>
    <n v="4"/>
    <n v="815"/>
    <n v="3260"/>
    <x v="1"/>
    <x v="24"/>
    <x v="1"/>
    <x v="24"/>
    <x v="4"/>
    <s v="Mark Ruiz"/>
  </r>
  <r>
    <n v="3772"/>
    <x v="1"/>
    <x v="11"/>
    <d v="2023-05-21T00:00:00"/>
    <n v="42"/>
    <n v="133"/>
    <n v="19"/>
    <n v="2"/>
    <n v="998"/>
    <n v="1996"/>
    <x v="1"/>
    <x v="32"/>
    <x v="1"/>
    <x v="33"/>
    <x v="4"/>
    <s v="Michael Wilson"/>
  </r>
  <r>
    <n v="3773"/>
    <x v="1"/>
    <x v="2"/>
    <d v="2023-10-22T00:00:00"/>
    <n v="13"/>
    <n v="51"/>
    <n v="25"/>
    <n v="6"/>
    <n v="292"/>
    <n v="1752"/>
    <x v="0"/>
    <x v="2"/>
    <x v="2"/>
    <x v="38"/>
    <x v="1"/>
    <s v="Justin Turner"/>
  </r>
  <r>
    <n v="3774"/>
    <x v="0"/>
    <x v="0"/>
    <d v="2024-02-02T00:00:00"/>
    <n v="8"/>
    <n v="101"/>
    <n v="30"/>
    <n v="3"/>
    <n v="485"/>
    <n v="1455"/>
    <x v="0"/>
    <x v="9"/>
    <x v="2"/>
    <x v="8"/>
    <x v="2"/>
    <s v="Anna King"/>
  </r>
  <r>
    <n v="3775"/>
    <x v="1"/>
    <x v="0"/>
    <d v="2023-02-02T00:00:00"/>
    <n v="34"/>
    <n v="186"/>
    <n v="31"/>
    <n v="7"/>
    <n v="925"/>
    <n v="6475"/>
    <x v="1"/>
    <x v="32"/>
    <x v="0"/>
    <x v="10"/>
    <x v="3"/>
    <s v="Carolyn Mendoza"/>
  </r>
  <r>
    <n v="3776"/>
    <x v="1"/>
    <x v="0"/>
    <d v="2023-02-16T00:00:00"/>
    <n v="28"/>
    <n v="107"/>
    <n v="17"/>
    <n v="10"/>
    <n v="309"/>
    <n v="3090"/>
    <x v="0"/>
    <x v="22"/>
    <x v="2"/>
    <x v="17"/>
    <x v="0"/>
    <s v="Jason Perez"/>
  </r>
  <r>
    <n v="3777"/>
    <x v="1"/>
    <x v="3"/>
    <d v="2023-04-13T00:00:00"/>
    <n v="18"/>
    <n v="220"/>
    <n v="5"/>
    <n v="8"/>
    <n v="345"/>
    <n v="2760"/>
    <x v="1"/>
    <x v="37"/>
    <x v="1"/>
    <x v="1"/>
    <x v="1"/>
    <s v="Rebecca Rogers"/>
  </r>
  <r>
    <n v="3778"/>
    <x v="0"/>
    <x v="11"/>
    <d v="2024-05-21T00:00:00"/>
    <n v="33"/>
    <n v="282"/>
    <n v="29"/>
    <n v="1"/>
    <n v="98"/>
    <n v="98"/>
    <x v="1"/>
    <x v="28"/>
    <x v="2"/>
    <x v="11"/>
    <x v="3"/>
    <s v="Samantha Martin"/>
  </r>
  <r>
    <n v="3779"/>
    <x v="1"/>
    <x v="0"/>
    <d v="2023-02-12T00:00:00"/>
    <n v="40"/>
    <n v="290"/>
    <n v="13"/>
    <n v="3"/>
    <n v="316"/>
    <n v="948"/>
    <x v="0"/>
    <x v="46"/>
    <x v="2"/>
    <x v="15"/>
    <x v="3"/>
    <s v="Mark Brown"/>
  </r>
  <r>
    <n v="3780"/>
    <x v="1"/>
    <x v="2"/>
    <d v="2023-10-01T00:00:00"/>
    <n v="11"/>
    <n v="147"/>
    <n v="36"/>
    <n v="4"/>
    <n v="465"/>
    <n v="1860"/>
    <x v="0"/>
    <x v="42"/>
    <x v="2"/>
    <x v="36"/>
    <x v="1"/>
    <s v="Rachel Alvarez"/>
  </r>
  <r>
    <n v="3781"/>
    <x v="1"/>
    <x v="4"/>
    <d v="2023-12-10T00:00:00"/>
    <n v="5"/>
    <n v="255"/>
    <n v="11"/>
    <n v="4"/>
    <n v="285"/>
    <n v="1140"/>
    <x v="1"/>
    <x v="44"/>
    <x v="1"/>
    <x v="14"/>
    <x v="2"/>
    <s v="Emma Rogers"/>
  </r>
  <r>
    <n v="3782"/>
    <x v="1"/>
    <x v="9"/>
    <d v="2023-01-12T00:00:00"/>
    <n v="13"/>
    <n v="257"/>
    <n v="25"/>
    <n v="10"/>
    <n v="271"/>
    <n v="2710"/>
    <x v="1"/>
    <x v="12"/>
    <x v="0"/>
    <x v="38"/>
    <x v="1"/>
    <s v="Dennis Gonzalez"/>
  </r>
  <r>
    <n v="3783"/>
    <x v="0"/>
    <x v="9"/>
    <d v="2024-01-23T00:00:00"/>
    <n v="11"/>
    <n v="184"/>
    <n v="19"/>
    <n v="9"/>
    <n v="388"/>
    <n v="3492"/>
    <x v="1"/>
    <x v="19"/>
    <x v="0"/>
    <x v="36"/>
    <x v="1"/>
    <s v="Christine Price"/>
  </r>
  <r>
    <n v="3784"/>
    <x v="0"/>
    <x v="4"/>
    <d v="2024-12-05T00:00:00"/>
    <n v="49"/>
    <n v="71"/>
    <n v="27"/>
    <n v="9"/>
    <n v="591"/>
    <n v="5319"/>
    <x v="1"/>
    <x v="13"/>
    <x v="1"/>
    <x v="40"/>
    <x v="4"/>
    <s v="Benjamin Stewart"/>
  </r>
  <r>
    <n v="3785"/>
    <x v="1"/>
    <x v="6"/>
    <d v="2023-09-30T00:00:00"/>
    <n v="30"/>
    <n v="89"/>
    <n v="13"/>
    <n v="9"/>
    <n v="454"/>
    <n v="4086"/>
    <x v="0"/>
    <x v="30"/>
    <x v="0"/>
    <x v="47"/>
    <x v="0"/>
    <s v="Gary Torres"/>
  </r>
  <r>
    <n v="3786"/>
    <x v="1"/>
    <x v="4"/>
    <d v="2023-12-12T00:00:00"/>
    <n v="5"/>
    <n v="7"/>
    <n v="1"/>
    <n v="10"/>
    <n v="357"/>
    <n v="3570"/>
    <x v="0"/>
    <x v="0"/>
    <x v="2"/>
    <x v="14"/>
    <x v="2"/>
    <s v="Maria Lee"/>
  </r>
  <r>
    <n v="3787"/>
    <x v="1"/>
    <x v="2"/>
    <d v="2023-10-13T00:00:00"/>
    <n v="41"/>
    <n v="161"/>
    <n v="31"/>
    <n v="5"/>
    <n v="188"/>
    <n v="940"/>
    <x v="0"/>
    <x v="15"/>
    <x v="0"/>
    <x v="43"/>
    <x v="4"/>
    <s v="Angela Brooks"/>
  </r>
  <r>
    <n v="3788"/>
    <x v="1"/>
    <x v="0"/>
    <d v="2023-02-03T00:00:00"/>
    <n v="16"/>
    <n v="165"/>
    <n v="50"/>
    <n v="10"/>
    <n v="627"/>
    <n v="6270"/>
    <x v="0"/>
    <x v="24"/>
    <x v="2"/>
    <x v="5"/>
    <x v="1"/>
    <s v="Jacob Chavez"/>
  </r>
  <r>
    <n v="3789"/>
    <x v="0"/>
    <x v="8"/>
    <d v="2024-03-13T00:00:00"/>
    <n v="38"/>
    <n v="113"/>
    <n v="31"/>
    <n v="9"/>
    <n v="89"/>
    <n v="801"/>
    <x v="1"/>
    <x v="17"/>
    <x v="0"/>
    <x v="9"/>
    <x v="3"/>
    <s v="Anthony Miller"/>
  </r>
  <r>
    <n v="3790"/>
    <x v="1"/>
    <x v="1"/>
    <d v="2023-08-16T00:00:00"/>
    <n v="4"/>
    <n v="157"/>
    <n v="32"/>
    <n v="7"/>
    <n v="764"/>
    <n v="5348"/>
    <x v="1"/>
    <x v="19"/>
    <x v="0"/>
    <x v="48"/>
    <x v="2"/>
    <s v="James Foster"/>
  </r>
  <r>
    <n v="3791"/>
    <x v="1"/>
    <x v="0"/>
    <d v="2023-02-22T00:00:00"/>
    <n v="30"/>
    <n v="259"/>
    <n v="34"/>
    <n v="5"/>
    <n v="292"/>
    <n v="1460"/>
    <x v="1"/>
    <x v="24"/>
    <x v="1"/>
    <x v="47"/>
    <x v="0"/>
    <s v="Laura Allen"/>
  </r>
  <r>
    <n v="3792"/>
    <x v="0"/>
    <x v="2"/>
    <d v="2024-10-29T00:00:00"/>
    <n v="26"/>
    <n v="193"/>
    <n v="6"/>
    <n v="9"/>
    <n v="780"/>
    <n v="7020"/>
    <x v="1"/>
    <x v="15"/>
    <x v="1"/>
    <x v="34"/>
    <x v="0"/>
    <s v="Karen Allen"/>
  </r>
  <r>
    <n v="3793"/>
    <x v="0"/>
    <x v="10"/>
    <d v="2024-11-26T00:00:00"/>
    <n v="23"/>
    <n v="213"/>
    <n v="17"/>
    <n v="7"/>
    <n v="879"/>
    <n v="6153"/>
    <x v="0"/>
    <x v="9"/>
    <x v="1"/>
    <x v="3"/>
    <x v="0"/>
    <s v="Raymond Ortiz"/>
  </r>
  <r>
    <n v="3794"/>
    <x v="1"/>
    <x v="8"/>
    <d v="2023-03-10T00:00:00"/>
    <n v="25"/>
    <n v="120"/>
    <n v="26"/>
    <n v="9"/>
    <n v="956"/>
    <n v="8604"/>
    <x v="0"/>
    <x v="9"/>
    <x v="0"/>
    <x v="32"/>
    <x v="0"/>
    <s v="Justin Brooks"/>
  </r>
  <r>
    <n v="3795"/>
    <x v="0"/>
    <x v="7"/>
    <d v="2024-06-13T00:00:00"/>
    <n v="24"/>
    <n v="153"/>
    <n v="45"/>
    <n v="2"/>
    <n v="541"/>
    <n v="1082"/>
    <x v="1"/>
    <x v="35"/>
    <x v="2"/>
    <x v="2"/>
    <x v="0"/>
    <s v="Stephanie Morris"/>
  </r>
  <r>
    <n v="3796"/>
    <x v="0"/>
    <x v="4"/>
    <d v="2024-12-13T00:00:00"/>
    <n v="48"/>
    <n v="293"/>
    <n v="3"/>
    <n v="1"/>
    <n v="162"/>
    <n v="162"/>
    <x v="1"/>
    <x v="29"/>
    <x v="0"/>
    <x v="44"/>
    <x v="4"/>
    <s v="Lisa Nguyen"/>
  </r>
  <r>
    <n v="3797"/>
    <x v="1"/>
    <x v="4"/>
    <d v="2023-12-09T00:00:00"/>
    <n v="11"/>
    <n v="296"/>
    <n v="8"/>
    <n v="1"/>
    <n v="805"/>
    <n v="805"/>
    <x v="0"/>
    <x v="0"/>
    <x v="1"/>
    <x v="36"/>
    <x v="1"/>
    <s v="Sarah Miller"/>
  </r>
  <r>
    <n v="3798"/>
    <x v="1"/>
    <x v="1"/>
    <d v="2023-08-30T00:00:00"/>
    <n v="3"/>
    <n v="233"/>
    <n v="42"/>
    <n v="9"/>
    <n v="404"/>
    <n v="3636"/>
    <x v="0"/>
    <x v="1"/>
    <x v="2"/>
    <x v="26"/>
    <x v="2"/>
    <s v="Cynthia Stewart"/>
  </r>
  <r>
    <n v="3799"/>
    <x v="1"/>
    <x v="0"/>
    <d v="2023-02-07T00:00:00"/>
    <n v="24"/>
    <n v="211"/>
    <n v="49"/>
    <n v="7"/>
    <n v="44"/>
    <n v="308"/>
    <x v="0"/>
    <x v="8"/>
    <x v="1"/>
    <x v="2"/>
    <x v="0"/>
    <s v="Emily Bailey"/>
  </r>
  <r>
    <n v="3800"/>
    <x v="0"/>
    <x v="7"/>
    <d v="2024-06-05T00:00:00"/>
    <n v="15"/>
    <n v="127"/>
    <n v="29"/>
    <n v="5"/>
    <n v="946"/>
    <n v="4730"/>
    <x v="0"/>
    <x v="44"/>
    <x v="0"/>
    <x v="37"/>
    <x v="1"/>
    <s v="Ashley Price"/>
  </r>
  <r>
    <n v="3801"/>
    <x v="0"/>
    <x v="10"/>
    <d v="2024-11-12T00:00:00"/>
    <n v="16"/>
    <n v="109"/>
    <n v="2"/>
    <n v="7"/>
    <n v="504"/>
    <n v="3528"/>
    <x v="0"/>
    <x v="4"/>
    <x v="1"/>
    <x v="5"/>
    <x v="1"/>
    <s v="Justin Williams"/>
  </r>
  <r>
    <n v="3802"/>
    <x v="1"/>
    <x v="11"/>
    <d v="2023-05-04T00:00:00"/>
    <n v="14"/>
    <n v="12"/>
    <n v="26"/>
    <n v="8"/>
    <n v="727"/>
    <n v="5816"/>
    <x v="1"/>
    <x v="6"/>
    <x v="2"/>
    <x v="6"/>
    <x v="1"/>
    <s v="Jonathan Lewis"/>
  </r>
  <r>
    <n v="3803"/>
    <x v="0"/>
    <x v="11"/>
    <d v="2024-05-01T00:00:00"/>
    <n v="36"/>
    <n v="70"/>
    <n v="12"/>
    <n v="3"/>
    <n v="440"/>
    <n v="1320"/>
    <x v="0"/>
    <x v="44"/>
    <x v="0"/>
    <x v="20"/>
    <x v="3"/>
    <s v="Barbara Cooper"/>
  </r>
  <r>
    <n v="3804"/>
    <x v="0"/>
    <x v="7"/>
    <d v="2024-06-08T00:00:00"/>
    <n v="37"/>
    <n v="144"/>
    <n v="50"/>
    <n v="2"/>
    <n v="639"/>
    <n v="1278"/>
    <x v="1"/>
    <x v="3"/>
    <x v="2"/>
    <x v="28"/>
    <x v="3"/>
    <s v="Raymond Diaz"/>
  </r>
  <r>
    <n v="3805"/>
    <x v="0"/>
    <x v="11"/>
    <d v="2024-05-29T00:00:00"/>
    <n v="29"/>
    <n v="261"/>
    <n v="42"/>
    <n v="9"/>
    <n v="451"/>
    <n v="4059"/>
    <x v="1"/>
    <x v="32"/>
    <x v="1"/>
    <x v="25"/>
    <x v="0"/>
    <s v="Anna Patel"/>
  </r>
  <r>
    <n v="3806"/>
    <x v="0"/>
    <x v="0"/>
    <d v="2024-02-01T00:00:00"/>
    <n v="49"/>
    <n v="169"/>
    <n v="44"/>
    <n v="10"/>
    <n v="837"/>
    <n v="8370"/>
    <x v="1"/>
    <x v="46"/>
    <x v="2"/>
    <x v="40"/>
    <x v="4"/>
    <s v="Gregory Morgan"/>
  </r>
  <r>
    <n v="3807"/>
    <x v="1"/>
    <x v="7"/>
    <d v="2023-06-23T00:00:00"/>
    <n v="31"/>
    <n v="106"/>
    <n v="37"/>
    <n v="7"/>
    <n v="219"/>
    <n v="1533"/>
    <x v="1"/>
    <x v="21"/>
    <x v="2"/>
    <x v="13"/>
    <x v="3"/>
    <s v="Jonathan Hernandez"/>
  </r>
  <r>
    <n v="3808"/>
    <x v="0"/>
    <x v="11"/>
    <d v="2024-05-08T00:00:00"/>
    <n v="45"/>
    <n v="264"/>
    <n v="45"/>
    <n v="10"/>
    <n v="899"/>
    <n v="8990"/>
    <x v="0"/>
    <x v="8"/>
    <x v="0"/>
    <x v="45"/>
    <x v="4"/>
    <s v="James Adams"/>
  </r>
  <r>
    <n v="3809"/>
    <x v="1"/>
    <x v="10"/>
    <d v="2023-11-27T00:00:00"/>
    <n v="26"/>
    <n v="13"/>
    <n v="48"/>
    <n v="6"/>
    <n v="827"/>
    <n v="4962"/>
    <x v="1"/>
    <x v="10"/>
    <x v="3"/>
    <x v="34"/>
    <x v="0"/>
    <s v="Helen Williams"/>
  </r>
  <r>
    <n v="3810"/>
    <x v="0"/>
    <x v="4"/>
    <d v="2024-12-12T00:00:00"/>
    <n v="2"/>
    <n v="155"/>
    <n v="37"/>
    <n v="3"/>
    <n v="152"/>
    <n v="456"/>
    <x v="1"/>
    <x v="46"/>
    <x v="2"/>
    <x v="46"/>
    <x v="2"/>
    <s v="Helen Reed"/>
  </r>
  <r>
    <n v="3811"/>
    <x v="1"/>
    <x v="8"/>
    <d v="2023-03-21T00:00:00"/>
    <n v="30"/>
    <n v="31"/>
    <n v="17"/>
    <n v="9"/>
    <n v="442"/>
    <n v="3978"/>
    <x v="1"/>
    <x v="5"/>
    <x v="2"/>
    <x v="47"/>
    <x v="0"/>
    <s v="Gary Howard"/>
  </r>
  <r>
    <n v="3812"/>
    <x v="1"/>
    <x v="5"/>
    <d v="2023-07-30T00:00:00"/>
    <n v="35"/>
    <n v="206"/>
    <n v="44"/>
    <n v="8"/>
    <n v="40"/>
    <n v="320"/>
    <x v="1"/>
    <x v="0"/>
    <x v="1"/>
    <x v="49"/>
    <x v="3"/>
    <s v="Jennifer Kelly"/>
  </r>
  <r>
    <n v="3813"/>
    <x v="0"/>
    <x v="1"/>
    <d v="2024-08-14T00:00:00"/>
    <n v="12"/>
    <n v="32"/>
    <n v="49"/>
    <n v="2"/>
    <n v="421"/>
    <n v="842"/>
    <x v="1"/>
    <x v="3"/>
    <x v="1"/>
    <x v="42"/>
    <x v="1"/>
    <s v="Justin Gutierrez"/>
  </r>
  <r>
    <n v="3814"/>
    <x v="0"/>
    <x v="1"/>
    <d v="2024-08-18T00:00:00"/>
    <n v="44"/>
    <n v="8"/>
    <n v="31"/>
    <n v="4"/>
    <n v="976"/>
    <n v="3904"/>
    <x v="1"/>
    <x v="16"/>
    <x v="1"/>
    <x v="24"/>
    <x v="4"/>
    <s v="Jennifer Cook"/>
  </r>
  <r>
    <n v="3815"/>
    <x v="0"/>
    <x v="5"/>
    <d v="2024-07-03T00:00:00"/>
    <n v="12"/>
    <n v="261"/>
    <n v="40"/>
    <n v="2"/>
    <n v="699"/>
    <n v="1398"/>
    <x v="1"/>
    <x v="32"/>
    <x v="1"/>
    <x v="42"/>
    <x v="1"/>
    <s v="Anna Patel"/>
  </r>
  <r>
    <n v="3816"/>
    <x v="1"/>
    <x v="10"/>
    <d v="2023-11-27T00:00:00"/>
    <n v="11"/>
    <n v="252"/>
    <n v="8"/>
    <n v="9"/>
    <n v="167"/>
    <n v="1503"/>
    <x v="1"/>
    <x v="20"/>
    <x v="0"/>
    <x v="36"/>
    <x v="1"/>
    <s v="Kevin Gutierrez"/>
  </r>
  <r>
    <n v="3817"/>
    <x v="1"/>
    <x v="9"/>
    <d v="2023-01-07T00:00:00"/>
    <n v="50"/>
    <n v="105"/>
    <n v="50"/>
    <n v="4"/>
    <n v="484"/>
    <n v="1936"/>
    <x v="0"/>
    <x v="42"/>
    <x v="2"/>
    <x v="39"/>
    <x v="4"/>
    <s v="Mark Cook"/>
  </r>
  <r>
    <n v="3818"/>
    <x v="0"/>
    <x v="1"/>
    <d v="2024-08-24T00:00:00"/>
    <n v="35"/>
    <n v="217"/>
    <n v="20"/>
    <n v="10"/>
    <n v="278"/>
    <n v="2780"/>
    <x v="1"/>
    <x v="43"/>
    <x v="1"/>
    <x v="49"/>
    <x v="3"/>
    <s v="Margaret Turner"/>
  </r>
  <r>
    <n v="3819"/>
    <x v="0"/>
    <x v="5"/>
    <d v="2024-07-02T00:00:00"/>
    <n v="19"/>
    <n v="81"/>
    <n v="2"/>
    <n v="4"/>
    <n v="745"/>
    <n v="2980"/>
    <x v="1"/>
    <x v="12"/>
    <x v="0"/>
    <x v="16"/>
    <x v="1"/>
    <s v="Jacob Turner"/>
  </r>
  <r>
    <n v="3820"/>
    <x v="0"/>
    <x v="4"/>
    <d v="2024-12-04T00:00:00"/>
    <n v="44"/>
    <n v="121"/>
    <n v="6"/>
    <n v="4"/>
    <n v="990"/>
    <n v="3960"/>
    <x v="1"/>
    <x v="21"/>
    <x v="0"/>
    <x v="24"/>
    <x v="4"/>
    <s v="George Chavez"/>
  </r>
  <r>
    <n v="3821"/>
    <x v="0"/>
    <x v="6"/>
    <d v="2024-09-17T00:00:00"/>
    <n v="41"/>
    <n v="10"/>
    <n v="8"/>
    <n v="5"/>
    <n v="377"/>
    <n v="1885"/>
    <x v="1"/>
    <x v="25"/>
    <x v="2"/>
    <x v="43"/>
    <x v="4"/>
    <s v="David Martin"/>
  </r>
  <r>
    <n v="3822"/>
    <x v="0"/>
    <x v="6"/>
    <d v="2024-09-23T00:00:00"/>
    <n v="27"/>
    <n v="231"/>
    <n v="2"/>
    <n v="7"/>
    <n v="623"/>
    <n v="4361"/>
    <x v="1"/>
    <x v="44"/>
    <x v="1"/>
    <x v="0"/>
    <x v="0"/>
    <s v="Dorothy Nguyen"/>
  </r>
  <r>
    <n v="3823"/>
    <x v="0"/>
    <x v="6"/>
    <d v="2024-09-13T00:00:00"/>
    <n v="22"/>
    <n v="276"/>
    <n v="29"/>
    <n v="4"/>
    <n v="12"/>
    <n v="48"/>
    <x v="1"/>
    <x v="37"/>
    <x v="1"/>
    <x v="22"/>
    <x v="0"/>
    <s v="Christine Richardson"/>
  </r>
  <r>
    <n v="3824"/>
    <x v="1"/>
    <x v="2"/>
    <d v="2023-10-12T00:00:00"/>
    <n v="34"/>
    <n v="84"/>
    <n v="18"/>
    <n v="4"/>
    <n v="584"/>
    <n v="2336"/>
    <x v="0"/>
    <x v="29"/>
    <x v="0"/>
    <x v="10"/>
    <x v="3"/>
    <s v="Jennifer James"/>
  </r>
  <r>
    <n v="3825"/>
    <x v="0"/>
    <x v="10"/>
    <d v="2024-11-25T00:00:00"/>
    <n v="43"/>
    <n v="126"/>
    <n v="4"/>
    <n v="3"/>
    <n v="811"/>
    <n v="2433"/>
    <x v="0"/>
    <x v="18"/>
    <x v="0"/>
    <x v="19"/>
    <x v="4"/>
    <s v="Brenda Clark"/>
  </r>
  <r>
    <n v="3826"/>
    <x v="0"/>
    <x v="11"/>
    <d v="2024-05-29T00:00:00"/>
    <n v="48"/>
    <n v="39"/>
    <n v="30"/>
    <n v="9"/>
    <n v="124"/>
    <n v="1116"/>
    <x v="1"/>
    <x v="44"/>
    <x v="2"/>
    <x v="44"/>
    <x v="4"/>
    <s v="Susan Lee"/>
  </r>
  <r>
    <n v="3827"/>
    <x v="0"/>
    <x v="10"/>
    <d v="2024-11-10T00:00:00"/>
    <n v="1"/>
    <n v="198"/>
    <n v="41"/>
    <n v="7"/>
    <n v="986"/>
    <n v="6902"/>
    <x v="1"/>
    <x v="3"/>
    <x v="1"/>
    <x v="7"/>
    <x v="2"/>
    <s v="Paul Roberts"/>
  </r>
  <r>
    <n v="3828"/>
    <x v="1"/>
    <x v="0"/>
    <d v="2023-02-23T00:00:00"/>
    <n v="15"/>
    <n v="59"/>
    <n v="22"/>
    <n v="9"/>
    <n v="603"/>
    <n v="5427"/>
    <x v="0"/>
    <x v="9"/>
    <x v="0"/>
    <x v="37"/>
    <x v="1"/>
    <s v="Sarah Diaz"/>
  </r>
  <r>
    <n v="3829"/>
    <x v="0"/>
    <x v="10"/>
    <d v="2024-11-04T00:00:00"/>
    <n v="7"/>
    <n v="195"/>
    <n v="42"/>
    <n v="5"/>
    <n v="913"/>
    <n v="4565"/>
    <x v="1"/>
    <x v="20"/>
    <x v="1"/>
    <x v="35"/>
    <x v="2"/>
    <s v="Catherine James"/>
  </r>
  <r>
    <n v="3830"/>
    <x v="0"/>
    <x v="3"/>
    <d v="2024-04-04T00:00:00"/>
    <n v="10"/>
    <n v="262"/>
    <n v="6"/>
    <n v="6"/>
    <n v="11"/>
    <n v="66"/>
    <x v="0"/>
    <x v="3"/>
    <x v="3"/>
    <x v="21"/>
    <x v="2"/>
    <s v="Betty Carter"/>
  </r>
  <r>
    <n v="3831"/>
    <x v="1"/>
    <x v="7"/>
    <d v="2023-06-09T00:00:00"/>
    <n v="50"/>
    <n v="24"/>
    <n v="8"/>
    <n v="8"/>
    <n v="65"/>
    <n v="520"/>
    <x v="1"/>
    <x v="26"/>
    <x v="3"/>
    <x v="39"/>
    <x v="4"/>
    <s v="Michael Ortiz"/>
  </r>
  <r>
    <n v="3832"/>
    <x v="1"/>
    <x v="0"/>
    <d v="2023-02-01T00:00:00"/>
    <n v="27"/>
    <n v="153"/>
    <n v="3"/>
    <n v="8"/>
    <n v="910"/>
    <n v="7280"/>
    <x v="1"/>
    <x v="35"/>
    <x v="2"/>
    <x v="0"/>
    <x v="0"/>
    <s v="Stephanie Morris"/>
  </r>
  <r>
    <n v="3833"/>
    <x v="1"/>
    <x v="8"/>
    <d v="2023-03-09T00:00:00"/>
    <n v="33"/>
    <n v="277"/>
    <n v="3"/>
    <n v="9"/>
    <n v="665"/>
    <n v="5985"/>
    <x v="0"/>
    <x v="12"/>
    <x v="1"/>
    <x v="11"/>
    <x v="3"/>
    <s v="Deborah Smith"/>
  </r>
  <r>
    <n v="3834"/>
    <x v="0"/>
    <x v="0"/>
    <d v="2024-02-29T00:00:00"/>
    <n v="30"/>
    <n v="82"/>
    <n v="26"/>
    <n v="3"/>
    <n v="551"/>
    <n v="1653"/>
    <x v="1"/>
    <x v="8"/>
    <x v="0"/>
    <x v="47"/>
    <x v="0"/>
    <s v="Daniel Collins"/>
  </r>
  <r>
    <n v="3835"/>
    <x v="0"/>
    <x v="7"/>
    <d v="2024-06-23T00:00:00"/>
    <n v="36"/>
    <n v="90"/>
    <n v="42"/>
    <n v="5"/>
    <n v="862"/>
    <n v="4310"/>
    <x v="0"/>
    <x v="40"/>
    <x v="0"/>
    <x v="20"/>
    <x v="3"/>
    <s v="Kevin Edwards"/>
  </r>
  <r>
    <n v="3836"/>
    <x v="0"/>
    <x v="7"/>
    <d v="2024-06-03T00:00:00"/>
    <n v="21"/>
    <n v="16"/>
    <n v="43"/>
    <n v="1"/>
    <n v="478"/>
    <n v="478"/>
    <x v="1"/>
    <x v="22"/>
    <x v="1"/>
    <x v="29"/>
    <x v="0"/>
    <s v="Daniel Watson"/>
  </r>
  <r>
    <n v="3837"/>
    <x v="0"/>
    <x v="3"/>
    <d v="2024-04-23T00:00:00"/>
    <n v="43"/>
    <n v="297"/>
    <n v="22"/>
    <n v="10"/>
    <n v="198"/>
    <n v="1980"/>
    <x v="1"/>
    <x v="4"/>
    <x v="3"/>
    <x v="19"/>
    <x v="4"/>
    <s v="Elizabeth King"/>
  </r>
  <r>
    <n v="3838"/>
    <x v="0"/>
    <x v="8"/>
    <d v="2024-03-09T00:00:00"/>
    <n v="41"/>
    <n v="142"/>
    <n v="6"/>
    <n v="2"/>
    <n v="439"/>
    <n v="878"/>
    <x v="1"/>
    <x v="1"/>
    <x v="0"/>
    <x v="43"/>
    <x v="4"/>
    <s v="Jack Watson"/>
  </r>
  <r>
    <n v="3839"/>
    <x v="1"/>
    <x v="3"/>
    <d v="2023-04-23T00:00:00"/>
    <n v="38"/>
    <n v="58"/>
    <n v="47"/>
    <n v="10"/>
    <n v="915"/>
    <n v="9150"/>
    <x v="1"/>
    <x v="23"/>
    <x v="0"/>
    <x v="9"/>
    <x v="3"/>
    <s v="Melissa Jones"/>
  </r>
  <r>
    <n v="3840"/>
    <x v="1"/>
    <x v="0"/>
    <d v="2023-02-03T00:00:00"/>
    <n v="11"/>
    <n v="242"/>
    <n v="26"/>
    <n v="7"/>
    <n v="145"/>
    <n v="1015"/>
    <x v="1"/>
    <x v="6"/>
    <x v="2"/>
    <x v="36"/>
    <x v="1"/>
    <s v="Scott Hughes"/>
  </r>
  <r>
    <n v="3841"/>
    <x v="1"/>
    <x v="0"/>
    <d v="2023-02-28T00:00:00"/>
    <n v="34"/>
    <n v="69"/>
    <n v="2"/>
    <n v="4"/>
    <n v="649"/>
    <n v="2596"/>
    <x v="0"/>
    <x v="24"/>
    <x v="1"/>
    <x v="10"/>
    <x v="3"/>
    <s v="Catherine Robinson"/>
  </r>
  <r>
    <n v="3842"/>
    <x v="1"/>
    <x v="6"/>
    <d v="2023-09-28T00:00:00"/>
    <n v="41"/>
    <n v="90"/>
    <n v="27"/>
    <n v="4"/>
    <n v="698"/>
    <n v="2792"/>
    <x v="0"/>
    <x v="40"/>
    <x v="0"/>
    <x v="43"/>
    <x v="4"/>
    <s v="Kevin Edwards"/>
  </r>
  <r>
    <n v="3843"/>
    <x v="0"/>
    <x v="2"/>
    <d v="2024-10-07T00:00:00"/>
    <n v="18"/>
    <n v="138"/>
    <n v="14"/>
    <n v="6"/>
    <n v="832"/>
    <n v="4992"/>
    <x v="0"/>
    <x v="7"/>
    <x v="0"/>
    <x v="1"/>
    <x v="1"/>
    <s v="Ashley Gutierrez"/>
  </r>
  <r>
    <n v="3844"/>
    <x v="0"/>
    <x v="10"/>
    <d v="2024-11-27T00:00:00"/>
    <n v="42"/>
    <n v="95"/>
    <n v="42"/>
    <n v="5"/>
    <n v="352"/>
    <n v="1760"/>
    <x v="0"/>
    <x v="31"/>
    <x v="0"/>
    <x v="33"/>
    <x v="4"/>
    <s v="Michael Brown"/>
  </r>
  <r>
    <n v="3845"/>
    <x v="1"/>
    <x v="2"/>
    <d v="2023-10-30T00:00:00"/>
    <n v="32"/>
    <n v="4"/>
    <n v="6"/>
    <n v="3"/>
    <n v="21"/>
    <n v="63"/>
    <x v="1"/>
    <x v="8"/>
    <x v="2"/>
    <x v="27"/>
    <x v="3"/>
    <s v="Larry Kelly"/>
  </r>
  <r>
    <n v="3846"/>
    <x v="1"/>
    <x v="1"/>
    <d v="2023-08-09T00:00:00"/>
    <n v="43"/>
    <n v="74"/>
    <n v="20"/>
    <n v="3"/>
    <n v="683"/>
    <n v="2049"/>
    <x v="1"/>
    <x v="14"/>
    <x v="0"/>
    <x v="19"/>
    <x v="4"/>
    <s v="Paul Rogers"/>
  </r>
  <r>
    <n v="3847"/>
    <x v="1"/>
    <x v="1"/>
    <d v="2023-08-17T00:00:00"/>
    <n v="27"/>
    <n v="10"/>
    <n v="38"/>
    <n v="2"/>
    <n v="971"/>
    <n v="1942"/>
    <x v="1"/>
    <x v="25"/>
    <x v="2"/>
    <x v="0"/>
    <x v="0"/>
    <s v="David Martin"/>
  </r>
  <r>
    <n v="3848"/>
    <x v="1"/>
    <x v="6"/>
    <d v="2023-09-30T00:00:00"/>
    <n v="30"/>
    <n v="187"/>
    <n v="16"/>
    <n v="1"/>
    <n v="197"/>
    <n v="197"/>
    <x v="1"/>
    <x v="23"/>
    <x v="0"/>
    <x v="47"/>
    <x v="0"/>
    <s v="Larry Murphy"/>
  </r>
  <r>
    <n v="3849"/>
    <x v="0"/>
    <x v="2"/>
    <d v="2024-10-26T00:00:00"/>
    <n v="37"/>
    <n v="232"/>
    <n v="26"/>
    <n v="1"/>
    <n v="265"/>
    <n v="265"/>
    <x v="0"/>
    <x v="31"/>
    <x v="1"/>
    <x v="28"/>
    <x v="3"/>
    <s v="Jeffrey Wilson"/>
  </r>
  <r>
    <n v="3850"/>
    <x v="1"/>
    <x v="6"/>
    <d v="2023-09-06T00:00:00"/>
    <n v="49"/>
    <n v="230"/>
    <n v="1"/>
    <n v="3"/>
    <n v="950"/>
    <n v="2850"/>
    <x v="0"/>
    <x v="8"/>
    <x v="1"/>
    <x v="40"/>
    <x v="4"/>
    <s v="Michael Alvarez"/>
  </r>
  <r>
    <n v="3851"/>
    <x v="1"/>
    <x v="1"/>
    <d v="2023-08-16T00:00:00"/>
    <n v="25"/>
    <n v="163"/>
    <n v="9"/>
    <n v="5"/>
    <n v="53"/>
    <n v="265"/>
    <x v="0"/>
    <x v="41"/>
    <x v="1"/>
    <x v="32"/>
    <x v="0"/>
    <s v="Laura Ramos"/>
  </r>
  <r>
    <n v="3852"/>
    <x v="0"/>
    <x v="7"/>
    <d v="2024-06-29T00:00:00"/>
    <n v="45"/>
    <n v="218"/>
    <n v="17"/>
    <n v="9"/>
    <n v="781"/>
    <n v="7029"/>
    <x v="1"/>
    <x v="4"/>
    <x v="1"/>
    <x v="45"/>
    <x v="4"/>
    <s v="Jason Reed"/>
  </r>
  <r>
    <n v="3853"/>
    <x v="1"/>
    <x v="6"/>
    <d v="2023-09-06T00:00:00"/>
    <n v="29"/>
    <n v="189"/>
    <n v="50"/>
    <n v="5"/>
    <n v="705"/>
    <n v="3525"/>
    <x v="1"/>
    <x v="20"/>
    <x v="2"/>
    <x v="25"/>
    <x v="0"/>
    <s v="Betty Price"/>
  </r>
  <r>
    <n v="3854"/>
    <x v="0"/>
    <x v="1"/>
    <d v="2024-08-06T00:00:00"/>
    <n v="26"/>
    <n v="140"/>
    <n v="33"/>
    <n v="9"/>
    <n v="160"/>
    <n v="1440"/>
    <x v="1"/>
    <x v="44"/>
    <x v="2"/>
    <x v="34"/>
    <x v="0"/>
    <s v="Thomas Miller"/>
  </r>
  <r>
    <n v="3855"/>
    <x v="0"/>
    <x v="4"/>
    <d v="2024-12-30T00:00:00"/>
    <n v="29"/>
    <n v="256"/>
    <n v="16"/>
    <n v="9"/>
    <n v="388"/>
    <n v="3492"/>
    <x v="0"/>
    <x v="37"/>
    <x v="1"/>
    <x v="25"/>
    <x v="0"/>
    <s v="Anthony Ruiz"/>
  </r>
  <r>
    <n v="3856"/>
    <x v="0"/>
    <x v="8"/>
    <d v="2024-03-14T00:00:00"/>
    <n v="26"/>
    <n v="211"/>
    <n v="10"/>
    <n v="4"/>
    <n v="993"/>
    <n v="3972"/>
    <x v="0"/>
    <x v="8"/>
    <x v="1"/>
    <x v="34"/>
    <x v="0"/>
    <s v="Emily Bailey"/>
  </r>
  <r>
    <n v="3857"/>
    <x v="0"/>
    <x v="7"/>
    <d v="2024-06-25T00:00:00"/>
    <n v="3"/>
    <n v="196"/>
    <n v="26"/>
    <n v="8"/>
    <n v="628"/>
    <n v="5024"/>
    <x v="1"/>
    <x v="34"/>
    <x v="1"/>
    <x v="26"/>
    <x v="2"/>
    <s v="Brandon Torres"/>
  </r>
  <r>
    <n v="3858"/>
    <x v="1"/>
    <x v="10"/>
    <d v="2023-11-14T00:00:00"/>
    <n v="27"/>
    <n v="146"/>
    <n v="38"/>
    <n v="2"/>
    <n v="142"/>
    <n v="284"/>
    <x v="0"/>
    <x v="11"/>
    <x v="0"/>
    <x v="0"/>
    <x v="0"/>
    <s v="Gary Roberts"/>
  </r>
  <r>
    <n v="3859"/>
    <x v="1"/>
    <x v="6"/>
    <d v="2023-09-20T00:00:00"/>
    <n v="37"/>
    <n v="249"/>
    <n v="43"/>
    <n v="3"/>
    <n v="148"/>
    <n v="444"/>
    <x v="0"/>
    <x v="21"/>
    <x v="1"/>
    <x v="28"/>
    <x v="3"/>
    <s v="Stephanie Evans"/>
  </r>
  <r>
    <n v="3860"/>
    <x v="0"/>
    <x v="5"/>
    <d v="2024-07-31T00:00:00"/>
    <n v="12"/>
    <n v="269"/>
    <n v="25"/>
    <n v="3"/>
    <n v="179"/>
    <n v="537"/>
    <x v="1"/>
    <x v="25"/>
    <x v="3"/>
    <x v="42"/>
    <x v="1"/>
    <s v="Kathleen Kelly"/>
  </r>
  <r>
    <n v="3861"/>
    <x v="0"/>
    <x v="3"/>
    <d v="2024-04-09T00:00:00"/>
    <n v="40"/>
    <n v="66"/>
    <n v="1"/>
    <n v="7"/>
    <n v="436"/>
    <n v="3052"/>
    <x v="0"/>
    <x v="16"/>
    <x v="1"/>
    <x v="15"/>
    <x v="3"/>
    <s v="James Walker"/>
  </r>
  <r>
    <n v="3862"/>
    <x v="0"/>
    <x v="9"/>
    <d v="2024-01-22T00:00:00"/>
    <n v="37"/>
    <n v="299"/>
    <n v="27"/>
    <n v="3"/>
    <n v="203"/>
    <n v="609"/>
    <x v="0"/>
    <x v="17"/>
    <x v="1"/>
    <x v="28"/>
    <x v="3"/>
    <s v="Brandon Lopez"/>
  </r>
  <r>
    <n v="3863"/>
    <x v="0"/>
    <x v="5"/>
    <d v="2024-07-15T00:00:00"/>
    <n v="40"/>
    <n v="80"/>
    <n v="38"/>
    <n v="10"/>
    <n v="820"/>
    <n v="8200"/>
    <x v="0"/>
    <x v="0"/>
    <x v="0"/>
    <x v="15"/>
    <x v="3"/>
    <s v="Elizabeth Sanders"/>
  </r>
  <r>
    <n v="3864"/>
    <x v="0"/>
    <x v="0"/>
    <d v="2024-02-14T00:00:00"/>
    <n v="16"/>
    <n v="111"/>
    <n v="21"/>
    <n v="9"/>
    <n v="762"/>
    <n v="6858"/>
    <x v="1"/>
    <x v="6"/>
    <x v="0"/>
    <x v="5"/>
    <x v="1"/>
    <s v="Emma Torres"/>
  </r>
  <r>
    <n v="3865"/>
    <x v="0"/>
    <x v="9"/>
    <d v="2024-01-17T00:00:00"/>
    <n v="36"/>
    <n v="264"/>
    <n v="30"/>
    <n v="8"/>
    <n v="471"/>
    <n v="3768"/>
    <x v="0"/>
    <x v="8"/>
    <x v="0"/>
    <x v="20"/>
    <x v="3"/>
    <s v="James Adams"/>
  </r>
  <r>
    <n v="3866"/>
    <x v="0"/>
    <x v="7"/>
    <d v="2024-06-21T00:00:00"/>
    <n v="50"/>
    <n v="223"/>
    <n v="1"/>
    <n v="5"/>
    <n v="134"/>
    <n v="670"/>
    <x v="1"/>
    <x v="30"/>
    <x v="1"/>
    <x v="39"/>
    <x v="4"/>
    <s v="Michelle Morris"/>
  </r>
  <r>
    <n v="3867"/>
    <x v="1"/>
    <x v="6"/>
    <d v="2023-09-10T00:00:00"/>
    <n v="12"/>
    <n v="26"/>
    <n v="34"/>
    <n v="5"/>
    <n v="926"/>
    <n v="4630"/>
    <x v="1"/>
    <x v="45"/>
    <x v="3"/>
    <x v="42"/>
    <x v="1"/>
    <s v="Dorothy King"/>
  </r>
  <r>
    <n v="3868"/>
    <x v="0"/>
    <x v="6"/>
    <d v="2024-09-05T00:00:00"/>
    <n v="7"/>
    <n v="168"/>
    <n v="13"/>
    <n v="10"/>
    <n v="550"/>
    <n v="5500"/>
    <x v="1"/>
    <x v="32"/>
    <x v="2"/>
    <x v="35"/>
    <x v="2"/>
    <s v="Mary Mendoza"/>
  </r>
  <r>
    <n v="3869"/>
    <x v="1"/>
    <x v="8"/>
    <d v="2023-03-10T00:00:00"/>
    <n v="6"/>
    <n v="80"/>
    <n v="9"/>
    <n v="7"/>
    <n v="20"/>
    <n v="140"/>
    <x v="0"/>
    <x v="0"/>
    <x v="0"/>
    <x v="4"/>
    <x v="2"/>
    <s v="Elizabeth Sanders"/>
  </r>
  <r>
    <n v="3870"/>
    <x v="0"/>
    <x v="6"/>
    <d v="2024-09-23T00:00:00"/>
    <n v="19"/>
    <n v="153"/>
    <n v="4"/>
    <n v="8"/>
    <n v="962"/>
    <n v="7696"/>
    <x v="1"/>
    <x v="35"/>
    <x v="2"/>
    <x v="16"/>
    <x v="1"/>
    <s v="Stephanie Morris"/>
  </r>
  <r>
    <n v="3871"/>
    <x v="1"/>
    <x v="2"/>
    <d v="2023-10-19T00:00:00"/>
    <n v="47"/>
    <n v="35"/>
    <n v="20"/>
    <n v="4"/>
    <n v="883"/>
    <n v="3532"/>
    <x v="1"/>
    <x v="16"/>
    <x v="3"/>
    <x v="12"/>
    <x v="4"/>
    <s v="Larry Campbell"/>
  </r>
  <r>
    <n v="3872"/>
    <x v="1"/>
    <x v="5"/>
    <d v="2023-07-29T00:00:00"/>
    <n v="47"/>
    <n v="289"/>
    <n v="5"/>
    <n v="4"/>
    <n v="317"/>
    <n v="1268"/>
    <x v="1"/>
    <x v="41"/>
    <x v="2"/>
    <x v="12"/>
    <x v="4"/>
    <s v="Alexander Perez"/>
  </r>
  <r>
    <n v="3873"/>
    <x v="0"/>
    <x v="5"/>
    <d v="2024-07-10T00:00:00"/>
    <n v="34"/>
    <n v="295"/>
    <n v="32"/>
    <n v="6"/>
    <n v="165"/>
    <n v="990"/>
    <x v="0"/>
    <x v="29"/>
    <x v="3"/>
    <x v="10"/>
    <x v="3"/>
    <s v="John Parker"/>
  </r>
  <r>
    <n v="3874"/>
    <x v="0"/>
    <x v="2"/>
    <d v="2024-10-21T00:00:00"/>
    <n v="31"/>
    <n v="68"/>
    <n v="3"/>
    <n v="10"/>
    <n v="637"/>
    <n v="6370"/>
    <x v="1"/>
    <x v="8"/>
    <x v="1"/>
    <x v="13"/>
    <x v="3"/>
    <s v="Kathleen Gutierrez"/>
  </r>
  <r>
    <n v="3875"/>
    <x v="0"/>
    <x v="4"/>
    <d v="2024-12-15T00:00:00"/>
    <n v="21"/>
    <n v="197"/>
    <n v="20"/>
    <n v="3"/>
    <n v="770"/>
    <n v="2310"/>
    <x v="1"/>
    <x v="42"/>
    <x v="1"/>
    <x v="29"/>
    <x v="0"/>
    <s v="Shirley Rodriguez"/>
  </r>
  <r>
    <n v="3876"/>
    <x v="0"/>
    <x v="2"/>
    <d v="2024-10-26T00:00:00"/>
    <n v="9"/>
    <n v="152"/>
    <n v="1"/>
    <n v="6"/>
    <n v="645"/>
    <n v="3870"/>
    <x v="1"/>
    <x v="37"/>
    <x v="2"/>
    <x v="18"/>
    <x v="2"/>
    <s v="Ashley Castillo"/>
  </r>
  <r>
    <n v="3877"/>
    <x v="1"/>
    <x v="1"/>
    <d v="2023-08-26T00:00:00"/>
    <n v="10"/>
    <n v="29"/>
    <n v="34"/>
    <n v="3"/>
    <n v="249"/>
    <n v="747"/>
    <x v="1"/>
    <x v="24"/>
    <x v="0"/>
    <x v="21"/>
    <x v="2"/>
    <s v="Kevin Brooks"/>
  </r>
  <r>
    <n v="3878"/>
    <x v="1"/>
    <x v="3"/>
    <d v="2023-04-15T00:00:00"/>
    <n v="2"/>
    <n v="292"/>
    <n v="32"/>
    <n v="7"/>
    <n v="448"/>
    <n v="3136"/>
    <x v="0"/>
    <x v="37"/>
    <x v="0"/>
    <x v="46"/>
    <x v="2"/>
    <s v="Eric Perez"/>
  </r>
  <r>
    <n v="3879"/>
    <x v="0"/>
    <x v="1"/>
    <d v="2024-08-05T00:00:00"/>
    <n v="40"/>
    <n v="134"/>
    <n v="36"/>
    <n v="10"/>
    <n v="420"/>
    <n v="4200"/>
    <x v="1"/>
    <x v="39"/>
    <x v="2"/>
    <x v="15"/>
    <x v="3"/>
    <s v="Kimberly Reyes"/>
  </r>
  <r>
    <n v="3880"/>
    <x v="1"/>
    <x v="9"/>
    <d v="2023-01-05T00:00:00"/>
    <n v="50"/>
    <n v="280"/>
    <n v="3"/>
    <n v="6"/>
    <n v="421"/>
    <n v="2526"/>
    <x v="1"/>
    <x v="15"/>
    <x v="1"/>
    <x v="39"/>
    <x v="4"/>
    <s v="Mark Hall"/>
  </r>
  <r>
    <n v="3881"/>
    <x v="1"/>
    <x v="9"/>
    <d v="2023-01-03T00:00:00"/>
    <n v="6"/>
    <n v="243"/>
    <n v="43"/>
    <n v="6"/>
    <n v="261"/>
    <n v="1566"/>
    <x v="1"/>
    <x v="22"/>
    <x v="1"/>
    <x v="4"/>
    <x v="2"/>
    <s v="Ryan Phillips"/>
  </r>
  <r>
    <n v="3882"/>
    <x v="0"/>
    <x v="1"/>
    <d v="2024-08-08T00:00:00"/>
    <n v="29"/>
    <n v="210"/>
    <n v="27"/>
    <n v="2"/>
    <n v="968"/>
    <n v="1936"/>
    <x v="1"/>
    <x v="22"/>
    <x v="1"/>
    <x v="25"/>
    <x v="0"/>
    <s v="Gregory Thomas"/>
  </r>
  <r>
    <n v="3883"/>
    <x v="1"/>
    <x v="10"/>
    <d v="2023-11-14T00:00:00"/>
    <n v="22"/>
    <n v="246"/>
    <n v="10"/>
    <n v="5"/>
    <n v="879"/>
    <n v="4395"/>
    <x v="1"/>
    <x v="25"/>
    <x v="0"/>
    <x v="22"/>
    <x v="0"/>
    <s v="Kenneth Baker"/>
  </r>
  <r>
    <n v="3884"/>
    <x v="1"/>
    <x v="10"/>
    <d v="2023-11-22T00:00:00"/>
    <n v="16"/>
    <n v="158"/>
    <n v="32"/>
    <n v="5"/>
    <n v="133"/>
    <n v="665"/>
    <x v="1"/>
    <x v="28"/>
    <x v="2"/>
    <x v="5"/>
    <x v="1"/>
    <s v="Ryan Harris"/>
  </r>
  <r>
    <n v="3885"/>
    <x v="1"/>
    <x v="10"/>
    <d v="2023-11-20T00:00:00"/>
    <n v="15"/>
    <n v="38"/>
    <n v="43"/>
    <n v="4"/>
    <n v="503"/>
    <n v="2012"/>
    <x v="1"/>
    <x v="30"/>
    <x v="3"/>
    <x v="37"/>
    <x v="1"/>
    <s v="Helen Ramos"/>
  </r>
  <r>
    <n v="3886"/>
    <x v="1"/>
    <x v="5"/>
    <d v="2023-07-21T00:00:00"/>
    <n v="26"/>
    <n v="50"/>
    <n v="1"/>
    <n v="1"/>
    <n v="518"/>
    <n v="518"/>
    <x v="1"/>
    <x v="15"/>
    <x v="2"/>
    <x v="34"/>
    <x v="0"/>
    <s v="Paul Reed"/>
  </r>
  <r>
    <n v="3887"/>
    <x v="0"/>
    <x v="8"/>
    <d v="2024-03-05T00:00:00"/>
    <n v="42"/>
    <n v="87"/>
    <n v="5"/>
    <n v="8"/>
    <n v="368"/>
    <n v="2944"/>
    <x v="0"/>
    <x v="0"/>
    <x v="0"/>
    <x v="33"/>
    <x v="4"/>
    <s v="Raymond Gutierrez"/>
  </r>
  <r>
    <n v="3888"/>
    <x v="0"/>
    <x v="4"/>
    <d v="2024-12-12T00:00:00"/>
    <n v="6"/>
    <n v="295"/>
    <n v="49"/>
    <n v="3"/>
    <n v="999"/>
    <n v="2997"/>
    <x v="0"/>
    <x v="29"/>
    <x v="3"/>
    <x v="4"/>
    <x v="2"/>
    <s v="John Parker"/>
  </r>
  <r>
    <n v="3889"/>
    <x v="0"/>
    <x v="11"/>
    <d v="2024-05-10T00:00:00"/>
    <n v="22"/>
    <n v="299"/>
    <n v="39"/>
    <n v="2"/>
    <n v="614"/>
    <n v="1228"/>
    <x v="0"/>
    <x v="17"/>
    <x v="1"/>
    <x v="22"/>
    <x v="0"/>
    <s v="Brandon Lopez"/>
  </r>
  <r>
    <n v="3890"/>
    <x v="1"/>
    <x v="5"/>
    <d v="2023-07-08T00:00:00"/>
    <n v="13"/>
    <n v="108"/>
    <n v="30"/>
    <n v="1"/>
    <n v="204"/>
    <n v="204"/>
    <x v="0"/>
    <x v="16"/>
    <x v="2"/>
    <x v="38"/>
    <x v="1"/>
    <s v="Betty Miller"/>
  </r>
  <r>
    <n v="3891"/>
    <x v="1"/>
    <x v="9"/>
    <d v="2023-01-01T00:00:00"/>
    <n v="19"/>
    <n v="159"/>
    <n v="18"/>
    <n v="8"/>
    <n v="303"/>
    <n v="2424"/>
    <x v="1"/>
    <x v="39"/>
    <x v="1"/>
    <x v="16"/>
    <x v="1"/>
    <s v="Christopher Diaz"/>
  </r>
  <r>
    <n v="3892"/>
    <x v="0"/>
    <x v="5"/>
    <d v="2024-07-01T00:00:00"/>
    <n v="50"/>
    <n v="139"/>
    <n v="32"/>
    <n v="7"/>
    <n v="36"/>
    <n v="252"/>
    <x v="0"/>
    <x v="15"/>
    <x v="2"/>
    <x v="39"/>
    <x v="4"/>
    <s v="Gregory Rogers"/>
  </r>
  <r>
    <n v="3893"/>
    <x v="1"/>
    <x v="9"/>
    <d v="2023-01-06T00:00:00"/>
    <n v="27"/>
    <n v="66"/>
    <n v="50"/>
    <n v="4"/>
    <n v="332"/>
    <n v="1328"/>
    <x v="0"/>
    <x v="16"/>
    <x v="1"/>
    <x v="0"/>
    <x v="0"/>
    <s v="James Walker"/>
  </r>
  <r>
    <n v="3894"/>
    <x v="0"/>
    <x v="6"/>
    <d v="2024-09-14T00:00:00"/>
    <n v="45"/>
    <n v="241"/>
    <n v="27"/>
    <n v="6"/>
    <n v="88"/>
    <n v="528"/>
    <x v="0"/>
    <x v="35"/>
    <x v="2"/>
    <x v="45"/>
    <x v="4"/>
    <s v="Ashley Lewis"/>
  </r>
  <r>
    <n v="3895"/>
    <x v="0"/>
    <x v="9"/>
    <d v="2024-01-01T00:00:00"/>
    <n v="5"/>
    <n v="242"/>
    <n v="41"/>
    <n v="1"/>
    <n v="950"/>
    <n v="950"/>
    <x v="1"/>
    <x v="6"/>
    <x v="2"/>
    <x v="14"/>
    <x v="2"/>
    <s v="Scott Hughes"/>
  </r>
  <r>
    <n v="3896"/>
    <x v="0"/>
    <x v="5"/>
    <d v="2024-07-05T00:00:00"/>
    <n v="6"/>
    <n v="248"/>
    <n v="45"/>
    <n v="4"/>
    <n v="994"/>
    <n v="3976"/>
    <x v="1"/>
    <x v="38"/>
    <x v="1"/>
    <x v="4"/>
    <x v="2"/>
    <s v="Shirley Evans"/>
  </r>
  <r>
    <n v="3897"/>
    <x v="1"/>
    <x v="6"/>
    <d v="2023-09-19T00:00:00"/>
    <n v="38"/>
    <n v="178"/>
    <n v="6"/>
    <n v="5"/>
    <n v="370"/>
    <n v="1850"/>
    <x v="1"/>
    <x v="26"/>
    <x v="0"/>
    <x v="9"/>
    <x v="3"/>
    <s v="Susan Gomez"/>
  </r>
  <r>
    <n v="3898"/>
    <x v="1"/>
    <x v="4"/>
    <d v="2023-12-21T00:00:00"/>
    <n v="3"/>
    <n v="38"/>
    <n v="36"/>
    <n v="6"/>
    <n v="531"/>
    <n v="3186"/>
    <x v="1"/>
    <x v="30"/>
    <x v="3"/>
    <x v="26"/>
    <x v="2"/>
    <s v="Helen Ramos"/>
  </r>
  <r>
    <n v="3899"/>
    <x v="0"/>
    <x v="3"/>
    <d v="2024-04-07T00:00:00"/>
    <n v="35"/>
    <n v="41"/>
    <n v="47"/>
    <n v="2"/>
    <n v="338"/>
    <n v="676"/>
    <x v="1"/>
    <x v="31"/>
    <x v="2"/>
    <x v="49"/>
    <x v="3"/>
    <s v="Thomas Gray"/>
  </r>
  <r>
    <n v="3900"/>
    <x v="1"/>
    <x v="6"/>
    <d v="2023-09-12T00:00:00"/>
    <n v="17"/>
    <n v="139"/>
    <n v="46"/>
    <n v="10"/>
    <n v="411"/>
    <n v="4110"/>
    <x v="0"/>
    <x v="15"/>
    <x v="2"/>
    <x v="41"/>
    <x v="1"/>
    <s v="Gregory Rogers"/>
  </r>
  <r>
    <n v="3901"/>
    <x v="0"/>
    <x v="3"/>
    <d v="2024-04-29T00:00:00"/>
    <n v="39"/>
    <n v="60"/>
    <n v="26"/>
    <n v="1"/>
    <n v="672"/>
    <n v="672"/>
    <x v="0"/>
    <x v="35"/>
    <x v="1"/>
    <x v="23"/>
    <x v="3"/>
    <s v="Jerry Sanchez"/>
  </r>
  <r>
    <n v="3902"/>
    <x v="1"/>
    <x v="9"/>
    <d v="2023-01-13T00:00:00"/>
    <n v="1"/>
    <n v="26"/>
    <n v="19"/>
    <n v="1"/>
    <n v="611"/>
    <n v="611"/>
    <x v="1"/>
    <x v="45"/>
    <x v="3"/>
    <x v="7"/>
    <x v="2"/>
    <s v="Dorothy King"/>
  </r>
  <r>
    <n v="3903"/>
    <x v="1"/>
    <x v="9"/>
    <d v="2023-01-19T00:00:00"/>
    <n v="46"/>
    <n v="160"/>
    <n v="21"/>
    <n v="5"/>
    <n v="130"/>
    <n v="650"/>
    <x v="1"/>
    <x v="37"/>
    <x v="1"/>
    <x v="31"/>
    <x v="4"/>
    <s v="Deborah Hill"/>
  </r>
  <r>
    <n v="3904"/>
    <x v="0"/>
    <x v="5"/>
    <d v="2024-07-06T00:00:00"/>
    <n v="49"/>
    <n v="128"/>
    <n v="39"/>
    <n v="9"/>
    <n v="163"/>
    <n v="1467"/>
    <x v="1"/>
    <x v="18"/>
    <x v="0"/>
    <x v="40"/>
    <x v="4"/>
    <s v="Larry Baker"/>
  </r>
  <r>
    <n v="3905"/>
    <x v="1"/>
    <x v="0"/>
    <d v="2023-02-10T00:00:00"/>
    <n v="2"/>
    <n v="108"/>
    <n v="38"/>
    <n v="7"/>
    <n v="413"/>
    <n v="2891"/>
    <x v="0"/>
    <x v="16"/>
    <x v="2"/>
    <x v="46"/>
    <x v="2"/>
    <s v="Betty Miller"/>
  </r>
  <r>
    <n v="3906"/>
    <x v="1"/>
    <x v="2"/>
    <d v="2023-10-13T00:00:00"/>
    <n v="16"/>
    <n v="264"/>
    <n v="24"/>
    <n v="9"/>
    <n v="577"/>
    <n v="5193"/>
    <x v="0"/>
    <x v="8"/>
    <x v="0"/>
    <x v="5"/>
    <x v="1"/>
    <s v="James Adams"/>
  </r>
  <r>
    <n v="3907"/>
    <x v="1"/>
    <x v="7"/>
    <d v="2023-06-05T00:00:00"/>
    <n v="41"/>
    <n v="11"/>
    <n v="43"/>
    <n v="8"/>
    <n v="556"/>
    <n v="4448"/>
    <x v="0"/>
    <x v="27"/>
    <x v="3"/>
    <x v="43"/>
    <x v="4"/>
    <s v="Dennis Jones"/>
  </r>
  <r>
    <n v="3908"/>
    <x v="0"/>
    <x v="9"/>
    <d v="2024-01-27T00:00:00"/>
    <n v="26"/>
    <n v="165"/>
    <n v="11"/>
    <n v="10"/>
    <n v="724"/>
    <n v="7240"/>
    <x v="0"/>
    <x v="24"/>
    <x v="2"/>
    <x v="34"/>
    <x v="0"/>
    <s v="Jacob Chavez"/>
  </r>
  <r>
    <n v="3909"/>
    <x v="1"/>
    <x v="1"/>
    <d v="2023-08-31T00:00:00"/>
    <n v="19"/>
    <n v="224"/>
    <n v="46"/>
    <n v="10"/>
    <n v="221"/>
    <n v="2210"/>
    <x v="0"/>
    <x v="27"/>
    <x v="1"/>
    <x v="16"/>
    <x v="1"/>
    <s v="Rachel Torres"/>
  </r>
  <r>
    <n v="3910"/>
    <x v="0"/>
    <x v="6"/>
    <d v="2024-09-11T00:00:00"/>
    <n v="22"/>
    <n v="214"/>
    <n v="9"/>
    <n v="4"/>
    <n v="66"/>
    <n v="264"/>
    <x v="0"/>
    <x v="40"/>
    <x v="1"/>
    <x v="22"/>
    <x v="0"/>
    <s v="Michael Cooper"/>
  </r>
  <r>
    <n v="3911"/>
    <x v="1"/>
    <x v="0"/>
    <d v="2023-02-24T00:00:00"/>
    <n v="30"/>
    <n v="154"/>
    <n v="17"/>
    <n v="1"/>
    <n v="525"/>
    <n v="525"/>
    <x v="1"/>
    <x v="10"/>
    <x v="2"/>
    <x v="47"/>
    <x v="0"/>
    <s v="Donald Sanchez"/>
  </r>
  <r>
    <n v="3912"/>
    <x v="0"/>
    <x v="6"/>
    <d v="2024-09-11T00:00:00"/>
    <n v="49"/>
    <n v="222"/>
    <n v="32"/>
    <n v="1"/>
    <n v="527"/>
    <n v="527"/>
    <x v="0"/>
    <x v="30"/>
    <x v="1"/>
    <x v="40"/>
    <x v="4"/>
    <s v="Carolyn Roberts"/>
  </r>
  <r>
    <n v="3913"/>
    <x v="0"/>
    <x v="10"/>
    <d v="2024-11-26T00:00:00"/>
    <n v="36"/>
    <n v="248"/>
    <n v="3"/>
    <n v="10"/>
    <n v="182"/>
    <n v="1820"/>
    <x v="1"/>
    <x v="38"/>
    <x v="1"/>
    <x v="20"/>
    <x v="3"/>
    <s v="Shirley Evans"/>
  </r>
  <r>
    <n v="3914"/>
    <x v="0"/>
    <x v="4"/>
    <d v="2024-12-10T00:00:00"/>
    <n v="46"/>
    <n v="61"/>
    <n v="39"/>
    <n v="10"/>
    <n v="104"/>
    <n v="1040"/>
    <x v="1"/>
    <x v="35"/>
    <x v="1"/>
    <x v="31"/>
    <x v="4"/>
    <s v="Larry Green"/>
  </r>
  <r>
    <n v="3915"/>
    <x v="1"/>
    <x v="11"/>
    <d v="2023-05-29T00:00:00"/>
    <n v="41"/>
    <n v="145"/>
    <n v="15"/>
    <n v="2"/>
    <n v="104"/>
    <n v="208"/>
    <x v="0"/>
    <x v="42"/>
    <x v="0"/>
    <x v="43"/>
    <x v="4"/>
    <s v="Eric Richardson"/>
  </r>
  <r>
    <n v="3916"/>
    <x v="0"/>
    <x v="5"/>
    <d v="2024-07-20T00:00:00"/>
    <n v="25"/>
    <n v="194"/>
    <n v="7"/>
    <n v="2"/>
    <n v="353"/>
    <n v="706"/>
    <x v="1"/>
    <x v="38"/>
    <x v="1"/>
    <x v="32"/>
    <x v="0"/>
    <s v="Barbara Ward"/>
  </r>
  <r>
    <n v="3917"/>
    <x v="1"/>
    <x v="6"/>
    <d v="2023-09-04T00:00:00"/>
    <n v="22"/>
    <n v="288"/>
    <n v="4"/>
    <n v="6"/>
    <n v="176"/>
    <n v="1056"/>
    <x v="0"/>
    <x v="45"/>
    <x v="0"/>
    <x v="22"/>
    <x v="0"/>
    <s v="Frank Nelson"/>
  </r>
  <r>
    <n v="3918"/>
    <x v="1"/>
    <x v="2"/>
    <d v="2023-10-30T00:00:00"/>
    <n v="12"/>
    <n v="62"/>
    <n v="8"/>
    <n v="10"/>
    <n v="681"/>
    <n v="6810"/>
    <x v="1"/>
    <x v="18"/>
    <x v="1"/>
    <x v="42"/>
    <x v="1"/>
    <s v="John Ortiz"/>
  </r>
  <r>
    <n v="3919"/>
    <x v="0"/>
    <x v="3"/>
    <d v="2024-04-26T00:00:00"/>
    <n v="30"/>
    <n v="82"/>
    <n v="10"/>
    <n v="1"/>
    <n v="331"/>
    <n v="331"/>
    <x v="1"/>
    <x v="8"/>
    <x v="0"/>
    <x v="47"/>
    <x v="0"/>
    <s v="Daniel Collins"/>
  </r>
  <r>
    <n v="3920"/>
    <x v="0"/>
    <x v="4"/>
    <d v="2024-12-29T00:00:00"/>
    <n v="44"/>
    <n v="4"/>
    <n v="31"/>
    <n v="8"/>
    <n v="984"/>
    <n v="7872"/>
    <x v="1"/>
    <x v="8"/>
    <x v="2"/>
    <x v="24"/>
    <x v="4"/>
    <s v="Larry Kelly"/>
  </r>
  <r>
    <n v="3921"/>
    <x v="0"/>
    <x v="10"/>
    <d v="2024-11-26T00:00:00"/>
    <n v="18"/>
    <n v="152"/>
    <n v="31"/>
    <n v="1"/>
    <n v="894"/>
    <n v="894"/>
    <x v="1"/>
    <x v="37"/>
    <x v="2"/>
    <x v="1"/>
    <x v="1"/>
    <s v="Ashley Castillo"/>
  </r>
  <r>
    <n v="3922"/>
    <x v="1"/>
    <x v="8"/>
    <d v="2023-03-07T00:00:00"/>
    <n v="50"/>
    <n v="71"/>
    <n v="41"/>
    <n v="4"/>
    <n v="91"/>
    <n v="364"/>
    <x v="1"/>
    <x v="13"/>
    <x v="1"/>
    <x v="39"/>
    <x v="4"/>
    <s v="Benjamin Stewart"/>
  </r>
  <r>
    <n v="3923"/>
    <x v="1"/>
    <x v="4"/>
    <d v="2023-12-14T00:00:00"/>
    <n v="19"/>
    <n v="200"/>
    <n v="48"/>
    <n v="2"/>
    <n v="852"/>
    <n v="1704"/>
    <x v="1"/>
    <x v="7"/>
    <x v="1"/>
    <x v="16"/>
    <x v="1"/>
    <s v="Barbara Morales"/>
  </r>
  <r>
    <n v="3924"/>
    <x v="0"/>
    <x v="11"/>
    <d v="2024-05-12T00:00:00"/>
    <n v="47"/>
    <n v="125"/>
    <n v="37"/>
    <n v="5"/>
    <n v="441"/>
    <n v="2205"/>
    <x v="1"/>
    <x v="2"/>
    <x v="0"/>
    <x v="12"/>
    <x v="4"/>
    <s v="Larry Williams"/>
  </r>
  <r>
    <n v="3925"/>
    <x v="0"/>
    <x v="4"/>
    <d v="2024-12-20T00:00:00"/>
    <n v="25"/>
    <n v="209"/>
    <n v="9"/>
    <n v="7"/>
    <n v="194"/>
    <n v="1358"/>
    <x v="0"/>
    <x v="22"/>
    <x v="1"/>
    <x v="32"/>
    <x v="0"/>
    <s v="Deborah Edwards"/>
  </r>
  <r>
    <n v="3926"/>
    <x v="1"/>
    <x v="9"/>
    <d v="2023-01-14T00:00:00"/>
    <n v="49"/>
    <n v="296"/>
    <n v="25"/>
    <n v="1"/>
    <n v="382"/>
    <n v="382"/>
    <x v="0"/>
    <x v="0"/>
    <x v="1"/>
    <x v="40"/>
    <x v="4"/>
    <s v="Sarah Miller"/>
  </r>
  <r>
    <n v="3927"/>
    <x v="0"/>
    <x v="9"/>
    <d v="2024-01-18T00:00:00"/>
    <n v="9"/>
    <n v="197"/>
    <n v="5"/>
    <n v="9"/>
    <n v="318"/>
    <n v="2862"/>
    <x v="1"/>
    <x v="42"/>
    <x v="1"/>
    <x v="18"/>
    <x v="2"/>
    <s v="Shirley Rodriguez"/>
  </r>
  <r>
    <n v="3928"/>
    <x v="0"/>
    <x v="7"/>
    <d v="2024-06-13T00:00:00"/>
    <n v="32"/>
    <n v="285"/>
    <n v="29"/>
    <n v="1"/>
    <n v="231"/>
    <n v="231"/>
    <x v="1"/>
    <x v="17"/>
    <x v="2"/>
    <x v="27"/>
    <x v="3"/>
    <s v="Frank Garcia"/>
  </r>
  <r>
    <n v="3929"/>
    <x v="0"/>
    <x v="0"/>
    <d v="2024-02-10T00:00:00"/>
    <n v="26"/>
    <n v="25"/>
    <n v="22"/>
    <n v="1"/>
    <n v="412"/>
    <n v="412"/>
    <x v="1"/>
    <x v="31"/>
    <x v="2"/>
    <x v="34"/>
    <x v="0"/>
    <s v="Nicole Thomas"/>
  </r>
  <r>
    <n v="3930"/>
    <x v="0"/>
    <x v="7"/>
    <d v="2024-06-27T00:00:00"/>
    <n v="26"/>
    <n v="123"/>
    <n v="28"/>
    <n v="1"/>
    <n v="389"/>
    <n v="389"/>
    <x v="1"/>
    <x v="12"/>
    <x v="0"/>
    <x v="34"/>
    <x v="0"/>
    <s v="Michelle Gutierrez"/>
  </r>
  <r>
    <n v="3931"/>
    <x v="0"/>
    <x v="6"/>
    <d v="2024-09-30T00:00:00"/>
    <n v="42"/>
    <n v="45"/>
    <n v="42"/>
    <n v="7"/>
    <n v="282"/>
    <n v="1974"/>
    <x v="1"/>
    <x v="45"/>
    <x v="0"/>
    <x v="33"/>
    <x v="4"/>
    <s v="Kevin Myers"/>
  </r>
  <r>
    <n v="3932"/>
    <x v="1"/>
    <x v="11"/>
    <d v="2023-05-02T00:00:00"/>
    <n v="35"/>
    <n v="62"/>
    <n v="1"/>
    <n v="4"/>
    <n v="610"/>
    <n v="2440"/>
    <x v="1"/>
    <x v="18"/>
    <x v="1"/>
    <x v="49"/>
    <x v="3"/>
    <s v="John Ortiz"/>
  </r>
  <r>
    <n v="3933"/>
    <x v="0"/>
    <x v="9"/>
    <d v="2024-01-09T00:00:00"/>
    <n v="11"/>
    <n v="31"/>
    <n v="48"/>
    <n v="4"/>
    <n v="664"/>
    <n v="2656"/>
    <x v="1"/>
    <x v="5"/>
    <x v="2"/>
    <x v="36"/>
    <x v="1"/>
    <s v="Gary Howard"/>
  </r>
  <r>
    <n v="3934"/>
    <x v="1"/>
    <x v="5"/>
    <d v="2023-07-24T00:00:00"/>
    <n v="9"/>
    <n v="12"/>
    <n v="39"/>
    <n v="5"/>
    <n v="357"/>
    <n v="1785"/>
    <x v="1"/>
    <x v="6"/>
    <x v="2"/>
    <x v="18"/>
    <x v="2"/>
    <s v="Jonathan Lewis"/>
  </r>
  <r>
    <n v="3935"/>
    <x v="0"/>
    <x v="6"/>
    <d v="2024-09-03T00:00:00"/>
    <n v="50"/>
    <n v="236"/>
    <n v="49"/>
    <n v="6"/>
    <n v="592"/>
    <n v="3552"/>
    <x v="1"/>
    <x v="11"/>
    <x v="2"/>
    <x v="39"/>
    <x v="4"/>
    <s v="Jennifer Nelson"/>
  </r>
  <r>
    <n v="3936"/>
    <x v="0"/>
    <x v="0"/>
    <d v="2024-02-06T00:00:00"/>
    <n v="24"/>
    <n v="119"/>
    <n v="8"/>
    <n v="10"/>
    <n v="674"/>
    <n v="6740"/>
    <x v="1"/>
    <x v="5"/>
    <x v="0"/>
    <x v="2"/>
    <x v="0"/>
    <s v="Cynthia Flores"/>
  </r>
  <r>
    <n v="3937"/>
    <x v="0"/>
    <x v="3"/>
    <d v="2024-04-19T00:00:00"/>
    <n v="3"/>
    <n v="26"/>
    <n v="40"/>
    <n v="9"/>
    <n v="450"/>
    <n v="4050"/>
    <x v="1"/>
    <x v="45"/>
    <x v="3"/>
    <x v="26"/>
    <x v="2"/>
    <s v="Dorothy King"/>
  </r>
  <r>
    <n v="3938"/>
    <x v="0"/>
    <x v="2"/>
    <d v="2024-10-07T00:00:00"/>
    <n v="23"/>
    <n v="253"/>
    <n v="19"/>
    <n v="6"/>
    <n v="273"/>
    <n v="1638"/>
    <x v="1"/>
    <x v="25"/>
    <x v="0"/>
    <x v="3"/>
    <x v="0"/>
    <s v="Anna Hernandez"/>
  </r>
  <r>
    <n v="3939"/>
    <x v="0"/>
    <x v="6"/>
    <d v="2024-09-11T00:00:00"/>
    <n v="38"/>
    <n v="71"/>
    <n v="3"/>
    <n v="6"/>
    <n v="302"/>
    <n v="1812"/>
    <x v="1"/>
    <x v="13"/>
    <x v="1"/>
    <x v="9"/>
    <x v="3"/>
    <s v="Benjamin Stewart"/>
  </r>
  <r>
    <n v="3940"/>
    <x v="0"/>
    <x v="5"/>
    <d v="2024-07-24T00:00:00"/>
    <n v="19"/>
    <n v="147"/>
    <n v="22"/>
    <n v="4"/>
    <n v="536"/>
    <n v="2144"/>
    <x v="0"/>
    <x v="42"/>
    <x v="2"/>
    <x v="16"/>
    <x v="1"/>
    <s v="Rachel Alvarez"/>
  </r>
  <r>
    <n v="3941"/>
    <x v="0"/>
    <x v="2"/>
    <d v="2024-10-06T00:00:00"/>
    <n v="2"/>
    <n v="288"/>
    <n v="8"/>
    <n v="9"/>
    <n v="619"/>
    <n v="5571"/>
    <x v="0"/>
    <x v="45"/>
    <x v="0"/>
    <x v="46"/>
    <x v="2"/>
    <s v="Frank Nelson"/>
  </r>
  <r>
    <n v="3942"/>
    <x v="1"/>
    <x v="2"/>
    <d v="2023-10-17T00:00:00"/>
    <n v="23"/>
    <n v="272"/>
    <n v="14"/>
    <n v="5"/>
    <n v="917"/>
    <n v="4585"/>
    <x v="1"/>
    <x v="32"/>
    <x v="1"/>
    <x v="3"/>
    <x v="0"/>
    <s v="Raymond Harris"/>
  </r>
  <r>
    <n v="3943"/>
    <x v="0"/>
    <x v="6"/>
    <d v="2024-09-03T00:00:00"/>
    <n v="49"/>
    <n v="170"/>
    <n v="26"/>
    <n v="7"/>
    <n v="170"/>
    <n v="1190"/>
    <x v="1"/>
    <x v="34"/>
    <x v="2"/>
    <x v="40"/>
    <x v="4"/>
    <s v="Benjamin Howard"/>
  </r>
  <r>
    <n v="3944"/>
    <x v="1"/>
    <x v="0"/>
    <d v="2023-02-23T00:00:00"/>
    <n v="44"/>
    <n v="190"/>
    <n v="10"/>
    <n v="2"/>
    <n v="515"/>
    <n v="1030"/>
    <x v="1"/>
    <x v="15"/>
    <x v="1"/>
    <x v="24"/>
    <x v="4"/>
    <s v="Katherine Torres"/>
  </r>
  <r>
    <n v="3945"/>
    <x v="0"/>
    <x v="0"/>
    <d v="2024-02-23T00:00:00"/>
    <n v="21"/>
    <n v="209"/>
    <n v="25"/>
    <n v="1"/>
    <n v="250"/>
    <n v="250"/>
    <x v="0"/>
    <x v="22"/>
    <x v="1"/>
    <x v="29"/>
    <x v="0"/>
    <s v="Deborah Edwards"/>
  </r>
  <r>
    <n v="3946"/>
    <x v="0"/>
    <x v="3"/>
    <d v="2024-04-03T00:00:00"/>
    <n v="7"/>
    <n v="216"/>
    <n v="9"/>
    <n v="5"/>
    <n v="564"/>
    <n v="2820"/>
    <x v="1"/>
    <x v="17"/>
    <x v="1"/>
    <x v="35"/>
    <x v="2"/>
    <s v="Carolyn Miller"/>
  </r>
  <r>
    <n v="3947"/>
    <x v="0"/>
    <x v="0"/>
    <d v="2024-02-20T00:00:00"/>
    <n v="1"/>
    <n v="152"/>
    <n v="29"/>
    <n v="3"/>
    <n v="785"/>
    <n v="2355"/>
    <x v="1"/>
    <x v="37"/>
    <x v="2"/>
    <x v="7"/>
    <x v="2"/>
    <s v="Ashley Castillo"/>
  </r>
  <r>
    <n v="3948"/>
    <x v="0"/>
    <x v="9"/>
    <d v="2024-01-10T00:00:00"/>
    <n v="2"/>
    <n v="68"/>
    <n v="13"/>
    <n v="6"/>
    <n v="828"/>
    <n v="4968"/>
    <x v="1"/>
    <x v="8"/>
    <x v="1"/>
    <x v="46"/>
    <x v="2"/>
    <s v="Kathleen Gutierrez"/>
  </r>
  <r>
    <n v="3949"/>
    <x v="0"/>
    <x v="10"/>
    <d v="2024-11-28T00:00:00"/>
    <n v="33"/>
    <n v="187"/>
    <n v="2"/>
    <n v="2"/>
    <n v="393"/>
    <n v="786"/>
    <x v="1"/>
    <x v="23"/>
    <x v="0"/>
    <x v="11"/>
    <x v="3"/>
    <s v="Larry Murphy"/>
  </r>
  <r>
    <n v="3950"/>
    <x v="1"/>
    <x v="3"/>
    <d v="2023-04-03T00:00:00"/>
    <n v="1"/>
    <n v="35"/>
    <n v="29"/>
    <n v="4"/>
    <n v="705"/>
    <n v="2820"/>
    <x v="1"/>
    <x v="16"/>
    <x v="3"/>
    <x v="7"/>
    <x v="2"/>
    <s v="Larry Campbell"/>
  </r>
  <r>
    <n v="3951"/>
    <x v="0"/>
    <x v="7"/>
    <d v="2024-06-23T00:00:00"/>
    <n v="28"/>
    <n v="255"/>
    <n v="7"/>
    <n v="6"/>
    <n v="443"/>
    <n v="2658"/>
    <x v="1"/>
    <x v="44"/>
    <x v="1"/>
    <x v="17"/>
    <x v="0"/>
    <s v="Emma Rogers"/>
  </r>
  <r>
    <n v="3952"/>
    <x v="1"/>
    <x v="10"/>
    <d v="2023-11-06T00:00:00"/>
    <n v="29"/>
    <n v="293"/>
    <n v="4"/>
    <n v="6"/>
    <n v="142"/>
    <n v="852"/>
    <x v="1"/>
    <x v="29"/>
    <x v="0"/>
    <x v="25"/>
    <x v="0"/>
    <s v="Lisa Nguyen"/>
  </r>
  <r>
    <n v="3953"/>
    <x v="0"/>
    <x v="1"/>
    <d v="2024-08-03T00:00:00"/>
    <n v="5"/>
    <n v="108"/>
    <n v="16"/>
    <n v="10"/>
    <n v="344"/>
    <n v="3440"/>
    <x v="0"/>
    <x v="16"/>
    <x v="2"/>
    <x v="14"/>
    <x v="2"/>
    <s v="Betty Miller"/>
  </r>
  <r>
    <n v="3954"/>
    <x v="0"/>
    <x v="9"/>
    <d v="2024-01-10T00:00:00"/>
    <n v="17"/>
    <n v="29"/>
    <n v="46"/>
    <n v="7"/>
    <n v="280"/>
    <n v="1960"/>
    <x v="1"/>
    <x v="24"/>
    <x v="0"/>
    <x v="41"/>
    <x v="1"/>
    <s v="Kevin Brooks"/>
  </r>
  <r>
    <n v="3955"/>
    <x v="0"/>
    <x v="3"/>
    <d v="2024-04-23T00:00:00"/>
    <n v="14"/>
    <n v="50"/>
    <n v="44"/>
    <n v="6"/>
    <n v="721"/>
    <n v="4326"/>
    <x v="1"/>
    <x v="15"/>
    <x v="2"/>
    <x v="6"/>
    <x v="1"/>
    <s v="Paul Reed"/>
  </r>
  <r>
    <n v="3956"/>
    <x v="1"/>
    <x v="8"/>
    <d v="2023-03-23T00:00:00"/>
    <n v="38"/>
    <n v="28"/>
    <n v="21"/>
    <n v="8"/>
    <n v="136"/>
    <n v="1088"/>
    <x v="1"/>
    <x v="44"/>
    <x v="2"/>
    <x v="9"/>
    <x v="3"/>
    <s v="Samuel Nelson"/>
  </r>
  <r>
    <n v="3957"/>
    <x v="1"/>
    <x v="10"/>
    <d v="2023-11-04T00:00:00"/>
    <n v="49"/>
    <n v="269"/>
    <n v="41"/>
    <n v="10"/>
    <n v="554"/>
    <n v="5540"/>
    <x v="1"/>
    <x v="25"/>
    <x v="3"/>
    <x v="40"/>
    <x v="4"/>
    <s v="Kathleen Kelly"/>
  </r>
  <r>
    <n v="3958"/>
    <x v="1"/>
    <x v="11"/>
    <d v="2023-05-07T00:00:00"/>
    <n v="46"/>
    <n v="208"/>
    <n v="38"/>
    <n v="4"/>
    <n v="449"/>
    <n v="1796"/>
    <x v="1"/>
    <x v="26"/>
    <x v="1"/>
    <x v="31"/>
    <x v="4"/>
    <s v="Helen Brooks"/>
  </r>
  <r>
    <n v="3959"/>
    <x v="1"/>
    <x v="6"/>
    <d v="2023-09-28T00:00:00"/>
    <n v="36"/>
    <n v="121"/>
    <n v="13"/>
    <n v="6"/>
    <n v="740"/>
    <n v="4440"/>
    <x v="1"/>
    <x v="21"/>
    <x v="0"/>
    <x v="20"/>
    <x v="3"/>
    <s v="George Chavez"/>
  </r>
  <r>
    <n v="3960"/>
    <x v="0"/>
    <x v="9"/>
    <d v="2024-01-19T00:00:00"/>
    <n v="41"/>
    <n v="287"/>
    <n v="30"/>
    <n v="7"/>
    <n v="570"/>
    <n v="3990"/>
    <x v="0"/>
    <x v="3"/>
    <x v="0"/>
    <x v="43"/>
    <x v="4"/>
    <s v="Anna Thompson"/>
  </r>
  <r>
    <n v="3961"/>
    <x v="0"/>
    <x v="4"/>
    <d v="2024-12-11T00:00:00"/>
    <n v="44"/>
    <n v="240"/>
    <n v="4"/>
    <n v="3"/>
    <n v="258"/>
    <n v="774"/>
    <x v="0"/>
    <x v="42"/>
    <x v="2"/>
    <x v="24"/>
    <x v="4"/>
    <s v="Melissa Hall"/>
  </r>
  <r>
    <n v="3962"/>
    <x v="1"/>
    <x v="9"/>
    <d v="2023-01-07T00:00:00"/>
    <n v="31"/>
    <n v="243"/>
    <n v="47"/>
    <n v="2"/>
    <n v="565"/>
    <n v="1130"/>
    <x v="1"/>
    <x v="22"/>
    <x v="1"/>
    <x v="13"/>
    <x v="3"/>
    <s v="Ryan Phillips"/>
  </r>
  <r>
    <n v="3963"/>
    <x v="0"/>
    <x v="9"/>
    <d v="2024-01-04T00:00:00"/>
    <n v="42"/>
    <n v="52"/>
    <n v="37"/>
    <n v="3"/>
    <n v="177"/>
    <n v="531"/>
    <x v="0"/>
    <x v="41"/>
    <x v="1"/>
    <x v="33"/>
    <x v="4"/>
    <s v="Melissa Rivera"/>
  </r>
  <r>
    <n v="3964"/>
    <x v="1"/>
    <x v="11"/>
    <d v="2023-05-28T00:00:00"/>
    <n v="28"/>
    <n v="251"/>
    <n v="16"/>
    <n v="4"/>
    <n v="204"/>
    <n v="816"/>
    <x v="0"/>
    <x v="46"/>
    <x v="1"/>
    <x v="17"/>
    <x v="0"/>
    <s v="Katherine Howard"/>
  </r>
  <r>
    <n v="3965"/>
    <x v="0"/>
    <x v="0"/>
    <d v="2024-02-19T00:00:00"/>
    <n v="45"/>
    <n v="246"/>
    <n v="14"/>
    <n v="3"/>
    <n v="225"/>
    <n v="675"/>
    <x v="1"/>
    <x v="25"/>
    <x v="0"/>
    <x v="45"/>
    <x v="4"/>
    <s v="Kenneth Baker"/>
  </r>
  <r>
    <n v="3966"/>
    <x v="1"/>
    <x v="11"/>
    <d v="2023-05-17T00:00:00"/>
    <n v="19"/>
    <n v="133"/>
    <n v="3"/>
    <n v="3"/>
    <n v="899"/>
    <n v="2697"/>
    <x v="1"/>
    <x v="32"/>
    <x v="1"/>
    <x v="16"/>
    <x v="1"/>
    <s v="Michael Wilson"/>
  </r>
  <r>
    <n v="3967"/>
    <x v="0"/>
    <x v="3"/>
    <d v="2024-04-16T00:00:00"/>
    <n v="21"/>
    <n v="123"/>
    <n v="49"/>
    <n v="3"/>
    <n v="845"/>
    <n v="2535"/>
    <x v="1"/>
    <x v="12"/>
    <x v="0"/>
    <x v="29"/>
    <x v="0"/>
    <s v="Michelle Gutierrez"/>
  </r>
  <r>
    <n v="3968"/>
    <x v="1"/>
    <x v="1"/>
    <d v="2023-08-31T00:00:00"/>
    <n v="25"/>
    <n v="96"/>
    <n v="17"/>
    <n v="3"/>
    <n v="459"/>
    <n v="1377"/>
    <x v="0"/>
    <x v="32"/>
    <x v="2"/>
    <x v="32"/>
    <x v="0"/>
    <s v="Kimberly Cook"/>
  </r>
  <r>
    <n v="3969"/>
    <x v="1"/>
    <x v="11"/>
    <d v="2023-05-25T00:00:00"/>
    <n v="40"/>
    <n v="82"/>
    <n v="15"/>
    <n v="9"/>
    <n v="898"/>
    <n v="8082"/>
    <x v="1"/>
    <x v="8"/>
    <x v="0"/>
    <x v="15"/>
    <x v="3"/>
    <s v="Daniel Collins"/>
  </r>
  <r>
    <n v="3970"/>
    <x v="1"/>
    <x v="6"/>
    <d v="2023-09-15T00:00:00"/>
    <n v="3"/>
    <n v="70"/>
    <n v="16"/>
    <n v="3"/>
    <n v="32"/>
    <n v="96"/>
    <x v="0"/>
    <x v="44"/>
    <x v="0"/>
    <x v="26"/>
    <x v="2"/>
    <s v="Barbara Cooper"/>
  </r>
  <r>
    <n v="3971"/>
    <x v="1"/>
    <x v="7"/>
    <d v="2023-06-29T00:00:00"/>
    <n v="45"/>
    <n v="1"/>
    <n v="5"/>
    <n v="7"/>
    <n v="641"/>
    <n v="4487"/>
    <x v="1"/>
    <x v="35"/>
    <x v="2"/>
    <x v="45"/>
    <x v="4"/>
    <s v="Brian Castillo"/>
  </r>
  <r>
    <n v="3972"/>
    <x v="0"/>
    <x v="11"/>
    <d v="2024-05-21T00:00:00"/>
    <n v="34"/>
    <n v="143"/>
    <n v="19"/>
    <n v="3"/>
    <n v="227"/>
    <n v="681"/>
    <x v="1"/>
    <x v="24"/>
    <x v="0"/>
    <x v="10"/>
    <x v="3"/>
    <s v="Lisa Thomas"/>
  </r>
  <r>
    <n v="3973"/>
    <x v="0"/>
    <x v="6"/>
    <d v="2024-09-14T00:00:00"/>
    <n v="43"/>
    <n v="37"/>
    <n v="39"/>
    <n v="10"/>
    <n v="547"/>
    <n v="5470"/>
    <x v="1"/>
    <x v="30"/>
    <x v="3"/>
    <x v="19"/>
    <x v="4"/>
    <s v="Shirley Stewart"/>
  </r>
  <r>
    <n v="3974"/>
    <x v="1"/>
    <x v="2"/>
    <d v="2023-10-03T00:00:00"/>
    <n v="1"/>
    <n v="248"/>
    <n v="22"/>
    <n v="6"/>
    <n v="892"/>
    <n v="5352"/>
    <x v="1"/>
    <x v="38"/>
    <x v="1"/>
    <x v="7"/>
    <x v="2"/>
    <s v="Shirley Evans"/>
  </r>
  <r>
    <n v="3975"/>
    <x v="0"/>
    <x v="8"/>
    <d v="2024-03-29T00:00:00"/>
    <n v="45"/>
    <n v="176"/>
    <n v="9"/>
    <n v="7"/>
    <n v="68"/>
    <n v="476"/>
    <x v="1"/>
    <x v="43"/>
    <x v="0"/>
    <x v="45"/>
    <x v="4"/>
    <s v="Matthew Robinson"/>
  </r>
  <r>
    <n v="3976"/>
    <x v="0"/>
    <x v="5"/>
    <d v="2024-07-18T00:00:00"/>
    <n v="21"/>
    <n v="224"/>
    <n v="37"/>
    <n v="10"/>
    <n v="647"/>
    <n v="6470"/>
    <x v="0"/>
    <x v="27"/>
    <x v="1"/>
    <x v="29"/>
    <x v="0"/>
    <s v="Rachel Torres"/>
  </r>
  <r>
    <n v="3977"/>
    <x v="1"/>
    <x v="2"/>
    <d v="2023-10-19T00:00:00"/>
    <n v="15"/>
    <n v="64"/>
    <n v="2"/>
    <n v="1"/>
    <n v="743"/>
    <n v="743"/>
    <x v="0"/>
    <x v="30"/>
    <x v="1"/>
    <x v="37"/>
    <x v="1"/>
    <s v="Raymond Phillips"/>
  </r>
  <r>
    <n v="3978"/>
    <x v="0"/>
    <x v="8"/>
    <d v="2024-03-18T00:00:00"/>
    <n v="16"/>
    <n v="110"/>
    <n v="44"/>
    <n v="3"/>
    <n v="198"/>
    <n v="594"/>
    <x v="1"/>
    <x v="45"/>
    <x v="0"/>
    <x v="5"/>
    <x v="1"/>
    <s v="Robert Bennett"/>
  </r>
  <r>
    <n v="3979"/>
    <x v="1"/>
    <x v="1"/>
    <d v="2023-08-12T00:00:00"/>
    <n v="41"/>
    <n v="78"/>
    <n v="9"/>
    <n v="8"/>
    <n v="470"/>
    <n v="3760"/>
    <x v="1"/>
    <x v="44"/>
    <x v="0"/>
    <x v="43"/>
    <x v="4"/>
    <s v="Kenneth Patel"/>
  </r>
  <r>
    <n v="3980"/>
    <x v="0"/>
    <x v="0"/>
    <d v="2024-02-12T00:00:00"/>
    <n v="14"/>
    <n v="39"/>
    <n v="27"/>
    <n v="9"/>
    <n v="726"/>
    <n v="6534"/>
    <x v="1"/>
    <x v="44"/>
    <x v="2"/>
    <x v="6"/>
    <x v="1"/>
    <s v="Susan Lee"/>
  </r>
  <r>
    <n v="3981"/>
    <x v="0"/>
    <x v="8"/>
    <d v="2024-03-29T00:00:00"/>
    <n v="26"/>
    <n v="153"/>
    <n v="47"/>
    <n v="8"/>
    <n v="38"/>
    <n v="304"/>
    <x v="1"/>
    <x v="35"/>
    <x v="2"/>
    <x v="34"/>
    <x v="0"/>
    <s v="Stephanie Morris"/>
  </r>
  <r>
    <n v="3982"/>
    <x v="1"/>
    <x v="0"/>
    <d v="2023-02-05T00:00:00"/>
    <n v="1"/>
    <n v="107"/>
    <n v="36"/>
    <n v="6"/>
    <n v="63"/>
    <n v="378"/>
    <x v="0"/>
    <x v="22"/>
    <x v="2"/>
    <x v="7"/>
    <x v="2"/>
    <s v="Jason Perez"/>
  </r>
  <r>
    <n v="3983"/>
    <x v="1"/>
    <x v="11"/>
    <d v="2023-05-19T00:00:00"/>
    <n v="22"/>
    <n v="161"/>
    <n v="11"/>
    <n v="10"/>
    <n v="525"/>
    <n v="5250"/>
    <x v="0"/>
    <x v="15"/>
    <x v="0"/>
    <x v="22"/>
    <x v="0"/>
    <s v="Angela Brooks"/>
  </r>
  <r>
    <n v="3984"/>
    <x v="0"/>
    <x v="4"/>
    <d v="2024-12-26T00:00:00"/>
    <n v="41"/>
    <n v="148"/>
    <n v="6"/>
    <n v="1"/>
    <n v="665"/>
    <n v="665"/>
    <x v="1"/>
    <x v="19"/>
    <x v="2"/>
    <x v="43"/>
    <x v="4"/>
    <s v="Patrick Brown"/>
  </r>
  <r>
    <n v="3985"/>
    <x v="0"/>
    <x v="2"/>
    <d v="2024-10-25T00:00:00"/>
    <n v="20"/>
    <n v="28"/>
    <n v="9"/>
    <n v="8"/>
    <n v="286"/>
    <n v="2288"/>
    <x v="1"/>
    <x v="44"/>
    <x v="2"/>
    <x v="30"/>
    <x v="1"/>
    <s v="Samuel Nelson"/>
  </r>
  <r>
    <n v="3986"/>
    <x v="0"/>
    <x v="3"/>
    <d v="2024-04-09T00:00:00"/>
    <n v="28"/>
    <n v="243"/>
    <n v="49"/>
    <n v="6"/>
    <n v="528"/>
    <n v="3168"/>
    <x v="1"/>
    <x v="22"/>
    <x v="1"/>
    <x v="17"/>
    <x v="0"/>
    <s v="Ryan Phillips"/>
  </r>
  <r>
    <n v="3987"/>
    <x v="0"/>
    <x v="8"/>
    <d v="2024-03-16T00:00:00"/>
    <n v="27"/>
    <n v="71"/>
    <n v="24"/>
    <n v="10"/>
    <n v="958"/>
    <n v="9580"/>
    <x v="1"/>
    <x v="13"/>
    <x v="1"/>
    <x v="0"/>
    <x v="0"/>
    <s v="Benjamin Stewart"/>
  </r>
  <r>
    <n v="3988"/>
    <x v="0"/>
    <x v="7"/>
    <d v="2024-06-04T00:00:00"/>
    <n v="11"/>
    <n v="8"/>
    <n v="3"/>
    <n v="4"/>
    <n v="733"/>
    <n v="2932"/>
    <x v="1"/>
    <x v="16"/>
    <x v="1"/>
    <x v="36"/>
    <x v="1"/>
    <s v="Jennifer Cook"/>
  </r>
  <r>
    <n v="3989"/>
    <x v="1"/>
    <x v="6"/>
    <d v="2023-09-26T00:00:00"/>
    <n v="43"/>
    <n v="183"/>
    <n v="41"/>
    <n v="7"/>
    <n v="914"/>
    <n v="6398"/>
    <x v="1"/>
    <x v="47"/>
    <x v="0"/>
    <x v="19"/>
    <x v="4"/>
    <s v="Jason Nguyen"/>
  </r>
  <r>
    <n v="3990"/>
    <x v="0"/>
    <x v="6"/>
    <d v="2024-09-01T00:00:00"/>
    <n v="27"/>
    <n v="37"/>
    <n v="19"/>
    <n v="10"/>
    <n v="468"/>
    <n v="4680"/>
    <x v="1"/>
    <x v="30"/>
    <x v="3"/>
    <x v="0"/>
    <x v="0"/>
    <s v="Shirley Stewart"/>
  </r>
  <r>
    <n v="3991"/>
    <x v="0"/>
    <x v="1"/>
    <d v="2024-08-24T00:00:00"/>
    <n v="32"/>
    <n v="107"/>
    <n v="7"/>
    <n v="9"/>
    <n v="957"/>
    <n v="8613"/>
    <x v="0"/>
    <x v="22"/>
    <x v="2"/>
    <x v="27"/>
    <x v="3"/>
    <s v="Jason Perez"/>
  </r>
  <r>
    <n v="3992"/>
    <x v="0"/>
    <x v="5"/>
    <d v="2024-07-08T00:00:00"/>
    <n v="45"/>
    <n v="293"/>
    <n v="44"/>
    <n v="8"/>
    <n v="776"/>
    <n v="6208"/>
    <x v="1"/>
    <x v="29"/>
    <x v="0"/>
    <x v="45"/>
    <x v="4"/>
    <s v="Lisa Nguyen"/>
  </r>
  <r>
    <n v="3993"/>
    <x v="0"/>
    <x v="4"/>
    <d v="2024-12-24T00:00:00"/>
    <n v="46"/>
    <n v="143"/>
    <n v="39"/>
    <n v="2"/>
    <n v="273"/>
    <n v="546"/>
    <x v="1"/>
    <x v="24"/>
    <x v="0"/>
    <x v="31"/>
    <x v="4"/>
    <s v="Lisa Thomas"/>
  </r>
  <r>
    <n v="3994"/>
    <x v="1"/>
    <x v="10"/>
    <d v="2023-11-19T00:00:00"/>
    <n v="33"/>
    <n v="219"/>
    <n v="3"/>
    <n v="10"/>
    <n v="767"/>
    <n v="7670"/>
    <x v="1"/>
    <x v="46"/>
    <x v="1"/>
    <x v="11"/>
    <x v="3"/>
    <s v="Emma Mendoza"/>
  </r>
  <r>
    <n v="3995"/>
    <x v="1"/>
    <x v="1"/>
    <d v="2023-08-01T00:00:00"/>
    <n v="21"/>
    <n v="8"/>
    <n v="19"/>
    <n v="10"/>
    <n v="729"/>
    <n v="7290"/>
    <x v="1"/>
    <x v="16"/>
    <x v="1"/>
    <x v="29"/>
    <x v="0"/>
    <s v="Jennifer Cook"/>
  </r>
  <r>
    <n v="3996"/>
    <x v="1"/>
    <x v="11"/>
    <d v="2023-05-15T00:00:00"/>
    <n v="10"/>
    <n v="214"/>
    <n v="50"/>
    <n v="7"/>
    <n v="313"/>
    <n v="2191"/>
    <x v="0"/>
    <x v="40"/>
    <x v="1"/>
    <x v="21"/>
    <x v="2"/>
    <s v="Michael Cooper"/>
  </r>
  <r>
    <n v="3997"/>
    <x v="1"/>
    <x v="11"/>
    <d v="2023-05-14T00:00:00"/>
    <n v="48"/>
    <n v="114"/>
    <n v="38"/>
    <n v="5"/>
    <n v="924"/>
    <n v="4620"/>
    <x v="0"/>
    <x v="3"/>
    <x v="0"/>
    <x v="44"/>
    <x v="4"/>
    <s v="Matthew Kim"/>
  </r>
  <r>
    <n v="3998"/>
    <x v="0"/>
    <x v="7"/>
    <d v="2024-06-30T00:00:00"/>
    <n v="7"/>
    <n v="81"/>
    <n v="46"/>
    <n v="9"/>
    <n v="609"/>
    <n v="5481"/>
    <x v="1"/>
    <x v="12"/>
    <x v="0"/>
    <x v="35"/>
    <x v="2"/>
    <s v="Jacob Turner"/>
  </r>
  <r>
    <n v="3999"/>
    <x v="0"/>
    <x v="5"/>
    <d v="2024-07-29T00:00:00"/>
    <n v="42"/>
    <n v="39"/>
    <n v="43"/>
    <n v="2"/>
    <n v="347"/>
    <n v="694"/>
    <x v="1"/>
    <x v="44"/>
    <x v="2"/>
    <x v="33"/>
    <x v="4"/>
    <s v="Susan Lee"/>
  </r>
  <r>
    <n v="4000"/>
    <x v="1"/>
    <x v="5"/>
    <d v="2023-07-06T00:00:00"/>
    <n v="22"/>
    <n v="117"/>
    <n v="17"/>
    <n v="1"/>
    <n v="14"/>
    <n v="14"/>
    <x v="0"/>
    <x v="45"/>
    <x v="0"/>
    <x v="22"/>
    <x v="0"/>
    <s v="Dennis Long"/>
  </r>
  <r>
    <n v="4001"/>
    <x v="0"/>
    <x v="1"/>
    <d v="2024-08-28T00:00:00"/>
    <n v="44"/>
    <n v="231"/>
    <n v="28"/>
    <n v="3"/>
    <n v="150"/>
    <n v="450"/>
    <x v="1"/>
    <x v="44"/>
    <x v="1"/>
    <x v="24"/>
    <x v="4"/>
    <s v="Dorothy Nguyen"/>
  </r>
  <r>
    <n v="4002"/>
    <x v="0"/>
    <x v="2"/>
    <d v="2024-10-14T00:00:00"/>
    <n v="34"/>
    <n v="156"/>
    <n v="32"/>
    <n v="5"/>
    <n v="186"/>
    <n v="930"/>
    <x v="1"/>
    <x v="26"/>
    <x v="2"/>
    <x v="10"/>
    <x v="3"/>
    <s v="Sarah Clark"/>
  </r>
  <r>
    <n v="4003"/>
    <x v="0"/>
    <x v="11"/>
    <d v="2024-05-18T00:00:00"/>
    <n v="11"/>
    <n v="175"/>
    <n v="26"/>
    <n v="8"/>
    <n v="774"/>
    <n v="6192"/>
    <x v="1"/>
    <x v="47"/>
    <x v="0"/>
    <x v="36"/>
    <x v="1"/>
    <s v="Michael Ward"/>
  </r>
  <r>
    <n v="4004"/>
    <x v="1"/>
    <x v="11"/>
    <d v="2023-05-12T00:00:00"/>
    <n v="5"/>
    <n v="263"/>
    <n v="50"/>
    <n v="9"/>
    <n v="548"/>
    <n v="4932"/>
    <x v="1"/>
    <x v="29"/>
    <x v="1"/>
    <x v="14"/>
    <x v="2"/>
    <s v="Helen Edwards"/>
  </r>
  <r>
    <n v="4005"/>
    <x v="1"/>
    <x v="4"/>
    <d v="2023-12-04T00:00:00"/>
    <n v="14"/>
    <n v="231"/>
    <n v="34"/>
    <n v="9"/>
    <n v="674"/>
    <n v="6066"/>
    <x v="1"/>
    <x v="44"/>
    <x v="1"/>
    <x v="6"/>
    <x v="1"/>
    <s v="Dorothy Nguyen"/>
  </r>
  <r>
    <n v="4006"/>
    <x v="0"/>
    <x v="9"/>
    <d v="2024-01-29T00:00:00"/>
    <n v="43"/>
    <n v="280"/>
    <n v="19"/>
    <n v="2"/>
    <n v="407"/>
    <n v="814"/>
    <x v="1"/>
    <x v="15"/>
    <x v="1"/>
    <x v="19"/>
    <x v="4"/>
    <s v="Mark Hall"/>
  </r>
  <r>
    <n v="4007"/>
    <x v="0"/>
    <x v="1"/>
    <d v="2024-08-12T00:00:00"/>
    <n v="45"/>
    <n v="40"/>
    <n v="47"/>
    <n v="4"/>
    <n v="724"/>
    <n v="2896"/>
    <x v="1"/>
    <x v="19"/>
    <x v="0"/>
    <x v="45"/>
    <x v="4"/>
    <s v="Emily Edwards"/>
  </r>
  <r>
    <n v="4008"/>
    <x v="0"/>
    <x v="1"/>
    <d v="2024-08-11T00:00:00"/>
    <n v="42"/>
    <n v="190"/>
    <n v="26"/>
    <n v="5"/>
    <n v="488"/>
    <n v="2440"/>
    <x v="1"/>
    <x v="15"/>
    <x v="1"/>
    <x v="33"/>
    <x v="4"/>
    <s v="Katherine Torres"/>
  </r>
  <r>
    <n v="4009"/>
    <x v="1"/>
    <x v="10"/>
    <d v="2023-11-29T00:00:00"/>
    <n v="39"/>
    <n v="275"/>
    <n v="18"/>
    <n v="7"/>
    <n v="35"/>
    <n v="245"/>
    <x v="0"/>
    <x v="30"/>
    <x v="2"/>
    <x v="23"/>
    <x v="3"/>
    <s v="Pamela Hill"/>
  </r>
  <r>
    <n v="4010"/>
    <x v="0"/>
    <x v="0"/>
    <d v="2024-02-01T00:00:00"/>
    <n v="33"/>
    <n v="220"/>
    <n v="44"/>
    <n v="8"/>
    <n v="648"/>
    <n v="5184"/>
    <x v="1"/>
    <x v="37"/>
    <x v="1"/>
    <x v="11"/>
    <x v="3"/>
    <s v="Rebecca Rogers"/>
  </r>
  <r>
    <n v="4011"/>
    <x v="0"/>
    <x v="8"/>
    <d v="2024-03-31T00:00:00"/>
    <n v="13"/>
    <n v="278"/>
    <n v="16"/>
    <n v="1"/>
    <n v="886"/>
    <n v="886"/>
    <x v="1"/>
    <x v="27"/>
    <x v="1"/>
    <x v="38"/>
    <x v="1"/>
    <s v="Ryan Jones"/>
  </r>
  <r>
    <n v="4012"/>
    <x v="1"/>
    <x v="8"/>
    <d v="2023-03-02T00:00:00"/>
    <n v="10"/>
    <n v="104"/>
    <n v="26"/>
    <n v="2"/>
    <n v="61"/>
    <n v="122"/>
    <x v="1"/>
    <x v="37"/>
    <x v="2"/>
    <x v="21"/>
    <x v="2"/>
    <s v="Katherine Martin"/>
  </r>
  <r>
    <n v="4013"/>
    <x v="1"/>
    <x v="9"/>
    <d v="2023-01-08T00:00:00"/>
    <n v="37"/>
    <n v="73"/>
    <n v="27"/>
    <n v="2"/>
    <n v="403"/>
    <n v="806"/>
    <x v="0"/>
    <x v="19"/>
    <x v="0"/>
    <x v="28"/>
    <x v="3"/>
    <s v="Thomas Robinson"/>
  </r>
  <r>
    <n v="4014"/>
    <x v="0"/>
    <x v="3"/>
    <d v="2024-04-05T00:00:00"/>
    <n v="7"/>
    <n v="215"/>
    <n v="21"/>
    <n v="6"/>
    <n v="932"/>
    <n v="5592"/>
    <x v="1"/>
    <x v="36"/>
    <x v="1"/>
    <x v="35"/>
    <x v="2"/>
    <s v="Amanda Mendoza"/>
  </r>
  <r>
    <n v="4015"/>
    <x v="0"/>
    <x v="7"/>
    <d v="2024-06-19T00:00:00"/>
    <n v="44"/>
    <n v="260"/>
    <n v="27"/>
    <n v="5"/>
    <n v="348"/>
    <n v="1740"/>
    <x v="0"/>
    <x v="5"/>
    <x v="1"/>
    <x v="24"/>
    <x v="4"/>
    <s v="Barbara Brooks"/>
  </r>
  <r>
    <n v="4016"/>
    <x v="1"/>
    <x v="3"/>
    <d v="2023-04-13T00:00:00"/>
    <n v="26"/>
    <n v="166"/>
    <n v="21"/>
    <n v="6"/>
    <n v="919"/>
    <n v="5514"/>
    <x v="1"/>
    <x v="8"/>
    <x v="2"/>
    <x v="34"/>
    <x v="0"/>
    <s v="Angela Johnson"/>
  </r>
  <r>
    <n v="4017"/>
    <x v="1"/>
    <x v="0"/>
    <d v="2023-02-23T00:00:00"/>
    <n v="12"/>
    <n v="131"/>
    <n v="31"/>
    <n v="7"/>
    <n v="291"/>
    <n v="2037"/>
    <x v="0"/>
    <x v="17"/>
    <x v="0"/>
    <x v="42"/>
    <x v="1"/>
    <s v="William Cox"/>
  </r>
  <r>
    <n v="4018"/>
    <x v="0"/>
    <x v="0"/>
    <d v="2024-02-29T00:00:00"/>
    <n v="25"/>
    <n v="269"/>
    <n v="29"/>
    <n v="6"/>
    <n v="543"/>
    <n v="3258"/>
    <x v="1"/>
    <x v="25"/>
    <x v="3"/>
    <x v="32"/>
    <x v="0"/>
    <s v="Kathleen Kelly"/>
  </r>
  <r>
    <n v="4019"/>
    <x v="0"/>
    <x v="9"/>
    <d v="2024-01-27T00:00:00"/>
    <n v="34"/>
    <n v="68"/>
    <n v="19"/>
    <n v="1"/>
    <n v="375"/>
    <n v="375"/>
    <x v="1"/>
    <x v="8"/>
    <x v="1"/>
    <x v="10"/>
    <x v="3"/>
    <s v="Kathleen Gutierrez"/>
  </r>
  <r>
    <n v="4020"/>
    <x v="1"/>
    <x v="6"/>
    <d v="2023-09-20T00:00:00"/>
    <n v="23"/>
    <n v="131"/>
    <n v="21"/>
    <n v="2"/>
    <n v="167"/>
    <n v="334"/>
    <x v="0"/>
    <x v="17"/>
    <x v="0"/>
    <x v="3"/>
    <x v="0"/>
    <s v="William Cox"/>
  </r>
  <r>
    <n v="4021"/>
    <x v="1"/>
    <x v="2"/>
    <d v="2023-10-31T00:00:00"/>
    <n v="20"/>
    <n v="134"/>
    <n v="5"/>
    <n v="9"/>
    <n v="612"/>
    <n v="5508"/>
    <x v="1"/>
    <x v="39"/>
    <x v="2"/>
    <x v="30"/>
    <x v="1"/>
    <s v="Kimberly Reyes"/>
  </r>
  <r>
    <n v="4022"/>
    <x v="0"/>
    <x v="5"/>
    <d v="2024-07-01T00:00:00"/>
    <n v="1"/>
    <n v="74"/>
    <n v="13"/>
    <n v="4"/>
    <n v="551"/>
    <n v="2204"/>
    <x v="1"/>
    <x v="14"/>
    <x v="0"/>
    <x v="7"/>
    <x v="2"/>
    <s v="Paul Rogers"/>
  </r>
  <r>
    <n v="4023"/>
    <x v="0"/>
    <x v="3"/>
    <d v="2024-04-26T00:00:00"/>
    <n v="28"/>
    <n v="9"/>
    <n v="33"/>
    <n v="4"/>
    <n v="866"/>
    <n v="3464"/>
    <x v="1"/>
    <x v="28"/>
    <x v="0"/>
    <x v="17"/>
    <x v="0"/>
    <s v="Jacob Jones"/>
  </r>
  <r>
    <n v="4024"/>
    <x v="1"/>
    <x v="5"/>
    <d v="2023-07-18T00:00:00"/>
    <n v="3"/>
    <n v="33"/>
    <n v="29"/>
    <n v="1"/>
    <n v="991"/>
    <n v="991"/>
    <x v="1"/>
    <x v="31"/>
    <x v="0"/>
    <x v="26"/>
    <x v="2"/>
    <s v="Mary Price"/>
  </r>
  <r>
    <n v="4025"/>
    <x v="0"/>
    <x v="2"/>
    <d v="2024-10-20T00:00:00"/>
    <n v="3"/>
    <n v="153"/>
    <n v="18"/>
    <n v="3"/>
    <n v="948"/>
    <n v="2844"/>
    <x v="1"/>
    <x v="35"/>
    <x v="2"/>
    <x v="26"/>
    <x v="2"/>
    <s v="Stephanie Morris"/>
  </r>
  <r>
    <n v="4026"/>
    <x v="1"/>
    <x v="0"/>
    <d v="2023-02-19T00:00:00"/>
    <n v="27"/>
    <n v="32"/>
    <n v="12"/>
    <n v="1"/>
    <n v="826"/>
    <n v="826"/>
    <x v="1"/>
    <x v="3"/>
    <x v="1"/>
    <x v="0"/>
    <x v="0"/>
    <s v="Justin Gutierrez"/>
  </r>
  <r>
    <n v="4027"/>
    <x v="1"/>
    <x v="2"/>
    <d v="2023-10-12T00:00:00"/>
    <n v="35"/>
    <n v="274"/>
    <n v="15"/>
    <n v="1"/>
    <n v="633"/>
    <n v="633"/>
    <x v="0"/>
    <x v="10"/>
    <x v="0"/>
    <x v="49"/>
    <x v="3"/>
    <s v="Sharon Edwards"/>
  </r>
  <r>
    <n v="4028"/>
    <x v="0"/>
    <x v="1"/>
    <d v="2024-08-20T00:00:00"/>
    <n v="48"/>
    <n v="36"/>
    <n v="14"/>
    <n v="5"/>
    <n v="694"/>
    <n v="3470"/>
    <x v="1"/>
    <x v="30"/>
    <x v="2"/>
    <x v="44"/>
    <x v="4"/>
    <s v="Edward Flores"/>
  </r>
  <r>
    <n v="4029"/>
    <x v="0"/>
    <x v="6"/>
    <d v="2024-09-02T00:00:00"/>
    <n v="50"/>
    <n v="222"/>
    <n v="41"/>
    <n v="2"/>
    <n v="853"/>
    <n v="1706"/>
    <x v="0"/>
    <x v="30"/>
    <x v="1"/>
    <x v="39"/>
    <x v="4"/>
    <s v="Carolyn Roberts"/>
  </r>
  <r>
    <n v="4030"/>
    <x v="1"/>
    <x v="7"/>
    <d v="2023-06-06T00:00:00"/>
    <n v="32"/>
    <n v="295"/>
    <n v="32"/>
    <n v="3"/>
    <n v="870"/>
    <n v="2610"/>
    <x v="0"/>
    <x v="29"/>
    <x v="3"/>
    <x v="27"/>
    <x v="3"/>
    <s v="John Parker"/>
  </r>
  <r>
    <n v="4031"/>
    <x v="1"/>
    <x v="2"/>
    <d v="2023-10-04T00:00:00"/>
    <n v="36"/>
    <n v="138"/>
    <n v="8"/>
    <n v="4"/>
    <n v="381"/>
    <n v="1524"/>
    <x v="0"/>
    <x v="7"/>
    <x v="0"/>
    <x v="20"/>
    <x v="3"/>
    <s v="Ashley Gutierrez"/>
  </r>
  <r>
    <n v="4032"/>
    <x v="1"/>
    <x v="5"/>
    <d v="2023-07-29T00:00:00"/>
    <n v="34"/>
    <n v="7"/>
    <n v="20"/>
    <n v="6"/>
    <n v="946"/>
    <n v="5676"/>
    <x v="0"/>
    <x v="0"/>
    <x v="2"/>
    <x v="10"/>
    <x v="3"/>
    <s v="Maria Lee"/>
  </r>
  <r>
    <n v="4033"/>
    <x v="1"/>
    <x v="9"/>
    <d v="2023-01-15T00:00:00"/>
    <n v="23"/>
    <n v="194"/>
    <n v="49"/>
    <n v="8"/>
    <n v="316"/>
    <n v="2528"/>
    <x v="1"/>
    <x v="38"/>
    <x v="1"/>
    <x v="3"/>
    <x v="0"/>
    <s v="Barbara Ward"/>
  </r>
  <r>
    <n v="4034"/>
    <x v="1"/>
    <x v="9"/>
    <d v="2023-01-20T00:00:00"/>
    <n v="37"/>
    <n v="165"/>
    <n v="32"/>
    <n v="4"/>
    <n v="596"/>
    <n v="2384"/>
    <x v="0"/>
    <x v="24"/>
    <x v="2"/>
    <x v="28"/>
    <x v="3"/>
    <s v="Jacob Chavez"/>
  </r>
  <r>
    <n v="4035"/>
    <x v="0"/>
    <x v="8"/>
    <d v="2024-03-18T00:00:00"/>
    <n v="22"/>
    <n v="300"/>
    <n v="41"/>
    <n v="9"/>
    <n v="56"/>
    <n v="504"/>
    <x v="0"/>
    <x v="12"/>
    <x v="1"/>
    <x v="22"/>
    <x v="0"/>
    <s v="Larry Watson"/>
  </r>
  <r>
    <n v="4036"/>
    <x v="0"/>
    <x v="2"/>
    <d v="2024-10-28T00:00:00"/>
    <n v="1"/>
    <n v="87"/>
    <n v="46"/>
    <n v="10"/>
    <n v="266"/>
    <n v="2660"/>
    <x v="0"/>
    <x v="0"/>
    <x v="0"/>
    <x v="7"/>
    <x v="2"/>
    <s v="Raymond Gutierrez"/>
  </r>
  <r>
    <n v="4037"/>
    <x v="1"/>
    <x v="11"/>
    <d v="2023-05-24T00:00:00"/>
    <n v="3"/>
    <n v="120"/>
    <n v="6"/>
    <n v="6"/>
    <n v="943"/>
    <n v="5658"/>
    <x v="0"/>
    <x v="9"/>
    <x v="0"/>
    <x v="26"/>
    <x v="2"/>
    <s v="Justin Brooks"/>
  </r>
  <r>
    <n v="4038"/>
    <x v="0"/>
    <x v="3"/>
    <d v="2024-04-24T00:00:00"/>
    <n v="22"/>
    <n v="267"/>
    <n v="18"/>
    <n v="10"/>
    <n v="871"/>
    <n v="8710"/>
    <x v="0"/>
    <x v="11"/>
    <x v="3"/>
    <x v="22"/>
    <x v="0"/>
    <s v="Melissa Gutierrez"/>
  </r>
  <r>
    <n v="4039"/>
    <x v="0"/>
    <x v="8"/>
    <d v="2024-03-26T00:00:00"/>
    <n v="13"/>
    <n v="160"/>
    <n v="10"/>
    <n v="1"/>
    <n v="242"/>
    <n v="242"/>
    <x v="1"/>
    <x v="37"/>
    <x v="1"/>
    <x v="38"/>
    <x v="1"/>
    <s v="Deborah Hill"/>
  </r>
  <r>
    <n v="4040"/>
    <x v="0"/>
    <x v="9"/>
    <d v="2024-01-07T00:00:00"/>
    <n v="43"/>
    <n v="236"/>
    <n v="31"/>
    <n v="5"/>
    <n v="555"/>
    <n v="2775"/>
    <x v="1"/>
    <x v="11"/>
    <x v="2"/>
    <x v="19"/>
    <x v="4"/>
    <s v="Jennifer Nelson"/>
  </r>
  <r>
    <n v="4041"/>
    <x v="0"/>
    <x v="8"/>
    <d v="2024-03-11T00:00:00"/>
    <n v="40"/>
    <n v="188"/>
    <n v="8"/>
    <n v="5"/>
    <n v="78"/>
    <n v="390"/>
    <x v="1"/>
    <x v="11"/>
    <x v="1"/>
    <x v="15"/>
    <x v="3"/>
    <s v="Ruth Ross"/>
  </r>
  <r>
    <n v="4042"/>
    <x v="1"/>
    <x v="9"/>
    <d v="2023-01-04T00:00:00"/>
    <n v="48"/>
    <n v="137"/>
    <n v="44"/>
    <n v="9"/>
    <n v="748"/>
    <n v="6732"/>
    <x v="0"/>
    <x v="43"/>
    <x v="2"/>
    <x v="44"/>
    <x v="4"/>
    <s v="Robert Anderson"/>
  </r>
  <r>
    <n v="4043"/>
    <x v="0"/>
    <x v="2"/>
    <d v="2024-10-18T00:00:00"/>
    <n v="33"/>
    <n v="268"/>
    <n v="49"/>
    <n v="3"/>
    <n v="869"/>
    <n v="2607"/>
    <x v="1"/>
    <x v="7"/>
    <x v="2"/>
    <x v="11"/>
    <x v="3"/>
    <s v="Jack Torres"/>
  </r>
  <r>
    <n v="4044"/>
    <x v="1"/>
    <x v="3"/>
    <d v="2023-04-19T00:00:00"/>
    <n v="34"/>
    <n v="203"/>
    <n v="45"/>
    <n v="9"/>
    <n v="835"/>
    <n v="7515"/>
    <x v="1"/>
    <x v="28"/>
    <x v="1"/>
    <x v="10"/>
    <x v="3"/>
    <s v="Brandon James"/>
  </r>
  <r>
    <n v="4045"/>
    <x v="1"/>
    <x v="7"/>
    <d v="2023-06-22T00:00:00"/>
    <n v="37"/>
    <n v="216"/>
    <n v="11"/>
    <n v="4"/>
    <n v="672"/>
    <n v="2688"/>
    <x v="1"/>
    <x v="17"/>
    <x v="1"/>
    <x v="28"/>
    <x v="3"/>
    <s v="Carolyn Miller"/>
  </r>
  <r>
    <n v="4046"/>
    <x v="0"/>
    <x v="6"/>
    <d v="2024-09-29T00:00:00"/>
    <n v="28"/>
    <n v="16"/>
    <n v="48"/>
    <n v="6"/>
    <n v="749"/>
    <n v="4494"/>
    <x v="1"/>
    <x v="22"/>
    <x v="1"/>
    <x v="17"/>
    <x v="0"/>
    <s v="Daniel Watson"/>
  </r>
  <r>
    <n v="4047"/>
    <x v="1"/>
    <x v="2"/>
    <d v="2023-10-27T00:00:00"/>
    <n v="49"/>
    <n v="144"/>
    <n v="11"/>
    <n v="8"/>
    <n v="440"/>
    <n v="3520"/>
    <x v="1"/>
    <x v="3"/>
    <x v="2"/>
    <x v="40"/>
    <x v="4"/>
    <s v="Raymond Diaz"/>
  </r>
  <r>
    <n v="4048"/>
    <x v="0"/>
    <x v="9"/>
    <d v="2024-01-29T00:00:00"/>
    <n v="34"/>
    <n v="108"/>
    <n v="7"/>
    <n v="8"/>
    <n v="207"/>
    <n v="1656"/>
    <x v="0"/>
    <x v="16"/>
    <x v="2"/>
    <x v="10"/>
    <x v="3"/>
    <s v="Betty Miller"/>
  </r>
  <r>
    <n v="4049"/>
    <x v="0"/>
    <x v="10"/>
    <d v="2024-11-28T00:00:00"/>
    <n v="26"/>
    <n v="94"/>
    <n v="38"/>
    <n v="4"/>
    <n v="682"/>
    <n v="2728"/>
    <x v="0"/>
    <x v="34"/>
    <x v="2"/>
    <x v="34"/>
    <x v="0"/>
    <s v="Helen Hernandez"/>
  </r>
  <r>
    <n v="4050"/>
    <x v="1"/>
    <x v="3"/>
    <d v="2023-04-03T00:00:00"/>
    <n v="6"/>
    <n v="191"/>
    <n v="6"/>
    <n v="9"/>
    <n v="955"/>
    <n v="8595"/>
    <x v="1"/>
    <x v="13"/>
    <x v="1"/>
    <x v="4"/>
    <x v="2"/>
    <s v="Jack Campbell"/>
  </r>
  <r>
    <n v="4051"/>
    <x v="0"/>
    <x v="9"/>
    <d v="2024-01-26T00:00:00"/>
    <n v="30"/>
    <n v="277"/>
    <n v="33"/>
    <n v="3"/>
    <n v="311"/>
    <n v="933"/>
    <x v="0"/>
    <x v="12"/>
    <x v="1"/>
    <x v="47"/>
    <x v="0"/>
    <s v="Deborah Smith"/>
  </r>
  <r>
    <n v="4052"/>
    <x v="0"/>
    <x v="1"/>
    <d v="2024-08-30T00:00:00"/>
    <n v="24"/>
    <n v="175"/>
    <n v="37"/>
    <n v="5"/>
    <n v="434"/>
    <n v="2170"/>
    <x v="1"/>
    <x v="47"/>
    <x v="0"/>
    <x v="2"/>
    <x v="0"/>
    <s v="Michael Ward"/>
  </r>
  <r>
    <n v="4053"/>
    <x v="1"/>
    <x v="11"/>
    <d v="2023-05-28T00:00:00"/>
    <n v="2"/>
    <n v="216"/>
    <n v="10"/>
    <n v="4"/>
    <n v="146"/>
    <n v="584"/>
    <x v="1"/>
    <x v="17"/>
    <x v="1"/>
    <x v="46"/>
    <x v="2"/>
    <s v="Carolyn Miller"/>
  </r>
  <r>
    <n v="4054"/>
    <x v="0"/>
    <x v="1"/>
    <d v="2024-08-16T00:00:00"/>
    <n v="15"/>
    <n v="243"/>
    <n v="8"/>
    <n v="8"/>
    <n v="649"/>
    <n v="5192"/>
    <x v="1"/>
    <x v="22"/>
    <x v="1"/>
    <x v="37"/>
    <x v="1"/>
    <s v="Ryan Phillips"/>
  </r>
  <r>
    <n v="4055"/>
    <x v="0"/>
    <x v="1"/>
    <d v="2024-08-09T00:00:00"/>
    <n v="2"/>
    <n v="78"/>
    <n v="11"/>
    <n v="4"/>
    <n v="492"/>
    <n v="1968"/>
    <x v="1"/>
    <x v="44"/>
    <x v="0"/>
    <x v="46"/>
    <x v="2"/>
    <s v="Kenneth Patel"/>
  </r>
  <r>
    <n v="4056"/>
    <x v="0"/>
    <x v="5"/>
    <d v="2024-07-09T00:00:00"/>
    <n v="4"/>
    <n v="19"/>
    <n v="46"/>
    <n v="7"/>
    <n v="333"/>
    <n v="2331"/>
    <x v="1"/>
    <x v="18"/>
    <x v="1"/>
    <x v="48"/>
    <x v="2"/>
    <s v="Amy Brown"/>
  </r>
  <r>
    <n v="4057"/>
    <x v="0"/>
    <x v="3"/>
    <d v="2024-04-02T00:00:00"/>
    <n v="41"/>
    <n v="230"/>
    <n v="4"/>
    <n v="9"/>
    <n v="297"/>
    <n v="2673"/>
    <x v="0"/>
    <x v="8"/>
    <x v="1"/>
    <x v="43"/>
    <x v="4"/>
    <s v="Michael Alvarez"/>
  </r>
  <r>
    <n v="4058"/>
    <x v="0"/>
    <x v="8"/>
    <d v="2024-03-31T00:00:00"/>
    <n v="38"/>
    <n v="166"/>
    <n v="46"/>
    <n v="5"/>
    <n v="82"/>
    <n v="410"/>
    <x v="1"/>
    <x v="8"/>
    <x v="2"/>
    <x v="9"/>
    <x v="3"/>
    <s v="Angela Johnson"/>
  </r>
  <r>
    <n v="4059"/>
    <x v="1"/>
    <x v="8"/>
    <d v="2023-03-21T00:00:00"/>
    <n v="27"/>
    <n v="255"/>
    <n v="21"/>
    <n v="6"/>
    <n v="217"/>
    <n v="1302"/>
    <x v="1"/>
    <x v="44"/>
    <x v="1"/>
    <x v="0"/>
    <x v="0"/>
    <s v="Emma Rogers"/>
  </r>
  <r>
    <n v="4060"/>
    <x v="1"/>
    <x v="1"/>
    <d v="2023-08-04T00:00:00"/>
    <n v="35"/>
    <n v="277"/>
    <n v="40"/>
    <n v="1"/>
    <n v="873"/>
    <n v="873"/>
    <x v="0"/>
    <x v="12"/>
    <x v="1"/>
    <x v="49"/>
    <x v="3"/>
    <s v="Deborah Smith"/>
  </r>
  <r>
    <n v="4061"/>
    <x v="0"/>
    <x v="11"/>
    <d v="2024-05-20T00:00:00"/>
    <n v="30"/>
    <n v="264"/>
    <n v="5"/>
    <n v="6"/>
    <n v="607"/>
    <n v="3642"/>
    <x v="0"/>
    <x v="8"/>
    <x v="0"/>
    <x v="47"/>
    <x v="0"/>
    <s v="James Adams"/>
  </r>
  <r>
    <n v="4062"/>
    <x v="0"/>
    <x v="6"/>
    <d v="2024-09-15T00:00:00"/>
    <n v="39"/>
    <n v="30"/>
    <n v="36"/>
    <n v="10"/>
    <n v="319"/>
    <n v="3190"/>
    <x v="1"/>
    <x v="19"/>
    <x v="0"/>
    <x v="23"/>
    <x v="3"/>
    <s v="Joseph King"/>
  </r>
  <r>
    <n v="4063"/>
    <x v="0"/>
    <x v="7"/>
    <d v="2024-06-01T00:00:00"/>
    <n v="49"/>
    <n v="200"/>
    <n v="11"/>
    <n v="7"/>
    <n v="856"/>
    <n v="5992"/>
    <x v="1"/>
    <x v="7"/>
    <x v="1"/>
    <x v="40"/>
    <x v="4"/>
    <s v="Barbara Morales"/>
  </r>
  <r>
    <n v="4064"/>
    <x v="1"/>
    <x v="9"/>
    <d v="2023-01-24T00:00:00"/>
    <n v="17"/>
    <n v="282"/>
    <n v="33"/>
    <n v="8"/>
    <n v="430"/>
    <n v="3440"/>
    <x v="1"/>
    <x v="28"/>
    <x v="2"/>
    <x v="41"/>
    <x v="1"/>
    <s v="Samantha Martin"/>
  </r>
  <r>
    <n v="4065"/>
    <x v="1"/>
    <x v="6"/>
    <d v="2023-09-01T00:00:00"/>
    <n v="10"/>
    <n v="9"/>
    <n v="44"/>
    <n v="8"/>
    <n v="418"/>
    <n v="3344"/>
    <x v="1"/>
    <x v="28"/>
    <x v="0"/>
    <x v="21"/>
    <x v="2"/>
    <s v="Jacob Jones"/>
  </r>
  <r>
    <n v="4066"/>
    <x v="0"/>
    <x v="2"/>
    <d v="2024-10-08T00:00:00"/>
    <n v="38"/>
    <n v="205"/>
    <n v="44"/>
    <n v="2"/>
    <n v="194"/>
    <n v="388"/>
    <x v="1"/>
    <x v="7"/>
    <x v="1"/>
    <x v="9"/>
    <x v="3"/>
    <s v="Gregory Baker"/>
  </r>
  <r>
    <n v="4067"/>
    <x v="0"/>
    <x v="5"/>
    <d v="2024-07-13T00:00:00"/>
    <n v="43"/>
    <n v="15"/>
    <n v="41"/>
    <n v="6"/>
    <n v="765"/>
    <n v="4590"/>
    <x v="1"/>
    <x v="21"/>
    <x v="3"/>
    <x v="19"/>
    <x v="4"/>
    <s v="Larry Hill"/>
  </r>
  <r>
    <n v="4068"/>
    <x v="0"/>
    <x v="10"/>
    <d v="2024-11-02T00:00:00"/>
    <n v="7"/>
    <n v="80"/>
    <n v="37"/>
    <n v="9"/>
    <n v="545"/>
    <n v="4905"/>
    <x v="0"/>
    <x v="0"/>
    <x v="0"/>
    <x v="35"/>
    <x v="2"/>
    <s v="Elizabeth Sanders"/>
  </r>
  <r>
    <n v="4069"/>
    <x v="0"/>
    <x v="2"/>
    <d v="2024-10-26T00:00:00"/>
    <n v="49"/>
    <n v="51"/>
    <n v="33"/>
    <n v="3"/>
    <n v="845"/>
    <n v="2535"/>
    <x v="0"/>
    <x v="2"/>
    <x v="2"/>
    <x v="40"/>
    <x v="4"/>
    <s v="Justin Turner"/>
  </r>
  <r>
    <n v="4070"/>
    <x v="0"/>
    <x v="6"/>
    <d v="2024-09-02T00:00:00"/>
    <n v="32"/>
    <n v="4"/>
    <n v="26"/>
    <n v="7"/>
    <n v="742"/>
    <n v="5194"/>
    <x v="1"/>
    <x v="8"/>
    <x v="2"/>
    <x v="27"/>
    <x v="3"/>
    <s v="Larry Kelly"/>
  </r>
  <r>
    <n v="4071"/>
    <x v="0"/>
    <x v="11"/>
    <d v="2024-05-07T00:00:00"/>
    <n v="3"/>
    <n v="61"/>
    <n v="4"/>
    <n v="8"/>
    <n v="610"/>
    <n v="4880"/>
    <x v="1"/>
    <x v="35"/>
    <x v="1"/>
    <x v="26"/>
    <x v="2"/>
    <s v="Larry Green"/>
  </r>
  <r>
    <n v="4072"/>
    <x v="0"/>
    <x v="6"/>
    <d v="2024-09-13T00:00:00"/>
    <n v="50"/>
    <n v="76"/>
    <n v="38"/>
    <n v="9"/>
    <n v="157"/>
    <n v="1413"/>
    <x v="1"/>
    <x v="1"/>
    <x v="0"/>
    <x v="39"/>
    <x v="4"/>
    <s v="Cynthia Harris"/>
  </r>
  <r>
    <n v="4073"/>
    <x v="0"/>
    <x v="8"/>
    <d v="2024-03-23T00:00:00"/>
    <n v="15"/>
    <n v="115"/>
    <n v="18"/>
    <n v="9"/>
    <n v="688"/>
    <n v="6192"/>
    <x v="1"/>
    <x v="23"/>
    <x v="0"/>
    <x v="37"/>
    <x v="1"/>
    <s v="Timothy Reed"/>
  </r>
  <r>
    <n v="4074"/>
    <x v="0"/>
    <x v="4"/>
    <d v="2024-12-31T00:00:00"/>
    <n v="43"/>
    <n v="156"/>
    <n v="39"/>
    <n v="8"/>
    <n v="953"/>
    <n v="7624"/>
    <x v="1"/>
    <x v="26"/>
    <x v="2"/>
    <x v="19"/>
    <x v="4"/>
    <s v="Sarah Clark"/>
  </r>
  <r>
    <n v="4075"/>
    <x v="0"/>
    <x v="6"/>
    <d v="2024-09-20T00:00:00"/>
    <n v="21"/>
    <n v="23"/>
    <n v="27"/>
    <n v="8"/>
    <n v="345"/>
    <n v="2760"/>
    <x v="1"/>
    <x v="38"/>
    <x v="1"/>
    <x v="29"/>
    <x v="0"/>
    <s v="Sharon Roberts"/>
  </r>
  <r>
    <n v="4076"/>
    <x v="0"/>
    <x v="4"/>
    <d v="2024-12-08T00:00:00"/>
    <n v="27"/>
    <n v="266"/>
    <n v="47"/>
    <n v="4"/>
    <n v="205"/>
    <n v="820"/>
    <x v="1"/>
    <x v="22"/>
    <x v="0"/>
    <x v="0"/>
    <x v="0"/>
    <s v="Jerry Foster"/>
  </r>
  <r>
    <n v="4077"/>
    <x v="1"/>
    <x v="7"/>
    <d v="2023-06-24T00:00:00"/>
    <n v="29"/>
    <n v="7"/>
    <n v="32"/>
    <n v="8"/>
    <n v="251"/>
    <n v="2008"/>
    <x v="0"/>
    <x v="0"/>
    <x v="2"/>
    <x v="25"/>
    <x v="0"/>
    <s v="Maria Lee"/>
  </r>
  <r>
    <n v="4078"/>
    <x v="1"/>
    <x v="0"/>
    <d v="2023-02-13T00:00:00"/>
    <n v="43"/>
    <n v="112"/>
    <n v="7"/>
    <n v="6"/>
    <n v="347"/>
    <n v="2082"/>
    <x v="1"/>
    <x v="47"/>
    <x v="0"/>
    <x v="19"/>
    <x v="4"/>
    <s v="Samantha James"/>
  </r>
  <r>
    <n v="4079"/>
    <x v="1"/>
    <x v="3"/>
    <d v="2023-04-06T00:00:00"/>
    <n v="44"/>
    <n v="163"/>
    <n v="29"/>
    <n v="1"/>
    <n v="376"/>
    <n v="376"/>
    <x v="0"/>
    <x v="41"/>
    <x v="1"/>
    <x v="24"/>
    <x v="4"/>
    <s v="Laura Ramos"/>
  </r>
  <r>
    <n v="4080"/>
    <x v="1"/>
    <x v="1"/>
    <d v="2023-08-16T00:00:00"/>
    <n v="34"/>
    <n v="245"/>
    <n v="40"/>
    <n v="10"/>
    <n v="701"/>
    <n v="7010"/>
    <x v="1"/>
    <x v="18"/>
    <x v="0"/>
    <x v="10"/>
    <x v="3"/>
    <s v="Melissa Collins"/>
  </r>
  <r>
    <n v="4081"/>
    <x v="0"/>
    <x v="9"/>
    <d v="2024-01-12T00:00:00"/>
    <n v="34"/>
    <n v="141"/>
    <n v="46"/>
    <n v="5"/>
    <n v="279"/>
    <n v="1395"/>
    <x v="1"/>
    <x v="33"/>
    <x v="1"/>
    <x v="10"/>
    <x v="3"/>
    <s v="Kimberly Morales"/>
  </r>
  <r>
    <n v="4082"/>
    <x v="1"/>
    <x v="10"/>
    <d v="2023-11-12T00:00:00"/>
    <n v="33"/>
    <n v="276"/>
    <n v="14"/>
    <n v="2"/>
    <n v="88"/>
    <n v="176"/>
    <x v="1"/>
    <x v="37"/>
    <x v="1"/>
    <x v="11"/>
    <x v="3"/>
    <s v="Christine Richardson"/>
  </r>
  <r>
    <n v="4083"/>
    <x v="1"/>
    <x v="1"/>
    <d v="2023-08-21T00:00:00"/>
    <n v="31"/>
    <n v="27"/>
    <n v="42"/>
    <n v="2"/>
    <n v="780"/>
    <n v="1560"/>
    <x v="1"/>
    <x v="19"/>
    <x v="0"/>
    <x v="13"/>
    <x v="3"/>
    <s v="Karen Ortiz"/>
  </r>
  <r>
    <n v="4084"/>
    <x v="0"/>
    <x v="8"/>
    <d v="2024-03-30T00:00:00"/>
    <n v="42"/>
    <n v="166"/>
    <n v="4"/>
    <n v="4"/>
    <n v="420"/>
    <n v="1680"/>
    <x v="1"/>
    <x v="8"/>
    <x v="2"/>
    <x v="33"/>
    <x v="4"/>
    <s v="Angela Johnson"/>
  </r>
  <r>
    <n v="4085"/>
    <x v="0"/>
    <x v="7"/>
    <d v="2024-06-30T00:00:00"/>
    <n v="8"/>
    <n v="167"/>
    <n v="41"/>
    <n v="7"/>
    <n v="848"/>
    <n v="5936"/>
    <x v="1"/>
    <x v="37"/>
    <x v="2"/>
    <x v="8"/>
    <x v="2"/>
    <s v="Katherine Gomez"/>
  </r>
  <r>
    <n v="4086"/>
    <x v="0"/>
    <x v="3"/>
    <d v="2024-04-06T00:00:00"/>
    <n v="39"/>
    <n v="39"/>
    <n v="48"/>
    <n v="1"/>
    <n v="606"/>
    <n v="606"/>
    <x v="1"/>
    <x v="44"/>
    <x v="2"/>
    <x v="23"/>
    <x v="3"/>
    <s v="Susan Lee"/>
  </r>
  <r>
    <n v="4087"/>
    <x v="1"/>
    <x v="1"/>
    <d v="2023-08-26T00:00:00"/>
    <n v="40"/>
    <n v="229"/>
    <n v="35"/>
    <n v="1"/>
    <n v="904"/>
    <n v="904"/>
    <x v="1"/>
    <x v="47"/>
    <x v="1"/>
    <x v="15"/>
    <x v="3"/>
    <s v="Anna Parker"/>
  </r>
  <r>
    <n v="4088"/>
    <x v="1"/>
    <x v="2"/>
    <d v="2023-10-26T00:00:00"/>
    <n v="41"/>
    <n v="155"/>
    <n v="50"/>
    <n v="5"/>
    <n v="375"/>
    <n v="1875"/>
    <x v="1"/>
    <x v="46"/>
    <x v="2"/>
    <x v="43"/>
    <x v="4"/>
    <s v="Helen Reed"/>
  </r>
  <r>
    <n v="4089"/>
    <x v="1"/>
    <x v="1"/>
    <d v="2023-08-26T00:00:00"/>
    <n v="17"/>
    <n v="211"/>
    <n v="31"/>
    <n v="10"/>
    <n v="839"/>
    <n v="8390"/>
    <x v="0"/>
    <x v="8"/>
    <x v="1"/>
    <x v="41"/>
    <x v="1"/>
    <s v="Emily Bailey"/>
  </r>
  <r>
    <n v="4090"/>
    <x v="1"/>
    <x v="9"/>
    <d v="2023-01-23T00:00:00"/>
    <n v="50"/>
    <n v="217"/>
    <n v="47"/>
    <n v="7"/>
    <n v="986"/>
    <n v="6902"/>
    <x v="1"/>
    <x v="43"/>
    <x v="1"/>
    <x v="39"/>
    <x v="4"/>
    <s v="Margaret Turner"/>
  </r>
  <r>
    <n v="4091"/>
    <x v="1"/>
    <x v="1"/>
    <d v="2023-08-12T00:00:00"/>
    <n v="5"/>
    <n v="222"/>
    <n v="14"/>
    <n v="3"/>
    <n v="637"/>
    <n v="1911"/>
    <x v="0"/>
    <x v="30"/>
    <x v="1"/>
    <x v="14"/>
    <x v="2"/>
    <s v="Carolyn Roberts"/>
  </r>
  <r>
    <n v="4092"/>
    <x v="0"/>
    <x v="1"/>
    <d v="2024-08-19T00:00:00"/>
    <n v="49"/>
    <n v="256"/>
    <n v="33"/>
    <n v="4"/>
    <n v="899"/>
    <n v="3596"/>
    <x v="0"/>
    <x v="37"/>
    <x v="1"/>
    <x v="40"/>
    <x v="4"/>
    <s v="Anthony Ruiz"/>
  </r>
  <r>
    <n v="4093"/>
    <x v="0"/>
    <x v="10"/>
    <d v="2024-11-16T00:00:00"/>
    <n v="32"/>
    <n v="188"/>
    <n v="29"/>
    <n v="3"/>
    <n v="625"/>
    <n v="1875"/>
    <x v="1"/>
    <x v="11"/>
    <x v="1"/>
    <x v="27"/>
    <x v="3"/>
    <s v="Ruth Ross"/>
  </r>
  <r>
    <n v="4094"/>
    <x v="0"/>
    <x v="5"/>
    <d v="2024-07-26T00:00:00"/>
    <n v="10"/>
    <n v="225"/>
    <n v="15"/>
    <n v="2"/>
    <n v="531"/>
    <n v="1062"/>
    <x v="0"/>
    <x v="31"/>
    <x v="1"/>
    <x v="21"/>
    <x v="2"/>
    <s v="Cynthia Martin"/>
  </r>
  <r>
    <n v="4095"/>
    <x v="1"/>
    <x v="3"/>
    <d v="2023-04-01T00:00:00"/>
    <n v="50"/>
    <n v="107"/>
    <n v="46"/>
    <n v="1"/>
    <n v="149"/>
    <n v="149"/>
    <x v="0"/>
    <x v="22"/>
    <x v="2"/>
    <x v="39"/>
    <x v="4"/>
    <s v="Jason Perez"/>
  </r>
  <r>
    <n v="4096"/>
    <x v="1"/>
    <x v="1"/>
    <d v="2023-08-21T00:00:00"/>
    <n v="22"/>
    <n v="287"/>
    <n v="24"/>
    <n v="5"/>
    <n v="667"/>
    <n v="3335"/>
    <x v="0"/>
    <x v="3"/>
    <x v="0"/>
    <x v="22"/>
    <x v="0"/>
    <s v="Anna Thompson"/>
  </r>
  <r>
    <n v="4097"/>
    <x v="0"/>
    <x v="9"/>
    <d v="2024-01-17T00:00:00"/>
    <n v="15"/>
    <n v="90"/>
    <n v="20"/>
    <n v="2"/>
    <n v="394"/>
    <n v="788"/>
    <x v="0"/>
    <x v="40"/>
    <x v="0"/>
    <x v="37"/>
    <x v="1"/>
    <s v="Kevin Edwards"/>
  </r>
  <r>
    <n v="4098"/>
    <x v="0"/>
    <x v="8"/>
    <d v="2024-03-19T00:00:00"/>
    <n v="5"/>
    <n v="282"/>
    <n v="23"/>
    <n v="5"/>
    <n v="560"/>
    <n v="2800"/>
    <x v="1"/>
    <x v="28"/>
    <x v="2"/>
    <x v="14"/>
    <x v="2"/>
    <s v="Samantha Martin"/>
  </r>
  <r>
    <n v="4099"/>
    <x v="0"/>
    <x v="9"/>
    <d v="2024-01-29T00:00:00"/>
    <n v="25"/>
    <n v="13"/>
    <n v="30"/>
    <n v="4"/>
    <n v="317"/>
    <n v="1268"/>
    <x v="1"/>
    <x v="10"/>
    <x v="3"/>
    <x v="32"/>
    <x v="0"/>
    <s v="Helen Williams"/>
  </r>
  <r>
    <n v="4100"/>
    <x v="0"/>
    <x v="2"/>
    <d v="2024-10-09T00:00:00"/>
    <n v="31"/>
    <n v="131"/>
    <n v="25"/>
    <n v="3"/>
    <n v="754"/>
    <n v="2262"/>
    <x v="0"/>
    <x v="17"/>
    <x v="0"/>
    <x v="13"/>
    <x v="3"/>
    <s v="William Cox"/>
  </r>
  <r>
    <n v="4101"/>
    <x v="0"/>
    <x v="2"/>
    <d v="2024-10-04T00:00:00"/>
    <n v="37"/>
    <n v="183"/>
    <n v="35"/>
    <n v="5"/>
    <n v="675"/>
    <n v="3375"/>
    <x v="1"/>
    <x v="47"/>
    <x v="0"/>
    <x v="28"/>
    <x v="3"/>
    <s v="Jason Nguyen"/>
  </r>
  <r>
    <n v="4102"/>
    <x v="0"/>
    <x v="8"/>
    <d v="2024-03-28T00:00:00"/>
    <n v="32"/>
    <n v="138"/>
    <n v="48"/>
    <n v="10"/>
    <n v="127"/>
    <n v="1270"/>
    <x v="0"/>
    <x v="7"/>
    <x v="0"/>
    <x v="27"/>
    <x v="3"/>
    <s v="Ashley Gutierrez"/>
  </r>
  <r>
    <n v="4103"/>
    <x v="0"/>
    <x v="7"/>
    <d v="2024-06-09T00:00:00"/>
    <n v="1"/>
    <n v="173"/>
    <n v="1"/>
    <n v="3"/>
    <n v="929"/>
    <n v="2787"/>
    <x v="1"/>
    <x v="33"/>
    <x v="2"/>
    <x v="7"/>
    <x v="2"/>
    <s v="Robert Lopez"/>
  </r>
  <r>
    <n v="4104"/>
    <x v="1"/>
    <x v="2"/>
    <d v="2023-10-21T00:00:00"/>
    <n v="43"/>
    <n v="49"/>
    <n v="26"/>
    <n v="10"/>
    <n v="575"/>
    <n v="5750"/>
    <x v="0"/>
    <x v="23"/>
    <x v="0"/>
    <x v="19"/>
    <x v="4"/>
    <s v="Michael Nelson"/>
  </r>
  <r>
    <n v="4105"/>
    <x v="0"/>
    <x v="11"/>
    <d v="2024-05-06T00:00:00"/>
    <n v="7"/>
    <n v="117"/>
    <n v="49"/>
    <n v="5"/>
    <n v="867"/>
    <n v="4335"/>
    <x v="0"/>
    <x v="45"/>
    <x v="0"/>
    <x v="35"/>
    <x v="2"/>
    <s v="Dennis Long"/>
  </r>
  <r>
    <n v="4106"/>
    <x v="1"/>
    <x v="5"/>
    <d v="2023-07-28T00:00:00"/>
    <n v="25"/>
    <n v="30"/>
    <n v="46"/>
    <n v="10"/>
    <n v="271"/>
    <n v="2710"/>
    <x v="1"/>
    <x v="19"/>
    <x v="0"/>
    <x v="32"/>
    <x v="0"/>
    <s v="Joseph King"/>
  </r>
  <r>
    <n v="4107"/>
    <x v="1"/>
    <x v="11"/>
    <d v="2023-05-12T00:00:00"/>
    <n v="45"/>
    <n v="250"/>
    <n v="29"/>
    <n v="5"/>
    <n v="36"/>
    <n v="180"/>
    <x v="1"/>
    <x v="47"/>
    <x v="1"/>
    <x v="45"/>
    <x v="4"/>
    <s v="Jonathan Sanders"/>
  </r>
  <r>
    <n v="4108"/>
    <x v="1"/>
    <x v="6"/>
    <d v="2023-09-05T00:00:00"/>
    <n v="38"/>
    <n v="65"/>
    <n v="35"/>
    <n v="7"/>
    <n v="305"/>
    <n v="2135"/>
    <x v="0"/>
    <x v="5"/>
    <x v="1"/>
    <x v="9"/>
    <x v="3"/>
    <s v="Ryan Long"/>
  </r>
  <r>
    <n v="4109"/>
    <x v="1"/>
    <x v="4"/>
    <d v="2023-12-23T00:00:00"/>
    <n v="13"/>
    <n v="15"/>
    <n v="10"/>
    <n v="7"/>
    <n v="994"/>
    <n v="6958"/>
    <x v="1"/>
    <x v="21"/>
    <x v="3"/>
    <x v="38"/>
    <x v="1"/>
    <s v="Larry Hill"/>
  </r>
  <r>
    <n v="4110"/>
    <x v="1"/>
    <x v="5"/>
    <d v="2023-07-11T00:00:00"/>
    <n v="48"/>
    <n v="16"/>
    <n v="37"/>
    <n v="10"/>
    <n v="403"/>
    <n v="4030"/>
    <x v="1"/>
    <x v="22"/>
    <x v="1"/>
    <x v="44"/>
    <x v="4"/>
    <s v="Daniel Watson"/>
  </r>
  <r>
    <n v="4111"/>
    <x v="1"/>
    <x v="11"/>
    <d v="2023-05-07T00:00:00"/>
    <n v="8"/>
    <n v="286"/>
    <n v="13"/>
    <n v="7"/>
    <n v="396"/>
    <n v="2772"/>
    <x v="1"/>
    <x v="4"/>
    <x v="2"/>
    <x v="8"/>
    <x v="2"/>
    <s v="Gary Parker"/>
  </r>
  <r>
    <n v="4112"/>
    <x v="1"/>
    <x v="9"/>
    <d v="2023-01-02T00:00:00"/>
    <n v="39"/>
    <n v="194"/>
    <n v="27"/>
    <n v="7"/>
    <n v="455"/>
    <n v="3185"/>
    <x v="1"/>
    <x v="38"/>
    <x v="1"/>
    <x v="23"/>
    <x v="3"/>
    <s v="Barbara Ward"/>
  </r>
  <r>
    <n v="4113"/>
    <x v="1"/>
    <x v="7"/>
    <d v="2023-06-28T00:00:00"/>
    <n v="9"/>
    <n v="161"/>
    <n v="48"/>
    <n v="7"/>
    <n v="947"/>
    <n v="6629"/>
    <x v="0"/>
    <x v="15"/>
    <x v="0"/>
    <x v="18"/>
    <x v="2"/>
    <s v="Angela Brooks"/>
  </r>
  <r>
    <n v="4114"/>
    <x v="1"/>
    <x v="1"/>
    <d v="2023-08-14T00:00:00"/>
    <n v="3"/>
    <n v="69"/>
    <n v="9"/>
    <n v="3"/>
    <n v="706"/>
    <n v="2118"/>
    <x v="0"/>
    <x v="24"/>
    <x v="1"/>
    <x v="26"/>
    <x v="2"/>
    <s v="Catherine Robinson"/>
  </r>
  <r>
    <n v="4115"/>
    <x v="0"/>
    <x v="8"/>
    <d v="2024-03-24T00:00:00"/>
    <n v="18"/>
    <n v="279"/>
    <n v="3"/>
    <n v="2"/>
    <n v="931"/>
    <n v="1862"/>
    <x v="1"/>
    <x v="34"/>
    <x v="0"/>
    <x v="1"/>
    <x v="1"/>
    <s v="Joseph Flores"/>
  </r>
  <r>
    <n v="4116"/>
    <x v="1"/>
    <x v="9"/>
    <d v="2023-01-17T00:00:00"/>
    <n v="28"/>
    <n v="284"/>
    <n v="15"/>
    <n v="7"/>
    <n v="509"/>
    <n v="3563"/>
    <x v="1"/>
    <x v="10"/>
    <x v="0"/>
    <x v="17"/>
    <x v="0"/>
    <s v="Susan Gutierrez"/>
  </r>
  <r>
    <n v="4117"/>
    <x v="0"/>
    <x v="2"/>
    <d v="2024-10-12T00:00:00"/>
    <n v="7"/>
    <n v="243"/>
    <n v="29"/>
    <n v="10"/>
    <n v="83"/>
    <n v="830"/>
    <x v="1"/>
    <x v="22"/>
    <x v="1"/>
    <x v="35"/>
    <x v="2"/>
    <s v="Ryan Phillips"/>
  </r>
  <r>
    <n v="4118"/>
    <x v="0"/>
    <x v="6"/>
    <d v="2024-09-23T00:00:00"/>
    <n v="20"/>
    <n v="142"/>
    <n v="26"/>
    <n v="2"/>
    <n v="290"/>
    <n v="580"/>
    <x v="1"/>
    <x v="1"/>
    <x v="0"/>
    <x v="30"/>
    <x v="1"/>
    <s v="Jack Watson"/>
  </r>
  <r>
    <n v="4119"/>
    <x v="0"/>
    <x v="0"/>
    <d v="2024-02-09T00:00:00"/>
    <n v="11"/>
    <n v="109"/>
    <n v="16"/>
    <n v="6"/>
    <n v="74"/>
    <n v="444"/>
    <x v="0"/>
    <x v="4"/>
    <x v="1"/>
    <x v="36"/>
    <x v="1"/>
    <s v="Justin Williams"/>
  </r>
  <r>
    <n v="4120"/>
    <x v="1"/>
    <x v="0"/>
    <d v="2023-02-23T00:00:00"/>
    <n v="24"/>
    <n v="223"/>
    <n v="20"/>
    <n v="3"/>
    <n v="899"/>
    <n v="2697"/>
    <x v="1"/>
    <x v="30"/>
    <x v="1"/>
    <x v="2"/>
    <x v="0"/>
    <s v="Michelle Morris"/>
  </r>
  <r>
    <n v="4121"/>
    <x v="0"/>
    <x v="9"/>
    <d v="2024-01-24T00:00:00"/>
    <n v="8"/>
    <n v="282"/>
    <n v="25"/>
    <n v="4"/>
    <n v="511"/>
    <n v="2044"/>
    <x v="1"/>
    <x v="28"/>
    <x v="2"/>
    <x v="8"/>
    <x v="2"/>
    <s v="Samantha Martin"/>
  </r>
  <r>
    <n v="4122"/>
    <x v="0"/>
    <x v="2"/>
    <d v="2024-10-20T00:00:00"/>
    <n v="14"/>
    <n v="35"/>
    <n v="37"/>
    <n v="10"/>
    <n v="811"/>
    <n v="8110"/>
    <x v="1"/>
    <x v="16"/>
    <x v="3"/>
    <x v="6"/>
    <x v="1"/>
    <s v="Larry Campbell"/>
  </r>
  <r>
    <n v="4123"/>
    <x v="1"/>
    <x v="5"/>
    <d v="2023-07-07T00:00:00"/>
    <n v="25"/>
    <n v="172"/>
    <n v="23"/>
    <n v="10"/>
    <n v="786"/>
    <n v="7860"/>
    <x v="1"/>
    <x v="31"/>
    <x v="2"/>
    <x v="32"/>
    <x v="0"/>
    <s v="Patricia Ortiz"/>
  </r>
  <r>
    <n v="4124"/>
    <x v="0"/>
    <x v="6"/>
    <d v="2024-09-14T00:00:00"/>
    <n v="32"/>
    <n v="225"/>
    <n v="25"/>
    <n v="5"/>
    <n v="841"/>
    <n v="4205"/>
    <x v="0"/>
    <x v="31"/>
    <x v="1"/>
    <x v="27"/>
    <x v="3"/>
    <s v="Cynthia Martin"/>
  </r>
  <r>
    <n v="4125"/>
    <x v="1"/>
    <x v="5"/>
    <d v="2023-07-03T00:00:00"/>
    <n v="3"/>
    <n v="14"/>
    <n v="14"/>
    <n v="9"/>
    <n v="341"/>
    <n v="3069"/>
    <x v="1"/>
    <x v="7"/>
    <x v="0"/>
    <x v="26"/>
    <x v="2"/>
    <s v="Margaret Rogers"/>
  </r>
  <r>
    <n v="4126"/>
    <x v="1"/>
    <x v="1"/>
    <d v="2023-08-02T00:00:00"/>
    <n v="48"/>
    <n v="172"/>
    <n v="22"/>
    <n v="2"/>
    <n v="756"/>
    <n v="1512"/>
    <x v="1"/>
    <x v="31"/>
    <x v="2"/>
    <x v="44"/>
    <x v="4"/>
    <s v="Patricia Ortiz"/>
  </r>
  <r>
    <n v="4127"/>
    <x v="0"/>
    <x v="11"/>
    <d v="2024-05-07T00:00:00"/>
    <n v="18"/>
    <n v="148"/>
    <n v="44"/>
    <n v="5"/>
    <n v="906"/>
    <n v="4530"/>
    <x v="1"/>
    <x v="19"/>
    <x v="2"/>
    <x v="1"/>
    <x v="1"/>
    <s v="Patrick Brown"/>
  </r>
  <r>
    <n v="4128"/>
    <x v="1"/>
    <x v="10"/>
    <d v="2023-11-04T00:00:00"/>
    <n v="10"/>
    <n v="93"/>
    <n v="35"/>
    <n v="9"/>
    <n v="244"/>
    <n v="2196"/>
    <x v="1"/>
    <x v="8"/>
    <x v="0"/>
    <x v="21"/>
    <x v="2"/>
    <s v="Carolyn Murphy"/>
  </r>
  <r>
    <n v="4129"/>
    <x v="1"/>
    <x v="2"/>
    <d v="2023-10-10T00:00:00"/>
    <n v="31"/>
    <n v="124"/>
    <n v="15"/>
    <n v="2"/>
    <n v="268"/>
    <n v="536"/>
    <x v="1"/>
    <x v="16"/>
    <x v="0"/>
    <x v="13"/>
    <x v="3"/>
    <s v="George Robinson"/>
  </r>
  <r>
    <n v="4130"/>
    <x v="1"/>
    <x v="5"/>
    <d v="2023-07-22T00:00:00"/>
    <n v="25"/>
    <n v="43"/>
    <n v="24"/>
    <n v="8"/>
    <n v="309"/>
    <n v="2472"/>
    <x v="0"/>
    <x v="44"/>
    <x v="1"/>
    <x v="32"/>
    <x v="0"/>
    <s v="Joseph Roberts"/>
  </r>
  <r>
    <n v="4131"/>
    <x v="0"/>
    <x v="1"/>
    <d v="2024-08-25T00:00:00"/>
    <n v="10"/>
    <n v="184"/>
    <n v="6"/>
    <n v="2"/>
    <n v="276"/>
    <n v="552"/>
    <x v="1"/>
    <x v="19"/>
    <x v="0"/>
    <x v="21"/>
    <x v="2"/>
    <s v="Christine Price"/>
  </r>
  <r>
    <n v="4132"/>
    <x v="1"/>
    <x v="1"/>
    <d v="2023-08-07T00:00:00"/>
    <n v="30"/>
    <n v="270"/>
    <n v="34"/>
    <n v="8"/>
    <n v="613"/>
    <n v="4904"/>
    <x v="0"/>
    <x v="15"/>
    <x v="2"/>
    <x v="47"/>
    <x v="0"/>
    <s v="Carolyn Young"/>
  </r>
  <r>
    <n v="4133"/>
    <x v="1"/>
    <x v="10"/>
    <d v="2023-11-26T00:00:00"/>
    <n v="5"/>
    <n v="69"/>
    <n v="45"/>
    <n v="1"/>
    <n v="306"/>
    <n v="306"/>
    <x v="0"/>
    <x v="24"/>
    <x v="1"/>
    <x v="14"/>
    <x v="2"/>
    <s v="Catherine Robinson"/>
  </r>
  <r>
    <n v="4134"/>
    <x v="1"/>
    <x v="3"/>
    <d v="2023-04-08T00:00:00"/>
    <n v="19"/>
    <n v="125"/>
    <n v="29"/>
    <n v="8"/>
    <n v="676"/>
    <n v="5408"/>
    <x v="1"/>
    <x v="2"/>
    <x v="0"/>
    <x v="16"/>
    <x v="1"/>
    <s v="Larry Williams"/>
  </r>
  <r>
    <n v="4135"/>
    <x v="1"/>
    <x v="0"/>
    <d v="2023-02-22T00:00:00"/>
    <n v="33"/>
    <n v="100"/>
    <n v="4"/>
    <n v="9"/>
    <n v="833"/>
    <n v="7497"/>
    <x v="1"/>
    <x v="17"/>
    <x v="2"/>
    <x v="11"/>
    <x v="3"/>
    <s v="Patrick Ortiz"/>
  </r>
  <r>
    <n v="4136"/>
    <x v="1"/>
    <x v="8"/>
    <d v="2023-03-29T00:00:00"/>
    <n v="4"/>
    <n v="52"/>
    <n v="47"/>
    <n v="9"/>
    <n v="501"/>
    <n v="4509"/>
    <x v="0"/>
    <x v="41"/>
    <x v="1"/>
    <x v="48"/>
    <x v="2"/>
    <s v="Melissa Rivera"/>
  </r>
  <r>
    <n v="4137"/>
    <x v="1"/>
    <x v="8"/>
    <d v="2023-03-08T00:00:00"/>
    <n v="20"/>
    <n v="106"/>
    <n v="38"/>
    <n v="2"/>
    <n v="342"/>
    <n v="684"/>
    <x v="1"/>
    <x v="21"/>
    <x v="2"/>
    <x v="30"/>
    <x v="1"/>
    <s v="Jonathan Hernandez"/>
  </r>
  <r>
    <n v="4138"/>
    <x v="0"/>
    <x v="2"/>
    <d v="2024-10-08T00:00:00"/>
    <n v="17"/>
    <n v="118"/>
    <n v="28"/>
    <n v="8"/>
    <n v="557"/>
    <n v="4456"/>
    <x v="1"/>
    <x v="44"/>
    <x v="0"/>
    <x v="41"/>
    <x v="1"/>
    <s v="Barbara Ross"/>
  </r>
  <r>
    <n v="4139"/>
    <x v="1"/>
    <x v="3"/>
    <d v="2023-04-10T00:00:00"/>
    <n v="7"/>
    <n v="8"/>
    <n v="32"/>
    <n v="9"/>
    <n v="89"/>
    <n v="801"/>
    <x v="1"/>
    <x v="16"/>
    <x v="1"/>
    <x v="35"/>
    <x v="2"/>
    <s v="Jennifer Cook"/>
  </r>
  <r>
    <n v="4140"/>
    <x v="1"/>
    <x v="11"/>
    <d v="2023-05-12T00:00:00"/>
    <n v="3"/>
    <n v="208"/>
    <n v="41"/>
    <n v="9"/>
    <n v="337"/>
    <n v="3033"/>
    <x v="1"/>
    <x v="26"/>
    <x v="1"/>
    <x v="26"/>
    <x v="2"/>
    <s v="Helen Brooks"/>
  </r>
  <r>
    <n v="4141"/>
    <x v="1"/>
    <x v="9"/>
    <d v="2023-01-03T00:00:00"/>
    <n v="22"/>
    <n v="233"/>
    <n v="4"/>
    <n v="7"/>
    <n v="667"/>
    <n v="4669"/>
    <x v="0"/>
    <x v="1"/>
    <x v="2"/>
    <x v="22"/>
    <x v="0"/>
    <s v="Cynthia Stewart"/>
  </r>
  <r>
    <n v="4142"/>
    <x v="1"/>
    <x v="8"/>
    <d v="2023-03-15T00:00:00"/>
    <n v="10"/>
    <n v="220"/>
    <n v="38"/>
    <n v="4"/>
    <n v="260"/>
    <n v="1040"/>
    <x v="1"/>
    <x v="37"/>
    <x v="1"/>
    <x v="21"/>
    <x v="2"/>
    <s v="Rebecca Rogers"/>
  </r>
  <r>
    <n v="4143"/>
    <x v="1"/>
    <x v="0"/>
    <d v="2023-02-24T00:00:00"/>
    <n v="24"/>
    <n v="135"/>
    <n v="12"/>
    <n v="4"/>
    <n v="22"/>
    <n v="88"/>
    <x v="0"/>
    <x v="27"/>
    <x v="0"/>
    <x v="2"/>
    <x v="0"/>
    <s v="David Howard"/>
  </r>
  <r>
    <n v="4144"/>
    <x v="1"/>
    <x v="4"/>
    <d v="2023-12-10T00:00:00"/>
    <n v="12"/>
    <n v="100"/>
    <n v="4"/>
    <n v="3"/>
    <n v="991"/>
    <n v="2973"/>
    <x v="1"/>
    <x v="17"/>
    <x v="2"/>
    <x v="42"/>
    <x v="1"/>
    <s v="Patrick Ortiz"/>
  </r>
  <r>
    <n v="4145"/>
    <x v="1"/>
    <x v="11"/>
    <d v="2023-05-22T00:00:00"/>
    <n v="42"/>
    <n v="172"/>
    <n v="45"/>
    <n v="1"/>
    <n v="701"/>
    <n v="701"/>
    <x v="1"/>
    <x v="31"/>
    <x v="2"/>
    <x v="33"/>
    <x v="4"/>
    <s v="Patricia Ortiz"/>
  </r>
  <r>
    <n v="4146"/>
    <x v="1"/>
    <x v="7"/>
    <d v="2023-06-07T00:00:00"/>
    <n v="11"/>
    <n v="148"/>
    <n v="48"/>
    <n v="2"/>
    <n v="108"/>
    <n v="216"/>
    <x v="1"/>
    <x v="19"/>
    <x v="2"/>
    <x v="36"/>
    <x v="1"/>
    <s v="Patrick Brown"/>
  </r>
  <r>
    <n v="4147"/>
    <x v="1"/>
    <x v="8"/>
    <d v="2023-03-19T00:00:00"/>
    <n v="2"/>
    <n v="207"/>
    <n v="27"/>
    <n v="8"/>
    <n v="47"/>
    <n v="376"/>
    <x v="1"/>
    <x v="43"/>
    <x v="1"/>
    <x v="46"/>
    <x v="2"/>
    <s v="Steven Allen"/>
  </r>
  <r>
    <n v="4148"/>
    <x v="1"/>
    <x v="3"/>
    <d v="2023-04-08T00:00:00"/>
    <n v="17"/>
    <n v="164"/>
    <n v="48"/>
    <n v="10"/>
    <n v="589"/>
    <n v="5890"/>
    <x v="0"/>
    <x v="15"/>
    <x v="0"/>
    <x v="41"/>
    <x v="1"/>
    <s v="Kevin Mitchell"/>
  </r>
  <r>
    <n v="4149"/>
    <x v="1"/>
    <x v="11"/>
    <d v="2023-05-25T00:00:00"/>
    <n v="26"/>
    <n v="218"/>
    <n v="16"/>
    <n v="4"/>
    <n v="879"/>
    <n v="3516"/>
    <x v="1"/>
    <x v="4"/>
    <x v="1"/>
    <x v="34"/>
    <x v="0"/>
    <s v="Jason Reed"/>
  </r>
  <r>
    <n v="4150"/>
    <x v="1"/>
    <x v="10"/>
    <d v="2023-11-24T00:00:00"/>
    <n v="9"/>
    <n v="70"/>
    <n v="9"/>
    <n v="5"/>
    <n v="48"/>
    <n v="240"/>
    <x v="0"/>
    <x v="44"/>
    <x v="0"/>
    <x v="18"/>
    <x v="2"/>
    <s v="Barbara Cooper"/>
  </r>
  <r>
    <n v="4151"/>
    <x v="1"/>
    <x v="11"/>
    <d v="2023-05-24T00:00:00"/>
    <n v="15"/>
    <n v="67"/>
    <n v="12"/>
    <n v="3"/>
    <n v="58"/>
    <n v="174"/>
    <x v="0"/>
    <x v="32"/>
    <x v="1"/>
    <x v="37"/>
    <x v="1"/>
    <s v="Margaret Jackson"/>
  </r>
  <r>
    <n v="4152"/>
    <x v="1"/>
    <x v="8"/>
    <d v="2023-03-19T00:00:00"/>
    <n v="42"/>
    <n v="15"/>
    <n v="7"/>
    <n v="10"/>
    <n v="785"/>
    <n v="7850"/>
    <x v="1"/>
    <x v="21"/>
    <x v="3"/>
    <x v="33"/>
    <x v="4"/>
    <s v="Larry Hill"/>
  </r>
  <r>
    <n v="4153"/>
    <x v="0"/>
    <x v="1"/>
    <d v="2024-08-12T00:00:00"/>
    <n v="8"/>
    <n v="107"/>
    <n v="17"/>
    <n v="9"/>
    <n v="324"/>
    <n v="2916"/>
    <x v="0"/>
    <x v="22"/>
    <x v="2"/>
    <x v="8"/>
    <x v="2"/>
    <s v="Jason Perez"/>
  </r>
  <r>
    <n v="4154"/>
    <x v="0"/>
    <x v="9"/>
    <d v="2024-01-23T00:00:00"/>
    <n v="7"/>
    <n v="99"/>
    <n v="15"/>
    <n v="3"/>
    <n v="382"/>
    <n v="1146"/>
    <x v="1"/>
    <x v="1"/>
    <x v="2"/>
    <x v="35"/>
    <x v="2"/>
    <s v="James Patel"/>
  </r>
  <r>
    <n v="4155"/>
    <x v="1"/>
    <x v="4"/>
    <d v="2023-12-10T00:00:00"/>
    <n v="8"/>
    <n v="110"/>
    <n v="11"/>
    <n v="4"/>
    <n v="760"/>
    <n v="3040"/>
    <x v="1"/>
    <x v="45"/>
    <x v="0"/>
    <x v="8"/>
    <x v="2"/>
    <s v="Robert Bennett"/>
  </r>
  <r>
    <n v="4156"/>
    <x v="0"/>
    <x v="11"/>
    <d v="2024-05-27T00:00:00"/>
    <n v="27"/>
    <n v="146"/>
    <n v="22"/>
    <n v="3"/>
    <n v="231"/>
    <n v="693"/>
    <x v="0"/>
    <x v="11"/>
    <x v="0"/>
    <x v="0"/>
    <x v="0"/>
    <s v="Gary Roberts"/>
  </r>
  <r>
    <n v="4157"/>
    <x v="1"/>
    <x v="9"/>
    <d v="2023-01-06T00:00:00"/>
    <n v="26"/>
    <n v="153"/>
    <n v="50"/>
    <n v="5"/>
    <n v="634"/>
    <n v="3170"/>
    <x v="1"/>
    <x v="35"/>
    <x v="2"/>
    <x v="34"/>
    <x v="0"/>
    <s v="Stephanie Morris"/>
  </r>
  <r>
    <n v="4158"/>
    <x v="1"/>
    <x v="2"/>
    <d v="2023-10-02T00:00:00"/>
    <n v="12"/>
    <n v="136"/>
    <n v="38"/>
    <n v="9"/>
    <n v="450"/>
    <n v="4050"/>
    <x v="0"/>
    <x v="23"/>
    <x v="1"/>
    <x v="42"/>
    <x v="1"/>
    <s v="Laura Wood"/>
  </r>
  <r>
    <n v="4159"/>
    <x v="0"/>
    <x v="8"/>
    <d v="2024-03-23T00:00:00"/>
    <n v="12"/>
    <n v="28"/>
    <n v="47"/>
    <n v="10"/>
    <n v="983"/>
    <n v="9830"/>
    <x v="1"/>
    <x v="44"/>
    <x v="2"/>
    <x v="42"/>
    <x v="1"/>
    <s v="Samuel Nelson"/>
  </r>
  <r>
    <n v="4160"/>
    <x v="1"/>
    <x v="6"/>
    <d v="2023-09-06T00:00:00"/>
    <n v="49"/>
    <n v="233"/>
    <n v="41"/>
    <n v="8"/>
    <n v="650"/>
    <n v="5200"/>
    <x v="0"/>
    <x v="1"/>
    <x v="2"/>
    <x v="40"/>
    <x v="4"/>
    <s v="Cynthia Stewart"/>
  </r>
  <r>
    <n v="4161"/>
    <x v="1"/>
    <x v="1"/>
    <d v="2023-08-26T00:00:00"/>
    <n v="18"/>
    <n v="294"/>
    <n v="36"/>
    <n v="6"/>
    <n v="191"/>
    <n v="1146"/>
    <x v="0"/>
    <x v="33"/>
    <x v="0"/>
    <x v="1"/>
    <x v="1"/>
    <s v="Kimberly Thomas"/>
  </r>
  <r>
    <n v="4162"/>
    <x v="0"/>
    <x v="9"/>
    <d v="2024-01-28T00:00:00"/>
    <n v="23"/>
    <n v="208"/>
    <n v="50"/>
    <n v="2"/>
    <n v="352"/>
    <n v="704"/>
    <x v="1"/>
    <x v="26"/>
    <x v="1"/>
    <x v="3"/>
    <x v="0"/>
    <s v="Helen Brooks"/>
  </r>
  <r>
    <n v="4163"/>
    <x v="0"/>
    <x v="11"/>
    <d v="2024-05-14T00:00:00"/>
    <n v="26"/>
    <n v="190"/>
    <n v="22"/>
    <n v="10"/>
    <n v="877"/>
    <n v="8770"/>
    <x v="1"/>
    <x v="15"/>
    <x v="1"/>
    <x v="34"/>
    <x v="0"/>
    <s v="Katherine Torres"/>
  </r>
  <r>
    <n v="4164"/>
    <x v="0"/>
    <x v="2"/>
    <d v="2024-10-16T00:00:00"/>
    <n v="49"/>
    <n v="200"/>
    <n v="11"/>
    <n v="6"/>
    <n v="816"/>
    <n v="4896"/>
    <x v="1"/>
    <x v="7"/>
    <x v="1"/>
    <x v="40"/>
    <x v="4"/>
    <s v="Barbara Morales"/>
  </r>
  <r>
    <n v="4165"/>
    <x v="1"/>
    <x v="6"/>
    <d v="2023-09-30T00:00:00"/>
    <n v="33"/>
    <n v="32"/>
    <n v="40"/>
    <n v="7"/>
    <n v="436"/>
    <n v="3052"/>
    <x v="1"/>
    <x v="3"/>
    <x v="1"/>
    <x v="11"/>
    <x v="3"/>
    <s v="Justin Gutierrez"/>
  </r>
  <r>
    <n v="4166"/>
    <x v="0"/>
    <x v="4"/>
    <d v="2024-12-15T00:00:00"/>
    <n v="31"/>
    <n v="190"/>
    <n v="15"/>
    <n v="4"/>
    <n v="424"/>
    <n v="1696"/>
    <x v="1"/>
    <x v="15"/>
    <x v="1"/>
    <x v="13"/>
    <x v="3"/>
    <s v="Katherine Torres"/>
  </r>
  <r>
    <n v="4167"/>
    <x v="1"/>
    <x v="2"/>
    <d v="2023-10-05T00:00:00"/>
    <n v="24"/>
    <n v="82"/>
    <n v="19"/>
    <n v="8"/>
    <n v="806"/>
    <n v="6448"/>
    <x v="1"/>
    <x v="8"/>
    <x v="0"/>
    <x v="2"/>
    <x v="0"/>
    <s v="Daniel Collins"/>
  </r>
  <r>
    <n v="4168"/>
    <x v="1"/>
    <x v="1"/>
    <d v="2023-08-02T00:00:00"/>
    <n v="49"/>
    <n v="202"/>
    <n v="28"/>
    <n v="6"/>
    <n v="692"/>
    <n v="4152"/>
    <x v="1"/>
    <x v="38"/>
    <x v="1"/>
    <x v="40"/>
    <x v="4"/>
    <s v="Carol Patel"/>
  </r>
  <r>
    <n v="4169"/>
    <x v="0"/>
    <x v="1"/>
    <d v="2024-08-13T00:00:00"/>
    <n v="36"/>
    <n v="298"/>
    <n v="45"/>
    <n v="7"/>
    <n v="140"/>
    <n v="980"/>
    <x v="1"/>
    <x v="1"/>
    <x v="3"/>
    <x v="20"/>
    <x v="3"/>
    <s v="Timothy Evans"/>
  </r>
  <r>
    <n v="4170"/>
    <x v="0"/>
    <x v="4"/>
    <d v="2024-12-25T00:00:00"/>
    <n v="36"/>
    <n v="174"/>
    <n v="48"/>
    <n v="4"/>
    <n v="167"/>
    <n v="668"/>
    <x v="1"/>
    <x v="14"/>
    <x v="2"/>
    <x v="20"/>
    <x v="3"/>
    <s v="Laura Green"/>
  </r>
  <r>
    <n v="4171"/>
    <x v="1"/>
    <x v="4"/>
    <d v="2023-12-13T00:00:00"/>
    <n v="49"/>
    <n v="199"/>
    <n v="32"/>
    <n v="10"/>
    <n v="164"/>
    <n v="1640"/>
    <x v="1"/>
    <x v="31"/>
    <x v="1"/>
    <x v="40"/>
    <x v="4"/>
    <s v="Susan Anderson"/>
  </r>
  <r>
    <n v="4172"/>
    <x v="0"/>
    <x v="8"/>
    <d v="2024-03-04T00:00:00"/>
    <n v="31"/>
    <n v="42"/>
    <n v="11"/>
    <n v="8"/>
    <n v="894"/>
    <n v="7152"/>
    <x v="1"/>
    <x v="9"/>
    <x v="0"/>
    <x v="13"/>
    <x v="3"/>
    <s v="Frank Ross"/>
  </r>
  <r>
    <n v="4173"/>
    <x v="0"/>
    <x v="10"/>
    <d v="2024-11-06T00:00:00"/>
    <n v="13"/>
    <n v="281"/>
    <n v="15"/>
    <n v="6"/>
    <n v="287"/>
    <n v="1722"/>
    <x v="0"/>
    <x v="43"/>
    <x v="1"/>
    <x v="38"/>
    <x v="1"/>
    <s v="Larry Morris"/>
  </r>
  <r>
    <n v="4174"/>
    <x v="1"/>
    <x v="6"/>
    <d v="2023-09-10T00:00:00"/>
    <n v="19"/>
    <n v="211"/>
    <n v="36"/>
    <n v="6"/>
    <n v="522"/>
    <n v="3132"/>
    <x v="0"/>
    <x v="8"/>
    <x v="1"/>
    <x v="16"/>
    <x v="1"/>
    <s v="Emily Bailey"/>
  </r>
  <r>
    <n v="4175"/>
    <x v="0"/>
    <x v="5"/>
    <d v="2024-07-05T00:00:00"/>
    <n v="43"/>
    <n v="296"/>
    <n v="2"/>
    <n v="7"/>
    <n v="813"/>
    <n v="5691"/>
    <x v="0"/>
    <x v="0"/>
    <x v="1"/>
    <x v="19"/>
    <x v="4"/>
    <s v="Sarah Miller"/>
  </r>
  <r>
    <n v="4176"/>
    <x v="0"/>
    <x v="6"/>
    <d v="2024-09-22T00:00:00"/>
    <n v="10"/>
    <n v="152"/>
    <n v="37"/>
    <n v="8"/>
    <n v="614"/>
    <n v="4912"/>
    <x v="1"/>
    <x v="37"/>
    <x v="2"/>
    <x v="21"/>
    <x v="2"/>
    <s v="Ashley Castillo"/>
  </r>
  <r>
    <n v="4177"/>
    <x v="1"/>
    <x v="1"/>
    <d v="2023-08-18T00:00:00"/>
    <n v="39"/>
    <n v="280"/>
    <n v="43"/>
    <n v="2"/>
    <n v="435"/>
    <n v="870"/>
    <x v="1"/>
    <x v="15"/>
    <x v="1"/>
    <x v="23"/>
    <x v="3"/>
    <s v="Mark Hall"/>
  </r>
  <r>
    <n v="4178"/>
    <x v="0"/>
    <x v="7"/>
    <d v="2024-06-11T00:00:00"/>
    <n v="44"/>
    <n v="257"/>
    <n v="6"/>
    <n v="2"/>
    <n v="413"/>
    <n v="826"/>
    <x v="1"/>
    <x v="12"/>
    <x v="0"/>
    <x v="24"/>
    <x v="4"/>
    <s v="Dennis Gonzalez"/>
  </r>
  <r>
    <n v="4179"/>
    <x v="1"/>
    <x v="9"/>
    <d v="2023-01-24T00:00:00"/>
    <n v="42"/>
    <n v="101"/>
    <n v="45"/>
    <n v="8"/>
    <n v="100"/>
    <n v="800"/>
    <x v="0"/>
    <x v="9"/>
    <x v="2"/>
    <x v="33"/>
    <x v="4"/>
    <s v="Anna King"/>
  </r>
  <r>
    <n v="4180"/>
    <x v="0"/>
    <x v="4"/>
    <d v="2024-12-08T00:00:00"/>
    <n v="32"/>
    <n v="107"/>
    <n v="31"/>
    <n v="3"/>
    <n v="398"/>
    <n v="1194"/>
    <x v="0"/>
    <x v="22"/>
    <x v="2"/>
    <x v="27"/>
    <x v="3"/>
    <s v="Jason Perez"/>
  </r>
  <r>
    <n v="4181"/>
    <x v="0"/>
    <x v="11"/>
    <d v="2024-05-08T00:00:00"/>
    <n v="11"/>
    <n v="3"/>
    <n v="7"/>
    <n v="5"/>
    <n v="559"/>
    <n v="2795"/>
    <x v="1"/>
    <x v="30"/>
    <x v="0"/>
    <x v="36"/>
    <x v="1"/>
    <s v="George Jones"/>
  </r>
  <r>
    <n v="4182"/>
    <x v="0"/>
    <x v="1"/>
    <d v="2024-08-10T00:00:00"/>
    <n v="36"/>
    <n v="10"/>
    <n v="36"/>
    <n v="3"/>
    <n v="405"/>
    <n v="1215"/>
    <x v="1"/>
    <x v="25"/>
    <x v="2"/>
    <x v="20"/>
    <x v="3"/>
    <s v="David Martin"/>
  </r>
  <r>
    <n v="4183"/>
    <x v="1"/>
    <x v="5"/>
    <d v="2023-07-21T00:00:00"/>
    <n v="14"/>
    <n v="61"/>
    <n v="9"/>
    <n v="2"/>
    <n v="302"/>
    <n v="604"/>
    <x v="1"/>
    <x v="35"/>
    <x v="1"/>
    <x v="6"/>
    <x v="1"/>
    <s v="Larry Green"/>
  </r>
  <r>
    <n v="4184"/>
    <x v="0"/>
    <x v="2"/>
    <d v="2024-10-19T00:00:00"/>
    <n v="38"/>
    <n v="153"/>
    <n v="50"/>
    <n v="8"/>
    <n v="416"/>
    <n v="3328"/>
    <x v="1"/>
    <x v="35"/>
    <x v="2"/>
    <x v="9"/>
    <x v="3"/>
    <s v="Stephanie Morris"/>
  </r>
  <r>
    <n v="4185"/>
    <x v="0"/>
    <x v="0"/>
    <d v="2024-02-02T00:00:00"/>
    <n v="18"/>
    <n v="74"/>
    <n v="48"/>
    <n v="10"/>
    <n v="861"/>
    <n v="8610"/>
    <x v="1"/>
    <x v="14"/>
    <x v="0"/>
    <x v="1"/>
    <x v="1"/>
    <s v="Paul Rogers"/>
  </r>
  <r>
    <n v="4186"/>
    <x v="1"/>
    <x v="5"/>
    <d v="2023-07-15T00:00:00"/>
    <n v="45"/>
    <n v="152"/>
    <n v="23"/>
    <n v="7"/>
    <n v="220"/>
    <n v="1540"/>
    <x v="1"/>
    <x v="37"/>
    <x v="2"/>
    <x v="45"/>
    <x v="4"/>
    <s v="Ashley Castillo"/>
  </r>
  <r>
    <n v="4187"/>
    <x v="0"/>
    <x v="1"/>
    <d v="2024-08-25T00:00:00"/>
    <n v="39"/>
    <n v="56"/>
    <n v="30"/>
    <n v="3"/>
    <n v="776"/>
    <n v="2328"/>
    <x v="0"/>
    <x v="10"/>
    <x v="1"/>
    <x v="23"/>
    <x v="3"/>
    <s v="Laura Kelly"/>
  </r>
  <r>
    <n v="4188"/>
    <x v="1"/>
    <x v="6"/>
    <d v="2023-09-26T00:00:00"/>
    <n v="41"/>
    <n v="154"/>
    <n v="1"/>
    <n v="4"/>
    <n v="414"/>
    <n v="1656"/>
    <x v="1"/>
    <x v="10"/>
    <x v="2"/>
    <x v="43"/>
    <x v="4"/>
    <s v="Donald Sanchez"/>
  </r>
  <r>
    <n v="4189"/>
    <x v="0"/>
    <x v="4"/>
    <d v="2024-12-20T00:00:00"/>
    <n v="33"/>
    <n v="41"/>
    <n v="43"/>
    <n v="2"/>
    <n v="195"/>
    <n v="390"/>
    <x v="1"/>
    <x v="31"/>
    <x v="2"/>
    <x v="11"/>
    <x v="3"/>
    <s v="Thomas Gray"/>
  </r>
  <r>
    <n v="4190"/>
    <x v="0"/>
    <x v="3"/>
    <d v="2024-04-07T00:00:00"/>
    <n v="25"/>
    <n v="150"/>
    <n v="37"/>
    <n v="8"/>
    <n v="100"/>
    <n v="800"/>
    <x v="1"/>
    <x v="43"/>
    <x v="2"/>
    <x v="32"/>
    <x v="0"/>
    <s v="Elizabeth Ortiz"/>
  </r>
  <r>
    <n v="4191"/>
    <x v="1"/>
    <x v="1"/>
    <d v="2023-08-14T00:00:00"/>
    <n v="44"/>
    <n v="14"/>
    <n v="27"/>
    <n v="9"/>
    <n v="239"/>
    <n v="2151"/>
    <x v="1"/>
    <x v="7"/>
    <x v="0"/>
    <x v="24"/>
    <x v="4"/>
    <s v="Margaret Rogers"/>
  </r>
  <r>
    <n v="4192"/>
    <x v="1"/>
    <x v="7"/>
    <d v="2023-06-23T00:00:00"/>
    <n v="39"/>
    <n v="57"/>
    <n v="3"/>
    <n v="2"/>
    <n v="988"/>
    <n v="1976"/>
    <x v="1"/>
    <x v="24"/>
    <x v="1"/>
    <x v="23"/>
    <x v="3"/>
    <s v="Mark Ruiz"/>
  </r>
  <r>
    <n v="4193"/>
    <x v="1"/>
    <x v="6"/>
    <d v="2023-09-10T00:00:00"/>
    <n v="23"/>
    <n v="293"/>
    <n v="2"/>
    <n v="2"/>
    <n v="420"/>
    <n v="840"/>
    <x v="1"/>
    <x v="29"/>
    <x v="0"/>
    <x v="3"/>
    <x v="0"/>
    <s v="Lisa Nguyen"/>
  </r>
  <r>
    <n v="4194"/>
    <x v="1"/>
    <x v="8"/>
    <d v="2023-03-25T00:00:00"/>
    <n v="37"/>
    <n v="140"/>
    <n v="47"/>
    <n v="10"/>
    <n v="44"/>
    <n v="440"/>
    <x v="1"/>
    <x v="44"/>
    <x v="2"/>
    <x v="28"/>
    <x v="3"/>
    <s v="Thomas Miller"/>
  </r>
  <r>
    <n v="4195"/>
    <x v="0"/>
    <x v="10"/>
    <d v="2024-11-12T00:00:00"/>
    <n v="13"/>
    <n v="116"/>
    <n v="15"/>
    <n v="5"/>
    <n v="288"/>
    <n v="1440"/>
    <x v="1"/>
    <x v="33"/>
    <x v="0"/>
    <x v="38"/>
    <x v="1"/>
    <s v="Stephanie Wright"/>
  </r>
  <r>
    <n v="4196"/>
    <x v="0"/>
    <x v="7"/>
    <d v="2024-06-30T00:00:00"/>
    <n v="27"/>
    <n v="247"/>
    <n v="43"/>
    <n v="4"/>
    <n v="989"/>
    <n v="3956"/>
    <x v="1"/>
    <x v="0"/>
    <x v="1"/>
    <x v="0"/>
    <x v="0"/>
    <s v="Brandon Hall"/>
  </r>
  <r>
    <n v="4197"/>
    <x v="1"/>
    <x v="6"/>
    <d v="2023-09-29T00:00:00"/>
    <n v="7"/>
    <n v="145"/>
    <n v="3"/>
    <n v="10"/>
    <n v="568"/>
    <n v="5680"/>
    <x v="0"/>
    <x v="42"/>
    <x v="0"/>
    <x v="35"/>
    <x v="2"/>
    <s v="Eric Richardson"/>
  </r>
  <r>
    <n v="4198"/>
    <x v="1"/>
    <x v="0"/>
    <d v="2023-02-08T00:00:00"/>
    <n v="6"/>
    <n v="32"/>
    <n v="5"/>
    <n v="7"/>
    <n v="515"/>
    <n v="3605"/>
    <x v="1"/>
    <x v="3"/>
    <x v="1"/>
    <x v="4"/>
    <x v="2"/>
    <s v="Justin Gutierrez"/>
  </r>
  <r>
    <n v="4199"/>
    <x v="1"/>
    <x v="2"/>
    <d v="2023-10-17T00:00:00"/>
    <n v="5"/>
    <n v="129"/>
    <n v="35"/>
    <n v="2"/>
    <n v="116"/>
    <n v="232"/>
    <x v="0"/>
    <x v="31"/>
    <x v="0"/>
    <x v="14"/>
    <x v="2"/>
    <s v="Pamela Moore"/>
  </r>
  <r>
    <n v="4200"/>
    <x v="0"/>
    <x v="10"/>
    <d v="2024-11-02T00:00:00"/>
    <n v="38"/>
    <n v="43"/>
    <n v="50"/>
    <n v="1"/>
    <n v="58"/>
    <n v="58"/>
    <x v="0"/>
    <x v="44"/>
    <x v="1"/>
    <x v="9"/>
    <x v="3"/>
    <s v="Joseph Roberts"/>
  </r>
  <r>
    <n v="4201"/>
    <x v="0"/>
    <x v="8"/>
    <d v="2024-03-03T00:00:00"/>
    <n v="11"/>
    <n v="20"/>
    <n v="10"/>
    <n v="9"/>
    <n v="585"/>
    <n v="5265"/>
    <x v="1"/>
    <x v="29"/>
    <x v="3"/>
    <x v="36"/>
    <x v="1"/>
    <s v="Brian Gonzalez"/>
  </r>
  <r>
    <n v="4202"/>
    <x v="1"/>
    <x v="8"/>
    <d v="2023-03-16T00:00:00"/>
    <n v="27"/>
    <n v="61"/>
    <n v="26"/>
    <n v="9"/>
    <n v="43"/>
    <n v="387"/>
    <x v="1"/>
    <x v="35"/>
    <x v="1"/>
    <x v="0"/>
    <x v="0"/>
    <s v="Larry Green"/>
  </r>
  <r>
    <n v="4203"/>
    <x v="1"/>
    <x v="5"/>
    <d v="2023-07-25T00:00:00"/>
    <n v="40"/>
    <n v="21"/>
    <n v="16"/>
    <n v="5"/>
    <n v="157"/>
    <n v="785"/>
    <x v="1"/>
    <x v="40"/>
    <x v="2"/>
    <x v="15"/>
    <x v="3"/>
    <s v="Nancy Ramos"/>
  </r>
  <r>
    <n v="4204"/>
    <x v="1"/>
    <x v="7"/>
    <d v="2023-06-09T00:00:00"/>
    <n v="17"/>
    <n v="257"/>
    <n v="48"/>
    <n v="6"/>
    <n v="319"/>
    <n v="1914"/>
    <x v="1"/>
    <x v="12"/>
    <x v="0"/>
    <x v="41"/>
    <x v="1"/>
    <s v="Dennis Gonzalez"/>
  </r>
  <r>
    <n v="4205"/>
    <x v="0"/>
    <x v="4"/>
    <d v="2024-12-13T00:00:00"/>
    <n v="4"/>
    <n v="108"/>
    <n v="21"/>
    <n v="4"/>
    <n v="86"/>
    <n v="344"/>
    <x v="0"/>
    <x v="16"/>
    <x v="2"/>
    <x v="48"/>
    <x v="2"/>
    <s v="Betty Miller"/>
  </r>
  <r>
    <n v="4206"/>
    <x v="0"/>
    <x v="1"/>
    <d v="2024-08-28T00:00:00"/>
    <n v="31"/>
    <n v="290"/>
    <n v="43"/>
    <n v="2"/>
    <n v="507"/>
    <n v="1014"/>
    <x v="0"/>
    <x v="46"/>
    <x v="2"/>
    <x v="13"/>
    <x v="3"/>
    <s v="Mark Brown"/>
  </r>
  <r>
    <n v="4207"/>
    <x v="0"/>
    <x v="11"/>
    <d v="2024-05-07T00:00:00"/>
    <n v="7"/>
    <n v="106"/>
    <n v="35"/>
    <n v="7"/>
    <n v="70"/>
    <n v="490"/>
    <x v="1"/>
    <x v="21"/>
    <x v="2"/>
    <x v="35"/>
    <x v="2"/>
    <s v="Jonathan Hernandez"/>
  </r>
  <r>
    <n v="4208"/>
    <x v="0"/>
    <x v="4"/>
    <d v="2024-12-23T00:00:00"/>
    <n v="7"/>
    <n v="45"/>
    <n v="32"/>
    <n v="2"/>
    <n v="218"/>
    <n v="436"/>
    <x v="1"/>
    <x v="45"/>
    <x v="0"/>
    <x v="35"/>
    <x v="2"/>
    <s v="Kevin Myers"/>
  </r>
  <r>
    <n v="4209"/>
    <x v="1"/>
    <x v="9"/>
    <d v="2023-01-17T00:00:00"/>
    <n v="7"/>
    <n v="299"/>
    <n v="44"/>
    <n v="5"/>
    <n v="958"/>
    <n v="4790"/>
    <x v="0"/>
    <x v="17"/>
    <x v="1"/>
    <x v="35"/>
    <x v="2"/>
    <s v="Brandon Lopez"/>
  </r>
  <r>
    <n v="4210"/>
    <x v="0"/>
    <x v="7"/>
    <d v="2024-06-17T00:00:00"/>
    <n v="9"/>
    <n v="156"/>
    <n v="30"/>
    <n v="1"/>
    <n v="175"/>
    <n v="175"/>
    <x v="1"/>
    <x v="26"/>
    <x v="2"/>
    <x v="18"/>
    <x v="2"/>
    <s v="Sarah Clark"/>
  </r>
  <r>
    <n v="4211"/>
    <x v="0"/>
    <x v="7"/>
    <d v="2024-06-30T00:00:00"/>
    <n v="36"/>
    <n v="46"/>
    <n v="19"/>
    <n v="2"/>
    <n v="132"/>
    <n v="264"/>
    <x v="0"/>
    <x v="35"/>
    <x v="1"/>
    <x v="20"/>
    <x v="3"/>
    <s v="Dorothy Torres"/>
  </r>
  <r>
    <n v="4212"/>
    <x v="0"/>
    <x v="4"/>
    <d v="2024-12-14T00:00:00"/>
    <n v="30"/>
    <n v="154"/>
    <n v="21"/>
    <n v="3"/>
    <n v="940"/>
    <n v="2820"/>
    <x v="1"/>
    <x v="10"/>
    <x v="2"/>
    <x v="47"/>
    <x v="0"/>
    <s v="Donald Sanchez"/>
  </r>
  <r>
    <n v="4213"/>
    <x v="0"/>
    <x v="11"/>
    <d v="2024-05-17T00:00:00"/>
    <n v="5"/>
    <n v="110"/>
    <n v="28"/>
    <n v="8"/>
    <n v="879"/>
    <n v="7032"/>
    <x v="1"/>
    <x v="45"/>
    <x v="0"/>
    <x v="14"/>
    <x v="2"/>
    <s v="Robert Bennett"/>
  </r>
  <r>
    <n v="4214"/>
    <x v="0"/>
    <x v="5"/>
    <d v="2024-07-21T00:00:00"/>
    <n v="25"/>
    <n v="151"/>
    <n v="28"/>
    <n v="4"/>
    <n v="629"/>
    <n v="2516"/>
    <x v="0"/>
    <x v="30"/>
    <x v="2"/>
    <x v="32"/>
    <x v="0"/>
    <s v="Christine Gonzalez"/>
  </r>
  <r>
    <n v="4215"/>
    <x v="1"/>
    <x v="3"/>
    <d v="2023-04-24T00:00:00"/>
    <n v="6"/>
    <n v="20"/>
    <n v="41"/>
    <n v="8"/>
    <n v="318"/>
    <n v="2544"/>
    <x v="1"/>
    <x v="29"/>
    <x v="3"/>
    <x v="4"/>
    <x v="2"/>
    <s v="Brian Gonzalez"/>
  </r>
  <r>
    <n v="4216"/>
    <x v="0"/>
    <x v="2"/>
    <d v="2024-10-18T00:00:00"/>
    <n v="43"/>
    <n v="195"/>
    <n v="8"/>
    <n v="10"/>
    <n v="303"/>
    <n v="3030"/>
    <x v="1"/>
    <x v="20"/>
    <x v="1"/>
    <x v="19"/>
    <x v="4"/>
    <s v="Catherine James"/>
  </r>
  <r>
    <n v="4217"/>
    <x v="0"/>
    <x v="4"/>
    <d v="2024-12-28T00:00:00"/>
    <n v="10"/>
    <n v="61"/>
    <n v="23"/>
    <n v="5"/>
    <n v="908"/>
    <n v="4540"/>
    <x v="1"/>
    <x v="35"/>
    <x v="1"/>
    <x v="21"/>
    <x v="2"/>
    <s v="Larry Green"/>
  </r>
  <r>
    <n v="4218"/>
    <x v="0"/>
    <x v="6"/>
    <d v="2024-09-03T00:00:00"/>
    <n v="16"/>
    <n v="43"/>
    <n v="22"/>
    <n v="4"/>
    <n v="349"/>
    <n v="1396"/>
    <x v="0"/>
    <x v="44"/>
    <x v="1"/>
    <x v="5"/>
    <x v="1"/>
    <s v="Joseph Roberts"/>
  </r>
  <r>
    <n v="4219"/>
    <x v="0"/>
    <x v="5"/>
    <d v="2024-07-15T00:00:00"/>
    <n v="43"/>
    <n v="222"/>
    <n v="43"/>
    <n v="3"/>
    <n v="407"/>
    <n v="1221"/>
    <x v="0"/>
    <x v="30"/>
    <x v="1"/>
    <x v="19"/>
    <x v="4"/>
    <s v="Carolyn Roberts"/>
  </r>
  <r>
    <n v="4220"/>
    <x v="0"/>
    <x v="10"/>
    <d v="2024-11-02T00:00:00"/>
    <n v="17"/>
    <n v="177"/>
    <n v="22"/>
    <n v="3"/>
    <n v="340"/>
    <n v="1020"/>
    <x v="1"/>
    <x v="1"/>
    <x v="0"/>
    <x v="41"/>
    <x v="1"/>
    <s v="Stephen Torres"/>
  </r>
  <r>
    <n v="4221"/>
    <x v="1"/>
    <x v="2"/>
    <d v="2023-10-17T00:00:00"/>
    <n v="32"/>
    <n v="160"/>
    <n v="5"/>
    <n v="1"/>
    <n v="152"/>
    <n v="152"/>
    <x v="1"/>
    <x v="37"/>
    <x v="1"/>
    <x v="27"/>
    <x v="3"/>
    <s v="Deborah Hill"/>
  </r>
  <r>
    <n v="4222"/>
    <x v="0"/>
    <x v="4"/>
    <d v="2024-12-22T00:00:00"/>
    <n v="32"/>
    <n v="34"/>
    <n v="46"/>
    <n v="8"/>
    <n v="607"/>
    <n v="4856"/>
    <x v="1"/>
    <x v="37"/>
    <x v="2"/>
    <x v="27"/>
    <x v="3"/>
    <s v="Jerry Reed"/>
  </r>
  <r>
    <n v="4223"/>
    <x v="0"/>
    <x v="8"/>
    <d v="2024-03-12T00:00:00"/>
    <n v="40"/>
    <n v="142"/>
    <n v="34"/>
    <n v="9"/>
    <n v="946"/>
    <n v="8514"/>
    <x v="1"/>
    <x v="1"/>
    <x v="0"/>
    <x v="15"/>
    <x v="3"/>
    <s v="Jack Watson"/>
  </r>
  <r>
    <n v="4224"/>
    <x v="1"/>
    <x v="8"/>
    <d v="2023-03-01T00:00:00"/>
    <n v="25"/>
    <n v="145"/>
    <n v="33"/>
    <n v="10"/>
    <n v="982"/>
    <n v="9820"/>
    <x v="0"/>
    <x v="42"/>
    <x v="0"/>
    <x v="32"/>
    <x v="0"/>
    <s v="Eric Richardson"/>
  </r>
  <r>
    <n v="4225"/>
    <x v="1"/>
    <x v="4"/>
    <d v="2023-12-15T00:00:00"/>
    <n v="2"/>
    <n v="190"/>
    <n v="7"/>
    <n v="10"/>
    <n v="653"/>
    <n v="6530"/>
    <x v="1"/>
    <x v="15"/>
    <x v="1"/>
    <x v="46"/>
    <x v="2"/>
    <s v="Katherine Torres"/>
  </r>
  <r>
    <n v="4226"/>
    <x v="0"/>
    <x v="11"/>
    <d v="2024-05-31T00:00:00"/>
    <n v="28"/>
    <n v="232"/>
    <n v="23"/>
    <n v="7"/>
    <n v="223"/>
    <n v="1561"/>
    <x v="0"/>
    <x v="31"/>
    <x v="1"/>
    <x v="17"/>
    <x v="0"/>
    <s v="Jeffrey Wilson"/>
  </r>
  <r>
    <n v="4227"/>
    <x v="0"/>
    <x v="3"/>
    <d v="2024-04-11T00:00:00"/>
    <n v="19"/>
    <n v="75"/>
    <n v="12"/>
    <n v="8"/>
    <n v="663"/>
    <n v="5304"/>
    <x v="0"/>
    <x v="31"/>
    <x v="0"/>
    <x v="16"/>
    <x v="1"/>
    <s v="Donna Cox"/>
  </r>
  <r>
    <n v="4228"/>
    <x v="0"/>
    <x v="0"/>
    <d v="2024-02-19T00:00:00"/>
    <n v="10"/>
    <n v="200"/>
    <n v="26"/>
    <n v="3"/>
    <n v="788"/>
    <n v="2364"/>
    <x v="1"/>
    <x v="7"/>
    <x v="1"/>
    <x v="21"/>
    <x v="2"/>
    <s v="Barbara Morales"/>
  </r>
  <r>
    <n v="4229"/>
    <x v="1"/>
    <x v="9"/>
    <d v="2023-01-24T00:00:00"/>
    <n v="24"/>
    <n v="14"/>
    <n v="17"/>
    <n v="7"/>
    <n v="904"/>
    <n v="6328"/>
    <x v="1"/>
    <x v="7"/>
    <x v="0"/>
    <x v="2"/>
    <x v="0"/>
    <s v="Margaret Rogers"/>
  </r>
  <r>
    <n v="4230"/>
    <x v="1"/>
    <x v="2"/>
    <d v="2023-10-09T00:00:00"/>
    <n v="43"/>
    <n v="22"/>
    <n v="6"/>
    <n v="5"/>
    <n v="889"/>
    <n v="4445"/>
    <x v="1"/>
    <x v="6"/>
    <x v="2"/>
    <x v="19"/>
    <x v="4"/>
    <s v="Jeffrey Sanders"/>
  </r>
  <r>
    <n v="4231"/>
    <x v="0"/>
    <x v="8"/>
    <d v="2024-03-07T00:00:00"/>
    <n v="8"/>
    <n v="114"/>
    <n v="1"/>
    <n v="7"/>
    <n v="531"/>
    <n v="3717"/>
    <x v="0"/>
    <x v="3"/>
    <x v="0"/>
    <x v="8"/>
    <x v="2"/>
    <s v="Matthew Kim"/>
  </r>
  <r>
    <n v="4232"/>
    <x v="1"/>
    <x v="3"/>
    <d v="2023-04-16T00:00:00"/>
    <n v="12"/>
    <n v="134"/>
    <n v="3"/>
    <n v="9"/>
    <n v="465"/>
    <n v="4185"/>
    <x v="1"/>
    <x v="39"/>
    <x v="2"/>
    <x v="42"/>
    <x v="1"/>
    <s v="Kimberly Reyes"/>
  </r>
  <r>
    <n v="4233"/>
    <x v="1"/>
    <x v="8"/>
    <d v="2023-03-02T00:00:00"/>
    <n v="1"/>
    <n v="2"/>
    <n v="41"/>
    <n v="7"/>
    <n v="428"/>
    <n v="2996"/>
    <x v="0"/>
    <x v="13"/>
    <x v="2"/>
    <x v="7"/>
    <x v="2"/>
    <s v="Rebecca Patel"/>
  </r>
  <r>
    <n v="4234"/>
    <x v="1"/>
    <x v="11"/>
    <d v="2023-05-25T00:00:00"/>
    <n v="44"/>
    <n v="140"/>
    <n v="49"/>
    <n v="2"/>
    <n v="507"/>
    <n v="1014"/>
    <x v="1"/>
    <x v="44"/>
    <x v="2"/>
    <x v="24"/>
    <x v="4"/>
    <s v="Thomas Miller"/>
  </r>
  <r>
    <n v="4235"/>
    <x v="1"/>
    <x v="3"/>
    <d v="2023-04-24T00:00:00"/>
    <n v="1"/>
    <n v="242"/>
    <n v="27"/>
    <n v="3"/>
    <n v="206"/>
    <n v="618"/>
    <x v="1"/>
    <x v="6"/>
    <x v="2"/>
    <x v="7"/>
    <x v="2"/>
    <s v="Scott Hughes"/>
  </r>
  <r>
    <n v="4236"/>
    <x v="0"/>
    <x v="5"/>
    <d v="2024-07-19T00:00:00"/>
    <n v="8"/>
    <n v="180"/>
    <n v="43"/>
    <n v="3"/>
    <n v="153"/>
    <n v="459"/>
    <x v="1"/>
    <x v="11"/>
    <x v="0"/>
    <x v="8"/>
    <x v="2"/>
    <s v="Debra Rodriguez"/>
  </r>
  <r>
    <n v="4237"/>
    <x v="0"/>
    <x v="5"/>
    <d v="2024-07-02T00:00:00"/>
    <n v="10"/>
    <n v="93"/>
    <n v="12"/>
    <n v="9"/>
    <n v="168"/>
    <n v="1512"/>
    <x v="1"/>
    <x v="8"/>
    <x v="0"/>
    <x v="21"/>
    <x v="2"/>
    <s v="Carolyn Murphy"/>
  </r>
  <r>
    <n v="4238"/>
    <x v="0"/>
    <x v="6"/>
    <d v="2024-09-12T00:00:00"/>
    <n v="18"/>
    <n v="242"/>
    <n v="21"/>
    <n v="3"/>
    <n v="548"/>
    <n v="1644"/>
    <x v="1"/>
    <x v="6"/>
    <x v="2"/>
    <x v="1"/>
    <x v="1"/>
    <s v="Scott Hughes"/>
  </r>
  <r>
    <n v="4239"/>
    <x v="0"/>
    <x v="5"/>
    <d v="2024-07-21T00:00:00"/>
    <n v="38"/>
    <n v="153"/>
    <n v="3"/>
    <n v="1"/>
    <n v="289"/>
    <n v="289"/>
    <x v="1"/>
    <x v="35"/>
    <x v="2"/>
    <x v="9"/>
    <x v="3"/>
    <s v="Stephanie Morris"/>
  </r>
  <r>
    <n v="4240"/>
    <x v="1"/>
    <x v="3"/>
    <d v="2023-04-15T00:00:00"/>
    <n v="18"/>
    <n v="232"/>
    <n v="39"/>
    <n v="2"/>
    <n v="243"/>
    <n v="486"/>
    <x v="0"/>
    <x v="31"/>
    <x v="1"/>
    <x v="1"/>
    <x v="1"/>
    <s v="Jeffrey Wilson"/>
  </r>
  <r>
    <n v="4241"/>
    <x v="1"/>
    <x v="10"/>
    <d v="2023-11-18T00:00:00"/>
    <n v="46"/>
    <n v="60"/>
    <n v="16"/>
    <n v="6"/>
    <n v="693"/>
    <n v="4158"/>
    <x v="0"/>
    <x v="35"/>
    <x v="1"/>
    <x v="31"/>
    <x v="4"/>
    <s v="Jerry Sanchez"/>
  </r>
  <r>
    <n v="4242"/>
    <x v="0"/>
    <x v="2"/>
    <d v="2024-10-20T00:00:00"/>
    <n v="13"/>
    <n v="164"/>
    <n v="50"/>
    <n v="8"/>
    <n v="959"/>
    <n v="7672"/>
    <x v="0"/>
    <x v="15"/>
    <x v="0"/>
    <x v="38"/>
    <x v="1"/>
    <s v="Kevin Mitchell"/>
  </r>
  <r>
    <n v="4243"/>
    <x v="0"/>
    <x v="4"/>
    <d v="2024-12-18T00:00:00"/>
    <n v="34"/>
    <n v="68"/>
    <n v="1"/>
    <n v="7"/>
    <n v="306"/>
    <n v="2142"/>
    <x v="1"/>
    <x v="8"/>
    <x v="1"/>
    <x v="10"/>
    <x v="3"/>
    <s v="Kathleen Gutierrez"/>
  </r>
  <r>
    <n v="4244"/>
    <x v="0"/>
    <x v="3"/>
    <d v="2024-04-20T00:00:00"/>
    <n v="43"/>
    <n v="185"/>
    <n v="32"/>
    <n v="9"/>
    <n v="51"/>
    <n v="459"/>
    <x v="1"/>
    <x v="30"/>
    <x v="0"/>
    <x v="19"/>
    <x v="4"/>
    <s v="Patricia Gonzalez"/>
  </r>
  <r>
    <n v="4245"/>
    <x v="1"/>
    <x v="8"/>
    <d v="2023-03-16T00:00:00"/>
    <n v="34"/>
    <n v="124"/>
    <n v="2"/>
    <n v="3"/>
    <n v="958"/>
    <n v="2874"/>
    <x v="1"/>
    <x v="16"/>
    <x v="0"/>
    <x v="10"/>
    <x v="3"/>
    <s v="George Robinson"/>
  </r>
  <r>
    <n v="4246"/>
    <x v="0"/>
    <x v="4"/>
    <d v="2024-12-30T00:00:00"/>
    <n v="2"/>
    <n v="154"/>
    <n v="7"/>
    <n v="10"/>
    <n v="304"/>
    <n v="3040"/>
    <x v="1"/>
    <x v="10"/>
    <x v="2"/>
    <x v="46"/>
    <x v="2"/>
    <s v="Donald Sanchez"/>
  </r>
  <r>
    <n v="4247"/>
    <x v="1"/>
    <x v="11"/>
    <d v="2023-05-10T00:00:00"/>
    <n v="22"/>
    <n v="125"/>
    <n v="20"/>
    <n v="2"/>
    <n v="637"/>
    <n v="1274"/>
    <x v="1"/>
    <x v="2"/>
    <x v="0"/>
    <x v="22"/>
    <x v="0"/>
    <s v="Larry Williams"/>
  </r>
  <r>
    <n v="4248"/>
    <x v="1"/>
    <x v="2"/>
    <d v="2023-10-22T00:00:00"/>
    <n v="49"/>
    <n v="262"/>
    <n v="49"/>
    <n v="2"/>
    <n v="962"/>
    <n v="1924"/>
    <x v="0"/>
    <x v="3"/>
    <x v="3"/>
    <x v="40"/>
    <x v="4"/>
    <s v="Betty Carter"/>
  </r>
  <r>
    <n v="4249"/>
    <x v="0"/>
    <x v="2"/>
    <d v="2024-10-05T00:00:00"/>
    <n v="31"/>
    <n v="285"/>
    <n v="27"/>
    <n v="8"/>
    <n v="304"/>
    <n v="2432"/>
    <x v="1"/>
    <x v="17"/>
    <x v="2"/>
    <x v="13"/>
    <x v="3"/>
    <s v="Frank Garcia"/>
  </r>
  <r>
    <n v="4250"/>
    <x v="0"/>
    <x v="10"/>
    <d v="2024-11-21T00:00:00"/>
    <n v="9"/>
    <n v="282"/>
    <n v="3"/>
    <n v="3"/>
    <n v="97"/>
    <n v="291"/>
    <x v="1"/>
    <x v="28"/>
    <x v="2"/>
    <x v="18"/>
    <x v="2"/>
    <s v="Samantha Martin"/>
  </r>
  <r>
    <n v="4251"/>
    <x v="0"/>
    <x v="11"/>
    <d v="2024-05-24T00:00:00"/>
    <n v="36"/>
    <n v="115"/>
    <n v="2"/>
    <n v="7"/>
    <n v="237"/>
    <n v="1659"/>
    <x v="1"/>
    <x v="23"/>
    <x v="0"/>
    <x v="20"/>
    <x v="3"/>
    <s v="Timothy Reed"/>
  </r>
  <r>
    <n v="4252"/>
    <x v="1"/>
    <x v="3"/>
    <d v="2023-04-29T00:00:00"/>
    <n v="36"/>
    <n v="13"/>
    <n v="44"/>
    <n v="4"/>
    <n v="485"/>
    <n v="1940"/>
    <x v="1"/>
    <x v="10"/>
    <x v="3"/>
    <x v="20"/>
    <x v="3"/>
    <s v="Helen Williams"/>
  </r>
  <r>
    <n v="4253"/>
    <x v="0"/>
    <x v="8"/>
    <d v="2024-03-31T00:00:00"/>
    <n v="43"/>
    <n v="75"/>
    <n v="7"/>
    <n v="4"/>
    <n v="853"/>
    <n v="3412"/>
    <x v="0"/>
    <x v="31"/>
    <x v="0"/>
    <x v="19"/>
    <x v="4"/>
    <s v="Donna Cox"/>
  </r>
  <r>
    <n v="4254"/>
    <x v="1"/>
    <x v="10"/>
    <d v="2023-11-23T00:00:00"/>
    <n v="17"/>
    <n v="123"/>
    <n v="47"/>
    <n v="7"/>
    <n v="620"/>
    <n v="4340"/>
    <x v="1"/>
    <x v="12"/>
    <x v="0"/>
    <x v="41"/>
    <x v="1"/>
    <s v="Michelle Gutierrez"/>
  </r>
  <r>
    <n v="4255"/>
    <x v="0"/>
    <x v="9"/>
    <d v="2024-01-17T00:00:00"/>
    <n v="22"/>
    <n v="283"/>
    <n v="21"/>
    <n v="6"/>
    <n v="946"/>
    <n v="5676"/>
    <x v="0"/>
    <x v="13"/>
    <x v="0"/>
    <x v="22"/>
    <x v="0"/>
    <s v="Janet King"/>
  </r>
  <r>
    <n v="4256"/>
    <x v="1"/>
    <x v="5"/>
    <d v="2023-07-11T00:00:00"/>
    <n v="38"/>
    <n v="293"/>
    <n v="20"/>
    <n v="1"/>
    <n v="567"/>
    <n v="567"/>
    <x v="1"/>
    <x v="29"/>
    <x v="0"/>
    <x v="9"/>
    <x v="3"/>
    <s v="Lisa Nguyen"/>
  </r>
  <r>
    <n v="4257"/>
    <x v="0"/>
    <x v="2"/>
    <d v="2024-10-14T00:00:00"/>
    <n v="37"/>
    <n v="1"/>
    <n v="27"/>
    <n v="10"/>
    <n v="997"/>
    <n v="9970"/>
    <x v="1"/>
    <x v="35"/>
    <x v="2"/>
    <x v="28"/>
    <x v="3"/>
    <s v="Brian Castillo"/>
  </r>
  <r>
    <n v="4258"/>
    <x v="0"/>
    <x v="5"/>
    <d v="2024-07-10T00:00:00"/>
    <n v="4"/>
    <n v="153"/>
    <n v="23"/>
    <n v="3"/>
    <n v="542"/>
    <n v="1626"/>
    <x v="1"/>
    <x v="35"/>
    <x v="2"/>
    <x v="48"/>
    <x v="2"/>
    <s v="Stephanie Morris"/>
  </r>
  <r>
    <n v="4259"/>
    <x v="1"/>
    <x v="4"/>
    <d v="2023-12-06T00:00:00"/>
    <n v="28"/>
    <n v="8"/>
    <n v="25"/>
    <n v="2"/>
    <n v="755"/>
    <n v="1510"/>
    <x v="1"/>
    <x v="16"/>
    <x v="1"/>
    <x v="17"/>
    <x v="0"/>
    <s v="Jennifer Cook"/>
  </r>
  <r>
    <n v="4260"/>
    <x v="0"/>
    <x v="9"/>
    <d v="2024-01-16T00:00:00"/>
    <n v="27"/>
    <n v="236"/>
    <n v="16"/>
    <n v="4"/>
    <n v="473"/>
    <n v="1892"/>
    <x v="1"/>
    <x v="11"/>
    <x v="2"/>
    <x v="0"/>
    <x v="0"/>
    <s v="Jennifer Nelson"/>
  </r>
  <r>
    <n v="4261"/>
    <x v="0"/>
    <x v="0"/>
    <d v="2024-02-29T00:00:00"/>
    <n v="29"/>
    <n v="23"/>
    <n v="6"/>
    <n v="7"/>
    <n v="335"/>
    <n v="2345"/>
    <x v="1"/>
    <x v="38"/>
    <x v="1"/>
    <x v="25"/>
    <x v="0"/>
    <s v="Sharon Roberts"/>
  </r>
  <r>
    <n v="4262"/>
    <x v="0"/>
    <x v="5"/>
    <d v="2024-07-19T00:00:00"/>
    <n v="6"/>
    <n v="115"/>
    <n v="27"/>
    <n v="9"/>
    <n v="80"/>
    <n v="720"/>
    <x v="1"/>
    <x v="23"/>
    <x v="0"/>
    <x v="4"/>
    <x v="2"/>
    <s v="Timothy Reed"/>
  </r>
  <r>
    <n v="4263"/>
    <x v="1"/>
    <x v="2"/>
    <d v="2023-10-15T00:00:00"/>
    <n v="4"/>
    <n v="72"/>
    <n v="23"/>
    <n v="4"/>
    <n v="660"/>
    <n v="2640"/>
    <x v="0"/>
    <x v="15"/>
    <x v="1"/>
    <x v="48"/>
    <x v="2"/>
    <s v="Angela Rogers"/>
  </r>
  <r>
    <n v="4264"/>
    <x v="0"/>
    <x v="2"/>
    <d v="2024-10-17T00:00:00"/>
    <n v="13"/>
    <n v="246"/>
    <n v="47"/>
    <n v="7"/>
    <n v="640"/>
    <n v="4480"/>
    <x v="1"/>
    <x v="25"/>
    <x v="0"/>
    <x v="38"/>
    <x v="1"/>
    <s v="Kenneth Baker"/>
  </r>
  <r>
    <n v="4265"/>
    <x v="0"/>
    <x v="11"/>
    <d v="2024-05-25T00:00:00"/>
    <n v="40"/>
    <n v="204"/>
    <n v="19"/>
    <n v="5"/>
    <n v="318"/>
    <n v="1590"/>
    <x v="0"/>
    <x v="26"/>
    <x v="1"/>
    <x v="15"/>
    <x v="3"/>
    <s v="Amy Hill"/>
  </r>
  <r>
    <n v="4266"/>
    <x v="1"/>
    <x v="6"/>
    <d v="2023-09-04T00:00:00"/>
    <n v="12"/>
    <n v="166"/>
    <n v="1"/>
    <n v="9"/>
    <n v="298"/>
    <n v="2682"/>
    <x v="1"/>
    <x v="8"/>
    <x v="2"/>
    <x v="42"/>
    <x v="1"/>
    <s v="Angela Johnson"/>
  </r>
  <r>
    <n v="4267"/>
    <x v="1"/>
    <x v="9"/>
    <d v="2023-01-05T00:00:00"/>
    <n v="48"/>
    <n v="73"/>
    <n v="17"/>
    <n v="3"/>
    <n v="227"/>
    <n v="681"/>
    <x v="0"/>
    <x v="19"/>
    <x v="0"/>
    <x v="44"/>
    <x v="4"/>
    <s v="Thomas Robinson"/>
  </r>
  <r>
    <n v="4268"/>
    <x v="1"/>
    <x v="10"/>
    <d v="2023-11-12T00:00:00"/>
    <n v="50"/>
    <n v="17"/>
    <n v="18"/>
    <n v="2"/>
    <n v="475"/>
    <n v="950"/>
    <x v="1"/>
    <x v="1"/>
    <x v="1"/>
    <x v="39"/>
    <x v="4"/>
    <s v="Gary Hughes"/>
  </r>
  <r>
    <n v="4269"/>
    <x v="0"/>
    <x v="6"/>
    <d v="2024-09-06T00:00:00"/>
    <n v="8"/>
    <n v="170"/>
    <n v="22"/>
    <n v="4"/>
    <n v="974"/>
    <n v="3896"/>
    <x v="1"/>
    <x v="34"/>
    <x v="2"/>
    <x v="8"/>
    <x v="2"/>
    <s v="Benjamin Howard"/>
  </r>
  <r>
    <n v="4270"/>
    <x v="0"/>
    <x v="1"/>
    <d v="2024-08-21T00:00:00"/>
    <n v="7"/>
    <n v="168"/>
    <n v="35"/>
    <n v="6"/>
    <n v="332"/>
    <n v="1992"/>
    <x v="1"/>
    <x v="32"/>
    <x v="2"/>
    <x v="35"/>
    <x v="2"/>
    <s v="Mary Mendoza"/>
  </r>
  <r>
    <n v="4271"/>
    <x v="1"/>
    <x v="9"/>
    <d v="2023-01-16T00:00:00"/>
    <n v="2"/>
    <n v="197"/>
    <n v="12"/>
    <n v="8"/>
    <n v="586"/>
    <n v="4688"/>
    <x v="1"/>
    <x v="42"/>
    <x v="1"/>
    <x v="46"/>
    <x v="2"/>
    <s v="Shirley Rodriguez"/>
  </r>
  <r>
    <n v="4272"/>
    <x v="1"/>
    <x v="1"/>
    <d v="2023-08-07T00:00:00"/>
    <n v="11"/>
    <n v="143"/>
    <n v="11"/>
    <n v="6"/>
    <n v="473"/>
    <n v="2838"/>
    <x v="1"/>
    <x v="24"/>
    <x v="0"/>
    <x v="36"/>
    <x v="1"/>
    <s v="Lisa Thomas"/>
  </r>
  <r>
    <n v="4273"/>
    <x v="0"/>
    <x v="9"/>
    <d v="2024-01-03T00:00:00"/>
    <n v="15"/>
    <n v="74"/>
    <n v="40"/>
    <n v="6"/>
    <n v="701"/>
    <n v="4206"/>
    <x v="1"/>
    <x v="14"/>
    <x v="0"/>
    <x v="37"/>
    <x v="1"/>
    <s v="Paul Rogers"/>
  </r>
  <r>
    <n v="4274"/>
    <x v="1"/>
    <x v="11"/>
    <d v="2023-05-23T00:00:00"/>
    <n v="12"/>
    <n v="114"/>
    <n v="6"/>
    <n v="6"/>
    <n v="665"/>
    <n v="3990"/>
    <x v="0"/>
    <x v="3"/>
    <x v="0"/>
    <x v="42"/>
    <x v="1"/>
    <s v="Matthew Kim"/>
  </r>
  <r>
    <n v="4275"/>
    <x v="1"/>
    <x v="11"/>
    <d v="2023-05-24T00:00:00"/>
    <n v="34"/>
    <n v="199"/>
    <n v="15"/>
    <n v="1"/>
    <n v="296"/>
    <n v="296"/>
    <x v="1"/>
    <x v="31"/>
    <x v="1"/>
    <x v="10"/>
    <x v="3"/>
    <s v="Susan Anderson"/>
  </r>
  <r>
    <n v="4276"/>
    <x v="0"/>
    <x v="6"/>
    <d v="2024-09-24T00:00:00"/>
    <n v="39"/>
    <n v="223"/>
    <n v="26"/>
    <n v="3"/>
    <n v="936"/>
    <n v="2808"/>
    <x v="1"/>
    <x v="30"/>
    <x v="1"/>
    <x v="23"/>
    <x v="3"/>
    <s v="Michelle Morris"/>
  </r>
  <r>
    <n v="4277"/>
    <x v="1"/>
    <x v="7"/>
    <d v="2023-06-10T00:00:00"/>
    <n v="39"/>
    <n v="47"/>
    <n v="29"/>
    <n v="3"/>
    <n v="111"/>
    <n v="333"/>
    <x v="1"/>
    <x v="4"/>
    <x v="0"/>
    <x v="23"/>
    <x v="3"/>
    <s v="Paul James"/>
  </r>
  <r>
    <n v="4278"/>
    <x v="0"/>
    <x v="3"/>
    <d v="2024-04-20T00:00:00"/>
    <n v="39"/>
    <n v="72"/>
    <n v="9"/>
    <n v="1"/>
    <n v="319"/>
    <n v="319"/>
    <x v="0"/>
    <x v="15"/>
    <x v="1"/>
    <x v="23"/>
    <x v="3"/>
    <s v="Angela Rogers"/>
  </r>
  <r>
    <n v="4279"/>
    <x v="1"/>
    <x v="7"/>
    <d v="2023-06-30T00:00:00"/>
    <n v="35"/>
    <n v="91"/>
    <n v="8"/>
    <n v="6"/>
    <n v="710"/>
    <n v="4260"/>
    <x v="1"/>
    <x v="14"/>
    <x v="0"/>
    <x v="49"/>
    <x v="3"/>
    <s v="Rachel Patel"/>
  </r>
  <r>
    <n v="4280"/>
    <x v="1"/>
    <x v="9"/>
    <d v="2023-01-06T00:00:00"/>
    <n v="26"/>
    <n v="196"/>
    <n v="39"/>
    <n v="4"/>
    <n v="496"/>
    <n v="1984"/>
    <x v="1"/>
    <x v="34"/>
    <x v="1"/>
    <x v="34"/>
    <x v="0"/>
    <s v="Brandon Torres"/>
  </r>
  <r>
    <n v="4281"/>
    <x v="1"/>
    <x v="1"/>
    <d v="2023-08-09T00:00:00"/>
    <n v="26"/>
    <n v="114"/>
    <n v="9"/>
    <n v="6"/>
    <n v="779"/>
    <n v="4674"/>
    <x v="0"/>
    <x v="3"/>
    <x v="0"/>
    <x v="34"/>
    <x v="0"/>
    <s v="Matthew Kim"/>
  </r>
  <r>
    <n v="4282"/>
    <x v="0"/>
    <x v="7"/>
    <d v="2024-06-28T00:00:00"/>
    <n v="8"/>
    <n v="119"/>
    <n v="38"/>
    <n v="3"/>
    <n v="522"/>
    <n v="1566"/>
    <x v="1"/>
    <x v="5"/>
    <x v="0"/>
    <x v="8"/>
    <x v="2"/>
    <s v="Cynthia Flores"/>
  </r>
  <r>
    <n v="4283"/>
    <x v="1"/>
    <x v="3"/>
    <d v="2023-04-08T00:00:00"/>
    <n v="50"/>
    <n v="184"/>
    <n v="1"/>
    <n v="3"/>
    <n v="164"/>
    <n v="492"/>
    <x v="1"/>
    <x v="19"/>
    <x v="0"/>
    <x v="39"/>
    <x v="4"/>
    <s v="Christine Price"/>
  </r>
  <r>
    <n v="4284"/>
    <x v="1"/>
    <x v="6"/>
    <d v="2023-09-07T00:00:00"/>
    <n v="43"/>
    <n v="300"/>
    <n v="4"/>
    <n v="2"/>
    <n v="600"/>
    <n v="1200"/>
    <x v="0"/>
    <x v="12"/>
    <x v="1"/>
    <x v="19"/>
    <x v="4"/>
    <s v="Larry Watson"/>
  </r>
  <r>
    <n v="4285"/>
    <x v="1"/>
    <x v="8"/>
    <d v="2023-03-28T00:00:00"/>
    <n v="14"/>
    <n v="192"/>
    <n v="40"/>
    <n v="4"/>
    <n v="511"/>
    <n v="2044"/>
    <x v="1"/>
    <x v="42"/>
    <x v="1"/>
    <x v="6"/>
    <x v="1"/>
    <s v="Scott Green"/>
  </r>
  <r>
    <n v="4286"/>
    <x v="0"/>
    <x v="4"/>
    <d v="2024-12-26T00:00:00"/>
    <n v="39"/>
    <n v="32"/>
    <n v="1"/>
    <n v="1"/>
    <n v="671"/>
    <n v="671"/>
    <x v="1"/>
    <x v="3"/>
    <x v="1"/>
    <x v="23"/>
    <x v="3"/>
    <s v="Justin Gutierrez"/>
  </r>
  <r>
    <n v="4287"/>
    <x v="1"/>
    <x v="4"/>
    <d v="2023-12-15T00:00:00"/>
    <n v="38"/>
    <n v="175"/>
    <n v="28"/>
    <n v="2"/>
    <n v="395"/>
    <n v="790"/>
    <x v="1"/>
    <x v="47"/>
    <x v="0"/>
    <x v="9"/>
    <x v="3"/>
    <s v="Michael Ward"/>
  </r>
  <r>
    <n v="4288"/>
    <x v="0"/>
    <x v="9"/>
    <d v="2024-01-13T00:00:00"/>
    <n v="25"/>
    <n v="144"/>
    <n v="45"/>
    <n v="8"/>
    <n v="75"/>
    <n v="600"/>
    <x v="1"/>
    <x v="3"/>
    <x v="2"/>
    <x v="32"/>
    <x v="0"/>
    <s v="Raymond Diaz"/>
  </r>
  <r>
    <n v="4289"/>
    <x v="1"/>
    <x v="11"/>
    <d v="2023-05-27T00:00:00"/>
    <n v="23"/>
    <n v="159"/>
    <n v="1"/>
    <n v="8"/>
    <n v="603"/>
    <n v="4824"/>
    <x v="1"/>
    <x v="39"/>
    <x v="1"/>
    <x v="3"/>
    <x v="0"/>
    <s v="Christopher Diaz"/>
  </r>
  <r>
    <n v="4290"/>
    <x v="1"/>
    <x v="1"/>
    <d v="2023-08-11T00:00:00"/>
    <n v="15"/>
    <n v="1"/>
    <n v="19"/>
    <n v="6"/>
    <n v="754"/>
    <n v="4524"/>
    <x v="1"/>
    <x v="35"/>
    <x v="2"/>
    <x v="37"/>
    <x v="1"/>
    <s v="Brian Castillo"/>
  </r>
  <r>
    <n v="4291"/>
    <x v="0"/>
    <x v="3"/>
    <d v="2024-04-21T00:00:00"/>
    <n v="9"/>
    <n v="120"/>
    <n v="6"/>
    <n v="7"/>
    <n v="676"/>
    <n v="4732"/>
    <x v="0"/>
    <x v="9"/>
    <x v="0"/>
    <x v="18"/>
    <x v="2"/>
    <s v="Justin Brooks"/>
  </r>
  <r>
    <n v="4292"/>
    <x v="1"/>
    <x v="2"/>
    <d v="2023-10-22T00:00:00"/>
    <n v="35"/>
    <n v="39"/>
    <n v="19"/>
    <n v="6"/>
    <n v="395"/>
    <n v="2370"/>
    <x v="1"/>
    <x v="44"/>
    <x v="2"/>
    <x v="49"/>
    <x v="3"/>
    <s v="Susan Lee"/>
  </r>
  <r>
    <n v="4293"/>
    <x v="1"/>
    <x v="4"/>
    <d v="2023-12-28T00:00:00"/>
    <n v="16"/>
    <n v="228"/>
    <n v="1"/>
    <n v="2"/>
    <n v="639"/>
    <n v="1278"/>
    <x v="1"/>
    <x v="16"/>
    <x v="1"/>
    <x v="5"/>
    <x v="1"/>
    <s v="Kenneth Stewart"/>
  </r>
  <r>
    <n v="4294"/>
    <x v="0"/>
    <x v="8"/>
    <d v="2024-03-06T00:00:00"/>
    <n v="13"/>
    <n v="54"/>
    <n v="6"/>
    <n v="8"/>
    <n v="520"/>
    <n v="4160"/>
    <x v="1"/>
    <x v="39"/>
    <x v="2"/>
    <x v="38"/>
    <x v="1"/>
    <s v="Brenda Rogers"/>
  </r>
  <r>
    <n v="4295"/>
    <x v="0"/>
    <x v="3"/>
    <d v="2024-04-27T00:00:00"/>
    <n v="46"/>
    <n v="220"/>
    <n v="22"/>
    <n v="1"/>
    <n v="362"/>
    <n v="362"/>
    <x v="1"/>
    <x v="37"/>
    <x v="1"/>
    <x v="31"/>
    <x v="4"/>
    <s v="Rebecca Rogers"/>
  </r>
  <r>
    <n v="4296"/>
    <x v="1"/>
    <x v="7"/>
    <d v="2023-06-13T00:00:00"/>
    <n v="42"/>
    <n v="215"/>
    <n v="5"/>
    <n v="3"/>
    <n v="37"/>
    <n v="111"/>
    <x v="1"/>
    <x v="36"/>
    <x v="1"/>
    <x v="33"/>
    <x v="4"/>
    <s v="Amanda Mendoza"/>
  </r>
  <r>
    <n v="4297"/>
    <x v="0"/>
    <x v="0"/>
    <d v="2024-02-21T00:00:00"/>
    <n v="36"/>
    <n v="45"/>
    <n v="45"/>
    <n v="6"/>
    <n v="498"/>
    <n v="2988"/>
    <x v="1"/>
    <x v="45"/>
    <x v="0"/>
    <x v="20"/>
    <x v="3"/>
    <s v="Kevin Myers"/>
  </r>
  <r>
    <n v="4298"/>
    <x v="1"/>
    <x v="6"/>
    <d v="2023-09-09T00:00:00"/>
    <n v="43"/>
    <n v="38"/>
    <n v="47"/>
    <n v="10"/>
    <n v="71"/>
    <n v="710"/>
    <x v="1"/>
    <x v="30"/>
    <x v="3"/>
    <x v="19"/>
    <x v="4"/>
    <s v="Helen Ramos"/>
  </r>
  <r>
    <n v="4299"/>
    <x v="0"/>
    <x v="8"/>
    <d v="2024-03-28T00:00:00"/>
    <n v="5"/>
    <n v="59"/>
    <n v="26"/>
    <n v="8"/>
    <n v="651"/>
    <n v="5208"/>
    <x v="0"/>
    <x v="9"/>
    <x v="0"/>
    <x v="14"/>
    <x v="2"/>
    <s v="Sarah Diaz"/>
  </r>
  <r>
    <n v="4300"/>
    <x v="1"/>
    <x v="4"/>
    <d v="2023-12-10T00:00:00"/>
    <n v="2"/>
    <n v="198"/>
    <n v="41"/>
    <n v="8"/>
    <n v="657"/>
    <n v="5256"/>
    <x v="1"/>
    <x v="3"/>
    <x v="1"/>
    <x v="46"/>
    <x v="2"/>
    <s v="Paul Roberts"/>
  </r>
  <r>
    <n v="4301"/>
    <x v="0"/>
    <x v="5"/>
    <d v="2024-07-06T00:00:00"/>
    <n v="16"/>
    <n v="70"/>
    <n v="10"/>
    <n v="4"/>
    <n v="710"/>
    <n v="2840"/>
    <x v="0"/>
    <x v="44"/>
    <x v="0"/>
    <x v="5"/>
    <x v="1"/>
    <s v="Barbara Cooper"/>
  </r>
  <r>
    <n v="4302"/>
    <x v="0"/>
    <x v="2"/>
    <d v="2024-10-13T00:00:00"/>
    <n v="23"/>
    <n v="300"/>
    <n v="10"/>
    <n v="2"/>
    <n v="899"/>
    <n v="1798"/>
    <x v="0"/>
    <x v="12"/>
    <x v="1"/>
    <x v="3"/>
    <x v="0"/>
    <s v="Larry Watson"/>
  </r>
  <r>
    <n v="4303"/>
    <x v="0"/>
    <x v="11"/>
    <d v="2024-05-24T00:00:00"/>
    <n v="34"/>
    <n v="146"/>
    <n v="42"/>
    <n v="9"/>
    <n v="386"/>
    <n v="3474"/>
    <x v="0"/>
    <x v="11"/>
    <x v="0"/>
    <x v="10"/>
    <x v="3"/>
    <s v="Gary Roberts"/>
  </r>
  <r>
    <n v="4304"/>
    <x v="1"/>
    <x v="9"/>
    <d v="2023-01-23T00:00:00"/>
    <n v="6"/>
    <n v="43"/>
    <n v="19"/>
    <n v="3"/>
    <n v="630"/>
    <n v="1890"/>
    <x v="0"/>
    <x v="44"/>
    <x v="1"/>
    <x v="4"/>
    <x v="2"/>
    <s v="Joseph Roberts"/>
  </r>
  <r>
    <n v="4305"/>
    <x v="1"/>
    <x v="6"/>
    <d v="2023-09-09T00:00:00"/>
    <n v="3"/>
    <n v="15"/>
    <n v="48"/>
    <n v="4"/>
    <n v="474"/>
    <n v="1896"/>
    <x v="1"/>
    <x v="21"/>
    <x v="3"/>
    <x v="26"/>
    <x v="2"/>
    <s v="Larry Hill"/>
  </r>
  <r>
    <n v="4306"/>
    <x v="0"/>
    <x v="4"/>
    <d v="2024-12-15T00:00:00"/>
    <n v="37"/>
    <n v="276"/>
    <n v="37"/>
    <n v="3"/>
    <n v="904"/>
    <n v="2712"/>
    <x v="1"/>
    <x v="37"/>
    <x v="1"/>
    <x v="28"/>
    <x v="3"/>
    <s v="Christine Richardson"/>
  </r>
  <r>
    <n v="4307"/>
    <x v="0"/>
    <x v="10"/>
    <d v="2024-11-05T00:00:00"/>
    <n v="5"/>
    <n v="107"/>
    <n v="10"/>
    <n v="5"/>
    <n v="457"/>
    <n v="2285"/>
    <x v="0"/>
    <x v="22"/>
    <x v="2"/>
    <x v="14"/>
    <x v="2"/>
    <s v="Jason Perez"/>
  </r>
  <r>
    <n v="4308"/>
    <x v="0"/>
    <x v="11"/>
    <d v="2024-05-05T00:00:00"/>
    <n v="41"/>
    <n v="258"/>
    <n v="25"/>
    <n v="7"/>
    <n v="637"/>
    <n v="4459"/>
    <x v="0"/>
    <x v="15"/>
    <x v="0"/>
    <x v="43"/>
    <x v="4"/>
    <s v="Rachel Cook"/>
  </r>
  <r>
    <n v="4309"/>
    <x v="0"/>
    <x v="5"/>
    <d v="2024-07-21T00:00:00"/>
    <n v="49"/>
    <n v="275"/>
    <n v="46"/>
    <n v="5"/>
    <n v="115"/>
    <n v="575"/>
    <x v="0"/>
    <x v="30"/>
    <x v="2"/>
    <x v="40"/>
    <x v="4"/>
    <s v="Pamela Hill"/>
  </r>
  <r>
    <n v="4310"/>
    <x v="1"/>
    <x v="4"/>
    <d v="2023-12-16T00:00:00"/>
    <n v="13"/>
    <n v="255"/>
    <n v="27"/>
    <n v="6"/>
    <n v="593"/>
    <n v="3558"/>
    <x v="1"/>
    <x v="44"/>
    <x v="1"/>
    <x v="38"/>
    <x v="1"/>
    <s v="Emma Rogers"/>
  </r>
  <r>
    <n v="4311"/>
    <x v="1"/>
    <x v="2"/>
    <d v="2023-10-09T00:00:00"/>
    <n v="14"/>
    <n v="269"/>
    <n v="9"/>
    <n v="1"/>
    <n v="106"/>
    <n v="106"/>
    <x v="1"/>
    <x v="25"/>
    <x v="3"/>
    <x v="6"/>
    <x v="1"/>
    <s v="Kathleen Kelly"/>
  </r>
  <r>
    <n v="4312"/>
    <x v="0"/>
    <x v="0"/>
    <d v="2024-02-07T00:00:00"/>
    <n v="43"/>
    <n v="16"/>
    <n v="25"/>
    <n v="6"/>
    <n v="177"/>
    <n v="1062"/>
    <x v="1"/>
    <x v="22"/>
    <x v="1"/>
    <x v="19"/>
    <x v="4"/>
    <s v="Daniel Watson"/>
  </r>
  <r>
    <n v="4313"/>
    <x v="1"/>
    <x v="1"/>
    <d v="2023-08-14T00:00:00"/>
    <n v="19"/>
    <n v="95"/>
    <n v="28"/>
    <n v="8"/>
    <n v="896"/>
    <n v="7168"/>
    <x v="0"/>
    <x v="31"/>
    <x v="0"/>
    <x v="16"/>
    <x v="1"/>
    <s v="Michael Brown"/>
  </r>
  <r>
    <n v="4314"/>
    <x v="1"/>
    <x v="10"/>
    <d v="2023-11-20T00:00:00"/>
    <n v="24"/>
    <n v="33"/>
    <n v="10"/>
    <n v="8"/>
    <n v="197"/>
    <n v="1576"/>
    <x v="1"/>
    <x v="31"/>
    <x v="0"/>
    <x v="2"/>
    <x v="0"/>
    <s v="Mary Price"/>
  </r>
  <r>
    <n v="4315"/>
    <x v="0"/>
    <x v="10"/>
    <d v="2024-11-19T00:00:00"/>
    <n v="23"/>
    <n v="113"/>
    <n v="16"/>
    <n v="8"/>
    <n v="982"/>
    <n v="7856"/>
    <x v="1"/>
    <x v="17"/>
    <x v="0"/>
    <x v="3"/>
    <x v="0"/>
    <s v="Anthony Miller"/>
  </r>
  <r>
    <n v="4316"/>
    <x v="0"/>
    <x v="0"/>
    <d v="2024-02-25T00:00:00"/>
    <n v="26"/>
    <n v="161"/>
    <n v="49"/>
    <n v="7"/>
    <n v="638"/>
    <n v="4466"/>
    <x v="0"/>
    <x v="15"/>
    <x v="0"/>
    <x v="34"/>
    <x v="0"/>
    <s v="Angela Brooks"/>
  </r>
  <r>
    <n v="4317"/>
    <x v="1"/>
    <x v="7"/>
    <d v="2023-06-13T00:00:00"/>
    <n v="17"/>
    <n v="271"/>
    <n v="29"/>
    <n v="9"/>
    <n v="310"/>
    <n v="2790"/>
    <x v="0"/>
    <x v="39"/>
    <x v="3"/>
    <x v="41"/>
    <x v="1"/>
    <s v="Sandra Jones"/>
  </r>
  <r>
    <n v="4318"/>
    <x v="1"/>
    <x v="11"/>
    <d v="2023-05-04T00:00:00"/>
    <n v="11"/>
    <n v="143"/>
    <n v="37"/>
    <n v="5"/>
    <n v="735"/>
    <n v="3675"/>
    <x v="1"/>
    <x v="24"/>
    <x v="0"/>
    <x v="36"/>
    <x v="1"/>
    <s v="Lisa Thomas"/>
  </r>
  <r>
    <n v="4319"/>
    <x v="0"/>
    <x v="0"/>
    <d v="2024-02-28T00:00:00"/>
    <n v="2"/>
    <n v="158"/>
    <n v="27"/>
    <n v="3"/>
    <n v="332"/>
    <n v="996"/>
    <x v="1"/>
    <x v="28"/>
    <x v="2"/>
    <x v="46"/>
    <x v="2"/>
    <s v="Ryan Harris"/>
  </r>
  <r>
    <n v="4320"/>
    <x v="1"/>
    <x v="4"/>
    <d v="2023-12-08T00:00:00"/>
    <n v="38"/>
    <n v="67"/>
    <n v="37"/>
    <n v="7"/>
    <n v="344"/>
    <n v="2408"/>
    <x v="0"/>
    <x v="32"/>
    <x v="1"/>
    <x v="9"/>
    <x v="3"/>
    <s v="Margaret Jackson"/>
  </r>
  <r>
    <n v="4321"/>
    <x v="1"/>
    <x v="11"/>
    <d v="2023-05-10T00:00:00"/>
    <n v="8"/>
    <n v="74"/>
    <n v="44"/>
    <n v="1"/>
    <n v="897"/>
    <n v="897"/>
    <x v="1"/>
    <x v="14"/>
    <x v="0"/>
    <x v="8"/>
    <x v="2"/>
    <s v="Paul Rogers"/>
  </r>
  <r>
    <n v="4322"/>
    <x v="1"/>
    <x v="1"/>
    <d v="2023-08-25T00:00:00"/>
    <n v="49"/>
    <n v="230"/>
    <n v="27"/>
    <n v="8"/>
    <n v="193"/>
    <n v="1544"/>
    <x v="0"/>
    <x v="8"/>
    <x v="1"/>
    <x v="40"/>
    <x v="4"/>
    <s v="Michael Alvarez"/>
  </r>
  <r>
    <n v="4323"/>
    <x v="1"/>
    <x v="1"/>
    <d v="2023-08-09T00:00:00"/>
    <n v="48"/>
    <n v="164"/>
    <n v="45"/>
    <n v="1"/>
    <n v="638"/>
    <n v="638"/>
    <x v="0"/>
    <x v="15"/>
    <x v="0"/>
    <x v="44"/>
    <x v="4"/>
    <s v="Kevin Mitchell"/>
  </r>
  <r>
    <n v="4324"/>
    <x v="1"/>
    <x v="10"/>
    <d v="2023-11-05T00:00:00"/>
    <n v="17"/>
    <n v="138"/>
    <n v="9"/>
    <n v="2"/>
    <n v="144"/>
    <n v="288"/>
    <x v="0"/>
    <x v="7"/>
    <x v="0"/>
    <x v="41"/>
    <x v="1"/>
    <s v="Ashley Gutierrez"/>
  </r>
  <r>
    <n v="4325"/>
    <x v="1"/>
    <x v="2"/>
    <d v="2023-10-27T00:00:00"/>
    <n v="28"/>
    <n v="191"/>
    <n v="1"/>
    <n v="3"/>
    <n v="160"/>
    <n v="480"/>
    <x v="1"/>
    <x v="13"/>
    <x v="1"/>
    <x v="17"/>
    <x v="0"/>
    <s v="Jack Campbell"/>
  </r>
  <r>
    <n v="4326"/>
    <x v="0"/>
    <x v="11"/>
    <d v="2024-05-19T00:00:00"/>
    <n v="32"/>
    <n v="237"/>
    <n v="36"/>
    <n v="1"/>
    <n v="303"/>
    <n v="303"/>
    <x v="1"/>
    <x v="30"/>
    <x v="1"/>
    <x v="27"/>
    <x v="3"/>
    <s v="Alexander Scott"/>
  </r>
  <r>
    <n v="4327"/>
    <x v="0"/>
    <x v="7"/>
    <d v="2024-06-16T00:00:00"/>
    <n v="47"/>
    <n v="291"/>
    <n v="30"/>
    <n v="3"/>
    <n v="392"/>
    <n v="1176"/>
    <x v="1"/>
    <x v="33"/>
    <x v="1"/>
    <x v="12"/>
    <x v="4"/>
    <s v="Jennifer Jones"/>
  </r>
  <r>
    <n v="4328"/>
    <x v="0"/>
    <x v="6"/>
    <d v="2024-09-17T00:00:00"/>
    <n v="19"/>
    <n v="27"/>
    <n v="30"/>
    <n v="1"/>
    <n v="218"/>
    <n v="218"/>
    <x v="1"/>
    <x v="19"/>
    <x v="0"/>
    <x v="16"/>
    <x v="1"/>
    <s v="Karen Ortiz"/>
  </r>
  <r>
    <n v="4329"/>
    <x v="1"/>
    <x v="11"/>
    <d v="2023-05-28T00:00:00"/>
    <n v="34"/>
    <n v="69"/>
    <n v="6"/>
    <n v="5"/>
    <n v="473"/>
    <n v="2365"/>
    <x v="0"/>
    <x v="24"/>
    <x v="1"/>
    <x v="10"/>
    <x v="3"/>
    <s v="Catherine Robinson"/>
  </r>
  <r>
    <n v="4330"/>
    <x v="1"/>
    <x v="7"/>
    <d v="2023-06-09T00:00:00"/>
    <n v="50"/>
    <n v="125"/>
    <n v="13"/>
    <n v="8"/>
    <n v="670"/>
    <n v="5360"/>
    <x v="1"/>
    <x v="2"/>
    <x v="0"/>
    <x v="39"/>
    <x v="4"/>
    <s v="Larry Williams"/>
  </r>
  <r>
    <n v="4331"/>
    <x v="0"/>
    <x v="0"/>
    <d v="2024-02-09T00:00:00"/>
    <n v="45"/>
    <n v="29"/>
    <n v="37"/>
    <n v="5"/>
    <n v="334"/>
    <n v="1670"/>
    <x v="1"/>
    <x v="24"/>
    <x v="0"/>
    <x v="45"/>
    <x v="4"/>
    <s v="Kevin Brooks"/>
  </r>
  <r>
    <n v="4332"/>
    <x v="0"/>
    <x v="0"/>
    <d v="2024-02-21T00:00:00"/>
    <n v="32"/>
    <n v="205"/>
    <n v="50"/>
    <n v="8"/>
    <n v="22"/>
    <n v="176"/>
    <x v="1"/>
    <x v="7"/>
    <x v="1"/>
    <x v="27"/>
    <x v="3"/>
    <s v="Gregory Baker"/>
  </r>
  <r>
    <n v="4333"/>
    <x v="0"/>
    <x v="7"/>
    <d v="2024-06-16T00:00:00"/>
    <n v="41"/>
    <n v="113"/>
    <n v="43"/>
    <n v="3"/>
    <n v="879"/>
    <n v="2637"/>
    <x v="1"/>
    <x v="17"/>
    <x v="0"/>
    <x v="43"/>
    <x v="4"/>
    <s v="Anthony Miller"/>
  </r>
  <r>
    <n v="4334"/>
    <x v="1"/>
    <x v="7"/>
    <d v="2023-06-05T00:00:00"/>
    <n v="28"/>
    <n v="103"/>
    <n v="1"/>
    <n v="2"/>
    <n v="78"/>
    <n v="156"/>
    <x v="0"/>
    <x v="38"/>
    <x v="2"/>
    <x v="17"/>
    <x v="0"/>
    <s v="Christopher Kim"/>
  </r>
  <r>
    <n v="4335"/>
    <x v="1"/>
    <x v="2"/>
    <d v="2023-10-02T00:00:00"/>
    <n v="2"/>
    <n v="26"/>
    <n v="47"/>
    <n v="9"/>
    <n v="309"/>
    <n v="2781"/>
    <x v="1"/>
    <x v="45"/>
    <x v="3"/>
    <x v="46"/>
    <x v="2"/>
    <s v="Dorothy King"/>
  </r>
  <r>
    <n v="4336"/>
    <x v="1"/>
    <x v="1"/>
    <d v="2023-08-06T00:00:00"/>
    <n v="9"/>
    <n v="199"/>
    <n v="17"/>
    <n v="9"/>
    <n v="218"/>
    <n v="1962"/>
    <x v="1"/>
    <x v="31"/>
    <x v="1"/>
    <x v="18"/>
    <x v="2"/>
    <s v="Susan Anderson"/>
  </r>
  <r>
    <n v="4337"/>
    <x v="0"/>
    <x v="7"/>
    <d v="2024-06-05T00:00:00"/>
    <n v="28"/>
    <n v="232"/>
    <n v="44"/>
    <n v="10"/>
    <n v="400"/>
    <n v="4000"/>
    <x v="0"/>
    <x v="31"/>
    <x v="1"/>
    <x v="17"/>
    <x v="0"/>
    <s v="Jeffrey Wilson"/>
  </r>
  <r>
    <n v="4338"/>
    <x v="0"/>
    <x v="2"/>
    <d v="2024-10-15T00:00:00"/>
    <n v="11"/>
    <n v="277"/>
    <n v="39"/>
    <n v="7"/>
    <n v="520"/>
    <n v="3640"/>
    <x v="0"/>
    <x v="12"/>
    <x v="1"/>
    <x v="36"/>
    <x v="1"/>
    <s v="Deborah Smith"/>
  </r>
  <r>
    <n v="4339"/>
    <x v="0"/>
    <x v="10"/>
    <d v="2024-11-24T00:00:00"/>
    <n v="6"/>
    <n v="106"/>
    <n v="25"/>
    <n v="1"/>
    <n v="882"/>
    <n v="882"/>
    <x v="1"/>
    <x v="21"/>
    <x v="2"/>
    <x v="4"/>
    <x v="2"/>
    <s v="Jonathan Hernandez"/>
  </r>
  <r>
    <n v="4340"/>
    <x v="0"/>
    <x v="9"/>
    <d v="2024-01-15T00:00:00"/>
    <n v="17"/>
    <n v="147"/>
    <n v="28"/>
    <n v="10"/>
    <n v="146"/>
    <n v="1460"/>
    <x v="0"/>
    <x v="42"/>
    <x v="2"/>
    <x v="41"/>
    <x v="1"/>
    <s v="Rachel Alvarez"/>
  </r>
  <r>
    <n v="4341"/>
    <x v="1"/>
    <x v="11"/>
    <d v="2023-05-30T00:00:00"/>
    <n v="27"/>
    <n v="144"/>
    <n v="37"/>
    <n v="1"/>
    <n v="126"/>
    <n v="126"/>
    <x v="1"/>
    <x v="3"/>
    <x v="2"/>
    <x v="0"/>
    <x v="0"/>
    <s v="Raymond Diaz"/>
  </r>
  <r>
    <n v="4342"/>
    <x v="1"/>
    <x v="1"/>
    <d v="2023-08-09T00:00:00"/>
    <n v="17"/>
    <n v="190"/>
    <n v="49"/>
    <n v="2"/>
    <n v="939"/>
    <n v="1878"/>
    <x v="1"/>
    <x v="15"/>
    <x v="1"/>
    <x v="41"/>
    <x v="1"/>
    <s v="Katherine Torres"/>
  </r>
  <r>
    <n v="4343"/>
    <x v="1"/>
    <x v="4"/>
    <d v="2023-12-06T00:00:00"/>
    <n v="24"/>
    <n v="26"/>
    <n v="42"/>
    <n v="1"/>
    <n v="89"/>
    <n v="89"/>
    <x v="1"/>
    <x v="45"/>
    <x v="3"/>
    <x v="2"/>
    <x v="0"/>
    <s v="Dorothy King"/>
  </r>
  <r>
    <n v="4344"/>
    <x v="0"/>
    <x v="7"/>
    <d v="2024-06-27T00:00:00"/>
    <n v="19"/>
    <n v="201"/>
    <n v="8"/>
    <n v="8"/>
    <n v="363"/>
    <n v="2904"/>
    <x v="1"/>
    <x v="41"/>
    <x v="1"/>
    <x v="16"/>
    <x v="1"/>
    <s v="Catherine Rivera"/>
  </r>
  <r>
    <n v="4345"/>
    <x v="0"/>
    <x v="7"/>
    <d v="2024-06-05T00:00:00"/>
    <n v="46"/>
    <n v="31"/>
    <n v="35"/>
    <n v="1"/>
    <n v="231"/>
    <n v="231"/>
    <x v="1"/>
    <x v="5"/>
    <x v="2"/>
    <x v="31"/>
    <x v="4"/>
    <s v="Gary Howard"/>
  </r>
  <r>
    <n v="4346"/>
    <x v="1"/>
    <x v="2"/>
    <d v="2023-10-16T00:00:00"/>
    <n v="37"/>
    <n v="19"/>
    <n v="19"/>
    <n v="5"/>
    <n v="663"/>
    <n v="3315"/>
    <x v="1"/>
    <x v="18"/>
    <x v="1"/>
    <x v="28"/>
    <x v="3"/>
    <s v="Amy Brown"/>
  </r>
  <r>
    <n v="4347"/>
    <x v="0"/>
    <x v="7"/>
    <d v="2024-06-05T00:00:00"/>
    <n v="4"/>
    <n v="140"/>
    <n v="16"/>
    <n v="2"/>
    <n v="366"/>
    <n v="732"/>
    <x v="1"/>
    <x v="44"/>
    <x v="2"/>
    <x v="48"/>
    <x v="2"/>
    <s v="Thomas Miller"/>
  </r>
  <r>
    <n v="4348"/>
    <x v="0"/>
    <x v="7"/>
    <d v="2024-06-18T00:00:00"/>
    <n v="22"/>
    <n v="39"/>
    <n v="44"/>
    <n v="4"/>
    <n v="863"/>
    <n v="3452"/>
    <x v="1"/>
    <x v="44"/>
    <x v="2"/>
    <x v="22"/>
    <x v="0"/>
    <s v="Susan Lee"/>
  </r>
  <r>
    <n v="4349"/>
    <x v="1"/>
    <x v="10"/>
    <d v="2023-11-14T00:00:00"/>
    <n v="41"/>
    <n v="53"/>
    <n v="18"/>
    <n v="9"/>
    <n v="671"/>
    <n v="6039"/>
    <x v="0"/>
    <x v="31"/>
    <x v="1"/>
    <x v="43"/>
    <x v="4"/>
    <s v="Christine Collins"/>
  </r>
  <r>
    <n v="4350"/>
    <x v="0"/>
    <x v="2"/>
    <d v="2024-10-01T00:00:00"/>
    <n v="30"/>
    <n v="164"/>
    <n v="23"/>
    <n v="9"/>
    <n v="61"/>
    <n v="549"/>
    <x v="0"/>
    <x v="15"/>
    <x v="0"/>
    <x v="47"/>
    <x v="0"/>
    <s v="Kevin Mitchell"/>
  </r>
  <r>
    <n v="4351"/>
    <x v="0"/>
    <x v="9"/>
    <d v="2024-01-26T00:00:00"/>
    <n v="41"/>
    <n v="7"/>
    <n v="7"/>
    <n v="7"/>
    <n v="538"/>
    <n v="3766"/>
    <x v="0"/>
    <x v="0"/>
    <x v="2"/>
    <x v="43"/>
    <x v="4"/>
    <s v="Maria Lee"/>
  </r>
  <r>
    <n v="4352"/>
    <x v="0"/>
    <x v="5"/>
    <d v="2024-07-16T00:00:00"/>
    <n v="19"/>
    <n v="230"/>
    <n v="8"/>
    <n v="8"/>
    <n v="870"/>
    <n v="6960"/>
    <x v="0"/>
    <x v="8"/>
    <x v="1"/>
    <x v="16"/>
    <x v="1"/>
    <s v="Michael Alvarez"/>
  </r>
  <r>
    <n v="4353"/>
    <x v="0"/>
    <x v="3"/>
    <d v="2024-04-18T00:00:00"/>
    <n v="17"/>
    <n v="19"/>
    <n v="6"/>
    <n v="10"/>
    <n v="48"/>
    <n v="480"/>
    <x v="1"/>
    <x v="18"/>
    <x v="1"/>
    <x v="41"/>
    <x v="1"/>
    <s v="Amy Brown"/>
  </r>
  <r>
    <n v="4354"/>
    <x v="0"/>
    <x v="2"/>
    <d v="2024-10-23T00:00:00"/>
    <n v="43"/>
    <n v="53"/>
    <n v="26"/>
    <n v="10"/>
    <n v="549"/>
    <n v="5490"/>
    <x v="0"/>
    <x v="31"/>
    <x v="1"/>
    <x v="19"/>
    <x v="4"/>
    <s v="Christine Collins"/>
  </r>
  <r>
    <n v="4355"/>
    <x v="0"/>
    <x v="9"/>
    <d v="2024-01-10T00:00:00"/>
    <n v="46"/>
    <n v="105"/>
    <n v="31"/>
    <n v="2"/>
    <n v="456"/>
    <n v="912"/>
    <x v="0"/>
    <x v="42"/>
    <x v="2"/>
    <x v="31"/>
    <x v="4"/>
    <s v="Mark Cook"/>
  </r>
  <r>
    <n v="4356"/>
    <x v="0"/>
    <x v="1"/>
    <d v="2024-08-05T00:00:00"/>
    <n v="34"/>
    <n v="200"/>
    <n v="28"/>
    <n v="9"/>
    <n v="442"/>
    <n v="3978"/>
    <x v="1"/>
    <x v="7"/>
    <x v="1"/>
    <x v="10"/>
    <x v="3"/>
    <s v="Barbara Morales"/>
  </r>
  <r>
    <n v="4357"/>
    <x v="0"/>
    <x v="4"/>
    <d v="2024-12-30T00:00:00"/>
    <n v="37"/>
    <n v="241"/>
    <n v="25"/>
    <n v="8"/>
    <n v="374"/>
    <n v="2992"/>
    <x v="0"/>
    <x v="35"/>
    <x v="2"/>
    <x v="28"/>
    <x v="3"/>
    <s v="Ashley Lewis"/>
  </r>
  <r>
    <n v="4358"/>
    <x v="0"/>
    <x v="11"/>
    <d v="2024-05-02T00:00:00"/>
    <n v="34"/>
    <n v="104"/>
    <n v="43"/>
    <n v="4"/>
    <n v="173"/>
    <n v="692"/>
    <x v="1"/>
    <x v="37"/>
    <x v="2"/>
    <x v="10"/>
    <x v="3"/>
    <s v="Katherine Martin"/>
  </r>
  <r>
    <n v="4359"/>
    <x v="1"/>
    <x v="5"/>
    <d v="2023-07-14T00:00:00"/>
    <n v="3"/>
    <n v="165"/>
    <n v="2"/>
    <n v="6"/>
    <n v="559"/>
    <n v="3354"/>
    <x v="0"/>
    <x v="24"/>
    <x v="2"/>
    <x v="26"/>
    <x v="2"/>
    <s v="Jacob Chavez"/>
  </r>
  <r>
    <n v="4360"/>
    <x v="0"/>
    <x v="8"/>
    <d v="2024-03-08T00:00:00"/>
    <n v="17"/>
    <n v="183"/>
    <n v="42"/>
    <n v="9"/>
    <n v="78"/>
    <n v="702"/>
    <x v="1"/>
    <x v="47"/>
    <x v="0"/>
    <x v="41"/>
    <x v="1"/>
    <s v="Jason Nguyen"/>
  </r>
  <r>
    <n v="4361"/>
    <x v="0"/>
    <x v="9"/>
    <d v="2024-01-09T00:00:00"/>
    <n v="21"/>
    <n v="226"/>
    <n v="46"/>
    <n v="3"/>
    <n v="568"/>
    <n v="1704"/>
    <x v="1"/>
    <x v="6"/>
    <x v="1"/>
    <x v="29"/>
    <x v="0"/>
    <s v="John Scott"/>
  </r>
  <r>
    <n v="4362"/>
    <x v="1"/>
    <x v="7"/>
    <d v="2023-06-17T00:00:00"/>
    <n v="16"/>
    <n v="127"/>
    <n v="38"/>
    <n v="10"/>
    <n v="798"/>
    <n v="7980"/>
    <x v="0"/>
    <x v="44"/>
    <x v="0"/>
    <x v="5"/>
    <x v="1"/>
    <s v="Ashley Price"/>
  </r>
  <r>
    <n v="4363"/>
    <x v="0"/>
    <x v="3"/>
    <d v="2024-04-24T00:00:00"/>
    <n v="19"/>
    <n v="82"/>
    <n v="25"/>
    <n v="7"/>
    <n v="685"/>
    <n v="4795"/>
    <x v="1"/>
    <x v="8"/>
    <x v="0"/>
    <x v="16"/>
    <x v="1"/>
    <s v="Daniel Collins"/>
  </r>
  <r>
    <n v="4364"/>
    <x v="1"/>
    <x v="4"/>
    <d v="2023-12-05T00:00:00"/>
    <n v="50"/>
    <n v="247"/>
    <n v="22"/>
    <n v="9"/>
    <n v="54"/>
    <n v="486"/>
    <x v="1"/>
    <x v="0"/>
    <x v="1"/>
    <x v="39"/>
    <x v="4"/>
    <s v="Brandon Hall"/>
  </r>
  <r>
    <n v="4365"/>
    <x v="1"/>
    <x v="1"/>
    <d v="2023-08-02T00:00:00"/>
    <n v="35"/>
    <n v="138"/>
    <n v="28"/>
    <n v="7"/>
    <n v="571"/>
    <n v="3997"/>
    <x v="0"/>
    <x v="7"/>
    <x v="0"/>
    <x v="49"/>
    <x v="3"/>
    <s v="Ashley Gutierrez"/>
  </r>
  <r>
    <n v="4366"/>
    <x v="1"/>
    <x v="5"/>
    <d v="2023-07-29T00:00:00"/>
    <n v="1"/>
    <n v="104"/>
    <n v="1"/>
    <n v="3"/>
    <n v="817"/>
    <n v="2451"/>
    <x v="1"/>
    <x v="37"/>
    <x v="2"/>
    <x v="7"/>
    <x v="2"/>
    <s v="Katherine Martin"/>
  </r>
  <r>
    <n v="4367"/>
    <x v="0"/>
    <x v="1"/>
    <d v="2024-08-29T00:00:00"/>
    <n v="11"/>
    <n v="237"/>
    <n v="12"/>
    <n v="8"/>
    <n v="782"/>
    <n v="6256"/>
    <x v="1"/>
    <x v="30"/>
    <x v="1"/>
    <x v="36"/>
    <x v="1"/>
    <s v="Alexander Scott"/>
  </r>
  <r>
    <n v="4368"/>
    <x v="0"/>
    <x v="4"/>
    <d v="2024-12-28T00:00:00"/>
    <n v="36"/>
    <n v="114"/>
    <n v="17"/>
    <n v="6"/>
    <n v="81"/>
    <n v="486"/>
    <x v="0"/>
    <x v="3"/>
    <x v="0"/>
    <x v="20"/>
    <x v="3"/>
    <s v="Matthew Kim"/>
  </r>
  <r>
    <n v="4369"/>
    <x v="1"/>
    <x v="10"/>
    <d v="2023-11-04T00:00:00"/>
    <n v="4"/>
    <n v="85"/>
    <n v="21"/>
    <n v="3"/>
    <n v="905"/>
    <n v="2715"/>
    <x v="1"/>
    <x v="17"/>
    <x v="0"/>
    <x v="48"/>
    <x v="2"/>
    <s v="Rebecca Bennett"/>
  </r>
  <r>
    <n v="4370"/>
    <x v="1"/>
    <x v="5"/>
    <d v="2023-07-15T00:00:00"/>
    <n v="28"/>
    <n v="55"/>
    <n v="16"/>
    <n v="1"/>
    <n v="833"/>
    <n v="833"/>
    <x v="0"/>
    <x v="5"/>
    <x v="0"/>
    <x v="17"/>
    <x v="0"/>
    <s v="Anna Lee"/>
  </r>
  <r>
    <n v="4371"/>
    <x v="1"/>
    <x v="9"/>
    <d v="2023-01-09T00:00:00"/>
    <n v="1"/>
    <n v="275"/>
    <n v="37"/>
    <n v="8"/>
    <n v="138"/>
    <n v="1104"/>
    <x v="0"/>
    <x v="30"/>
    <x v="2"/>
    <x v="7"/>
    <x v="2"/>
    <s v="Pamela Hill"/>
  </r>
  <r>
    <n v="4372"/>
    <x v="1"/>
    <x v="7"/>
    <d v="2023-06-20T00:00:00"/>
    <n v="41"/>
    <n v="234"/>
    <n v="49"/>
    <n v="4"/>
    <n v="578"/>
    <n v="2312"/>
    <x v="1"/>
    <x v="2"/>
    <x v="1"/>
    <x v="43"/>
    <x v="4"/>
    <s v="Benjamin Lewis"/>
  </r>
  <r>
    <n v="4373"/>
    <x v="1"/>
    <x v="3"/>
    <d v="2023-04-29T00:00:00"/>
    <n v="31"/>
    <n v="244"/>
    <n v="31"/>
    <n v="8"/>
    <n v="951"/>
    <n v="7608"/>
    <x v="1"/>
    <x v="43"/>
    <x v="0"/>
    <x v="13"/>
    <x v="3"/>
    <s v="Matthew Rodriguez"/>
  </r>
  <r>
    <n v="4374"/>
    <x v="0"/>
    <x v="11"/>
    <d v="2024-05-07T00:00:00"/>
    <n v="8"/>
    <n v="257"/>
    <n v="19"/>
    <n v="3"/>
    <n v="336"/>
    <n v="1008"/>
    <x v="1"/>
    <x v="12"/>
    <x v="0"/>
    <x v="8"/>
    <x v="2"/>
    <s v="Dennis Gonzalez"/>
  </r>
  <r>
    <n v="4375"/>
    <x v="1"/>
    <x v="8"/>
    <d v="2023-03-04T00:00:00"/>
    <n v="42"/>
    <n v="259"/>
    <n v="25"/>
    <n v="4"/>
    <n v="11"/>
    <n v="44"/>
    <x v="1"/>
    <x v="24"/>
    <x v="1"/>
    <x v="33"/>
    <x v="4"/>
    <s v="Laura Allen"/>
  </r>
  <r>
    <n v="4376"/>
    <x v="1"/>
    <x v="11"/>
    <d v="2023-05-25T00:00:00"/>
    <n v="1"/>
    <n v="227"/>
    <n v="6"/>
    <n v="3"/>
    <n v="84"/>
    <n v="252"/>
    <x v="1"/>
    <x v="2"/>
    <x v="1"/>
    <x v="7"/>
    <x v="2"/>
    <s v="Susan Thomas"/>
  </r>
  <r>
    <n v="4377"/>
    <x v="0"/>
    <x v="11"/>
    <d v="2024-05-15T00:00:00"/>
    <n v="46"/>
    <n v="143"/>
    <n v="10"/>
    <n v="4"/>
    <n v="312"/>
    <n v="1248"/>
    <x v="1"/>
    <x v="24"/>
    <x v="0"/>
    <x v="31"/>
    <x v="4"/>
    <s v="Lisa Thomas"/>
  </r>
  <r>
    <n v="4378"/>
    <x v="0"/>
    <x v="10"/>
    <d v="2024-11-09T00:00:00"/>
    <n v="14"/>
    <n v="27"/>
    <n v="23"/>
    <n v="8"/>
    <n v="879"/>
    <n v="7032"/>
    <x v="1"/>
    <x v="19"/>
    <x v="0"/>
    <x v="6"/>
    <x v="1"/>
    <s v="Karen Ortiz"/>
  </r>
  <r>
    <n v="4379"/>
    <x v="0"/>
    <x v="4"/>
    <d v="2024-12-29T00:00:00"/>
    <n v="29"/>
    <n v="241"/>
    <n v="7"/>
    <n v="10"/>
    <n v="864"/>
    <n v="8640"/>
    <x v="0"/>
    <x v="35"/>
    <x v="2"/>
    <x v="25"/>
    <x v="0"/>
    <s v="Ashley Lewis"/>
  </r>
  <r>
    <n v="4380"/>
    <x v="1"/>
    <x v="3"/>
    <d v="2023-04-21T00:00:00"/>
    <n v="28"/>
    <n v="62"/>
    <n v="44"/>
    <n v="10"/>
    <n v="606"/>
    <n v="6060"/>
    <x v="1"/>
    <x v="18"/>
    <x v="1"/>
    <x v="17"/>
    <x v="0"/>
    <s v="John Ortiz"/>
  </r>
  <r>
    <n v="4381"/>
    <x v="0"/>
    <x v="0"/>
    <d v="2024-02-13T00:00:00"/>
    <n v="25"/>
    <n v="187"/>
    <n v="46"/>
    <n v="10"/>
    <n v="454"/>
    <n v="4540"/>
    <x v="1"/>
    <x v="23"/>
    <x v="0"/>
    <x v="32"/>
    <x v="0"/>
    <s v="Larry Murphy"/>
  </r>
  <r>
    <n v="4382"/>
    <x v="0"/>
    <x v="10"/>
    <d v="2024-11-28T00:00:00"/>
    <n v="26"/>
    <n v="234"/>
    <n v="27"/>
    <n v="5"/>
    <n v="51"/>
    <n v="255"/>
    <x v="1"/>
    <x v="2"/>
    <x v="1"/>
    <x v="34"/>
    <x v="0"/>
    <s v="Benjamin Lewis"/>
  </r>
  <r>
    <n v="4383"/>
    <x v="1"/>
    <x v="9"/>
    <d v="2023-01-17T00:00:00"/>
    <n v="25"/>
    <n v="269"/>
    <n v="16"/>
    <n v="4"/>
    <n v="304"/>
    <n v="1216"/>
    <x v="1"/>
    <x v="25"/>
    <x v="3"/>
    <x v="32"/>
    <x v="0"/>
    <s v="Kathleen Kelly"/>
  </r>
  <r>
    <n v="4384"/>
    <x v="1"/>
    <x v="2"/>
    <d v="2023-10-16T00:00:00"/>
    <n v="2"/>
    <n v="188"/>
    <n v="10"/>
    <n v="3"/>
    <n v="968"/>
    <n v="2904"/>
    <x v="1"/>
    <x v="11"/>
    <x v="1"/>
    <x v="46"/>
    <x v="2"/>
    <s v="Ruth Ross"/>
  </r>
  <r>
    <n v="4385"/>
    <x v="0"/>
    <x v="2"/>
    <d v="2024-10-01T00:00:00"/>
    <n v="9"/>
    <n v="195"/>
    <n v="44"/>
    <n v="6"/>
    <n v="210"/>
    <n v="1260"/>
    <x v="1"/>
    <x v="20"/>
    <x v="1"/>
    <x v="18"/>
    <x v="2"/>
    <s v="Catherine James"/>
  </r>
  <r>
    <n v="4386"/>
    <x v="1"/>
    <x v="6"/>
    <d v="2023-09-22T00:00:00"/>
    <n v="13"/>
    <n v="94"/>
    <n v="9"/>
    <n v="2"/>
    <n v="603"/>
    <n v="1206"/>
    <x v="0"/>
    <x v="34"/>
    <x v="2"/>
    <x v="38"/>
    <x v="1"/>
    <s v="Helen Hernandez"/>
  </r>
  <r>
    <n v="4387"/>
    <x v="0"/>
    <x v="11"/>
    <d v="2024-05-04T00:00:00"/>
    <n v="16"/>
    <n v="7"/>
    <n v="30"/>
    <n v="1"/>
    <n v="380"/>
    <n v="380"/>
    <x v="0"/>
    <x v="0"/>
    <x v="2"/>
    <x v="5"/>
    <x v="1"/>
    <s v="Maria Lee"/>
  </r>
  <r>
    <n v="4388"/>
    <x v="0"/>
    <x v="11"/>
    <d v="2024-05-19T00:00:00"/>
    <n v="43"/>
    <n v="125"/>
    <n v="27"/>
    <n v="1"/>
    <n v="790"/>
    <n v="790"/>
    <x v="1"/>
    <x v="2"/>
    <x v="0"/>
    <x v="19"/>
    <x v="4"/>
    <s v="Larry Williams"/>
  </r>
  <r>
    <n v="4389"/>
    <x v="1"/>
    <x v="3"/>
    <d v="2023-04-09T00:00:00"/>
    <n v="41"/>
    <n v="59"/>
    <n v="6"/>
    <n v="6"/>
    <n v="48"/>
    <n v="288"/>
    <x v="0"/>
    <x v="9"/>
    <x v="0"/>
    <x v="43"/>
    <x v="4"/>
    <s v="Sarah Diaz"/>
  </r>
  <r>
    <n v="4390"/>
    <x v="0"/>
    <x v="11"/>
    <d v="2024-05-31T00:00:00"/>
    <n v="3"/>
    <n v="36"/>
    <n v="26"/>
    <n v="3"/>
    <n v="439"/>
    <n v="1317"/>
    <x v="1"/>
    <x v="30"/>
    <x v="2"/>
    <x v="26"/>
    <x v="2"/>
    <s v="Edward Flores"/>
  </r>
  <r>
    <n v="4391"/>
    <x v="1"/>
    <x v="1"/>
    <d v="2023-08-02T00:00:00"/>
    <n v="3"/>
    <n v="69"/>
    <n v="26"/>
    <n v="6"/>
    <n v="583"/>
    <n v="3498"/>
    <x v="0"/>
    <x v="24"/>
    <x v="1"/>
    <x v="26"/>
    <x v="2"/>
    <s v="Catherine Robinson"/>
  </r>
  <r>
    <n v="4392"/>
    <x v="0"/>
    <x v="5"/>
    <d v="2024-07-23T00:00:00"/>
    <n v="43"/>
    <n v="134"/>
    <n v="30"/>
    <n v="6"/>
    <n v="622"/>
    <n v="3732"/>
    <x v="1"/>
    <x v="39"/>
    <x v="2"/>
    <x v="19"/>
    <x v="4"/>
    <s v="Kimberly Reyes"/>
  </r>
  <r>
    <n v="4393"/>
    <x v="1"/>
    <x v="5"/>
    <d v="2023-07-31T00:00:00"/>
    <n v="14"/>
    <n v="113"/>
    <n v="21"/>
    <n v="5"/>
    <n v="529"/>
    <n v="2645"/>
    <x v="1"/>
    <x v="17"/>
    <x v="0"/>
    <x v="6"/>
    <x v="1"/>
    <s v="Anthony Miller"/>
  </r>
  <r>
    <n v="4394"/>
    <x v="0"/>
    <x v="1"/>
    <d v="2024-08-07T00:00:00"/>
    <n v="23"/>
    <n v="252"/>
    <n v="6"/>
    <n v="10"/>
    <n v="201"/>
    <n v="2010"/>
    <x v="1"/>
    <x v="20"/>
    <x v="0"/>
    <x v="3"/>
    <x v="0"/>
    <s v="Kevin Gutierrez"/>
  </r>
  <r>
    <n v="4395"/>
    <x v="1"/>
    <x v="6"/>
    <d v="2023-09-06T00:00:00"/>
    <n v="26"/>
    <n v="242"/>
    <n v="37"/>
    <n v="2"/>
    <n v="847"/>
    <n v="1694"/>
    <x v="1"/>
    <x v="6"/>
    <x v="2"/>
    <x v="34"/>
    <x v="0"/>
    <s v="Scott Hughes"/>
  </r>
  <r>
    <n v="4396"/>
    <x v="1"/>
    <x v="6"/>
    <d v="2023-09-03T00:00:00"/>
    <n v="46"/>
    <n v="259"/>
    <n v="27"/>
    <n v="7"/>
    <n v="883"/>
    <n v="6181"/>
    <x v="1"/>
    <x v="24"/>
    <x v="1"/>
    <x v="31"/>
    <x v="4"/>
    <s v="Laura Allen"/>
  </r>
  <r>
    <n v="4397"/>
    <x v="0"/>
    <x v="11"/>
    <d v="2024-05-21T00:00:00"/>
    <n v="10"/>
    <n v="12"/>
    <n v="14"/>
    <n v="2"/>
    <n v="975"/>
    <n v="1950"/>
    <x v="1"/>
    <x v="6"/>
    <x v="2"/>
    <x v="21"/>
    <x v="2"/>
    <s v="Jonathan Lewis"/>
  </r>
  <r>
    <n v="4398"/>
    <x v="0"/>
    <x v="7"/>
    <d v="2024-06-14T00:00:00"/>
    <n v="45"/>
    <n v="72"/>
    <n v="43"/>
    <n v="7"/>
    <n v="443"/>
    <n v="3101"/>
    <x v="0"/>
    <x v="15"/>
    <x v="1"/>
    <x v="45"/>
    <x v="4"/>
    <s v="Angela Rogers"/>
  </r>
  <r>
    <n v="4399"/>
    <x v="0"/>
    <x v="1"/>
    <d v="2024-08-29T00:00:00"/>
    <n v="10"/>
    <n v="159"/>
    <n v="26"/>
    <n v="9"/>
    <n v="351"/>
    <n v="3159"/>
    <x v="1"/>
    <x v="39"/>
    <x v="1"/>
    <x v="21"/>
    <x v="2"/>
    <s v="Christopher Diaz"/>
  </r>
  <r>
    <n v="4400"/>
    <x v="1"/>
    <x v="0"/>
    <d v="2023-02-05T00:00:00"/>
    <n v="11"/>
    <n v="256"/>
    <n v="43"/>
    <n v="3"/>
    <n v="307"/>
    <n v="921"/>
    <x v="0"/>
    <x v="37"/>
    <x v="1"/>
    <x v="36"/>
    <x v="1"/>
    <s v="Anthony Ruiz"/>
  </r>
  <r>
    <n v="4401"/>
    <x v="1"/>
    <x v="8"/>
    <d v="2023-03-30T00:00:00"/>
    <n v="45"/>
    <n v="73"/>
    <n v="2"/>
    <n v="9"/>
    <n v="410"/>
    <n v="3690"/>
    <x v="0"/>
    <x v="19"/>
    <x v="0"/>
    <x v="45"/>
    <x v="4"/>
    <s v="Thomas Robinson"/>
  </r>
  <r>
    <n v="4402"/>
    <x v="0"/>
    <x v="5"/>
    <d v="2024-07-26T00:00:00"/>
    <n v="20"/>
    <n v="194"/>
    <n v="2"/>
    <n v="6"/>
    <n v="98"/>
    <n v="588"/>
    <x v="1"/>
    <x v="38"/>
    <x v="1"/>
    <x v="30"/>
    <x v="1"/>
    <s v="Barbara Ward"/>
  </r>
  <r>
    <n v="4403"/>
    <x v="1"/>
    <x v="3"/>
    <d v="2023-04-28T00:00:00"/>
    <n v="50"/>
    <n v="174"/>
    <n v="18"/>
    <n v="4"/>
    <n v="853"/>
    <n v="3412"/>
    <x v="1"/>
    <x v="14"/>
    <x v="2"/>
    <x v="39"/>
    <x v="4"/>
    <s v="Laura Green"/>
  </r>
  <r>
    <n v="4404"/>
    <x v="1"/>
    <x v="5"/>
    <d v="2023-07-22T00:00:00"/>
    <n v="26"/>
    <n v="104"/>
    <n v="47"/>
    <n v="1"/>
    <n v="910"/>
    <n v="910"/>
    <x v="1"/>
    <x v="37"/>
    <x v="2"/>
    <x v="34"/>
    <x v="0"/>
    <s v="Katherine Martin"/>
  </r>
  <r>
    <n v="4405"/>
    <x v="1"/>
    <x v="5"/>
    <d v="2023-07-25T00:00:00"/>
    <n v="16"/>
    <n v="164"/>
    <n v="27"/>
    <n v="4"/>
    <n v="400"/>
    <n v="1600"/>
    <x v="0"/>
    <x v="15"/>
    <x v="0"/>
    <x v="5"/>
    <x v="1"/>
    <s v="Kevin Mitchell"/>
  </r>
  <r>
    <n v="4406"/>
    <x v="1"/>
    <x v="0"/>
    <d v="2023-02-23T00:00:00"/>
    <n v="1"/>
    <n v="46"/>
    <n v="4"/>
    <n v="1"/>
    <n v="749"/>
    <n v="749"/>
    <x v="0"/>
    <x v="35"/>
    <x v="1"/>
    <x v="7"/>
    <x v="2"/>
    <s v="Dorothy Torres"/>
  </r>
  <r>
    <n v="4407"/>
    <x v="1"/>
    <x v="9"/>
    <d v="2023-01-04T00:00:00"/>
    <n v="34"/>
    <n v="121"/>
    <n v="5"/>
    <n v="9"/>
    <n v="464"/>
    <n v="4176"/>
    <x v="1"/>
    <x v="21"/>
    <x v="0"/>
    <x v="10"/>
    <x v="3"/>
    <s v="George Chavez"/>
  </r>
  <r>
    <n v="4408"/>
    <x v="1"/>
    <x v="1"/>
    <d v="2023-08-25T00:00:00"/>
    <n v="20"/>
    <n v="273"/>
    <n v="3"/>
    <n v="3"/>
    <n v="549"/>
    <n v="1647"/>
    <x v="1"/>
    <x v="31"/>
    <x v="0"/>
    <x v="30"/>
    <x v="1"/>
    <s v="Jason Gonzalez"/>
  </r>
  <r>
    <n v="4409"/>
    <x v="0"/>
    <x v="6"/>
    <d v="2024-09-06T00:00:00"/>
    <n v="22"/>
    <n v="143"/>
    <n v="5"/>
    <n v="6"/>
    <n v="566"/>
    <n v="3396"/>
    <x v="1"/>
    <x v="24"/>
    <x v="0"/>
    <x v="22"/>
    <x v="0"/>
    <s v="Lisa Thomas"/>
  </r>
  <r>
    <n v="4410"/>
    <x v="1"/>
    <x v="0"/>
    <d v="2023-02-20T00:00:00"/>
    <n v="49"/>
    <n v="93"/>
    <n v="40"/>
    <n v="1"/>
    <n v="646"/>
    <n v="646"/>
    <x v="1"/>
    <x v="8"/>
    <x v="0"/>
    <x v="40"/>
    <x v="4"/>
    <s v="Carolyn Murphy"/>
  </r>
  <r>
    <n v="4411"/>
    <x v="1"/>
    <x v="6"/>
    <d v="2023-09-06T00:00:00"/>
    <n v="17"/>
    <n v="113"/>
    <n v="41"/>
    <n v="8"/>
    <n v="437"/>
    <n v="3496"/>
    <x v="1"/>
    <x v="17"/>
    <x v="0"/>
    <x v="41"/>
    <x v="1"/>
    <s v="Anthony Miller"/>
  </r>
  <r>
    <n v="4412"/>
    <x v="1"/>
    <x v="9"/>
    <d v="2023-01-26T00:00:00"/>
    <n v="50"/>
    <n v="214"/>
    <n v="26"/>
    <n v="3"/>
    <n v="556"/>
    <n v="1668"/>
    <x v="0"/>
    <x v="40"/>
    <x v="1"/>
    <x v="39"/>
    <x v="4"/>
    <s v="Michael Cooper"/>
  </r>
  <r>
    <n v="4413"/>
    <x v="0"/>
    <x v="7"/>
    <d v="2024-06-16T00:00:00"/>
    <n v="33"/>
    <n v="43"/>
    <n v="9"/>
    <n v="3"/>
    <n v="700"/>
    <n v="2100"/>
    <x v="0"/>
    <x v="44"/>
    <x v="1"/>
    <x v="11"/>
    <x v="3"/>
    <s v="Joseph Roberts"/>
  </r>
  <r>
    <n v="4414"/>
    <x v="0"/>
    <x v="4"/>
    <d v="2024-12-15T00:00:00"/>
    <n v="5"/>
    <n v="179"/>
    <n v="49"/>
    <n v="10"/>
    <n v="320"/>
    <n v="3200"/>
    <x v="1"/>
    <x v="26"/>
    <x v="0"/>
    <x v="14"/>
    <x v="2"/>
    <s v="Raymond Green"/>
  </r>
  <r>
    <n v="4415"/>
    <x v="1"/>
    <x v="8"/>
    <d v="2023-03-17T00:00:00"/>
    <n v="17"/>
    <n v="235"/>
    <n v="1"/>
    <n v="6"/>
    <n v="943"/>
    <n v="5658"/>
    <x v="1"/>
    <x v="17"/>
    <x v="0"/>
    <x v="41"/>
    <x v="1"/>
    <s v="Kevin Lopez"/>
  </r>
  <r>
    <n v="4416"/>
    <x v="1"/>
    <x v="6"/>
    <d v="2023-09-08T00:00:00"/>
    <n v="6"/>
    <n v="19"/>
    <n v="23"/>
    <n v="9"/>
    <n v="979"/>
    <n v="8811"/>
    <x v="1"/>
    <x v="18"/>
    <x v="1"/>
    <x v="4"/>
    <x v="2"/>
    <s v="Amy Brown"/>
  </r>
  <r>
    <n v="4417"/>
    <x v="0"/>
    <x v="11"/>
    <d v="2024-05-30T00:00:00"/>
    <n v="1"/>
    <n v="222"/>
    <n v="32"/>
    <n v="4"/>
    <n v="629"/>
    <n v="2516"/>
    <x v="0"/>
    <x v="30"/>
    <x v="1"/>
    <x v="7"/>
    <x v="2"/>
    <s v="Carolyn Roberts"/>
  </r>
  <r>
    <n v="4418"/>
    <x v="1"/>
    <x v="10"/>
    <d v="2023-11-12T00:00:00"/>
    <n v="19"/>
    <n v="72"/>
    <n v="7"/>
    <n v="9"/>
    <n v="608"/>
    <n v="5472"/>
    <x v="0"/>
    <x v="15"/>
    <x v="1"/>
    <x v="16"/>
    <x v="1"/>
    <s v="Angela Rogers"/>
  </r>
  <r>
    <n v="4419"/>
    <x v="1"/>
    <x v="4"/>
    <d v="2023-12-31T00:00:00"/>
    <n v="9"/>
    <n v="217"/>
    <n v="39"/>
    <n v="4"/>
    <n v="495"/>
    <n v="1980"/>
    <x v="1"/>
    <x v="43"/>
    <x v="1"/>
    <x v="18"/>
    <x v="2"/>
    <s v="Margaret Turner"/>
  </r>
  <r>
    <n v="4420"/>
    <x v="0"/>
    <x v="8"/>
    <d v="2024-03-13T00:00:00"/>
    <n v="42"/>
    <n v="15"/>
    <n v="49"/>
    <n v="2"/>
    <n v="425"/>
    <n v="850"/>
    <x v="1"/>
    <x v="21"/>
    <x v="3"/>
    <x v="33"/>
    <x v="4"/>
    <s v="Larry Hill"/>
  </r>
  <r>
    <n v="4421"/>
    <x v="1"/>
    <x v="11"/>
    <d v="2023-05-09T00:00:00"/>
    <n v="31"/>
    <n v="51"/>
    <n v="33"/>
    <n v="8"/>
    <n v="500"/>
    <n v="4000"/>
    <x v="0"/>
    <x v="2"/>
    <x v="2"/>
    <x v="13"/>
    <x v="3"/>
    <s v="Justin Turner"/>
  </r>
  <r>
    <n v="4422"/>
    <x v="0"/>
    <x v="8"/>
    <d v="2024-03-18T00:00:00"/>
    <n v="43"/>
    <n v="272"/>
    <n v="35"/>
    <n v="4"/>
    <n v="428"/>
    <n v="1712"/>
    <x v="1"/>
    <x v="32"/>
    <x v="1"/>
    <x v="19"/>
    <x v="4"/>
    <s v="Raymond Harris"/>
  </r>
  <r>
    <n v="4423"/>
    <x v="0"/>
    <x v="10"/>
    <d v="2024-11-01T00:00:00"/>
    <n v="35"/>
    <n v="270"/>
    <n v="43"/>
    <n v="6"/>
    <n v="35"/>
    <n v="210"/>
    <x v="0"/>
    <x v="15"/>
    <x v="2"/>
    <x v="49"/>
    <x v="3"/>
    <s v="Carolyn Young"/>
  </r>
  <r>
    <n v="4424"/>
    <x v="1"/>
    <x v="5"/>
    <d v="2023-07-08T00:00:00"/>
    <n v="26"/>
    <n v="83"/>
    <n v="30"/>
    <n v="7"/>
    <n v="186"/>
    <n v="1302"/>
    <x v="1"/>
    <x v="24"/>
    <x v="0"/>
    <x v="34"/>
    <x v="0"/>
    <s v="Michael Bailey"/>
  </r>
  <r>
    <n v="4425"/>
    <x v="0"/>
    <x v="7"/>
    <d v="2024-06-11T00:00:00"/>
    <n v="28"/>
    <n v="222"/>
    <n v="28"/>
    <n v="8"/>
    <n v="537"/>
    <n v="4296"/>
    <x v="0"/>
    <x v="30"/>
    <x v="1"/>
    <x v="17"/>
    <x v="0"/>
    <s v="Carolyn Roberts"/>
  </r>
  <r>
    <n v="4426"/>
    <x v="1"/>
    <x v="8"/>
    <d v="2023-03-29T00:00:00"/>
    <n v="1"/>
    <n v="292"/>
    <n v="45"/>
    <n v="4"/>
    <n v="468"/>
    <n v="1872"/>
    <x v="0"/>
    <x v="37"/>
    <x v="0"/>
    <x v="7"/>
    <x v="2"/>
    <s v="Eric Perez"/>
  </r>
  <r>
    <n v="4427"/>
    <x v="0"/>
    <x v="6"/>
    <d v="2024-09-08T00:00:00"/>
    <n v="26"/>
    <n v="167"/>
    <n v="11"/>
    <n v="3"/>
    <n v="573"/>
    <n v="1719"/>
    <x v="1"/>
    <x v="37"/>
    <x v="2"/>
    <x v="34"/>
    <x v="0"/>
    <s v="Katherine Gomez"/>
  </r>
  <r>
    <n v="4428"/>
    <x v="0"/>
    <x v="1"/>
    <d v="2024-08-20T00:00:00"/>
    <n v="44"/>
    <n v="276"/>
    <n v="39"/>
    <n v="1"/>
    <n v="484"/>
    <n v="484"/>
    <x v="1"/>
    <x v="37"/>
    <x v="1"/>
    <x v="24"/>
    <x v="4"/>
    <s v="Christine Richardson"/>
  </r>
  <r>
    <n v="4429"/>
    <x v="1"/>
    <x v="4"/>
    <d v="2023-12-16T00:00:00"/>
    <n v="16"/>
    <n v="163"/>
    <n v="37"/>
    <n v="9"/>
    <n v="118"/>
    <n v="1062"/>
    <x v="0"/>
    <x v="41"/>
    <x v="1"/>
    <x v="5"/>
    <x v="1"/>
    <s v="Laura Ramos"/>
  </r>
  <r>
    <n v="4430"/>
    <x v="0"/>
    <x v="6"/>
    <d v="2024-09-09T00:00:00"/>
    <n v="40"/>
    <n v="245"/>
    <n v="31"/>
    <n v="8"/>
    <n v="165"/>
    <n v="1320"/>
    <x v="1"/>
    <x v="18"/>
    <x v="0"/>
    <x v="15"/>
    <x v="3"/>
    <s v="Melissa Collins"/>
  </r>
  <r>
    <n v="4431"/>
    <x v="0"/>
    <x v="5"/>
    <d v="2024-07-24T00:00:00"/>
    <n v="32"/>
    <n v="195"/>
    <n v="19"/>
    <n v="1"/>
    <n v="572"/>
    <n v="572"/>
    <x v="1"/>
    <x v="20"/>
    <x v="1"/>
    <x v="27"/>
    <x v="3"/>
    <s v="Catherine James"/>
  </r>
  <r>
    <n v="4432"/>
    <x v="0"/>
    <x v="4"/>
    <d v="2024-12-28T00:00:00"/>
    <n v="24"/>
    <n v="273"/>
    <n v="2"/>
    <n v="6"/>
    <n v="40"/>
    <n v="240"/>
    <x v="1"/>
    <x v="31"/>
    <x v="0"/>
    <x v="2"/>
    <x v="0"/>
    <s v="Jason Gonzalez"/>
  </r>
  <r>
    <n v="4433"/>
    <x v="0"/>
    <x v="0"/>
    <d v="2024-02-01T00:00:00"/>
    <n v="19"/>
    <n v="64"/>
    <n v="50"/>
    <n v="8"/>
    <n v="121"/>
    <n v="968"/>
    <x v="0"/>
    <x v="30"/>
    <x v="1"/>
    <x v="16"/>
    <x v="1"/>
    <s v="Raymond Phillips"/>
  </r>
  <r>
    <n v="4434"/>
    <x v="1"/>
    <x v="11"/>
    <d v="2023-05-23T00:00:00"/>
    <n v="22"/>
    <n v="248"/>
    <n v="36"/>
    <n v="10"/>
    <n v="202"/>
    <n v="2020"/>
    <x v="1"/>
    <x v="38"/>
    <x v="1"/>
    <x v="22"/>
    <x v="0"/>
    <s v="Shirley Evans"/>
  </r>
  <r>
    <n v="4435"/>
    <x v="0"/>
    <x v="7"/>
    <d v="2024-06-29T00:00:00"/>
    <n v="38"/>
    <n v="181"/>
    <n v="26"/>
    <n v="6"/>
    <n v="830"/>
    <n v="4980"/>
    <x v="1"/>
    <x v="16"/>
    <x v="0"/>
    <x v="9"/>
    <x v="3"/>
    <s v="Christine Garcia"/>
  </r>
  <r>
    <n v="4436"/>
    <x v="0"/>
    <x v="7"/>
    <d v="2024-06-22T00:00:00"/>
    <n v="29"/>
    <n v="42"/>
    <n v="42"/>
    <n v="2"/>
    <n v="871"/>
    <n v="1742"/>
    <x v="1"/>
    <x v="9"/>
    <x v="0"/>
    <x v="25"/>
    <x v="0"/>
    <s v="Frank Ross"/>
  </r>
  <r>
    <n v="4437"/>
    <x v="0"/>
    <x v="6"/>
    <d v="2024-09-09T00:00:00"/>
    <n v="28"/>
    <n v="21"/>
    <n v="4"/>
    <n v="6"/>
    <n v="802"/>
    <n v="4812"/>
    <x v="1"/>
    <x v="40"/>
    <x v="2"/>
    <x v="17"/>
    <x v="0"/>
    <s v="Nancy Ramos"/>
  </r>
  <r>
    <n v="4438"/>
    <x v="0"/>
    <x v="7"/>
    <d v="2024-06-19T00:00:00"/>
    <n v="12"/>
    <n v="135"/>
    <n v="18"/>
    <n v="10"/>
    <n v="730"/>
    <n v="7300"/>
    <x v="0"/>
    <x v="27"/>
    <x v="0"/>
    <x v="42"/>
    <x v="1"/>
    <s v="David Howard"/>
  </r>
  <r>
    <n v="4439"/>
    <x v="1"/>
    <x v="0"/>
    <d v="2023-02-20T00:00:00"/>
    <n v="29"/>
    <n v="288"/>
    <n v="32"/>
    <n v="6"/>
    <n v="664"/>
    <n v="3984"/>
    <x v="0"/>
    <x v="45"/>
    <x v="0"/>
    <x v="25"/>
    <x v="0"/>
    <s v="Frank Nelson"/>
  </r>
  <r>
    <n v="4440"/>
    <x v="1"/>
    <x v="5"/>
    <d v="2023-07-20T00:00:00"/>
    <n v="41"/>
    <n v="120"/>
    <n v="42"/>
    <n v="1"/>
    <n v="802"/>
    <n v="802"/>
    <x v="0"/>
    <x v="9"/>
    <x v="0"/>
    <x v="43"/>
    <x v="4"/>
    <s v="Justin Brooks"/>
  </r>
  <r>
    <n v="4441"/>
    <x v="1"/>
    <x v="8"/>
    <d v="2023-03-07T00:00:00"/>
    <n v="2"/>
    <n v="64"/>
    <n v="7"/>
    <n v="3"/>
    <n v="358"/>
    <n v="1074"/>
    <x v="0"/>
    <x v="30"/>
    <x v="1"/>
    <x v="46"/>
    <x v="2"/>
    <s v="Raymond Phillips"/>
  </r>
  <r>
    <n v="4442"/>
    <x v="0"/>
    <x v="1"/>
    <d v="2024-08-08T00:00:00"/>
    <n v="42"/>
    <n v="260"/>
    <n v="26"/>
    <n v="1"/>
    <n v="515"/>
    <n v="515"/>
    <x v="0"/>
    <x v="5"/>
    <x v="1"/>
    <x v="33"/>
    <x v="4"/>
    <s v="Barbara Brooks"/>
  </r>
  <r>
    <n v="4443"/>
    <x v="1"/>
    <x v="5"/>
    <d v="2023-07-05T00:00:00"/>
    <n v="49"/>
    <n v="12"/>
    <n v="26"/>
    <n v="10"/>
    <n v="362"/>
    <n v="3620"/>
    <x v="1"/>
    <x v="6"/>
    <x v="2"/>
    <x v="40"/>
    <x v="4"/>
    <s v="Jonathan Lewis"/>
  </r>
  <r>
    <n v="4444"/>
    <x v="1"/>
    <x v="11"/>
    <d v="2023-05-02T00:00:00"/>
    <n v="11"/>
    <n v="117"/>
    <n v="13"/>
    <n v="7"/>
    <n v="629"/>
    <n v="4403"/>
    <x v="0"/>
    <x v="45"/>
    <x v="0"/>
    <x v="36"/>
    <x v="1"/>
    <s v="Dennis Long"/>
  </r>
  <r>
    <n v="4445"/>
    <x v="1"/>
    <x v="9"/>
    <d v="2023-01-14T00:00:00"/>
    <n v="41"/>
    <n v="288"/>
    <n v="2"/>
    <n v="7"/>
    <n v="182"/>
    <n v="1274"/>
    <x v="0"/>
    <x v="45"/>
    <x v="0"/>
    <x v="43"/>
    <x v="4"/>
    <s v="Frank Nelson"/>
  </r>
  <r>
    <n v="4446"/>
    <x v="1"/>
    <x v="7"/>
    <d v="2023-06-26T00:00:00"/>
    <n v="32"/>
    <n v="101"/>
    <n v="2"/>
    <n v="3"/>
    <n v="841"/>
    <n v="2523"/>
    <x v="0"/>
    <x v="9"/>
    <x v="2"/>
    <x v="27"/>
    <x v="3"/>
    <s v="Anna King"/>
  </r>
  <r>
    <n v="4447"/>
    <x v="0"/>
    <x v="3"/>
    <d v="2024-04-07T00:00:00"/>
    <n v="25"/>
    <n v="217"/>
    <n v="9"/>
    <n v="5"/>
    <n v="728"/>
    <n v="3640"/>
    <x v="1"/>
    <x v="43"/>
    <x v="1"/>
    <x v="32"/>
    <x v="0"/>
    <s v="Margaret Turner"/>
  </r>
  <r>
    <n v="4448"/>
    <x v="1"/>
    <x v="4"/>
    <d v="2023-12-01T00:00:00"/>
    <n v="24"/>
    <n v="123"/>
    <n v="31"/>
    <n v="5"/>
    <n v="35"/>
    <n v="175"/>
    <x v="1"/>
    <x v="12"/>
    <x v="0"/>
    <x v="2"/>
    <x v="0"/>
    <s v="Michelle Gutierrez"/>
  </r>
  <r>
    <n v="4449"/>
    <x v="0"/>
    <x v="10"/>
    <d v="2024-11-10T00:00:00"/>
    <n v="32"/>
    <n v="48"/>
    <n v="42"/>
    <n v="5"/>
    <n v="322"/>
    <n v="1610"/>
    <x v="0"/>
    <x v="9"/>
    <x v="2"/>
    <x v="27"/>
    <x v="3"/>
    <s v="Robert Howard"/>
  </r>
  <r>
    <n v="4450"/>
    <x v="0"/>
    <x v="9"/>
    <d v="2024-01-25T00:00:00"/>
    <n v="39"/>
    <n v="189"/>
    <n v="27"/>
    <n v="8"/>
    <n v="271"/>
    <n v="2168"/>
    <x v="1"/>
    <x v="20"/>
    <x v="2"/>
    <x v="23"/>
    <x v="3"/>
    <s v="Betty Price"/>
  </r>
  <r>
    <n v="4451"/>
    <x v="0"/>
    <x v="9"/>
    <d v="2024-01-17T00:00:00"/>
    <n v="35"/>
    <n v="253"/>
    <n v="14"/>
    <n v="6"/>
    <n v="671"/>
    <n v="4026"/>
    <x v="1"/>
    <x v="25"/>
    <x v="0"/>
    <x v="49"/>
    <x v="3"/>
    <s v="Anna Hernandez"/>
  </r>
  <r>
    <n v="4452"/>
    <x v="0"/>
    <x v="8"/>
    <d v="2024-03-15T00:00:00"/>
    <n v="15"/>
    <n v="131"/>
    <n v="22"/>
    <n v="2"/>
    <n v="297"/>
    <n v="594"/>
    <x v="0"/>
    <x v="17"/>
    <x v="0"/>
    <x v="37"/>
    <x v="1"/>
    <s v="William Cox"/>
  </r>
  <r>
    <n v="4453"/>
    <x v="0"/>
    <x v="7"/>
    <d v="2024-06-10T00:00:00"/>
    <n v="36"/>
    <n v="275"/>
    <n v="43"/>
    <n v="7"/>
    <n v="372"/>
    <n v="2604"/>
    <x v="0"/>
    <x v="30"/>
    <x v="2"/>
    <x v="20"/>
    <x v="3"/>
    <s v="Pamela Hill"/>
  </r>
  <r>
    <n v="4454"/>
    <x v="1"/>
    <x v="1"/>
    <d v="2023-08-23T00:00:00"/>
    <n v="13"/>
    <n v="138"/>
    <n v="33"/>
    <n v="4"/>
    <n v="815"/>
    <n v="3260"/>
    <x v="0"/>
    <x v="7"/>
    <x v="0"/>
    <x v="38"/>
    <x v="1"/>
    <s v="Ashley Gutierrez"/>
  </r>
  <r>
    <n v="4455"/>
    <x v="1"/>
    <x v="7"/>
    <d v="2023-06-13T00:00:00"/>
    <n v="43"/>
    <n v="181"/>
    <n v="42"/>
    <n v="9"/>
    <n v="977"/>
    <n v="8793"/>
    <x v="1"/>
    <x v="16"/>
    <x v="0"/>
    <x v="19"/>
    <x v="4"/>
    <s v="Christine Garcia"/>
  </r>
  <r>
    <n v="4456"/>
    <x v="0"/>
    <x v="7"/>
    <d v="2024-06-14T00:00:00"/>
    <n v="27"/>
    <n v="254"/>
    <n v="14"/>
    <n v="7"/>
    <n v="411"/>
    <n v="2877"/>
    <x v="1"/>
    <x v="32"/>
    <x v="0"/>
    <x v="0"/>
    <x v="0"/>
    <s v="Richard Clark"/>
  </r>
  <r>
    <n v="4457"/>
    <x v="0"/>
    <x v="3"/>
    <d v="2024-04-16T00:00:00"/>
    <n v="21"/>
    <n v="124"/>
    <n v="10"/>
    <n v="1"/>
    <n v="891"/>
    <n v="891"/>
    <x v="1"/>
    <x v="16"/>
    <x v="0"/>
    <x v="29"/>
    <x v="0"/>
    <s v="George Robinson"/>
  </r>
  <r>
    <n v="4458"/>
    <x v="0"/>
    <x v="6"/>
    <d v="2024-09-15T00:00:00"/>
    <n v="31"/>
    <n v="187"/>
    <n v="34"/>
    <n v="8"/>
    <n v="14"/>
    <n v="112"/>
    <x v="1"/>
    <x v="23"/>
    <x v="0"/>
    <x v="13"/>
    <x v="3"/>
    <s v="Larry Murphy"/>
  </r>
  <r>
    <n v="4459"/>
    <x v="0"/>
    <x v="5"/>
    <d v="2024-07-28T00:00:00"/>
    <n v="19"/>
    <n v="125"/>
    <n v="11"/>
    <n v="7"/>
    <n v="799"/>
    <n v="5593"/>
    <x v="1"/>
    <x v="2"/>
    <x v="0"/>
    <x v="16"/>
    <x v="1"/>
    <s v="Larry Williams"/>
  </r>
  <r>
    <n v="4460"/>
    <x v="0"/>
    <x v="8"/>
    <d v="2024-03-16T00:00:00"/>
    <n v="14"/>
    <n v="129"/>
    <n v="20"/>
    <n v="4"/>
    <n v="902"/>
    <n v="3608"/>
    <x v="0"/>
    <x v="31"/>
    <x v="0"/>
    <x v="6"/>
    <x v="1"/>
    <s v="Pamela Moore"/>
  </r>
  <r>
    <n v="4461"/>
    <x v="1"/>
    <x v="10"/>
    <d v="2023-11-09T00:00:00"/>
    <n v="39"/>
    <n v="173"/>
    <n v="35"/>
    <n v="1"/>
    <n v="374"/>
    <n v="374"/>
    <x v="1"/>
    <x v="33"/>
    <x v="2"/>
    <x v="23"/>
    <x v="3"/>
    <s v="Robert Lopez"/>
  </r>
  <r>
    <n v="4462"/>
    <x v="1"/>
    <x v="2"/>
    <d v="2023-10-03T00:00:00"/>
    <n v="21"/>
    <n v="31"/>
    <n v="24"/>
    <n v="1"/>
    <n v="620"/>
    <n v="620"/>
    <x v="1"/>
    <x v="5"/>
    <x v="2"/>
    <x v="29"/>
    <x v="0"/>
    <s v="Gary Howard"/>
  </r>
  <r>
    <n v="4463"/>
    <x v="1"/>
    <x v="2"/>
    <d v="2023-10-15T00:00:00"/>
    <n v="26"/>
    <n v="238"/>
    <n v="11"/>
    <n v="1"/>
    <n v="62"/>
    <n v="62"/>
    <x v="1"/>
    <x v="29"/>
    <x v="2"/>
    <x v="34"/>
    <x v="0"/>
    <s v="Jessica Ortiz"/>
  </r>
  <r>
    <n v="4464"/>
    <x v="1"/>
    <x v="1"/>
    <d v="2023-08-21T00:00:00"/>
    <n v="12"/>
    <n v="101"/>
    <n v="37"/>
    <n v="1"/>
    <n v="723"/>
    <n v="723"/>
    <x v="0"/>
    <x v="9"/>
    <x v="2"/>
    <x v="42"/>
    <x v="1"/>
    <s v="Anna King"/>
  </r>
  <r>
    <n v="4465"/>
    <x v="1"/>
    <x v="4"/>
    <d v="2023-12-20T00:00:00"/>
    <n v="48"/>
    <n v="251"/>
    <n v="10"/>
    <n v="10"/>
    <n v="332"/>
    <n v="3320"/>
    <x v="0"/>
    <x v="46"/>
    <x v="1"/>
    <x v="44"/>
    <x v="4"/>
    <s v="Katherine Howard"/>
  </r>
  <r>
    <n v="4466"/>
    <x v="0"/>
    <x v="8"/>
    <d v="2024-03-07T00:00:00"/>
    <n v="43"/>
    <n v="3"/>
    <n v="16"/>
    <n v="9"/>
    <n v="957"/>
    <n v="8613"/>
    <x v="1"/>
    <x v="30"/>
    <x v="0"/>
    <x v="19"/>
    <x v="4"/>
    <s v="George Jones"/>
  </r>
  <r>
    <n v="4467"/>
    <x v="0"/>
    <x v="10"/>
    <d v="2024-11-23T00:00:00"/>
    <n v="9"/>
    <n v="172"/>
    <n v="36"/>
    <n v="6"/>
    <n v="122"/>
    <n v="732"/>
    <x v="1"/>
    <x v="31"/>
    <x v="2"/>
    <x v="18"/>
    <x v="2"/>
    <s v="Patricia Ortiz"/>
  </r>
  <r>
    <n v="4468"/>
    <x v="0"/>
    <x v="5"/>
    <d v="2024-07-29T00:00:00"/>
    <n v="9"/>
    <n v="3"/>
    <n v="20"/>
    <n v="6"/>
    <n v="33"/>
    <n v="198"/>
    <x v="1"/>
    <x v="30"/>
    <x v="0"/>
    <x v="18"/>
    <x v="2"/>
    <s v="George Jones"/>
  </r>
  <r>
    <n v="4469"/>
    <x v="1"/>
    <x v="11"/>
    <d v="2023-05-23T00:00:00"/>
    <n v="7"/>
    <n v="160"/>
    <n v="14"/>
    <n v="6"/>
    <n v="242"/>
    <n v="1452"/>
    <x v="1"/>
    <x v="37"/>
    <x v="1"/>
    <x v="35"/>
    <x v="2"/>
    <s v="Deborah Hill"/>
  </r>
  <r>
    <n v="4470"/>
    <x v="0"/>
    <x v="11"/>
    <d v="2024-05-18T00:00:00"/>
    <n v="30"/>
    <n v="136"/>
    <n v="50"/>
    <n v="4"/>
    <n v="854"/>
    <n v="3416"/>
    <x v="0"/>
    <x v="23"/>
    <x v="1"/>
    <x v="47"/>
    <x v="0"/>
    <s v="Laura Wood"/>
  </r>
  <r>
    <n v="4471"/>
    <x v="1"/>
    <x v="3"/>
    <d v="2023-04-13T00:00:00"/>
    <n v="40"/>
    <n v="170"/>
    <n v="13"/>
    <n v="2"/>
    <n v="826"/>
    <n v="1652"/>
    <x v="1"/>
    <x v="34"/>
    <x v="2"/>
    <x v="15"/>
    <x v="3"/>
    <s v="Benjamin Howard"/>
  </r>
  <r>
    <n v="4472"/>
    <x v="1"/>
    <x v="7"/>
    <d v="2023-06-20T00:00:00"/>
    <n v="8"/>
    <n v="73"/>
    <n v="16"/>
    <n v="6"/>
    <n v="599"/>
    <n v="3594"/>
    <x v="0"/>
    <x v="19"/>
    <x v="0"/>
    <x v="8"/>
    <x v="2"/>
    <s v="Thomas Robinson"/>
  </r>
  <r>
    <n v="4473"/>
    <x v="0"/>
    <x v="5"/>
    <d v="2024-07-18T00:00:00"/>
    <n v="26"/>
    <n v="184"/>
    <n v="12"/>
    <n v="8"/>
    <n v="846"/>
    <n v="6768"/>
    <x v="1"/>
    <x v="19"/>
    <x v="0"/>
    <x v="34"/>
    <x v="0"/>
    <s v="Christine Price"/>
  </r>
  <r>
    <n v="4474"/>
    <x v="0"/>
    <x v="7"/>
    <d v="2024-06-20T00:00:00"/>
    <n v="28"/>
    <n v="195"/>
    <n v="12"/>
    <n v="6"/>
    <n v="123"/>
    <n v="738"/>
    <x v="1"/>
    <x v="20"/>
    <x v="1"/>
    <x v="17"/>
    <x v="0"/>
    <s v="Catherine James"/>
  </r>
  <r>
    <n v="4475"/>
    <x v="0"/>
    <x v="10"/>
    <d v="2024-11-24T00:00:00"/>
    <n v="24"/>
    <n v="254"/>
    <n v="15"/>
    <n v="9"/>
    <n v="207"/>
    <n v="1863"/>
    <x v="1"/>
    <x v="32"/>
    <x v="0"/>
    <x v="2"/>
    <x v="0"/>
    <s v="Richard Clark"/>
  </r>
  <r>
    <n v="4476"/>
    <x v="0"/>
    <x v="2"/>
    <d v="2024-10-09T00:00:00"/>
    <n v="23"/>
    <n v="179"/>
    <n v="19"/>
    <n v="6"/>
    <n v="987"/>
    <n v="5922"/>
    <x v="1"/>
    <x v="26"/>
    <x v="0"/>
    <x v="3"/>
    <x v="0"/>
    <s v="Raymond Green"/>
  </r>
  <r>
    <n v="4477"/>
    <x v="1"/>
    <x v="8"/>
    <d v="2023-03-24T00:00:00"/>
    <n v="49"/>
    <n v="221"/>
    <n v="3"/>
    <n v="10"/>
    <n v="853"/>
    <n v="8530"/>
    <x v="0"/>
    <x v="24"/>
    <x v="1"/>
    <x v="40"/>
    <x v="4"/>
    <s v="Timothy Mendoza"/>
  </r>
  <r>
    <n v="4478"/>
    <x v="1"/>
    <x v="10"/>
    <d v="2023-11-08T00:00:00"/>
    <n v="38"/>
    <n v="119"/>
    <n v="21"/>
    <n v="2"/>
    <n v="90"/>
    <n v="180"/>
    <x v="1"/>
    <x v="5"/>
    <x v="0"/>
    <x v="9"/>
    <x v="3"/>
    <s v="Cynthia Flores"/>
  </r>
  <r>
    <n v="4479"/>
    <x v="1"/>
    <x v="0"/>
    <d v="2023-02-02T00:00:00"/>
    <n v="23"/>
    <n v="184"/>
    <n v="21"/>
    <n v="4"/>
    <n v="715"/>
    <n v="2860"/>
    <x v="1"/>
    <x v="19"/>
    <x v="0"/>
    <x v="3"/>
    <x v="0"/>
    <s v="Christine Price"/>
  </r>
  <r>
    <n v="4480"/>
    <x v="1"/>
    <x v="3"/>
    <d v="2023-04-21T00:00:00"/>
    <n v="49"/>
    <n v="214"/>
    <n v="9"/>
    <n v="8"/>
    <n v="200"/>
    <n v="1600"/>
    <x v="0"/>
    <x v="40"/>
    <x v="1"/>
    <x v="40"/>
    <x v="4"/>
    <s v="Michael Cooper"/>
  </r>
  <r>
    <n v="4481"/>
    <x v="1"/>
    <x v="3"/>
    <d v="2023-04-08T00:00:00"/>
    <n v="27"/>
    <n v="234"/>
    <n v="13"/>
    <n v="4"/>
    <n v="462"/>
    <n v="1848"/>
    <x v="1"/>
    <x v="2"/>
    <x v="1"/>
    <x v="0"/>
    <x v="0"/>
    <s v="Benjamin Lewis"/>
  </r>
  <r>
    <n v="4482"/>
    <x v="0"/>
    <x v="8"/>
    <d v="2024-03-09T00:00:00"/>
    <n v="9"/>
    <n v="45"/>
    <n v="43"/>
    <n v="6"/>
    <n v="860"/>
    <n v="5160"/>
    <x v="1"/>
    <x v="45"/>
    <x v="0"/>
    <x v="18"/>
    <x v="2"/>
    <s v="Kevin Myers"/>
  </r>
  <r>
    <n v="4483"/>
    <x v="1"/>
    <x v="7"/>
    <d v="2023-06-27T00:00:00"/>
    <n v="47"/>
    <n v="86"/>
    <n v="49"/>
    <n v="7"/>
    <n v="273"/>
    <n v="1911"/>
    <x v="1"/>
    <x v="14"/>
    <x v="0"/>
    <x v="12"/>
    <x v="4"/>
    <s v="Matthew Jackson"/>
  </r>
  <r>
    <n v="4484"/>
    <x v="0"/>
    <x v="7"/>
    <d v="2024-06-07T00:00:00"/>
    <n v="49"/>
    <n v="218"/>
    <n v="2"/>
    <n v="9"/>
    <n v="273"/>
    <n v="2457"/>
    <x v="1"/>
    <x v="4"/>
    <x v="1"/>
    <x v="40"/>
    <x v="4"/>
    <s v="Jason Reed"/>
  </r>
  <r>
    <n v="4485"/>
    <x v="1"/>
    <x v="8"/>
    <d v="2023-03-02T00:00:00"/>
    <n v="42"/>
    <n v="227"/>
    <n v="26"/>
    <n v="3"/>
    <n v="24"/>
    <n v="72"/>
    <x v="1"/>
    <x v="2"/>
    <x v="1"/>
    <x v="33"/>
    <x v="4"/>
    <s v="Susan Thomas"/>
  </r>
  <r>
    <n v="4486"/>
    <x v="1"/>
    <x v="6"/>
    <d v="2023-09-04T00:00:00"/>
    <n v="28"/>
    <n v="293"/>
    <n v="15"/>
    <n v="2"/>
    <n v="627"/>
    <n v="1254"/>
    <x v="1"/>
    <x v="29"/>
    <x v="0"/>
    <x v="17"/>
    <x v="0"/>
    <s v="Lisa Nguyen"/>
  </r>
  <r>
    <n v="4487"/>
    <x v="0"/>
    <x v="8"/>
    <d v="2024-03-22T00:00:00"/>
    <n v="2"/>
    <n v="121"/>
    <n v="40"/>
    <n v="10"/>
    <n v="354"/>
    <n v="3540"/>
    <x v="1"/>
    <x v="21"/>
    <x v="0"/>
    <x v="46"/>
    <x v="2"/>
    <s v="George Chavez"/>
  </r>
  <r>
    <n v="4488"/>
    <x v="1"/>
    <x v="4"/>
    <d v="2023-12-04T00:00:00"/>
    <n v="48"/>
    <n v="253"/>
    <n v="4"/>
    <n v="5"/>
    <n v="353"/>
    <n v="1765"/>
    <x v="1"/>
    <x v="25"/>
    <x v="0"/>
    <x v="44"/>
    <x v="4"/>
    <s v="Anna Hernandez"/>
  </r>
  <r>
    <n v="4489"/>
    <x v="0"/>
    <x v="8"/>
    <d v="2024-03-04T00:00:00"/>
    <n v="47"/>
    <n v="277"/>
    <n v="10"/>
    <n v="3"/>
    <n v="946"/>
    <n v="2838"/>
    <x v="0"/>
    <x v="12"/>
    <x v="1"/>
    <x v="12"/>
    <x v="4"/>
    <s v="Deborah Smith"/>
  </r>
  <r>
    <n v="4490"/>
    <x v="1"/>
    <x v="1"/>
    <d v="2023-08-09T00:00:00"/>
    <n v="29"/>
    <n v="117"/>
    <n v="44"/>
    <n v="2"/>
    <n v="980"/>
    <n v="1960"/>
    <x v="0"/>
    <x v="45"/>
    <x v="0"/>
    <x v="25"/>
    <x v="0"/>
    <s v="Dennis Long"/>
  </r>
  <r>
    <n v="4491"/>
    <x v="1"/>
    <x v="0"/>
    <d v="2023-02-09T00:00:00"/>
    <n v="18"/>
    <n v="118"/>
    <n v="50"/>
    <n v="9"/>
    <n v="951"/>
    <n v="8559"/>
    <x v="1"/>
    <x v="44"/>
    <x v="0"/>
    <x v="1"/>
    <x v="1"/>
    <s v="Barbara Ross"/>
  </r>
  <r>
    <n v="4492"/>
    <x v="1"/>
    <x v="7"/>
    <d v="2023-06-05T00:00:00"/>
    <n v="20"/>
    <n v="258"/>
    <n v="23"/>
    <n v="2"/>
    <n v="683"/>
    <n v="1366"/>
    <x v="0"/>
    <x v="15"/>
    <x v="0"/>
    <x v="30"/>
    <x v="1"/>
    <s v="Rachel Cook"/>
  </r>
  <r>
    <n v="4493"/>
    <x v="1"/>
    <x v="10"/>
    <d v="2023-11-01T00:00:00"/>
    <n v="4"/>
    <n v="75"/>
    <n v="24"/>
    <n v="10"/>
    <n v="845"/>
    <n v="8450"/>
    <x v="0"/>
    <x v="31"/>
    <x v="0"/>
    <x v="48"/>
    <x v="2"/>
    <s v="Donna Cox"/>
  </r>
  <r>
    <n v="4494"/>
    <x v="1"/>
    <x v="6"/>
    <d v="2023-09-01T00:00:00"/>
    <n v="24"/>
    <n v="24"/>
    <n v="44"/>
    <n v="3"/>
    <n v="576"/>
    <n v="1728"/>
    <x v="1"/>
    <x v="26"/>
    <x v="3"/>
    <x v="2"/>
    <x v="0"/>
    <s v="Michael Ortiz"/>
  </r>
  <r>
    <n v="4495"/>
    <x v="0"/>
    <x v="9"/>
    <d v="2024-01-15T00:00:00"/>
    <n v="7"/>
    <n v="127"/>
    <n v="17"/>
    <n v="3"/>
    <n v="492"/>
    <n v="1476"/>
    <x v="0"/>
    <x v="44"/>
    <x v="0"/>
    <x v="35"/>
    <x v="2"/>
    <s v="Ashley Price"/>
  </r>
  <r>
    <n v="4496"/>
    <x v="1"/>
    <x v="3"/>
    <d v="2023-04-23T00:00:00"/>
    <n v="29"/>
    <n v="194"/>
    <n v="30"/>
    <n v="3"/>
    <n v="630"/>
    <n v="1890"/>
    <x v="1"/>
    <x v="38"/>
    <x v="1"/>
    <x v="25"/>
    <x v="0"/>
    <s v="Barbara Ward"/>
  </r>
  <r>
    <n v="4497"/>
    <x v="0"/>
    <x v="2"/>
    <d v="2024-10-05T00:00:00"/>
    <n v="46"/>
    <n v="170"/>
    <n v="19"/>
    <n v="10"/>
    <n v="34"/>
    <n v="340"/>
    <x v="1"/>
    <x v="34"/>
    <x v="2"/>
    <x v="31"/>
    <x v="4"/>
    <s v="Benjamin Howard"/>
  </r>
  <r>
    <n v="4498"/>
    <x v="0"/>
    <x v="2"/>
    <d v="2024-10-24T00:00:00"/>
    <n v="17"/>
    <n v="100"/>
    <n v="6"/>
    <n v="9"/>
    <n v="881"/>
    <n v="7929"/>
    <x v="1"/>
    <x v="17"/>
    <x v="2"/>
    <x v="41"/>
    <x v="1"/>
    <s v="Patrick Ortiz"/>
  </r>
  <r>
    <n v="4499"/>
    <x v="1"/>
    <x v="8"/>
    <d v="2023-03-28T00:00:00"/>
    <n v="20"/>
    <n v="128"/>
    <n v="28"/>
    <n v="10"/>
    <n v="391"/>
    <n v="3910"/>
    <x v="1"/>
    <x v="18"/>
    <x v="0"/>
    <x v="30"/>
    <x v="1"/>
    <s v="Larry Baker"/>
  </r>
  <r>
    <n v="4500"/>
    <x v="0"/>
    <x v="10"/>
    <d v="2024-11-25T00:00:00"/>
    <n v="3"/>
    <n v="81"/>
    <n v="43"/>
    <n v="10"/>
    <n v="505"/>
    <n v="5050"/>
    <x v="1"/>
    <x v="12"/>
    <x v="0"/>
    <x v="26"/>
    <x v="2"/>
    <s v="Jacob Turner"/>
  </r>
  <r>
    <n v="4501"/>
    <x v="0"/>
    <x v="1"/>
    <d v="2024-08-21T00:00:00"/>
    <n v="42"/>
    <n v="55"/>
    <n v="21"/>
    <n v="1"/>
    <n v="427"/>
    <n v="427"/>
    <x v="0"/>
    <x v="5"/>
    <x v="0"/>
    <x v="33"/>
    <x v="4"/>
    <s v="Anna Lee"/>
  </r>
  <r>
    <n v="4502"/>
    <x v="1"/>
    <x v="4"/>
    <d v="2023-12-14T00:00:00"/>
    <n v="8"/>
    <n v="240"/>
    <n v="39"/>
    <n v="3"/>
    <n v="409"/>
    <n v="1227"/>
    <x v="0"/>
    <x v="42"/>
    <x v="2"/>
    <x v="8"/>
    <x v="2"/>
    <s v="Melissa Hall"/>
  </r>
  <r>
    <n v="4503"/>
    <x v="0"/>
    <x v="8"/>
    <d v="2024-03-13T00:00:00"/>
    <n v="5"/>
    <n v="232"/>
    <n v="14"/>
    <n v="3"/>
    <n v="531"/>
    <n v="1593"/>
    <x v="0"/>
    <x v="31"/>
    <x v="1"/>
    <x v="14"/>
    <x v="2"/>
    <s v="Jeffrey Wilson"/>
  </r>
  <r>
    <n v="4504"/>
    <x v="1"/>
    <x v="1"/>
    <d v="2023-08-23T00:00:00"/>
    <n v="10"/>
    <n v="43"/>
    <n v="48"/>
    <n v="1"/>
    <n v="758"/>
    <n v="758"/>
    <x v="0"/>
    <x v="44"/>
    <x v="1"/>
    <x v="21"/>
    <x v="2"/>
    <s v="Joseph Roberts"/>
  </r>
  <r>
    <n v="4505"/>
    <x v="0"/>
    <x v="0"/>
    <d v="2024-02-11T00:00:00"/>
    <n v="40"/>
    <n v="80"/>
    <n v="11"/>
    <n v="2"/>
    <n v="617"/>
    <n v="1234"/>
    <x v="0"/>
    <x v="0"/>
    <x v="0"/>
    <x v="15"/>
    <x v="3"/>
    <s v="Elizabeth Sanders"/>
  </r>
  <r>
    <n v="4506"/>
    <x v="0"/>
    <x v="8"/>
    <d v="2024-03-21T00:00:00"/>
    <n v="37"/>
    <n v="39"/>
    <n v="21"/>
    <n v="8"/>
    <n v="233"/>
    <n v="1864"/>
    <x v="1"/>
    <x v="44"/>
    <x v="2"/>
    <x v="28"/>
    <x v="3"/>
    <s v="Susan Lee"/>
  </r>
  <r>
    <n v="4507"/>
    <x v="0"/>
    <x v="7"/>
    <d v="2024-06-10T00:00:00"/>
    <n v="50"/>
    <n v="248"/>
    <n v="8"/>
    <n v="1"/>
    <n v="377"/>
    <n v="377"/>
    <x v="1"/>
    <x v="38"/>
    <x v="1"/>
    <x v="39"/>
    <x v="4"/>
    <s v="Shirley Evans"/>
  </r>
  <r>
    <n v="4508"/>
    <x v="1"/>
    <x v="4"/>
    <d v="2023-12-21T00:00:00"/>
    <n v="44"/>
    <n v="232"/>
    <n v="32"/>
    <n v="1"/>
    <n v="462"/>
    <n v="462"/>
    <x v="0"/>
    <x v="31"/>
    <x v="1"/>
    <x v="24"/>
    <x v="4"/>
    <s v="Jeffrey Wilson"/>
  </r>
  <r>
    <n v="4509"/>
    <x v="1"/>
    <x v="10"/>
    <d v="2023-11-22T00:00:00"/>
    <n v="39"/>
    <n v="42"/>
    <n v="24"/>
    <n v="4"/>
    <n v="67"/>
    <n v="268"/>
    <x v="1"/>
    <x v="9"/>
    <x v="0"/>
    <x v="23"/>
    <x v="3"/>
    <s v="Frank Ross"/>
  </r>
  <r>
    <n v="4510"/>
    <x v="0"/>
    <x v="9"/>
    <d v="2024-01-22T00:00:00"/>
    <n v="4"/>
    <n v="6"/>
    <n v="12"/>
    <n v="1"/>
    <n v="144"/>
    <n v="144"/>
    <x v="0"/>
    <x v="24"/>
    <x v="0"/>
    <x v="48"/>
    <x v="2"/>
    <s v="Gary Chavez"/>
  </r>
  <r>
    <n v="4511"/>
    <x v="1"/>
    <x v="0"/>
    <d v="2023-02-05T00:00:00"/>
    <n v="48"/>
    <n v="267"/>
    <n v="16"/>
    <n v="9"/>
    <n v="516"/>
    <n v="4644"/>
    <x v="0"/>
    <x v="11"/>
    <x v="3"/>
    <x v="44"/>
    <x v="4"/>
    <s v="Melissa Gutierrez"/>
  </r>
  <r>
    <n v="4512"/>
    <x v="0"/>
    <x v="1"/>
    <d v="2024-08-31T00:00:00"/>
    <n v="14"/>
    <n v="159"/>
    <n v="41"/>
    <n v="6"/>
    <n v="911"/>
    <n v="5466"/>
    <x v="1"/>
    <x v="39"/>
    <x v="1"/>
    <x v="6"/>
    <x v="1"/>
    <s v="Christopher Diaz"/>
  </r>
  <r>
    <n v="4513"/>
    <x v="1"/>
    <x v="6"/>
    <d v="2023-09-01T00:00:00"/>
    <n v="21"/>
    <n v="258"/>
    <n v="26"/>
    <n v="8"/>
    <n v="789"/>
    <n v="6312"/>
    <x v="0"/>
    <x v="15"/>
    <x v="0"/>
    <x v="29"/>
    <x v="0"/>
    <s v="Rachel Cook"/>
  </r>
  <r>
    <n v="4514"/>
    <x v="1"/>
    <x v="5"/>
    <d v="2023-07-30T00:00:00"/>
    <n v="42"/>
    <n v="25"/>
    <n v="18"/>
    <n v="1"/>
    <n v="629"/>
    <n v="629"/>
    <x v="1"/>
    <x v="31"/>
    <x v="2"/>
    <x v="33"/>
    <x v="4"/>
    <s v="Nicole Thomas"/>
  </r>
  <r>
    <n v="4515"/>
    <x v="0"/>
    <x v="2"/>
    <d v="2024-10-02T00:00:00"/>
    <n v="18"/>
    <n v="209"/>
    <n v="44"/>
    <n v="8"/>
    <n v="705"/>
    <n v="5640"/>
    <x v="0"/>
    <x v="22"/>
    <x v="1"/>
    <x v="1"/>
    <x v="1"/>
    <s v="Deborah Edwards"/>
  </r>
  <r>
    <n v="4516"/>
    <x v="0"/>
    <x v="5"/>
    <d v="2024-07-08T00:00:00"/>
    <n v="5"/>
    <n v="275"/>
    <n v="46"/>
    <n v="3"/>
    <n v="255"/>
    <n v="765"/>
    <x v="0"/>
    <x v="30"/>
    <x v="2"/>
    <x v="14"/>
    <x v="2"/>
    <s v="Pamela Hill"/>
  </r>
  <r>
    <n v="4517"/>
    <x v="0"/>
    <x v="5"/>
    <d v="2024-07-16T00:00:00"/>
    <n v="33"/>
    <n v="50"/>
    <n v="3"/>
    <n v="2"/>
    <n v="919"/>
    <n v="1838"/>
    <x v="1"/>
    <x v="15"/>
    <x v="2"/>
    <x v="11"/>
    <x v="3"/>
    <s v="Paul Reed"/>
  </r>
  <r>
    <n v="4518"/>
    <x v="1"/>
    <x v="10"/>
    <d v="2023-11-18T00:00:00"/>
    <n v="43"/>
    <n v="68"/>
    <n v="29"/>
    <n v="3"/>
    <n v="83"/>
    <n v="249"/>
    <x v="1"/>
    <x v="8"/>
    <x v="1"/>
    <x v="19"/>
    <x v="4"/>
    <s v="Kathleen Gutierrez"/>
  </r>
  <r>
    <n v="4519"/>
    <x v="0"/>
    <x v="5"/>
    <d v="2024-07-12T00:00:00"/>
    <n v="7"/>
    <n v="125"/>
    <n v="16"/>
    <n v="5"/>
    <n v="394"/>
    <n v="1970"/>
    <x v="1"/>
    <x v="2"/>
    <x v="0"/>
    <x v="35"/>
    <x v="2"/>
    <s v="Larry Williams"/>
  </r>
  <r>
    <n v="4520"/>
    <x v="0"/>
    <x v="10"/>
    <d v="2024-11-04T00:00:00"/>
    <n v="20"/>
    <n v="82"/>
    <n v="10"/>
    <n v="1"/>
    <n v="110"/>
    <n v="110"/>
    <x v="1"/>
    <x v="8"/>
    <x v="0"/>
    <x v="30"/>
    <x v="1"/>
    <s v="Daniel Collins"/>
  </r>
  <r>
    <n v="4521"/>
    <x v="0"/>
    <x v="5"/>
    <d v="2024-07-17T00:00:00"/>
    <n v="36"/>
    <n v="87"/>
    <n v="24"/>
    <n v="4"/>
    <n v="187"/>
    <n v="748"/>
    <x v="0"/>
    <x v="0"/>
    <x v="0"/>
    <x v="20"/>
    <x v="3"/>
    <s v="Raymond Gutierrez"/>
  </r>
  <r>
    <n v="4522"/>
    <x v="0"/>
    <x v="0"/>
    <d v="2024-02-01T00:00:00"/>
    <n v="48"/>
    <n v="101"/>
    <n v="44"/>
    <n v="2"/>
    <n v="912"/>
    <n v="1824"/>
    <x v="0"/>
    <x v="9"/>
    <x v="2"/>
    <x v="44"/>
    <x v="4"/>
    <s v="Anna King"/>
  </r>
  <r>
    <n v="4523"/>
    <x v="1"/>
    <x v="9"/>
    <d v="2023-01-10T00:00:00"/>
    <n v="34"/>
    <n v="63"/>
    <n v="47"/>
    <n v="7"/>
    <n v="237"/>
    <n v="1659"/>
    <x v="0"/>
    <x v="18"/>
    <x v="2"/>
    <x v="10"/>
    <x v="3"/>
    <s v="Catherine Long"/>
  </r>
  <r>
    <n v="4524"/>
    <x v="0"/>
    <x v="11"/>
    <d v="2024-05-05T00:00:00"/>
    <n v="16"/>
    <n v="276"/>
    <n v="37"/>
    <n v="2"/>
    <n v="674"/>
    <n v="1348"/>
    <x v="1"/>
    <x v="37"/>
    <x v="1"/>
    <x v="5"/>
    <x v="1"/>
    <s v="Christine Richardson"/>
  </r>
  <r>
    <n v="4525"/>
    <x v="0"/>
    <x v="1"/>
    <d v="2024-08-29T00:00:00"/>
    <n v="16"/>
    <n v="195"/>
    <n v="39"/>
    <n v="1"/>
    <n v="487"/>
    <n v="487"/>
    <x v="1"/>
    <x v="20"/>
    <x v="1"/>
    <x v="5"/>
    <x v="1"/>
    <s v="Catherine James"/>
  </r>
  <r>
    <n v="4526"/>
    <x v="1"/>
    <x v="0"/>
    <d v="2023-02-17T00:00:00"/>
    <n v="46"/>
    <n v="157"/>
    <n v="42"/>
    <n v="8"/>
    <n v="448"/>
    <n v="3584"/>
    <x v="1"/>
    <x v="19"/>
    <x v="0"/>
    <x v="31"/>
    <x v="4"/>
    <s v="James Foster"/>
  </r>
  <r>
    <n v="4527"/>
    <x v="1"/>
    <x v="3"/>
    <d v="2023-04-13T00:00:00"/>
    <n v="3"/>
    <n v="12"/>
    <n v="23"/>
    <n v="3"/>
    <n v="92"/>
    <n v="276"/>
    <x v="1"/>
    <x v="6"/>
    <x v="2"/>
    <x v="26"/>
    <x v="2"/>
    <s v="Jonathan Lewis"/>
  </r>
  <r>
    <n v="4528"/>
    <x v="1"/>
    <x v="6"/>
    <d v="2023-09-05T00:00:00"/>
    <n v="50"/>
    <n v="26"/>
    <n v="31"/>
    <n v="1"/>
    <n v="477"/>
    <n v="477"/>
    <x v="1"/>
    <x v="45"/>
    <x v="3"/>
    <x v="39"/>
    <x v="4"/>
    <s v="Dorothy King"/>
  </r>
  <r>
    <n v="4529"/>
    <x v="0"/>
    <x v="7"/>
    <d v="2024-06-29T00:00:00"/>
    <n v="18"/>
    <n v="288"/>
    <n v="24"/>
    <n v="1"/>
    <n v="823"/>
    <n v="823"/>
    <x v="0"/>
    <x v="45"/>
    <x v="0"/>
    <x v="1"/>
    <x v="1"/>
    <s v="Frank Nelson"/>
  </r>
  <r>
    <n v="4530"/>
    <x v="0"/>
    <x v="7"/>
    <d v="2024-06-25T00:00:00"/>
    <n v="39"/>
    <n v="165"/>
    <n v="7"/>
    <n v="3"/>
    <n v="231"/>
    <n v="693"/>
    <x v="0"/>
    <x v="24"/>
    <x v="2"/>
    <x v="23"/>
    <x v="3"/>
    <s v="Jacob Chavez"/>
  </r>
  <r>
    <n v="4531"/>
    <x v="1"/>
    <x v="8"/>
    <d v="2023-03-24T00:00:00"/>
    <n v="24"/>
    <n v="42"/>
    <n v="49"/>
    <n v="2"/>
    <n v="913"/>
    <n v="1826"/>
    <x v="1"/>
    <x v="9"/>
    <x v="0"/>
    <x v="2"/>
    <x v="0"/>
    <s v="Frank Ross"/>
  </r>
  <r>
    <n v="4532"/>
    <x v="0"/>
    <x v="9"/>
    <d v="2024-01-08T00:00:00"/>
    <n v="40"/>
    <n v="136"/>
    <n v="42"/>
    <n v="5"/>
    <n v="380"/>
    <n v="1900"/>
    <x v="0"/>
    <x v="23"/>
    <x v="1"/>
    <x v="15"/>
    <x v="3"/>
    <s v="Laura Wood"/>
  </r>
  <r>
    <n v="4533"/>
    <x v="0"/>
    <x v="0"/>
    <d v="2024-02-03T00:00:00"/>
    <n v="27"/>
    <n v="242"/>
    <n v="10"/>
    <n v="10"/>
    <n v="414"/>
    <n v="4140"/>
    <x v="1"/>
    <x v="6"/>
    <x v="2"/>
    <x v="0"/>
    <x v="0"/>
    <s v="Scott Hughes"/>
  </r>
  <r>
    <n v="4534"/>
    <x v="0"/>
    <x v="8"/>
    <d v="2024-03-25T00:00:00"/>
    <n v="8"/>
    <n v="96"/>
    <n v="30"/>
    <n v="7"/>
    <n v="520"/>
    <n v="3640"/>
    <x v="0"/>
    <x v="32"/>
    <x v="2"/>
    <x v="8"/>
    <x v="2"/>
    <s v="Kimberly Cook"/>
  </r>
  <r>
    <n v="4535"/>
    <x v="1"/>
    <x v="11"/>
    <d v="2023-05-25T00:00:00"/>
    <n v="29"/>
    <n v="60"/>
    <n v="45"/>
    <n v="9"/>
    <n v="522"/>
    <n v="4698"/>
    <x v="0"/>
    <x v="35"/>
    <x v="1"/>
    <x v="25"/>
    <x v="0"/>
    <s v="Jerry Sanchez"/>
  </r>
  <r>
    <n v="4536"/>
    <x v="0"/>
    <x v="0"/>
    <d v="2024-02-16T00:00:00"/>
    <n v="28"/>
    <n v="124"/>
    <n v="38"/>
    <n v="6"/>
    <n v="420"/>
    <n v="2520"/>
    <x v="1"/>
    <x v="16"/>
    <x v="0"/>
    <x v="17"/>
    <x v="0"/>
    <s v="George Robinson"/>
  </r>
  <r>
    <n v="4537"/>
    <x v="1"/>
    <x v="9"/>
    <d v="2023-01-26T00:00:00"/>
    <n v="49"/>
    <n v="196"/>
    <n v="50"/>
    <n v="8"/>
    <n v="566"/>
    <n v="4528"/>
    <x v="1"/>
    <x v="34"/>
    <x v="1"/>
    <x v="40"/>
    <x v="4"/>
    <s v="Brandon Torres"/>
  </r>
  <r>
    <n v="4538"/>
    <x v="0"/>
    <x v="5"/>
    <d v="2024-07-11T00:00:00"/>
    <n v="24"/>
    <n v="187"/>
    <n v="32"/>
    <n v="4"/>
    <n v="479"/>
    <n v="1916"/>
    <x v="1"/>
    <x v="23"/>
    <x v="0"/>
    <x v="2"/>
    <x v="0"/>
    <s v="Larry Murphy"/>
  </r>
  <r>
    <n v="4539"/>
    <x v="1"/>
    <x v="7"/>
    <d v="2023-06-19T00:00:00"/>
    <n v="34"/>
    <n v="245"/>
    <n v="48"/>
    <n v="5"/>
    <n v="852"/>
    <n v="4260"/>
    <x v="1"/>
    <x v="18"/>
    <x v="0"/>
    <x v="10"/>
    <x v="3"/>
    <s v="Melissa Collins"/>
  </r>
  <r>
    <n v="4540"/>
    <x v="1"/>
    <x v="8"/>
    <d v="2023-03-12T00:00:00"/>
    <n v="47"/>
    <n v="72"/>
    <n v="14"/>
    <n v="5"/>
    <n v="693"/>
    <n v="3465"/>
    <x v="0"/>
    <x v="15"/>
    <x v="1"/>
    <x v="12"/>
    <x v="4"/>
    <s v="Angela Rogers"/>
  </r>
  <r>
    <n v="4541"/>
    <x v="1"/>
    <x v="5"/>
    <d v="2023-07-29T00:00:00"/>
    <n v="20"/>
    <n v="153"/>
    <n v="26"/>
    <n v="7"/>
    <n v="190"/>
    <n v="1330"/>
    <x v="1"/>
    <x v="35"/>
    <x v="2"/>
    <x v="30"/>
    <x v="1"/>
    <s v="Stephanie Morris"/>
  </r>
  <r>
    <n v="4542"/>
    <x v="1"/>
    <x v="8"/>
    <d v="2023-03-15T00:00:00"/>
    <n v="47"/>
    <n v="112"/>
    <n v="1"/>
    <n v="5"/>
    <n v="984"/>
    <n v="4920"/>
    <x v="1"/>
    <x v="47"/>
    <x v="0"/>
    <x v="12"/>
    <x v="4"/>
    <s v="Samantha James"/>
  </r>
  <r>
    <n v="4543"/>
    <x v="0"/>
    <x v="2"/>
    <d v="2024-10-03T00:00:00"/>
    <n v="30"/>
    <n v="214"/>
    <n v="50"/>
    <n v="2"/>
    <n v="710"/>
    <n v="1420"/>
    <x v="0"/>
    <x v="40"/>
    <x v="1"/>
    <x v="47"/>
    <x v="0"/>
    <s v="Michael Cooper"/>
  </r>
  <r>
    <n v="4544"/>
    <x v="1"/>
    <x v="3"/>
    <d v="2023-04-26T00:00:00"/>
    <n v="43"/>
    <n v="53"/>
    <n v="24"/>
    <n v="3"/>
    <n v="312"/>
    <n v="936"/>
    <x v="0"/>
    <x v="31"/>
    <x v="1"/>
    <x v="19"/>
    <x v="4"/>
    <s v="Christine Collins"/>
  </r>
  <r>
    <n v="4545"/>
    <x v="0"/>
    <x v="8"/>
    <d v="2024-03-01T00:00:00"/>
    <n v="39"/>
    <n v="204"/>
    <n v="35"/>
    <n v="7"/>
    <n v="222"/>
    <n v="1554"/>
    <x v="0"/>
    <x v="26"/>
    <x v="1"/>
    <x v="23"/>
    <x v="3"/>
    <s v="Amy Hill"/>
  </r>
  <r>
    <n v="4546"/>
    <x v="0"/>
    <x v="5"/>
    <d v="2024-07-05T00:00:00"/>
    <n v="17"/>
    <n v="246"/>
    <n v="2"/>
    <n v="5"/>
    <n v="407"/>
    <n v="2035"/>
    <x v="1"/>
    <x v="25"/>
    <x v="0"/>
    <x v="41"/>
    <x v="1"/>
    <s v="Kenneth Baker"/>
  </r>
  <r>
    <n v="4547"/>
    <x v="1"/>
    <x v="9"/>
    <d v="2023-01-23T00:00:00"/>
    <n v="37"/>
    <n v="199"/>
    <n v="38"/>
    <n v="9"/>
    <n v="934"/>
    <n v="8406"/>
    <x v="1"/>
    <x v="31"/>
    <x v="1"/>
    <x v="28"/>
    <x v="3"/>
    <s v="Susan Anderson"/>
  </r>
  <r>
    <n v="4548"/>
    <x v="1"/>
    <x v="9"/>
    <d v="2023-01-04T00:00:00"/>
    <n v="14"/>
    <n v="194"/>
    <n v="36"/>
    <n v="9"/>
    <n v="808"/>
    <n v="7272"/>
    <x v="1"/>
    <x v="38"/>
    <x v="1"/>
    <x v="6"/>
    <x v="1"/>
    <s v="Barbara Ward"/>
  </r>
  <r>
    <n v="4549"/>
    <x v="0"/>
    <x v="2"/>
    <d v="2024-10-18T00:00:00"/>
    <n v="2"/>
    <n v="143"/>
    <n v="35"/>
    <n v="4"/>
    <n v="508"/>
    <n v="2032"/>
    <x v="1"/>
    <x v="24"/>
    <x v="0"/>
    <x v="46"/>
    <x v="2"/>
    <s v="Lisa Thomas"/>
  </r>
  <r>
    <n v="4550"/>
    <x v="1"/>
    <x v="4"/>
    <d v="2023-12-19T00:00:00"/>
    <n v="15"/>
    <n v="206"/>
    <n v="47"/>
    <n v="4"/>
    <n v="716"/>
    <n v="2864"/>
    <x v="1"/>
    <x v="0"/>
    <x v="1"/>
    <x v="37"/>
    <x v="1"/>
    <s v="Jennifer Kelly"/>
  </r>
  <r>
    <n v="4551"/>
    <x v="0"/>
    <x v="1"/>
    <d v="2024-08-31T00:00:00"/>
    <n v="37"/>
    <n v="93"/>
    <n v="48"/>
    <n v="3"/>
    <n v="808"/>
    <n v="2424"/>
    <x v="1"/>
    <x v="8"/>
    <x v="0"/>
    <x v="28"/>
    <x v="3"/>
    <s v="Carolyn Murphy"/>
  </r>
  <r>
    <n v="4552"/>
    <x v="1"/>
    <x v="1"/>
    <d v="2023-08-17T00:00:00"/>
    <n v="8"/>
    <n v="86"/>
    <n v="31"/>
    <n v="1"/>
    <n v="402"/>
    <n v="402"/>
    <x v="1"/>
    <x v="14"/>
    <x v="0"/>
    <x v="8"/>
    <x v="2"/>
    <s v="Matthew Jackson"/>
  </r>
  <r>
    <n v="4553"/>
    <x v="0"/>
    <x v="4"/>
    <d v="2024-12-03T00:00:00"/>
    <n v="18"/>
    <n v="33"/>
    <n v="3"/>
    <n v="5"/>
    <n v="61"/>
    <n v="305"/>
    <x v="1"/>
    <x v="31"/>
    <x v="0"/>
    <x v="1"/>
    <x v="1"/>
    <s v="Mary Price"/>
  </r>
  <r>
    <n v="4554"/>
    <x v="1"/>
    <x v="11"/>
    <d v="2023-05-12T00:00:00"/>
    <n v="10"/>
    <n v="297"/>
    <n v="7"/>
    <n v="2"/>
    <n v="566"/>
    <n v="1132"/>
    <x v="1"/>
    <x v="4"/>
    <x v="3"/>
    <x v="21"/>
    <x v="2"/>
    <s v="Elizabeth King"/>
  </r>
  <r>
    <n v="4555"/>
    <x v="1"/>
    <x v="9"/>
    <d v="2023-01-21T00:00:00"/>
    <n v="33"/>
    <n v="81"/>
    <n v="18"/>
    <n v="8"/>
    <n v="137"/>
    <n v="1096"/>
    <x v="1"/>
    <x v="12"/>
    <x v="0"/>
    <x v="11"/>
    <x v="3"/>
    <s v="Jacob Turner"/>
  </r>
  <r>
    <n v="4556"/>
    <x v="0"/>
    <x v="0"/>
    <d v="2024-02-15T00:00:00"/>
    <n v="6"/>
    <n v="275"/>
    <n v="8"/>
    <n v="8"/>
    <n v="723"/>
    <n v="5784"/>
    <x v="0"/>
    <x v="30"/>
    <x v="2"/>
    <x v="4"/>
    <x v="2"/>
    <s v="Pamela Hill"/>
  </r>
  <r>
    <n v="4557"/>
    <x v="0"/>
    <x v="6"/>
    <d v="2024-09-19T00:00:00"/>
    <n v="42"/>
    <n v="28"/>
    <n v="31"/>
    <n v="6"/>
    <n v="703"/>
    <n v="4218"/>
    <x v="1"/>
    <x v="44"/>
    <x v="2"/>
    <x v="33"/>
    <x v="4"/>
    <s v="Samuel Nelson"/>
  </r>
  <r>
    <n v="4558"/>
    <x v="1"/>
    <x v="2"/>
    <d v="2023-10-19T00:00:00"/>
    <n v="47"/>
    <n v="267"/>
    <n v="42"/>
    <n v="5"/>
    <n v="862"/>
    <n v="4310"/>
    <x v="0"/>
    <x v="11"/>
    <x v="3"/>
    <x v="12"/>
    <x v="4"/>
    <s v="Melissa Gutierrez"/>
  </r>
  <r>
    <n v="4559"/>
    <x v="1"/>
    <x v="11"/>
    <d v="2023-05-19T00:00:00"/>
    <n v="38"/>
    <n v="230"/>
    <n v="40"/>
    <n v="10"/>
    <n v="68"/>
    <n v="680"/>
    <x v="0"/>
    <x v="8"/>
    <x v="1"/>
    <x v="9"/>
    <x v="3"/>
    <s v="Michael Alvarez"/>
  </r>
  <r>
    <n v="4560"/>
    <x v="0"/>
    <x v="0"/>
    <d v="2024-02-24T00:00:00"/>
    <n v="7"/>
    <n v="252"/>
    <n v="8"/>
    <n v="2"/>
    <n v="295"/>
    <n v="590"/>
    <x v="1"/>
    <x v="20"/>
    <x v="0"/>
    <x v="35"/>
    <x v="2"/>
    <s v="Kevin Gutierrez"/>
  </r>
  <r>
    <n v="4561"/>
    <x v="0"/>
    <x v="6"/>
    <d v="2024-09-26T00:00:00"/>
    <n v="22"/>
    <n v="214"/>
    <n v="23"/>
    <n v="9"/>
    <n v="765"/>
    <n v="6885"/>
    <x v="0"/>
    <x v="40"/>
    <x v="1"/>
    <x v="22"/>
    <x v="0"/>
    <s v="Michael Cooper"/>
  </r>
  <r>
    <n v="4562"/>
    <x v="0"/>
    <x v="2"/>
    <d v="2024-10-09T00:00:00"/>
    <n v="35"/>
    <n v="53"/>
    <n v="1"/>
    <n v="7"/>
    <n v="88"/>
    <n v="616"/>
    <x v="0"/>
    <x v="31"/>
    <x v="1"/>
    <x v="49"/>
    <x v="3"/>
    <s v="Christine Collins"/>
  </r>
  <r>
    <n v="4563"/>
    <x v="1"/>
    <x v="5"/>
    <d v="2023-07-24T00:00:00"/>
    <n v="44"/>
    <n v="161"/>
    <n v="27"/>
    <n v="4"/>
    <n v="106"/>
    <n v="424"/>
    <x v="0"/>
    <x v="15"/>
    <x v="0"/>
    <x v="24"/>
    <x v="4"/>
    <s v="Angela Brooks"/>
  </r>
  <r>
    <n v="4564"/>
    <x v="1"/>
    <x v="4"/>
    <d v="2023-12-27T00:00:00"/>
    <n v="7"/>
    <n v="87"/>
    <n v="39"/>
    <n v="8"/>
    <n v="988"/>
    <n v="7904"/>
    <x v="0"/>
    <x v="0"/>
    <x v="0"/>
    <x v="35"/>
    <x v="2"/>
    <s v="Raymond Gutierrez"/>
  </r>
  <r>
    <n v="4565"/>
    <x v="1"/>
    <x v="10"/>
    <d v="2023-11-09T00:00:00"/>
    <n v="29"/>
    <n v="92"/>
    <n v="48"/>
    <n v="7"/>
    <n v="115"/>
    <n v="805"/>
    <x v="1"/>
    <x v="40"/>
    <x v="0"/>
    <x v="25"/>
    <x v="0"/>
    <s v="Lisa Wilson"/>
  </r>
  <r>
    <n v="4566"/>
    <x v="1"/>
    <x v="8"/>
    <d v="2023-03-14T00:00:00"/>
    <n v="39"/>
    <n v="211"/>
    <n v="14"/>
    <n v="8"/>
    <n v="945"/>
    <n v="7560"/>
    <x v="0"/>
    <x v="8"/>
    <x v="1"/>
    <x v="23"/>
    <x v="3"/>
    <s v="Emily Bailey"/>
  </r>
  <r>
    <n v="4567"/>
    <x v="0"/>
    <x v="1"/>
    <d v="2024-08-27T00:00:00"/>
    <n v="6"/>
    <n v="294"/>
    <n v="14"/>
    <n v="9"/>
    <n v="883"/>
    <n v="7947"/>
    <x v="0"/>
    <x v="33"/>
    <x v="0"/>
    <x v="4"/>
    <x v="2"/>
    <s v="Kimberly Thomas"/>
  </r>
  <r>
    <n v="4568"/>
    <x v="1"/>
    <x v="7"/>
    <d v="2023-06-20T00:00:00"/>
    <n v="42"/>
    <n v="298"/>
    <n v="38"/>
    <n v="1"/>
    <n v="411"/>
    <n v="411"/>
    <x v="1"/>
    <x v="1"/>
    <x v="3"/>
    <x v="33"/>
    <x v="4"/>
    <s v="Timothy Evans"/>
  </r>
  <r>
    <n v="4569"/>
    <x v="0"/>
    <x v="11"/>
    <d v="2024-05-26T00:00:00"/>
    <n v="45"/>
    <n v="25"/>
    <n v="8"/>
    <n v="4"/>
    <n v="668"/>
    <n v="2672"/>
    <x v="1"/>
    <x v="31"/>
    <x v="2"/>
    <x v="45"/>
    <x v="4"/>
    <s v="Nicole Thomas"/>
  </r>
  <r>
    <n v="4570"/>
    <x v="0"/>
    <x v="4"/>
    <d v="2024-12-13T00:00:00"/>
    <n v="5"/>
    <n v="219"/>
    <n v="32"/>
    <n v="6"/>
    <n v="203"/>
    <n v="1218"/>
    <x v="1"/>
    <x v="46"/>
    <x v="1"/>
    <x v="14"/>
    <x v="2"/>
    <s v="Emma Mendoza"/>
  </r>
  <r>
    <n v="4571"/>
    <x v="1"/>
    <x v="5"/>
    <d v="2023-07-19T00:00:00"/>
    <n v="11"/>
    <n v="59"/>
    <n v="25"/>
    <n v="4"/>
    <n v="831"/>
    <n v="3324"/>
    <x v="0"/>
    <x v="9"/>
    <x v="0"/>
    <x v="36"/>
    <x v="1"/>
    <s v="Sarah Diaz"/>
  </r>
  <r>
    <n v="4572"/>
    <x v="0"/>
    <x v="7"/>
    <d v="2024-06-23T00:00:00"/>
    <n v="27"/>
    <n v="62"/>
    <n v="16"/>
    <n v="2"/>
    <n v="491"/>
    <n v="982"/>
    <x v="1"/>
    <x v="18"/>
    <x v="1"/>
    <x v="0"/>
    <x v="0"/>
    <s v="John Ortiz"/>
  </r>
  <r>
    <n v="4573"/>
    <x v="1"/>
    <x v="10"/>
    <d v="2023-11-14T00:00:00"/>
    <n v="22"/>
    <n v="138"/>
    <n v="38"/>
    <n v="1"/>
    <n v="782"/>
    <n v="782"/>
    <x v="0"/>
    <x v="7"/>
    <x v="0"/>
    <x v="22"/>
    <x v="0"/>
    <s v="Ashley Gutierrez"/>
  </r>
  <r>
    <n v="4574"/>
    <x v="0"/>
    <x v="9"/>
    <d v="2024-01-01T00:00:00"/>
    <n v="45"/>
    <n v="29"/>
    <n v="16"/>
    <n v="8"/>
    <n v="698"/>
    <n v="5584"/>
    <x v="1"/>
    <x v="24"/>
    <x v="0"/>
    <x v="45"/>
    <x v="4"/>
    <s v="Kevin Brooks"/>
  </r>
  <r>
    <n v="4575"/>
    <x v="1"/>
    <x v="1"/>
    <d v="2023-08-19T00:00:00"/>
    <n v="48"/>
    <n v="152"/>
    <n v="24"/>
    <n v="9"/>
    <n v="805"/>
    <n v="7245"/>
    <x v="1"/>
    <x v="37"/>
    <x v="2"/>
    <x v="44"/>
    <x v="4"/>
    <s v="Ashley Castillo"/>
  </r>
  <r>
    <n v="4576"/>
    <x v="1"/>
    <x v="11"/>
    <d v="2023-05-07T00:00:00"/>
    <n v="22"/>
    <n v="216"/>
    <n v="16"/>
    <n v="10"/>
    <n v="949"/>
    <n v="9490"/>
    <x v="1"/>
    <x v="17"/>
    <x v="1"/>
    <x v="22"/>
    <x v="0"/>
    <s v="Carolyn Miller"/>
  </r>
  <r>
    <n v="4577"/>
    <x v="1"/>
    <x v="11"/>
    <d v="2023-05-29T00:00:00"/>
    <n v="10"/>
    <n v="247"/>
    <n v="18"/>
    <n v="4"/>
    <n v="628"/>
    <n v="2512"/>
    <x v="1"/>
    <x v="0"/>
    <x v="1"/>
    <x v="21"/>
    <x v="2"/>
    <s v="Brandon Hall"/>
  </r>
  <r>
    <n v="4578"/>
    <x v="0"/>
    <x v="6"/>
    <d v="2024-09-06T00:00:00"/>
    <n v="21"/>
    <n v="176"/>
    <n v="7"/>
    <n v="8"/>
    <n v="838"/>
    <n v="6704"/>
    <x v="1"/>
    <x v="43"/>
    <x v="0"/>
    <x v="29"/>
    <x v="0"/>
    <s v="Matthew Robinson"/>
  </r>
  <r>
    <n v="4579"/>
    <x v="0"/>
    <x v="2"/>
    <d v="2024-10-06T00:00:00"/>
    <n v="45"/>
    <n v="95"/>
    <n v="21"/>
    <n v="9"/>
    <n v="911"/>
    <n v="8199"/>
    <x v="0"/>
    <x v="31"/>
    <x v="0"/>
    <x v="45"/>
    <x v="4"/>
    <s v="Michael Brown"/>
  </r>
  <r>
    <n v="4580"/>
    <x v="1"/>
    <x v="3"/>
    <d v="2023-04-19T00:00:00"/>
    <n v="48"/>
    <n v="131"/>
    <n v="32"/>
    <n v="7"/>
    <n v="929"/>
    <n v="6503"/>
    <x v="0"/>
    <x v="17"/>
    <x v="0"/>
    <x v="44"/>
    <x v="4"/>
    <s v="William Cox"/>
  </r>
  <r>
    <n v="4581"/>
    <x v="1"/>
    <x v="11"/>
    <d v="2023-05-05T00:00:00"/>
    <n v="46"/>
    <n v="94"/>
    <n v="46"/>
    <n v="4"/>
    <n v="425"/>
    <n v="1700"/>
    <x v="0"/>
    <x v="34"/>
    <x v="2"/>
    <x v="31"/>
    <x v="4"/>
    <s v="Helen Hernandez"/>
  </r>
  <r>
    <n v="4582"/>
    <x v="0"/>
    <x v="9"/>
    <d v="2024-01-02T00:00:00"/>
    <n v="45"/>
    <n v="278"/>
    <n v="26"/>
    <n v="4"/>
    <n v="595"/>
    <n v="2380"/>
    <x v="1"/>
    <x v="27"/>
    <x v="1"/>
    <x v="45"/>
    <x v="4"/>
    <s v="Ryan Jones"/>
  </r>
  <r>
    <n v="4583"/>
    <x v="1"/>
    <x v="3"/>
    <d v="2023-04-07T00:00:00"/>
    <n v="17"/>
    <n v="51"/>
    <n v="14"/>
    <n v="9"/>
    <n v="267"/>
    <n v="2403"/>
    <x v="0"/>
    <x v="2"/>
    <x v="2"/>
    <x v="41"/>
    <x v="1"/>
    <s v="Justin Turner"/>
  </r>
  <r>
    <n v="4584"/>
    <x v="0"/>
    <x v="3"/>
    <d v="2024-04-26T00:00:00"/>
    <n v="21"/>
    <n v="200"/>
    <n v="14"/>
    <n v="1"/>
    <n v="627"/>
    <n v="627"/>
    <x v="1"/>
    <x v="7"/>
    <x v="1"/>
    <x v="29"/>
    <x v="0"/>
    <s v="Barbara Morales"/>
  </r>
  <r>
    <n v="4585"/>
    <x v="1"/>
    <x v="0"/>
    <d v="2023-02-17T00:00:00"/>
    <n v="39"/>
    <n v="205"/>
    <n v="34"/>
    <n v="6"/>
    <n v="803"/>
    <n v="4818"/>
    <x v="1"/>
    <x v="7"/>
    <x v="1"/>
    <x v="23"/>
    <x v="3"/>
    <s v="Gregory Baker"/>
  </r>
  <r>
    <n v="4586"/>
    <x v="0"/>
    <x v="1"/>
    <d v="2024-08-16T00:00:00"/>
    <n v="42"/>
    <n v="220"/>
    <n v="45"/>
    <n v="5"/>
    <n v="381"/>
    <n v="1905"/>
    <x v="1"/>
    <x v="37"/>
    <x v="1"/>
    <x v="33"/>
    <x v="4"/>
    <s v="Rebecca Rogers"/>
  </r>
  <r>
    <n v="4587"/>
    <x v="0"/>
    <x v="5"/>
    <d v="2024-07-29T00:00:00"/>
    <n v="35"/>
    <n v="238"/>
    <n v="9"/>
    <n v="5"/>
    <n v="946"/>
    <n v="4730"/>
    <x v="1"/>
    <x v="29"/>
    <x v="2"/>
    <x v="49"/>
    <x v="3"/>
    <s v="Jessica Ortiz"/>
  </r>
  <r>
    <n v="4588"/>
    <x v="1"/>
    <x v="5"/>
    <d v="2023-07-12T00:00:00"/>
    <n v="48"/>
    <n v="91"/>
    <n v="45"/>
    <n v="2"/>
    <n v="481"/>
    <n v="962"/>
    <x v="1"/>
    <x v="14"/>
    <x v="0"/>
    <x v="44"/>
    <x v="4"/>
    <s v="Rachel Patel"/>
  </r>
  <r>
    <n v="4589"/>
    <x v="1"/>
    <x v="5"/>
    <d v="2023-07-31T00:00:00"/>
    <n v="22"/>
    <n v="48"/>
    <n v="27"/>
    <n v="7"/>
    <n v="530"/>
    <n v="3710"/>
    <x v="0"/>
    <x v="9"/>
    <x v="2"/>
    <x v="22"/>
    <x v="0"/>
    <s v="Robert Howard"/>
  </r>
  <r>
    <n v="4590"/>
    <x v="0"/>
    <x v="4"/>
    <d v="2024-12-10T00:00:00"/>
    <n v="14"/>
    <n v="241"/>
    <n v="13"/>
    <n v="7"/>
    <n v="473"/>
    <n v="3311"/>
    <x v="0"/>
    <x v="35"/>
    <x v="2"/>
    <x v="6"/>
    <x v="1"/>
    <s v="Ashley Lewis"/>
  </r>
  <r>
    <n v="4591"/>
    <x v="1"/>
    <x v="9"/>
    <d v="2023-01-12T00:00:00"/>
    <n v="9"/>
    <n v="62"/>
    <n v="31"/>
    <n v="4"/>
    <n v="733"/>
    <n v="2932"/>
    <x v="1"/>
    <x v="18"/>
    <x v="1"/>
    <x v="18"/>
    <x v="2"/>
    <s v="John Ortiz"/>
  </r>
  <r>
    <n v="4592"/>
    <x v="1"/>
    <x v="7"/>
    <d v="2023-06-24T00:00:00"/>
    <n v="46"/>
    <n v="93"/>
    <n v="20"/>
    <n v="3"/>
    <n v="676"/>
    <n v="2028"/>
    <x v="1"/>
    <x v="8"/>
    <x v="0"/>
    <x v="31"/>
    <x v="4"/>
    <s v="Carolyn Murphy"/>
  </r>
  <r>
    <n v="4593"/>
    <x v="1"/>
    <x v="1"/>
    <d v="2023-08-24T00:00:00"/>
    <n v="48"/>
    <n v="139"/>
    <n v="7"/>
    <n v="10"/>
    <n v="547"/>
    <n v="5470"/>
    <x v="0"/>
    <x v="15"/>
    <x v="2"/>
    <x v="44"/>
    <x v="4"/>
    <s v="Gregory Rogers"/>
  </r>
  <r>
    <n v="4594"/>
    <x v="0"/>
    <x v="8"/>
    <d v="2024-03-20T00:00:00"/>
    <n v="4"/>
    <n v="211"/>
    <n v="44"/>
    <n v="4"/>
    <n v="199"/>
    <n v="796"/>
    <x v="0"/>
    <x v="8"/>
    <x v="1"/>
    <x v="48"/>
    <x v="2"/>
    <s v="Emily Bailey"/>
  </r>
  <r>
    <n v="4595"/>
    <x v="0"/>
    <x v="2"/>
    <d v="2024-10-26T00:00:00"/>
    <n v="21"/>
    <n v="158"/>
    <n v="1"/>
    <n v="2"/>
    <n v="922"/>
    <n v="1844"/>
    <x v="1"/>
    <x v="28"/>
    <x v="2"/>
    <x v="29"/>
    <x v="0"/>
    <s v="Ryan Harris"/>
  </r>
  <r>
    <n v="4596"/>
    <x v="0"/>
    <x v="5"/>
    <d v="2024-07-20T00:00:00"/>
    <n v="20"/>
    <n v="149"/>
    <n v="18"/>
    <n v="3"/>
    <n v="313"/>
    <n v="939"/>
    <x v="0"/>
    <x v="27"/>
    <x v="2"/>
    <x v="30"/>
    <x v="1"/>
    <s v="Maria Parker"/>
  </r>
  <r>
    <n v="4597"/>
    <x v="1"/>
    <x v="6"/>
    <d v="2023-09-08T00:00:00"/>
    <n v="18"/>
    <n v="80"/>
    <n v="43"/>
    <n v="1"/>
    <n v="171"/>
    <n v="171"/>
    <x v="0"/>
    <x v="0"/>
    <x v="0"/>
    <x v="1"/>
    <x v="1"/>
    <s v="Elizabeth Sanders"/>
  </r>
  <r>
    <n v="4598"/>
    <x v="1"/>
    <x v="4"/>
    <d v="2023-12-26T00:00:00"/>
    <n v="49"/>
    <n v="189"/>
    <n v="1"/>
    <n v="10"/>
    <n v="325"/>
    <n v="3250"/>
    <x v="1"/>
    <x v="20"/>
    <x v="2"/>
    <x v="40"/>
    <x v="4"/>
    <s v="Betty Price"/>
  </r>
  <r>
    <n v="4599"/>
    <x v="1"/>
    <x v="4"/>
    <d v="2023-12-11T00:00:00"/>
    <n v="45"/>
    <n v="47"/>
    <n v="8"/>
    <n v="9"/>
    <n v="446"/>
    <n v="4014"/>
    <x v="1"/>
    <x v="4"/>
    <x v="0"/>
    <x v="45"/>
    <x v="4"/>
    <s v="Paul James"/>
  </r>
  <r>
    <n v="4600"/>
    <x v="1"/>
    <x v="3"/>
    <d v="2023-04-16T00:00:00"/>
    <n v="27"/>
    <n v="141"/>
    <n v="1"/>
    <n v="10"/>
    <n v="831"/>
    <n v="8310"/>
    <x v="1"/>
    <x v="33"/>
    <x v="1"/>
    <x v="0"/>
    <x v="0"/>
    <s v="Kimberly Morales"/>
  </r>
  <r>
    <n v="4601"/>
    <x v="0"/>
    <x v="4"/>
    <d v="2024-12-24T00:00:00"/>
    <n v="20"/>
    <n v="254"/>
    <n v="23"/>
    <n v="4"/>
    <n v="645"/>
    <n v="2580"/>
    <x v="1"/>
    <x v="32"/>
    <x v="0"/>
    <x v="30"/>
    <x v="1"/>
    <s v="Richard Clark"/>
  </r>
  <r>
    <n v="4602"/>
    <x v="0"/>
    <x v="2"/>
    <d v="2024-10-13T00:00:00"/>
    <n v="5"/>
    <n v="99"/>
    <n v="30"/>
    <n v="1"/>
    <n v="337"/>
    <n v="337"/>
    <x v="1"/>
    <x v="1"/>
    <x v="2"/>
    <x v="14"/>
    <x v="2"/>
    <s v="James Patel"/>
  </r>
  <r>
    <n v="4603"/>
    <x v="1"/>
    <x v="0"/>
    <d v="2023-02-27T00:00:00"/>
    <n v="9"/>
    <n v="154"/>
    <n v="21"/>
    <n v="2"/>
    <n v="710"/>
    <n v="1420"/>
    <x v="1"/>
    <x v="10"/>
    <x v="2"/>
    <x v="18"/>
    <x v="2"/>
    <s v="Donald Sanchez"/>
  </r>
  <r>
    <n v="4604"/>
    <x v="1"/>
    <x v="8"/>
    <d v="2023-03-14T00:00:00"/>
    <n v="33"/>
    <n v="92"/>
    <n v="25"/>
    <n v="2"/>
    <n v="693"/>
    <n v="1386"/>
    <x v="1"/>
    <x v="40"/>
    <x v="0"/>
    <x v="11"/>
    <x v="3"/>
    <s v="Lisa Wilson"/>
  </r>
  <r>
    <n v="4605"/>
    <x v="1"/>
    <x v="5"/>
    <d v="2023-07-05T00:00:00"/>
    <n v="2"/>
    <n v="103"/>
    <n v="21"/>
    <n v="7"/>
    <n v="337"/>
    <n v="2359"/>
    <x v="0"/>
    <x v="38"/>
    <x v="2"/>
    <x v="46"/>
    <x v="2"/>
    <s v="Christopher Kim"/>
  </r>
  <r>
    <n v="4606"/>
    <x v="1"/>
    <x v="7"/>
    <d v="2023-06-28T00:00:00"/>
    <n v="48"/>
    <n v="296"/>
    <n v="38"/>
    <n v="3"/>
    <n v="46"/>
    <n v="138"/>
    <x v="0"/>
    <x v="0"/>
    <x v="1"/>
    <x v="44"/>
    <x v="4"/>
    <s v="Sarah Miller"/>
  </r>
  <r>
    <n v="4607"/>
    <x v="0"/>
    <x v="8"/>
    <d v="2024-03-09T00:00:00"/>
    <n v="16"/>
    <n v="246"/>
    <n v="25"/>
    <n v="7"/>
    <n v="453"/>
    <n v="3171"/>
    <x v="1"/>
    <x v="25"/>
    <x v="0"/>
    <x v="5"/>
    <x v="1"/>
    <s v="Kenneth Baker"/>
  </r>
  <r>
    <n v="4608"/>
    <x v="1"/>
    <x v="1"/>
    <d v="2023-08-26T00:00:00"/>
    <n v="39"/>
    <n v="89"/>
    <n v="50"/>
    <n v="3"/>
    <n v="593"/>
    <n v="1779"/>
    <x v="0"/>
    <x v="30"/>
    <x v="0"/>
    <x v="23"/>
    <x v="3"/>
    <s v="Gary Torres"/>
  </r>
  <r>
    <n v="4609"/>
    <x v="1"/>
    <x v="8"/>
    <d v="2023-03-08T00:00:00"/>
    <n v="35"/>
    <n v="197"/>
    <n v="6"/>
    <n v="10"/>
    <n v="266"/>
    <n v="2660"/>
    <x v="1"/>
    <x v="42"/>
    <x v="1"/>
    <x v="49"/>
    <x v="3"/>
    <s v="Shirley Rodriguez"/>
  </r>
  <r>
    <n v="4610"/>
    <x v="0"/>
    <x v="6"/>
    <d v="2024-09-28T00:00:00"/>
    <n v="41"/>
    <n v="278"/>
    <n v="49"/>
    <n v="4"/>
    <n v="633"/>
    <n v="2532"/>
    <x v="1"/>
    <x v="27"/>
    <x v="1"/>
    <x v="43"/>
    <x v="4"/>
    <s v="Ryan Jones"/>
  </r>
  <r>
    <n v="4611"/>
    <x v="1"/>
    <x v="7"/>
    <d v="2023-06-02T00:00:00"/>
    <n v="15"/>
    <n v="157"/>
    <n v="9"/>
    <n v="5"/>
    <n v="679"/>
    <n v="3395"/>
    <x v="1"/>
    <x v="19"/>
    <x v="0"/>
    <x v="37"/>
    <x v="1"/>
    <s v="James Foster"/>
  </r>
  <r>
    <n v="4612"/>
    <x v="1"/>
    <x v="5"/>
    <d v="2023-07-12T00:00:00"/>
    <n v="19"/>
    <n v="2"/>
    <n v="25"/>
    <n v="7"/>
    <n v="699"/>
    <n v="4893"/>
    <x v="0"/>
    <x v="13"/>
    <x v="2"/>
    <x v="16"/>
    <x v="1"/>
    <s v="Rebecca Patel"/>
  </r>
  <r>
    <n v="4613"/>
    <x v="0"/>
    <x v="7"/>
    <d v="2024-06-13T00:00:00"/>
    <n v="18"/>
    <n v="210"/>
    <n v="13"/>
    <n v="4"/>
    <n v="835"/>
    <n v="3340"/>
    <x v="1"/>
    <x v="22"/>
    <x v="1"/>
    <x v="1"/>
    <x v="1"/>
    <s v="Gregory Thomas"/>
  </r>
  <r>
    <n v="4614"/>
    <x v="1"/>
    <x v="3"/>
    <d v="2023-04-15T00:00:00"/>
    <n v="35"/>
    <n v="118"/>
    <n v="16"/>
    <n v="5"/>
    <n v="223"/>
    <n v="1115"/>
    <x v="1"/>
    <x v="44"/>
    <x v="0"/>
    <x v="49"/>
    <x v="3"/>
    <s v="Barbara Ross"/>
  </r>
  <r>
    <n v="4615"/>
    <x v="1"/>
    <x v="0"/>
    <d v="2023-02-08T00:00:00"/>
    <n v="48"/>
    <n v="270"/>
    <n v="25"/>
    <n v="7"/>
    <n v="934"/>
    <n v="6538"/>
    <x v="0"/>
    <x v="15"/>
    <x v="2"/>
    <x v="44"/>
    <x v="4"/>
    <s v="Carolyn Young"/>
  </r>
  <r>
    <n v="4616"/>
    <x v="1"/>
    <x v="2"/>
    <d v="2023-10-19T00:00:00"/>
    <n v="33"/>
    <n v="223"/>
    <n v="50"/>
    <n v="6"/>
    <n v="841"/>
    <n v="5046"/>
    <x v="1"/>
    <x v="30"/>
    <x v="1"/>
    <x v="11"/>
    <x v="3"/>
    <s v="Michelle Morris"/>
  </r>
  <r>
    <n v="4617"/>
    <x v="1"/>
    <x v="11"/>
    <d v="2023-05-17T00:00:00"/>
    <n v="16"/>
    <n v="288"/>
    <n v="12"/>
    <n v="7"/>
    <n v="976"/>
    <n v="6832"/>
    <x v="0"/>
    <x v="45"/>
    <x v="0"/>
    <x v="5"/>
    <x v="1"/>
    <s v="Frank Nelson"/>
  </r>
  <r>
    <n v="4618"/>
    <x v="1"/>
    <x v="4"/>
    <d v="2023-12-15T00:00:00"/>
    <n v="36"/>
    <n v="169"/>
    <n v="22"/>
    <n v="1"/>
    <n v="470"/>
    <n v="470"/>
    <x v="1"/>
    <x v="46"/>
    <x v="2"/>
    <x v="20"/>
    <x v="3"/>
    <s v="Gregory Morgan"/>
  </r>
  <r>
    <n v="4619"/>
    <x v="0"/>
    <x v="2"/>
    <d v="2024-10-10T00:00:00"/>
    <n v="2"/>
    <n v="296"/>
    <n v="23"/>
    <n v="3"/>
    <n v="787"/>
    <n v="2361"/>
    <x v="0"/>
    <x v="0"/>
    <x v="1"/>
    <x v="46"/>
    <x v="2"/>
    <s v="Sarah Miller"/>
  </r>
  <r>
    <n v="4620"/>
    <x v="0"/>
    <x v="11"/>
    <d v="2024-05-06T00:00:00"/>
    <n v="34"/>
    <n v="192"/>
    <n v="39"/>
    <n v="5"/>
    <n v="910"/>
    <n v="4550"/>
    <x v="1"/>
    <x v="42"/>
    <x v="1"/>
    <x v="10"/>
    <x v="3"/>
    <s v="Scott Green"/>
  </r>
  <r>
    <n v="4621"/>
    <x v="0"/>
    <x v="6"/>
    <d v="2024-09-11T00:00:00"/>
    <n v="41"/>
    <n v="5"/>
    <n v="16"/>
    <n v="10"/>
    <n v="447"/>
    <n v="4470"/>
    <x v="1"/>
    <x v="41"/>
    <x v="0"/>
    <x v="43"/>
    <x v="4"/>
    <s v="Jennifer Turner"/>
  </r>
  <r>
    <n v="4622"/>
    <x v="0"/>
    <x v="3"/>
    <d v="2024-04-26T00:00:00"/>
    <n v="28"/>
    <n v="146"/>
    <n v="21"/>
    <n v="4"/>
    <n v="340"/>
    <n v="1360"/>
    <x v="0"/>
    <x v="11"/>
    <x v="0"/>
    <x v="17"/>
    <x v="0"/>
    <s v="Gary Roberts"/>
  </r>
  <r>
    <n v="4623"/>
    <x v="0"/>
    <x v="5"/>
    <d v="2024-07-16T00:00:00"/>
    <n v="26"/>
    <n v="169"/>
    <n v="3"/>
    <n v="5"/>
    <n v="478"/>
    <n v="2390"/>
    <x v="1"/>
    <x v="46"/>
    <x v="2"/>
    <x v="34"/>
    <x v="0"/>
    <s v="Gregory Morgan"/>
  </r>
  <r>
    <n v="4624"/>
    <x v="0"/>
    <x v="1"/>
    <d v="2024-08-25T00:00:00"/>
    <n v="34"/>
    <n v="104"/>
    <n v="1"/>
    <n v="1"/>
    <n v="790"/>
    <n v="790"/>
    <x v="1"/>
    <x v="37"/>
    <x v="2"/>
    <x v="10"/>
    <x v="3"/>
    <s v="Katherine Martin"/>
  </r>
  <r>
    <n v="4625"/>
    <x v="1"/>
    <x v="1"/>
    <d v="2023-08-06T00:00:00"/>
    <n v="22"/>
    <n v="141"/>
    <n v="9"/>
    <n v="9"/>
    <n v="530"/>
    <n v="4770"/>
    <x v="1"/>
    <x v="33"/>
    <x v="1"/>
    <x v="22"/>
    <x v="0"/>
    <s v="Kimberly Morales"/>
  </r>
  <r>
    <n v="4626"/>
    <x v="0"/>
    <x v="9"/>
    <d v="2024-01-22T00:00:00"/>
    <n v="18"/>
    <n v="146"/>
    <n v="48"/>
    <n v="10"/>
    <n v="670"/>
    <n v="6700"/>
    <x v="0"/>
    <x v="11"/>
    <x v="0"/>
    <x v="1"/>
    <x v="1"/>
    <s v="Gary Roberts"/>
  </r>
  <r>
    <n v="4627"/>
    <x v="0"/>
    <x v="1"/>
    <d v="2024-08-16T00:00:00"/>
    <n v="34"/>
    <n v="223"/>
    <n v="28"/>
    <n v="8"/>
    <n v="613"/>
    <n v="4904"/>
    <x v="1"/>
    <x v="30"/>
    <x v="1"/>
    <x v="10"/>
    <x v="3"/>
    <s v="Michelle Morris"/>
  </r>
  <r>
    <n v="4628"/>
    <x v="0"/>
    <x v="4"/>
    <d v="2024-12-18T00:00:00"/>
    <n v="17"/>
    <n v="234"/>
    <n v="2"/>
    <n v="7"/>
    <n v="727"/>
    <n v="5089"/>
    <x v="1"/>
    <x v="2"/>
    <x v="1"/>
    <x v="41"/>
    <x v="1"/>
    <s v="Benjamin Lewis"/>
  </r>
  <r>
    <n v="4629"/>
    <x v="1"/>
    <x v="6"/>
    <d v="2023-09-25T00:00:00"/>
    <n v="42"/>
    <n v="12"/>
    <n v="28"/>
    <n v="10"/>
    <n v="62"/>
    <n v="620"/>
    <x v="1"/>
    <x v="6"/>
    <x v="2"/>
    <x v="33"/>
    <x v="4"/>
    <s v="Jonathan Lewis"/>
  </r>
  <r>
    <n v="4630"/>
    <x v="1"/>
    <x v="1"/>
    <d v="2023-08-09T00:00:00"/>
    <n v="40"/>
    <n v="226"/>
    <n v="6"/>
    <n v="2"/>
    <n v="36"/>
    <n v="72"/>
    <x v="1"/>
    <x v="6"/>
    <x v="1"/>
    <x v="15"/>
    <x v="3"/>
    <s v="John Scott"/>
  </r>
  <r>
    <n v="4631"/>
    <x v="0"/>
    <x v="11"/>
    <d v="2024-05-06T00:00:00"/>
    <n v="34"/>
    <n v="134"/>
    <n v="46"/>
    <n v="8"/>
    <n v="115"/>
    <n v="920"/>
    <x v="1"/>
    <x v="39"/>
    <x v="2"/>
    <x v="10"/>
    <x v="3"/>
    <s v="Kimberly Reyes"/>
  </r>
  <r>
    <n v="4632"/>
    <x v="1"/>
    <x v="8"/>
    <d v="2023-03-20T00:00:00"/>
    <n v="23"/>
    <n v="215"/>
    <n v="28"/>
    <n v="6"/>
    <n v="10"/>
    <n v="60"/>
    <x v="1"/>
    <x v="36"/>
    <x v="1"/>
    <x v="3"/>
    <x v="0"/>
    <s v="Amanda Mendoza"/>
  </r>
  <r>
    <n v="4633"/>
    <x v="0"/>
    <x v="11"/>
    <d v="2024-05-18T00:00:00"/>
    <n v="35"/>
    <n v="259"/>
    <n v="28"/>
    <n v="1"/>
    <n v="712"/>
    <n v="712"/>
    <x v="1"/>
    <x v="24"/>
    <x v="1"/>
    <x v="49"/>
    <x v="3"/>
    <s v="Laura Allen"/>
  </r>
  <r>
    <n v="4634"/>
    <x v="1"/>
    <x v="5"/>
    <d v="2023-07-05T00:00:00"/>
    <n v="43"/>
    <n v="150"/>
    <n v="17"/>
    <n v="10"/>
    <n v="918"/>
    <n v="9180"/>
    <x v="1"/>
    <x v="43"/>
    <x v="2"/>
    <x v="19"/>
    <x v="4"/>
    <s v="Elizabeth Ortiz"/>
  </r>
  <r>
    <n v="4635"/>
    <x v="0"/>
    <x v="2"/>
    <d v="2024-10-17T00:00:00"/>
    <n v="14"/>
    <n v="146"/>
    <n v="45"/>
    <n v="4"/>
    <n v="998"/>
    <n v="3992"/>
    <x v="0"/>
    <x v="11"/>
    <x v="0"/>
    <x v="6"/>
    <x v="1"/>
    <s v="Gary Roberts"/>
  </r>
  <r>
    <n v="4636"/>
    <x v="1"/>
    <x v="2"/>
    <d v="2023-10-12T00:00:00"/>
    <n v="28"/>
    <n v="295"/>
    <n v="34"/>
    <n v="6"/>
    <n v="29"/>
    <n v="174"/>
    <x v="0"/>
    <x v="29"/>
    <x v="3"/>
    <x v="17"/>
    <x v="0"/>
    <s v="John Parker"/>
  </r>
  <r>
    <n v="4637"/>
    <x v="0"/>
    <x v="4"/>
    <d v="2024-12-25T00:00:00"/>
    <n v="21"/>
    <n v="9"/>
    <n v="42"/>
    <n v="6"/>
    <n v="810"/>
    <n v="4860"/>
    <x v="1"/>
    <x v="28"/>
    <x v="0"/>
    <x v="29"/>
    <x v="0"/>
    <s v="Jacob Jones"/>
  </r>
  <r>
    <n v="4638"/>
    <x v="0"/>
    <x v="4"/>
    <d v="2024-12-30T00:00:00"/>
    <n v="37"/>
    <n v="118"/>
    <n v="32"/>
    <n v="6"/>
    <n v="328"/>
    <n v="1968"/>
    <x v="1"/>
    <x v="44"/>
    <x v="0"/>
    <x v="28"/>
    <x v="3"/>
    <s v="Barbara Ross"/>
  </r>
  <r>
    <n v="4639"/>
    <x v="0"/>
    <x v="4"/>
    <d v="2024-12-20T00:00:00"/>
    <n v="48"/>
    <n v="136"/>
    <n v="12"/>
    <n v="9"/>
    <n v="455"/>
    <n v="4095"/>
    <x v="0"/>
    <x v="23"/>
    <x v="1"/>
    <x v="44"/>
    <x v="4"/>
    <s v="Laura Wood"/>
  </r>
  <r>
    <n v="4640"/>
    <x v="1"/>
    <x v="0"/>
    <d v="2023-02-04T00:00:00"/>
    <n v="35"/>
    <n v="86"/>
    <n v="22"/>
    <n v="8"/>
    <n v="137"/>
    <n v="1096"/>
    <x v="1"/>
    <x v="14"/>
    <x v="0"/>
    <x v="49"/>
    <x v="3"/>
    <s v="Matthew Jackson"/>
  </r>
  <r>
    <n v="4641"/>
    <x v="0"/>
    <x v="4"/>
    <d v="2024-12-23T00:00:00"/>
    <n v="9"/>
    <n v="170"/>
    <n v="4"/>
    <n v="4"/>
    <n v="561"/>
    <n v="2244"/>
    <x v="1"/>
    <x v="34"/>
    <x v="2"/>
    <x v="18"/>
    <x v="2"/>
    <s v="Benjamin Howard"/>
  </r>
  <r>
    <n v="4642"/>
    <x v="1"/>
    <x v="10"/>
    <d v="2023-11-05T00:00:00"/>
    <n v="32"/>
    <n v="220"/>
    <n v="48"/>
    <n v="3"/>
    <n v="783"/>
    <n v="2349"/>
    <x v="1"/>
    <x v="37"/>
    <x v="1"/>
    <x v="27"/>
    <x v="3"/>
    <s v="Rebecca Rogers"/>
  </r>
  <r>
    <n v="4643"/>
    <x v="0"/>
    <x v="7"/>
    <d v="2024-06-13T00:00:00"/>
    <n v="33"/>
    <n v="37"/>
    <n v="41"/>
    <n v="7"/>
    <n v="788"/>
    <n v="5516"/>
    <x v="1"/>
    <x v="30"/>
    <x v="3"/>
    <x v="11"/>
    <x v="3"/>
    <s v="Shirley Stewart"/>
  </r>
  <r>
    <n v="4644"/>
    <x v="0"/>
    <x v="5"/>
    <d v="2024-07-26T00:00:00"/>
    <n v="42"/>
    <n v="148"/>
    <n v="37"/>
    <n v="4"/>
    <n v="786"/>
    <n v="3144"/>
    <x v="1"/>
    <x v="19"/>
    <x v="2"/>
    <x v="33"/>
    <x v="4"/>
    <s v="Patrick Brown"/>
  </r>
  <r>
    <n v="4645"/>
    <x v="1"/>
    <x v="9"/>
    <d v="2023-01-20T00:00:00"/>
    <n v="4"/>
    <n v="198"/>
    <n v="13"/>
    <n v="6"/>
    <n v="534"/>
    <n v="3204"/>
    <x v="1"/>
    <x v="3"/>
    <x v="1"/>
    <x v="48"/>
    <x v="2"/>
    <s v="Paul Roberts"/>
  </r>
  <r>
    <n v="4646"/>
    <x v="0"/>
    <x v="8"/>
    <d v="2024-03-25T00:00:00"/>
    <n v="47"/>
    <n v="44"/>
    <n v="2"/>
    <n v="2"/>
    <n v="880"/>
    <n v="1760"/>
    <x v="1"/>
    <x v="23"/>
    <x v="0"/>
    <x v="12"/>
    <x v="4"/>
    <s v="Patricia White"/>
  </r>
  <r>
    <n v="4647"/>
    <x v="0"/>
    <x v="6"/>
    <d v="2024-09-17T00:00:00"/>
    <n v="36"/>
    <n v="296"/>
    <n v="25"/>
    <n v="10"/>
    <n v="351"/>
    <n v="3510"/>
    <x v="0"/>
    <x v="0"/>
    <x v="1"/>
    <x v="20"/>
    <x v="3"/>
    <s v="Sarah Miller"/>
  </r>
  <r>
    <n v="4648"/>
    <x v="0"/>
    <x v="9"/>
    <d v="2024-01-13T00:00:00"/>
    <n v="42"/>
    <n v="107"/>
    <n v="1"/>
    <n v="5"/>
    <n v="668"/>
    <n v="3340"/>
    <x v="0"/>
    <x v="22"/>
    <x v="2"/>
    <x v="33"/>
    <x v="4"/>
    <s v="Jason Perez"/>
  </r>
  <r>
    <n v="4649"/>
    <x v="0"/>
    <x v="11"/>
    <d v="2024-05-01T00:00:00"/>
    <n v="10"/>
    <n v="251"/>
    <n v="30"/>
    <n v="6"/>
    <n v="546"/>
    <n v="3276"/>
    <x v="0"/>
    <x v="46"/>
    <x v="1"/>
    <x v="21"/>
    <x v="2"/>
    <s v="Katherine Howard"/>
  </r>
  <r>
    <n v="4650"/>
    <x v="1"/>
    <x v="5"/>
    <d v="2023-07-18T00:00:00"/>
    <n v="4"/>
    <n v="111"/>
    <n v="25"/>
    <n v="6"/>
    <n v="434"/>
    <n v="2604"/>
    <x v="1"/>
    <x v="6"/>
    <x v="0"/>
    <x v="48"/>
    <x v="2"/>
    <s v="Emma Torres"/>
  </r>
  <r>
    <n v="4651"/>
    <x v="1"/>
    <x v="1"/>
    <d v="2023-08-05T00:00:00"/>
    <n v="48"/>
    <n v="217"/>
    <n v="14"/>
    <n v="5"/>
    <n v="321"/>
    <n v="1605"/>
    <x v="1"/>
    <x v="43"/>
    <x v="1"/>
    <x v="44"/>
    <x v="4"/>
    <s v="Margaret Turner"/>
  </r>
  <r>
    <n v="4652"/>
    <x v="1"/>
    <x v="6"/>
    <d v="2023-09-08T00:00:00"/>
    <n v="41"/>
    <n v="133"/>
    <n v="26"/>
    <n v="9"/>
    <n v="809"/>
    <n v="7281"/>
    <x v="1"/>
    <x v="32"/>
    <x v="1"/>
    <x v="43"/>
    <x v="4"/>
    <s v="Michael Wilson"/>
  </r>
  <r>
    <n v="4653"/>
    <x v="1"/>
    <x v="5"/>
    <d v="2023-07-20T00:00:00"/>
    <n v="15"/>
    <n v="54"/>
    <n v="35"/>
    <n v="2"/>
    <n v="700"/>
    <n v="1400"/>
    <x v="1"/>
    <x v="39"/>
    <x v="2"/>
    <x v="37"/>
    <x v="1"/>
    <s v="Brenda Rogers"/>
  </r>
  <r>
    <n v="4654"/>
    <x v="1"/>
    <x v="0"/>
    <d v="2023-02-18T00:00:00"/>
    <n v="15"/>
    <n v="190"/>
    <n v="29"/>
    <n v="7"/>
    <n v="100"/>
    <n v="700"/>
    <x v="1"/>
    <x v="15"/>
    <x v="1"/>
    <x v="37"/>
    <x v="1"/>
    <s v="Katherine Torres"/>
  </r>
  <r>
    <n v="4655"/>
    <x v="0"/>
    <x v="9"/>
    <d v="2024-01-01T00:00:00"/>
    <n v="29"/>
    <n v="113"/>
    <n v="8"/>
    <n v="8"/>
    <n v="318"/>
    <n v="2544"/>
    <x v="1"/>
    <x v="17"/>
    <x v="0"/>
    <x v="25"/>
    <x v="0"/>
    <s v="Anthony Miller"/>
  </r>
  <r>
    <n v="4656"/>
    <x v="1"/>
    <x v="11"/>
    <d v="2023-05-20T00:00:00"/>
    <n v="30"/>
    <n v="237"/>
    <n v="28"/>
    <n v="3"/>
    <n v="701"/>
    <n v="2103"/>
    <x v="1"/>
    <x v="30"/>
    <x v="1"/>
    <x v="47"/>
    <x v="0"/>
    <s v="Alexander Scott"/>
  </r>
  <r>
    <n v="4657"/>
    <x v="1"/>
    <x v="0"/>
    <d v="2023-02-12T00:00:00"/>
    <n v="25"/>
    <n v="126"/>
    <n v="26"/>
    <n v="8"/>
    <n v="561"/>
    <n v="4488"/>
    <x v="0"/>
    <x v="18"/>
    <x v="0"/>
    <x v="32"/>
    <x v="0"/>
    <s v="Brenda Clark"/>
  </r>
  <r>
    <n v="4658"/>
    <x v="0"/>
    <x v="11"/>
    <d v="2024-05-22T00:00:00"/>
    <n v="33"/>
    <n v="284"/>
    <n v="39"/>
    <n v="8"/>
    <n v="843"/>
    <n v="6744"/>
    <x v="1"/>
    <x v="10"/>
    <x v="0"/>
    <x v="11"/>
    <x v="3"/>
    <s v="Susan Gutierrez"/>
  </r>
  <r>
    <n v="4659"/>
    <x v="1"/>
    <x v="6"/>
    <d v="2023-09-03T00:00:00"/>
    <n v="50"/>
    <n v="192"/>
    <n v="40"/>
    <n v="5"/>
    <n v="710"/>
    <n v="3550"/>
    <x v="1"/>
    <x v="42"/>
    <x v="1"/>
    <x v="39"/>
    <x v="4"/>
    <s v="Scott Green"/>
  </r>
  <r>
    <n v="4660"/>
    <x v="1"/>
    <x v="5"/>
    <d v="2023-07-14T00:00:00"/>
    <n v="19"/>
    <n v="258"/>
    <n v="46"/>
    <n v="6"/>
    <n v="151"/>
    <n v="906"/>
    <x v="0"/>
    <x v="15"/>
    <x v="0"/>
    <x v="16"/>
    <x v="1"/>
    <s v="Rachel Cook"/>
  </r>
  <r>
    <n v="4661"/>
    <x v="1"/>
    <x v="6"/>
    <d v="2023-09-03T00:00:00"/>
    <n v="29"/>
    <n v="236"/>
    <n v="17"/>
    <n v="1"/>
    <n v="995"/>
    <n v="995"/>
    <x v="1"/>
    <x v="11"/>
    <x v="2"/>
    <x v="25"/>
    <x v="0"/>
    <s v="Jennifer Nelson"/>
  </r>
  <r>
    <n v="4662"/>
    <x v="1"/>
    <x v="9"/>
    <d v="2023-01-26T00:00:00"/>
    <n v="31"/>
    <n v="200"/>
    <n v="30"/>
    <n v="7"/>
    <n v="580"/>
    <n v="4060"/>
    <x v="1"/>
    <x v="7"/>
    <x v="1"/>
    <x v="13"/>
    <x v="3"/>
    <s v="Barbara Morales"/>
  </r>
  <r>
    <n v="4663"/>
    <x v="1"/>
    <x v="8"/>
    <d v="2023-03-24T00:00:00"/>
    <n v="17"/>
    <n v="77"/>
    <n v="2"/>
    <n v="8"/>
    <n v="441"/>
    <n v="3528"/>
    <x v="1"/>
    <x v="33"/>
    <x v="0"/>
    <x v="41"/>
    <x v="1"/>
    <s v="Angela Nguyen"/>
  </r>
  <r>
    <n v="4664"/>
    <x v="1"/>
    <x v="10"/>
    <d v="2023-11-21T00:00:00"/>
    <n v="20"/>
    <n v="228"/>
    <n v="23"/>
    <n v="4"/>
    <n v="315"/>
    <n v="1260"/>
    <x v="1"/>
    <x v="16"/>
    <x v="1"/>
    <x v="30"/>
    <x v="1"/>
    <s v="Kenneth Stewart"/>
  </r>
  <r>
    <n v="4665"/>
    <x v="1"/>
    <x v="8"/>
    <d v="2023-03-02T00:00:00"/>
    <n v="49"/>
    <n v="242"/>
    <n v="50"/>
    <n v="4"/>
    <n v="677"/>
    <n v="2708"/>
    <x v="1"/>
    <x v="6"/>
    <x v="2"/>
    <x v="40"/>
    <x v="4"/>
    <s v="Scott Hughes"/>
  </r>
  <r>
    <n v="4666"/>
    <x v="1"/>
    <x v="0"/>
    <d v="2023-02-04T00:00:00"/>
    <n v="40"/>
    <n v="30"/>
    <n v="3"/>
    <n v="1"/>
    <n v="594"/>
    <n v="594"/>
    <x v="1"/>
    <x v="19"/>
    <x v="0"/>
    <x v="15"/>
    <x v="3"/>
    <s v="Joseph King"/>
  </r>
  <r>
    <n v="4667"/>
    <x v="1"/>
    <x v="6"/>
    <d v="2023-09-05T00:00:00"/>
    <n v="27"/>
    <n v="191"/>
    <n v="26"/>
    <n v="6"/>
    <n v="753"/>
    <n v="4518"/>
    <x v="1"/>
    <x v="13"/>
    <x v="1"/>
    <x v="0"/>
    <x v="0"/>
    <s v="Jack Campbell"/>
  </r>
  <r>
    <n v="4668"/>
    <x v="1"/>
    <x v="4"/>
    <d v="2023-12-08T00:00:00"/>
    <n v="48"/>
    <n v="149"/>
    <n v="47"/>
    <n v="5"/>
    <n v="361"/>
    <n v="1805"/>
    <x v="0"/>
    <x v="27"/>
    <x v="2"/>
    <x v="44"/>
    <x v="4"/>
    <s v="Maria Parker"/>
  </r>
  <r>
    <n v="4669"/>
    <x v="1"/>
    <x v="5"/>
    <d v="2023-07-25T00:00:00"/>
    <n v="42"/>
    <n v="217"/>
    <n v="24"/>
    <n v="4"/>
    <n v="360"/>
    <n v="1440"/>
    <x v="1"/>
    <x v="43"/>
    <x v="1"/>
    <x v="33"/>
    <x v="4"/>
    <s v="Margaret Turner"/>
  </r>
  <r>
    <n v="4670"/>
    <x v="0"/>
    <x v="10"/>
    <d v="2024-11-18T00:00:00"/>
    <n v="44"/>
    <n v="67"/>
    <n v="27"/>
    <n v="7"/>
    <n v="42"/>
    <n v="294"/>
    <x v="0"/>
    <x v="32"/>
    <x v="1"/>
    <x v="24"/>
    <x v="4"/>
    <s v="Margaret Jackson"/>
  </r>
  <r>
    <n v="4671"/>
    <x v="0"/>
    <x v="1"/>
    <d v="2024-08-07T00:00:00"/>
    <n v="49"/>
    <n v="7"/>
    <n v="3"/>
    <n v="5"/>
    <n v="487"/>
    <n v="2435"/>
    <x v="0"/>
    <x v="0"/>
    <x v="2"/>
    <x v="40"/>
    <x v="4"/>
    <s v="Maria Lee"/>
  </r>
  <r>
    <n v="4672"/>
    <x v="1"/>
    <x v="10"/>
    <d v="2023-11-12T00:00:00"/>
    <n v="48"/>
    <n v="41"/>
    <n v="5"/>
    <n v="1"/>
    <n v="763"/>
    <n v="763"/>
    <x v="1"/>
    <x v="31"/>
    <x v="2"/>
    <x v="44"/>
    <x v="4"/>
    <s v="Thomas Gray"/>
  </r>
  <r>
    <n v="4673"/>
    <x v="0"/>
    <x v="6"/>
    <d v="2024-09-04T00:00:00"/>
    <n v="38"/>
    <n v="186"/>
    <n v="27"/>
    <n v="2"/>
    <n v="90"/>
    <n v="180"/>
    <x v="1"/>
    <x v="32"/>
    <x v="0"/>
    <x v="9"/>
    <x v="3"/>
    <s v="Carolyn Mendoza"/>
  </r>
  <r>
    <n v="4674"/>
    <x v="1"/>
    <x v="8"/>
    <d v="2023-03-24T00:00:00"/>
    <n v="33"/>
    <n v="291"/>
    <n v="38"/>
    <n v="7"/>
    <n v="863"/>
    <n v="6041"/>
    <x v="1"/>
    <x v="33"/>
    <x v="1"/>
    <x v="11"/>
    <x v="3"/>
    <s v="Jennifer Jones"/>
  </r>
  <r>
    <n v="4675"/>
    <x v="0"/>
    <x v="3"/>
    <d v="2024-04-03T00:00:00"/>
    <n v="6"/>
    <n v="281"/>
    <n v="7"/>
    <n v="6"/>
    <n v="524"/>
    <n v="3144"/>
    <x v="0"/>
    <x v="43"/>
    <x v="1"/>
    <x v="4"/>
    <x v="2"/>
    <s v="Larry Morris"/>
  </r>
  <r>
    <n v="4676"/>
    <x v="0"/>
    <x v="3"/>
    <d v="2024-04-26T00:00:00"/>
    <n v="18"/>
    <n v="206"/>
    <n v="28"/>
    <n v="2"/>
    <n v="329"/>
    <n v="658"/>
    <x v="1"/>
    <x v="0"/>
    <x v="1"/>
    <x v="1"/>
    <x v="1"/>
    <s v="Jennifer Kelly"/>
  </r>
  <r>
    <n v="4677"/>
    <x v="0"/>
    <x v="0"/>
    <d v="2024-02-23T00:00:00"/>
    <n v="29"/>
    <n v="218"/>
    <n v="6"/>
    <n v="9"/>
    <n v="668"/>
    <n v="6012"/>
    <x v="1"/>
    <x v="4"/>
    <x v="1"/>
    <x v="25"/>
    <x v="0"/>
    <s v="Jason Reed"/>
  </r>
  <r>
    <n v="4678"/>
    <x v="0"/>
    <x v="1"/>
    <d v="2024-08-20T00:00:00"/>
    <n v="33"/>
    <n v="250"/>
    <n v="43"/>
    <n v="1"/>
    <n v="297"/>
    <n v="297"/>
    <x v="1"/>
    <x v="47"/>
    <x v="1"/>
    <x v="11"/>
    <x v="3"/>
    <s v="Jonathan Sanders"/>
  </r>
  <r>
    <n v="4679"/>
    <x v="0"/>
    <x v="4"/>
    <d v="2024-12-26T00:00:00"/>
    <n v="27"/>
    <n v="205"/>
    <n v="43"/>
    <n v="7"/>
    <n v="570"/>
    <n v="3990"/>
    <x v="1"/>
    <x v="7"/>
    <x v="1"/>
    <x v="0"/>
    <x v="0"/>
    <s v="Gregory Baker"/>
  </r>
  <r>
    <n v="4680"/>
    <x v="0"/>
    <x v="0"/>
    <d v="2024-02-18T00:00:00"/>
    <n v="40"/>
    <n v="9"/>
    <n v="48"/>
    <n v="6"/>
    <n v="739"/>
    <n v="4434"/>
    <x v="1"/>
    <x v="28"/>
    <x v="0"/>
    <x v="15"/>
    <x v="3"/>
    <s v="Jacob Jones"/>
  </r>
  <r>
    <n v="4681"/>
    <x v="1"/>
    <x v="2"/>
    <d v="2023-10-10T00:00:00"/>
    <n v="22"/>
    <n v="192"/>
    <n v="2"/>
    <n v="9"/>
    <n v="667"/>
    <n v="6003"/>
    <x v="1"/>
    <x v="42"/>
    <x v="1"/>
    <x v="22"/>
    <x v="0"/>
    <s v="Scott Green"/>
  </r>
  <r>
    <n v="4682"/>
    <x v="1"/>
    <x v="5"/>
    <d v="2023-07-04T00:00:00"/>
    <n v="46"/>
    <n v="85"/>
    <n v="45"/>
    <n v="4"/>
    <n v="718"/>
    <n v="2872"/>
    <x v="1"/>
    <x v="17"/>
    <x v="0"/>
    <x v="31"/>
    <x v="4"/>
    <s v="Rebecca Bennett"/>
  </r>
  <r>
    <n v="4683"/>
    <x v="1"/>
    <x v="9"/>
    <d v="2023-01-18T00:00:00"/>
    <n v="37"/>
    <n v="96"/>
    <n v="32"/>
    <n v="7"/>
    <n v="940"/>
    <n v="6580"/>
    <x v="0"/>
    <x v="32"/>
    <x v="2"/>
    <x v="28"/>
    <x v="3"/>
    <s v="Kimberly Cook"/>
  </r>
  <r>
    <n v="4684"/>
    <x v="1"/>
    <x v="7"/>
    <d v="2023-06-28T00:00:00"/>
    <n v="21"/>
    <n v="143"/>
    <n v="31"/>
    <n v="4"/>
    <n v="648"/>
    <n v="2592"/>
    <x v="1"/>
    <x v="24"/>
    <x v="0"/>
    <x v="29"/>
    <x v="0"/>
    <s v="Lisa Thomas"/>
  </r>
  <r>
    <n v="4685"/>
    <x v="1"/>
    <x v="3"/>
    <d v="2023-04-01T00:00:00"/>
    <n v="10"/>
    <n v="35"/>
    <n v="17"/>
    <n v="1"/>
    <n v="373"/>
    <n v="373"/>
    <x v="1"/>
    <x v="16"/>
    <x v="3"/>
    <x v="21"/>
    <x v="2"/>
    <s v="Larry Campbell"/>
  </r>
  <r>
    <n v="4686"/>
    <x v="0"/>
    <x v="3"/>
    <d v="2024-04-06T00:00:00"/>
    <n v="35"/>
    <n v="199"/>
    <n v="25"/>
    <n v="1"/>
    <n v="325"/>
    <n v="325"/>
    <x v="1"/>
    <x v="31"/>
    <x v="1"/>
    <x v="49"/>
    <x v="3"/>
    <s v="Susan Anderson"/>
  </r>
  <r>
    <n v="4687"/>
    <x v="0"/>
    <x v="3"/>
    <d v="2024-04-09T00:00:00"/>
    <n v="16"/>
    <n v="110"/>
    <n v="36"/>
    <n v="10"/>
    <n v="868"/>
    <n v="8680"/>
    <x v="1"/>
    <x v="45"/>
    <x v="0"/>
    <x v="5"/>
    <x v="1"/>
    <s v="Robert Bennett"/>
  </r>
  <r>
    <n v="4688"/>
    <x v="1"/>
    <x v="10"/>
    <d v="2023-11-06T00:00:00"/>
    <n v="47"/>
    <n v="257"/>
    <n v="22"/>
    <n v="3"/>
    <n v="277"/>
    <n v="831"/>
    <x v="1"/>
    <x v="12"/>
    <x v="0"/>
    <x v="12"/>
    <x v="4"/>
    <s v="Dennis Gonzalez"/>
  </r>
  <r>
    <n v="4689"/>
    <x v="1"/>
    <x v="3"/>
    <d v="2023-04-16T00:00:00"/>
    <n v="9"/>
    <n v="2"/>
    <n v="13"/>
    <n v="6"/>
    <n v="630"/>
    <n v="3780"/>
    <x v="0"/>
    <x v="13"/>
    <x v="2"/>
    <x v="18"/>
    <x v="2"/>
    <s v="Rebecca Patel"/>
  </r>
  <r>
    <n v="4690"/>
    <x v="0"/>
    <x v="2"/>
    <d v="2024-10-22T00:00:00"/>
    <n v="2"/>
    <n v="86"/>
    <n v="47"/>
    <n v="4"/>
    <n v="811"/>
    <n v="3244"/>
    <x v="1"/>
    <x v="14"/>
    <x v="0"/>
    <x v="46"/>
    <x v="2"/>
    <s v="Matthew Jackson"/>
  </r>
  <r>
    <n v="4691"/>
    <x v="0"/>
    <x v="4"/>
    <d v="2024-12-17T00:00:00"/>
    <n v="15"/>
    <n v="183"/>
    <n v="6"/>
    <n v="9"/>
    <n v="947"/>
    <n v="8523"/>
    <x v="1"/>
    <x v="47"/>
    <x v="0"/>
    <x v="37"/>
    <x v="1"/>
    <s v="Jason Nguyen"/>
  </r>
  <r>
    <n v="4692"/>
    <x v="0"/>
    <x v="11"/>
    <d v="2024-05-23T00:00:00"/>
    <n v="49"/>
    <n v="209"/>
    <n v="27"/>
    <n v="5"/>
    <n v="957"/>
    <n v="4785"/>
    <x v="0"/>
    <x v="22"/>
    <x v="1"/>
    <x v="40"/>
    <x v="4"/>
    <s v="Deborah Edwards"/>
  </r>
  <r>
    <n v="4693"/>
    <x v="0"/>
    <x v="9"/>
    <d v="2024-01-11T00:00:00"/>
    <n v="31"/>
    <n v="155"/>
    <n v="7"/>
    <n v="4"/>
    <n v="102"/>
    <n v="408"/>
    <x v="1"/>
    <x v="46"/>
    <x v="2"/>
    <x v="13"/>
    <x v="3"/>
    <s v="Helen Reed"/>
  </r>
  <r>
    <n v="4694"/>
    <x v="0"/>
    <x v="7"/>
    <d v="2024-06-10T00:00:00"/>
    <n v="5"/>
    <n v="259"/>
    <n v="44"/>
    <n v="4"/>
    <n v="18"/>
    <n v="72"/>
    <x v="1"/>
    <x v="24"/>
    <x v="1"/>
    <x v="14"/>
    <x v="2"/>
    <s v="Laura Allen"/>
  </r>
  <r>
    <n v="4695"/>
    <x v="1"/>
    <x v="8"/>
    <d v="2023-03-22T00:00:00"/>
    <n v="24"/>
    <n v="101"/>
    <n v="18"/>
    <n v="7"/>
    <n v="800"/>
    <n v="5600"/>
    <x v="0"/>
    <x v="9"/>
    <x v="2"/>
    <x v="2"/>
    <x v="0"/>
    <s v="Anna King"/>
  </r>
  <r>
    <n v="4696"/>
    <x v="0"/>
    <x v="2"/>
    <d v="2024-10-15T00:00:00"/>
    <n v="23"/>
    <n v="108"/>
    <n v="40"/>
    <n v="9"/>
    <n v="804"/>
    <n v="7236"/>
    <x v="0"/>
    <x v="16"/>
    <x v="2"/>
    <x v="3"/>
    <x v="0"/>
    <s v="Betty Miller"/>
  </r>
  <r>
    <n v="4697"/>
    <x v="0"/>
    <x v="6"/>
    <d v="2024-09-29T00:00:00"/>
    <n v="11"/>
    <n v="61"/>
    <n v="32"/>
    <n v="9"/>
    <n v="626"/>
    <n v="5634"/>
    <x v="1"/>
    <x v="35"/>
    <x v="1"/>
    <x v="36"/>
    <x v="1"/>
    <s v="Larry Green"/>
  </r>
  <r>
    <n v="4698"/>
    <x v="0"/>
    <x v="10"/>
    <d v="2024-11-24T00:00:00"/>
    <n v="40"/>
    <n v="30"/>
    <n v="37"/>
    <n v="9"/>
    <n v="320"/>
    <n v="2880"/>
    <x v="1"/>
    <x v="19"/>
    <x v="0"/>
    <x v="15"/>
    <x v="3"/>
    <s v="Joseph King"/>
  </r>
  <r>
    <n v="4699"/>
    <x v="0"/>
    <x v="7"/>
    <d v="2024-06-15T00:00:00"/>
    <n v="5"/>
    <n v="88"/>
    <n v="36"/>
    <n v="7"/>
    <n v="348"/>
    <n v="2436"/>
    <x v="1"/>
    <x v="7"/>
    <x v="0"/>
    <x v="14"/>
    <x v="2"/>
    <s v="Stephen Thompson"/>
  </r>
  <r>
    <n v="4700"/>
    <x v="1"/>
    <x v="1"/>
    <d v="2023-08-09T00:00:00"/>
    <n v="8"/>
    <n v="193"/>
    <n v="30"/>
    <n v="6"/>
    <n v="786"/>
    <n v="4716"/>
    <x v="1"/>
    <x v="15"/>
    <x v="1"/>
    <x v="8"/>
    <x v="2"/>
    <s v="Karen Allen"/>
  </r>
  <r>
    <n v="4701"/>
    <x v="0"/>
    <x v="1"/>
    <d v="2024-08-08T00:00:00"/>
    <n v="35"/>
    <n v="106"/>
    <n v="7"/>
    <n v="10"/>
    <n v="235"/>
    <n v="2350"/>
    <x v="1"/>
    <x v="21"/>
    <x v="2"/>
    <x v="49"/>
    <x v="3"/>
    <s v="Jonathan Hernandez"/>
  </r>
  <r>
    <n v="4702"/>
    <x v="1"/>
    <x v="5"/>
    <d v="2023-07-20T00:00:00"/>
    <n v="6"/>
    <n v="281"/>
    <n v="46"/>
    <n v="1"/>
    <n v="759"/>
    <n v="759"/>
    <x v="0"/>
    <x v="43"/>
    <x v="1"/>
    <x v="4"/>
    <x v="2"/>
    <s v="Larry Morris"/>
  </r>
  <r>
    <n v="4703"/>
    <x v="0"/>
    <x v="4"/>
    <d v="2024-12-21T00:00:00"/>
    <n v="35"/>
    <n v="34"/>
    <n v="17"/>
    <n v="7"/>
    <n v="203"/>
    <n v="1421"/>
    <x v="1"/>
    <x v="37"/>
    <x v="2"/>
    <x v="49"/>
    <x v="3"/>
    <s v="Jerry Reed"/>
  </r>
  <r>
    <n v="4704"/>
    <x v="0"/>
    <x v="9"/>
    <d v="2024-01-14T00:00:00"/>
    <n v="39"/>
    <n v="89"/>
    <n v="20"/>
    <n v="3"/>
    <n v="115"/>
    <n v="345"/>
    <x v="0"/>
    <x v="30"/>
    <x v="0"/>
    <x v="23"/>
    <x v="3"/>
    <s v="Gary Torres"/>
  </r>
  <r>
    <n v="4705"/>
    <x v="0"/>
    <x v="1"/>
    <d v="2024-08-24T00:00:00"/>
    <n v="37"/>
    <n v="238"/>
    <n v="48"/>
    <n v="4"/>
    <n v="791"/>
    <n v="3164"/>
    <x v="1"/>
    <x v="29"/>
    <x v="2"/>
    <x v="28"/>
    <x v="3"/>
    <s v="Jessica Ortiz"/>
  </r>
  <r>
    <n v="4706"/>
    <x v="0"/>
    <x v="3"/>
    <d v="2024-04-28T00:00:00"/>
    <n v="48"/>
    <n v="53"/>
    <n v="12"/>
    <n v="2"/>
    <n v="537"/>
    <n v="1074"/>
    <x v="0"/>
    <x v="31"/>
    <x v="1"/>
    <x v="44"/>
    <x v="4"/>
    <s v="Christine Collins"/>
  </r>
  <r>
    <n v="4707"/>
    <x v="1"/>
    <x v="3"/>
    <d v="2023-04-01T00:00:00"/>
    <n v="13"/>
    <n v="152"/>
    <n v="6"/>
    <n v="2"/>
    <n v="312"/>
    <n v="624"/>
    <x v="1"/>
    <x v="37"/>
    <x v="2"/>
    <x v="38"/>
    <x v="1"/>
    <s v="Ashley Castillo"/>
  </r>
  <r>
    <n v="4708"/>
    <x v="0"/>
    <x v="9"/>
    <d v="2024-01-07T00:00:00"/>
    <n v="13"/>
    <n v="128"/>
    <n v="6"/>
    <n v="6"/>
    <n v="913"/>
    <n v="5478"/>
    <x v="1"/>
    <x v="18"/>
    <x v="0"/>
    <x v="38"/>
    <x v="1"/>
    <s v="Larry Baker"/>
  </r>
  <r>
    <n v="4709"/>
    <x v="1"/>
    <x v="8"/>
    <d v="2023-03-02T00:00:00"/>
    <n v="13"/>
    <n v="28"/>
    <n v="5"/>
    <n v="6"/>
    <n v="238"/>
    <n v="1428"/>
    <x v="1"/>
    <x v="44"/>
    <x v="2"/>
    <x v="38"/>
    <x v="1"/>
    <s v="Samuel Nelson"/>
  </r>
  <r>
    <n v="4710"/>
    <x v="0"/>
    <x v="10"/>
    <d v="2024-11-18T00:00:00"/>
    <n v="20"/>
    <n v="152"/>
    <n v="1"/>
    <n v="8"/>
    <n v="461"/>
    <n v="3688"/>
    <x v="1"/>
    <x v="37"/>
    <x v="2"/>
    <x v="30"/>
    <x v="1"/>
    <s v="Ashley Castillo"/>
  </r>
  <r>
    <n v="4711"/>
    <x v="0"/>
    <x v="9"/>
    <d v="2024-01-05T00:00:00"/>
    <n v="46"/>
    <n v="52"/>
    <n v="4"/>
    <n v="10"/>
    <n v="919"/>
    <n v="9190"/>
    <x v="0"/>
    <x v="41"/>
    <x v="1"/>
    <x v="31"/>
    <x v="4"/>
    <s v="Melissa Rivera"/>
  </r>
  <r>
    <n v="4712"/>
    <x v="0"/>
    <x v="4"/>
    <d v="2024-12-25T00:00:00"/>
    <n v="40"/>
    <n v="282"/>
    <n v="20"/>
    <n v="6"/>
    <n v="337"/>
    <n v="2022"/>
    <x v="1"/>
    <x v="28"/>
    <x v="2"/>
    <x v="15"/>
    <x v="3"/>
    <s v="Samantha Martin"/>
  </r>
  <r>
    <n v="4713"/>
    <x v="1"/>
    <x v="10"/>
    <d v="2023-11-07T00:00:00"/>
    <n v="28"/>
    <n v="122"/>
    <n v="48"/>
    <n v="5"/>
    <n v="343"/>
    <n v="1715"/>
    <x v="1"/>
    <x v="5"/>
    <x v="0"/>
    <x v="17"/>
    <x v="0"/>
    <s v="Samantha Cook"/>
  </r>
  <r>
    <n v="4714"/>
    <x v="1"/>
    <x v="11"/>
    <d v="2023-05-25T00:00:00"/>
    <n v="8"/>
    <n v="286"/>
    <n v="48"/>
    <n v="3"/>
    <n v="621"/>
    <n v="1863"/>
    <x v="1"/>
    <x v="4"/>
    <x v="2"/>
    <x v="8"/>
    <x v="2"/>
    <s v="Gary Parker"/>
  </r>
  <r>
    <n v="4715"/>
    <x v="0"/>
    <x v="4"/>
    <d v="2024-12-01T00:00:00"/>
    <n v="27"/>
    <n v="137"/>
    <n v="22"/>
    <n v="3"/>
    <n v="66"/>
    <n v="198"/>
    <x v="0"/>
    <x v="43"/>
    <x v="2"/>
    <x v="0"/>
    <x v="0"/>
    <s v="Robert Anderson"/>
  </r>
  <r>
    <n v="4716"/>
    <x v="0"/>
    <x v="9"/>
    <d v="2024-01-27T00:00:00"/>
    <n v="6"/>
    <n v="53"/>
    <n v="2"/>
    <n v="7"/>
    <n v="117"/>
    <n v="819"/>
    <x v="0"/>
    <x v="31"/>
    <x v="1"/>
    <x v="4"/>
    <x v="2"/>
    <s v="Christine Collins"/>
  </r>
  <r>
    <n v="4717"/>
    <x v="0"/>
    <x v="4"/>
    <d v="2024-12-20T00:00:00"/>
    <n v="42"/>
    <n v="195"/>
    <n v="45"/>
    <n v="10"/>
    <n v="105"/>
    <n v="1050"/>
    <x v="1"/>
    <x v="20"/>
    <x v="1"/>
    <x v="33"/>
    <x v="4"/>
    <s v="Catherine James"/>
  </r>
  <r>
    <n v="4718"/>
    <x v="1"/>
    <x v="11"/>
    <d v="2023-05-18T00:00:00"/>
    <n v="47"/>
    <n v="270"/>
    <n v="41"/>
    <n v="3"/>
    <n v="173"/>
    <n v="519"/>
    <x v="0"/>
    <x v="15"/>
    <x v="2"/>
    <x v="12"/>
    <x v="4"/>
    <s v="Carolyn Young"/>
  </r>
  <r>
    <n v="4719"/>
    <x v="0"/>
    <x v="11"/>
    <d v="2024-05-30T00:00:00"/>
    <n v="48"/>
    <n v="64"/>
    <n v="26"/>
    <n v="9"/>
    <n v="154"/>
    <n v="1386"/>
    <x v="0"/>
    <x v="30"/>
    <x v="1"/>
    <x v="44"/>
    <x v="4"/>
    <s v="Raymond Phillips"/>
  </r>
  <r>
    <n v="4720"/>
    <x v="1"/>
    <x v="4"/>
    <d v="2023-12-31T00:00:00"/>
    <n v="9"/>
    <n v="78"/>
    <n v="44"/>
    <n v="2"/>
    <n v="658"/>
    <n v="1316"/>
    <x v="1"/>
    <x v="44"/>
    <x v="0"/>
    <x v="18"/>
    <x v="2"/>
    <s v="Kenneth Patel"/>
  </r>
  <r>
    <n v="4721"/>
    <x v="0"/>
    <x v="9"/>
    <d v="2024-01-26T00:00:00"/>
    <n v="41"/>
    <n v="206"/>
    <n v="11"/>
    <n v="7"/>
    <n v="865"/>
    <n v="6055"/>
    <x v="1"/>
    <x v="0"/>
    <x v="1"/>
    <x v="43"/>
    <x v="4"/>
    <s v="Jennifer Kelly"/>
  </r>
  <r>
    <n v="4722"/>
    <x v="0"/>
    <x v="1"/>
    <d v="2024-08-09T00:00:00"/>
    <n v="10"/>
    <n v="16"/>
    <n v="34"/>
    <n v="4"/>
    <n v="656"/>
    <n v="2624"/>
    <x v="1"/>
    <x v="22"/>
    <x v="1"/>
    <x v="21"/>
    <x v="2"/>
    <s v="Daniel Watson"/>
  </r>
  <r>
    <n v="4723"/>
    <x v="1"/>
    <x v="1"/>
    <d v="2023-08-24T00:00:00"/>
    <n v="46"/>
    <n v="45"/>
    <n v="48"/>
    <n v="1"/>
    <n v="21"/>
    <n v="21"/>
    <x v="1"/>
    <x v="45"/>
    <x v="0"/>
    <x v="31"/>
    <x v="4"/>
    <s v="Kevin Myers"/>
  </r>
  <r>
    <n v="4724"/>
    <x v="0"/>
    <x v="2"/>
    <d v="2024-10-04T00:00:00"/>
    <n v="9"/>
    <n v="181"/>
    <n v="32"/>
    <n v="3"/>
    <n v="788"/>
    <n v="2364"/>
    <x v="1"/>
    <x v="16"/>
    <x v="0"/>
    <x v="18"/>
    <x v="2"/>
    <s v="Christine Garcia"/>
  </r>
  <r>
    <n v="4725"/>
    <x v="1"/>
    <x v="0"/>
    <d v="2023-02-17T00:00:00"/>
    <n v="30"/>
    <n v="26"/>
    <n v="46"/>
    <n v="4"/>
    <n v="171"/>
    <n v="684"/>
    <x v="1"/>
    <x v="45"/>
    <x v="3"/>
    <x v="47"/>
    <x v="0"/>
    <s v="Dorothy King"/>
  </r>
  <r>
    <n v="4726"/>
    <x v="1"/>
    <x v="11"/>
    <d v="2023-05-12T00:00:00"/>
    <n v="42"/>
    <n v="238"/>
    <n v="18"/>
    <n v="9"/>
    <n v="357"/>
    <n v="3213"/>
    <x v="1"/>
    <x v="29"/>
    <x v="2"/>
    <x v="33"/>
    <x v="4"/>
    <s v="Jessica Ortiz"/>
  </r>
  <r>
    <n v="4727"/>
    <x v="0"/>
    <x v="6"/>
    <d v="2024-09-16T00:00:00"/>
    <n v="17"/>
    <n v="98"/>
    <n v="36"/>
    <n v="8"/>
    <n v="971"/>
    <n v="7768"/>
    <x v="1"/>
    <x v="44"/>
    <x v="1"/>
    <x v="41"/>
    <x v="1"/>
    <s v="Thomas Bennett"/>
  </r>
  <r>
    <n v="4728"/>
    <x v="1"/>
    <x v="0"/>
    <d v="2023-02-15T00:00:00"/>
    <n v="23"/>
    <n v="46"/>
    <n v="19"/>
    <n v="6"/>
    <n v="200"/>
    <n v="1200"/>
    <x v="0"/>
    <x v="35"/>
    <x v="1"/>
    <x v="3"/>
    <x v="0"/>
    <s v="Dorothy Torres"/>
  </r>
  <r>
    <n v="4729"/>
    <x v="0"/>
    <x v="2"/>
    <d v="2024-10-08T00:00:00"/>
    <n v="22"/>
    <n v="263"/>
    <n v="42"/>
    <n v="1"/>
    <n v="733"/>
    <n v="733"/>
    <x v="1"/>
    <x v="29"/>
    <x v="1"/>
    <x v="22"/>
    <x v="0"/>
    <s v="Helen Edwards"/>
  </r>
  <r>
    <n v="4730"/>
    <x v="1"/>
    <x v="9"/>
    <d v="2023-01-30T00:00:00"/>
    <n v="34"/>
    <n v="205"/>
    <n v="2"/>
    <n v="7"/>
    <n v="54"/>
    <n v="378"/>
    <x v="1"/>
    <x v="7"/>
    <x v="1"/>
    <x v="10"/>
    <x v="3"/>
    <s v="Gregory Baker"/>
  </r>
  <r>
    <n v="4731"/>
    <x v="1"/>
    <x v="10"/>
    <d v="2023-11-04T00:00:00"/>
    <n v="12"/>
    <n v="94"/>
    <n v="17"/>
    <n v="1"/>
    <n v="438"/>
    <n v="438"/>
    <x v="0"/>
    <x v="34"/>
    <x v="2"/>
    <x v="42"/>
    <x v="1"/>
    <s v="Helen Hernandez"/>
  </r>
  <r>
    <n v="4732"/>
    <x v="1"/>
    <x v="4"/>
    <d v="2023-12-16T00:00:00"/>
    <n v="31"/>
    <n v="135"/>
    <n v="29"/>
    <n v="7"/>
    <n v="719"/>
    <n v="5033"/>
    <x v="0"/>
    <x v="27"/>
    <x v="0"/>
    <x v="13"/>
    <x v="3"/>
    <s v="David Howard"/>
  </r>
  <r>
    <n v="4733"/>
    <x v="0"/>
    <x v="11"/>
    <d v="2024-05-29T00:00:00"/>
    <n v="3"/>
    <n v="297"/>
    <n v="2"/>
    <n v="5"/>
    <n v="901"/>
    <n v="4505"/>
    <x v="1"/>
    <x v="4"/>
    <x v="3"/>
    <x v="26"/>
    <x v="2"/>
    <s v="Elizabeth King"/>
  </r>
  <r>
    <n v="4734"/>
    <x v="0"/>
    <x v="4"/>
    <d v="2024-12-05T00:00:00"/>
    <n v="47"/>
    <n v="300"/>
    <n v="33"/>
    <n v="6"/>
    <n v="456"/>
    <n v="2736"/>
    <x v="0"/>
    <x v="12"/>
    <x v="1"/>
    <x v="12"/>
    <x v="4"/>
    <s v="Larry Watson"/>
  </r>
  <r>
    <n v="4735"/>
    <x v="0"/>
    <x v="2"/>
    <d v="2024-10-04T00:00:00"/>
    <n v="17"/>
    <n v="105"/>
    <n v="3"/>
    <n v="2"/>
    <n v="932"/>
    <n v="1864"/>
    <x v="0"/>
    <x v="42"/>
    <x v="2"/>
    <x v="41"/>
    <x v="1"/>
    <s v="Mark Cook"/>
  </r>
  <r>
    <n v="4736"/>
    <x v="0"/>
    <x v="7"/>
    <d v="2024-06-27T00:00:00"/>
    <n v="23"/>
    <n v="221"/>
    <n v="9"/>
    <n v="4"/>
    <n v="537"/>
    <n v="2148"/>
    <x v="0"/>
    <x v="24"/>
    <x v="1"/>
    <x v="3"/>
    <x v="0"/>
    <s v="Timothy Mendoza"/>
  </r>
  <r>
    <n v="4737"/>
    <x v="0"/>
    <x v="6"/>
    <d v="2024-09-20T00:00:00"/>
    <n v="33"/>
    <n v="262"/>
    <n v="29"/>
    <n v="7"/>
    <n v="365"/>
    <n v="2555"/>
    <x v="0"/>
    <x v="3"/>
    <x v="3"/>
    <x v="11"/>
    <x v="3"/>
    <s v="Betty Carter"/>
  </r>
  <r>
    <n v="4738"/>
    <x v="1"/>
    <x v="0"/>
    <d v="2023-02-23T00:00:00"/>
    <n v="40"/>
    <n v="122"/>
    <n v="5"/>
    <n v="4"/>
    <n v="408"/>
    <n v="1632"/>
    <x v="1"/>
    <x v="5"/>
    <x v="0"/>
    <x v="15"/>
    <x v="3"/>
    <s v="Samantha Cook"/>
  </r>
  <r>
    <n v="4739"/>
    <x v="1"/>
    <x v="3"/>
    <d v="2023-04-11T00:00:00"/>
    <n v="27"/>
    <n v="66"/>
    <n v="9"/>
    <n v="10"/>
    <n v="33"/>
    <n v="330"/>
    <x v="0"/>
    <x v="16"/>
    <x v="1"/>
    <x v="0"/>
    <x v="0"/>
    <s v="James Walker"/>
  </r>
  <r>
    <n v="4740"/>
    <x v="0"/>
    <x v="11"/>
    <d v="2024-05-08T00:00:00"/>
    <n v="47"/>
    <n v="100"/>
    <n v="36"/>
    <n v="7"/>
    <n v="19"/>
    <n v="133"/>
    <x v="1"/>
    <x v="17"/>
    <x v="2"/>
    <x v="12"/>
    <x v="4"/>
    <s v="Patrick Ortiz"/>
  </r>
  <r>
    <n v="4741"/>
    <x v="0"/>
    <x v="1"/>
    <d v="2024-08-14T00:00:00"/>
    <n v="38"/>
    <n v="142"/>
    <n v="43"/>
    <n v="8"/>
    <n v="934"/>
    <n v="7472"/>
    <x v="1"/>
    <x v="1"/>
    <x v="0"/>
    <x v="9"/>
    <x v="3"/>
    <s v="Jack Watson"/>
  </r>
  <r>
    <n v="4742"/>
    <x v="1"/>
    <x v="11"/>
    <d v="2023-05-05T00:00:00"/>
    <n v="40"/>
    <n v="8"/>
    <n v="14"/>
    <n v="9"/>
    <n v="27"/>
    <n v="243"/>
    <x v="1"/>
    <x v="16"/>
    <x v="1"/>
    <x v="15"/>
    <x v="3"/>
    <s v="Jennifer Cook"/>
  </r>
  <r>
    <n v="4743"/>
    <x v="1"/>
    <x v="10"/>
    <d v="2023-11-27T00:00:00"/>
    <n v="49"/>
    <n v="132"/>
    <n v="34"/>
    <n v="10"/>
    <n v="826"/>
    <n v="8260"/>
    <x v="1"/>
    <x v="33"/>
    <x v="2"/>
    <x v="40"/>
    <x v="4"/>
    <s v="Raymond Rogers"/>
  </r>
  <r>
    <n v="4744"/>
    <x v="1"/>
    <x v="2"/>
    <d v="2023-10-24T00:00:00"/>
    <n v="47"/>
    <n v="126"/>
    <n v="36"/>
    <n v="3"/>
    <n v="983"/>
    <n v="2949"/>
    <x v="0"/>
    <x v="18"/>
    <x v="0"/>
    <x v="12"/>
    <x v="4"/>
    <s v="Brenda Clark"/>
  </r>
  <r>
    <n v="4745"/>
    <x v="0"/>
    <x v="5"/>
    <d v="2024-07-30T00:00:00"/>
    <n v="20"/>
    <n v="38"/>
    <n v="38"/>
    <n v="2"/>
    <n v="275"/>
    <n v="550"/>
    <x v="1"/>
    <x v="30"/>
    <x v="3"/>
    <x v="30"/>
    <x v="1"/>
    <s v="Helen Ramos"/>
  </r>
  <r>
    <n v="4746"/>
    <x v="0"/>
    <x v="5"/>
    <d v="2024-07-28T00:00:00"/>
    <n v="47"/>
    <n v="25"/>
    <n v="24"/>
    <n v="4"/>
    <n v="325"/>
    <n v="1300"/>
    <x v="1"/>
    <x v="31"/>
    <x v="2"/>
    <x v="12"/>
    <x v="4"/>
    <s v="Nicole Thomas"/>
  </r>
  <r>
    <n v="4747"/>
    <x v="1"/>
    <x v="0"/>
    <d v="2023-02-27T00:00:00"/>
    <n v="16"/>
    <n v="184"/>
    <n v="6"/>
    <n v="7"/>
    <n v="495"/>
    <n v="3465"/>
    <x v="1"/>
    <x v="19"/>
    <x v="0"/>
    <x v="5"/>
    <x v="1"/>
    <s v="Christine Price"/>
  </r>
  <r>
    <n v="4748"/>
    <x v="0"/>
    <x v="0"/>
    <d v="2024-02-08T00:00:00"/>
    <n v="37"/>
    <n v="170"/>
    <n v="47"/>
    <n v="4"/>
    <n v="139"/>
    <n v="556"/>
    <x v="1"/>
    <x v="34"/>
    <x v="2"/>
    <x v="28"/>
    <x v="3"/>
    <s v="Benjamin Howard"/>
  </r>
  <r>
    <n v="4749"/>
    <x v="0"/>
    <x v="7"/>
    <d v="2024-06-13T00:00:00"/>
    <n v="32"/>
    <n v="5"/>
    <n v="36"/>
    <n v="5"/>
    <n v="895"/>
    <n v="4475"/>
    <x v="1"/>
    <x v="41"/>
    <x v="0"/>
    <x v="27"/>
    <x v="3"/>
    <s v="Jennifer Turner"/>
  </r>
  <r>
    <n v="4750"/>
    <x v="0"/>
    <x v="9"/>
    <d v="2024-01-25T00:00:00"/>
    <n v="26"/>
    <n v="271"/>
    <n v="48"/>
    <n v="7"/>
    <n v="864"/>
    <n v="6048"/>
    <x v="0"/>
    <x v="39"/>
    <x v="3"/>
    <x v="34"/>
    <x v="0"/>
    <s v="Sandra Jones"/>
  </r>
  <r>
    <n v="4751"/>
    <x v="0"/>
    <x v="10"/>
    <d v="2024-11-09T00:00:00"/>
    <n v="45"/>
    <n v="77"/>
    <n v="38"/>
    <n v="3"/>
    <n v="386"/>
    <n v="1158"/>
    <x v="1"/>
    <x v="33"/>
    <x v="0"/>
    <x v="45"/>
    <x v="4"/>
    <s v="Angela Nguyen"/>
  </r>
  <r>
    <n v="4752"/>
    <x v="0"/>
    <x v="5"/>
    <d v="2024-07-03T00:00:00"/>
    <n v="35"/>
    <n v="96"/>
    <n v="11"/>
    <n v="9"/>
    <n v="937"/>
    <n v="8433"/>
    <x v="0"/>
    <x v="32"/>
    <x v="2"/>
    <x v="49"/>
    <x v="3"/>
    <s v="Kimberly Cook"/>
  </r>
  <r>
    <n v="4753"/>
    <x v="1"/>
    <x v="1"/>
    <d v="2023-08-03T00:00:00"/>
    <n v="1"/>
    <n v="57"/>
    <n v="34"/>
    <n v="4"/>
    <n v="167"/>
    <n v="668"/>
    <x v="1"/>
    <x v="24"/>
    <x v="1"/>
    <x v="7"/>
    <x v="2"/>
    <s v="Mark Ruiz"/>
  </r>
  <r>
    <n v="4754"/>
    <x v="1"/>
    <x v="10"/>
    <d v="2023-11-02T00:00:00"/>
    <n v="3"/>
    <n v="224"/>
    <n v="33"/>
    <n v="9"/>
    <n v="361"/>
    <n v="3249"/>
    <x v="0"/>
    <x v="27"/>
    <x v="1"/>
    <x v="26"/>
    <x v="2"/>
    <s v="Rachel Torres"/>
  </r>
  <r>
    <n v="4755"/>
    <x v="1"/>
    <x v="9"/>
    <d v="2023-01-19T00:00:00"/>
    <n v="44"/>
    <n v="217"/>
    <n v="32"/>
    <n v="7"/>
    <n v="664"/>
    <n v="4648"/>
    <x v="1"/>
    <x v="43"/>
    <x v="1"/>
    <x v="24"/>
    <x v="4"/>
    <s v="Margaret Turner"/>
  </r>
  <r>
    <n v="4756"/>
    <x v="0"/>
    <x v="11"/>
    <d v="2024-05-06T00:00:00"/>
    <n v="40"/>
    <n v="205"/>
    <n v="18"/>
    <n v="6"/>
    <n v="830"/>
    <n v="4980"/>
    <x v="1"/>
    <x v="7"/>
    <x v="1"/>
    <x v="15"/>
    <x v="3"/>
    <s v="Gregory Baker"/>
  </r>
  <r>
    <n v="4757"/>
    <x v="1"/>
    <x v="4"/>
    <d v="2023-12-09T00:00:00"/>
    <n v="18"/>
    <n v="144"/>
    <n v="37"/>
    <n v="6"/>
    <n v="860"/>
    <n v="5160"/>
    <x v="1"/>
    <x v="3"/>
    <x v="2"/>
    <x v="1"/>
    <x v="1"/>
    <s v="Raymond Diaz"/>
  </r>
  <r>
    <n v="4758"/>
    <x v="0"/>
    <x v="11"/>
    <d v="2024-05-04T00:00:00"/>
    <n v="10"/>
    <n v="41"/>
    <n v="15"/>
    <n v="6"/>
    <n v="661"/>
    <n v="3966"/>
    <x v="1"/>
    <x v="31"/>
    <x v="2"/>
    <x v="21"/>
    <x v="2"/>
    <s v="Thomas Gray"/>
  </r>
  <r>
    <n v="4759"/>
    <x v="0"/>
    <x v="11"/>
    <d v="2024-05-30T00:00:00"/>
    <n v="21"/>
    <n v="177"/>
    <n v="44"/>
    <n v="6"/>
    <n v="624"/>
    <n v="3744"/>
    <x v="1"/>
    <x v="1"/>
    <x v="0"/>
    <x v="29"/>
    <x v="0"/>
    <s v="Stephen Torres"/>
  </r>
  <r>
    <n v="4760"/>
    <x v="1"/>
    <x v="2"/>
    <d v="2023-10-11T00:00:00"/>
    <n v="45"/>
    <n v="251"/>
    <n v="18"/>
    <n v="9"/>
    <n v="735"/>
    <n v="6615"/>
    <x v="0"/>
    <x v="46"/>
    <x v="1"/>
    <x v="45"/>
    <x v="4"/>
    <s v="Katherine Howard"/>
  </r>
  <r>
    <n v="4761"/>
    <x v="1"/>
    <x v="7"/>
    <d v="2023-06-10T00:00:00"/>
    <n v="6"/>
    <n v="33"/>
    <n v="46"/>
    <n v="5"/>
    <n v="549"/>
    <n v="2745"/>
    <x v="1"/>
    <x v="31"/>
    <x v="0"/>
    <x v="4"/>
    <x v="2"/>
    <s v="Mary Price"/>
  </r>
  <r>
    <n v="4762"/>
    <x v="1"/>
    <x v="11"/>
    <d v="2023-05-01T00:00:00"/>
    <n v="28"/>
    <n v="228"/>
    <n v="21"/>
    <n v="2"/>
    <n v="869"/>
    <n v="1738"/>
    <x v="1"/>
    <x v="16"/>
    <x v="1"/>
    <x v="17"/>
    <x v="0"/>
    <s v="Kenneth Stewart"/>
  </r>
  <r>
    <n v="4763"/>
    <x v="0"/>
    <x v="6"/>
    <d v="2024-09-19T00:00:00"/>
    <n v="40"/>
    <n v="253"/>
    <n v="28"/>
    <n v="5"/>
    <n v="352"/>
    <n v="1760"/>
    <x v="1"/>
    <x v="25"/>
    <x v="0"/>
    <x v="15"/>
    <x v="3"/>
    <s v="Anna Hernandez"/>
  </r>
  <r>
    <n v="4764"/>
    <x v="0"/>
    <x v="2"/>
    <d v="2024-10-18T00:00:00"/>
    <n v="27"/>
    <n v="183"/>
    <n v="21"/>
    <n v="2"/>
    <n v="795"/>
    <n v="1590"/>
    <x v="1"/>
    <x v="47"/>
    <x v="0"/>
    <x v="0"/>
    <x v="0"/>
    <s v="Jason Nguyen"/>
  </r>
  <r>
    <n v="4765"/>
    <x v="0"/>
    <x v="6"/>
    <d v="2024-09-05T00:00:00"/>
    <n v="28"/>
    <n v="160"/>
    <n v="8"/>
    <n v="10"/>
    <n v="422"/>
    <n v="4220"/>
    <x v="1"/>
    <x v="37"/>
    <x v="1"/>
    <x v="17"/>
    <x v="0"/>
    <s v="Deborah Hill"/>
  </r>
  <r>
    <n v="4766"/>
    <x v="0"/>
    <x v="1"/>
    <d v="2024-08-02T00:00:00"/>
    <n v="28"/>
    <n v="122"/>
    <n v="47"/>
    <n v="1"/>
    <n v="945"/>
    <n v="945"/>
    <x v="1"/>
    <x v="5"/>
    <x v="0"/>
    <x v="17"/>
    <x v="0"/>
    <s v="Samantha Cook"/>
  </r>
  <r>
    <n v="4767"/>
    <x v="1"/>
    <x v="3"/>
    <d v="2023-04-23T00:00:00"/>
    <n v="14"/>
    <n v="180"/>
    <n v="48"/>
    <n v="9"/>
    <n v="847"/>
    <n v="7623"/>
    <x v="1"/>
    <x v="11"/>
    <x v="0"/>
    <x v="6"/>
    <x v="1"/>
    <s v="Debra Rodriguez"/>
  </r>
  <r>
    <n v="4768"/>
    <x v="0"/>
    <x v="1"/>
    <d v="2024-08-12T00:00:00"/>
    <n v="26"/>
    <n v="99"/>
    <n v="3"/>
    <n v="2"/>
    <n v="786"/>
    <n v="1572"/>
    <x v="1"/>
    <x v="1"/>
    <x v="2"/>
    <x v="34"/>
    <x v="0"/>
    <s v="James Patel"/>
  </r>
  <r>
    <n v="4769"/>
    <x v="1"/>
    <x v="2"/>
    <d v="2023-10-15T00:00:00"/>
    <n v="31"/>
    <n v="80"/>
    <n v="12"/>
    <n v="5"/>
    <n v="158"/>
    <n v="790"/>
    <x v="0"/>
    <x v="0"/>
    <x v="0"/>
    <x v="13"/>
    <x v="3"/>
    <s v="Elizabeth Sanders"/>
  </r>
  <r>
    <n v="4770"/>
    <x v="0"/>
    <x v="6"/>
    <d v="2024-09-06T00:00:00"/>
    <n v="49"/>
    <n v="278"/>
    <n v="48"/>
    <n v="4"/>
    <n v="322"/>
    <n v="1288"/>
    <x v="1"/>
    <x v="27"/>
    <x v="1"/>
    <x v="40"/>
    <x v="4"/>
    <s v="Ryan Jones"/>
  </r>
  <r>
    <n v="4771"/>
    <x v="0"/>
    <x v="2"/>
    <d v="2024-10-05T00:00:00"/>
    <n v="11"/>
    <n v="246"/>
    <n v="25"/>
    <n v="7"/>
    <n v="576"/>
    <n v="4032"/>
    <x v="1"/>
    <x v="25"/>
    <x v="0"/>
    <x v="36"/>
    <x v="1"/>
    <s v="Kenneth Baker"/>
  </r>
  <r>
    <n v="4772"/>
    <x v="0"/>
    <x v="2"/>
    <d v="2024-10-10T00:00:00"/>
    <n v="34"/>
    <n v="131"/>
    <n v="28"/>
    <n v="1"/>
    <n v="987"/>
    <n v="987"/>
    <x v="0"/>
    <x v="17"/>
    <x v="0"/>
    <x v="10"/>
    <x v="3"/>
    <s v="William Cox"/>
  </r>
  <r>
    <n v="4773"/>
    <x v="1"/>
    <x v="10"/>
    <d v="2023-11-04T00:00:00"/>
    <n v="33"/>
    <n v="18"/>
    <n v="18"/>
    <n v="1"/>
    <n v="822"/>
    <n v="822"/>
    <x v="1"/>
    <x v="45"/>
    <x v="0"/>
    <x v="11"/>
    <x v="3"/>
    <s v="Patrick Baker"/>
  </r>
  <r>
    <n v="4774"/>
    <x v="1"/>
    <x v="6"/>
    <d v="2023-09-05T00:00:00"/>
    <n v="36"/>
    <n v="3"/>
    <n v="5"/>
    <n v="6"/>
    <n v="901"/>
    <n v="5406"/>
    <x v="1"/>
    <x v="30"/>
    <x v="0"/>
    <x v="20"/>
    <x v="3"/>
    <s v="George Jones"/>
  </r>
  <r>
    <n v="4775"/>
    <x v="1"/>
    <x v="4"/>
    <d v="2023-12-21T00:00:00"/>
    <n v="24"/>
    <n v="270"/>
    <n v="26"/>
    <n v="7"/>
    <n v="774"/>
    <n v="5418"/>
    <x v="0"/>
    <x v="15"/>
    <x v="2"/>
    <x v="2"/>
    <x v="0"/>
    <s v="Carolyn Young"/>
  </r>
  <r>
    <n v="4776"/>
    <x v="1"/>
    <x v="6"/>
    <d v="2023-09-08T00:00:00"/>
    <n v="21"/>
    <n v="134"/>
    <n v="18"/>
    <n v="7"/>
    <n v="911"/>
    <n v="6377"/>
    <x v="1"/>
    <x v="39"/>
    <x v="2"/>
    <x v="29"/>
    <x v="0"/>
    <s v="Kimberly Reyes"/>
  </r>
  <r>
    <n v="4777"/>
    <x v="0"/>
    <x v="11"/>
    <d v="2024-05-11T00:00:00"/>
    <n v="38"/>
    <n v="79"/>
    <n v="26"/>
    <n v="1"/>
    <n v="639"/>
    <n v="639"/>
    <x v="0"/>
    <x v="24"/>
    <x v="0"/>
    <x v="9"/>
    <x v="3"/>
    <s v="Susan Ross"/>
  </r>
  <r>
    <n v="4778"/>
    <x v="0"/>
    <x v="2"/>
    <d v="2024-10-06T00:00:00"/>
    <n v="18"/>
    <n v="207"/>
    <n v="41"/>
    <n v="3"/>
    <n v="517"/>
    <n v="1551"/>
    <x v="1"/>
    <x v="43"/>
    <x v="1"/>
    <x v="1"/>
    <x v="1"/>
    <s v="Steven Allen"/>
  </r>
  <r>
    <n v="4779"/>
    <x v="1"/>
    <x v="3"/>
    <d v="2023-04-20T00:00:00"/>
    <n v="22"/>
    <n v="106"/>
    <n v="26"/>
    <n v="5"/>
    <n v="649"/>
    <n v="3245"/>
    <x v="1"/>
    <x v="21"/>
    <x v="2"/>
    <x v="22"/>
    <x v="0"/>
    <s v="Jonathan Hernandez"/>
  </r>
  <r>
    <n v="4780"/>
    <x v="0"/>
    <x v="0"/>
    <d v="2024-02-23T00:00:00"/>
    <n v="39"/>
    <n v="79"/>
    <n v="46"/>
    <n v="9"/>
    <n v="850"/>
    <n v="7650"/>
    <x v="0"/>
    <x v="24"/>
    <x v="0"/>
    <x v="23"/>
    <x v="3"/>
    <s v="Susan Ross"/>
  </r>
  <r>
    <n v="4781"/>
    <x v="1"/>
    <x v="8"/>
    <d v="2023-03-29T00:00:00"/>
    <n v="29"/>
    <n v="79"/>
    <n v="33"/>
    <n v="6"/>
    <n v="765"/>
    <n v="4590"/>
    <x v="0"/>
    <x v="24"/>
    <x v="0"/>
    <x v="25"/>
    <x v="0"/>
    <s v="Susan Ross"/>
  </r>
  <r>
    <n v="4782"/>
    <x v="1"/>
    <x v="9"/>
    <d v="2023-01-21T00:00:00"/>
    <n v="23"/>
    <n v="165"/>
    <n v="47"/>
    <n v="4"/>
    <n v="580"/>
    <n v="2320"/>
    <x v="0"/>
    <x v="24"/>
    <x v="2"/>
    <x v="3"/>
    <x v="0"/>
    <s v="Jacob Chavez"/>
  </r>
  <r>
    <n v="4783"/>
    <x v="1"/>
    <x v="11"/>
    <d v="2023-05-23T00:00:00"/>
    <n v="44"/>
    <n v="255"/>
    <n v="30"/>
    <n v="6"/>
    <n v="905"/>
    <n v="5430"/>
    <x v="1"/>
    <x v="44"/>
    <x v="1"/>
    <x v="24"/>
    <x v="4"/>
    <s v="Emma Rogers"/>
  </r>
  <r>
    <n v="4784"/>
    <x v="0"/>
    <x v="6"/>
    <d v="2024-09-13T00:00:00"/>
    <n v="6"/>
    <n v="82"/>
    <n v="25"/>
    <n v="3"/>
    <n v="436"/>
    <n v="1308"/>
    <x v="1"/>
    <x v="8"/>
    <x v="0"/>
    <x v="4"/>
    <x v="2"/>
    <s v="Daniel Collins"/>
  </r>
  <r>
    <n v="4785"/>
    <x v="0"/>
    <x v="0"/>
    <d v="2024-02-09T00:00:00"/>
    <n v="24"/>
    <n v="204"/>
    <n v="31"/>
    <n v="9"/>
    <n v="283"/>
    <n v="2547"/>
    <x v="0"/>
    <x v="26"/>
    <x v="1"/>
    <x v="2"/>
    <x v="0"/>
    <s v="Amy Hill"/>
  </r>
  <r>
    <n v="4786"/>
    <x v="0"/>
    <x v="11"/>
    <d v="2024-05-07T00:00:00"/>
    <n v="1"/>
    <n v="229"/>
    <n v="36"/>
    <n v="10"/>
    <n v="805"/>
    <n v="8050"/>
    <x v="1"/>
    <x v="47"/>
    <x v="1"/>
    <x v="7"/>
    <x v="2"/>
    <s v="Anna Parker"/>
  </r>
  <r>
    <n v="4787"/>
    <x v="1"/>
    <x v="3"/>
    <d v="2023-04-13T00:00:00"/>
    <n v="22"/>
    <n v="43"/>
    <n v="43"/>
    <n v="10"/>
    <n v="723"/>
    <n v="7230"/>
    <x v="0"/>
    <x v="44"/>
    <x v="1"/>
    <x v="22"/>
    <x v="0"/>
    <s v="Joseph Roberts"/>
  </r>
  <r>
    <n v="4788"/>
    <x v="1"/>
    <x v="8"/>
    <d v="2023-03-12T00:00:00"/>
    <n v="39"/>
    <n v="259"/>
    <n v="5"/>
    <n v="8"/>
    <n v="504"/>
    <n v="4032"/>
    <x v="1"/>
    <x v="24"/>
    <x v="1"/>
    <x v="23"/>
    <x v="3"/>
    <s v="Laura Allen"/>
  </r>
  <r>
    <n v="4789"/>
    <x v="1"/>
    <x v="10"/>
    <d v="2023-11-11T00:00:00"/>
    <n v="10"/>
    <n v="294"/>
    <n v="44"/>
    <n v="5"/>
    <n v="316"/>
    <n v="1580"/>
    <x v="0"/>
    <x v="33"/>
    <x v="0"/>
    <x v="21"/>
    <x v="2"/>
    <s v="Kimberly Thomas"/>
  </r>
  <r>
    <n v="4790"/>
    <x v="1"/>
    <x v="2"/>
    <d v="2023-10-10T00:00:00"/>
    <n v="39"/>
    <n v="85"/>
    <n v="22"/>
    <n v="4"/>
    <n v="698"/>
    <n v="2792"/>
    <x v="1"/>
    <x v="17"/>
    <x v="0"/>
    <x v="23"/>
    <x v="3"/>
    <s v="Rebecca Bennett"/>
  </r>
  <r>
    <n v="4791"/>
    <x v="1"/>
    <x v="6"/>
    <d v="2023-09-08T00:00:00"/>
    <n v="40"/>
    <n v="278"/>
    <n v="12"/>
    <n v="9"/>
    <n v="787"/>
    <n v="7083"/>
    <x v="1"/>
    <x v="27"/>
    <x v="1"/>
    <x v="15"/>
    <x v="3"/>
    <s v="Ryan Jones"/>
  </r>
  <r>
    <n v="4792"/>
    <x v="0"/>
    <x v="8"/>
    <d v="2024-03-31T00:00:00"/>
    <n v="34"/>
    <n v="173"/>
    <n v="43"/>
    <n v="10"/>
    <n v="497"/>
    <n v="4970"/>
    <x v="1"/>
    <x v="33"/>
    <x v="2"/>
    <x v="10"/>
    <x v="3"/>
    <s v="Robert Lopez"/>
  </r>
  <r>
    <n v="4793"/>
    <x v="0"/>
    <x v="11"/>
    <d v="2024-05-07T00:00:00"/>
    <n v="28"/>
    <n v="180"/>
    <n v="25"/>
    <n v="6"/>
    <n v="606"/>
    <n v="3636"/>
    <x v="1"/>
    <x v="11"/>
    <x v="0"/>
    <x v="17"/>
    <x v="0"/>
    <s v="Debra Rodriguez"/>
  </r>
  <r>
    <n v="4794"/>
    <x v="0"/>
    <x v="2"/>
    <d v="2024-10-26T00:00:00"/>
    <n v="2"/>
    <n v="186"/>
    <n v="21"/>
    <n v="5"/>
    <n v="752"/>
    <n v="3760"/>
    <x v="1"/>
    <x v="32"/>
    <x v="0"/>
    <x v="46"/>
    <x v="2"/>
    <s v="Carolyn Mendoza"/>
  </r>
  <r>
    <n v="4795"/>
    <x v="0"/>
    <x v="8"/>
    <d v="2024-03-18T00:00:00"/>
    <n v="46"/>
    <n v="108"/>
    <n v="41"/>
    <n v="5"/>
    <n v="237"/>
    <n v="1185"/>
    <x v="0"/>
    <x v="16"/>
    <x v="2"/>
    <x v="31"/>
    <x v="4"/>
    <s v="Betty Miller"/>
  </r>
  <r>
    <n v="4796"/>
    <x v="0"/>
    <x v="0"/>
    <d v="2024-02-25T00:00:00"/>
    <n v="35"/>
    <n v="242"/>
    <n v="43"/>
    <n v="8"/>
    <n v="114"/>
    <n v="912"/>
    <x v="1"/>
    <x v="6"/>
    <x v="2"/>
    <x v="49"/>
    <x v="3"/>
    <s v="Scott Hughes"/>
  </r>
  <r>
    <n v="4797"/>
    <x v="0"/>
    <x v="6"/>
    <d v="2024-09-19T00:00:00"/>
    <n v="37"/>
    <n v="90"/>
    <n v="10"/>
    <n v="1"/>
    <n v="859"/>
    <n v="859"/>
    <x v="0"/>
    <x v="40"/>
    <x v="0"/>
    <x v="28"/>
    <x v="3"/>
    <s v="Kevin Edwards"/>
  </r>
  <r>
    <n v="4798"/>
    <x v="1"/>
    <x v="4"/>
    <d v="2023-12-21T00:00:00"/>
    <n v="4"/>
    <n v="250"/>
    <n v="26"/>
    <n v="4"/>
    <n v="315"/>
    <n v="1260"/>
    <x v="1"/>
    <x v="47"/>
    <x v="1"/>
    <x v="48"/>
    <x v="2"/>
    <s v="Jonathan Sanders"/>
  </r>
  <r>
    <n v="4799"/>
    <x v="1"/>
    <x v="0"/>
    <d v="2023-02-22T00:00:00"/>
    <n v="14"/>
    <n v="185"/>
    <n v="38"/>
    <n v="8"/>
    <n v="487"/>
    <n v="3896"/>
    <x v="1"/>
    <x v="30"/>
    <x v="0"/>
    <x v="6"/>
    <x v="1"/>
    <s v="Patricia Gonzalez"/>
  </r>
  <r>
    <n v="4800"/>
    <x v="1"/>
    <x v="6"/>
    <d v="2023-09-16T00:00:00"/>
    <n v="43"/>
    <n v="25"/>
    <n v="8"/>
    <n v="2"/>
    <n v="982"/>
    <n v="1964"/>
    <x v="1"/>
    <x v="31"/>
    <x v="2"/>
    <x v="19"/>
    <x v="4"/>
    <s v="Nicole Thomas"/>
  </r>
  <r>
    <n v="4801"/>
    <x v="1"/>
    <x v="6"/>
    <d v="2023-09-04T00:00:00"/>
    <n v="30"/>
    <n v="233"/>
    <n v="15"/>
    <n v="5"/>
    <n v="639"/>
    <n v="3195"/>
    <x v="0"/>
    <x v="1"/>
    <x v="2"/>
    <x v="47"/>
    <x v="0"/>
    <s v="Cynthia Stewart"/>
  </r>
  <r>
    <n v="4802"/>
    <x v="1"/>
    <x v="11"/>
    <d v="2023-05-17T00:00:00"/>
    <n v="43"/>
    <n v="37"/>
    <n v="43"/>
    <n v="5"/>
    <n v="720"/>
    <n v="3600"/>
    <x v="1"/>
    <x v="30"/>
    <x v="3"/>
    <x v="19"/>
    <x v="4"/>
    <s v="Shirley Stewart"/>
  </r>
  <r>
    <n v="4803"/>
    <x v="0"/>
    <x v="0"/>
    <d v="2024-02-15T00:00:00"/>
    <n v="12"/>
    <n v="181"/>
    <n v="24"/>
    <n v="8"/>
    <n v="995"/>
    <n v="7960"/>
    <x v="1"/>
    <x v="16"/>
    <x v="0"/>
    <x v="42"/>
    <x v="1"/>
    <s v="Christine Garcia"/>
  </r>
  <r>
    <n v="4804"/>
    <x v="0"/>
    <x v="2"/>
    <d v="2024-10-11T00:00:00"/>
    <n v="17"/>
    <n v="54"/>
    <n v="15"/>
    <n v="6"/>
    <n v="286"/>
    <n v="1716"/>
    <x v="1"/>
    <x v="39"/>
    <x v="2"/>
    <x v="41"/>
    <x v="1"/>
    <s v="Brenda Rogers"/>
  </r>
  <r>
    <n v="4805"/>
    <x v="0"/>
    <x v="2"/>
    <d v="2024-10-26T00:00:00"/>
    <n v="32"/>
    <n v="159"/>
    <n v="7"/>
    <n v="7"/>
    <n v="556"/>
    <n v="3892"/>
    <x v="1"/>
    <x v="39"/>
    <x v="1"/>
    <x v="27"/>
    <x v="3"/>
    <s v="Christopher Diaz"/>
  </r>
  <r>
    <n v="4806"/>
    <x v="1"/>
    <x v="6"/>
    <d v="2023-09-01T00:00:00"/>
    <n v="24"/>
    <n v="240"/>
    <n v="14"/>
    <n v="10"/>
    <n v="691"/>
    <n v="6910"/>
    <x v="0"/>
    <x v="42"/>
    <x v="2"/>
    <x v="2"/>
    <x v="0"/>
    <s v="Melissa Hall"/>
  </r>
  <r>
    <n v="4807"/>
    <x v="0"/>
    <x v="10"/>
    <d v="2024-11-21T00:00:00"/>
    <n v="10"/>
    <n v="275"/>
    <n v="24"/>
    <n v="6"/>
    <n v="367"/>
    <n v="2202"/>
    <x v="0"/>
    <x v="30"/>
    <x v="2"/>
    <x v="21"/>
    <x v="2"/>
    <s v="Pamela Hill"/>
  </r>
  <r>
    <n v="4808"/>
    <x v="0"/>
    <x v="11"/>
    <d v="2024-05-14T00:00:00"/>
    <n v="48"/>
    <n v="299"/>
    <n v="23"/>
    <n v="8"/>
    <n v="774"/>
    <n v="6192"/>
    <x v="0"/>
    <x v="17"/>
    <x v="1"/>
    <x v="44"/>
    <x v="4"/>
    <s v="Brandon Lopez"/>
  </r>
  <r>
    <n v="4809"/>
    <x v="0"/>
    <x v="7"/>
    <d v="2024-06-27T00:00:00"/>
    <n v="24"/>
    <n v="257"/>
    <n v="7"/>
    <n v="7"/>
    <n v="422"/>
    <n v="2954"/>
    <x v="1"/>
    <x v="12"/>
    <x v="0"/>
    <x v="2"/>
    <x v="0"/>
    <s v="Dennis Gonzalez"/>
  </r>
  <r>
    <n v="4810"/>
    <x v="1"/>
    <x v="7"/>
    <d v="2023-06-21T00:00:00"/>
    <n v="50"/>
    <n v="135"/>
    <n v="41"/>
    <n v="2"/>
    <n v="805"/>
    <n v="1610"/>
    <x v="0"/>
    <x v="27"/>
    <x v="0"/>
    <x v="39"/>
    <x v="4"/>
    <s v="David Howard"/>
  </r>
  <r>
    <n v="4811"/>
    <x v="1"/>
    <x v="9"/>
    <d v="2023-01-19T00:00:00"/>
    <n v="16"/>
    <n v="110"/>
    <n v="48"/>
    <n v="5"/>
    <n v="464"/>
    <n v="2320"/>
    <x v="1"/>
    <x v="45"/>
    <x v="0"/>
    <x v="5"/>
    <x v="1"/>
    <s v="Robert Bennett"/>
  </r>
  <r>
    <n v="4812"/>
    <x v="0"/>
    <x v="8"/>
    <d v="2024-03-31T00:00:00"/>
    <n v="30"/>
    <n v="53"/>
    <n v="17"/>
    <n v="7"/>
    <n v="836"/>
    <n v="5852"/>
    <x v="0"/>
    <x v="31"/>
    <x v="1"/>
    <x v="47"/>
    <x v="0"/>
    <s v="Christine Collins"/>
  </r>
  <r>
    <n v="4813"/>
    <x v="0"/>
    <x v="4"/>
    <d v="2024-12-11T00:00:00"/>
    <n v="41"/>
    <n v="50"/>
    <n v="17"/>
    <n v="8"/>
    <n v="695"/>
    <n v="5560"/>
    <x v="1"/>
    <x v="15"/>
    <x v="2"/>
    <x v="43"/>
    <x v="4"/>
    <s v="Paul Reed"/>
  </r>
  <r>
    <n v="4814"/>
    <x v="0"/>
    <x v="1"/>
    <d v="2024-08-08T00:00:00"/>
    <n v="16"/>
    <n v="149"/>
    <n v="8"/>
    <n v="9"/>
    <n v="367"/>
    <n v="3303"/>
    <x v="0"/>
    <x v="27"/>
    <x v="2"/>
    <x v="5"/>
    <x v="1"/>
    <s v="Maria Parker"/>
  </r>
  <r>
    <n v="4815"/>
    <x v="0"/>
    <x v="9"/>
    <d v="2024-01-17T00:00:00"/>
    <n v="22"/>
    <n v="22"/>
    <n v="34"/>
    <n v="4"/>
    <n v="521"/>
    <n v="2084"/>
    <x v="1"/>
    <x v="6"/>
    <x v="2"/>
    <x v="22"/>
    <x v="0"/>
    <s v="Jeffrey Sanders"/>
  </r>
  <r>
    <n v="4816"/>
    <x v="0"/>
    <x v="6"/>
    <d v="2024-09-15T00:00:00"/>
    <n v="46"/>
    <n v="207"/>
    <n v="3"/>
    <n v="2"/>
    <n v="482"/>
    <n v="964"/>
    <x v="1"/>
    <x v="43"/>
    <x v="1"/>
    <x v="31"/>
    <x v="4"/>
    <s v="Steven Allen"/>
  </r>
  <r>
    <n v="4817"/>
    <x v="0"/>
    <x v="10"/>
    <d v="2024-11-25T00:00:00"/>
    <n v="25"/>
    <n v="52"/>
    <n v="2"/>
    <n v="2"/>
    <n v="481"/>
    <n v="962"/>
    <x v="0"/>
    <x v="41"/>
    <x v="1"/>
    <x v="32"/>
    <x v="0"/>
    <s v="Melissa Rivera"/>
  </r>
  <r>
    <n v="4818"/>
    <x v="0"/>
    <x v="9"/>
    <d v="2024-01-28T00:00:00"/>
    <n v="2"/>
    <n v="21"/>
    <n v="49"/>
    <n v="2"/>
    <n v="458"/>
    <n v="916"/>
    <x v="1"/>
    <x v="40"/>
    <x v="2"/>
    <x v="46"/>
    <x v="2"/>
    <s v="Nancy Ramos"/>
  </r>
  <r>
    <n v="4819"/>
    <x v="0"/>
    <x v="5"/>
    <d v="2024-07-10T00:00:00"/>
    <n v="30"/>
    <n v="294"/>
    <n v="42"/>
    <n v="5"/>
    <n v="598"/>
    <n v="2990"/>
    <x v="0"/>
    <x v="33"/>
    <x v="0"/>
    <x v="47"/>
    <x v="0"/>
    <s v="Kimberly Thomas"/>
  </r>
  <r>
    <n v="4820"/>
    <x v="0"/>
    <x v="0"/>
    <d v="2024-02-12T00:00:00"/>
    <n v="28"/>
    <n v="92"/>
    <n v="34"/>
    <n v="6"/>
    <n v="331"/>
    <n v="1986"/>
    <x v="1"/>
    <x v="40"/>
    <x v="0"/>
    <x v="17"/>
    <x v="0"/>
    <s v="Lisa Wilson"/>
  </r>
  <r>
    <n v="4821"/>
    <x v="1"/>
    <x v="1"/>
    <d v="2023-08-31T00:00:00"/>
    <n v="46"/>
    <n v="80"/>
    <n v="8"/>
    <n v="6"/>
    <n v="602"/>
    <n v="3612"/>
    <x v="0"/>
    <x v="0"/>
    <x v="0"/>
    <x v="31"/>
    <x v="4"/>
    <s v="Elizabeth Sanders"/>
  </r>
  <r>
    <n v="4822"/>
    <x v="0"/>
    <x v="10"/>
    <d v="2024-11-24T00:00:00"/>
    <n v="43"/>
    <n v="282"/>
    <n v="50"/>
    <n v="10"/>
    <n v="444"/>
    <n v="4440"/>
    <x v="1"/>
    <x v="28"/>
    <x v="2"/>
    <x v="19"/>
    <x v="4"/>
    <s v="Samantha Martin"/>
  </r>
  <r>
    <n v="4823"/>
    <x v="0"/>
    <x v="9"/>
    <d v="2024-01-12T00:00:00"/>
    <n v="16"/>
    <n v="181"/>
    <n v="13"/>
    <n v="7"/>
    <n v="508"/>
    <n v="3556"/>
    <x v="1"/>
    <x v="16"/>
    <x v="0"/>
    <x v="5"/>
    <x v="1"/>
    <s v="Christine Garcia"/>
  </r>
  <r>
    <n v="4824"/>
    <x v="0"/>
    <x v="11"/>
    <d v="2024-05-15T00:00:00"/>
    <n v="44"/>
    <n v="183"/>
    <n v="46"/>
    <n v="9"/>
    <n v="618"/>
    <n v="5562"/>
    <x v="1"/>
    <x v="47"/>
    <x v="0"/>
    <x v="24"/>
    <x v="4"/>
    <s v="Jason Nguyen"/>
  </r>
  <r>
    <n v="4825"/>
    <x v="1"/>
    <x v="2"/>
    <d v="2023-10-04T00:00:00"/>
    <n v="4"/>
    <n v="233"/>
    <n v="9"/>
    <n v="3"/>
    <n v="556"/>
    <n v="1668"/>
    <x v="0"/>
    <x v="1"/>
    <x v="2"/>
    <x v="48"/>
    <x v="2"/>
    <s v="Cynthia Stewart"/>
  </r>
  <r>
    <n v="4826"/>
    <x v="1"/>
    <x v="3"/>
    <d v="2023-04-20T00:00:00"/>
    <n v="50"/>
    <n v="44"/>
    <n v="14"/>
    <n v="4"/>
    <n v="830"/>
    <n v="3320"/>
    <x v="1"/>
    <x v="23"/>
    <x v="0"/>
    <x v="39"/>
    <x v="4"/>
    <s v="Patricia White"/>
  </r>
  <r>
    <n v="4827"/>
    <x v="1"/>
    <x v="0"/>
    <d v="2023-02-18T00:00:00"/>
    <n v="49"/>
    <n v="100"/>
    <n v="40"/>
    <n v="1"/>
    <n v="86"/>
    <n v="86"/>
    <x v="1"/>
    <x v="17"/>
    <x v="2"/>
    <x v="40"/>
    <x v="4"/>
    <s v="Patrick Ortiz"/>
  </r>
  <r>
    <n v="4828"/>
    <x v="0"/>
    <x v="6"/>
    <d v="2024-09-21T00:00:00"/>
    <n v="39"/>
    <n v="240"/>
    <n v="20"/>
    <n v="3"/>
    <n v="514"/>
    <n v="1542"/>
    <x v="0"/>
    <x v="42"/>
    <x v="2"/>
    <x v="23"/>
    <x v="3"/>
    <s v="Melissa Hall"/>
  </r>
  <r>
    <n v="4829"/>
    <x v="0"/>
    <x v="1"/>
    <d v="2024-08-04T00:00:00"/>
    <n v="15"/>
    <n v="222"/>
    <n v="26"/>
    <n v="4"/>
    <n v="331"/>
    <n v="1324"/>
    <x v="0"/>
    <x v="30"/>
    <x v="1"/>
    <x v="37"/>
    <x v="1"/>
    <s v="Carolyn Roberts"/>
  </r>
  <r>
    <n v="4830"/>
    <x v="0"/>
    <x v="7"/>
    <d v="2024-06-16T00:00:00"/>
    <n v="27"/>
    <n v="227"/>
    <n v="50"/>
    <n v="2"/>
    <n v="983"/>
    <n v="1966"/>
    <x v="1"/>
    <x v="2"/>
    <x v="1"/>
    <x v="0"/>
    <x v="0"/>
    <s v="Susan Thomas"/>
  </r>
  <r>
    <n v="4831"/>
    <x v="0"/>
    <x v="3"/>
    <d v="2024-04-12T00:00:00"/>
    <n v="2"/>
    <n v="101"/>
    <n v="46"/>
    <n v="1"/>
    <n v="690"/>
    <n v="690"/>
    <x v="0"/>
    <x v="9"/>
    <x v="2"/>
    <x v="46"/>
    <x v="2"/>
    <s v="Anna King"/>
  </r>
  <r>
    <n v="4832"/>
    <x v="1"/>
    <x v="7"/>
    <d v="2023-06-07T00:00:00"/>
    <n v="44"/>
    <n v="117"/>
    <n v="24"/>
    <n v="7"/>
    <n v="873"/>
    <n v="6111"/>
    <x v="0"/>
    <x v="45"/>
    <x v="0"/>
    <x v="24"/>
    <x v="4"/>
    <s v="Dennis Long"/>
  </r>
  <r>
    <n v="4833"/>
    <x v="0"/>
    <x v="10"/>
    <d v="2024-11-16T00:00:00"/>
    <n v="25"/>
    <n v="13"/>
    <n v="33"/>
    <n v="3"/>
    <n v="880"/>
    <n v="2640"/>
    <x v="1"/>
    <x v="10"/>
    <x v="3"/>
    <x v="32"/>
    <x v="0"/>
    <s v="Helen Williams"/>
  </r>
  <r>
    <n v="4834"/>
    <x v="1"/>
    <x v="6"/>
    <d v="2023-09-28T00:00:00"/>
    <n v="27"/>
    <n v="122"/>
    <n v="47"/>
    <n v="8"/>
    <n v="839"/>
    <n v="6712"/>
    <x v="1"/>
    <x v="5"/>
    <x v="0"/>
    <x v="0"/>
    <x v="0"/>
    <s v="Samantha Cook"/>
  </r>
  <r>
    <n v="4835"/>
    <x v="0"/>
    <x v="0"/>
    <d v="2024-02-04T00:00:00"/>
    <n v="46"/>
    <n v="35"/>
    <n v="10"/>
    <n v="9"/>
    <n v="894"/>
    <n v="8046"/>
    <x v="1"/>
    <x v="16"/>
    <x v="3"/>
    <x v="31"/>
    <x v="4"/>
    <s v="Larry Campbell"/>
  </r>
  <r>
    <n v="4836"/>
    <x v="1"/>
    <x v="11"/>
    <d v="2023-05-12T00:00:00"/>
    <n v="28"/>
    <n v="299"/>
    <n v="7"/>
    <n v="2"/>
    <n v="839"/>
    <n v="1678"/>
    <x v="0"/>
    <x v="17"/>
    <x v="1"/>
    <x v="17"/>
    <x v="0"/>
    <s v="Brandon Lopez"/>
  </r>
  <r>
    <n v="4837"/>
    <x v="1"/>
    <x v="10"/>
    <d v="2023-11-27T00:00:00"/>
    <n v="13"/>
    <n v="86"/>
    <n v="5"/>
    <n v="5"/>
    <n v="651"/>
    <n v="3255"/>
    <x v="1"/>
    <x v="14"/>
    <x v="0"/>
    <x v="38"/>
    <x v="1"/>
    <s v="Matthew Jackson"/>
  </r>
  <r>
    <n v="4838"/>
    <x v="0"/>
    <x v="2"/>
    <d v="2024-10-19T00:00:00"/>
    <n v="11"/>
    <n v="194"/>
    <n v="6"/>
    <n v="2"/>
    <n v="609"/>
    <n v="1218"/>
    <x v="1"/>
    <x v="38"/>
    <x v="1"/>
    <x v="36"/>
    <x v="1"/>
    <s v="Barbara Ward"/>
  </r>
  <r>
    <n v="4839"/>
    <x v="1"/>
    <x v="10"/>
    <d v="2023-11-10T00:00:00"/>
    <n v="35"/>
    <n v="291"/>
    <n v="10"/>
    <n v="6"/>
    <n v="839"/>
    <n v="5034"/>
    <x v="1"/>
    <x v="33"/>
    <x v="1"/>
    <x v="49"/>
    <x v="3"/>
    <s v="Jennifer Jones"/>
  </r>
  <r>
    <n v="4840"/>
    <x v="0"/>
    <x v="9"/>
    <d v="2024-01-22T00:00:00"/>
    <n v="26"/>
    <n v="164"/>
    <n v="29"/>
    <n v="5"/>
    <n v="654"/>
    <n v="3270"/>
    <x v="0"/>
    <x v="15"/>
    <x v="0"/>
    <x v="34"/>
    <x v="0"/>
    <s v="Kevin Mitchell"/>
  </r>
  <r>
    <n v="4841"/>
    <x v="1"/>
    <x v="2"/>
    <d v="2023-10-14T00:00:00"/>
    <n v="24"/>
    <n v="110"/>
    <n v="12"/>
    <n v="6"/>
    <n v="712"/>
    <n v="4272"/>
    <x v="1"/>
    <x v="45"/>
    <x v="0"/>
    <x v="2"/>
    <x v="0"/>
    <s v="Robert Bennett"/>
  </r>
  <r>
    <n v="4842"/>
    <x v="0"/>
    <x v="4"/>
    <d v="2024-12-05T00:00:00"/>
    <n v="19"/>
    <n v="40"/>
    <n v="8"/>
    <n v="9"/>
    <n v="109"/>
    <n v="981"/>
    <x v="1"/>
    <x v="19"/>
    <x v="0"/>
    <x v="16"/>
    <x v="1"/>
    <s v="Emily Edwards"/>
  </r>
  <r>
    <n v="4843"/>
    <x v="1"/>
    <x v="5"/>
    <d v="2023-07-12T00:00:00"/>
    <n v="35"/>
    <n v="176"/>
    <n v="6"/>
    <n v="4"/>
    <n v="401"/>
    <n v="1604"/>
    <x v="1"/>
    <x v="43"/>
    <x v="0"/>
    <x v="49"/>
    <x v="3"/>
    <s v="Matthew Robinson"/>
  </r>
  <r>
    <n v="4844"/>
    <x v="0"/>
    <x v="5"/>
    <d v="2024-07-19T00:00:00"/>
    <n v="33"/>
    <n v="10"/>
    <n v="44"/>
    <n v="6"/>
    <n v="157"/>
    <n v="942"/>
    <x v="1"/>
    <x v="25"/>
    <x v="2"/>
    <x v="11"/>
    <x v="3"/>
    <s v="David Martin"/>
  </r>
  <r>
    <n v="4845"/>
    <x v="0"/>
    <x v="8"/>
    <d v="2024-03-15T00:00:00"/>
    <n v="42"/>
    <n v="277"/>
    <n v="7"/>
    <n v="10"/>
    <n v="231"/>
    <n v="2310"/>
    <x v="0"/>
    <x v="12"/>
    <x v="1"/>
    <x v="33"/>
    <x v="4"/>
    <s v="Deborah Smith"/>
  </r>
  <r>
    <n v="4846"/>
    <x v="1"/>
    <x v="2"/>
    <d v="2023-10-14T00:00:00"/>
    <n v="33"/>
    <n v="155"/>
    <n v="50"/>
    <n v="2"/>
    <n v="559"/>
    <n v="1118"/>
    <x v="1"/>
    <x v="46"/>
    <x v="2"/>
    <x v="11"/>
    <x v="3"/>
    <s v="Helen Reed"/>
  </r>
  <r>
    <n v="4847"/>
    <x v="1"/>
    <x v="9"/>
    <d v="2023-01-29T00:00:00"/>
    <n v="32"/>
    <n v="42"/>
    <n v="17"/>
    <n v="7"/>
    <n v="696"/>
    <n v="4872"/>
    <x v="1"/>
    <x v="9"/>
    <x v="0"/>
    <x v="27"/>
    <x v="3"/>
    <s v="Frank Ross"/>
  </r>
  <r>
    <n v="4848"/>
    <x v="1"/>
    <x v="10"/>
    <d v="2023-11-28T00:00:00"/>
    <n v="5"/>
    <n v="134"/>
    <n v="43"/>
    <n v="9"/>
    <n v="259"/>
    <n v="2331"/>
    <x v="1"/>
    <x v="39"/>
    <x v="2"/>
    <x v="14"/>
    <x v="2"/>
    <s v="Kimberly Reyes"/>
  </r>
  <r>
    <n v="4849"/>
    <x v="0"/>
    <x v="5"/>
    <d v="2024-07-08T00:00:00"/>
    <n v="18"/>
    <n v="31"/>
    <n v="7"/>
    <n v="2"/>
    <n v="199"/>
    <n v="398"/>
    <x v="1"/>
    <x v="5"/>
    <x v="2"/>
    <x v="1"/>
    <x v="1"/>
    <s v="Gary Howard"/>
  </r>
  <r>
    <n v="4850"/>
    <x v="0"/>
    <x v="0"/>
    <d v="2024-02-09T00:00:00"/>
    <n v="14"/>
    <n v="200"/>
    <n v="1"/>
    <n v="4"/>
    <n v="11"/>
    <n v="44"/>
    <x v="1"/>
    <x v="7"/>
    <x v="1"/>
    <x v="6"/>
    <x v="1"/>
    <s v="Barbara Morales"/>
  </r>
  <r>
    <n v="4851"/>
    <x v="0"/>
    <x v="8"/>
    <d v="2024-03-07T00:00:00"/>
    <n v="19"/>
    <n v="240"/>
    <n v="31"/>
    <n v="1"/>
    <n v="759"/>
    <n v="759"/>
    <x v="0"/>
    <x v="42"/>
    <x v="2"/>
    <x v="16"/>
    <x v="1"/>
    <s v="Melissa Hall"/>
  </r>
  <r>
    <n v="4852"/>
    <x v="0"/>
    <x v="3"/>
    <d v="2024-04-21T00:00:00"/>
    <n v="43"/>
    <n v="248"/>
    <n v="28"/>
    <n v="2"/>
    <n v="566"/>
    <n v="1132"/>
    <x v="1"/>
    <x v="38"/>
    <x v="1"/>
    <x v="19"/>
    <x v="4"/>
    <s v="Shirley Evans"/>
  </r>
  <r>
    <n v="4853"/>
    <x v="0"/>
    <x v="8"/>
    <d v="2024-03-07T00:00:00"/>
    <n v="25"/>
    <n v="74"/>
    <n v="48"/>
    <n v="10"/>
    <n v="392"/>
    <n v="3920"/>
    <x v="1"/>
    <x v="14"/>
    <x v="0"/>
    <x v="32"/>
    <x v="0"/>
    <s v="Paul Rogers"/>
  </r>
  <r>
    <n v="4854"/>
    <x v="1"/>
    <x v="3"/>
    <d v="2023-04-07T00:00:00"/>
    <n v="42"/>
    <n v="248"/>
    <n v="45"/>
    <n v="2"/>
    <n v="661"/>
    <n v="1322"/>
    <x v="1"/>
    <x v="38"/>
    <x v="1"/>
    <x v="33"/>
    <x v="4"/>
    <s v="Shirley Evans"/>
  </r>
  <r>
    <n v="4855"/>
    <x v="0"/>
    <x v="7"/>
    <d v="2024-06-12T00:00:00"/>
    <n v="32"/>
    <n v="76"/>
    <n v="3"/>
    <n v="5"/>
    <n v="568"/>
    <n v="2840"/>
    <x v="1"/>
    <x v="1"/>
    <x v="0"/>
    <x v="27"/>
    <x v="3"/>
    <s v="Cynthia Harris"/>
  </r>
  <r>
    <n v="4856"/>
    <x v="0"/>
    <x v="1"/>
    <d v="2024-08-11T00:00:00"/>
    <n v="26"/>
    <n v="288"/>
    <n v="4"/>
    <n v="5"/>
    <n v="115"/>
    <n v="575"/>
    <x v="0"/>
    <x v="45"/>
    <x v="0"/>
    <x v="34"/>
    <x v="0"/>
    <s v="Frank Nelson"/>
  </r>
  <r>
    <n v="4857"/>
    <x v="0"/>
    <x v="10"/>
    <d v="2024-11-01T00:00:00"/>
    <n v="15"/>
    <n v="23"/>
    <n v="15"/>
    <n v="3"/>
    <n v="406"/>
    <n v="1218"/>
    <x v="1"/>
    <x v="38"/>
    <x v="1"/>
    <x v="37"/>
    <x v="1"/>
    <s v="Sharon Roberts"/>
  </r>
  <r>
    <n v="4858"/>
    <x v="1"/>
    <x v="3"/>
    <d v="2023-04-22T00:00:00"/>
    <n v="22"/>
    <n v="206"/>
    <n v="17"/>
    <n v="10"/>
    <n v="449"/>
    <n v="4490"/>
    <x v="1"/>
    <x v="0"/>
    <x v="1"/>
    <x v="22"/>
    <x v="0"/>
    <s v="Jennifer Kelly"/>
  </r>
  <r>
    <n v="4859"/>
    <x v="0"/>
    <x v="4"/>
    <d v="2024-12-02T00:00:00"/>
    <n v="38"/>
    <n v="43"/>
    <n v="26"/>
    <n v="1"/>
    <n v="340"/>
    <n v="340"/>
    <x v="0"/>
    <x v="44"/>
    <x v="1"/>
    <x v="9"/>
    <x v="3"/>
    <s v="Joseph Roberts"/>
  </r>
  <r>
    <n v="4860"/>
    <x v="1"/>
    <x v="6"/>
    <d v="2023-09-14T00:00:00"/>
    <n v="49"/>
    <n v="119"/>
    <n v="39"/>
    <n v="1"/>
    <n v="406"/>
    <n v="406"/>
    <x v="1"/>
    <x v="5"/>
    <x v="0"/>
    <x v="40"/>
    <x v="4"/>
    <s v="Cynthia Flores"/>
  </r>
  <r>
    <n v="4861"/>
    <x v="1"/>
    <x v="10"/>
    <d v="2023-11-02T00:00:00"/>
    <n v="37"/>
    <n v="17"/>
    <n v="37"/>
    <n v="8"/>
    <n v="670"/>
    <n v="5360"/>
    <x v="1"/>
    <x v="1"/>
    <x v="1"/>
    <x v="28"/>
    <x v="3"/>
    <s v="Gary Hughes"/>
  </r>
  <r>
    <n v="4862"/>
    <x v="0"/>
    <x v="3"/>
    <d v="2024-04-06T00:00:00"/>
    <n v="9"/>
    <n v="173"/>
    <n v="43"/>
    <n v="2"/>
    <n v="732"/>
    <n v="1464"/>
    <x v="1"/>
    <x v="33"/>
    <x v="2"/>
    <x v="18"/>
    <x v="2"/>
    <s v="Robert Lopez"/>
  </r>
  <r>
    <n v="4863"/>
    <x v="0"/>
    <x v="9"/>
    <d v="2024-01-18T00:00:00"/>
    <n v="44"/>
    <n v="28"/>
    <n v="8"/>
    <n v="9"/>
    <n v="80"/>
    <n v="720"/>
    <x v="1"/>
    <x v="44"/>
    <x v="2"/>
    <x v="24"/>
    <x v="4"/>
    <s v="Samuel Nelson"/>
  </r>
  <r>
    <n v="4864"/>
    <x v="1"/>
    <x v="11"/>
    <d v="2023-05-26T00:00:00"/>
    <n v="36"/>
    <n v="294"/>
    <n v="7"/>
    <n v="4"/>
    <n v="416"/>
    <n v="1664"/>
    <x v="0"/>
    <x v="33"/>
    <x v="0"/>
    <x v="20"/>
    <x v="3"/>
    <s v="Kimberly Thomas"/>
  </r>
  <r>
    <n v="4865"/>
    <x v="1"/>
    <x v="11"/>
    <d v="2023-05-01T00:00:00"/>
    <n v="38"/>
    <n v="201"/>
    <n v="30"/>
    <n v="1"/>
    <n v="483"/>
    <n v="483"/>
    <x v="1"/>
    <x v="41"/>
    <x v="1"/>
    <x v="9"/>
    <x v="3"/>
    <s v="Catherine Rivera"/>
  </r>
  <r>
    <n v="4866"/>
    <x v="0"/>
    <x v="0"/>
    <d v="2024-02-12T00:00:00"/>
    <n v="22"/>
    <n v="127"/>
    <n v="5"/>
    <n v="10"/>
    <n v="264"/>
    <n v="2640"/>
    <x v="0"/>
    <x v="44"/>
    <x v="0"/>
    <x v="22"/>
    <x v="0"/>
    <s v="Ashley Price"/>
  </r>
  <r>
    <n v="4867"/>
    <x v="1"/>
    <x v="9"/>
    <d v="2023-01-04T00:00:00"/>
    <n v="47"/>
    <n v="71"/>
    <n v="50"/>
    <n v="6"/>
    <n v="985"/>
    <n v="5910"/>
    <x v="1"/>
    <x v="13"/>
    <x v="1"/>
    <x v="12"/>
    <x v="4"/>
    <s v="Benjamin Stewart"/>
  </r>
  <r>
    <n v="4868"/>
    <x v="1"/>
    <x v="9"/>
    <d v="2023-01-26T00:00:00"/>
    <n v="9"/>
    <n v="90"/>
    <n v="8"/>
    <n v="7"/>
    <n v="595"/>
    <n v="4165"/>
    <x v="0"/>
    <x v="40"/>
    <x v="0"/>
    <x v="18"/>
    <x v="2"/>
    <s v="Kevin Edwards"/>
  </r>
  <r>
    <n v="4869"/>
    <x v="1"/>
    <x v="9"/>
    <d v="2023-01-11T00:00:00"/>
    <n v="36"/>
    <n v="262"/>
    <n v="30"/>
    <n v="6"/>
    <n v="821"/>
    <n v="4926"/>
    <x v="0"/>
    <x v="3"/>
    <x v="3"/>
    <x v="20"/>
    <x v="3"/>
    <s v="Betty Carter"/>
  </r>
  <r>
    <n v="4870"/>
    <x v="0"/>
    <x v="11"/>
    <d v="2024-05-30T00:00:00"/>
    <n v="10"/>
    <n v="119"/>
    <n v="13"/>
    <n v="6"/>
    <n v="568"/>
    <n v="3408"/>
    <x v="1"/>
    <x v="5"/>
    <x v="0"/>
    <x v="21"/>
    <x v="2"/>
    <s v="Cynthia Flores"/>
  </r>
  <r>
    <n v="4871"/>
    <x v="0"/>
    <x v="0"/>
    <d v="2024-02-23T00:00:00"/>
    <n v="20"/>
    <n v="99"/>
    <n v="44"/>
    <n v="10"/>
    <n v="664"/>
    <n v="6640"/>
    <x v="1"/>
    <x v="1"/>
    <x v="2"/>
    <x v="30"/>
    <x v="1"/>
    <s v="James Patel"/>
  </r>
  <r>
    <n v="4872"/>
    <x v="1"/>
    <x v="10"/>
    <d v="2023-11-15T00:00:00"/>
    <n v="24"/>
    <n v="230"/>
    <n v="16"/>
    <n v="6"/>
    <n v="881"/>
    <n v="5286"/>
    <x v="0"/>
    <x v="8"/>
    <x v="1"/>
    <x v="2"/>
    <x v="0"/>
    <s v="Michael Alvarez"/>
  </r>
  <r>
    <n v="4873"/>
    <x v="0"/>
    <x v="4"/>
    <d v="2024-12-23T00:00:00"/>
    <n v="22"/>
    <n v="130"/>
    <n v="25"/>
    <n v="10"/>
    <n v="232"/>
    <n v="2320"/>
    <x v="0"/>
    <x v="9"/>
    <x v="0"/>
    <x v="22"/>
    <x v="0"/>
    <s v="Angela Martin"/>
  </r>
  <r>
    <n v="4874"/>
    <x v="1"/>
    <x v="0"/>
    <d v="2023-02-18T00:00:00"/>
    <n v="23"/>
    <n v="63"/>
    <n v="2"/>
    <n v="3"/>
    <n v="762"/>
    <n v="2286"/>
    <x v="0"/>
    <x v="18"/>
    <x v="2"/>
    <x v="3"/>
    <x v="0"/>
    <s v="Catherine Long"/>
  </r>
  <r>
    <n v="4875"/>
    <x v="0"/>
    <x v="1"/>
    <d v="2024-08-08T00:00:00"/>
    <n v="49"/>
    <n v="46"/>
    <n v="10"/>
    <n v="9"/>
    <n v="260"/>
    <n v="2340"/>
    <x v="0"/>
    <x v="35"/>
    <x v="1"/>
    <x v="40"/>
    <x v="4"/>
    <s v="Dorothy Torres"/>
  </r>
  <r>
    <n v="4876"/>
    <x v="0"/>
    <x v="1"/>
    <d v="2024-08-15T00:00:00"/>
    <n v="22"/>
    <n v="189"/>
    <n v="33"/>
    <n v="10"/>
    <n v="733"/>
    <n v="7330"/>
    <x v="1"/>
    <x v="20"/>
    <x v="2"/>
    <x v="22"/>
    <x v="0"/>
    <s v="Betty Price"/>
  </r>
  <r>
    <n v="4877"/>
    <x v="0"/>
    <x v="11"/>
    <d v="2024-05-19T00:00:00"/>
    <n v="1"/>
    <n v="113"/>
    <n v="22"/>
    <n v="10"/>
    <n v="474"/>
    <n v="4740"/>
    <x v="1"/>
    <x v="17"/>
    <x v="0"/>
    <x v="7"/>
    <x v="2"/>
    <s v="Anthony Miller"/>
  </r>
  <r>
    <n v="4878"/>
    <x v="0"/>
    <x v="0"/>
    <d v="2024-02-25T00:00:00"/>
    <n v="6"/>
    <n v="249"/>
    <n v="45"/>
    <n v="1"/>
    <n v="206"/>
    <n v="206"/>
    <x v="0"/>
    <x v="21"/>
    <x v="1"/>
    <x v="4"/>
    <x v="2"/>
    <s v="Stephanie Evans"/>
  </r>
  <r>
    <n v="4879"/>
    <x v="1"/>
    <x v="6"/>
    <d v="2023-09-17T00:00:00"/>
    <n v="33"/>
    <n v="232"/>
    <n v="4"/>
    <n v="10"/>
    <n v="320"/>
    <n v="3200"/>
    <x v="0"/>
    <x v="31"/>
    <x v="1"/>
    <x v="11"/>
    <x v="3"/>
    <s v="Jeffrey Wilson"/>
  </r>
  <r>
    <n v="4880"/>
    <x v="1"/>
    <x v="6"/>
    <d v="2023-09-17T00:00:00"/>
    <n v="45"/>
    <n v="196"/>
    <n v="1"/>
    <n v="6"/>
    <n v="105"/>
    <n v="630"/>
    <x v="1"/>
    <x v="34"/>
    <x v="1"/>
    <x v="45"/>
    <x v="4"/>
    <s v="Brandon Torres"/>
  </r>
  <r>
    <n v="4881"/>
    <x v="1"/>
    <x v="6"/>
    <d v="2023-09-02T00:00:00"/>
    <n v="35"/>
    <n v="119"/>
    <n v="49"/>
    <n v="9"/>
    <n v="614"/>
    <n v="5526"/>
    <x v="1"/>
    <x v="5"/>
    <x v="0"/>
    <x v="49"/>
    <x v="3"/>
    <s v="Cynthia Flores"/>
  </r>
  <r>
    <n v="4882"/>
    <x v="0"/>
    <x v="3"/>
    <d v="2024-04-09T00:00:00"/>
    <n v="29"/>
    <n v="198"/>
    <n v="36"/>
    <n v="5"/>
    <n v="128"/>
    <n v="640"/>
    <x v="1"/>
    <x v="3"/>
    <x v="1"/>
    <x v="25"/>
    <x v="0"/>
    <s v="Paul Roberts"/>
  </r>
  <r>
    <n v="4883"/>
    <x v="1"/>
    <x v="8"/>
    <d v="2023-03-04T00:00:00"/>
    <n v="49"/>
    <n v="207"/>
    <n v="30"/>
    <n v="8"/>
    <n v="896"/>
    <n v="7168"/>
    <x v="1"/>
    <x v="43"/>
    <x v="1"/>
    <x v="40"/>
    <x v="4"/>
    <s v="Steven Allen"/>
  </r>
  <r>
    <n v="4884"/>
    <x v="0"/>
    <x v="10"/>
    <d v="2024-11-02T00:00:00"/>
    <n v="1"/>
    <n v="199"/>
    <n v="18"/>
    <n v="4"/>
    <n v="327"/>
    <n v="1308"/>
    <x v="1"/>
    <x v="31"/>
    <x v="1"/>
    <x v="7"/>
    <x v="2"/>
    <s v="Susan Anderson"/>
  </r>
  <r>
    <n v="4885"/>
    <x v="0"/>
    <x v="3"/>
    <d v="2024-04-28T00:00:00"/>
    <n v="46"/>
    <n v="233"/>
    <n v="44"/>
    <n v="4"/>
    <n v="872"/>
    <n v="3488"/>
    <x v="0"/>
    <x v="1"/>
    <x v="2"/>
    <x v="31"/>
    <x v="4"/>
    <s v="Cynthia Stewart"/>
  </r>
  <r>
    <n v="4886"/>
    <x v="0"/>
    <x v="1"/>
    <d v="2024-08-17T00:00:00"/>
    <n v="49"/>
    <n v="122"/>
    <n v="3"/>
    <n v="4"/>
    <n v="241"/>
    <n v="964"/>
    <x v="1"/>
    <x v="5"/>
    <x v="0"/>
    <x v="40"/>
    <x v="4"/>
    <s v="Samantha Cook"/>
  </r>
  <r>
    <n v="4887"/>
    <x v="1"/>
    <x v="4"/>
    <d v="2023-12-15T00:00:00"/>
    <n v="27"/>
    <n v="232"/>
    <n v="22"/>
    <n v="8"/>
    <n v="927"/>
    <n v="7416"/>
    <x v="0"/>
    <x v="31"/>
    <x v="1"/>
    <x v="0"/>
    <x v="0"/>
    <s v="Jeffrey Wilson"/>
  </r>
  <r>
    <n v="4888"/>
    <x v="1"/>
    <x v="0"/>
    <d v="2023-02-14T00:00:00"/>
    <n v="8"/>
    <n v="1"/>
    <n v="20"/>
    <n v="9"/>
    <n v="297"/>
    <n v="2673"/>
    <x v="1"/>
    <x v="35"/>
    <x v="2"/>
    <x v="8"/>
    <x v="2"/>
    <s v="Brian Castillo"/>
  </r>
  <r>
    <n v="4889"/>
    <x v="1"/>
    <x v="3"/>
    <d v="2023-04-30T00:00:00"/>
    <n v="38"/>
    <n v="156"/>
    <n v="45"/>
    <n v="8"/>
    <n v="752"/>
    <n v="6016"/>
    <x v="1"/>
    <x v="26"/>
    <x v="2"/>
    <x v="9"/>
    <x v="3"/>
    <s v="Sarah Clark"/>
  </r>
  <r>
    <n v="4890"/>
    <x v="1"/>
    <x v="2"/>
    <d v="2023-10-24T00:00:00"/>
    <n v="35"/>
    <n v="48"/>
    <n v="23"/>
    <n v="7"/>
    <n v="30"/>
    <n v="210"/>
    <x v="0"/>
    <x v="9"/>
    <x v="2"/>
    <x v="49"/>
    <x v="3"/>
    <s v="Robert Howard"/>
  </r>
  <r>
    <n v="4891"/>
    <x v="0"/>
    <x v="1"/>
    <d v="2024-08-20T00:00:00"/>
    <n v="11"/>
    <n v="248"/>
    <n v="4"/>
    <n v="8"/>
    <n v="618"/>
    <n v="4944"/>
    <x v="1"/>
    <x v="38"/>
    <x v="1"/>
    <x v="36"/>
    <x v="1"/>
    <s v="Shirley Evans"/>
  </r>
  <r>
    <n v="4892"/>
    <x v="1"/>
    <x v="11"/>
    <d v="2023-05-01T00:00:00"/>
    <n v="24"/>
    <n v="297"/>
    <n v="46"/>
    <n v="5"/>
    <n v="832"/>
    <n v="4160"/>
    <x v="1"/>
    <x v="4"/>
    <x v="3"/>
    <x v="2"/>
    <x v="0"/>
    <s v="Elizabeth King"/>
  </r>
  <r>
    <n v="4893"/>
    <x v="0"/>
    <x v="3"/>
    <d v="2024-04-29T00:00:00"/>
    <n v="7"/>
    <n v="56"/>
    <n v="4"/>
    <n v="8"/>
    <n v="986"/>
    <n v="7888"/>
    <x v="0"/>
    <x v="10"/>
    <x v="1"/>
    <x v="35"/>
    <x v="2"/>
    <s v="Laura Kelly"/>
  </r>
  <r>
    <n v="4894"/>
    <x v="1"/>
    <x v="4"/>
    <d v="2023-12-26T00:00:00"/>
    <n v="26"/>
    <n v="158"/>
    <n v="29"/>
    <n v="6"/>
    <n v="306"/>
    <n v="1836"/>
    <x v="1"/>
    <x v="28"/>
    <x v="2"/>
    <x v="34"/>
    <x v="0"/>
    <s v="Ryan Harris"/>
  </r>
  <r>
    <n v="4895"/>
    <x v="0"/>
    <x v="3"/>
    <d v="2024-04-11T00:00:00"/>
    <n v="27"/>
    <n v="175"/>
    <n v="30"/>
    <n v="3"/>
    <n v="534"/>
    <n v="1602"/>
    <x v="1"/>
    <x v="47"/>
    <x v="0"/>
    <x v="0"/>
    <x v="0"/>
    <s v="Michael Ward"/>
  </r>
  <r>
    <n v="4896"/>
    <x v="1"/>
    <x v="4"/>
    <d v="2023-12-12T00:00:00"/>
    <n v="10"/>
    <n v="86"/>
    <n v="25"/>
    <n v="10"/>
    <n v="225"/>
    <n v="2250"/>
    <x v="1"/>
    <x v="14"/>
    <x v="0"/>
    <x v="21"/>
    <x v="2"/>
    <s v="Matthew Jackson"/>
  </r>
  <r>
    <n v="4897"/>
    <x v="0"/>
    <x v="7"/>
    <d v="2024-06-03T00:00:00"/>
    <n v="18"/>
    <n v="13"/>
    <n v="49"/>
    <n v="4"/>
    <n v="603"/>
    <n v="2412"/>
    <x v="1"/>
    <x v="10"/>
    <x v="3"/>
    <x v="1"/>
    <x v="1"/>
    <s v="Helen Williams"/>
  </r>
  <r>
    <n v="4898"/>
    <x v="0"/>
    <x v="8"/>
    <d v="2024-03-20T00:00:00"/>
    <n v="17"/>
    <n v="195"/>
    <n v="34"/>
    <n v="6"/>
    <n v="769"/>
    <n v="4614"/>
    <x v="1"/>
    <x v="20"/>
    <x v="1"/>
    <x v="41"/>
    <x v="1"/>
    <s v="Catherine James"/>
  </r>
  <r>
    <n v="4899"/>
    <x v="1"/>
    <x v="11"/>
    <d v="2023-05-16T00:00:00"/>
    <n v="25"/>
    <n v="94"/>
    <n v="42"/>
    <n v="7"/>
    <n v="79"/>
    <n v="553"/>
    <x v="0"/>
    <x v="34"/>
    <x v="2"/>
    <x v="32"/>
    <x v="0"/>
    <s v="Helen Hernandez"/>
  </r>
  <r>
    <n v="4900"/>
    <x v="0"/>
    <x v="8"/>
    <d v="2024-03-29T00:00:00"/>
    <n v="27"/>
    <n v="281"/>
    <n v="31"/>
    <n v="1"/>
    <n v="649"/>
    <n v="649"/>
    <x v="0"/>
    <x v="43"/>
    <x v="1"/>
    <x v="0"/>
    <x v="0"/>
    <s v="Larry Morris"/>
  </r>
  <r>
    <n v="4901"/>
    <x v="0"/>
    <x v="2"/>
    <d v="2024-10-31T00:00:00"/>
    <n v="29"/>
    <n v="234"/>
    <n v="29"/>
    <n v="10"/>
    <n v="393"/>
    <n v="3930"/>
    <x v="1"/>
    <x v="2"/>
    <x v="1"/>
    <x v="25"/>
    <x v="0"/>
    <s v="Benjamin Lewis"/>
  </r>
  <r>
    <n v="4902"/>
    <x v="0"/>
    <x v="11"/>
    <d v="2024-05-23T00:00:00"/>
    <n v="14"/>
    <n v="292"/>
    <n v="37"/>
    <n v="7"/>
    <n v="157"/>
    <n v="1099"/>
    <x v="0"/>
    <x v="37"/>
    <x v="0"/>
    <x v="6"/>
    <x v="1"/>
    <s v="Eric Perez"/>
  </r>
  <r>
    <n v="4903"/>
    <x v="1"/>
    <x v="8"/>
    <d v="2023-03-29T00:00:00"/>
    <n v="30"/>
    <n v="95"/>
    <n v="48"/>
    <n v="8"/>
    <n v="81"/>
    <n v="648"/>
    <x v="0"/>
    <x v="31"/>
    <x v="0"/>
    <x v="47"/>
    <x v="0"/>
    <s v="Michael Brown"/>
  </r>
  <r>
    <n v="4904"/>
    <x v="0"/>
    <x v="5"/>
    <d v="2024-07-21T00:00:00"/>
    <n v="4"/>
    <n v="225"/>
    <n v="49"/>
    <n v="4"/>
    <n v="376"/>
    <n v="1504"/>
    <x v="0"/>
    <x v="31"/>
    <x v="1"/>
    <x v="48"/>
    <x v="2"/>
    <s v="Cynthia Martin"/>
  </r>
  <r>
    <n v="4905"/>
    <x v="0"/>
    <x v="0"/>
    <d v="2024-02-21T00:00:00"/>
    <n v="39"/>
    <n v="215"/>
    <n v="12"/>
    <n v="3"/>
    <n v="686"/>
    <n v="2058"/>
    <x v="1"/>
    <x v="36"/>
    <x v="1"/>
    <x v="23"/>
    <x v="3"/>
    <s v="Amanda Mendoza"/>
  </r>
  <r>
    <n v="4906"/>
    <x v="0"/>
    <x v="4"/>
    <d v="2024-12-01T00:00:00"/>
    <n v="35"/>
    <n v="86"/>
    <n v="19"/>
    <n v="4"/>
    <n v="177"/>
    <n v="708"/>
    <x v="1"/>
    <x v="14"/>
    <x v="0"/>
    <x v="49"/>
    <x v="3"/>
    <s v="Matthew Jackson"/>
  </r>
  <r>
    <n v="4907"/>
    <x v="1"/>
    <x v="1"/>
    <d v="2023-08-24T00:00:00"/>
    <n v="50"/>
    <n v="124"/>
    <n v="4"/>
    <n v="3"/>
    <n v="230"/>
    <n v="690"/>
    <x v="1"/>
    <x v="16"/>
    <x v="0"/>
    <x v="39"/>
    <x v="4"/>
    <s v="George Robinson"/>
  </r>
  <r>
    <n v="4908"/>
    <x v="0"/>
    <x v="4"/>
    <d v="2024-12-26T00:00:00"/>
    <n v="17"/>
    <n v="144"/>
    <n v="25"/>
    <n v="1"/>
    <n v="816"/>
    <n v="816"/>
    <x v="1"/>
    <x v="3"/>
    <x v="2"/>
    <x v="41"/>
    <x v="1"/>
    <s v="Raymond Diaz"/>
  </r>
  <r>
    <n v="4909"/>
    <x v="1"/>
    <x v="9"/>
    <d v="2023-01-03T00:00:00"/>
    <n v="2"/>
    <n v="194"/>
    <n v="37"/>
    <n v="5"/>
    <n v="734"/>
    <n v="3670"/>
    <x v="1"/>
    <x v="38"/>
    <x v="1"/>
    <x v="46"/>
    <x v="2"/>
    <s v="Barbara Ward"/>
  </r>
  <r>
    <n v="4910"/>
    <x v="0"/>
    <x v="5"/>
    <d v="2024-07-04T00:00:00"/>
    <n v="26"/>
    <n v="177"/>
    <n v="42"/>
    <n v="3"/>
    <n v="205"/>
    <n v="615"/>
    <x v="1"/>
    <x v="1"/>
    <x v="0"/>
    <x v="34"/>
    <x v="0"/>
    <s v="Stephen Torres"/>
  </r>
  <r>
    <n v="4911"/>
    <x v="1"/>
    <x v="11"/>
    <d v="2023-05-20T00:00:00"/>
    <n v="26"/>
    <n v="166"/>
    <n v="50"/>
    <n v="3"/>
    <n v="623"/>
    <n v="1869"/>
    <x v="1"/>
    <x v="8"/>
    <x v="2"/>
    <x v="34"/>
    <x v="0"/>
    <s v="Angela Johnson"/>
  </r>
  <r>
    <n v="4912"/>
    <x v="1"/>
    <x v="0"/>
    <d v="2023-02-03T00:00:00"/>
    <n v="33"/>
    <n v="176"/>
    <n v="16"/>
    <n v="8"/>
    <n v="742"/>
    <n v="5936"/>
    <x v="1"/>
    <x v="43"/>
    <x v="0"/>
    <x v="11"/>
    <x v="3"/>
    <s v="Matthew Robinson"/>
  </r>
  <r>
    <n v="4913"/>
    <x v="1"/>
    <x v="4"/>
    <d v="2023-12-11T00:00:00"/>
    <n v="25"/>
    <n v="136"/>
    <n v="17"/>
    <n v="9"/>
    <n v="917"/>
    <n v="8253"/>
    <x v="0"/>
    <x v="23"/>
    <x v="1"/>
    <x v="32"/>
    <x v="0"/>
    <s v="Laura Wood"/>
  </r>
  <r>
    <n v="4914"/>
    <x v="0"/>
    <x v="1"/>
    <d v="2024-08-15T00:00:00"/>
    <n v="19"/>
    <n v="273"/>
    <n v="31"/>
    <n v="6"/>
    <n v="261"/>
    <n v="1566"/>
    <x v="1"/>
    <x v="31"/>
    <x v="0"/>
    <x v="16"/>
    <x v="1"/>
    <s v="Jason Gonzalez"/>
  </r>
  <r>
    <n v="4915"/>
    <x v="1"/>
    <x v="10"/>
    <d v="2023-11-15T00:00:00"/>
    <n v="41"/>
    <n v="267"/>
    <n v="1"/>
    <n v="5"/>
    <n v="180"/>
    <n v="900"/>
    <x v="0"/>
    <x v="11"/>
    <x v="3"/>
    <x v="43"/>
    <x v="4"/>
    <s v="Melissa Gutierrez"/>
  </r>
  <r>
    <n v="4916"/>
    <x v="0"/>
    <x v="0"/>
    <d v="2024-02-25T00:00:00"/>
    <n v="10"/>
    <n v="272"/>
    <n v="1"/>
    <n v="6"/>
    <n v="263"/>
    <n v="1578"/>
    <x v="1"/>
    <x v="32"/>
    <x v="1"/>
    <x v="21"/>
    <x v="2"/>
    <s v="Raymond Harris"/>
  </r>
  <r>
    <n v="4917"/>
    <x v="0"/>
    <x v="11"/>
    <d v="2024-05-06T00:00:00"/>
    <n v="49"/>
    <n v="155"/>
    <n v="9"/>
    <n v="6"/>
    <n v="351"/>
    <n v="2106"/>
    <x v="1"/>
    <x v="46"/>
    <x v="2"/>
    <x v="40"/>
    <x v="4"/>
    <s v="Helen Reed"/>
  </r>
  <r>
    <n v="4918"/>
    <x v="0"/>
    <x v="5"/>
    <d v="2024-07-11T00:00:00"/>
    <n v="36"/>
    <n v="218"/>
    <n v="36"/>
    <n v="9"/>
    <n v="662"/>
    <n v="5958"/>
    <x v="1"/>
    <x v="4"/>
    <x v="1"/>
    <x v="20"/>
    <x v="3"/>
    <s v="Jason Reed"/>
  </r>
  <r>
    <n v="4919"/>
    <x v="0"/>
    <x v="1"/>
    <d v="2024-08-27T00:00:00"/>
    <n v="26"/>
    <n v="15"/>
    <n v="44"/>
    <n v="3"/>
    <n v="53"/>
    <n v="159"/>
    <x v="1"/>
    <x v="21"/>
    <x v="3"/>
    <x v="34"/>
    <x v="0"/>
    <s v="Larry Hill"/>
  </r>
  <r>
    <n v="4920"/>
    <x v="0"/>
    <x v="11"/>
    <d v="2024-05-07T00:00:00"/>
    <n v="9"/>
    <n v="87"/>
    <n v="8"/>
    <n v="4"/>
    <n v="919"/>
    <n v="3676"/>
    <x v="0"/>
    <x v="0"/>
    <x v="0"/>
    <x v="18"/>
    <x v="2"/>
    <s v="Raymond Gutierrez"/>
  </r>
  <r>
    <n v="4921"/>
    <x v="0"/>
    <x v="0"/>
    <d v="2024-02-29T00:00:00"/>
    <n v="3"/>
    <n v="48"/>
    <n v="40"/>
    <n v="6"/>
    <n v="583"/>
    <n v="3498"/>
    <x v="0"/>
    <x v="9"/>
    <x v="2"/>
    <x v="26"/>
    <x v="2"/>
    <s v="Robert Howard"/>
  </r>
  <r>
    <n v="4922"/>
    <x v="0"/>
    <x v="1"/>
    <d v="2024-08-02T00:00:00"/>
    <n v="14"/>
    <n v="296"/>
    <n v="43"/>
    <n v="3"/>
    <n v="562"/>
    <n v="1686"/>
    <x v="0"/>
    <x v="0"/>
    <x v="1"/>
    <x v="6"/>
    <x v="1"/>
    <s v="Sarah Miller"/>
  </r>
  <r>
    <n v="4923"/>
    <x v="0"/>
    <x v="4"/>
    <d v="2024-12-17T00:00:00"/>
    <n v="34"/>
    <n v="248"/>
    <n v="11"/>
    <n v="9"/>
    <n v="518"/>
    <n v="4662"/>
    <x v="1"/>
    <x v="38"/>
    <x v="1"/>
    <x v="10"/>
    <x v="3"/>
    <s v="Shirley Evans"/>
  </r>
  <r>
    <n v="4924"/>
    <x v="0"/>
    <x v="0"/>
    <d v="2024-02-23T00:00:00"/>
    <n v="5"/>
    <n v="129"/>
    <n v="11"/>
    <n v="5"/>
    <n v="591"/>
    <n v="2955"/>
    <x v="0"/>
    <x v="31"/>
    <x v="0"/>
    <x v="14"/>
    <x v="2"/>
    <s v="Pamela Moore"/>
  </r>
  <r>
    <n v="4925"/>
    <x v="0"/>
    <x v="0"/>
    <d v="2024-02-06T00:00:00"/>
    <n v="12"/>
    <n v="296"/>
    <n v="8"/>
    <n v="8"/>
    <n v="947"/>
    <n v="7576"/>
    <x v="0"/>
    <x v="0"/>
    <x v="1"/>
    <x v="42"/>
    <x v="1"/>
    <s v="Sarah Miller"/>
  </r>
  <r>
    <n v="4926"/>
    <x v="1"/>
    <x v="5"/>
    <d v="2023-07-07T00:00:00"/>
    <n v="20"/>
    <n v="154"/>
    <n v="8"/>
    <n v="7"/>
    <n v="18"/>
    <n v="126"/>
    <x v="1"/>
    <x v="10"/>
    <x v="2"/>
    <x v="30"/>
    <x v="1"/>
    <s v="Donald Sanchez"/>
  </r>
  <r>
    <n v="4927"/>
    <x v="1"/>
    <x v="10"/>
    <d v="2023-11-28T00:00:00"/>
    <n v="35"/>
    <n v="286"/>
    <n v="33"/>
    <n v="1"/>
    <n v="492"/>
    <n v="492"/>
    <x v="1"/>
    <x v="4"/>
    <x v="2"/>
    <x v="49"/>
    <x v="3"/>
    <s v="Gary Parker"/>
  </r>
  <r>
    <n v="4928"/>
    <x v="0"/>
    <x v="4"/>
    <d v="2024-12-02T00:00:00"/>
    <n v="6"/>
    <n v="22"/>
    <n v="12"/>
    <n v="9"/>
    <n v="509"/>
    <n v="4581"/>
    <x v="1"/>
    <x v="6"/>
    <x v="2"/>
    <x v="4"/>
    <x v="2"/>
    <s v="Jeffrey Sanders"/>
  </r>
  <r>
    <n v="4929"/>
    <x v="0"/>
    <x v="4"/>
    <d v="2024-12-21T00:00:00"/>
    <n v="6"/>
    <n v="77"/>
    <n v="2"/>
    <n v="3"/>
    <n v="707"/>
    <n v="2121"/>
    <x v="1"/>
    <x v="33"/>
    <x v="0"/>
    <x v="4"/>
    <x v="2"/>
    <s v="Angela Nguyen"/>
  </r>
  <r>
    <n v="4930"/>
    <x v="1"/>
    <x v="2"/>
    <d v="2023-10-06T00:00:00"/>
    <n v="42"/>
    <n v="2"/>
    <n v="6"/>
    <n v="8"/>
    <n v="379"/>
    <n v="3032"/>
    <x v="0"/>
    <x v="13"/>
    <x v="2"/>
    <x v="33"/>
    <x v="4"/>
    <s v="Rebecca Patel"/>
  </r>
  <r>
    <n v="4931"/>
    <x v="0"/>
    <x v="10"/>
    <d v="2024-11-05T00:00:00"/>
    <n v="5"/>
    <n v="204"/>
    <n v="18"/>
    <n v="9"/>
    <n v="520"/>
    <n v="4680"/>
    <x v="0"/>
    <x v="26"/>
    <x v="1"/>
    <x v="14"/>
    <x v="2"/>
    <s v="Amy Hill"/>
  </r>
  <r>
    <n v="4932"/>
    <x v="0"/>
    <x v="3"/>
    <d v="2024-04-22T00:00:00"/>
    <n v="45"/>
    <n v="35"/>
    <n v="4"/>
    <n v="5"/>
    <n v="425"/>
    <n v="2125"/>
    <x v="1"/>
    <x v="16"/>
    <x v="3"/>
    <x v="45"/>
    <x v="4"/>
    <s v="Larry Campbell"/>
  </r>
  <r>
    <n v="4933"/>
    <x v="0"/>
    <x v="10"/>
    <d v="2024-11-28T00:00:00"/>
    <n v="21"/>
    <n v="10"/>
    <n v="50"/>
    <n v="2"/>
    <n v="374"/>
    <n v="748"/>
    <x v="1"/>
    <x v="25"/>
    <x v="2"/>
    <x v="29"/>
    <x v="0"/>
    <s v="David Martin"/>
  </r>
  <r>
    <n v="4934"/>
    <x v="1"/>
    <x v="0"/>
    <d v="2023-02-22T00:00:00"/>
    <n v="44"/>
    <n v="293"/>
    <n v="29"/>
    <n v="5"/>
    <n v="292"/>
    <n v="1460"/>
    <x v="1"/>
    <x v="29"/>
    <x v="0"/>
    <x v="24"/>
    <x v="4"/>
    <s v="Lisa Nguyen"/>
  </r>
  <r>
    <n v="4935"/>
    <x v="1"/>
    <x v="4"/>
    <d v="2023-12-16T00:00:00"/>
    <n v="15"/>
    <n v="204"/>
    <n v="4"/>
    <n v="8"/>
    <n v="557"/>
    <n v="4456"/>
    <x v="0"/>
    <x v="26"/>
    <x v="1"/>
    <x v="37"/>
    <x v="1"/>
    <s v="Amy Hill"/>
  </r>
  <r>
    <n v="4936"/>
    <x v="0"/>
    <x v="9"/>
    <d v="2024-01-17T00:00:00"/>
    <n v="19"/>
    <n v="278"/>
    <n v="13"/>
    <n v="4"/>
    <n v="23"/>
    <n v="92"/>
    <x v="1"/>
    <x v="27"/>
    <x v="1"/>
    <x v="16"/>
    <x v="1"/>
    <s v="Ryan Jones"/>
  </r>
  <r>
    <n v="4937"/>
    <x v="0"/>
    <x v="0"/>
    <d v="2024-02-12T00:00:00"/>
    <n v="33"/>
    <n v="253"/>
    <n v="10"/>
    <n v="4"/>
    <n v="715"/>
    <n v="2860"/>
    <x v="1"/>
    <x v="25"/>
    <x v="0"/>
    <x v="11"/>
    <x v="3"/>
    <s v="Anna Hernandez"/>
  </r>
  <r>
    <n v="4938"/>
    <x v="1"/>
    <x v="6"/>
    <d v="2023-09-23T00:00:00"/>
    <n v="35"/>
    <n v="6"/>
    <n v="28"/>
    <n v="1"/>
    <n v="824"/>
    <n v="824"/>
    <x v="0"/>
    <x v="24"/>
    <x v="0"/>
    <x v="49"/>
    <x v="3"/>
    <s v="Gary Chavez"/>
  </r>
  <r>
    <n v="4939"/>
    <x v="0"/>
    <x v="11"/>
    <d v="2024-05-12T00:00:00"/>
    <n v="22"/>
    <n v="229"/>
    <n v="39"/>
    <n v="3"/>
    <n v="244"/>
    <n v="732"/>
    <x v="1"/>
    <x v="47"/>
    <x v="1"/>
    <x v="22"/>
    <x v="0"/>
    <s v="Anna Parker"/>
  </r>
  <r>
    <n v="4940"/>
    <x v="1"/>
    <x v="3"/>
    <d v="2023-04-13T00:00:00"/>
    <n v="5"/>
    <n v="138"/>
    <n v="48"/>
    <n v="9"/>
    <n v="360"/>
    <n v="3240"/>
    <x v="0"/>
    <x v="7"/>
    <x v="0"/>
    <x v="14"/>
    <x v="2"/>
    <s v="Ashley Gutierrez"/>
  </r>
  <r>
    <n v="4941"/>
    <x v="1"/>
    <x v="3"/>
    <d v="2023-04-20T00:00:00"/>
    <n v="40"/>
    <n v="236"/>
    <n v="1"/>
    <n v="2"/>
    <n v="383"/>
    <n v="766"/>
    <x v="1"/>
    <x v="11"/>
    <x v="2"/>
    <x v="15"/>
    <x v="3"/>
    <s v="Jennifer Nelson"/>
  </r>
  <r>
    <n v="4942"/>
    <x v="0"/>
    <x v="10"/>
    <d v="2024-11-16T00:00:00"/>
    <n v="37"/>
    <n v="222"/>
    <n v="32"/>
    <n v="10"/>
    <n v="877"/>
    <n v="8770"/>
    <x v="0"/>
    <x v="30"/>
    <x v="1"/>
    <x v="28"/>
    <x v="3"/>
    <s v="Carolyn Roberts"/>
  </r>
  <r>
    <n v="4943"/>
    <x v="1"/>
    <x v="11"/>
    <d v="2023-05-14T00:00:00"/>
    <n v="9"/>
    <n v="15"/>
    <n v="40"/>
    <n v="3"/>
    <n v="368"/>
    <n v="1104"/>
    <x v="1"/>
    <x v="21"/>
    <x v="3"/>
    <x v="18"/>
    <x v="2"/>
    <s v="Larry Hill"/>
  </r>
  <r>
    <n v="4944"/>
    <x v="1"/>
    <x v="4"/>
    <d v="2023-12-28T00:00:00"/>
    <n v="3"/>
    <n v="62"/>
    <n v="36"/>
    <n v="3"/>
    <n v="572"/>
    <n v="1716"/>
    <x v="1"/>
    <x v="18"/>
    <x v="1"/>
    <x v="26"/>
    <x v="2"/>
    <s v="John Ortiz"/>
  </r>
  <r>
    <n v="4945"/>
    <x v="1"/>
    <x v="9"/>
    <d v="2023-01-04T00:00:00"/>
    <n v="9"/>
    <n v="122"/>
    <n v="15"/>
    <n v="3"/>
    <n v="588"/>
    <n v="1764"/>
    <x v="1"/>
    <x v="5"/>
    <x v="0"/>
    <x v="18"/>
    <x v="2"/>
    <s v="Samantha Cook"/>
  </r>
  <r>
    <n v="4946"/>
    <x v="1"/>
    <x v="4"/>
    <d v="2023-12-15T00:00:00"/>
    <n v="18"/>
    <n v="295"/>
    <n v="42"/>
    <n v="4"/>
    <n v="782"/>
    <n v="3128"/>
    <x v="0"/>
    <x v="29"/>
    <x v="3"/>
    <x v="1"/>
    <x v="1"/>
    <s v="John Parker"/>
  </r>
  <r>
    <n v="4947"/>
    <x v="0"/>
    <x v="2"/>
    <d v="2024-10-08T00:00:00"/>
    <n v="33"/>
    <n v="83"/>
    <n v="38"/>
    <n v="2"/>
    <n v="361"/>
    <n v="722"/>
    <x v="1"/>
    <x v="24"/>
    <x v="0"/>
    <x v="11"/>
    <x v="3"/>
    <s v="Michael Bailey"/>
  </r>
  <r>
    <n v="4948"/>
    <x v="0"/>
    <x v="6"/>
    <d v="2024-09-10T00:00:00"/>
    <n v="24"/>
    <n v="166"/>
    <n v="8"/>
    <n v="2"/>
    <n v="449"/>
    <n v="898"/>
    <x v="1"/>
    <x v="8"/>
    <x v="2"/>
    <x v="2"/>
    <x v="0"/>
    <s v="Angela Johnson"/>
  </r>
  <r>
    <n v="4949"/>
    <x v="1"/>
    <x v="9"/>
    <d v="2023-01-20T00:00:00"/>
    <n v="42"/>
    <n v="228"/>
    <n v="6"/>
    <n v="5"/>
    <n v="625"/>
    <n v="3125"/>
    <x v="1"/>
    <x v="16"/>
    <x v="1"/>
    <x v="33"/>
    <x v="4"/>
    <s v="Kenneth Stewart"/>
  </r>
  <r>
    <n v="4950"/>
    <x v="1"/>
    <x v="10"/>
    <d v="2023-11-14T00:00:00"/>
    <n v="30"/>
    <n v="172"/>
    <n v="30"/>
    <n v="5"/>
    <n v="722"/>
    <n v="3610"/>
    <x v="1"/>
    <x v="31"/>
    <x v="2"/>
    <x v="47"/>
    <x v="0"/>
    <s v="Patricia Ortiz"/>
  </r>
  <r>
    <n v="4951"/>
    <x v="0"/>
    <x v="0"/>
    <d v="2024-02-26T00:00:00"/>
    <n v="12"/>
    <n v="154"/>
    <n v="36"/>
    <n v="8"/>
    <n v="856"/>
    <n v="6848"/>
    <x v="1"/>
    <x v="10"/>
    <x v="2"/>
    <x v="42"/>
    <x v="1"/>
    <s v="Donald Sanchez"/>
  </r>
  <r>
    <n v="4952"/>
    <x v="0"/>
    <x v="5"/>
    <d v="2024-07-12T00:00:00"/>
    <n v="11"/>
    <n v="198"/>
    <n v="9"/>
    <n v="6"/>
    <n v="625"/>
    <n v="3750"/>
    <x v="1"/>
    <x v="3"/>
    <x v="1"/>
    <x v="36"/>
    <x v="1"/>
    <s v="Paul Roberts"/>
  </r>
  <r>
    <n v="4953"/>
    <x v="0"/>
    <x v="3"/>
    <d v="2024-04-26T00:00:00"/>
    <n v="16"/>
    <n v="36"/>
    <n v="12"/>
    <n v="5"/>
    <n v="678"/>
    <n v="3390"/>
    <x v="1"/>
    <x v="30"/>
    <x v="2"/>
    <x v="5"/>
    <x v="1"/>
    <s v="Edward Flores"/>
  </r>
  <r>
    <n v="4954"/>
    <x v="0"/>
    <x v="11"/>
    <d v="2024-05-06T00:00:00"/>
    <n v="47"/>
    <n v="231"/>
    <n v="16"/>
    <n v="7"/>
    <n v="735"/>
    <n v="5145"/>
    <x v="1"/>
    <x v="44"/>
    <x v="1"/>
    <x v="12"/>
    <x v="4"/>
    <s v="Dorothy Nguyen"/>
  </r>
  <r>
    <n v="4955"/>
    <x v="0"/>
    <x v="2"/>
    <d v="2024-10-06T00:00:00"/>
    <n v="11"/>
    <n v="133"/>
    <n v="20"/>
    <n v="4"/>
    <n v="660"/>
    <n v="2640"/>
    <x v="1"/>
    <x v="32"/>
    <x v="1"/>
    <x v="36"/>
    <x v="1"/>
    <s v="Michael Wilson"/>
  </r>
  <r>
    <n v="4956"/>
    <x v="0"/>
    <x v="6"/>
    <d v="2024-09-10T00:00:00"/>
    <n v="22"/>
    <n v="156"/>
    <n v="40"/>
    <n v="8"/>
    <n v="541"/>
    <n v="4328"/>
    <x v="1"/>
    <x v="26"/>
    <x v="2"/>
    <x v="22"/>
    <x v="0"/>
    <s v="Sarah Clark"/>
  </r>
  <r>
    <n v="4957"/>
    <x v="0"/>
    <x v="4"/>
    <d v="2024-12-29T00:00:00"/>
    <n v="25"/>
    <n v="186"/>
    <n v="31"/>
    <n v="2"/>
    <n v="355"/>
    <n v="710"/>
    <x v="1"/>
    <x v="32"/>
    <x v="0"/>
    <x v="32"/>
    <x v="0"/>
    <s v="Carolyn Mendoza"/>
  </r>
  <r>
    <n v="4958"/>
    <x v="0"/>
    <x v="1"/>
    <d v="2024-08-08T00:00:00"/>
    <n v="20"/>
    <n v="115"/>
    <n v="34"/>
    <n v="1"/>
    <n v="864"/>
    <n v="864"/>
    <x v="1"/>
    <x v="23"/>
    <x v="0"/>
    <x v="30"/>
    <x v="1"/>
    <s v="Timothy Reed"/>
  </r>
  <r>
    <n v="4959"/>
    <x v="1"/>
    <x v="2"/>
    <d v="2023-10-31T00:00:00"/>
    <n v="4"/>
    <n v="116"/>
    <n v="18"/>
    <n v="9"/>
    <n v="672"/>
    <n v="6048"/>
    <x v="1"/>
    <x v="33"/>
    <x v="0"/>
    <x v="48"/>
    <x v="2"/>
    <s v="Stephanie Wright"/>
  </r>
  <r>
    <n v="4960"/>
    <x v="1"/>
    <x v="0"/>
    <d v="2023-02-21T00:00:00"/>
    <n v="9"/>
    <n v="151"/>
    <n v="31"/>
    <n v="10"/>
    <n v="894"/>
    <n v="8940"/>
    <x v="0"/>
    <x v="30"/>
    <x v="2"/>
    <x v="18"/>
    <x v="2"/>
    <s v="Christine Gonzalez"/>
  </r>
  <r>
    <n v="4961"/>
    <x v="0"/>
    <x v="6"/>
    <d v="2024-09-07T00:00:00"/>
    <n v="41"/>
    <n v="16"/>
    <n v="47"/>
    <n v="1"/>
    <n v="591"/>
    <n v="591"/>
    <x v="1"/>
    <x v="22"/>
    <x v="1"/>
    <x v="43"/>
    <x v="4"/>
    <s v="Daniel Watson"/>
  </r>
  <r>
    <n v="4962"/>
    <x v="0"/>
    <x v="8"/>
    <d v="2024-03-01T00:00:00"/>
    <n v="5"/>
    <n v="215"/>
    <n v="45"/>
    <n v="6"/>
    <n v="504"/>
    <n v="3024"/>
    <x v="1"/>
    <x v="36"/>
    <x v="1"/>
    <x v="14"/>
    <x v="2"/>
    <s v="Amanda Mendoza"/>
  </r>
  <r>
    <n v="4963"/>
    <x v="0"/>
    <x v="4"/>
    <d v="2024-12-11T00:00:00"/>
    <n v="9"/>
    <n v="148"/>
    <n v="11"/>
    <n v="7"/>
    <n v="401"/>
    <n v="2807"/>
    <x v="1"/>
    <x v="19"/>
    <x v="2"/>
    <x v="18"/>
    <x v="2"/>
    <s v="Patrick Brown"/>
  </r>
  <r>
    <n v="4964"/>
    <x v="1"/>
    <x v="0"/>
    <d v="2023-02-03T00:00:00"/>
    <n v="9"/>
    <n v="65"/>
    <n v="24"/>
    <n v="5"/>
    <n v="618"/>
    <n v="3090"/>
    <x v="0"/>
    <x v="5"/>
    <x v="1"/>
    <x v="18"/>
    <x v="2"/>
    <s v="Ryan Long"/>
  </r>
  <r>
    <n v="4965"/>
    <x v="1"/>
    <x v="8"/>
    <d v="2023-03-28T00:00:00"/>
    <n v="15"/>
    <n v="212"/>
    <n v="39"/>
    <n v="4"/>
    <n v="64"/>
    <n v="256"/>
    <x v="1"/>
    <x v="45"/>
    <x v="1"/>
    <x v="37"/>
    <x v="1"/>
    <s v="Lisa Collins"/>
  </r>
  <r>
    <n v="4966"/>
    <x v="1"/>
    <x v="4"/>
    <d v="2023-12-07T00:00:00"/>
    <n v="46"/>
    <n v="138"/>
    <n v="41"/>
    <n v="1"/>
    <n v="944"/>
    <n v="944"/>
    <x v="0"/>
    <x v="7"/>
    <x v="0"/>
    <x v="31"/>
    <x v="4"/>
    <s v="Ashley Gutierrez"/>
  </r>
  <r>
    <n v="4967"/>
    <x v="0"/>
    <x v="3"/>
    <d v="2024-04-16T00:00:00"/>
    <n v="10"/>
    <n v="239"/>
    <n v="16"/>
    <n v="2"/>
    <n v="976"/>
    <n v="1952"/>
    <x v="1"/>
    <x v="22"/>
    <x v="2"/>
    <x v="21"/>
    <x v="2"/>
    <s v="Eric Martin"/>
  </r>
  <r>
    <n v="4968"/>
    <x v="0"/>
    <x v="11"/>
    <d v="2024-05-18T00:00:00"/>
    <n v="12"/>
    <n v="94"/>
    <n v="26"/>
    <n v="5"/>
    <n v="943"/>
    <n v="4715"/>
    <x v="0"/>
    <x v="34"/>
    <x v="2"/>
    <x v="42"/>
    <x v="1"/>
    <s v="Helen Hernandez"/>
  </r>
  <r>
    <n v="4969"/>
    <x v="1"/>
    <x v="8"/>
    <d v="2023-03-09T00:00:00"/>
    <n v="22"/>
    <n v="216"/>
    <n v="37"/>
    <n v="1"/>
    <n v="909"/>
    <n v="909"/>
    <x v="1"/>
    <x v="17"/>
    <x v="1"/>
    <x v="22"/>
    <x v="0"/>
    <s v="Carolyn Miller"/>
  </r>
  <r>
    <n v="4970"/>
    <x v="1"/>
    <x v="4"/>
    <d v="2023-12-04T00:00:00"/>
    <n v="34"/>
    <n v="137"/>
    <n v="9"/>
    <n v="10"/>
    <n v="826"/>
    <n v="8260"/>
    <x v="0"/>
    <x v="43"/>
    <x v="2"/>
    <x v="10"/>
    <x v="3"/>
    <s v="Robert Anderson"/>
  </r>
  <r>
    <n v="4971"/>
    <x v="1"/>
    <x v="7"/>
    <d v="2023-06-17T00:00:00"/>
    <n v="40"/>
    <n v="271"/>
    <n v="48"/>
    <n v="5"/>
    <n v="469"/>
    <n v="2345"/>
    <x v="0"/>
    <x v="39"/>
    <x v="3"/>
    <x v="15"/>
    <x v="3"/>
    <s v="Sandra Jones"/>
  </r>
  <r>
    <n v="4972"/>
    <x v="0"/>
    <x v="2"/>
    <d v="2024-10-24T00:00:00"/>
    <n v="11"/>
    <n v="295"/>
    <n v="35"/>
    <n v="4"/>
    <n v="864"/>
    <n v="3456"/>
    <x v="0"/>
    <x v="29"/>
    <x v="3"/>
    <x v="36"/>
    <x v="1"/>
    <s v="John Parker"/>
  </r>
  <r>
    <n v="4973"/>
    <x v="0"/>
    <x v="4"/>
    <d v="2024-12-11T00:00:00"/>
    <n v="49"/>
    <n v="166"/>
    <n v="40"/>
    <n v="7"/>
    <n v="710"/>
    <n v="4970"/>
    <x v="1"/>
    <x v="8"/>
    <x v="2"/>
    <x v="40"/>
    <x v="4"/>
    <s v="Angela Johnson"/>
  </r>
  <r>
    <n v="4974"/>
    <x v="1"/>
    <x v="9"/>
    <d v="2023-01-21T00:00:00"/>
    <n v="31"/>
    <n v="245"/>
    <n v="6"/>
    <n v="6"/>
    <n v="265"/>
    <n v="1590"/>
    <x v="1"/>
    <x v="18"/>
    <x v="0"/>
    <x v="13"/>
    <x v="3"/>
    <s v="Melissa Collins"/>
  </r>
  <r>
    <n v="4975"/>
    <x v="1"/>
    <x v="1"/>
    <d v="2023-08-30T00:00:00"/>
    <n v="11"/>
    <n v="86"/>
    <n v="28"/>
    <n v="3"/>
    <n v="769"/>
    <n v="2307"/>
    <x v="1"/>
    <x v="14"/>
    <x v="0"/>
    <x v="36"/>
    <x v="1"/>
    <s v="Matthew Jackson"/>
  </r>
  <r>
    <n v="4976"/>
    <x v="0"/>
    <x v="6"/>
    <d v="2024-09-11T00:00:00"/>
    <n v="26"/>
    <n v="167"/>
    <n v="1"/>
    <n v="1"/>
    <n v="746"/>
    <n v="746"/>
    <x v="1"/>
    <x v="37"/>
    <x v="2"/>
    <x v="34"/>
    <x v="0"/>
    <s v="Katherine Gomez"/>
  </r>
  <r>
    <n v="4977"/>
    <x v="1"/>
    <x v="0"/>
    <d v="2023-02-26T00:00:00"/>
    <n v="37"/>
    <n v="9"/>
    <n v="37"/>
    <n v="1"/>
    <n v="730"/>
    <n v="730"/>
    <x v="1"/>
    <x v="28"/>
    <x v="0"/>
    <x v="28"/>
    <x v="3"/>
    <s v="Jacob Jones"/>
  </r>
  <r>
    <n v="4978"/>
    <x v="0"/>
    <x v="2"/>
    <d v="2024-10-22T00:00:00"/>
    <n v="28"/>
    <n v="154"/>
    <n v="30"/>
    <n v="7"/>
    <n v="79"/>
    <n v="553"/>
    <x v="1"/>
    <x v="10"/>
    <x v="2"/>
    <x v="17"/>
    <x v="0"/>
    <s v="Donald Sanchez"/>
  </r>
  <r>
    <n v="4979"/>
    <x v="0"/>
    <x v="4"/>
    <d v="2024-12-23T00:00:00"/>
    <n v="20"/>
    <n v="155"/>
    <n v="10"/>
    <n v="8"/>
    <n v="525"/>
    <n v="4200"/>
    <x v="1"/>
    <x v="46"/>
    <x v="2"/>
    <x v="30"/>
    <x v="1"/>
    <s v="Helen Reed"/>
  </r>
  <r>
    <n v="4980"/>
    <x v="1"/>
    <x v="7"/>
    <d v="2023-06-30T00:00:00"/>
    <n v="21"/>
    <n v="163"/>
    <n v="17"/>
    <n v="1"/>
    <n v="741"/>
    <n v="741"/>
    <x v="0"/>
    <x v="41"/>
    <x v="1"/>
    <x v="29"/>
    <x v="0"/>
    <s v="Laura Ramos"/>
  </r>
  <r>
    <n v="4981"/>
    <x v="1"/>
    <x v="11"/>
    <d v="2023-05-28T00:00:00"/>
    <n v="42"/>
    <n v="128"/>
    <n v="8"/>
    <n v="7"/>
    <n v="644"/>
    <n v="4508"/>
    <x v="1"/>
    <x v="18"/>
    <x v="0"/>
    <x v="33"/>
    <x v="4"/>
    <s v="Larry Baker"/>
  </r>
  <r>
    <n v="4982"/>
    <x v="1"/>
    <x v="2"/>
    <d v="2023-10-02T00:00:00"/>
    <n v="47"/>
    <n v="32"/>
    <n v="48"/>
    <n v="7"/>
    <n v="463"/>
    <n v="3241"/>
    <x v="1"/>
    <x v="3"/>
    <x v="1"/>
    <x v="12"/>
    <x v="4"/>
    <s v="Justin Gutierrez"/>
  </r>
  <r>
    <n v="4983"/>
    <x v="0"/>
    <x v="4"/>
    <d v="2024-12-01T00:00:00"/>
    <n v="37"/>
    <n v="116"/>
    <n v="40"/>
    <n v="4"/>
    <n v="323"/>
    <n v="1292"/>
    <x v="1"/>
    <x v="33"/>
    <x v="0"/>
    <x v="28"/>
    <x v="3"/>
    <s v="Stephanie Wright"/>
  </r>
  <r>
    <n v="4984"/>
    <x v="1"/>
    <x v="1"/>
    <d v="2023-08-06T00:00:00"/>
    <n v="37"/>
    <n v="205"/>
    <n v="38"/>
    <n v="1"/>
    <n v="293"/>
    <n v="293"/>
    <x v="1"/>
    <x v="7"/>
    <x v="1"/>
    <x v="28"/>
    <x v="3"/>
    <s v="Gregory Baker"/>
  </r>
  <r>
    <n v="4985"/>
    <x v="0"/>
    <x v="5"/>
    <d v="2024-07-25T00:00:00"/>
    <n v="48"/>
    <n v="94"/>
    <n v="45"/>
    <n v="6"/>
    <n v="188"/>
    <n v="1128"/>
    <x v="0"/>
    <x v="34"/>
    <x v="2"/>
    <x v="44"/>
    <x v="4"/>
    <s v="Helen Hernandez"/>
  </r>
  <r>
    <n v="4986"/>
    <x v="0"/>
    <x v="7"/>
    <d v="2024-06-07T00:00:00"/>
    <n v="45"/>
    <n v="114"/>
    <n v="22"/>
    <n v="8"/>
    <n v="212"/>
    <n v="1696"/>
    <x v="0"/>
    <x v="3"/>
    <x v="0"/>
    <x v="45"/>
    <x v="4"/>
    <s v="Matthew Kim"/>
  </r>
  <r>
    <n v="4987"/>
    <x v="1"/>
    <x v="2"/>
    <d v="2023-10-11T00:00:00"/>
    <n v="7"/>
    <n v="114"/>
    <n v="16"/>
    <n v="1"/>
    <n v="966"/>
    <n v="966"/>
    <x v="0"/>
    <x v="3"/>
    <x v="0"/>
    <x v="35"/>
    <x v="2"/>
    <s v="Matthew Kim"/>
  </r>
  <r>
    <n v="4988"/>
    <x v="1"/>
    <x v="1"/>
    <d v="2023-08-24T00:00:00"/>
    <n v="22"/>
    <n v="128"/>
    <n v="41"/>
    <n v="4"/>
    <n v="61"/>
    <n v="244"/>
    <x v="1"/>
    <x v="18"/>
    <x v="0"/>
    <x v="22"/>
    <x v="0"/>
    <s v="Larry Baker"/>
  </r>
  <r>
    <n v="4989"/>
    <x v="0"/>
    <x v="11"/>
    <d v="2024-05-02T00:00:00"/>
    <n v="28"/>
    <n v="159"/>
    <n v="7"/>
    <n v="3"/>
    <n v="166"/>
    <n v="498"/>
    <x v="1"/>
    <x v="39"/>
    <x v="1"/>
    <x v="17"/>
    <x v="0"/>
    <s v="Christopher Diaz"/>
  </r>
  <r>
    <n v="4990"/>
    <x v="0"/>
    <x v="3"/>
    <d v="2024-04-14T00:00:00"/>
    <n v="17"/>
    <n v="12"/>
    <n v="41"/>
    <n v="10"/>
    <n v="561"/>
    <n v="5610"/>
    <x v="1"/>
    <x v="6"/>
    <x v="2"/>
    <x v="41"/>
    <x v="1"/>
    <s v="Jonathan Lewis"/>
  </r>
  <r>
    <n v="4991"/>
    <x v="1"/>
    <x v="8"/>
    <d v="2023-03-16T00:00:00"/>
    <n v="11"/>
    <n v="29"/>
    <n v="16"/>
    <n v="4"/>
    <n v="365"/>
    <n v="1460"/>
    <x v="1"/>
    <x v="24"/>
    <x v="0"/>
    <x v="36"/>
    <x v="1"/>
    <s v="Kevin Brooks"/>
  </r>
  <r>
    <n v="4992"/>
    <x v="1"/>
    <x v="3"/>
    <d v="2023-04-09T00:00:00"/>
    <n v="26"/>
    <n v="25"/>
    <n v="9"/>
    <n v="4"/>
    <n v="851"/>
    <n v="3404"/>
    <x v="1"/>
    <x v="31"/>
    <x v="2"/>
    <x v="34"/>
    <x v="0"/>
    <s v="Nicole Thomas"/>
  </r>
  <r>
    <n v="4993"/>
    <x v="1"/>
    <x v="10"/>
    <d v="2023-11-29T00:00:00"/>
    <n v="2"/>
    <n v="250"/>
    <n v="46"/>
    <n v="2"/>
    <n v="384"/>
    <n v="768"/>
    <x v="1"/>
    <x v="47"/>
    <x v="1"/>
    <x v="46"/>
    <x v="2"/>
    <s v="Jonathan Sanders"/>
  </r>
  <r>
    <n v="4994"/>
    <x v="0"/>
    <x v="2"/>
    <d v="2024-10-11T00:00:00"/>
    <n v="35"/>
    <n v="256"/>
    <n v="4"/>
    <n v="10"/>
    <n v="988"/>
    <n v="9880"/>
    <x v="0"/>
    <x v="37"/>
    <x v="1"/>
    <x v="49"/>
    <x v="3"/>
    <s v="Anthony Ruiz"/>
  </r>
  <r>
    <n v="4995"/>
    <x v="0"/>
    <x v="4"/>
    <d v="2024-12-04T00:00:00"/>
    <n v="45"/>
    <n v="27"/>
    <n v="18"/>
    <n v="3"/>
    <n v="165"/>
    <n v="495"/>
    <x v="1"/>
    <x v="19"/>
    <x v="0"/>
    <x v="45"/>
    <x v="4"/>
    <s v="Karen Ortiz"/>
  </r>
  <r>
    <n v="4996"/>
    <x v="0"/>
    <x v="1"/>
    <d v="2024-08-30T00:00:00"/>
    <n v="44"/>
    <n v="154"/>
    <n v="22"/>
    <n v="7"/>
    <n v="322"/>
    <n v="2254"/>
    <x v="1"/>
    <x v="10"/>
    <x v="2"/>
    <x v="24"/>
    <x v="4"/>
    <s v="Donald Sanchez"/>
  </r>
  <r>
    <n v="4997"/>
    <x v="1"/>
    <x v="10"/>
    <d v="2023-11-25T00:00:00"/>
    <n v="40"/>
    <n v="81"/>
    <n v="24"/>
    <n v="6"/>
    <n v="886"/>
    <n v="5316"/>
    <x v="1"/>
    <x v="12"/>
    <x v="0"/>
    <x v="15"/>
    <x v="3"/>
    <s v="Jacob Turner"/>
  </r>
  <r>
    <n v="4998"/>
    <x v="0"/>
    <x v="1"/>
    <d v="2024-08-23T00:00:00"/>
    <n v="15"/>
    <n v="262"/>
    <n v="3"/>
    <n v="8"/>
    <n v="799"/>
    <n v="6392"/>
    <x v="0"/>
    <x v="3"/>
    <x v="3"/>
    <x v="37"/>
    <x v="1"/>
    <s v="Betty Carter"/>
  </r>
  <r>
    <n v="4999"/>
    <x v="1"/>
    <x v="1"/>
    <d v="2023-08-17T00:00:00"/>
    <n v="6"/>
    <n v="128"/>
    <n v="47"/>
    <n v="6"/>
    <n v="935"/>
    <n v="5610"/>
    <x v="1"/>
    <x v="18"/>
    <x v="0"/>
    <x v="4"/>
    <x v="2"/>
    <s v="Larry Baker"/>
  </r>
  <r>
    <n v="5000"/>
    <x v="1"/>
    <x v="8"/>
    <d v="2023-03-12T00:00:00"/>
    <n v="47"/>
    <n v="159"/>
    <n v="40"/>
    <n v="5"/>
    <n v="963"/>
    <n v="4815"/>
    <x v="1"/>
    <x v="39"/>
    <x v="1"/>
    <x v="12"/>
    <x v="4"/>
    <s v="Christopher Diaz"/>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021385-BCED-4B20-BE71-F8AD3096FE88}"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9:E20" firstHeaderRow="1" firstDataRow="1" firstDataCol="0"/>
  <pivotFields count="1">
    <pivotField dataField="1" subtotalTop="0" showAll="0" defaultSubtotal="0"/>
  </pivotFields>
  <rowItems count="1">
    <i/>
  </rowItems>
  <colItems count="1">
    <i/>
  </colItems>
  <dataFields count="1">
    <dataField name=" Customers" fld="0" subtotal="count" baseField="0" baseItem="0">
      <extLst>
        <ext xmlns:x15="http://schemas.microsoft.com/office/spreadsheetml/2010/11/main" uri="{FABC7310-3BB5-11E1-824E-6D434824019B}">
          <x15:dataField isCountDistinct="1"/>
        </ext>
      </extLst>
    </dataField>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Custom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Excel_Dashboard_Dataset_xlsx___Sales5">
        <x15:activeTabTopLevelEntity name="[Excel_Dashboard_Dataset_xlsx___Sales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2A091-893C-40F7-9528-96875673EB0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O12:P15" firstHeaderRow="1" firstDataRow="1" firstDataCol="1"/>
  <pivotFields count="16">
    <pivotField showAll="0"/>
    <pivotField showAll="0">
      <items count="3">
        <item x="1"/>
        <item x="0"/>
        <item t="default"/>
      </items>
    </pivotField>
    <pivotField showAll="0"/>
    <pivotField numFmtId="14" showAll="0"/>
    <pivotField showAll="0"/>
    <pivotField showAll="0"/>
    <pivotField showAll="0"/>
    <pivotField showAll="0"/>
    <pivotField showAll="0"/>
    <pivotField dataField="1" showAll="0"/>
    <pivotField axis="axisRow" showAll="0">
      <items count="3">
        <item x="1"/>
        <item x="0"/>
        <item t="default"/>
      </items>
    </pivotField>
    <pivotField showAll="0"/>
    <pivotField showAll="0">
      <items count="5">
        <item x="1"/>
        <item x="3"/>
        <item x="2"/>
        <item x="0"/>
        <item t="default"/>
      </items>
    </pivotField>
    <pivotField showAll="0"/>
    <pivotField showAll="0">
      <items count="6">
        <item x="3"/>
        <item x="1"/>
        <item x="2"/>
        <item x="0"/>
        <item x="4"/>
        <item t="default"/>
      </items>
    </pivotField>
    <pivotField showAll="0"/>
  </pivotFields>
  <rowFields count="1">
    <field x="10"/>
  </rowFields>
  <rowItems count="3">
    <i>
      <x/>
    </i>
    <i>
      <x v="1"/>
    </i>
    <i t="grand">
      <x/>
    </i>
  </rowItems>
  <colItems count="1">
    <i/>
  </colItems>
  <dataFields count="1">
    <dataField name=" Sales" fld="9" baseField="0" baseItem="0" numFmtId="164"/>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2625E-3209-47BC-A2DE-CB2E44F062EF}"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E12:G14" firstHeaderRow="0" firstDataRow="1" firstDataCol="1"/>
  <pivotFields count="16">
    <pivotField showAll="0"/>
    <pivotField axis="axisRow" showAll="0">
      <items count="3">
        <item x="1"/>
        <item x="0"/>
        <item t="default"/>
      </items>
    </pivotField>
    <pivotField showAll="0"/>
    <pivotField numFmtId="14" showAll="0"/>
    <pivotField showAll="0"/>
    <pivotField showAll="0"/>
    <pivotField showAll="0"/>
    <pivotField showAll="0"/>
    <pivotField showAll="0"/>
    <pivotField dataField="1" showAll="0"/>
    <pivotField showAll="0">
      <items count="3">
        <item x="1"/>
        <item x="0"/>
        <item t="default"/>
      </items>
    </pivotField>
    <pivotField showAll="0"/>
    <pivotField showAll="0">
      <items count="5">
        <item x="1"/>
        <item x="3"/>
        <item x="2"/>
        <item x="0"/>
        <item t="default"/>
      </items>
    </pivotField>
    <pivotField showAll="0"/>
    <pivotField showAll="0">
      <items count="6">
        <item x="3"/>
        <item x="1"/>
        <item x="2"/>
        <item x="0"/>
        <item x="4"/>
        <item t="default"/>
      </items>
    </pivotField>
    <pivotField showAll="0"/>
  </pivotFields>
  <rowFields count="1">
    <field x="1"/>
  </rowFields>
  <rowItems count="2">
    <i>
      <x/>
    </i>
    <i>
      <x v="1"/>
    </i>
  </rowItems>
  <colFields count="1">
    <field x="-2"/>
  </colFields>
  <colItems count="2">
    <i>
      <x/>
    </i>
    <i i="1">
      <x v="1"/>
    </i>
  </colItems>
  <dataFields count="2">
    <dataField name=" Sales" fld="9" baseField="0" baseItem="0" numFmtId="164"/>
    <dataField name="Sum of Sales" fld="9" showDataAs="percentDiff" baseField="1" baseItem="1048828" numFmtId="10"/>
  </dataField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BFC61D-E184-4F4D-87E0-288F5A57849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8:B21" firstHeaderRow="1" firstDataRow="1" firstDataCol="1"/>
  <pivotFields count="16">
    <pivotField showAll="0" defaultSubtotal="0"/>
    <pivotField showAll="0" defaultSubtotal="0">
      <items count="2">
        <item x="1"/>
        <item x="0"/>
      </items>
    </pivotField>
    <pivotField axis="axisRow" showAll="0" defaultSubtotal="0">
      <items count="12">
        <item x="9"/>
        <item x="0"/>
        <item x="8"/>
        <item x="3"/>
        <item x="11"/>
        <item x="7"/>
        <item x="5"/>
        <item x="1"/>
        <item x="6"/>
        <item x="2"/>
        <item x="10"/>
        <item x="4"/>
      </items>
    </pivotField>
    <pivotField numFmtId="14"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items count="2">
        <item x="1"/>
        <item x="0"/>
      </items>
    </pivotField>
    <pivotField showAll="0" defaultSubtotal="0"/>
    <pivotField showAll="0" defaultSubtotal="0">
      <items count="4">
        <item x="1"/>
        <item x="3"/>
        <item x="2"/>
        <item x="0"/>
      </items>
    </pivotField>
    <pivotField showAll="0" defaultSubtotal="0"/>
    <pivotField showAll="0" defaultSubtotal="0">
      <items count="5">
        <item x="3"/>
        <item x="1"/>
        <item x="2"/>
        <item x="0"/>
        <item x="4"/>
      </items>
    </pivotField>
    <pivotField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 Sales" fld="9" baseField="0" baseItem="0" numFmtId="167"/>
  </dataFields>
  <formats count="1">
    <format dxfId="0">
      <pivotArea outline="0" collapsedLevelsAreSubtotals="1" fieldPosition="0"/>
    </format>
  </formats>
  <chartFormats count="9">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2" count="1" selected="0">
            <x v="0"/>
          </reference>
        </references>
      </pivotArea>
    </chartFormat>
    <chartFormat chart="2" format="15">
      <pivotArea type="data" outline="0" fieldPosition="0">
        <references count="2">
          <reference field="4294967294" count="1" selected="0">
            <x v="0"/>
          </reference>
          <reference field="2"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2" count="1" selected="0">
            <x v="0"/>
          </reference>
        </references>
      </pivotArea>
    </chartFormat>
    <chartFormat chart="13" format="18">
      <pivotArea type="data" outline="0" fieldPosition="0">
        <references count="2">
          <reference field="4294967294" count="1" selected="0">
            <x v="0"/>
          </reference>
          <reference field="2" count="1" selected="0">
            <x v="3"/>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2" count="1" selected="0">
            <x v="0"/>
          </reference>
        </references>
      </pivotArea>
    </chartFormat>
    <chartFormat chart="14" format="2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5818DA-46C3-42F0-A4F2-74C217597D24}"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8">
  <location ref="K3:L8" firstHeaderRow="1" firstDataRow="1" firstDataCol="1"/>
  <pivotFields count="16">
    <pivotField showAll="0"/>
    <pivotField showAll="0">
      <items count="3">
        <item x="1"/>
        <item x="0"/>
        <item t="default"/>
      </items>
    </pivotField>
    <pivotField showAll="0"/>
    <pivotField numFmtId="14" showAll="0"/>
    <pivotField showAll="0"/>
    <pivotField showAll="0"/>
    <pivotField showAll="0"/>
    <pivotField showAll="0"/>
    <pivotField showAll="0"/>
    <pivotField dataField="1" showAll="0"/>
    <pivotField showAll="0">
      <items count="3">
        <item x="1"/>
        <item x="0"/>
        <item t="default"/>
      </items>
    </pivotField>
    <pivotField showAll="0"/>
    <pivotField showAll="0">
      <items count="5">
        <item x="1"/>
        <item x="3"/>
        <item x="2"/>
        <item x="0"/>
        <item t="default"/>
      </items>
    </pivotField>
    <pivotField showAll="0"/>
    <pivotField axis="axisRow" showAll="0">
      <items count="6">
        <item x="3"/>
        <item x="1"/>
        <item x="2"/>
        <item x="0"/>
        <item x="4"/>
        <item t="default"/>
      </items>
    </pivotField>
    <pivotField showAll="0"/>
  </pivotFields>
  <rowFields count="1">
    <field x="14"/>
  </rowFields>
  <rowItems count="5">
    <i>
      <x/>
    </i>
    <i>
      <x v="1"/>
    </i>
    <i>
      <x v="2"/>
    </i>
    <i>
      <x v="3"/>
    </i>
    <i>
      <x v="4"/>
    </i>
  </rowItems>
  <colItems count="1">
    <i/>
  </colItems>
  <dataFields count="1">
    <dataField name=" Sales" fld="9" baseField="0" baseItem="0" numFmtId="166"/>
  </dataFields>
  <formats count="1">
    <format dxfId="1">
      <pivotArea outline="0" collapsedLevelsAreSubtotals="1" fieldPosition="0"/>
    </format>
  </formats>
  <chartFormats count="1">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D6B61C-36AA-4A14-8C5C-F3395F1729DC}"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5">
  <location ref="G3:H8" firstHeaderRow="1" firstDataRow="1" firstDataCol="1"/>
  <pivotFields count="16">
    <pivotField showAll="0"/>
    <pivotField showAll="0">
      <items count="3">
        <item x="1"/>
        <item x="0"/>
        <item t="default"/>
      </items>
    </pivotField>
    <pivotField showAll="0"/>
    <pivotField numFmtId="14" showAll="0"/>
    <pivotField showAll="0"/>
    <pivotField showAll="0"/>
    <pivotField showAll="0"/>
    <pivotField showAll="0"/>
    <pivotField showAll="0"/>
    <pivotField dataField="1" showAll="0"/>
    <pivotField showAll="0">
      <items count="3">
        <item x="1"/>
        <item x="0"/>
        <item t="default"/>
      </items>
    </pivotField>
    <pivotField showAll="0"/>
    <pivotField showAll="0">
      <items count="5">
        <item x="1"/>
        <item x="3"/>
        <item x="2"/>
        <item x="0"/>
        <item t="default"/>
      </items>
    </pivotField>
    <pivotField axis="axisRow" showAll="0" measureFilter="1" sortType="ascending">
      <items count="51">
        <item x="0"/>
        <item x="33"/>
        <item x="44"/>
        <item x="3"/>
        <item x="37"/>
        <item x="8"/>
        <item x="18"/>
        <item x="28"/>
        <item x="46"/>
        <item x="31"/>
        <item x="10"/>
        <item x="12"/>
        <item x="32"/>
        <item x="16"/>
        <item x="47"/>
        <item x="4"/>
        <item x="43"/>
        <item x="20"/>
        <item x="1"/>
        <item x="5"/>
        <item x="11"/>
        <item x="27"/>
        <item x="42"/>
        <item x="41"/>
        <item x="22"/>
        <item x="35"/>
        <item x="30"/>
        <item x="29"/>
        <item x="7"/>
        <item x="17"/>
        <item x="24"/>
        <item x="14"/>
        <item x="15"/>
        <item x="39"/>
        <item x="36"/>
        <item x="6"/>
        <item x="49"/>
        <item x="9"/>
        <item x="26"/>
        <item x="48"/>
        <item x="23"/>
        <item x="40"/>
        <item x="38"/>
        <item x="19"/>
        <item x="25"/>
        <item x="21"/>
        <item x="13"/>
        <item x="34"/>
        <item x="2"/>
        <item x="45"/>
        <item t="default"/>
      </items>
      <autoSortScope>
        <pivotArea dataOnly="0" outline="0" fieldPosition="0">
          <references count="1">
            <reference field="4294967294" count="1" selected="0">
              <x v="0"/>
            </reference>
          </references>
        </pivotArea>
      </autoSortScope>
    </pivotField>
    <pivotField showAll="0">
      <items count="6">
        <item x="3"/>
        <item x="1"/>
        <item x="2"/>
        <item x="0"/>
        <item x="4"/>
        <item t="default"/>
      </items>
    </pivotField>
    <pivotField showAll="0"/>
  </pivotFields>
  <rowFields count="1">
    <field x="13"/>
  </rowFields>
  <rowItems count="5">
    <i>
      <x v="42"/>
    </i>
    <i>
      <x v="15"/>
    </i>
    <i>
      <x v="30"/>
    </i>
    <i>
      <x v="33"/>
    </i>
    <i>
      <x v="47"/>
    </i>
  </rowItems>
  <colItems count="1">
    <i/>
  </colItems>
  <dataFields count="1">
    <dataField name=" Sales" fld="9" baseField="0" baseItem="0" numFmtId="164"/>
  </dataFields>
  <formats count="1">
    <format dxfId="2">
      <pivotArea collapsedLevelsAreSubtotals="1" fieldPosition="0">
        <references count="1">
          <reference field="13" count="5">
            <x v="15"/>
            <x v="30"/>
            <x v="33"/>
            <x v="42"/>
            <x v="47"/>
          </reference>
        </references>
      </pivotArea>
    </format>
  </format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9E4D3F-565A-4FCE-AB42-33A3A6E926B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6">
    <pivotField dataField="1" showAll="0"/>
    <pivotField showAll="0">
      <items count="3">
        <item x="1"/>
        <item x="0"/>
        <item t="default"/>
      </items>
    </pivotField>
    <pivotField showAll="0"/>
    <pivotField numFmtId="14" showAll="0"/>
    <pivotField showAll="0"/>
    <pivotField showAll="0"/>
    <pivotField showAll="0"/>
    <pivotField dataField="1" showAll="0"/>
    <pivotField showAll="0"/>
    <pivotField dataField="1" showAll="0"/>
    <pivotField showAll="0">
      <items count="3">
        <item x="1"/>
        <item x="0"/>
        <item t="default"/>
      </items>
    </pivotField>
    <pivotField showAll="0"/>
    <pivotField showAll="0">
      <items count="5">
        <item x="1"/>
        <item x="3"/>
        <item x="2"/>
        <item x="0"/>
        <item t="default"/>
      </items>
    </pivotField>
    <pivotField showAll="0"/>
    <pivotField showAll="0">
      <items count="6">
        <item x="3"/>
        <item x="1"/>
        <item x="2"/>
        <item x="0"/>
        <item x="4"/>
        <item t="default"/>
      </items>
    </pivotField>
    <pivotField showAll="0"/>
  </pivotFields>
  <rowItems count="1">
    <i/>
  </rowItems>
  <colFields count="1">
    <field x="-2"/>
  </colFields>
  <colItems count="3">
    <i>
      <x/>
    </i>
    <i i="1">
      <x v="1"/>
    </i>
    <i i="2">
      <x v="2"/>
    </i>
  </colItems>
  <dataFields count="3">
    <dataField name=" Sales" fld="9" baseField="0" baseItem="0" numFmtId="164"/>
    <dataField name=" Orders" fld="0" subtotal="count" baseField="0" baseItem="1"/>
    <dataField name=" Quantity" fld="7" baseField="0" baseItem="0" numFmtId="168"/>
  </dataFields>
  <formats count="1">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6704FB-8E49-4B15-B96B-E52C4FB19907}"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K12:L16" firstHeaderRow="1" firstDataRow="1" firstDataCol="1"/>
  <pivotFields count="16">
    <pivotField showAll="0"/>
    <pivotField showAll="0">
      <items count="3">
        <item x="1"/>
        <item x="0"/>
        <item t="default"/>
      </items>
    </pivotField>
    <pivotField showAll="0"/>
    <pivotField numFmtId="14" showAll="0"/>
    <pivotField showAll="0"/>
    <pivotField showAll="0"/>
    <pivotField showAll="0"/>
    <pivotField showAll="0"/>
    <pivotField showAll="0"/>
    <pivotField dataField="1" showAll="0"/>
    <pivotField showAll="0">
      <items count="3">
        <item x="1"/>
        <item x="0"/>
        <item t="default"/>
      </items>
    </pivotField>
    <pivotField showAll="0"/>
    <pivotField axis="axisRow" showAll="0">
      <items count="5">
        <item x="1"/>
        <item x="3"/>
        <item x="2"/>
        <item x="0"/>
        <item t="default"/>
      </items>
    </pivotField>
    <pivotField showAll="0"/>
    <pivotField showAll="0">
      <items count="6">
        <item x="3"/>
        <item x="1"/>
        <item x="2"/>
        <item x="0"/>
        <item x="4"/>
        <item t="default"/>
      </items>
    </pivotField>
    <pivotField showAll="0"/>
  </pivotFields>
  <rowFields count="1">
    <field x="12"/>
  </rowFields>
  <rowItems count="4">
    <i>
      <x/>
    </i>
    <i>
      <x v="1"/>
    </i>
    <i>
      <x v="2"/>
    </i>
    <i>
      <x v="3"/>
    </i>
  </rowItems>
  <colItems count="1">
    <i/>
  </colItems>
  <dataFields count="1">
    <dataField name=" Sales" fld="9" baseField="0" baseItem="0" numFmtId="164"/>
  </dataField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913298-B1A2-4F1F-9B9D-E3066078B332}"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3">
  <location ref="O3:P8" firstHeaderRow="1" firstDataRow="1" firstDataCol="1"/>
  <pivotFields count="16">
    <pivotField showAll="0"/>
    <pivotField showAll="0">
      <items count="3">
        <item x="1"/>
        <item x="0"/>
        <item t="default"/>
      </items>
    </pivotField>
    <pivotField showAll="0"/>
    <pivotField numFmtId="14" showAll="0"/>
    <pivotField showAll="0"/>
    <pivotField showAll="0"/>
    <pivotField showAll="0"/>
    <pivotField showAll="0"/>
    <pivotField showAll="0"/>
    <pivotField dataField="1" showAll="0"/>
    <pivotField showAll="0">
      <items count="3">
        <item x="1"/>
        <item x="0"/>
        <item t="default"/>
      </items>
    </pivotField>
    <pivotField axis="axisRow" showAll="0">
      <items count="8">
        <item x="0"/>
        <item x="1"/>
        <item x="2"/>
        <item x="3"/>
        <item x="4"/>
        <item x="5"/>
        <item x="6"/>
        <item t="default"/>
      </items>
    </pivotField>
    <pivotField showAll="0">
      <items count="5">
        <item x="1"/>
        <item x="3"/>
        <item x="2"/>
        <item x="0"/>
        <item t="default"/>
      </items>
    </pivotField>
    <pivotField showAll="0"/>
    <pivotField showAll="0">
      <items count="6">
        <item x="3"/>
        <item x="1"/>
        <item x="2"/>
        <item x="0"/>
        <item x="4"/>
        <item t="default"/>
      </items>
    </pivotField>
    <pivotField showAll="0"/>
  </pivotFields>
  <rowFields count="1">
    <field x="11"/>
  </rowFields>
  <rowItems count="5">
    <i>
      <x v="1"/>
    </i>
    <i>
      <x v="2"/>
    </i>
    <i>
      <x v="3"/>
    </i>
    <i>
      <x v="4"/>
    </i>
    <i>
      <x v="5"/>
    </i>
  </rowItems>
  <colItems count="1">
    <i/>
  </colItems>
  <dataFields count="1">
    <dataField name=" Sales" fld="9" baseField="0" baseItem="0" numFmtId="166"/>
  </dataFields>
  <formats count="1">
    <format dxfId="4">
      <pivotArea outline="0" collapsedLevelsAreSubtotals="1"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98C461E-591B-45D1-B549-52C710CC5B98}" autoFormatId="16" applyNumberFormats="0" applyBorderFormats="0" applyFontFormats="0" applyPatternFormats="0" applyAlignmentFormats="0" applyWidthHeightFormats="0">
  <queryTableRefresh nextId="8">
    <queryTableFields count="7">
      <queryTableField id="1" name="OrderID" tableColumnId="1"/>
      <queryTableField id="2" name="Date" tableColumnId="2"/>
      <queryTableField id="3" name="ProductID" tableColumnId="3"/>
      <queryTableField id="4" name="CustomerID" tableColumnId="4"/>
      <queryTableField id="5" name="EmployeeID" tableColumnId="5"/>
      <queryTableField id="6" name="Quantity" tableColumnId="6"/>
      <queryTableField id="7" name="UnitPric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B29D70E-A94E-46E8-8D87-3D179FD45642}" autoFormatId="16" applyNumberFormats="0" applyBorderFormats="0" applyFontFormats="0" applyPatternFormats="0" applyAlignmentFormats="0" applyWidthHeightFormats="0">
  <queryTableRefresh nextId="6">
    <queryTableFields count="5">
      <queryTableField id="1" name="CustomerID" tableColumnId="1"/>
      <queryTableField id="2" name="CustomerName" tableColumnId="2"/>
      <queryTableField id="3" name="Region" tableColumnId="3"/>
      <queryTableField id="4" name="Gender" tableColumnId="4"/>
      <queryTableField id="5" name="Ag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3832022A-E621-4FC6-9CAE-F016C7C4DE2D}" autoFormatId="16" applyNumberFormats="0" applyBorderFormats="0" applyFontFormats="0" applyPatternFormats="0" applyAlignmentFormats="0" applyWidthHeightFormats="0">
  <queryTableRefresh nextId="4">
    <queryTableFields count="3">
      <queryTableField id="1" name="ProductID" tableColumnId="1"/>
      <queryTableField id="2" name="ProductName" tableColumnId="2"/>
      <queryTableField id="3" name="Catego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3ABEA56C-1327-43BD-AFEA-1D45E283CDE3}" autoFormatId="16" applyNumberFormats="0" applyBorderFormats="0" applyFontFormats="0" applyPatternFormats="0" applyAlignmentFormats="0" applyWidthHeightFormats="0">
  <queryTableRefresh nextId="19" unboundColumnsRight="7">
    <queryTableFields count="16">
      <queryTableField id="1" name="OrderID" tableColumnId="1"/>
      <queryTableField id="15" dataBound="0" tableColumnId="15"/>
      <queryTableField id="16" dataBound="0" tableColumnId="16"/>
      <queryTableField id="2" name="Date" tableColumnId="2"/>
      <queryTableField id="3" name="ProductID" tableColumnId="3"/>
      <queryTableField id="4" name="CustomerID" tableColumnId="4"/>
      <queryTableField id="5" name="EmployeeID" tableColumnId="5"/>
      <queryTableField id="6" name="Quantity" tableColumnId="6"/>
      <queryTableField id="7" name="UnitPrice" tableColumnId="7"/>
      <queryTableField id="13" dataBound="0" tableColumnId="13"/>
      <queryTableField id="8" dataBound="0" tableColumnId="8"/>
      <queryTableField id="9" dataBound="0" tableColumnId="9"/>
      <queryTableField id="10" dataBound="0" tableColumnId="10"/>
      <queryTableField id="11" dataBound="0" tableColumnId="11"/>
      <queryTableField id="12" dataBound="0" tableColumnId="12"/>
      <queryTableField id="17"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5DC352-0645-453F-80DF-F7D2FB211007}" sourceName="Category">
  <pivotTables>
    <pivotTable tabId="9" name="PivotTable6"/>
    <pivotTable tabId="9" name="PivotTable1"/>
    <pivotTable tabId="9" name="PivotTable2"/>
    <pivotTable tabId="9" name="PivotTable4"/>
    <pivotTable tabId="9" name="PivotTable5"/>
    <pivotTable tabId="9" name="PivotTable7"/>
    <pivotTable tabId="9" name="PivotTable8"/>
  </pivotTables>
  <data>
    <tabular pivotCacheId="410477600">
      <items count="5">
        <i x="3" s="1"/>
        <i x="1"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938F45-6F91-47DF-98F7-8E2ACAC8D415}" sourceName="Region">
  <pivotTables>
    <pivotTable tabId="9" name="PivotTable1"/>
    <pivotTable tabId="9" name="PivotTable2"/>
    <pivotTable tabId="9" name="PivotTable3"/>
    <pivotTable tabId="9" name="PivotTable4"/>
    <pivotTable tabId="9" name="PivotTable6"/>
    <pivotTable tabId="9" name="PivotTable7"/>
    <pivotTable tabId="9" name="PivotTable8"/>
  </pivotTables>
  <data>
    <tabular pivotCacheId="410477600">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ED30422-DD48-444F-9843-0AB61B348D9D}" sourceName="Year">
  <pivotTables>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s>
  <data>
    <tabular pivotCacheId="410477600" customListSort="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3EFE05-AAC5-4489-BE21-050E09A2078C}" sourceName="Gender">
  <pivotTables>
    <pivotTable tabId="9" name="PivotTable3"/>
    <pivotTable tabId="9" name="PivotTable1"/>
    <pivotTable tabId="9" name="PivotTable2"/>
    <pivotTable tabId="9" name="PivotTable4"/>
    <pivotTable tabId="9" name="PivotTable5"/>
    <pivotTable tabId="9" name="PivotTable6"/>
    <pivotTable tabId="9" name="PivotTable8"/>
  </pivotTables>
  <data>
    <tabular pivotCacheId="4104776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C0615B8-A023-4D92-9FF8-C96EBFC4CA09}" cache="Slicer_Category" caption="Category" columnCount="3" style="SlicerStyleLight1 2" rowHeight="241300"/>
  <slicer name="Category 1" xr10:uid="{FDBCF672-4EC0-4303-B225-C9930A74BD59}" cache="Slicer_Category" caption="Category" columnCount="3" style="SlicerStyleLight1 2" rowHeight="241300"/>
  <slicer name="Category 2" xr10:uid="{29E12FDF-24FD-4624-8D9A-28975F56E2FF}" cache="Slicer_Category" caption="Category" columnCount="3" style="SlicerStyleLight1 2" rowHeight="241300"/>
  <slicer name="Category 3" xr10:uid="{42BE1666-74F5-46DC-AB6E-52E5C32D5604}" cache="Slicer_Category" caption="Category" columnCount="3" style="SlicerStyleLight1 2" rowHeight="241300"/>
  <slicer name="Category 4" xr10:uid="{87569A6D-FAE4-4CE9-B176-0A54F3CB67E0}" cache="Slicer_Category" caption="Category" columnCount="3" style="SlicerStyleLight1 2" rowHeight="241300"/>
  <slicer name="Region" xr10:uid="{09088237-592C-434D-BAEB-89457E0D96CC}" cache="Slicer_Region" caption="Region" columnCount="4" style="SlicerStyleLight1 2" rowHeight="241300"/>
  <slicer name="Region 1" xr10:uid="{5397795E-B9D3-48B0-A6EA-66084D2788FB}" cache="Slicer_Region" caption="Region" columnCount="4" style="SlicerStyleLight1 2" rowHeight="241300"/>
  <slicer name="Region 2" xr10:uid="{8CB7E3EA-9106-4035-BF8F-00339988BCC7}" cache="Slicer_Region" caption="Region" columnCount="4" style="SlicerStyleLight1 2" rowHeight="241300"/>
  <slicer name="Region 3" xr10:uid="{B1B8B2BA-3348-4E84-AD52-C44C7DD7A98B}" cache="Slicer_Region" caption="Region" columnCount="4" style="SlicerStyleLight1 2" rowHeight="241300"/>
  <slicer name="Region 4" xr10:uid="{590E8CA8-AC42-4BF3-B8DE-E7481D09E4AC}" cache="Slicer_Region" caption="Region" columnCount="4" style="SlicerStyleLight1 2" rowHeight="241300"/>
  <slicer name="Year" xr10:uid="{1DF36BD0-16EA-484E-8006-96B9DB6858AC}" cache="Slicer_Year" caption="Year" columnCount="2" style="SlicerStyleLight1 2" rowHeight="241300"/>
  <slicer name="Year 1" xr10:uid="{D5FA146B-4237-45FA-A05C-22923E2B5BC8}" cache="Slicer_Year" caption="Year" columnCount="2" style="SlicerStyleLight1 2" rowHeight="241300"/>
  <slicer name="Year 2" xr10:uid="{F73B6446-56AF-40D5-8F4E-F68E992325E3}" cache="Slicer_Year" caption="Year" columnCount="2" style="SlicerStyleLight1 2" rowHeight="241300"/>
  <slicer name="Year 3" xr10:uid="{F5960607-E337-4BC7-8B48-ECC13F78C5BC}" cache="Slicer_Year" caption="Year" columnCount="2" style="SlicerStyleLight1 2" rowHeight="241300"/>
  <slicer name="Year 4" xr10:uid="{54ED6D90-0FCC-4F27-8D13-9D2EDAE36FEB}" cache="Slicer_Year" caption="Year" columnCount="2" style="SlicerStyleLight1 2" rowHeight="241300"/>
  <slicer name="Gender" xr10:uid="{2949037C-C57F-43F3-99AF-22632B4FEAFB}" cache="Slicer_Gender" caption="Gender" columnCount="2" style="SlicerStyleLight1 2" rowHeight="241300"/>
  <slicer name="Gender 1" xr10:uid="{A7172E78-6A9A-4044-8624-4EB2F31FDC1F}" cache="Slicer_Gender" caption="Gender" columnCount="2" style="SlicerStyleLight1 2" rowHeight="241300"/>
  <slicer name="Gender 2" xr10:uid="{73C01994-6C94-433D-A3FF-EF8FC40F5897}" cache="Slicer_Gender" caption="Gender" columnCount="2" style="SlicerStyleLight1 2" rowHeight="241300"/>
  <slicer name="Gender 3" xr10:uid="{14874A14-A721-4B32-98DC-3809110CA1BD}" cache="Slicer_Gender" caption="Gender" columnCount="2" style="SlicerStyleLight1 2" rowHeight="241300"/>
  <slicer name="Gender 4" xr10:uid="{03B3B860-104A-4131-A87F-923523172D49}" cache="Slicer_Gender" caption="Gender" columnCount="2"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BFCC9A-8282-46B7-9EF1-2260CC5026E2}" name="Excel_Dashboard_Dataset_xlsx___Sales" displayName="Excel_Dashboard_Dataset_xlsx___Sales" ref="A1:G5001" tableType="queryTable" totalsRowShown="0">
  <autoFilter ref="A1:G5001" xr:uid="{67BFCC9A-8282-46B7-9EF1-2260CC5026E2}"/>
  <tableColumns count="7">
    <tableColumn id="1" xr3:uid="{B2928888-E5EF-4E59-A1BF-075155FF8C03}" uniqueName="1" name="OrderID" queryTableFieldId="1"/>
    <tableColumn id="2" xr3:uid="{9C3538FB-E822-42B6-8BC5-C8A11D69CC4F}" uniqueName="2" name="Date" queryTableFieldId="2" dataDxfId="20"/>
    <tableColumn id="3" xr3:uid="{D62D6902-7CE0-4812-A0DF-736A4B58F513}" uniqueName="3" name="ProductID" queryTableFieldId="3"/>
    <tableColumn id="4" xr3:uid="{193AD75B-5C2B-43E6-A3A8-85B1740762B0}" uniqueName="4" name="CustomerID" queryTableFieldId="4"/>
    <tableColumn id="5" xr3:uid="{78000593-0786-4426-B5B1-1A57F57583BC}" uniqueName="5" name="EmployeeID" queryTableFieldId="5"/>
    <tableColumn id="6" xr3:uid="{937FDDD5-5B79-482D-8BC4-A0D2344049C4}" uniqueName="6" name="Quantity" queryTableFieldId="6"/>
    <tableColumn id="7" xr3:uid="{FF476BA7-9227-4000-BF57-B248F122BFDA}" uniqueName="7" name="UnitPrice"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FBF793-86C1-4B09-8F21-D7028E7D7481}" name="Excel_Dashboard_Dataset_xlsx___Customers" displayName="Excel_Dashboard_Dataset_xlsx___Customers" ref="A1:E301" tableType="queryTable" totalsRowShown="0">
  <autoFilter ref="A1:E301" xr:uid="{83FBF793-86C1-4B09-8F21-D7028E7D7481}"/>
  <tableColumns count="5">
    <tableColumn id="1" xr3:uid="{9CEDE0BF-093F-412F-95F7-391E2254BBAA}" uniqueName="1" name="CustomerID" queryTableFieldId="1"/>
    <tableColumn id="2" xr3:uid="{47B927B3-27F7-42E5-AFB5-B7D40F9CA3D5}" uniqueName="2" name="CustomerName" queryTableFieldId="2" dataDxfId="19"/>
    <tableColumn id="3" xr3:uid="{C109F7AF-1BA6-48C5-9CB5-48CD63448A70}" uniqueName="3" name="Region" queryTableFieldId="3" dataDxfId="18"/>
    <tableColumn id="4" xr3:uid="{A9A2DF42-6217-4A0E-9BC5-A3D87D999BD9}" uniqueName="4" name="Gender" queryTableFieldId="4" dataDxfId="17"/>
    <tableColumn id="5" xr3:uid="{6C633B3D-E362-48B1-A1BC-7B68BEB97E9E}" uniqueName="5" name="Ag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E2F401-29BE-475E-9767-D5BB6D168A55}" name="Excel_Dashboard_Dataset_xlsx___Products" displayName="Excel_Dashboard_Dataset_xlsx___Products" ref="A1:C51" tableType="queryTable" totalsRowShown="0">
  <autoFilter ref="A1:C51" xr:uid="{7EE2F401-29BE-475E-9767-D5BB6D168A55}"/>
  <tableColumns count="3">
    <tableColumn id="1" xr3:uid="{734F8427-F90D-4BF0-9101-B6140317009B}" uniqueName="1" name="ProductID" queryTableFieldId="1"/>
    <tableColumn id="2" xr3:uid="{0B300E0D-949A-4C76-9C5A-03E469C77491}" uniqueName="2" name="ProductName" queryTableFieldId="2" dataDxfId="16"/>
    <tableColumn id="3" xr3:uid="{B32D91BD-9A92-446E-B457-C3C2A3E464F8}" uniqueName="3" name="Category" queryTableFieldId="3"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EA733D-256D-42BA-B3B2-0F0A80EC5BB9}" name="Excel_Dashboard_Dataset_xlsx___Sales5" displayName="Excel_Dashboard_Dataset_xlsx___Sales5" ref="A1:P5001" tableType="queryTable" totalsRowShown="0">
  <autoFilter ref="A1:P5001" xr:uid="{93EA733D-256D-42BA-B3B2-0F0A80EC5BB9}"/>
  <tableColumns count="16">
    <tableColumn id="1" xr3:uid="{6F0D426F-CE4D-43C0-BE1C-7AB9A19C1624}" uniqueName="1" name="OrderID" queryTableFieldId="1"/>
    <tableColumn id="15" xr3:uid="{C56B3C22-0334-465A-BB0E-CEE1F9706F21}" uniqueName="15" name="Year" queryTableFieldId="15" dataDxfId="14">
      <calculatedColumnFormula>YEAR(D:D)</calculatedColumnFormula>
    </tableColumn>
    <tableColumn id="16" xr3:uid="{B30B2D84-89F2-4F6E-B7EB-1CF34E13D1A2}" uniqueName="16" name="Month" queryTableFieldId="16" dataDxfId="13">
      <calculatedColumnFormula>TEXT(Excel_Dashboard_Dataset_xlsx___Sales5[[#This Row],[Date]],"mmm")</calculatedColumnFormula>
    </tableColumn>
    <tableColumn id="2" xr3:uid="{121B39D1-3F1B-4F3F-AC22-ACE587603472}" uniqueName="2" name="Date" queryTableFieldId="2" dataDxfId="12"/>
    <tableColumn id="3" xr3:uid="{1141FD09-3B0A-4EF3-BB61-1D2F58E22594}" uniqueName="3" name="ProductID" queryTableFieldId="3"/>
    <tableColumn id="4" xr3:uid="{57A248C7-BF00-4C72-91D8-203DAF153F26}" uniqueName="4" name="CustomerID" queryTableFieldId="4"/>
    <tableColumn id="5" xr3:uid="{DA56CF08-ECBD-4971-BE7D-B0D70D3314B2}" uniqueName="5" name="EmployeeID" queryTableFieldId="5"/>
    <tableColumn id="6" xr3:uid="{609ED20E-93BE-46DA-BBF3-91E05099AED2}" uniqueName="6" name="Quantity" queryTableFieldId="6"/>
    <tableColumn id="7" xr3:uid="{59D65343-110B-4F0D-B399-CF6DAA04DB2E}" uniqueName="7" name="UnitPrice" queryTableFieldId="7"/>
    <tableColumn id="13" xr3:uid="{9D85B75D-D103-4DF2-8D41-85AAC1D0A1DE}" uniqueName="13" name="Sales" queryTableFieldId="13" dataDxfId="11">
      <calculatedColumnFormula>Excel_Dashboard_Dataset_xlsx___Sales5[[#This Row],[Quantity]]*Excel_Dashboard_Dataset_xlsx___Sales5[[#This Row],[UnitPrice]]</calculatedColumnFormula>
    </tableColumn>
    <tableColumn id="8" xr3:uid="{05FD9BA9-F482-48A5-9B81-4CD363B249D6}" uniqueName="8" name="Gender" queryTableFieldId="8" dataDxfId="10">
      <calculatedColumnFormula>_xlfn.XLOOKUP(Excel_Dashboard_Dataset_xlsx___Sales5[[#This Row],[CustomerID]],Raw_Customers!A:A,Raw_Customers!D:D)</calculatedColumnFormula>
    </tableColumn>
    <tableColumn id="9" xr3:uid="{BC1D92ED-3DC0-458C-8C24-DB45820E70DA}" uniqueName="9" name="Age" queryTableFieldId="9" dataDxfId="9">
      <calculatedColumnFormula>_xlfn.XLOOKUP(Excel_Dashboard_Dataset_xlsx___Sales5[[#This Row],[CustomerID]],Raw_Customers!A:A,Raw_Customers!E:E)</calculatedColumnFormula>
    </tableColumn>
    <tableColumn id="10" xr3:uid="{0256F16D-1D6B-4445-99FF-5FE0B8525AA7}" uniqueName="10" name="Region" queryTableFieldId="10" dataDxfId="8">
      <calculatedColumnFormula>_xlfn.XLOOKUP(Excel_Dashboard_Dataset_xlsx___Sales5[[#This Row],[CustomerID]],Raw_Customers!A:A,Raw_Customers!C:C)</calculatedColumnFormula>
    </tableColumn>
    <tableColumn id="11" xr3:uid="{AA90A9D7-F5E6-4E9E-99FE-F45E582B7D3F}" uniqueName="11" name="Product_Name" queryTableFieldId="11" dataDxfId="7">
      <calculatedColumnFormula>_xlfn.XLOOKUP(Excel_Dashboard_Dataset_xlsx___Sales5[[#This Row],[ProductID]],Raw_Products!A:A,Raw_Products!B:B)</calculatedColumnFormula>
    </tableColumn>
    <tableColumn id="12" xr3:uid="{90935CD8-CC75-4A92-A29B-56430C617F06}" uniqueName="12" name="Category" queryTableFieldId="12" dataDxfId="6">
      <calculatedColumnFormula>_xlfn.XLOOKUP(Excel_Dashboard_Dataset_xlsx___Sales5[[#This Row],[ProductID]],Raw_Products!A:A,Raw_Products!C:C)</calculatedColumnFormula>
    </tableColumn>
    <tableColumn id="14" xr3:uid="{91282ACF-FC33-4196-8A98-312EF0AAADBB}" uniqueName="14" name="CustomerName" queryTableFieldId="17" dataDxfId="5">
      <calculatedColumnFormula>_xlfn.XLOOKUP(Excel_Dashboard_Dataset_xlsx___Sales5[[#This Row],[CustomerID]], Raw_Customers!A:A, Raw_Customers!B:B, "Unknown")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C293-7772-442F-AB7A-45507275E50C}">
  <dimension ref="A1:G5001"/>
  <sheetViews>
    <sheetView workbookViewId="0">
      <selection activeCell="D11" sqref="D11"/>
    </sheetView>
  </sheetViews>
  <sheetFormatPr defaultRowHeight="15" x14ac:dyDescent="0.25"/>
  <cols>
    <col min="1" max="1" width="10.28515625" bestFit="1" customWidth="1"/>
    <col min="2" max="2" width="15.85546875" bestFit="1" customWidth="1"/>
    <col min="3" max="3" width="12" bestFit="1" customWidth="1"/>
    <col min="4" max="4" width="13.7109375" bestFit="1" customWidth="1"/>
    <col min="5" max="5" width="14" bestFit="1" customWidth="1"/>
    <col min="6" max="6" width="11" bestFit="1" customWidth="1"/>
    <col min="7" max="7" width="11.5703125" bestFit="1" customWidth="1"/>
  </cols>
  <sheetData>
    <row r="1" spans="1:7" x14ac:dyDescent="0.25">
      <c r="A1" t="s">
        <v>0</v>
      </c>
      <c r="B1" t="s">
        <v>1</v>
      </c>
      <c r="C1" t="s">
        <v>2</v>
      </c>
      <c r="D1" t="s">
        <v>3</v>
      </c>
      <c r="E1" t="s">
        <v>4</v>
      </c>
      <c r="F1" t="s">
        <v>5</v>
      </c>
      <c r="G1" t="s">
        <v>6</v>
      </c>
    </row>
    <row r="2" spans="1:7" x14ac:dyDescent="0.25">
      <c r="A2">
        <v>1</v>
      </c>
      <c r="B2" s="1">
        <v>45344</v>
      </c>
      <c r="C2">
        <v>27</v>
      </c>
      <c r="D2">
        <v>80</v>
      </c>
      <c r="E2">
        <v>27</v>
      </c>
      <c r="F2">
        <v>2</v>
      </c>
      <c r="G2">
        <v>863</v>
      </c>
    </row>
    <row r="3" spans="1:7" x14ac:dyDescent="0.25">
      <c r="A3">
        <v>2</v>
      </c>
      <c r="B3" s="1">
        <v>45168</v>
      </c>
      <c r="C3">
        <v>18</v>
      </c>
      <c r="D3">
        <v>17</v>
      </c>
      <c r="E3">
        <v>45</v>
      </c>
      <c r="F3">
        <v>6</v>
      </c>
      <c r="G3">
        <v>232</v>
      </c>
    </row>
    <row r="4" spans="1:7" x14ac:dyDescent="0.25">
      <c r="A4">
        <v>3</v>
      </c>
      <c r="B4" s="1">
        <v>45587</v>
      </c>
      <c r="C4">
        <v>24</v>
      </c>
      <c r="D4">
        <v>51</v>
      </c>
      <c r="E4">
        <v>44</v>
      </c>
      <c r="F4">
        <v>6</v>
      </c>
      <c r="G4">
        <v>567</v>
      </c>
    </row>
    <row r="5" spans="1:7" x14ac:dyDescent="0.25">
      <c r="A5">
        <v>4</v>
      </c>
      <c r="B5" s="1">
        <v>45392</v>
      </c>
      <c r="C5">
        <v>23</v>
      </c>
      <c r="D5">
        <v>32</v>
      </c>
      <c r="E5">
        <v>26</v>
      </c>
      <c r="F5">
        <v>5</v>
      </c>
      <c r="G5">
        <v>204</v>
      </c>
    </row>
    <row r="6" spans="1:7" x14ac:dyDescent="0.25">
      <c r="A6">
        <v>5</v>
      </c>
      <c r="B6" s="1">
        <v>45268</v>
      </c>
      <c r="C6">
        <v>6</v>
      </c>
      <c r="D6">
        <v>109</v>
      </c>
      <c r="E6">
        <v>42</v>
      </c>
      <c r="F6">
        <v>10</v>
      </c>
      <c r="G6">
        <v>31</v>
      </c>
    </row>
    <row r="7" spans="1:7" x14ac:dyDescent="0.25">
      <c r="A7">
        <v>6</v>
      </c>
      <c r="B7" s="1">
        <v>45494</v>
      </c>
      <c r="C7">
        <v>16</v>
      </c>
      <c r="D7">
        <v>65</v>
      </c>
      <c r="E7">
        <v>37</v>
      </c>
      <c r="F7">
        <v>4</v>
      </c>
      <c r="G7">
        <v>80</v>
      </c>
    </row>
    <row r="8" spans="1:7" x14ac:dyDescent="0.25">
      <c r="A8">
        <v>7</v>
      </c>
      <c r="B8" s="1">
        <v>45537</v>
      </c>
      <c r="C8">
        <v>14</v>
      </c>
      <c r="D8">
        <v>111</v>
      </c>
      <c r="E8">
        <v>15</v>
      </c>
      <c r="F8">
        <v>6</v>
      </c>
      <c r="G8">
        <v>802</v>
      </c>
    </row>
    <row r="9" spans="1:7" x14ac:dyDescent="0.25">
      <c r="A9">
        <v>8</v>
      </c>
      <c r="B9" s="1">
        <v>45105</v>
      </c>
      <c r="C9">
        <v>1</v>
      </c>
      <c r="D9">
        <v>142</v>
      </c>
      <c r="E9">
        <v>10</v>
      </c>
      <c r="F9">
        <v>3</v>
      </c>
      <c r="G9">
        <v>563</v>
      </c>
    </row>
    <row r="10" spans="1:7" x14ac:dyDescent="0.25">
      <c r="A10">
        <v>9</v>
      </c>
      <c r="B10" s="1">
        <v>45170</v>
      </c>
      <c r="C10">
        <v>8</v>
      </c>
      <c r="D10">
        <v>14</v>
      </c>
      <c r="E10">
        <v>9</v>
      </c>
      <c r="F10">
        <v>1</v>
      </c>
      <c r="G10">
        <v>376</v>
      </c>
    </row>
    <row r="11" spans="1:7" x14ac:dyDescent="0.25">
      <c r="A11">
        <v>10</v>
      </c>
      <c r="B11" s="1">
        <v>45358</v>
      </c>
      <c r="C11">
        <v>38</v>
      </c>
      <c r="D11">
        <v>166</v>
      </c>
      <c r="E11">
        <v>2</v>
      </c>
      <c r="F11">
        <v>3</v>
      </c>
      <c r="G11">
        <v>281</v>
      </c>
    </row>
    <row r="12" spans="1:7" x14ac:dyDescent="0.25">
      <c r="A12">
        <v>11</v>
      </c>
      <c r="B12" s="1">
        <v>45297</v>
      </c>
      <c r="C12">
        <v>34</v>
      </c>
      <c r="D12">
        <v>59</v>
      </c>
      <c r="E12">
        <v>48</v>
      </c>
      <c r="F12">
        <v>10</v>
      </c>
      <c r="G12">
        <v>497</v>
      </c>
    </row>
    <row r="13" spans="1:7" x14ac:dyDescent="0.25">
      <c r="A13">
        <v>12</v>
      </c>
      <c r="B13" s="1">
        <v>44971</v>
      </c>
      <c r="C13">
        <v>33</v>
      </c>
      <c r="D13">
        <v>56</v>
      </c>
      <c r="E13">
        <v>29</v>
      </c>
      <c r="F13">
        <v>9</v>
      </c>
      <c r="G13">
        <v>236</v>
      </c>
    </row>
    <row r="14" spans="1:7" x14ac:dyDescent="0.25">
      <c r="A14">
        <v>13</v>
      </c>
      <c r="B14" s="1">
        <v>44989</v>
      </c>
      <c r="C14">
        <v>47</v>
      </c>
      <c r="D14">
        <v>267</v>
      </c>
      <c r="E14">
        <v>20</v>
      </c>
      <c r="F14">
        <v>8</v>
      </c>
      <c r="G14">
        <v>668</v>
      </c>
    </row>
    <row r="15" spans="1:7" x14ac:dyDescent="0.25">
      <c r="A15">
        <v>14</v>
      </c>
      <c r="B15" s="1">
        <v>45381</v>
      </c>
      <c r="C15">
        <v>31</v>
      </c>
      <c r="D15">
        <v>206</v>
      </c>
      <c r="E15">
        <v>28</v>
      </c>
      <c r="F15">
        <v>2</v>
      </c>
      <c r="G15">
        <v>512</v>
      </c>
    </row>
    <row r="16" spans="1:7" x14ac:dyDescent="0.25">
      <c r="A16">
        <v>15</v>
      </c>
      <c r="B16" s="1">
        <v>45208</v>
      </c>
      <c r="C16">
        <v>5</v>
      </c>
      <c r="D16">
        <v>42</v>
      </c>
      <c r="E16">
        <v>21</v>
      </c>
      <c r="F16">
        <v>10</v>
      </c>
      <c r="G16">
        <v>161</v>
      </c>
    </row>
    <row r="17" spans="1:7" x14ac:dyDescent="0.25">
      <c r="A17">
        <v>16</v>
      </c>
      <c r="B17" s="1">
        <v>45470</v>
      </c>
      <c r="C17">
        <v>40</v>
      </c>
      <c r="D17">
        <v>300</v>
      </c>
      <c r="E17">
        <v>36</v>
      </c>
      <c r="F17">
        <v>6</v>
      </c>
      <c r="G17">
        <v>400</v>
      </c>
    </row>
    <row r="18" spans="1:7" x14ac:dyDescent="0.25">
      <c r="A18">
        <v>17</v>
      </c>
      <c r="B18" s="1">
        <v>45645</v>
      </c>
      <c r="C18">
        <v>19</v>
      </c>
      <c r="D18">
        <v>233</v>
      </c>
      <c r="E18">
        <v>33</v>
      </c>
      <c r="F18">
        <v>10</v>
      </c>
      <c r="G18">
        <v>450</v>
      </c>
    </row>
    <row r="19" spans="1:7" x14ac:dyDescent="0.25">
      <c r="A19">
        <v>18</v>
      </c>
      <c r="B19" s="1">
        <v>45160</v>
      </c>
      <c r="C19">
        <v>8</v>
      </c>
      <c r="D19">
        <v>283</v>
      </c>
      <c r="E19">
        <v>47</v>
      </c>
      <c r="F19">
        <v>4</v>
      </c>
      <c r="G19">
        <v>450</v>
      </c>
    </row>
    <row r="20" spans="1:7" x14ac:dyDescent="0.25">
      <c r="A20">
        <v>19</v>
      </c>
      <c r="B20" s="1">
        <v>45247</v>
      </c>
      <c r="C20">
        <v>27</v>
      </c>
      <c r="D20">
        <v>174</v>
      </c>
      <c r="E20">
        <v>30</v>
      </c>
      <c r="F20">
        <v>7</v>
      </c>
      <c r="G20">
        <v>435</v>
      </c>
    </row>
    <row r="21" spans="1:7" x14ac:dyDescent="0.25">
      <c r="A21">
        <v>20</v>
      </c>
      <c r="B21" s="1">
        <v>45630</v>
      </c>
      <c r="C21">
        <v>28</v>
      </c>
      <c r="D21">
        <v>161</v>
      </c>
      <c r="E21">
        <v>43</v>
      </c>
      <c r="F21">
        <v>5</v>
      </c>
      <c r="G21">
        <v>393</v>
      </c>
    </row>
    <row r="22" spans="1:7" x14ac:dyDescent="0.25">
      <c r="A22">
        <v>21</v>
      </c>
      <c r="B22" s="1">
        <v>45308</v>
      </c>
      <c r="C22">
        <v>31</v>
      </c>
      <c r="D22">
        <v>35</v>
      </c>
      <c r="E22">
        <v>6</v>
      </c>
      <c r="F22">
        <v>55</v>
      </c>
      <c r="G22">
        <v>105</v>
      </c>
    </row>
    <row r="23" spans="1:7" x14ac:dyDescent="0.25">
      <c r="A23">
        <v>22</v>
      </c>
      <c r="B23" s="1">
        <v>45264</v>
      </c>
      <c r="C23">
        <v>9</v>
      </c>
      <c r="D23">
        <v>285</v>
      </c>
      <c r="E23">
        <v>4</v>
      </c>
      <c r="F23">
        <v>10</v>
      </c>
      <c r="G23">
        <v>989</v>
      </c>
    </row>
    <row r="24" spans="1:7" x14ac:dyDescent="0.25">
      <c r="A24">
        <v>23</v>
      </c>
      <c r="B24" s="1">
        <v>45360</v>
      </c>
      <c r="C24">
        <v>43</v>
      </c>
      <c r="D24">
        <v>63</v>
      </c>
      <c r="E24">
        <v>27</v>
      </c>
      <c r="F24">
        <v>6</v>
      </c>
      <c r="G24">
        <v>904</v>
      </c>
    </row>
    <row r="25" spans="1:7" x14ac:dyDescent="0.25">
      <c r="A25">
        <v>24</v>
      </c>
      <c r="B25" s="1">
        <v>45518</v>
      </c>
      <c r="C25">
        <v>47</v>
      </c>
      <c r="D25">
        <v>27</v>
      </c>
      <c r="E25">
        <v>19</v>
      </c>
      <c r="F25">
        <v>10</v>
      </c>
      <c r="G25">
        <v>329</v>
      </c>
    </row>
    <row r="26" spans="1:7" x14ac:dyDescent="0.25">
      <c r="A26">
        <v>25</v>
      </c>
      <c r="B26" s="1">
        <v>45285</v>
      </c>
      <c r="C26">
        <v>33</v>
      </c>
      <c r="D26">
        <v>109</v>
      </c>
      <c r="E26">
        <v>10</v>
      </c>
      <c r="F26">
        <v>8</v>
      </c>
      <c r="G26">
        <v>239</v>
      </c>
    </row>
    <row r="27" spans="1:7" x14ac:dyDescent="0.25">
      <c r="A27">
        <v>26</v>
      </c>
      <c r="B27" s="1">
        <v>45366</v>
      </c>
      <c r="C27">
        <v>36</v>
      </c>
      <c r="D27">
        <v>189</v>
      </c>
      <c r="E27">
        <v>8</v>
      </c>
      <c r="F27">
        <v>5</v>
      </c>
      <c r="G27">
        <v>597</v>
      </c>
    </row>
    <row r="28" spans="1:7" x14ac:dyDescent="0.25">
      <c r="A28">
        <v>27</v>
      </c>
      <c r="B28" s="1">
        <v>45637</v>
      </c>
      <c r="C28">
        <v>36</v>
      </c>
      <c r="D28">
        <v>286</v>
      </c>
      <c r="E28">
        <v>2</v>
      </c>
      <c r="F28">
        <v>10</v>
      </c>
      <c r="G28">
        <v>961</v>
      </c>
    </row>
    <row r="29" spans="1:7" x14ac:dyDescent="0.25">
      <c r="A29">
        <v>28</v>
      </c>
      <c r="B29" s="1">
        <v>45274</v>
      </c>
      <c r="C29">
        <v>18</v>
      </c>
      <c r="D29">
        <v>15</v>
      </c>
      <c r="E29">
        <v>12</v>
      </c>
      <c r="F29">
        <v>5</v>
      </c>
      <c r="G29">
        <v>729</v>
      </c>
    </row>
    <row r="30" spans="1:7" x14ac:dyDescent="0.25">
      <c r="A30">
        <v>29</v>
      </c>
      <c r="B30" s="1">
        <v>44998</v>
      </c>
      <c r="C30">
        <v>23</v>
      </c>
      <c r="D30">
        <v>4</v>
      </c>
      <c r="E30">
        <v>12</v>
      </c>
      <c r="F30">
        <v>3</v>
      </c>
      <c r="G30">
        <v>589</v>
      </c>
    </row>
    <row r="31" spans="1:7" x14ac:dyDescent="0.25">
      <c r="A31">
        <v>30</v>
      </c>
      <c r="B31" s="1">
        <v>45391</v>
      </c>
      <c r="C31">
        <v>10</v>
      </c>
      <c r="D31">
        <v>16</v>
      </c>
      <c r="E31">
        <v>6</v>
      </c>
      <c r="F31">
        <v>9</v>
      </c>
      <c r="G31">
        <v>230</v>
      </c>
    </row>
    <row r="32" spans="1:7" x14ac:dyDescent="0.25">
      <c r="A32">
        <v>31</v>
      </c>
      <c r="B32" s="1">
        <v>45508</v>
      </c>
      <c r="C32">
        <v>22</v>
      </c>
      <c r="D32">
        <v>81</v>
      </c>
      <c r="E32">
        <v>24</v>
      </c>
      <c r="F32">
        <v>5</v>
      </c>
      <c r="G32">
        <v>748</v>
      </c>
    </row>
    <row r="33" spans="1:7" x14ac:dyDescent="0.25">
      <c r="A33">
        <v>32</v>
      </c>
      <c r="B33" s="1">
        <v>44977</v>
      </c>
      <c r="C33">
        <v>39</v>
      </c>
      <c r="D33">
        <v>44</v>
      </c>
      <c r="E33">
        <v>4</v>
      </c>
      <c r="F33">
        <v>3</v>
      </c>
      <c r="G33">
        <v>171</v>
      </c>
    </row>
    <row r="34" spans="1:7" x14ac:dyDescent="0.25">
      <c r="A34">
        <v>33</v>
      </c>
      <c r="B34" s="1">
        <v>45548</v>
      </c>
      <c r="C34">
        <v>44</v>
      </c>
      <c r="D34">
        <v>42</v>
      </c>
      <c r="E34">
        <v>18</v>
      </c>
      <c r="F34">
        <v>8</v>
      </c>
      <c r="G34">
        <v>687</v>
      </c>
    </row>
    <row r="35" spans="1:7" x14ac:dyDescent="0.25">
      <c r="A35">
        <v>34</v>
      </c>
      <c r="B35" s="1">
        <v>45280</v>
      </c>
      <c r="C35">
        <v>29</v>
      </c>
      <c r="D35">
        <v>213</v>
      </c>
      <c r="E35">
        <v>18</v>
      </c>
      <c r="F35">
        <v>4</v>
      </c>
      <c r="G35">
        <v>783</v>
      </c>
    </row>
    <row r="36" spans="1:7" x14ac:dyDescent="0.25">
      <c r="A36">
        <v>35</v>
      </c>
      <c r="B36" s="1">
        <v>45242</v>
      </c>
      <c r="C36">
        <v>28</v>
      </c>
      <c r="D36">
        <v>57</v>
      </c>
      <c r="E36">
        <v>19</v>
      </c>
      <c r="F36">
        <v>10</v>
      </c>
      <c r="G36">
        <v>508</v>
      </c>
    </row>
    <row r="37" spans="1:7" x14ac:dyDescent="0.25">
      <c r="A37">
        <v>36</v>
      </c>
      <c r="B37" s="1">
        <v>45235</v>
      </c>
      <c r="C37">
        <v>3</v>
      </c>
      <c r="D37">
        <v>113</v>
      </c>
      <c r="E37">
        <v>26</v>
      </c>
      <c r="F37">
        <v>10</v>
      </c>
      <c r="G37">
        <v>66</v>
      </c>
    </row>
    <row r="38" spans="1:7" x14ac:dyDescent="0.25">
      <c r="A38">
        <v>37</v>
      </c>
      <c r="B38" s="1">
        <v>44934</v>
      </c>
      <c r="C38">
        <v>14</v>
      </c>
      <c r="D38">
        <v>71</v>
      </c>
      <c r="E38">
        <v>49</v>
      </c>
      <c r="F38">
        <v>5</v>
      </c>
      <c r="G38">
        <v>306</v>
      </c>
    </row>
    <row r="39" spans="1:7" x14ac:dyDescent="0.25">
      <c r="A39">
        <v>38</v>
      </c>
      <c r="B39" s="1">
        <v>45162</v>
      </c>
      <c r="C39">
        <v>32</v>
      </c>
      <c r="D39">
        <v>221</v>
      </c>
      <c r="E39">
        <v>12</v>
      </c>
      <c r="F39">
        <v>3</v>
      </c>
      <c r="G39">
        <v>399</v>
      </c>
    </row>
    <row r="40" spans="1:7" x14ac:dyDescent="0.25">
      <c r="A40">
        <v>39</v>
      </c>
      <c r="B40" s="1">
        <v>44970</v>
      </c>
      <c r="C40">
        <v>33</v>
      </c>
      <c r="D40">
        <v>287</v>
      </c>
      <c r="E40">
        <v>43</v>
      </c>
      <c r="F40">
        <v>6</v>
      </c>
      <c r="G40">
        <v>83</v>
      </c>
    </row>
    <row r="41" spans="1:7" x14ac:dyDescent="0.25">
      <c r="A41">
        <v>40</v>
      </c>
      <c r="B41" s="1">
        <v>45366</v>
      </c>
      <c r="C41">
        <v>28</v>
      </c>
      <c r="D41">
        <v>10</v>
      </c>
      <c r="E41">
        <v>30</v>
      </c>
      <c r="F41">
        <v>2</v>
      </c>
      <c r="G41">
        <v>892</v>
      </c>
    </row>
    <row r="42" spans="1:7" x14ac:dyDescent="0.25">
      <c r="A42">
        <v>41</v>
      </c>
      <c r="B42" s="1">
        <v>44948</v>
      </c>
      <c r="C42">
        <v>37</v>
      </c>
      <c r="D42">
        <v>208</v>
      </c>
      <c r="E42">
        <v>46</v>
      </c>
      <c r="F42">
        <v>7</v>
      </c>
      <c r="G42">
        <v>306</v>
      </c>
    </row>
    <row r="43" spans="1:7" x14ac:dyDescent="0.25">
      <c r="A43">
        <v>42</v>
      </c>
      <c r="B43" s="1">
        <v>45297</v>
      </c>
      <c r="C43">
        <v>21</v>
      </c>
      <c r="D43">
        <v>88</v>
      </c>
      <c r="E43">
        <v>40</v>
      </c>
      <c r="F43">
        <v>8</v>
      </c>
      <c r="G43">
        <v>861</v>
      </c>
    </row>
    <row r="44" spans="1:7" x14ac:dyDescent="0.25">
      <c r="A44">
        <v>43</v>
      </c>
      <c r="B44" s="1">
        <v>45463</v>
      </c>
      <c r="C44">
        <v>6</v>
      </c>
      <c r="D44">
        <v>224</v>
      </c>
      <c r="E44">
        <v>7</v>
      </c>
      <c r="F44">
        <v>4</v>
      </c>
      <c r="G44">
        <v>456</v>
      </c>
    </row>
    <row r="45" spans="1:7" x14ac:dyDescent="0.25">
      <c r="A45">
        <v>44</v>
      </c>
      <c r="B45" s="1">
        <v>45099</v>
      </c>
      <c r="C45">
        <v>6</v>
      </c>
      <c r="D45">
        <v>203</v>
      </c>
      <c r="E45">
        <v>20</v>
      </c>
      <c r="F45">
        <v>6</v>
      </c>
      <c r="G45">
        <v>236</v>
      </c>
    </row>
    <row r="46" spans="1:7" x14ac:dyDescent="0.25">
      <c r="A46">
        <v>45</v>
      </c>
      <c r="B46" s="1">
        <v>45284</v>
      </c>
      <c r="C46">
        <v>5</v>
      </c>
      <c r="D46">
        <v>262</v>
      </c>
      <c r="E46">
        <v>41</v>
      </c>
      <c r="F46">
        <v>2</v>
      </c>
      <c r="G46">
        <v>553</v>
      </c>
    </row>
    <row r="47" spans="1:7" x14ac:dyDescent="0.25">
      <c r="A47">
        <v>46</v>
      </c>
      <c r="B47" s="1">
        <v>45104</v>
      </c>
      <c r="C47">
        <v>23</v>
      </c>
      <c r="D47">
        <v>76</v>
      </c>
      <c r="E47">
        <v>16</v>
      </c>
      <c r="F47">
        <v>2</v>
      </c>
      <c r="G47">
        <v>159</v>
      </c>
    </row>
    <row r="48" spans="1:7" x14ac:dyDescent="0.25">
      <c r="A48">
        <v>47</v>
      </c>
      <c r="B48" s="1">
        <v>45570</v>
      </c>
      <c r="C48">
        <v>39</v>
      </c>
      <c r="D48">
        <v>79</v>
      </c>
      <c r="E48">
        <v>49</v>
      </c>
      <c r="F48">
        <v>2</v>
      </c>
      <c r="G48">
        <v>191</v>
      </c>
    </row>
    <row r="49" spans="1:7" x14ac:dyDescent="0.25">
      <c r="A49">
        <v>48</v>
      </c>
      <c r="B49" s="1">
        <v>45624</v>
      </c>
      <c r="C49">
        <v>32</v>
      </c>
      <c r="D49">
        <v>238</v>
      </c>
      <c r="E49">
        <v>49</v>
      </c>
      <c r="F49">
        <v>10</v>
      </c>
      <c r="G49">
        <v>788</v>
      </c>
    </row>
    <row r="50" spans="1:7" x14ac:dyDescent="0.25">
      <c r="A50">
        <v>49</v>
      </c>
      <c r="B50" s="1">
        <v>45407</v>
      </c>
      <c r="C50">
        <v>37</v>
      </c>
      <c r="D50">
        <v>166</v>
      </c>
      <c r="E50">
        <v>41</v>
      </c>
      <c r="F50">
        <v>6</v>
      </c>
      <c r="G50">
        <v>164</v>
      </c>
    </row>
    <row r="51" spans="1:7" x14ac:dyDescent="0.25">
      <c r="A51">
        <v>50</v>
      </c>
      <c r="B51" s="1">
        <v>45002</v>
      </c>
      <c r="C51">
        <v>29</v>
      </c>
      <c r="D51">
        <v>156</v>
      </c>
      <c r="E51">
        <v>18</v>
      </c>
      <c r="F51">
        <v>10</v>
      </c>
      <c r="G51">
        <v>67</v>
      </c>
    </row>
    <row r="52" spans="1:7" x14ac:dyDescent="0.25">
      <c r="A52">
        <v>51</v>
      </c>
      <c r="B52" s="1">
        <v>45220</v>
      </c>
      <c r="C52">
        <v>20</v>
      </c>
      <c r="D52">
        <v>237</v>
      </c>
      <c r="E52">
        <v>29</v>
      </c>
      <c r="F52">
        <v>1</v>
      </c>
      <c r="G52">
        <v>68</v>
      </c>
    </row>
    <row r="53" spans="1:7" x14ac:dyDescent="0.25">
      <c r="A53">
        <v>52</v>
      </c>
      <c r="B53" s="1">
        <v>45521</v>
      </c>
      <c r="C53">
        <v>5</v>
      </c>
      <c r="D53">
        <v>47</v>
      </c>
      <c r="E53">
        <v>40</v>
      </c>
      <c r="F53">
        <v>10</v>
      </c>
      <c r="G53">
        <v>529</v>
      </c>
    </row>
    <row r="54" spans="1:7" x14ac:dyDescent="0.25">
      <c r="A54">
        <v>53</v>
      </c>
      <c r="B54" s="1">
        <v>45546</v>
      </c>
      <c r="C54">
        <v>36</v>
      </c>
      <c r="D54">
        <v>22</v>
      </c>
      <c r="E54">
        <v>29</v>
      </c>
      <c r="F54">
        <v>10</v>
      </c>
      <c r="G54">
        <v>677</v>
      </c>
    </row>
    <row r="55" spans="1:7" x14ac:dyDescent="0.25">
      <c r="A55">
        <v>54</v>
      </c>
      <c r="B55" s="1">
        <v>45278</v>
      </c>
      <c r="C55">
        <v>31</v>
      </c>
      <c r="D55">
        <v>257</v>
      </c>
      <c r="E55">
        <v>10</v>
      </c>
      <c r="F55">
        <v>1</v>
      </c>
      <c r="G55">
        <v>471</v>
      </c>
    </row>
    <row r="56" spans="1:7" x14ac:dyDescent="0.25">
      <c r="A56">
        <v>55</v>
      </c>
      <c r="B56" s="1">
        <v>45375</v>
      </c>
      <c r="C56">
        <v>46</v>
      </c>
      <c r="D56">
        <v>44</v>
      </c>
      <c r="E56">
        <v>33</v>
      </c>
      <c r="F56">
        <v>3</v>
      </c>
      <c r="G56">
        <v>50</v>
      </c>
    </row>
    <row r="57" spans="1:7" x14ac:dyDescent="0.25">
      <c r="A57">
        <v>56</v>
      </c>
      <c r="B57" s="1">
        <v>45216</v>
      </c>
      <c r="C57">
        <v>29</v>
      </c>
      <c r="D57">
        <v>269</v>
      </c>
      <c r="E57">
        <v>34</v>
      </c>
      <c r="F57">
        <v>10</v>
      </c>
      <c r="G57">
        <v>172</v>
      </c>
    </row>
    <row r="58" spans="1:7" x14ac:dyDescent="0.25">
      <c r="A58">
        <v>57</v>
      </c>
      <c r="B58" s="1">
        <v>45573</v>
      </c>
      <c r="C58">
        <v>25</v>
      </c>
      <c r="D58">
        <v>210</v>
      </c>
      <c r="E58">
        <v>50</v>
      </c>
      <c r="F58">
        <v>6</v>
      </c>
      <c r="G58">
        <v>705</v>
      </c>
    </row>
    <row r="59" spans="1:7" x14ac:dyDescent="0.25">
      <c r="A59">
        <v>58</v>
      </c>
      <c r="B59" s="1">
        <v>45322</v>
      </c>
      <c r="C59">
        <v>42</v>
      </c>
      <c r="D59">
        <v>172</v>
      </c>
      <c r="E59">
        <v>5</v>
      </c>
      <c r="F59">
        <v>12</v>
      </c>
      <c r="G59">
        <v>106</v>
      </c>
    </row>
    <row r="60" spans="1:7" x14ac:dyDescent="0.25">
      <c r="A60">
        <v>59</v>
      </c>
      <c r="B60" s="1">
        <v>45010</v>
      </c>
      <c r="C60">
        <v>19</v>
      </c>
      <c r="D60">
        <v>130</v>
      </c>
      <c r="E60">
        <v>47</v>
      </c>
      <c r="F60">
        <v>10</v>
      </c>
      <c r="G60">
        <v>904</v>
      </c>
    </row>
    <row r="61" spans="1:7" x14ac:dyDescent="0.25">
      <c r="A61">
        <v>60</v>
      </c>
      <c r="B61" s="1">
        <v>45605</v>
      </c>
      <c r="C61">
        <v>38</v>
      </c>
      <c r="D61">
        <v>73</v>
      </c>
      <c r="E61">
        <v>23</v>
      </c>
      <c r="F61">
        <v>5</v>
      </c>
      <c r="G61">
        <v>1000</v>
      </c>
    </row>
    <row r="62" spans="1:7" x14ac:dyDescent="0.25">
      <c r="A62">
        <v>61</v>
      </c>
      <c r="B62" s="1">
        <v>45585</v>
      </c>
      <c r="C62">
        <v>26</v>
      </c>
      <c r="D62">
        <v>67</v>
      </c>
      <c r="E62">
        <v>39</v>
      </c>
      <c r="F62">
        <v>2</v>
      </c>
      <c r="G62">
        <v>327</v>
      </c>
    </row>
    <row r="63" spans="1:7" x14ac:dyDescent="0.25">
      <c r="A63">
        <v>62</v>
      </c>
      <c r="B63" s="1">
        <v>45360</v>
      </c>
      <c r="C63">
        <v>22</v>
      </c>
      <c r="D63">
        <v>66</v>
      </c>
      <c r="E63">
        <v>43</v>
      </c>
      <c r="F63">
        <v>9</v>
      </c>
      <c r="G63">
        <v>105</v>
      </c>
    </row>
    <row r="64" spans="1:7" x14ac:dyDescent="0.25">
      <c r="A64">
        <v>63</v>
      </c>
      <c r="B64" s="1">
        <v>45146</v>
      </c>
      <c r="C64">
        <v>33</v>
      </c>
      <c r="D64">
        <v>186</v>
      </c>
      <c r="E64">
        <v>2</v>
      </c>
      <c r="F64">
        <v>6</v>
      </c>
      <c r="G64">
        <v>326</v>
      </c>
    </row>
    <row r="65" spans="1:7" x14ac:dyDescent="0.25">
      <c r="A65">
        <v>64</v>
      </c>
      <c r="B65" s="1">
        <v>45229</v>
      </c>
      <c r="C65">
        <v>22</v>
      </c>
      <c r="D65">
        <v>249</v>
      </c>
      <c r="E65">
        <v>13</v>
      </c>
      <c r="F65">
        <v>4</v>
      </c>
      <c r="G65">
        <v>150</v>
      </c>
    </row>
    <row r="66" spans="1:7" x14ac:dyDescent="0.25">
      <c r="A66">
        <v>65</v>
      </c>
      <c r="B66" s="1">
        <v>45466</v>
      </c>
      <c r="C66">
        <v>7</v>
      </c>
      <c r="D66">
        <v>260</v>
      </c>
      <c r="E66">
        <v>50</v>
      </c>
      <c r="F66">
        <v>9</v>
      </c>
      <c r="G66">
        <v>865</v>
      </c>
    </row>
    <row r="67" spans="1:7" x14ac:dyDescent="0.25">
      <c r="A67">
        <v>66</v>
      </c>
      <c r="B67" s="1">
        <v>45084</v>
      </c>
      <c r="C67">
        <v>3</v>
      </c>
      <c r="D67">
        <v>173</v>
      </c>
      <c r="E67">
        <v>50</v>
      </c>
      <c r="F67">
        <v>10</v>
      </c>
      <c r="G67">
        <v>144</v>
      </c>
    </row>
    <row r="68" spans="1:7" x14ac:dyDescent="0.25">
      <c r="A68">
        <v>67</v>
      </c>
      <c r="B68" s="1">
        <v>45375</v>
      </c>
      <c r="C68">
        <v>11</v>
      </c>
      <c r="D68">
        <v>93</v>
      </c>
      <c r="E68">
        <v>45</v>
      </c>
      <c r="F68">
        <v>10</v>
      </c>
      <c r="G68">
        <v>838</v>
      </c>
    </row>
    <row r="69" spans="1:7" x14ac:dyDescent="0.25">
      <c r="A69">
        <v>68</v>
      </c>
      <c r="B69" s="1">
        <v>45386</v>
      </c>
      <c r="C69">
        <v>3</v>
      </c>
      <c r="D69">
        <v>211</v>
      </c>
      <c r="E69">
        <v>24</v>
      </c>
      <c r="F69">
        <v>4</v>
      </c>
      <c r="G69">
        <v>464</v>
      </c>
    </row>
    <row r="70" spans="1:7" x14ac:dyDescent="0.25">
      <c r="A70">
        <v>69</v>
      </c>
      <c r="B70" s="1">
        <v>45407</v>
      </c>
      <c r="C70">
        <v>15</v>
      </c>
      <c r="D70">
        <v>274</v>
      </c>
      <c r="E70">
        <v>16</v>
      </c>
      <c r="F70">
        <v>5</v>
      </c>
      <c r="G70">
        <v>998</v>
      </c>
    </row>
    <row r="71" spans="1:7" x14ac:dyDescent="0.25">
      <c r="A71">
        <v>70</v>
      </c>
      <c r="B71" s="1">
        <v>45215</v>
      </c>
      <c r="C71">
        <v>13</v>
      </c>
      <c r="D71">
        <v>189</v>
      </c>
      <c r="E71">
        <v>44</v>
      </c>
      <c r="F71">
        <v>10</v>
      </c>
      <c r="G71">
        <v>461</v>
      </c>
    </row>
    <row r="72" spans="1:7" x14ac:dyDescent="0.25">
      <c r="A72">
        <v>71</v>
      </c>
      <c r="B72" s="1">
        <v>45131</v>
      </c>
      <c r="C72">
        <v>50</v>
      </c>
      <c r="D72">
        <v>196</v>
      </c>
      <c r="E72">
        <v>33</v>
      </c>
      <c r="F72">
        <v>9</v>
      </c>
      <c r="G72">
        <v>438</v>
      </c>
    </row>
    <row r="73" spans="1:7" x14ac:dyDescent="0.25">
      <c r="A73">
        <v>72</v>
      </c>
      <c r="B73" s="1">
        <v>45307</v>
      </c>
      <c r="C73">
        <v>39</v>
      </c>
      <c r="D73">
        <v>71</v>
      </c>
      <c r="E73">
        <v>17</v>
      </c>
      <c r="F73">
        <v>3</v>
      </c>
      <c r="G73">
        <v>666</v>
      </c>
    </row>
    <row r="74" spans="1:7" x14ac:dyDescent="0.25">
      <c r="A74">
        <v>73</v>
      </c>
      <c r="B74" s="1">
        <v>45012</v>
      </c>
      <c r="C74">
        <v>36</v>
      </c>
      <c r="D74">
        <v>53</v>
      </c>
      <c r="E74">
        <v>46</v>
      </c>
      <c r="F74">
        <v>9</v>
      </c>
      <c r="G74">
        <v>881</v>
      </c>
    </row>
    <row r="75" spans="1:7" x14ac:dyDescent="0.25">
      <c r="A75">
        <v>74</v>
      </c>
      <c r="B75" s="1">
        <v>45374</v>
      </c>
      <c r="C75">
        <v>49</v>
      </c>
      <c r="D75">
        <v>83</v>
      </c>
      <c r="E75">
        <v>18</v>
      </c>
      <c r="F75">
        <v>8</v>
      </c>
      <c r="G75">
        <v>937</v>
      </c>
    </row>
    <row r="76" spans="1:7" x14ac:dyDescent="0.25">
      <c r="A76">
        <v>75</v>
      </c>
      <c r="B76" s="1">
        <v>44981</v>
      </c>
      <c r="C76">
        <v>6</v>
      </c>
      <c r="D76">
        <v>114</v>
      </c>
      <c r="E76">
        <v>29</v>
      </c>
      <c r="F76">
        <v>6</v>
      </c>
      <c r="G76">
        <v>962</v>
      </c>
    </row>
    <row r="77" spans="1:7" x14ac:dyDescent="0.25">
      <c r="A77">
        <v>76</v>
      </c>
      <c r="B77" s="1">
        <v>45310</v>
      </c>
      <c r="C77">
        <v>26</v>
      </c>
      <c r="D77">
        <v>258</v>
      </c>
      <c r="E77">
        <v>24</v>
      </c>
      <c r="F77">
        <v>12</v>
      </c>
      <c r="G77">
        <v>405</v>
      </c>
    </row>
    <row r="78" spans="1:7" x14ac:dyDescent="0.25">
      <c r="A78">
        <v>77</v>
      </c>
      <c r="B78" s="1">
        <v>45270</v>
      </c>
      <c r="C78">
        <v>15</v>
      </c>
      <c r="D78">
        <v>15</v>
      </c>
      <c r="E78">
        <v>21</v>
      </c>
      <c r="F78">
        <v>2</v>
      </c>
      <c r="G78">
        <v>869</v>
      </c>
    </row>
    <row r="79" spans="1:7" x14ac:dyDescent="0.25">
      <c r="A79">
        <v>78</v>
      </c>
      <c r="B79" s="1">
        <v>45639</v>
      </c>
      <c r="C79">
        <v>10</v>
      </c>
      <c r="D79">
        <v>71</v>
      </c>
      <c r="E79">
        <v>3</v>
      </c>
      <c r="F79">
        <v>5</v>
      </c>
      <c r="G79">
        <v>949</v>
      </c>
    </row>
    <row r="80" spans="1:7" x14ac:dyDescent="0.25">
      <c r="A80">
        <v>79</v>
      </c>
      <c r="B80" s="1">
        <v>44946</v>
      </c>
      <c r="C80">
        <v>9</v>
      </c>
      <c r="D80">
        <v>241</v>
      </c>
      <c r="E80">
        <v>29</v>
      </c>
      <c r="F80">
        <v>10</v>
      </c>
      <c r="G80">
        <v>15</v>
      </c>
    </row>
    <row r="81" spans="1:7" x14ac:dyDescent="0.25">
      <c r="A81">
        <v>80</v>
      </c>
      <c r="B81" s="1">
        <v>45467</v>
      </c>
      <c r="C81">
        <v>17</v>
      </c>
      <c r="D81">
        <v>111</v>
      </c>
      <c r="E81">
        <v>10</v>
      </c>
      <c r="F81">
        <v>9</v>
      </c>
      <c r="G81">
        <v>972</v>
      </c>
    </row>
    <row r="82" spans="1:7" x14ac:dyDescent="0.25">
      <c r="A82">
        <v>81</v>
      </c>
      <c r="B82" s="1">
        <v>44975</v>
      </c>
      <c r="C82">
        <v>28</v>
      </c>
      <c r="D82">
        <v>57</v>
      </c>
      <c r="E82">
        <v>50</v>
      </c>
      <c r="F82">
        <v>5</v>
      </c>
      <c r="G82">
        <v>253</v>
      </c>
    </row>
    <row r="83" spans="1:7" x14ac:dyDescent="0.25">
      <c r="A83">
        <v>82</v>
      </c>
      <c r="B83" s="1">
        <v>45438</v>
      </c>
      <c r="C83">
        <v>16</v>
      </c>
      <c r="D83">
        <v>215</v>
      </c>
      <c r="E83">
        <v>41</v>
      </c>
      <c r="F83">
        <v>10</v>
      </c>
      <c r="G83">
        <v>478</v>
      </c>
    </row>
    <row r="84" spans="1:7" x14ac:dyDescent="0.25">
      <c r="A84">
        <v>83</v>
      </c>
      <c r="B84" s="1">
        <v>45074</v>
      </c>
      <c r="C84">
        <v>39</v>
      </c>
      <c r="D84">
        <v>275</v>
      </c>
      <c r="E84">
        <v>2</v>
      </c>
      <c r="F84">
        <v>9</v>
      </c>
      <c r="G84">
        <v>598</v>
      </c>
    </row>
    <row r="85" spans="1:7" x14ac:dyDescent="0.25">
      <c r="A85">
        <v>84</v>
      </c>
      <c r="B85" s="1">
        <v>45353</v>
      </c>
      <c r="C85">
        <v>19</v>
      </c>
      <c r="D85">
        <v>220</v>
      </c>
      <c r="E85">
        <v>1</v>
      </c>
      <c r="F85">
        <v>10</v>
      </c>
      <c r="G85">
        <v>371</v>
      </c>
    </row>
    <row r="86" spans="1:7" x14ac:dyDescent="0.25">
      <c r="A86">
        <v>85</v>
      </c>
      <c r="B86" s="1">
        <v>45484</v>
      </c>
      <c r="C86">
        <v>12</v>
      </c>
      <c r="D86">
        <v>44</v>
      </c>
      <c r="E86">
        <v>34</v>
      </c>
      <c r="F86">
        <v>6</v>
      </c>
      <c r="G86">
        <v>79</v>
      </c>
    </row>
    <row r="87" spans="1:7" x14ac:dyDescent="0.25">
      <c r="A87">
        <v>86</v>
      </c>
      <c r="B87" s="1">
        <v>44971</v>
      </c>
      <c r="C87">
        <v>33</v>
      </c>
      <c r="D87">
        <v>260</v>
      </c>
      <c r="E87">
        <v>36</v>
      </c>
      <c r="F87">
        <v>1</v>
      </c>
      <c r="G87">
        <v>409</v>
      </c>
    </row>
    <row r="88" spans="1:7" x14ac:dyDescent="0.25">
      <c r="A88">
        <v>87</v>
      </c>
      <c r="B88" s="1">
        <v>44996</v>
      </c>
      <c r="C88">
        <v>41</v>
      </c>
      <c r="D88">
        <v>199</v>
      </c>
      <c r="E88">
        <v>24</v>
      </c>
      <c r="F88">
        <v>5</v>
      </c>
      <c r="G88">
        <v>775</v>
      </c>
    </row>
    <row r="89" spans="1:7" x14ac:dyDescent="0.25">
      <c r="A89">
        <v>88</v>
      </c>
      <c r="B89" s="1">
        <v>45267</v>
      </c>
      <c r="C89">
        <v>23</v>
      </c>
      <c r="D89">
        <v>124</v>
      </c>
      <c r="E89">
        <v>47</v>
      </c>
      <c r="F89">
        <v>2</v>
      </c>
      <c r="G89">
        <v>800</v>
      </c>
    </row>
    <row r="90" spans="1:7" x14ac:dyDescent="0.25">
      <c r="A90">
        <v>89</v>
      </c>
      <c r="B90" s="1">
        <v>45106</v>
      </c>
      <c r="C90">
        <v>9</v>
      </c>
      <c r="D90">
        <v>23</v>
      </c>
      <c r="E90">
        <v>23</v>
      </c>
      <c r="F90">
        <v>9</v>
      </c>
      <c r="G90">
        <v>356</v>
      </c>
    </row>
    <row r="91" spans="1:7" x14ac:dyDescent="0.25">
      <c r="A91">
        <v>90</v>
      </c>
      <c r="B91" s="1">
        <v>45065</v>
      </c>
      <c r="C91">
        <v>50</v>
      </c>
      <c r="D91">
        <v>238</v>
      </c>
      <c r="E91">
        <v>45</v>
      </c>
      <c r="F91">
        <v>8</v>
      </c>
      <c r="G91">
        <v>656</v>
      </c>
    </row>
    <row r="92" spans="1:7" x14ac:dyDescent="0.25">
      <c r="A92">
        <v>91</v>
      </c>
      <c r="B92" s="1">
        <v>45131</v>
      </c>
      <c r="C92">
        <v>5</v>
      </c>
      <c r="D92">
        <v>235</v>
      </c>
      <c r="E92">
        <v>3</v>
      </c>
      <c r="F92">
        <v>5</v>
      </c>
      <c r="G92">
        <v>216</v>
      </c>
    </row>
    <row r="93" spans="1:7" x14ac:dyDescent="0.25">
      <c r="A93">
        <v>92</v>
      </c>
      <c r="B93" s="1">
        <v>45483</v>
      </c>
      <c r="C93">
        <v>3</v>
      </c>
      <c r="D93">
        <v>162</v>
      </c>
      <c r="E93">
        <v>20</v>
      </c>
      <c r="F93">
        <v>9</v>
      </c>
      <c r="G93">
        <v>417</v>
      </c>
    </row>
    <row r="94" spans="1:7" x14ac:dyDescent="0.25">
      <c r="A94">
        <v>93</v>
      </c>
      <c r="B94" s="1">
        <v>44975</v>
      </c>
      <c r="C94">
        <v>31</v>
      </c>
      <c r="D94">
        <v>130</v>
      </c>
      <c r="E94">
        <v>3</v>
      </c>
      <c r="F94">
        <v>4</v>
      </c>
      <c r="G94">
        <v>302</v>
      </c>
    </row>
    <row r="95" spans="1:7" x14ac:dyDescent="0.25">
      <c r="A95">
        <v>94</v>
      </c>
      <c r="B95" s="1">
        <v>45336</v>
      </c>
      <c r="C95">
        <v>42</v>
      </c>
      <c r="D95">
        <v>170</v>
      </c>
      <c r="E95">
        <v>18</v>
      </c>
      <c r="F95">
        <v>22</v>
      </c>
      <c r="G95">
        <v>828</v>
      </c>
    </row>
    <row r="96" spans="1:7" x14ac:dyDescent="0.25">
      <c r="A96">
        <v>95</v>
      </c>
      <c r="B96" s="1">
        <v>45436</v>
      </c>
      <c r="C96">
        <v>48</v>
      </c>
      <c r="D96">
        <v>226</v>
      </c>
      <c r="E96">
        <v>25</v>
      </c>
      <c r="F96">
        <v>6</v>
      </c>
      <c r="G96">
        <v>201</v>
      </c>
    </row>
    <row r="97" spans="1:7" x14ac:dyDescent="0.25">
      <c r="A97">
        <v>96</v>
      </c>
      <c r="B97" s="1">
        <v>45367</v>
      </c>
      <c r="C97">
        <v>24</v>
      </c>
      <c r="D97">
        <v>266</v>
      </c>
      <c r="E97">
        <v>18</v>
      </c>
      <c r="F97">
        <v>2</v>
      </c>
      <c r="G97">
        <v>754</v>
      </c>
    </row>
    <row r="98" spans="1:7" x14ac:dyDescent="0.25">
      <c r="A98">
        <v>97</v>
      </c>
      <c r="B98" s="1">
        <v>45262</v>
      </c>
      <c r="C98">
        <v>39</v>
      </c>
      <c r="D98">
        <v>93</v>
      </c>
      <c r="E98">
        <v>35</v>
      </c>
      <c r="F98">
        <v>5</v>
      </c>
      <c r="G98">
        <v>338</v>
      </c>
    </row>
    <row r="99" spans="1:7" x14ac:dyDescent="0.25">
      <c r="A99">
        <v>98</v>
      </c>
      <c r="B99" s="1">
        <v>45097</v>
      </c>
      <c r="C99">
        <v>43</v>
      </c>
      <c r="D99">
        <v>152</v>
      </c>
      <c r="E99">
        <v>20</v>
      </c>
      <c r="F99">
        <v>8</v>
      </c>
      <c r="G99">
        <v>627</v>
      </c>
    </row>
    <row r="100" spans="1:7" x14ac:dyDescent="0.25">
      <c r="A100">
        <v>99</v>
      </c>
      <c r="B100" s="1">
        <v>45288</v>
      </c>
      <c r="C100">
        <v>45</v>
      </c>
      <c r="D100">
        <v>228</v>
      </c>
      <c r="E100">
        <v>23</v>
      </c>
      <c r="F100">
        <v>8</v>
      </c>
      <c r="G100">
        <v>53</v>
      </c>
    </row>
    <row r="101" spans="1:7" x14ac:dyDescent="0.25">
      <c r="A101">
        <v>100</v>
      </c>
      <c r="B101" s="1">
        <v>45342</v>
      </c>
      <c r="C101">
        <v>40</v>
      </c>
      <c r="D101">
        <v>223</v>
      </c>
      <c r="E101">
        <v>18</v>
      </c>
      <c r="F101">
        <v>44</v>
      </c>
      <c r="G101">
        <v>86</v>
      </c>
    </row>
    <row r="102" spans="1:7" x14ac:dyDescent="0.25">
      <c r="A102">
        <v>101</v>
      </c>
      <c r="B102" s="1">
        <v>45549</v>
      </c>
      <c r="C102">
        <v>24</v>
      </c>
      <c r="D102">
        <v>263</v>
      </c>
      <c r="E102">
        <v>48</v>
      </c>
      <c r="F102">
        <v>3</v>
      </c>
      <c r="G102">
        <v>985</v>
      </c>
    </row>
    <row r="103" spans="1:7" x14ac:dyDescent="0.25">
      <c r="A103">
        <v>102</v>
      </c>
      <c r="B103" s="1">
        <v>45587</v>
      </c>
      <c r="C103">
        <v>44</v>
      </c>
      <c r="D103">
        <v>225</v>
      </c>
      <c r="E103">
        <v>3</v>
      </c>
      <c r="F103">
        <v>3</v>
      </c>
      <c r="G103">
        <v>78</v>
      </c>
    </row>
    <row r="104" spans="1:7" x14ac:dyDescent="0.25">
      <c r="A104">
        <v>103</v>
      </c>
      <c r="B104" s="1">
        <v>45622</v>
      </c>
      <c r="C104">
        <v>24</v>
      </c>
      <c r="D104">
        <v>186</v>
      </c>
      <c r="E104">
        <v>25</v>
      </c>
      <c r="F104">
        <v>10</v>
      </c>
      <c r="G104">
        <v>43</v>
      </c>
    </row>
    <row r="105" spans="1:7" x14ac:dyDescent="0.25">
      <c r="A105">
        <v>104</v>
      </c>
      <c r="B105" s="1">
        <v>45067</v>
      </c>
      <c r="C105">
        <v>29</v>
      </c>
      <c r="D105">
        <v>190</v>
      </c>
      <c r="E105">
        <v>24</v>
      </c>
      <c r="F105">
        <v>8</v>
      </c>
      <c r="G105">
        <v>791</v>
      </c>
    </row>
    <row r="106" spans="1:7" x14ac:dyDescent="0.25">
      <c r="A106">
        <v>105</v>
      </c>
      <c r="B106" s="1">
        <v>45043</v>
      </c>
      <c r="C106">
        <v>34</v>
      </c>
      <c r="D106">
        <v>188</v>
      </c>
      <c r="E106">
        <v>26</v>
      </c>
      <c r="F106">
        <v>6</v>
      </c>
      <c r="G106">
        <v>675</v>
      </c>
    </row>
    <row r="107" spans="1:7" x14ac:dyDescent="0.25">
      <c r="A107">
        <v>106</v>
      </c>
      <c r="B107" s="1">
        <v>45047</v>
      </c>
      <c r="C107">
        <v>2</v>
      </c>
      <c r="D107">
        <v>96</v>
      </c>
      <c r="E107">
        <v>32</v>
      </c>
      <c r="F107">
        <v>9</v>
      </c>
      <c r="G107">
        <v>406</v>
      </c>
    </row>
    <row r="108" spans="1:7" x14ac:dyDescent="0.25">
      <c r="A108">
        <v>107</v>
      </c>
      <c r="B108" s="1">
        <v>45219</v>
      </c>
      <c r="C108">
        <v>17</v>
      </c>
      <c r="D108">
        <v>134</v>
      </c>
      <c r="E108">
        <v>46</v>
      </c>
      <c r="F108">
        <v>8</v>
      </c>
      <c r="G108">
        <v>229</v>
      </c>
    </row>
    <row r="109" spans="1:7" x14ac:dyDescent="0.25">
      <c r="A109">
        <v>108</v>
      </c>
      <c r="B109" s="1">
        <v>45389</v>
      </c>
      <c r="C109">
        <v>45</v>
      </c>
      <c r="D109">
        <v>252</v>
      </c>
      <c r="E109">
        <v>13</v>
      </c>
      <c r="F109">
        <v>2</v>
      </c>
      <c r="G109">
        <v>148</v>
      </c>
    </row>
    <row r="110" spans="1:7" x14ac:dyDescent="0.25">
      <c r="A110">
        <v>109</v>
      </c>
      <c r="B110" s="1">
        <v>44993</v>
      </c>
      <c r="C110">
        <v>12</v>
      </c>
      <c r="D110">
        <v>228</v>
      </c>
      <c r="E110">
        <v>6</v>
      </c>
      <c r="F110">
        <v>6</v>
      </c>
      <c r="G110">
        <v>693</v>
      </c>
    </row>
    <row r="111" spans="1:7" x14ac:dyDescent="0.25">
      <c r="A111">
        <v>110</v>
      </c>
      <c r="B111" s="1">
        <v>45653</v>
      </c>
      <c r="C111">
        <v>36</v>
      </c>
      <c r="D111">
        <v>278</v>
      </c>
      <c r="E111">
        <v>19</v>
      </c>
      <c r="F111">
        <v>5</v>
      </c>
      <c r="G111">
        <v>881</v>
      </c>
    </row>
    <row r="112" spans="1:7" x14ac:dyDescent="0.25">
      <c r="A112">
        <v>111</v>
      </c>
      <c r="B112" s="1">
        <v>45132</v>
      </c>
      <c r="C112">
        <v>45</v>
      </c>
      <c r="D112">
        <v>90</v>
      </c>
      <c r="E112">
        <v>24</v>
      </c>
      <c r="F112">
        <v>9</v>
      </c>
      <c r="G112">
        <v>239</v>
      </c>
    </row>
    <row r="113" spans="1:7" x14ac:dyDescent="0.25">
      <c r="A113">
        <v>112</v>
      </c>
      <c r="B113" s="1">
        <v>45304</v>
      </c>
      <c r="C113">
        <v>9</v>
      </c>
      <c r="D113">
        <v>122</v>
      </c>
      <c r="E113">
        <v>32</v>
      </c>
      <c r="F113">
        <v>13</v>
      </c>
      <c r="G113">
        <v>379</v>
      </c>
    </row>
    <row r="114" spans="1:7" x14ac:dyDescent="0.25">
      <c r="A114">
        <v>113</v>
      </c>
      <c r="B114" s="1">
        <v>45243</v>
      </c>
      <c r="C114">
        <v>30</v>
      </c>
      <c r="D114">
        <v>283</v>
      </c>
      <c r="E114">
        <v>9</v>
      </c>
      <c r="F114">
        <v>10</v>
      </c>
      <c r="G114">
        <v>915</v>
      </c>
    </row>
    <row r="115" spans="1:7" x14ac:dyDescent="0.25">
      <c r="A115">
        <v>114</v>
      </c>
      <c r="B115" s="1">
        <v>45515</v>
      </c>
      <c r="C115">
        <v>26</v>
      </c>
      <c r="D115">
        <v>246</v>
      </c>
      <c r="E115">
        <v>34</v>
      </c>
      <c r="F115">
        <v>7</v>
      </c>
      <c r="G115">
        <v>797</v>
      </c>
    </row>
    <row r="116" spans="1:7" x14ac:dyDescent="0.25">
      <c r="A116">
        <v>115</v>
      </c>
      <c r="B116" s="1">
        <v>45456</v>
      </c>
      <c r="C116">
        <v>5</v>
      </c>
      <c r="D116">
        <v>65</v>
      </c>
      <c r="E116">
        <v>21</v>
      </c>
      <c r="F116">
        <v>2</v>
      </c>
      <c r="G116">
        <v>470</v>
      </c>
    </row>
    <row r="117" spans="1:7" x14ac:dyDescent="0.25">
      <c r="A117">
        <v>116</v>
      </c>
      <c r="B117" s="1">
        <v>45059</v>
      </c>
      <c r="C117">
        <v>23</v>
      </c>
      <c r="D117">
        <v>66</v>
      </c>
      <c r="E117">
        <v>50</v>
      </c>
      <c r="F117">
        <v>9</v>
      </c>
      <c r="G117">
        <v>665</v>
      </c>
    </row>
    <row r="118" spans="1:7" x14ac:dyDescent="0.25">
      <c r="A118">
        <v>117</v>
      </c>
      <c r="B118" s="1">
        <v>45095</v>
      </c>
      <c r="C118">
        <v>28</v>
      </c>
      <c r="D118">
        <v>258</v>
      </c>
      <c r="E118">
        <v>4</v>
      </c>
      <c r="F118">
        <v>2</v>
      </c>
      <c r="G118">
        <v>540</v>
      </c>
    </row>
    <row r="119" spans="1:7" x14ac:dyDescent="0.25">
      <c r="A119">
        <v>118</v>
      </c>
      <c r="B119" s="1">
        <v>45458</v>
      </c>
      <c r="C119">
        <v>11</v>
      </c>
      <c r="D119">
        <v>166</v>
      </c>
      <c r="E119">
        <v>46</v>
      </c>
      <c r="F119">
        <v>4</v>
      </c>
      <c r="G119">
        <v>364</v>
      </c>
    </row>
    <row r="120" spans="1:7" x14ac:dyDescent="0.25">
      <c r="A120">
        <v>119</v>
      </c>
      <c r="B120" s="1">
        <v>45208</v>
      </c>
      <c r="C120">
        <v>19</v>
      </c>
      <c r="D120">
        <v>41</v>
      </c>
      <c r="E120">
        <v>17</v>
      </c>
      <c r="F120">
        <v>4</v>
      </c>
      <c r="G120">
        <v>660</v>
      </c>
    </row>
    <row r="121" spans="1:7" x14ac:dyDescent="0.25">
      <c r="A121">
        <v>120</v>
      </c>
      <c r="B121" s="1">
        <v>45099</v>
      </c>
      <c r="C121">
        <v>9</v>
      </c>
      <c r="D121">
        <v>156</v>
      </c>
      <c r="E121">
        <v>40</v>
      </c>
      <c r="F121">
        <v>9</v>
      </c>
      <c r="G121">
        <v>105</v>
      </c>
    </row>
    <row r="122" spans="1:7" x14ac:dyDescent="0.25">
      <c r="A122">
        <v>121</v>
      </c>
      <c r="B122" s="1">
        <v>45546</v>
      </c>
      <c r="C122">
        <v>38</v>
      </c>
      <c r="D122">
        <v>298</v>
      </c>
      <c r="E122">
        <v>10</v>
      </c>
      <c r="F122">
        <v>3</v>
      </c>
      <c r="G122">
        <v>684</v>
      </c>
    </row>
    <row r="123" spans="1:7" x14ac:dyDescent="0.25">
      <c r="A123">
        <v>122</v>
      </c>
      <c r="B123" s="1">
        <v>45583</v>
      </c>
      <c r="C123">
        <v>22</v>
      </c>
      <c r="D123">
        <v>289</v>
      </c>
      <c r="E123">
        <v>3</v>
      </c>
      <c r="F123">
        <v>1</v>
      </c>
      <c r="G123">
        <v>93</v>
      </c>
    </row>
    <row r="124" spans="1:7" x14ac:dyDescent="0.25">
      <c r="A124">
        <v>123</v>
      </c>
      <c r="B124" s="1">
        <v>45559</v>
      </c>
      <c r="C124">
        <v>50</v>
      </c>
      <c r="D124">
        <v>296</v>
      </c>
      <c r="E124">
        <v>17</v>
      </c>
      <c r="F124">
        <v>4</v>
      </c>
      <c r="G124">
        <v>795</v>
      </c>
    </row>
    <row r="125" spans="1:7" x14ac:dyDescent="0.25">
      <c r="A125">
        <v>124</v>
      </c>
      <c r="B125" s="1">
        <v>45236</v>
      </c>
      <c r="C125">
        <v>41</v>
      </c>
      <c r="D125">
        <v>16</v>
      </c>
      <c r="E125">
        <v>32</v>
      </c>
      <c r="F125">
        <v>9</v>
      </c>
      <c r="G125">
        <v>306</v>
      </c>
    </row>
    <row r="126" spans="1:7" x14ac:dyDescent="0.25">
      <c r="A126">
        <v>125</v>
      </c>
      <c r="B126" s="1">
        <v>45632</v>
      </c>
      <c r="C126">
        <v>31</v>
      </c>
      <c r="D126">
        <v>126</v>
      </c>
      <c r="E126">
        <v>44</v>
      </c>
      <c r="F126">
        <v>7</v>
      </c>
      <c r="G126">
        <v>314</v>
      </c>
    </row>
    <row r="127" spans="1:7" x14ac:dyDescent="0.25">
      <c r="A127">
        <v>126</v>
      </c>
      <c r="B127" s="1">
        <v>45275</v>
      </c>
      <c r="C127">
        <v>4</v>
      </c>
      <c r="D127">
        <v>81</v>
      </c>
      <c r="E127">
        <v>29</v>
      </c>
      <c r="F127">
        <v>7</v>
      </c>
      <c r="G127">
        <v>505</v>
      </c>
    </row>
    <row r="128" spans="1:7" x14ac:dyDescent="0.25">
      <c r="A128">
        <v>127</v>
      </c>
      <c r="B128" s="1">
        <v>45280</v>
      </c>
      <c r="C128">
        <v>39</v>
      </c>
      <c r="D128">
        <v>74</v>
      </c>
      <c r="E128">
        <v>21</v>
      </c>
      <c r="F128">
        <v>6</v>
      </c>
      <c r="G128">
        <v>761</v>
      </c>
    </row>
    <row r="129" spans="1:7" x14ac:dyDescent="0.25">
      <c r="A129">
        <v>128</v>
      </c>
      <c r="B129" s="1">
        <v>45253</v>
      </c>
      <c r="C129">
        <v>26</v>
      </c>
      <c r="D129">
        <v>67</v>
      </c>
      <c r="E129">
        <v>49</v>
      </c>
      <c r="F129">
        <v>6</v>
      </c>
      <c r="G129">
        <v>537</v>
      </c>
    </row>
    <row r="130" spans="1:7" x14ac:dyDescent="0.25">
      <c r="A130">
        <v>129</v>
      </c>
      <c r="B130" s="1">
        <v>45026</v>
      </c>
      <c r="C130">
        <v>16</v>
      </c>
      <c r="D130">
        <v>239</v>
      </c>
      <c r="E130">
        <v>8</v>
      </c>
      <c r="F130">
        <v>5</v>
      </c>
      <c r="G130">
        <v>470</v>
      </c>
    </row>
    <row r="131" spans="1:7" x14ac:dyDescent="0.25">
      <c r="A131">
        <v>130</v>
      </c>
      <c r="B131" s="1">
        <v>45090</v>
      </c>
      <c r="C131">
        <v>4</v>
      </c>
      <c r="D131">
        <v>149</v>
      </c>
      <c r="E131">
        <v>25</v>
      </c>
      <c r="F131">
        <v>10</v>
      </c>
      <c r="G131">
        <v>438</v>
      </c>
    </row>
    <row r="132" spans="1:7" x14ac:dyDescent="0.25">
      <c r="A132">
        <v>131</v>
      </c>
      <c r="B132" s="1">
        <v>45437</v>
      </c>
      <c r="C132">
        <v>21</v>
      </c>
      <c r="D132">
        <v>296</v>
      </c>
      <c r="E132">
        <v>47</v>
      </c>
      <c r="F132">
        <v>6</v>
      </c>
      <c r="G132">
        <v>204</v>
      </c>
    </row>
    <row r="133" spans="1:7" x14ac:dyDescent="0.25">
      <c r="A133">
        <v>132</v>
      </c>
      <c r="B133" s="1">
        <v>45329</v>
      </c>
      <c r="C133">
        <v>33</v>
      </c>
      <c r="D133">
        <v>240</v>
      </c>
      <c r="E133">
        <v>32</v>
      </c>
      <c r="F133">
        <v>15</v>
      </c>
      <c r="G133">
        <v>519</v>
      </c>
    </row>
    <row r="134" spans="1:7" x14ac:dyDescent="0.25">
      <c r="A134">
        <v>133</v>
      </c>
      <c r="B134" s="1">
        <v>44978</v>
      </c>
      <c r="C134">
        <v>33</v>
      </c>
      <c r="D134">
        <v>235</v>
      </c>
      <c r="E134">
        <v>16</v>
      </c>
      <c r="F134">
        <v>4</v>
      </c>
      <c r="G134">
        <v>607</v>
      </c>
    </row>
    <row r="135" spans="1:7" x14ac:dyDescent="0.25">
      <c r="A135">
        <v>134</v>
      </c>
      <c r="B135" s="1">
        <v>45037</v>
      </c>
      <c r="C135">
        <v>19</v>
      </c>
      <c r="D135">
        <v>254</v>
      </c>
      <c r="E135">
        <v>39</v>
      </c>
      <c r="F135">
        <v>8</v>
      </c>
      <c r="G135">
        <v>302</v>
      </c>
    </row>
    <row r="136" spans="1:7" x14ac:dyDescent="0.25">
      <c r="A136">
        <v>135</v>
      </c>
      <c r="B136" s="1">
        <v>44973</v>
      </c>
      <c r="C136">
        <v>28</v>
      </c>
      <c r="D136">
        <v>69</v>
      </c>
      <c r="E136">
        <v>17</v>
      </c>
      <c r="F136">
        <v>6</v>
      </c>
      <c r="G136">
        <v>792</v>
      </c>
    </row>
    <row r="137" spans="1:7" x14ac:dyDescent="0.25">
      <c r="A137">
        <v>136</v>
      </c>
      <c r="B137" s="1">
        <v>45222</v>
      </c>
      <c r="C137">
        <v>26</v>
      </c>
      <c r="D137">
        <v>27</v>
      </c>
      <c r="E137">
        <v>37</v>
      </c>
      <c r="F137">
        <v>9</v>
      </c>
      <c r="G137">
        <v>209</v>
      </c>
    </row>
    <row r="138" spans="1:7" x14ac:dyDescent="0.25">
      <c r="A138">
        <v>137</v>
      </c>
      <c r="B138" s="1">
        <v>45565</v>
      </c>
      <c r="C138">
        <v>5</v>
      </c>
      <c r="D138">
        <v>198</v>
      </c>
      <c r="E138">
        <v>33</v>
      </c>
      <c r="F138">
        <v>8</v>
      </c>
      <c r="G138">
        <v>792</v>
      </c>
    </row>
    <row r="139" spans="1:7" x14ac:dyDescent="0.25">
      <c r="A139">
        <v>138</v>
      </c>
      <c r="B139" s="1">
        <v>45274</v>
      </c>
      <c r="C139">
        <v>44</v>
      </c>
      <c r="D139">
        <v>61</v>
      </c>
      <c r="E139">
        <v>9</v>
      </c>
      <c r="F139">
        <v>2</v>
      </c>
      <c r="G139">
        <v>413</v>
      </c>
    </row>
    <row r="140" spans="1:7" x14ac:dyDescent="0.25">
      <c r="A140">
        <v>139</v>
      </c>
      <c r="B140" s="1">
        <v>45338</v>
      </c>
      <c r="C140">
        <v>36</v>
      </c>
      <c r="D140">
        <v>188</v>
      </c>
      <c r="E140">
        <v>49</v>
      </c>
      <c r="F140">
        <v>14</v>
      </c>
      <c r="G140">
        <v>213</v>
      </c>
    </row>
    <row r="141" spans="1:7" x14ac:dyDescent="0.25">
      <c r="A141">
        <v>140</v>
      </c>
      <c r="B141" s="1">
        <v>45412</v>
      </c>
      <c r="C141">
        <v>33</v>
      </c>
      <c r="D141">
        <v>21</v>
      </c>
      <c r="E141">
        <v>3</v>
      </c>
      <c r="F141">
        <v>1</v>
      </c>
      <c r="G141">
        <v>150</v>
      </c>
    </row>
    <row r="142" spans="1:7" x14ac:dyDescent="0.25">
      <c r="A142">
        <v>141</v>
      </c>
      <c r="B142" s="1">
        <v>45262</v>
      </c>
      <c r="C142">
        <v>34</v>
      </c>
      <c r="D142">
        <v>234</v>
      </c>
      <c r="E142">
        <v>10</v>
      </c>
      <c r="F142">
        <v>10</v>
      </c>
      <c r="G142">
        <v>924</v>
      </c>
    </row>
    <row r="143" spans="1:7" x14ac:dyDescent="0.25">
      <c r="A143">
        <v>142</v>
      </c>
      <c r="B143" s="1">
        <v>45233</v>
      </c>
      <c r="C143">
        <v>40</v>
      </c>
      <c r="D143">
        <v>164</v>
      </c>
      <c r="E143">
        <v>11</v>
      </c>
      <c r="F143">
        <v>7</v>
      </c>
      <c r="G143">
        <v>641</v>
      </c>
    </row>
    <row r="144" spans="1:7" x14ac:dyDescent="0.25">
      <c r="A144">
        <v>143</v>
      </c>
      <c r="B144" s="1">
        <v>45503</v>
      </c>
      <c r="C144">
        <v>38</v>
      </c>
      <c r="D144">
        <v>173</v>
      </c>
      <c r="E144">
        <v>33</v>
      </c>
      <c r="F144">
        <v>9</v>
      </c>
      <c r="G144">
        <v>555</v>
      </c>
    </row>
    <row r="145" spans="1:7" x14ac:dyDescent="0.25">
      <c r="A145">
        <v>144</v>
      </c>
      <c r="B145" s="1">
        <v>45353</v>
      </c>
      <c r="C145">
        <v>20</v>
      </c>
      <c r="D145">
        <v>244</v>
      </c>
      <c r="E145">
        <v>2</v>
      </c>
      <c r="F145">
        <v>6</v>
      </c>
      <c r="G145">
        <v>349</v>
      </c>
    </row>
    <row r="146" spans="1:7" x14ac:dyDescent="0.25">
      <c r="A146">
        <v>145</v>
      </c>
      <c r="B146" s="1">
        <v>45598</v>
      </c>
      <c r="C146">
        <v>38</v>
      </c>
      <c r="D146">
        <v>158</v>
      </c>
      <c r="E146">
        <v>47</v>
      </c>
      <c r="F146">
        <v>33</v>
      </c>
      <c r="G146">
        <v>621</v>
      </c>
    </row>
    <row r="147" spans="1:7" x14ac:dyDescent="0.25">
      <c r="A147">
        <v>146</v>
      </c>
      <c r="B147" s="1">
        <v>45418</v>
      </c>
      <c r="C147">
        <v>50</v>
      </c>
      <c r="D147">
        <v>297</v>
      </c>
      <c r="E147">
        <v>37</v>
      </c>
      <c r="F147">
        <v>4</v>
      </c>
      <c r="G147">
        <v>748</v>
      </c>
    </row>
    <row r="148" spans="1:7" x14ac:dyDescent="0.25">
      <c r="A148">
        <v>147</v>
      </c>
      <c r="B148" s="1">
        <v>45078</v>
      </c>
      <c r="C148">
        <v>11</v>
      </c>
      <c r="D148">
        <v>269</v>
      </c>
      <c r="E148">
        <v>41</v>
      </c>
      <c r="F148">
        <v>10</v>
      </c>
      <c r="G148">
        <v>803</v>
      </c>
    </row>
    <row r="149" spans="1:7" x14ac:dyDescent="0.25">
      <c r="A149">
        <v>148</v>
      </c>
      <c r="B149" s="1">
        <v>45122</v>
      </c>
      <c r="C149">
        <v>44</v>
      </c>
      <c r="D149">
        <v>125</v>
      </c>
      <c r="E149">
        <v>3</v>
      </c>
      <c r="F149">
        <v>10</v>
      </c>
      <c r="G149">
        <v>980</v>
      </c>
    </row>
    <row r="150" spans="1:7" x14ac:dyDescent="0.25">
      <c r="A150">
        <v>149</v>
      </c>
      <c r="B150" s="1">
        <v>45135</v>
      </c>
      <c r="C150">
        <v>2</v>
      </c>
      <c r="D150">
        <v>226</v>
      </c>
      <c r="E150">
        <v>21</v>
      </c>
      <c r="F150">
        <v>7</v>
      </c>
      <c r="G150">
        <v>165</v>
      </c>
    </row>
    <row r="151" spans="1:7" x14ac:dyDescent="0.25">
      <c r="A151">
        <v>150</v>
      </c>
      <c r="B151" s="1">
        <v>44990</v>
      </c>
      <c r="C151">
        <v>27</v>
      </c>
      <c r="D151">
        <v>257</v>
      </c>
      <c r="E151">
        <v>50</v>
      </c>
      <c r="F151">
        <v>10</v>
      </c>
      <c r="G151">
        <v>952</v>
      </c>
    </row>
    <row r="152" spans="1:7" x14ac:dyDescent="0.25">
      <c r="A152">
        <v>151</v>
      </c>
      <c r="B152" s="1">
        <v>45605</v>
      </c>
      <c r="C152">
        <v>46</v>
      </c>
      <c r="D152">
        <v>71</v>
      </c>
      <c r="E152">
        <v>34</v>
      </c>
      <c r="F152">
        <v>44</v>
      </c>
      <c r="G152">
        <v>584</v>
      </c>
    </row>
    <row r="153" spans="1:7" x14ac:dyDescent="0.25">
      <c r="A153">
        <v>152</v>
      </c>
      <c r="B153" s="1">
        <v>45472</v>
      </c>
      <c r="C153">
        <v>31</v>
      </c>
      <c r="D153">
        <v>270</v>
      </c>
      <c r="E153">
        <v>25</v>
      </c>
      <c r="F153">
        <v>6</v>
      </c>
      <c r="G153">
        <v>989</v>
      </c>
    </row>
    <row r="154" spans="1:7" x14ac:dyDescent="0.25">
      <c r="A154">
        <v>153</v>
      </c>
      <c r="B154" s="1">
        <v>45179</v>
      </c>
      <c r="C154">
        <v>22</v>
      </c>
      <c r="D154">
        <v>280</v>
      </c>
      <c r="E154">
        <v>23</v>
      </c>
      <c r="F154">
        <v>5</v>
      </c>
      <c r="G154">
        <v>634</v>
      </c>
    </row>
    <row r="155" spans="1:7" x14ac:dyDescent="0.25">
      <c r="A155">
        <v>154</v>
      </c>
      <c r="B155" s="1">
        <v>45231</v>
      </c>
      <c r="C155">
        <v>18</v>
      </c>
      <c r="D155">
        <v>286</v>
      </c>
      <c r="E155">
        <v>20</v>
      </c>
      <c r="F155">
        <v>4</v>
      </c>
      <c r="G155">
        <v>974</v>
      </c>
    </row>
    <row r="156" spans="1:7" x14ac:dyDescent="0.25">
      <c r="A156">
        <v>155</v>
      </c>
      <c r="B156" s="1">
        <v>45251</v>
      </c>
      <c r="C156">
        <v>50</v>
      </c>
      <c r="D156">
        <v>148</v>
      </c>
      <c r="E156">
        <v>46</v>
      </c>
      <c r="F156">
        <v>4</v>
      </c>
      <c r="G156">
        <v>716</v>
      </c>
    </row>
    <row r="157" spans="1:7" x14ac:dyDescent="0.25">
      <c r="A157">
        <v>156</v>
      </c>
      <c r="B157" s="1">
        <v>45619</v>
      </c>
      <c r="C157">
        <v>31</v>
      </c>
      <c r="D157">
        <v>179</v>
      </c>
      <c r="E157">
        <v>36</v>
      </c>
      <c r="F157">
        <v>55</v>
      </c>
      <c r="G157">
        <v>304</v>
      </c>
    </row>
    <row r="158" spans="1:7" x14ac:dyDescent="0.25">
      <c r="A158">
        <v>157</v>
      </c>
      <c r="B158" s="1">
        <v>45076</v>
      </c>
      <c r="C158">
        <v>35</v>
      </c>
      <c r="D158">
        <v>195</v>
      </c>
      <c r="E158">
        <v>26</v>
      </c>
      <c r="F158">
        <v>6</v>
      </c>
      <c r="G158">
        <v>987</v>
      </c>
    </row>
    <row r="159" spans="1:7" x14ac:dyDescent="0.25">
      <c r="A159">
        <v>158</v>
      </c>
      <c r="B159" s="1">
        <v>45598</v>
      </c>
      <c r="C159">
        <v>19</v>
      </c>
      <c r="D159">
        <v>22</v>
      </c>
      <c r="E159">
        <v>19</v>
      </c>
      <c r="F159">
        <v>2</v>
      </c>
      <c r="G159">
        <v>364</v>
      </c>
    </row>
    <row r="160" spans="1:7" x14ac:dyDescent="0.25">
      <c r="A160">
        <v>159</v>
      </c>
      <c r="B160" s="1">
        <v>45502</v>
      </c>
      <c r="C160">
        <v>17</v>
      </c>
      <c r="D160">
        <v>246</v>
      </c>
      <c r="E160">
        <v>14</v>
      </c>
      <c r="F160">
        <v>4</v>
      </c>
      <c r="G160">
        <v>857</v>
      </c>
    </row>
    <row r="161" spans="1:7" x14ac:dyDescent="0.25">
      <c r="A161">
        <v>160</v>
      </c>
      <c r="B161" s="1">
        <v>45172</v>
      </c>
      <c r="C161">
        <v>45</v>
      </c>
      <c r="D161">
        <v>140</v>
      </c>
      <c r="E161">
        <v>9</v>
      </c>
      <c r="F161">
        <v>2</v>
      </c>
      <c r="G161">
        <v>640</v>
      </c>
    </row>
    <row r="162" spans="1:7" x14ac:dyDescent="0.25">
      <c r="A162">
        <v>161</v>
      </c>
      <c r="B162" s="1">
        <v>44980</v>
      </c>
      <c r="C162">
        <v>16</v>
      </c>
      <c r="D162">
        <v>26</v>
      </c>
      <c r="E162">
        <v>43</v>
      </c>
      <c r="F162">
        <v>9</v>
      </c>
      <c r="G162">
        <v>241</v>
      </c>
    </row>
    <row r="163" spans="1:7" x14ac:dyDescent="0.25">
      <c r="A163">
        <v>162</v>
      </c>
      <c r="B163" s="1">
        <v>45067</v>
      </c>
      <c r="C163">
        <v>7</v>
      </c>
      <c r="D163">
        <v>212</v>
      </c>
      <c r="E163">
        <v>22</v>
      </c>
      <c r="F163">
        <v>8</v>
      </c>
      <c r="G163">
        <v>112</v>
      </c>
    </row>
    <row r="164" spans="1:7" x14ac:dyDescent="0.25">
      <c r="A164">
        <v>163</v>
      </c>
      <c r="B164" s="1">
        <v>45414</v>
      </c>
      <c r="C164">
        <v>1</v>
      </c>
      <c r="D164">
        <v>282</v>
      </c>
      <c r="E164">
        <v>11</v>
      </c>
      <c r="F164">
        <v>7</v>
      </c>
      <c r="G164">
        <v>678</v>
      </c>
    </row>
    <row r="165" spans="1:7" x14ac:dyDescent="0.25">
      <c r="A165">
        <v>164</v>
      </c>
      <c r="B165" s="1">
        <v>44987</v>
      </c>
      <c r="C165">
        <v>31</v>
      </c>
      <c r="D165">
        <v>103</v>
      </c>
      <c r="E165">
        <v>49</v>
      </c>
      <c r="F165">
        <v>5</v>
      </c>
      <c r="G165">
        <v>338</v>
      </c>
    </row>
    <row r="166" spans="1:7" x14ac:dyDescent="0.25">
      <c r="A166">
        <v>165</v>
      </c>
      <c r="B166" s="1">
        <v>44965</v>
      </c>
      <c r="C166">
        <v>50</v>
      </c>
      <c r="D166">
        <v>46</v>
      </c>
      <c r="E166">
        <v>42</v>
      </c>
      <c r="F166">
        <v>10</v>
      </c>
      <c r="G166">
        <v>247</v>
      </c>
    </row>
    <row r="167" spans="1:7" x14ac:dyDescent="0.25">
      <c r="A167">
        <v>166</v>
      </c>
      <c r="B167" s="1">
        <v>45434</v>
      </c>
      <c r="C167">
        <v>12</v>
      </c>
      <c r="D167">
        <v>214</v>
      </c>
      <c r="E167">
        <v>12</v>
      </c>
      <c r="F167">
        <v>1</v>
      </c>
      <c r="G167">
        <v>866</v>
      </c>
    </row>
    <row r="168" spans="1:7" x14ac:dyDescent="0.25">
      <c r="A168">
        <v>167</v>
      </c>
      <c r="B168" s="1">
        <v>45036</v>
      </c>
      <c r="C168">
        <v>12</v>
      </c>
      <c r="D168">
        <v>149</v>
      </c>
      <c r="E168">
        <v>3</v>
      </c>
      <c r="F168">
        <v>1</v>
      </c>
      <c r="G168">
        <v>315</v>
      </c>
    </row>
    <row r="169" spans="1:7" x14ac:dyDescent="0.25">
      <c r="A169">
        <v>168</v>
      </c>
      <c r="B169" s="1">
        <v>45064</v>
      </c>
      <c r="C169">
        <v>22</v>
      </c>
      <c r="D169">
        <v>146</v>
      </c>
      <c r="E169">
        <v>30</v>
      </c>
      <c r="F169">
        <v>9</v>
      </c>
      <c r="G169">
        <v>546</v>
      </c>
    </row>
    <row r="170" spans="1:7" x14ac:dyDescent="0.25">
      <c r="A170">
        <v>169</v>
      </c>
      <c r="B170" s="1">
        <v>45093</v>
      </c>
      <c r="C170">
        <v>33</v>
      </c>
      <c r="D170">
        <v>240</v>
      </c>
      <c r="E170">
        <v>18</v>
      </c>
      <c r="F170">
        <v>4</v>
      </c>
      <c r="G170">
        <v>838</v>
      </c>
    </row>
    <row r="171" spans="1:7" x14ac:dyDescent="0.25">
      <c r="A171">
        <v>170</v>
      </c>
      <c r="B171" s="1">
        <v>45272</v>
      </c>
      <c r="C171">
        <v>47</v>
      </c>
      <c r="D171">
        <v>235</v>
      </c>
      <c r="E171">
        <v>42</v>
      </c>
      <c r="F171">
        <v>5</v>
      </c>
      <c r="G171">
        <v>745</v>
      </c>
    </row>
    <row r="172" spans="1:7" x14ac:dyDescent="0.25">
      <c r="A172">
        <v>171</v>
      </c>
      <c r="B172" s="1">
        <v>45581</v>
      </c>
      <c r="C172">
        <v>19</v>
      </c>
      <c r="D172">
        <v>291</v>
      </c>
      <c r="E172">
        <v>44</v>
      </c>
      <c r="F172">
        <v>4</v>
      </c>
      <c r="G172">
        <v>189</v>
      </c>
    </row>
    <row r="173" spans="1:7" x14ac:dyDescent="0.25">
      <c r="A173">
        <v>172</v>
      </c>
      <c r="B173" s="1">
        <v>45024</v>
      </c>
      <c r="C173">
        <v>26</v>
      </c>
      <c r="D173">
        <v>219</v>
      </c>
      <c r="E173">
        <v>33</v>
      </c>
      <c r="F173">
        <v>6</v>
      </c>
      <c r="G173">
        <v>98</v>
      </c>
    </row>
    <row r="174" spans="1:7" x14ac:dyDescent="0.25">
      <c r="A174">
        <v>173</v>
      </c>
      <c r="B174" s="1">
        <v>45194</v>
      </c>
      <c r="C174">
        <v>12</v>
      </c>
      <c r="D174">
        <v>72</v>
      </c>
      <c r="E174">
        <v>31</v>
      </c>
      <c r="F174">
        <v>6</v>
      </c>
      <c r="G174">
        <v>968</v>
      </c>
    </row>
    <row r="175" spans="1:7" x14ac:dyDescent="0.25">
      <c r="A175">
        <v>174</v>
      </c>
      <c r="B175" s="1">
        <v>45523</v>
      </c>
      <c r="C175">
        <v>25</v>
      </c>
      <c r="D175">
        <v>121</v>
      </c>
      <c r="E175">
        <v>29</v>
      </c>
      <c r="F175">
        <v>5</v>
      </c>
      <c r="G175">
        <v>986</v>
      </c>
    </row>
    <row r="176" spans="1:7" x14ac:dyDescent="0.25">
      <c r="A176">
        <v>175</v>
      </c>
      <c r="B176" s="1">
        <v>45168</v>
      </c>
      <c r="C176">
        <v>47</v>
      </c>
      <c r="D176">
        <v>294</v>
      </c>
      <c r="E176">
        <v>1</v>
      </c>
      <c r="F176">
        <v>5</v>
      </c>
      <c r="G176">
        <v>679</v>
      </c>
    </row>
    <row r="177" spans="1:7" x14ac:dyDescent="0.25">
      <c r="A177">
        <v>176</v>
      </c>
      <c r="B177" s="1">
        <v>45441</v>
      </c>
      <c r="C177">
        <v>4</v>
      </c>
      <c r="D177">
        <v>61</v>
      </c>
      <c r="E177">
        <v>30</v>
      </c>
      <c r="F177">
        <v>5</v>
      </c>
      <c r="G177">
        <v>173</v>
      </c>
    </row>
    <row r="178" spans="1:7" x14ac:dyDescent="0.25">
      <c r="A178">
        <v>177</v>
      </c>
      <c r="B178" s="1">
        <v>45229</v>
      </c>
      <c r="C178">
        <v>46</v>
      </c>
      <c r="D178">
        <v>160</v>
      </c>
      <c r="E178">
        <v>45</v>
      </c>
      <c r="F178">
        <v>2</v>
      </c>
      <c r="G178">
        <v>664</v>
      </c>
    </row>
    <row r="179" spans="1:7" x14ac:dyDescent="0.25">
      <c r="A179">
        <v>178</v>
      </c>
      <c r="B179" s="1">
        <v>45547</v>
      </c>
      <c r="C179">
        <v>24</v>
      </c>
      <c r="D179">
        <v>114</v>
      </c>
      <c r="E179">
        <v>15</v>
      </c>
      <c r="F179">
        <v>3</v>
      </c>
      <c r="G179">
        <v>499</v>
      </c>
    </row>
    <row r="180" spans="1:7" x14ac:dyDescent="0.25">
      <c r="A180">
        <v>179</v>
      </c>
      <c r="B180" s="1">
        <v>45477</v>
      </c>
      <c r="C180">
        <v>24</v>
      </c>
      <c r="D180">
        <v>213</v>
      </c>
      <c r="E180">
        <v>45</v>
      </c>
      <c r="F180">
        <v>9</v>
      </c>
      <c r="G180">
        <v>944</v>
      </c>
    </row>
    <row r="181" spans="1:7" x14ac:dyDescent="0.25">
      <c r="A181">
        <v>180</v>
      </c>
      <c r="B181" s="1">
        <v>45010</v>
      </c>
      <c r="C181">
        <v>43</v>
      </c>
      <c r="D181">
        <v>112</v>
      </c>
      <c r="E181">
        <v>49</v>
      </c>
      <c r="F181">
        <v>4</v>
      </c>
      <c r="G181">
        <v>706</v>
      </c>
    </row>
    <row r="182" spans="1:7" x14ac:dyDescent="0.25">
      <c r="A182">
        <v>181</v>
      </c>
      <c r="B182" s="1">
        <v>45041</v>
      </c>
      <c r="C182">
        <v>34</v>
      </c>
      <c r="D182">
        <v>229</v>
      </c>
      <c r="E182">
        <v>34</v>
      </c>
      <c r="F182">
        <v>6</v>
      </c>
      <c r="G182">
        <v>89</v>
      </c>
    </row>
    <row r="183" spans="1:7" x14ac:dyDescent="0.25">
      <c r="A183">
        <v>182</v>
      </c>
      <c r="B183" s="1">
        <v>45095</v>
      </c>
      <c r="C183">
        <v>4</v>
      </c>
      <c r="D183">
        <v>281</v>
      </c>
      <c r="E183">
        <v>33</v>
      </c>
      <c r="F183">
        <v>4</v>
      </c>
      <c r="G183">
        <v>596</v>
      </c>
    </row>
    <row r="184" spans="1:7" x14ac:dyDescent="0.25">
      <c r="A184">
        <v>183</v>
      </c>
      <c r="B184" s="1">
        <v>45524</v>
      </c>
      <c r="C184">
        <v>21</v>
      </c>
      <c r="D184">
        <v>267</v>
      </c>
      <c r="E184">
        <v>29</v>
      </c>
      <c r="F184">
        <v>2</v>
      </c>
      <c r="G184">
        <v>706</v>
      </c>
    </row>
    <row r="185" spans="1:7" x14ac:dyDescent="0.25">
      <c r="A185">
        <v>184</v>
      </c>
      <c r="B185" s="1">
        <v>45062</v>
      </c>
      <c r="C185">
        <v>32</v>
      </c>
      <c r="D185">
        <v>47</v>
      </c>
      <c r="E185">
        <v>33</v>
      </c>
      <c r="F185">
        <v>8</v>
      </c>
      <c r="G185">
        <v>838</v>
      </c>
    </row>
    <row r="186" spans="1:7" x14ac:dyDescent="0.25">
      <c r="A186">
        <v>185</v>
      </c>
      <c r="B186" s="1">
        <v>45615</v>
      </c>
      <c r="C186">
        <v>33</v>
      </c>
      <c r="D186">
        <v>213</v>
      </c>
      <c r="E186">
        <v>30</v>
      </c>
      <c r="F186">
        <v>10</v>
      </c>
      <c r="G186">
        <v>69</v>
      </c>
    </row>
    <row r="187" spans="1:7" x14ac:dyDescent="0.25">
      <c r="A187">
        <v>186</v>
      </c>
      <c r="B187" s="1">
        <v>45150</v>
      </c>
      <c r="C187">
        <v>20</v>
      </c>
      <c r="D187">
        <v>12</v>
      </c>
      <c r="E187">
        <v>26</v>
      </c>
      <c r="F187">
        <v>5</v>
      </c>
      <c r="G187">
        <v>846</v>
      </c>
    </row>
    <row r="188" spans="1:7" x14ac:dyDescent="0.25">
      <c r="A188">
        <v>187</v>
      </c>
      <c r="B188" s="1">
        <v>45481</v>
      </c>
      <c r="C188">
        <v>38</v>
      </c>
      <c r="D188">
        <v>38</v>
      </c>
      <c r="E188">
        <v>3</v>
      </c>
      <c r="F188">
        <v>7</v>
      </c>
      <c r="G188">
        <v>362</v>
      </c>
    </row>
    <row r="189" spans="1:7" x14ac:dyDescent="0.25">
      <c r="A189">
        <v>188</v>
      </c>
      <c r="B189" s="1">
        <v>45065</v>
      </c>
      <c r="C189">
        <v>4</v>
      </c>
      <c r="D189">
        <v>36</v>
      </c>
      <c r="E189">
        <v>31</v>
      </c>
      <c r="F189">
        <v>1</v>
      </c>
      <c r="G189">
        <v>303</v>
      </c>
    </row>
    <row r="190" spans="1:7" x14ac:dyDescent="0.25">
      <c r="A190">
        <v>189</v>
      </c>
      <c r="B190" s="1">
        <v>45313</v>
      </c>
      <c r="C190">
        <v>50</v>
      </c>
      <c r="D190">
        <v>216</v>
      </c>
      <c r="E190">
        <v>24</v>
      </c>
      <c r="F190">
        <v>15</v>
      </c>
      <c r="G190">
        <v>469</v>
      </c>
    </row>
    <row r="191" spans="1:7" x14ac:dyDescent="0.25">
      <c r="A191">
        <v>190</v>
      </c>
      <c r="B191" s="1">
        <v>45283</v>
      </c>
      <c r="C191">
        <v>25</v>
      </c>
      <c r="D191">
        <v>42</v>
      </c>
      <c r="E191">
        <v>44</v>
      </c>
      <c r="F191">
        <v>9</v>
      </c>
      <c r="G191">
        <v>146</v>
      </c>
    </row>
    <row r="192" spans="1:7" x14ac:dyDescent="0.25">
      <c r="A192">
        <v>191</v>
      </c>
      <c r="B192" s="1">
        <v>45155</v>
      </c>
      <c r="C192">
        <v>8</v>
      </c>
      <c r="D192">
        <v>92</v>
      </c>
      <c r="E192">
        <v>35</v>
      </c>
      <c r="F192">
        <v>7</v>
      </c>
      <c r="G192">
        <v>551</v>
      </c>
    </row>
    <row r="193" spans="1:7" x14ac:dyDescent="0.25">
      <c r="A193">
        <v>192</v>
      </c>
      <c r="B193" s="1">
        <v>45361</v>
      </c>
      <c r="C193">
        <v>1</v>
      </c>
      <c r="D193">
        <v>12</v>
      </c>
      <c r="E193">
        <v>20</v>
      </c>
      <c r="F193">
        <v>8</v>
      </c>
      <c r="G193">
        <v>699</v>
      </c>
    </row>
    <row r="194" spans="1:7" x14ac:dyDescent="0.25">
      <c r="A194">
        <v>193</v>
      </c>
      <c r="B194" s="1">
        <v>45209</v>
      </c>
      <c r="C194">
        <v>35</v>
      </c>
      <c r="D194">
        <v>195</v>
      </c>
      <c r="E194">
        <v>15</v>
      </c>
      <c r="F194">
        <v>4</v>
      </c>
      <c r="G194">
        <v>481</v>
      </c>
    </row>
    <row r="195" spans="1:7" x14ac:dyDescent="0.25">
      <c r="A195">
        <v>194</v>
      </c>
      <c r="B195" s="1">
        <v>44943</v>
      </c>
      <c r="C195">
        <v>13</v>
      </c>
      <c r="D195">
        <v>58</v>
      </c>
      <c r="E195">
        <v>3</v>
      </c>
      <c r="F195">
        <v>7</v>
      </c>
      <c r="G195">
        <v>639</v>
      </c>
    </row>
    <row r="196" spans="1:7" x14ac:dyDescent="0.25">
      <c r="A196">
        <v>195</v>
      </c>
      <c r="B196" s="1">
        <v>45539</v>
      </c>
      <c r="C196">
        <v>16</v>
      </c>
      <c r="D196">
        <v>106</v>
      </c>
      <c r="E196">
        <v>5</v>
      </c>
      <c r="F196">
        <v>2</v>
      </c>
      <c r="G196">
        <v>618</v>
      </c>
    </row>
    <row r="197" spans="1:7" x14ac:dyDescent="0.25">
      <c r="A197">
        <v>196</v>
      </c>
      <c r="B197" s="1">
        <v>45479</v>
      </c>
      <c r="C197">
        <v>44</v>
      </c>
      <c r="D197">
        <v>25</v>
      </c>
      <c r="E197">
        <v>16</v>
      </c>
      <c r="F197">
        <v>1</v>
      </c>
      <c r="G197">
        <v>421</v>
      </c>
    </row>
    <row r="198" spans="1:7" x14ac:dyDescent="0.25">
      <c r="A198">
        <v>197</v>
      </c>
      <c r="B198" s="1">
        <v>45516</v>
      </c>
      <c r="C198">
        <v>14</v>
      </c>
      <c r="D198">
        <v>29</v>
      </c>
      <c r="E198">
        <v>9</v>
      </c>
      <c r="F198">
        <v>9</v>
      </c>
      <c r="G198">
        <v>306</v>
      </c>
    </row>
    <row r="199" spans="1:7" x14ac:dyDescent="0.25">
      <c r="A199">
        <v>198</v>
      </c>
      <c r="B199" s="1">
        <v>45073</v>
      </c>
      <c r="C199">
        <v>21</v>
      </c>
      <c r="D199">
        <v>296</v>
      </c>
      <c r="E199">
        <v>39</v>
      </c>
      <c r="F199">
        <v>6</v>
      </c>
      <c r="G199">
        <v>252</v>
      </c>
    </row>
    <row r="200" spans="1:7" x14ac:dyDescent="0.25">
      <c r="A200">
        <v>199</v>
      </c>
      <c r="B200" s="1">
        <v>45497</v>
      </c>
      <c r="C200">
        <v>43</v>
      </c>
      <c r="D200">
        <v>267</v>
      </c>
      <c r="E200">
        <v>15</v>
      </c>
      <c r="F200">
        <v>7</v>
      </c>
      <c r="G200">
        <v>317</v>
      </c>
    </row>
    <row r="201" spans="1:7" x14ac:dyDescent="0.25">
      <c r="A201">
        <v>200</v>
      </c>
      <c r="B201" s="1">
        <v>45279</v>
      </c>
      <c r="C201">
        <v>38</v>
      </c>
      <c r="D201">
        <v>90</v>
      </c>
      <c r="E201">
        <v>41</v>
      </c>
      <c r="F201">
        <v>7</v>
      </c>
      <c r="G201">
        <v>579</v>
      </c>
    </row>
    <row r="202" spans="1:7" x14ac:dyDescent="0.25">
      <c r="A202">
        <v>201</v>
      </c>
      <c r="B202" s="1">
        <v>45079</v>
      </c>
      <c r="C202">
        <v>42</v>
      </c>
      <c r="D202">
        <v>196</v>
      </c>
      <c r="E202">
        <v>34</v>
      </c>
      <c r="F202">
        <v>6</v>
      </c>
      <c r="G202">
        <v>723</v>
      </c>
    </row>
    <row r="203" spans="1:7" x14ac:dyDescent="0.25">
      <c r="A203">
        <v>202</v>
      </c>
      <c r="B203" s="1">
        <v>45157</v>
      </c>
      <c r="C203">
        <v>20</v>
      </c>
      <c r="D203">
        <v>193</v>
      </c>
      <c r="E203">
        <v>12</v>
      </c>
      <c r="F203">
        <v>9</v>
      </c>
      <c r="G203">
        <v>494</v>
      </c>
    </row>
    <row r="204" spans="1:7" x14ac:dyDescent="0.25">
      <c r="A204">
        <v>203</v>
      </c>
      <c r="B204" s="1">
        <v>45353</v>
      </c>
      <c r="C204">
        <v>20</v>
      </c>
      <c r="D204">
        <v>74</v>
      </c>
      <c r="E204">
        <v>30</v>
      </c>
      <c r="F204">
        <v>1</v>
      </c>
      <c r="G204">
        <v>585</v>
      </c>
    </row>
    <row r="205" spans="1:7" x14ac:dyDescent="0.25">
      <c r="A205">
        <v>204</v>
      </c>
      <c r="B205" s="1">
        <v>45265</v>
      </c>
      <c r="C205">
        <v>36</v>
      </c>
      <c r="D205">
        <v>272</v>
      </c>
      <c r="E205">
        <v>9</v>
      </c>
      <c r="F205">
        <v>7</v>
      </c>
      <c r="G205">
        <v>258</v>
      </c>
    </row>
    <row r="206" spans="1:7" x14ac:dyDescent="0.25">
      <c r="A206">
        <v>205</v>
      </c>
      <c r="B206" s="1">
        <v>45122</v>
      </c>
      <c r="C206">
        <v>42</v>
      </c>
      <c r="D206">
        <v>41</v>
      </c>
      <c r="E206">
        <v>29</v>
      </c>
      <c r="F206">
        <v>6</v>
      </c>
      <c r="G206">
        <v>104</v>
      </c>
    </row>
    <row r="207" spans="1:7" x14ac:dyDescent="0.25">
      <c r="A207">
        <v>206</v>
      </c>
      <c r="B207" s="1">
        <v>45001</v>
      </c>
      <c r="C207">
        <v>4</v>
      </c>
      <c r="D207">
        <v>138</v>
      </c>
      <c r="E207">
        <v>25</v>
      </c>
      <c r="F207">
        <v>10</v>
      </c>
      <c r="G207">
        <v>627</v>
      </c>
    </row>
    <row r="208" spans="1:7" x14ac:dyDescent="0.25">
      <c r="A208">
        <v>207</v>
      </c>
      <c r="B208" s="1">
        <v>45267</v>
      </c>
      <c r="C208">
        <v>13</v>
      </c>
      <c r="D208">
        <v>287</v>
      </c>
      <c r="E208">
        <v>14</v>
      </c>
      <c r="F208">
        <v>8</v>
      </c>
      <c r="G208">
        <v>223</v>
      </c>
    </row>
    <row r="209" spans="1:7" x14ac:dyDescent="0.25">
      <c r="A209">
        <v>208</v>
      </c>
      <c r="B209" s="1">
        <v>45417</v>
      </c>
      <c r="C209">
        <v>20</v>
      </c>
      <c r="D209">
        <v>8</v>
      </c>
      <c r="E209">
        <v>14</v>
      </c>
      <c r="F209">
        <v>4</v>
      </c>
      <c r="G209">
        <v>995</v>
      </c>
    </row>
    <row r="210" spans="1:7" x14ac:dyDescent="0.25">
      <c r="A210">
        <v>209</v>
      </c>
      <c r="B210" s="1">
        <v>45216</v>
      </c>
      <c r="C210">
        <v>16</v>
      </c>
      <c r="D210">
        <v>105</v>
      </c>
      <c r="E210">
        <v>26</v>
      </c>
      <c r="F210">
        <v>4</v>
      </c>
      <c r="G210">
        <v>575</v>
      </c>
    </row>
    <row r="211" spans="1:7" x14ac:dyDescent="0.25">
      <c r="A211">
        <v>210</v>
      </c>
      <c r="B211" s="1">
        <v>45452</v>
      </c>
      <c r="C211">
        <v>25</v>
      </c>
      <c r="D211">
        <v>239</v>
      </c>
      <c r="E211">
        <v>35</v>
      </c>
      <c r="F211">
        <v>6</v>
      </c>
      <c r="G211">
        <v>325</v>
      </c>
    </row>
    <row r="212" spans="1:7" x14ac:dyDescent="0.25">
      <c r="A212">
        <v>211</v>
      </c>
      <c r="B212" s="1">
        <v>45135</v>
      </c>
      <c r="C212">
        <v>32</v>
      </c>
      <c r="D212">
        <v>239</v>
      </c>
      <c r="E212">
        <v>7</v>
      </c>
      <c r="F212">
        <v>8</v>
      </c>
      <c r="G212">
        <v>789</v>
      </c>
    </row>
    <row r="213" spans="1:7" x14ac:dyDescent="0.25">
      <c r="A213">
        <v>212</v>
      </c>
      <c r="B213" s="1">
        <v>45076</v>
      </c>
      <c r="C213">
        <v>24</v>
      </c>
      <c r="D213">
        <v>161</v>
      </c>
      <c r="E213">
        <v>27</v>
      </c>
      <c r="F213">
        <v>1</v>
      </c>
      <c r="G213">
        <v>586</v>
      </c>
    </row>
    <row r="214" spans="1:7" x14ac:dyDescent="0.25">
      <c r="A214">
        <v>213</v>
      </c>
      <c r="B214" s="1">
        <v>45229</v>
      </c>
      <c r="C214">
        <v>2</v>
      </c>
      <c r="D214">
        <v>134</v>
      </c>
      <c r="E214">
        <v>36</v>
      </c>
      <c r="F214">
        <v>10</v>
      </c>
      <c r="G214">
        <v>603</v>
      </c>
    </row>
    <row r="215" spans="1:7" x14ac:dyDescent="0.25">
      <c r="A215">
        <v>214</v>
      </c>
      <c r="B215" s="1">
        <v>45178</v>
      </c>
      <c r="C215">
        <v>10</v>
      </c>
      <c r="D215">
        <v>101</v>
      </c>
      <c r="E215">
        <v>22</v>
      </c>
      <c r="F215">
        <v>4</v>
      </c>
      <c r="G215">
        <v>398</v>
      </c>
    </row>
    <row r="216" spans="1:7" x14ac:dyDescent="0.25">
      <c r="A216">
        <v>215</v>
      </c>
      <c r="B216" s="1">
        <v>45427</v>
      </c>
      <c r="C216">
        <v>32</v>
      </c>
      <c r="D216">
        <v>282</v>
      </c>
      <c r="E216">
        <v>42</v>
      </c>
      <c r="F216">
        <v>6</v>
      </c>
      <c r="G216">
        <v>273</v>
      </c>
    </row>
    <row r="217" spans="1:7" x14ac:dyDescent="0.25">
      <c r="A217">
        <v>216</v>
      </c>
      <c r="B217" s="1">
        <v>45100</v>
      </c>
      <c r="C217">
        <v>47</v>
      </c>
      <c r="D217">
        <v>252</v>
      </c>
      <c r="E217">
        <v>30</v>
      </c>
      <c r="F217">
        <v>3</v>
      </c>
      <c r="G217">
        <v>760</v>
      </c>
    </row>
    <row r="218" spans="1:7" x14ac:dyDescent="0.25">
      <c r="A218">
        <v>217</v>
      </c>
      <c r="B218" s="1">
        <v>45584</v>
      </c>
      <c r="C218">
        <v>9</v>
      </c>
      <c r="D218">
        <v>280</v>
      </c>
      <c r="E218">
        <v>32</v>
      </c>
      <c r="F218">
        <v>3</v>
      </c>
      <c r="G218">
        <v>948</v>
      </c>
    </row>
    <row r="219" spans="1:7" x14ac:dyDescent="0.25">
      <c r="A219">
        <v>218</v>
      </c>
      <c r="B219" s="1">
        <v>44976</v>
      </c>
      <c r="C219">
        <v>4</v>
      </c>
      <c r="D219">
        <v>269</v>
      </c>
      <c r="E219">
        <v>3</v>
      </c>
      <c r="F219">
        <v>2</v>
      </c>
      <c r="G219">
        <v>977</v>
      </c>
    </row>
    <row r="220" spans="1:7" x14ac:dyDescent="0.25">
      <c r="A220">
        <v>219</v>
      </c>
      <c r="B220" s="1">
        <v>44996</v>
      </c>
      <c r="C220">
        <v>49</v>
      </c>
      <c r="D220">
        <v>4</v>
      </c>
      <c r="E220">
        <v>27</v>
      </c>
      <c r="F220">
        <v>3</v>
      </c>
      <c r="G220">
        <v>872</v>
      </c>
    </row>
    <row r="221" spans="1:7" x14ac:dyDescent="0.25">
      <c r="A221">
        <v>220</v>
      </c>
      <c r="B221" s="1">
        <v>44988</v>
      </c>
      <c r="C221">
        <v>46</v>
      </c>
      <c r="D221">
        <v>78</v>
      </c>
      <c r="E221">
        <v>1</v>
      </c>
      <c r="F221">
        <v>4</v>
      </c>
      <c r="G221">
        <v>527</v>
      </c>
    </row>
    <row r="222" spans="1:7" x14ac:dyDescent="0.25">
      <c r="A222">
        <v>221</v>
      </c>
      <c r="B222" s="1">
        <v>45491</v>
      </c>
      <c r="C222">
        <v>40</v>
      </c>
      <c r="D222">
        <v>248</v>
      </c>
      <c r="E222">
        <v>43</v>
      </c>
      <c r="F222">
        <v>8</v>
      </c>
      <c r="G222">
        <v>26</v>
      </c>
    </row>
    <row r="223" spans="1:7" x14ac:dyDescent="0.25">
      <c r="A223">
        <v>222</v>
      </c>
      <c r="B223" s="1">
        <v>45220</v>
      </c>
      <c r="C223">
        <v>27</v>
      </c>
      <c r="D223">
        <v>7</v>
      </c>
      <c r="E223">
        <v>2</v>
      </c>
      <c r="F223">
        <v>9</v>
      </c>
      <c r="G223">
        <v>749</v>
      </c>
    </row>
    <row r="224" spans="1:7" x14ac:dyDescent="0.25">
      <c r="A224">
        <v>223</v>
      </c>
      <c r="B224" s="1">
        <v>45110</v>
      </c>
      <c r="C224">
        <v>2</v>
      </c>
      <c r="D224">
        <v>258</v>
      </c>
      <c r="E224">
        <v>45</v>
      </c>
      <c r="F224">
        <v>7</v>
      </c>
      <c r="G224">
        <v>835</v>
      </c>
    </row>
    <row r="225" spans="1:7" x14ac:dyDescent="0.25">
      <c r="A225">
        <v>224</v>
      </c>
      <c r="B225" s="1">
        <v>45466</v>
      </c>
      <c r="C225">
        <v>7</v>
      </c>
      <c r="D225">
        <v>50</v>
      </c>
      <c r="E225">
        <v>34</v>
      </c>
      <c r="F225">
        <v>3</v>
      </c>
      <c r="G225">
        <v>256</v>
      </c>
    </row>
    <row r="226" spans="1:7" x14ac:dyDescent="0.25">
      <c r="A226">
        <v>225</v>
      </c>
      <c r="B226" s="1">
        <v>45342</v>
      </c>
      <c r="C226">
        <v>17</v>
      </c>
      <c r="D226">
        <v>182</v>
      </c>
      <c r="E226">
        <v>18</v>
      </c>
      <c r="F226">
        <v>12</v>
      </c>
      <c r="G226">
        <v>90</v>
      </c>
    </row>
    <row r="227" spans="1:7" x14ac:dyDescent="0.25">
      <c r="A227">
        <v>226</v>
      </c>
      <c r="B227" s="1">
        <v>45009</v>
      </c>
      <c r="C227">
        <v>30</v>
      </c>
      <c r="D227">
        <v>290</v>
      </c>
      <c r="E227">
        <v>16</v>
      </c>
      <c r="F227">
        <v>4</v>
      </c>
      <c r="G227">
        <v>317</v>
      </c>
    </row>
    <row r="228" spans="1:7" x14ac:dyDescent="0.25">
      <c r="A228">
        <v>227</v>
      </c>
      <c r="B228" s="1">
        <v>45414</v>
      </c>
      <c r="C228">
        <v>42</v>
      </c>
      <c r="D228">
        <v>17</v>
      </c>
      <c r="E228">
        <v>6</v>
      </c>
      <c r="F228">
        <v>7</v>
      </c>
      <c r="G228">
        <v>398</v>
      </c>
    </row>
    <row r="229" spans="1:7" x14ac:dyDescent="0.25">
      <c r="A229">
        <v>228</v>
      </c>
      <c r="B229" s="1">
        <v>45371</v>
      </c>
      <c r="C229">
        <v>4</v>
      </c>
      <c r="D229">
        <v>5</v>
      </c>
      <c r="E229">
        <v>45</v>
      </c>
      <c r="F229">
        <v>3</v>
      </c>
      <c r="G229">
        <v>94</v>
      </c>
    </row>
    <row r="230" spans="1:7" x14ac:dyDescent="0.25">
      <c r="A230">
        <v>229</v>
      </c>
      <c r="B230" s="1">
        <v>44970</v>
      </c>
      <c r="C230">
        <v>42</v>
      </c>
      <c r="D230">
        <v>170</v>
      </c>
      <c r="E230">
        <v>37</v>
      </c>
      <c r="F230">
        <v>2</v>
      </c>
      <c r="G230">
        <v>926</v>
      </c>
    </row>
    <row r="231" spans="1:7" x14ac:dyDescent="0.25">
      <c r="A231">
        <v>230</v>
      </c>
      <c r="B231" s="1">
        <v>45003</v>
      </c>
      <c r="C231">
        <v>15</v>
      </c>
      <c r="D231">
        <v>109</v>
      </c>
      <c r="E231">
        <v>45</v>
      </c>
      <c r="F231">
        <v>10</v>
      </c>
      <c r="G231">
        <v>496</v>
      </c>
    </row>
    <row r="232" spans="1:7" x14ac:dyDescent="0.25">
      <c r="A232">
        <v>231</v>
      </c>
      <c r="B232" s="1">
        <v>45249</v>
      </c>
      <c r="C232">
        <v>44</v>
      </c>
      <c r="D232">
        <v>144</v>
      </c>
      <c r="E232">
        <v>35</v>
      </c>
      <c r="F232">
        <v>10</v>
      </c>
      <c r="G232">
        <v>683</v>
      </c>
    </row>
    <row r="233" spans="1:7" x14ac:dyDescent="0.25">
      <c r="A233">
        <v>232</v>
      </c>
      <c r="B233" s="1">
        <v>45334</v>
      </c>
      <c r="C233">
        <v>2</v>
      </c>
      <c r="D233">
        <v>107</v>
      </c>
      <c r="E233">
        <v>38</v>
      </c>
      <c r="F233">
        <v>14</v>
      </c>
      <c r="G233">
        <v>780</v>
      </c>
    </row>
    <row r="234" spans="1:7" x14ac:dyDescent="0.25">
      <c r="A234">
        <v>233</v>
      </c>
      <c r="B234" s="1">
        <v>45325</v>
      </c>
      <c r="C234">
        <v>5</v>
      </c>
      <c r="D234">
        <v>154</v>
      </c>
      <c r="E234">
        <v>11</v>
      </c>
      <c r="F234">
        <v>16</v>
      </c>
      <c r="G234">
        <v>256</v>
      </c>
    </row>
    <row r="235" spans="1:7" x14ac:dyDescent="0.25">
      <c r="A235">
        <v>234</v>
      </c>
      <c r="B235" s="1">
        <v>45632</v>
      </c>
      <c r="C235">
        <v>44</v>
      </c>
      <c r="D235">
        <v>277</v>
      </c>
      <c r="E235">
        <v>22</v>
      </c>
      <c r="F235">
        <v>7</v>
      </c>
      <c r="G235">
        <v>783</v>
      </c>
    </row>
    <row r="236" spans="1:7" x14ac:dyDescent="0.25">
      <c r="A236">
        <v>235</v>
      </c>
      <c r="B236" s="1">
        <v>45164</v>
      </c>
      <c r="C236">
        <v>47</v>
      </c>
      <c r="D236">
        <v>41</v>
      </c>
      <c r="E236">
        <v>33</v>
      </c>
      <c r="F236">
        <v>6</v>
      </c>
      <c r="G236">
        <v>64</v>
      </c>
    </row>
    <row r="237" spans="1:7" x14ac:dyDescent="0.25">
      <c r="A237">
        <v>236</v>
      </c>
      <c r="B237" s="1">
        <v>45261</v>
      </c>
      <c r="C237">
        <v>5</v>
      </c>
      <c r="D237">
        <v>175</v>
      </c>
      <c r="E237">
        <v>39</v>
      </c>
      <c r="F237">
        <v>10</v>
      </c>
      <c r="G237">
        <v>987</v>
      </c>
    </row>
    <row r="238" spans="1:7" x14ac:dyDescent="0.25">
      <c r="A238">
        <v>237</v>
      </c>
      <c r="B238" s="1">
        <v>45311</v>
      </c>
      <c r="C238">
        <v>2</v>
      </c>
      <c r="D238">
        <v>140</v>
      </c>
      <c r="E238">
        <v>29</v>
      </c>
      <c r="F238">
        <v>16</v>
      </c>
      <c r="G238">
        <v>243</v>
      </c>
    </row>
    <row r="239" spans="1:7" x14ac:dyDescent="0.25">
      <c r="A239">
        <v>238</v>
      </c>
      <c r="B239" s="1">
        <v>45560</v>
      </c>
      <c r="C239">
        <v>28</v>
      </c>
      <c r="D239">
        <v>96</v>
      </c>
      <c r="E239">
        <v>44</v>
      </c>
      <c r="F239">
        <v>10</v>
      </c>
      <c r="G239">
        <v>686</v>
      </c>
    </row>
    <row r="240" spans="1:7" x14ac:dyDescent="0.25">
      <c r="A240">
        <v>239</v>
      </c>
      <c r="B240" s="1">
        <v>45316</v>
      </c>
      <c r="C240">
        <v>19</v>
      </c>
      <c r="D240">
        <v>127</v>
      </c>
      <c r="E240">
        <v>46</v>
      </c>
      <c r="F240">
        <v>18</v>
      </c>
      <c r="G240">
        <v>94</v>
      </c>
    </row>
    <row r="241" spans="1:7" x14ac:dyDescent="0.25">
      <c r="A241">
        <v>240</v>
      </c>
      <c r="B241" s="1">
        <v>45020</v>
      </c>
      <c r="C241">
        <v>46</v>
      </c>
      <c r="D241">
        <v>79</v>
      </c>
      <c r="E241">
        <v>48</v>
      </c>
      <c r="F241">
        <v>7</v>
      </c>
      <c r="G241">
        <v>334</v>
      </c>
    </row>
    <row r="242" spans="1:7" x14ac:dyDescent="0.25">
      <c r="A242">
        <v>241</v>
      </c>
      <c r="B242" s="1">
        <v>45062</v>
      </c>
      <c r="C242">
        <v>1</v>
      </c>
      <c r="D242">
        <v>158</v>
      </c>
      <c r="E242">
        <v>29</v>
      </c>
      <c r="F242">
        <v>6</v>
      </c>
      <c r="G242">
        <v>789</v>
      </c>
    </row>
    <row r="243" spans="1:7" x14ac:dyDescent="0.25">
      <c r="A243">
        <v>242</v>
      </c>
      <c r="B243" s="1">
        <v>45344</v>
      </c>
      <c r="C243">
        <v>6</v>
      </c>
      <c r="D243">
        <v>96</v>
      </c>
      <c r="E243">
        <v>28</v>
      </c>
      <c r="F243">
        <v>34</v>
      </c>
      <c r="G243">
        <v>580</v>
      </c>
    </row>
    <row r="244" spans="1:7" x14ac:dyDescent="0.25">
      <c r="A244">
        <v>243</v>
      </c>
      <c r="B244" s="1">
        <v>45539</v>
      </c>
      <c r="C244">
        <v>7</v>
      </c>
      <c r="D244">
        <v>14</v>
      </c>
      <c r="E244">
        <v>6</v>
      </c>
      <c r="F244">
        <v>6</v>
      </c>
      <c r="G244">
        <v>577</v>
      </c>
    </row>
    <row r="245" spans="1:7" x14ac:dyDescent="0.25">
      <c r="A245">
        <v>244</v>
      </c>
      <c r="B245" s="1">
        <v>45013</v>
      </c>
      <c r="C245">
        <v>21</v>
      </c>
      <c r="D245">
        <v>198</v>
      </c>
      <c r="E245">
        <v>1</v>
      </c>
      <c r="F245">
        <v>5</v>
      </c>
      <c r="G245">
        <v>433</v>
      </c>
    </row>
    <row r="246" spans="1:7" x14ac:dyDescent="0.25">
      <c r="A246">
        <v>245</v>
      </c>
      <c r="B246" s="1">
        <v>45316</v>
      </c>
      <c r="C246">
        <v>47</v>
      </c>
      <c r="D246">
        <v>287</v>
      </c>
      <c r="E246">
        <v>16</v>
      </c>
      <c r="F246">
        <v>10</v>
      </c>
      <c r="G246">
        <v>543</v>
      </c>
    </row>
    <row r="247" spans="1:7" x14ac:dyDescent="0.25">
      <c r="A247">
        <v>246</v>
      </c>
      <c r="B247" s="1">
        <v>44991</v>
      </c>
      <c r="C247">
        <v>11</v>
      </c>
      <c r="D247">
        <v>72</v>
      </c>
      <c r="E247">
        <v>18</v>
      </c>
      <c r="F247">
        <v>5</v>
      </c>
      <c r="G247">
        <v>284</v>
      </c>
    </row>
    <row r="248" spans="1:7" x14ac:dyDescent="0.25">
      <c r="A248">
        <v>247</v>
      </c>
      <c r="B248" s="1">
        <v>45005</v>
      </c>
      <c r="C248">
        <v>11</v>
      </c>
      <c r="D248">
        <v>223</v>
      </c>
      <c r="E248">
        <v>18</v>
      </c>
      <c r="F248">
        <v>7</v>
      </c>
      <c r="G248">
        <v>316</v>
      </c>
    </row>
    <row r="249" spans="1:7" x14ac:dyDescent="0.25">
      <c r="A249">
        <v>248</v>
      </c>
      <c r="B249" s="1">
        <v>45395</v>
      </c>
      <c r="C249">
        <v>24</v>
      </c>
      <c r="D249">
        <v>129</v>
      </c>
      <c r="E249">
        <v>16</v>
      </c>
      <c r="F249">
        <v>8</v>
      </c>
      <c r="G249">
        <v>618</v>
      </c>
    </row>
    <row r="250" spans="1:7" x14ac:dyDescent="0.25">
      <c r="A250">
        <v>249</v>
      </c>
      <c r="B250" s="1">
        <v>45562</v>
      </c>
      <c r="C250">
        <v>7</v>
      </c>
      <c r="D250">
        <v>70</v>
      </c>
      <c r="E250">
        <v>20</v>
      </c>
      <c r="F250">
        <v>1</v>
      </c>
      <c r="G250">
        <v>981</v>
      </c>
    </row>
    <row r="251" spans="1:7" x14ac:dyDescent="0.25">
      <c r="A251">
        <v>250</v>
      </c>
      <c r="B251" s="1">
        <v>45593</v>
      </c>
      <c r="C251">
        <v>25</v>
      </c>
      <c r="D251">
        <v>169</v>
      </c>
      <c r="E251">
        <v>29</v>
      </c>
      <c r="F251">
        <v>6</v>
      </c>
      <c r="G251">
        <v>450</v>
      </c>
    </row>
    <row r="252" spans="1:7" x14ac:dyDescent="0.25">
      <c r="A252">
        <v>251</v>
      </c>
      <c r="B252" s="1">
        <v>45132</v>
      </c>
      <c r="C252">
        <v>39</v>
      </c>
      <c r="D252">
        <v>70</v>
      </c>
      <c r="E252">
        <v>20</v>
      </c>
      <c r="F252">
        <v>6</v>
      </c>
      <c r="G252">
        <v>627</v>
      </c>
    </row>
    <row r="253" spans="1:7" x14ac:dyDescent="0.25">
      <c r="A253">
        <v>252</v>
      </c>
      <c r="B253" s="1">
        <v>45638</v>
      </c>
      <c r="C253">
        <v>31</v>
      </c>
      <c r="D253">
        <v>161</v>
      </c>
      <c r="E253">
        <v>12</v>
      </c>
      <c r="F253">
        <v>7</v>
      </c>
      <c r="G253">
        <v>336</v>
      </c>
    </row>
    <row r="254" spans="1:7" x14ac:dyDescent="0.25">
      <c r="A254">
        <v>253</v>
      </c>
      <c r="B254" s="1">
        <v>45329</v>
      </c>
      <c r="C254">
        <v>41</v>
      </c>
      <c r="D254">
        <v>252</v>
      </c>
      <c r="E254">
        <v>37</v>
      </c>
      <c r="F254">
        <v>55</v>
      </c>
      <c r="G254">
        <v>343</v>
      </c>
    </row>
    <row r="255" spans="1:7" x14ac:dyDescent="0.25">
      <c r="A255">
        <v>254</v>
      </c>
      <c r="B255" s="1">
        <v>45111</v>
      </c>
      <c r="C255">
        <v>24</v>
      </c>
      <c r="D255">
        <v>59</v>
      </c>
      <c r="E255">
        <v>37</v>
      </c>
      <c r="F255">
        <v>4</v>
      </c>
      <c r="G255">
        <v>616</v>
      </c>
    </row>
    <row r="256" spans="1:7" x14ac:dyDescent="0.25">
      <c r="A256">
        <v>255</v>
      </c>
      <c r="B256" s="1">
        <v>45375</v>
      </c>
      <c r="C256">
        <v>44</v>
      </c>
      <c r="D256">
        <v>282</v>
      </c>
      <c r="E256">
        <v>2</v>
      </c>
      <c r="F256">
        <v>8</v>
      </c>
      <c r="G256">
        <v>975</v>
      </c>
    </row>
    <row r="257" spans="1:7" x14ac:dyDescent="0.25">
      <c r="A257">
        <v>256</v>
      </c>
      <c r="B257" s="1">
        <v>45174</v>
      </c>
      <c r="C257">
        <v>19</v>
      </c>
      <c r="D257">
        <v>36</v>
      </c>
      <c r="E257">
        <v>27</v>
      </c>
      <c r="F257">
        <v>8</v>
      </c>
      <c r="G257">
        <v>152</v>
      </c>
    </row>
    <row r="258" spans="1:7" x14ac:dyDescent="0.25">
      <c r="A258">
        <v>257</v>
      </c>
      <c r="B258" s="1">
        <v>45386</v>
      </c>
      <c r="C258">
        <v>17</v>
      </c>
      <c r="D258">
        <v>79</v>
      </c>
      <c r="E258">
        <v>46</v>
      </c>
      <c r="F258">
        <v>7</v>
      </c>
      <c r="G258">
        <v>818</v>
      </c>
    </row>
    <row r="259" spans="1:7" x14ac:dyDescent="0.25">
      <c r="A259">
        <v>258</v>
      </c>
      <c r="B259" s="1">
        <v>45635</v>
      </c>
      <c r="C259">
        <v>39</v>
      </c>
      <c r="D259">
        <v>246</v>
      </c>
      <c r="E259">
        <v>38</v>
      </c>
      <c r="F259">
        <v>7</v>
      </c>
      <c r="G259">
        <v>557</v>
      </c>
    </row>
    <row r="260" spans="1:7" x14ac:dyDescent="0.25">
      <c r="A260">
        <v>259</v>
      </c>
      <c r="B260" s="1">
        <v>45476</v>
      </c>
      <c r="C260">
        <v>27</v>
      </c>
      <c r="D260">
        <v>279</v>
      </c>
      <c r="E260">
        <v>3</v>
      </c>
      <c r="F260">
        <v>6</v>
      </c>
      <c r="G260">
        <v>728</v>
      </c>
    </row>
    <row r="261" spans="1:7" x14ac:dyDescent="0.25">
      <c r="A261">
        <v>260</v>
      </c>
      <c r="B261" s="1">
        <v>45097</v>
      </c>
      <c r="C261">
        <v>39</v>
      </c>
      <c r="D261">
        <v>44</v>
      </c>
      <c r="E261">
        <v>7</v>
      </c>
      <c r="F261">
        <v>4</v>
      </c>
      <c r="G261">
        <v>683</v>
      </c>
    </row>
    <row r="262" spans="1:7" x14ac:dyDescent="0.25">
      <c r="A262">
        <v>261</v>
      </c>
      <c r="B262" s="1">
        <v>45367</v>
      </c>
      <c r="C262">
        <v>42</v>
      </c>
      <c r="D262">
        <v>23</v>
      </c>
      <c r="E262">
        <v>37</v>
      </c>
      <c r="F262">
        <v>7</v>
      </c>
      <c r="G262">
        <v>1000</v>
      </c>
    </row>
    <row r="263" spans="1:7" x14ac:dyDescent="0.25">
      <c r="A263">
        <v>262</v>
      </c>
      <c r="B263" s="1">
        <v>45458</v>
      </c>
      <c r="C263">
        <v>7</v>
      </c>
      <c r="D263">
        <v>6</v>
      </c>
      <c r="E263">
        <v>7</v>
      </c>
      <c r="F263">
        <v>5</v>
      </c>
      <c r="G263">
        <v>237</v>
      </c>
    </row>
    <row r="264" spans="1:7" x14ac:dyDescent="0.25">
      <c r="A264">
        <v>263</v>
      </c>
      <c r="B264" s="1">
        <v>45327</v>
      </c>
      <c r="C264">
        <v>36</v>
      </c>
      <c r="D264">
        <v>298</v>
      </c>
      <c r="E264">
        <v>45</v>
      </c>
      <c r="F264">
        <v>61</v>
      </c>
      <c r="G264">
        <v>236</v>
      </c>
    </row>
    <row r="265" spans="1:7" x14ac:dyDescent="0.25">
      <c r="A265">
        <v>264</v>
      </c>
      <c r="B265" s="1">
        <v>45229</v>
      </c>
      <c r="C265">
        <v>30</v>
      </c>
      <c r="D265">
        <v>257</v>
      </c>
      <c r="E265">
        <v>10</v>
      </c>
      <c r="F265">
        <v>6</v>
      </c>
      <c r="G265">
        <v>35</v>
      </c>
    </row>
    <row r="266" spans="1:7" x14ac:dyDescent="0.25">
      <c r="A266">
        <v>265</v>
      </c>
      <c r="B266" s="1">
        <v>45393</v>
      </c>
      <c r="C266">
        <v>27</v>
      </c>
      <c r="D266">
        <v>44</v>
      </c>
      <c r="E266">
        <v>8</v>
      </c>
      <c r="F266">
        <v>3</v>
      </c>
      <c r="G266">
        <v>366</v>
      </c>
    </row>
    <row r="267" spans="1:7" x14ac:dyDescent="0.25">
      <c r="A267">
        <v>266</v>
      </c>
      <c r="B267" s="1">
        <v>45640</v>
      </c>
      <c r="C267">
        <v>14</v>
      </c>
      <c r="D267">
        <v>267</v>
      </c>
      <c r="E267">
        <v>31</v>
      </c>
      <c r="F267">
        <v>6</v>
      </c>
      <c r="G267">
        <v>497</v>
      </c>
    </row>
    <row r="268" spans="1:7" x14ac:dyDescent="0.25">
      <c r="A268">
        <v>267</v>
      </c>
      <c r="B268" s="1">
        <v>45044</v>
      </c>
      <c r="C268">
        <v>29</v>
      </c>
      <c r="D268">
        <v>164</v>
      </c>
      <c r="E268">
        <v>5</v>
      </c>
      <c r="F268">
        <v>5</v>
      </c>
      <c r="G268">
        <v>55</v>
      </c>
    </row>
    <row r="269" spans="1:7" x14ac:dyDescent="0.25">
      <c r="A269">
        <v>268</v>
      </c>
      <c r="B269" s="1">
        <v>45176</v>
      </c>
      <c r="C269">
        <v>2</v>
      </c>
      <c r="D269">
        <v>176</v>
      </c>
      <c r="E269">
        <v>42</v>
      </c>
      <c r="F269">
        <v>2</v>
      </c>
      <c r="G269">
        <v>703</v>
      </c>
    </row>
    <row r="270" spans="1:7" x14ac:dyDescent="0.25">
      <c r="A270">
        <v>269</v>
      </c>
      <c r="B270" s="1">
        <v>45400</v>
      </c>
      <c r="C270">
        <v>34</v>
      </c>
      <c r="D270">
        <v>90</v>
      </c>
      <c r="E270">
        <v>36</v>
      </c>
      <c r="F270">
        <v>3</v>
      </c>
      <c r="G270">
        <v>348</v>
      </c>
    </row>
    <row r="271" spans="1:7" x14ac:dyDescent="0.25">
      <c r="A271">
        <v>270</v>
      </c>
      <c r="B271" s="1">
        <v>45369</v>
      </c>
      <c r="C271">
        <v>15</v>
      </c>
      <c r="D271">
        <v>208</v>
      </c>
      <c r="E271">
        <v>41</v>
      </c>
      <c r="F271">
        <v>3</v>
      </c>
      <c r="G271">
        <v>200</v>
      </c>
    </row>
    <row r="272" spans="1:7" x14ac:dyDescent="0.25">
      <c r="A272">
        <v>271</v>
      </c>
      <c r="B272" s="1">
        <v>45533</v>
      </c>
      <c r="C272">
        <v>26</v>
      </c>
      <c r="D272">
        <v>15</v>
      </c>
      <c r="E272">
        <v>48</v>
      </c>
      <c r="F272">
        <v>10</v>
      </c>
      <c r="G272">
        <v>914</v>
      </c>
    </row>
    <row r="273" spans="1:7" x14ac:dyDescent="0.25">
      <c r="A273">
        <v>272</v>
      </c>
      <c r="B273" s="1">
        <v>45647</v>
      </c>
      <c r="C273">
        <v>28</v>
      </c>
      <c r="D273">
        <v>200</v>
      </c>
      <c r="E273">
        <v>1</v>
      </c>
      <c r="F273">
        <v>4</v>
      </c>
      <c r="G273">
        <v>220</v>
      </c>
    </row>
    <row r="274" spans="1:7" x14ac:dyDescent="0.25">
      <c r="A274">
        <v>273</v>
      </c>
      <c r="B274" s="1">
        <v>45128</v>
      </c>
      <c r="C274">
        <v>5</v>
      </c>
      <c r="D274">
        <v>296</v>
      </c>
      <c r="E274">
        <v>7</v>
      </c>
      <c r="F274">
        <v>9</v>
      </c>
      <c r="G274">
        <v>201</v>
      </c>
    </row>
    <row r="275" spans="1:7" x14ac:dyDescent="0.25">
      <c r="A275">
        <v>274</v>
      </c>
      <c r="B275" s="1">
        <v>45247</v>
      </c>
      <c r="C275">
        <v>30</v>
      </c>
      <c r="D275">
        <v>59</v>
      </c>
      <c r="E275">
        <v>17</v>
      </c>
      <c r="F275">
        <v>8</v>
      </c>
      <c r="G275">
        <v>550</v>
      </c>
    </row>
    <row r="276" spans="1:7" x14ac:dyDescent="0.25">
      <c r="A276">
        <v>275</v>
      </c>
      <c r="B276" s="1">
        <v>45287</v>
      </c>
      <c r="C276">
        <v>39</v>
      </c>
      <c r="D276">
        <v>199</v>
      </c>
      <c r="E276">
        <v>40</v>
      </c>
      <c r="F276">
        <v>7</v>
      </c>
      <c r="G276">
        <v>611</v>
      </c>
    </row>
    <row r="277" spans="1:7" x14ac:dyDescent="0.25">
      <c r="A277">
        <v>276</v>
      </c>
      <c r="B277" s="1">
        <v>45013</v>
      </c>
      <c r="C277">
        <v>30</v>
      </c>
      <c r="D277">
        <v>89</v>
      </c>
      <c r="E277">
        <v>44</v>
      </c>
      <c r="F277">
        <v>5</v>
      </c>
      <c r="G277">
        <v>950</v>
      </c>
    </row>
    <row r="278" spans="1:7" x14ac:dyDescent="0.25">
      <c r="A278">
        <v>277</v>
      </c>
      <c r="B278" s="1">
        <v>45114</v>
      </c>
      <c r="C278">
        <v>44</v>
      </c>
      <c r="D278">
        <v>69</v>
      </c>
      <c r="E278">
        <v>21</v>
      </c>
      <c r="F278">
        <v>2</v>
      </c>
      <c r="G278">
        <v>254</v>
      </c>
    </row>
    <row r="279" spans="1:7" x14ac:dyDescent="0.25">
      <c r="A279">
        <v>278</v>
      </c>
      <c r="B279" s="1">
        <v>45515</v>
      </c>
      <c r="C279">
        <v>24</v>
      </c>
      <c r="D279">
        <v>73</v>
      </c>
      <c r="E279">
        <v>33</v>
      </c>
      <c r="F279">
        <v>7</v>
      </c>
      <c r="G279">
        <v>438</v>
      </c>
    </row>
    <row r="280" spans="1:7" x14ac:dyDescent="0.25">
      <c r="A280">
        <v>279</v>
      </c>
      <c r="B280" s="1">
        <v>45587</v>
      </c>
      <c r="C280">
        <v>25</v>
      </c>
      <c r="D280">
        <v>217</v>
      </c>
      <c r="E280">
        <v>12</v>
      </c>
      <c r="F280">
        <v>8</v>
      </c>
      <c r="G280">
        <v>660</v>
      </c>
    </row>
    <row r="281" spans="1:7" x14ac:dyDescent="0.25">
      <c r="A281">
        <v>280</v>
      </c>
      <c r="B281" s="1">
        <v>45249</v>
      </c>
      <c r="C281">
        <v>12</v>
      </c>
      <c r="D281">
        <v>285</v>
      </c>
      <c r="E281">
        <v>11</v>
      </c>
      <c r="F281">
        <v>8</v>
      </c>
      <c r="G281">
        <v>305</v>
      </c>
    </row>
    <row r="282" spans="1:7" x14ac:dyDescent="0.25">
      <c r="A282">
        <v>281</v>
      </c>
      <c r="B282" s="1">
        <v>45320</v>
      </c>
      <c r="C282">
        <v>29</v>
      </c>
      <c r="D282">
        <v>28</v>
      </c>
      <c r="E282">
        <v>23</v>
      </c>
      <c r="F282">
        <v>11</v>
      </c>
      <c r="G282">
        <v>506</v>
      </c>
    </row>
    <row r="283" spans="1:7" x14ac:dyDescent="0.25">
      <c r="A283">
        <v>282</v>
      </c>
      <c r="B283" s="1">
        <v>45352</v>
      </c>
      <c r="C283">
        <v>36</v>
      </c>
      <c r="D283">
        <v>259</v>
      </c>
      <c r="E283">
        <v>42</v>
      </c>
      <c r="F283">
        <v>8</v>
      </c>
      <c r="G283">
        <v>428</v>
      </c>
    </row>
    <row r="284" spans="1:7" x14ac:dyDescent="0.25">
      <c r="A284">
        <v>283</v>
      </c>
      <c r="B284" s="1">
        <v>45152</v>
      </c>
      <c r="C284">
        <v>46</v>
      </c>
      <c r="D284">
        <v>228</v>
      </c>
      <c r="E284">
        <v>32</v>
      </c>
      <c r="F284">
        <v>3</v>
      </c>
      <c r="G284">
        <v>94</v>
      </c>
    </row>
    <row r="285" spans="1:7" x14ac:dyDescent="0.25">
      <c r="A285">
        <v>284</v>
      </c>
      <c r="B285" s="1">
        <v>45395</v>
      </c>
      <c r="C285">
        <v>19</v>
      </c>
      <c r="D285">
        <v>17</v>
      </c>
      <c r="E285">
        <v>18</v>
      </c>
      <c r="F285">
        <v>4</v>
      </c>
      <c r="G285">
        <v>560</v>
      </c>
    </row>
    <row r="286" spans="1:7" x14ac:dyDescent="0.25">
      <c r="A286">
        <v>285</v>
      </c>
      <c r="B286" s="1">
        <v>45201</v>
      </c>
      <c r="C286">
        <v>37</v>
      </c>
      <c r="D286">
        <v>254</v>
      </c>
      <c r="E286">
        <v>36</v>
      </c>
      <c r="F286">
        <v>9</v>
      </c>
      <c r="G286">
        <v>125</v>
      </c>
    </row>
    <row r="287" spans="1:7" x14ac:dyDescent="0.25">
      <c r="A287">
        <v>286</v>
      </c>
      <c r="B287" s="1">
        <v>45378</v>
      </c>
      <c r="C287">
        <v>50</v>
      </c>
      <c r="D287">
        <v>279</v>
      </c>
      <c r="E287">
        <v>24</v>
      </c>
      <c r="F287">
        <v>9</v>
      </c>
      <c r="G287">
        <v>852</v>
      </c>
    </row>
    <row r="288" spans="1:7" x14ac:dyDescent="0.25">
      <c r="A288">
        <v>287</v>
      </c>
      <c r="B288" s="1">
        <v>45180</v>
      </c>
      <c r="C288">
        <v>35</v>
      </c>
      <c r="D288">
        <v>112</v>
      </c>
      <c r="E288">
        <v>28</v>
      </c>
      <c r="F288">
        <v>2</v>
      </c>
      <c r="G288">
        <v>763</v>
      </c>
    </row>
    <row r="289" spans="1:7" x14ac:dyDescent="0.25">
      <c r="A289">
        <v>288</v>
      </c>
      <c r="B289" s="1">
        <v>45016</v>
      </c>
      <c r="C289">
        <v>20</v>
      </c>
      <c r="D289">
        <v>17</v>
      </c>
      <c r="E289">
        <v>29</v>
      </c>
      <c r="F289">
        <v>5</v>
      </c>
      <c r="G289">
        <v>366</v>
      </c>
    </row>
    <row r="290" spans="1:7" x14ac:dyDescent="0.25">
      <c r="A290">
        <v>289</v>
      </c>
      <c r="B290" s="1">
        <v>45529</v>
      </c>
      <c r="C290">
        <v>29</v>
      </c>
      <c r="D290">
        <v>61</v>
      </c>
      <c r="E290">
        <v>50</v>
      </c>
      <c r="F290">
        <v>4</v>
      </c>
      <c r="G290">
        <v>224</v>
      </c>
    </row>
    <row r="291" spans="1:7" x14ac:dyDescent="0.25">
      <c r="A291">
        <v>290</v>
      </c>
      <c r="B291" s="1">
        <v>45557</v>
      </c>
      <c r="C291">
        <v>45</v>
      </c>
      <c r="D291">
        <v>180</v>
      </c>
      <c r="E291">
        <v>46</v>
      </c>
      <c r="F291">
        <v>10</v>
      </c>
      <c r="G291">
        <v>657</v>
      </c>
    </row>
    <row r="292" spans="1:7" x14ac:dyDescent="0.25">
      <c r="A292">
        <v>291</v>
      </c>
      <c r="B292" s="1">
        <v>45214</v>
      </c>
      <c r="C292">
        <v>9</v>
      </c>
      <c r="D292">
        <v>106</v>
      </c>
      <c r="E292">
        <v>14</v>
      </c>
      <c r="F292">
        <v>1</v>
      </c>
      <c r="G292">
        <v>593</v>
      </c>
    </row>
    <row r="293" spans="1:7" x14ac:dyDescent="0.25">
      <c r="A293">
        <v>292</v>
      </c>
      <c r="B293" s="1">
        <v>45513</v>
      </c>
      <c r="C293">
        <v>39</v>
      </c>
      <c r="D293">
        <v>276</v>
      </c>
      <c r="E293">
        <v>11</v>
      </c>
      <c r="F293">
        <v>6</v>
      </c>
      <c r="G293">
        <v>730</v>
      </c>
    </row>
    <row r="294" spans="1:7" x14ac:dyDescent="0.25">
      <c r="A294">
        <v>293</v>
      </c>
      <c r="B294" s="1">
        <v>45348</v>
      </c>
      <c r="C294">
        <v>18</v>
      </c>
      <c r="D294">
        <v>264</v>
      </c>
      <c r="E294">
        <v>44</v>
      </c>
      <c r="F294">
        <v>12</v>
      </c>
      <c r="G294">
        <v>148</v>
      </c>
    </row>
    <row r="295" spans="1:7" x14ac:dyDescent="0.25">
      <c r="A295">
        <v>294</v>
      </c>
      <c r="B295" s="1">
        <v>45182</v>
      </c>
      <c r="C295">
        <v>4</v>
      </c>
      <c r="D295">
        <v>142</v>
      </c>
      <c r="E295">
        <v>42</v>
      </c>
      <c r="F295">
        <v>3</v>
      </c>
      <c r="G295">
        <v>728</v>
      </c>
    </row>
    <row r="296" spans="1:7" x14ac:dyDescent="0.25">
      <c r="A296">
        <v>295</v>
      </c>
      <c r="B296" s="1">
        <v>45574</v>
      </c>
      <c r="C296">
        <v>10</v>
      </c>
      <c r="D296">
        <v>165</v>
      </c>
      <c r="E296">
        <v>16</v>
      </c>
      <c r="F296">
        <v>7</v>
      </c>
      <c r="G296">
        <v>511</v>
      </c>
    </row>
    <row r="297" spans="1:7" x14ac:dyDescent="0.25">
      <c r="A297">
        <v>296</v>
      </c>
      <c r="B297" s="1">
        <v>45022</v>
      </c>
      <c r="C297">
        <v>18</v>
      </c>
      <c r="D297">
        <v>213</v>
      </c>
      <c r="E297">
        <v>25</v>
      </c>
      <c r="F297">
        <v>8</v>
      </c>
      <c r="G297">
        <v>87</v>
      </c>
    </row>
    <row r="298" spans="1:7" x14ac:dyDescent="0.25">
      <c r="A298">
        <v>297</v>
      </c>
      <c r="B298" s="1">
        <v>45304</v>
      </c>
      <c r="C298">
        <v>26</v>
      </c>
      <c r="D298">
        <v>264</v>
      </c>
      <c r="E298">
        <v>48</v>
      </c>
      <c r="F298">
        <v>90</v>
      </c>
      <c r="G298">
        <v>721</v>
      </c>
    </row>
    <row r="299" spans="1:7" x14ac:dyDescent="0.25">
      <c r="A299">
        <v>298</v>
      </c>
      <c r="B299" s="1">
        <v>45022</v>
      </c>
      <c r="C299">
        <v>30</v>
      </c>
      <c r="D299">
        <v>250</v>
      </c>
      <c r="E299">
        <v>21</v>
      </c>
      <c r="F299">
        <v>10</v>
      </c>
      <c r="G299">
        <v>12</v>
      </c>
    </row>
    <row r="300" spans="1:7" x14ac:dyDescent="0.25">
      <c r="A300">
        <v>299</v>
      </c>
      <c r="B300" s="1">
        <v>45474</v>
      </c>
      <c r="C300">
        <v>47</v>
      </c>
      <c r="D300">
        <v>235</v>
      </c>
      <c r="E300">
        <v>41</v>
      </c>
      <c r="F300">
        <v>6</v>
      </c>
      <c r="G300">
        <v>880</v>
      </c>
    </row>
    <row r="301" spans="1:7" x14ac:dyDescent="0.25">
      <c r="A301">
        <v>300</v>
      </c>
      <c r="B301" s="1">
        <v>45217</v>
      </c>
      <c r="C301">
        <v>26</v>
      </c>
      <c r="D301">
        <v>112</v>
      </c>
      <c r="E301">
        <v>28</v>
      </c>
      <c r="F301">
        <v>4</v>
      </c>
      <c r="G301">
        <v>516</v>
      </c>
    </row>
    <row r="302" spans="1:7" x14ac:dyDescent="0.25">
      <c r="A302">
        <v>301</v>
      </c>
      <c r="B302" s="1">
        <v>45278</v>
      </c>
      <c r="C302">
        <v>22</v>
      </c>
      <c r="D302">
        <v>281</v>
      </c>
      <c r="E302">
        <v>37</v>
      </c>
      <c r="F302">
        <v>3</v>
      </c>
      <c r="G302">
        <v>589</v>
      </c>
    </row>
    <row r="303" spans="1:7" x14ac:dyDescent="0.25">
      <c r="A303">
        <v>302</v>
      </c>
      <c r="B303" s="1">
        <v>45397</v>
      </c>
      <c r="C303">
        <v>44</v>
      </c>
      <c r="D303">
        <v>25</v>
      </c>
      <c r="E303">
        <v>3</v>
      </c>
      <c r="F303">
        <v>2</v>
      </c>
      <c r="G303">
        <v>651</v>
      </c>
    </row>
    <row r="304" spans="1:7" x14ac:dyDescent="0.25">
      <c r="A304">
        <v>303</v>
      </c>
      <c r="B304" s="1">
        <v>45365</v>
      </c>
      <c r="C304">
        <v>2</v>
      </c>
      <c r="D304">
        <v>64</v>
      </c>
      <c r="E304">
        <v>11</v>
      </c>
      <c r="F304">
        <v>8</v>
      </c>
      <c r="G304">
        <v>477</v>
      </c>
    </row>
    <row r="305" spans="1:7" x14ac:dyDescent="0.25">
      <c r="A305">
        <v>304</v>
      </c>
      <c r="B305" s="1">
        <v>45207</v>
      </c>
      <c r="C305">
        <v>13</v>
      </c>
      <c r="D305">
        <v>68</v>
      </c>
      <c r="E305">
        <v>42</v>
      </c>
      <c r="F305">
        <v>5</v>
      </c>
      <c r="G305">
        <v>172</v>
      </c>
    </row>
    <row r="306" spans="1:7" x14ac:dyDescent="0.25">
      <c r="A306">
        <v>305</v>
      </c>
      <c r="B306" s="1">
        <v>45591</v>
      </c>
      <c r="C306">
        <v>6</v>
      </c>
      <c r="D306">
        <v>185</v>
      </c>
      <c r="E306">
        <v>17</v>
      </c>
      <c r="F306">
        <v>2</v>
      </c>
      <c r="G306">
        <v>390</v>
      </c>
    </row>
    <row r="307" spans="1:7" x14ac:dyDescent="0.25">
      <c r="A307">
        <v>306</v>
      </c>
      <c r="B307" s="1">
        <v>45166</v>
      </c>
      <c r="C307">
        <v>11</v>
      </c>
      <c r="D307">
        <v>27</v>
      </c>
      <c r="E307">
        <v>26</v>
      </c>
      <c r="F307">
        <v>5</v>
      </c>
      <c r="G307">
        <v>753</v>
      </c>
    </row>
    <row r="308" spans="1:7" x14ac:dyDescent="0.25">
      <c r="A308">
        <v>307</v>
      </c>
      <c r="B308" s="1">
        <v>45006</v>
      </c>
      <c r="C308">
        <v>28</v>
      </c>
      <c r="D308">
        <v>47</v>
      </c>
      <c r="E308">
        <v>46</v>
      </c>
      <c r="F308">
        <v>2</v>
      </c>
      <c r="G308">
        <v>11</v>
      </c>
    </row>
    <row r="309" spans="1:7" x14ac:dyDescent="0.25">
      <c r="A309">
        <v>308</v>
      </c>
      <c r="B309" s="1">
        <v>45278</v>
      </c>
      <c r="C309">
        <v>9</v>
      </c>
      <c r="D309">
        <v>116</v>
      </c>
      <c r="E309">
        <v>34</v>
      </c>
      <c r="F309">
        <v>8</v>
      </c>
      <c r="G309">
        <v>19</v>
      </c>
    </row>
    <row r="310" spans="1:7" x14ac:dyDescent="0.25">
      <c r="A310">
        <v>309</v>
      </c>
      <c r="B310" s="1">
        <v>45319</v>
      </c>
      <c r="C310">
        <v>8</v>
      </c>
      <c r="D310">
        <v>217</v>
      </c>
      <c r="E310">
        <v>45</v>
      </c>
      <c r="F310">
        <v>8</v>
      </c>
      <c r="G310">
        <v>499</v>
      </c>
    </row>
    <row r="311" spans="1:7" x14ac:dyDescent="0.25">
      <c r="A311">
        <v>310</v>
      </c>
      <c r="B311" s="1">
        <v>45067</v>
      </c>
      <c r="C311">
        <v>6</v>
      </c>
      <c r="D311">
        <v>53</v>
      </c>
      <c r="E311">
        <v>7</v>
      </c>
      <c r="F311">
        <v>6</v>
      </c>
      <c r="G311">
        <v>386</v>
      </c>
    </row>
    <row r="312" spans="1:7" x14ac:dyDescent="0.25">
      <c r="A312">
        <v>311</v>
      </c>
      <c r="B312" s="1">
        <v>44935</v>
      </c>
      <c r="C312">
        <v>25</v>
      </c>
      <c r="D312">
        <v>69</v>
      </c>
      <c r="E312">
        <v>42</v>
      </c>
      <c r="F312">
        <v>3</v>
      </c>
      <c r="G312">
        <v>80</v>
      </c>
    </row>
    <row r="313" spans="1:7" x14ac:dyDescent="0.25">
      <c r="A313">
        <v>312</v>
      </c>
      <c r="B313" s="1">
        <v>45082</v>
      </c>
      <c r="C313">
        <v>40</v>
      </c>
      <c r="D313">
        <v>85</v>
      </c>
      <c r="E313">
        <v>29</v>
      </c>
      <c r="F313">
        <v>6</v>
      </c>
      <c r="G313">
        <v>749</v>
      </c>
    </row>
    <row r="314" spans="1:7" x14ac:dyDescent="0.25">
      <c r="A314">
        <v>313</v>
      </c>
      <c r="B314" s="1">
        <v>45053</v>
      </c>
      <c r="C314">
        <v>27</v>
      </c>
      <c r="D314">
        <v>227</v>
      </c>
      <c r="E314">
        <v>14</v>
      </c>
      <c r="F314">
        <v>2</v>
      </c>
      <c r="G314">
        <v>928</v>
      </c>
    </row>
    <row r="315" spans="1:7" x14ac:dyDescent="0.25">
      <c r="A315">
        <v>314</v>
      </c>
      <c r="B315" s="1">
        <v>45180</v>
      </c>
      <c r="C315">
        <v>38</v>
      </c>
      <c r="D315">
        <v>197</v>
      </c>
      <c r="E315">
        <v>23</v>
      </c>
      <c r="F315">
        <v>7</v>
      </c>
      <c r="G315">
        <v>332</v>
      </c>
    </row>
    <row r="316" spans="1:7" x14ac:dyDescent="0.25">
      <c r="A316">
        <v>315</v>
      </c>
      <c r="B316" s="1">
        <v>45549</v>
      </c>
      <c r="C316">
        <v>18</v>
      </c>
      <c r="D316">
        <v>44</v>
      </c>
      <c r="E316">
        <v>16</v>
      </c>
      <c r="F316">
        <v>9</v>
      </c>
      <c r="G316">
        <v>625</v>
      </c>
    </row>
    <row r="317" spans="1:7" x14ac:dyDescent="0.25">
      <c r="A317">
        <v>316</v>
      </c>
      <c r="B317" s="1">
        <v>45448</v>
      </c>
      <c r="C317">
        <v>19</v>
      </c>
      <c r="D317">
        <v>14</v>
      </c>
      <c r="E317">
        <v>43</v>
      </c>
      <c r="F317">
        <v>5</v>
      </c>
      <c r="G317">
        <v>220</v>
      </c>
    </row>
    <row r="318" spans="1:7" x14ac:dyDescent="0.25">
      <c r="A318">
        <v>317</v>
      </c>
      <c r="B318" s="1">
        <v>45172</v>
      </c>
      <c r="C318">
        <v>13</v>
      </c>
      <c r="D318">
        <v>201</v>
      </c>
      <c r="E318">
        <v>19</v>
      </c>
      <c r="F318">
        <v>1</v>
      </c>
      <c r="G318">
        <v>812</v>
      </c>
    </row>
    <row r="319" spans="1:7" x14ac:dyDescent="0.25">
      <c r="A319">
        <v>318</v>
      </c>
      <c r="B319" s="1">
        <v>44999</v>
      </c>
      <c r="C319">
        <v>32</v>
      </c>
      <c r="D319">
        <v>198</v>
      </c>
      <c r="E319">
        <v>8</v>
      </c>
      <c r="F319">
        <v>4</v>
      </c>
      <c r="G319">
        <v>521</v>
      </c>
    </row>
    <row r="320" spans="1:7" x14ac:dyDescent="0.25">
      <c r="A320">
        <v>319</v>
      </c>
      <c r="B320" s="1">
        <v>45509</v>
      </c>
      <c r="C320">
        <v>34</v>
      </c>
      <c r="D320">
        <v>7</v>
      </c>
      <c r="E320">
        <v>24</v>
      </c>
      <c r="F320">
        <v>6</v>
      </c>
      <c r="G320">
        <v>145</v>
      </c>
    </row>
    <row r="321" spans="1:7" x14ac:dyDescent="0.25">
      <c r="A321">
        <v>320</v>
      </c>
      <c r="B321" s="1">
        <v>45001</v>
      </c>
      <c r="C321">
        <v>27</v>
      </c>
      <c r="D321">
        <v>188</v>
      </c>
      <c r="E321">
        <v>35</v>
      </c>
      <c r="F321">
        <v>3</v>
      </c>
      <c r="G321">
        <v>791</v>
      </c>
    </row>
    <row r="322" spans="1:7" x14ac:dyDescent="0.25">
      <c r="A322">
        <v>321</v>
      </c>
      <c r="B322" s="1">
        <v>44988</v>
      </c>
      <c r="C322">
        <v>2</v>
      </c>
      <c r="D322">
        <v>35</v>
      </c>
      <c r="E322">
        <v>1</v>
      </c>
      <c r="F322">
        <v>5</v>
      </c>
      <c r="G322">
        <v>230</v>
      </c>
    </row>
    <row r="323" spans="1:7" x14ac:dyDescent="0.25">
      <c r="A323">
        <v>322</v>
      </c>
      <c r="B323" s="1">
        <v>45645</v>
      </c>
      <c r="C323">
        <v>26</v>
      </c>
      <c r="D323">
        <v>260</v>
      </c>
      <c r="E323">
        <v>19</v>
      </c>
      <c r="F323">
        <v>9</v>
      </c>
      <c r="G323">
        <v>795</v>
      </c>
    </row>
    <row r="324" spans="1:7" x14ac:dyDescent="0.25">
      <c r="A324">
        <v>323</v>
      </c>
      <c r="B324" s="1">
        <v>45211</v>
      </c>
      <c r="C324">
        <v>26</v>
      </c>
      <c r="D324">
        <v>43</v>
      </c>
      <c r="E324">
        <v>41</v>
      </c>
      <c r="F324">
        <v>9</v>
      </c>
      <c r="G324">
        <v>560</v>
      </c>
    </row>
    <row r="325" spans="1:7" x14ac:dyDescent="0.25">
      <c r="A325">
        <v>324</v>
      </c>
      <c r="B325" s="1">
        <v>45086</v>
      </c>
      <c r="C325">
        <v>6</v>
      </c>
      <c r="D325">
        <v>159</v>
      </c>
      <c r="E325">
        <v>6</v>
      </c>
      <c r="F325">
        <v>9</v>
      </c>
      <c r="G325">
        <v>953</v>
      </c>
    </row>
    <row r="326" spans="1:7" x14ac:dyDescent="0.25">
      <c r="A326">
        <v>325</v>
      </c>
      <c r="B326" s="1">
        <v>45592</v>
      </c>
      <c r="C326">
        <v>35</v>
      </c>
      <c r="D326">
        <v>168</v>
      </c>
      <c r="E326">
        <v>26</v>
      </c>
      <c r="F326">
        <v>10</v>
      </c>
      <c r="G326">
        <v>659</v>
      </c>
    </row>
    <row r="327" spans="1:7" x14ac:dyDescent="0.25">
      <c r="A327">
        <v>326</v>
      </c>
      <c r="B327" s="1">
        <v>45171</v>
      </c>
      <c r="C327">
        <v>44</v>
      </c>
      <c r="D327">
        <v>34</v>
      </c>
      <c r="E327">
        <v>20</v>
      </c>
      <c r="F327">
        <v>7</v>
      </c>
      <c r="G327">
        <v>757</v>
      </c>
    </row>
    <row r="328" spans="1:7" x14ac:dyDescent="0.25">
      <c r="A328">
        <v>327</v>
      </c>
      <c r="B328" s="1">
        <v>45550</v>
      </c>
      <c r="C328">
        <v>4</v>
      </c>
      <c r="D328">
        <v>126</v>
      </c>
      <c r="E328">
        <v>6</v>
      </c>
      <c r="F328">
        <v>7</v>
      </c>
      <c r="G328">
        <v>128</v>
      </c>
    </row>
    <row r="329" spans="1:7" x14ac:dyDescent="0.25">
      <c r="A329">
        <v>328</v>
      </c>
      <c r="B329" s="1">
        <v>45067</v>
      </c>
      <c r="C329">
        <v>4</v>
      </c>
      <c r="D329">
        <v>159</v>
      </c>
      <c r="E329">
        <v>43</v>
      </c>
      <c r="F329">
        <v>3</v>
      </c>
      <c r="G329">
        <v>132</v>
      </c>
    </row>
    <row r="330" spans="1:7" x14ac:dyDescent="0.25">
      <c r="A330">
        <v>329</v>
      </c>
      <c r="B330" s="1">
        <v>45456</v>
      </c>
      <c r="C330">
        <v>45</v>
      </c>
      <c r="D330">
        <v>6</v>
      </c>
      <c r="E330">
        <v>11</v>
      </c>
      <c r="F330">
        <v>8</v>
      </c>
      <c r="G330">
        <v>985</v>
      </c>
    </row>
    <row r="331" spans="1:7" x14ac:dyDescent="0.25">
      <c r="A331">
        <v>330</v>
      </c>
      <c r="B331" s="1">
        <v>45202</v>
      </c>
      <c r="C331">
        <v>47</v>
      </c>
      <c r="D331">
        <v>133</v>
      </c>
      <c r="E331">
        <v>11</v>
      </c>
      <c r="F331">
        <v>6</v>
      </c>
      <c r="G331">
        <v>139</v>
      </c>
    </row>
    <row r="332" spans="1:7" x14ac:dyDescent="0.25">
      <c r="A332">
        <v>331</v>
      </c>
      <c r="B332" s="1">
        <v>45205</v>
      </c>
      <c r="C332">
        <v>47</v>
      </c>
      <c r="D332">
        <v>61</v>
      </c>
      <c r="E332">
        <v>50</v>
      </c>
      <c r="F332">
        <v>1</v>
      </c>
      <c r="G332">
        <v>353</v>
      </c>
    </row>
    <row r="333" spans="1:7" x14ac:dyDescent="0.25">
      <c r="A333">
        <v>332</v>
      </c>
      <c r="B333" s="1">
        <v>45393</v>
      </c>
      <c r="C333">
        <v>34</v>
      </c>
      <c r="D333">
        <v>33</v>
      </c>
      <c r="E333">
        <v>17</v>
      </c>
      <c r="F333">
        <v>10</v>
      </c>
      <c r="G333">
        <v>652</v>
      </c>
    </row>
    <row r="334" spans="1:7" x14ac:dyDescent="0.25">
      <c r="A334">
        <v>333</v>
      </c>
      <c r="B334" s="1">
        <v>45303</v>
      </c>
      <c r="C334">
        <v>33</v>
      </c>
      <c r="D334">
        <v>185</v>
      </c>
      <c r="E334">
        <v>4</v>
      </c>
      <c r="F334">
        <v>16</v>
      </c>
      <c r="G334">
        <v>889</v>
      </c>
    </row>
    <row r="335" spans="1:7" x14ac:dyDescent="0.25">
      <c r="A335">
        <v>334</v>
      </c>
      <c r="B335" s="1">
        <v>45045</v>
      </c>
      <c r="C335">
        <v>11</v>
      </c>
      <c r="D335">
        <v>131</v>
      </c>
      <c r="E335">
        <v>50</v>
      </c>
      <c r="F335">
        <v>2</v>
      </c>
      <c r="G335">
        <v>925</v>
      </c>
    </row>
    <row r="336" spans="1:7" x14ac:dyDescent="0.25">
      <c r="A336">
        <v>335</v>
      </c>
      <c r="B336" s="1">
        <v>45177</v>
      </c>
      <c r="C336">
        <v>15</v>
      </c>
      <c r="D336">
        <v>261</v>
      </c>
      <c r="E336">
        <v>1</v>
      </c>
      <c r="F336">
        <v>1</v>
      </c>
      <c r="G336">
        <v>889</v>
      </c>
    </row>
    <row r="337" spans="1:7" x14ac:dyDescent="0.25">
      <c r="A337">
        <v>336</v>
      </c>
      <c r="B337" s="1">
        <v>44963</v>
      </c>
      <c r="C337">
        <v>3</v>
      </c>
      <c r="D337">
        <v>242</v>
      </c>
      <c r="E337">
        <v>24</v>
      </c>
      <c r="F337">
        <v>7</v>
      </c>
      <c r="G337">
        <v>952</v>
      </c>
    </row>
    <row r="338" spans="1:7" x14ac:dyDescent="0.25">
      <c r="A338">
        <v>337</v>
      </c>
      <c r="B338" s="1">
        <v>45254</v>
      </c>
      <c r="C338">
        <v>36</v>
      </c>
      <c r="D338">
        <v>215</v>
      </c>
      <c r="E338">
        <v>15</v>
      </c>
      <c r="F338">
        <v>6</v>
      </c>
      <c r="G338">
        <v>264</v>
      </c>
    </row>
    <row r="339" spans="1:7" x14ac:dyDescent="0.25">
      <c r="A339">
        <v>338</v>
      </c>
      <c r="B339" s="1">
        <v>44980</v>
      </c>
      <c r="C339">
        <v>18</v>
      </c>
      <c r="D339">
        <v>40</v>
      </c>
      <c r="E339">
        <v>37</v>
      </c>
      <c r="F339">
        <v>6</v>
      </c>
      <c r="G339">
        <v>132</v>
      </c>
    </row>
    <row r="340" spans="1:7" x14ac:dyDescent="0.25">
      <c r="A340">
        <v>339</v>
      </c>
      <c r="B340" s="1">
        <v>45403</v>
      </c>
      <c r="C340">
        <v>12</v>
      </c>
      <c r="D340">
        <v>115</v>
      </c>
      <c r="E340">
        <v>34</v>
      </c>
      <c r="F340">
        <v>1</v>
      </c>
      <c r="G340">
        <v>986</v>
      </c>
    </row>
    <row r="341" spans="1:7" x14ac:dyDescent="0.25">
      <c r="A341">
        <v>340</v>
      </c>
      <c r="B341" s="1">
        <v>45304</v>
      </c>
      <c r="C341">
        <v>19</v>
      </c>
      <c r="D341">
        <v>160</v>
      </c>
      <c r="E341">
        <v>21</v>
      </c>
      <c r="F341">
        <v>17</v>
      </c>
      <c r="G341">
        <v>576</v>
      </c>
    </row>
    <row r="342" spans="1:7" x14ac:dyDescent="0.25">
      <c r="A342">
        <v>341</v>
      </c>
      <c r="B342" s="1">
        <v>45402</v>
      </c>
      <c r="C342">
        <v>13</v>
      </c>
      <c r="D342">
        <v>150</v>
      </c>
      <c r="E342">
        <v>37</v>
      </c>
      <c r="F342">
        <v>5</v>
      </c>
      <c r="G342">
        <v>767</v>
      </c>
    </row>
    <row r="343" spans="1:7" x14ac:dyDescent="0.25">
      <c r="A343">
        <v>342</v>
      </c>
      <c r="B343" s="1">
        <v>45178</v>
      </c>
      <c r="C343">
        <v>24</v>
      </c>
      <c r="D343">
        <v>253</v>
      </c>
      <c r="E343">
        <v>50</v>
      </c>
      <c r="F343">
        <v>4</v>
      </c>
      <c r="G343">
        <v>760</v>
      </c>
    </row>
    <row r="344" spans="1:7" x14ac:dyDescent="0.25">
      <c r="A344">
        <v>343</v>
      </c>
      <c r="B344" s="1">
        <v>45578</v>
      </c>
      <c r="C344">
        <v>10</v>
      </c>
      <c r="D344">
        <v>4</v>
      </c>
      <c r="E344">
        <v>27</v>
      </c>
      <c r="F344">
        <v>1</v>
      </c>
      <c r="G344">
        <v>248</v>
      </c>
    </row>
    <row r="345" spans="1:7" x14ac:dyDescent="0.25">
      <c r="A345">
        <v>344</v>
      </c>
      <c r="B345" s="1">
        <v>45241</v>
      </c>
      <c r="C345">
        <v>45</v>
      </c>
      <c r="D345">
        <v>5</v>
      </c>
      <c r="E345">
        <v>22</v>
      </c>
      <c r="F345">
        <v>1</v>
      </c>
      <c r="G345">
        <v>787</v>
      </c>
    </row>
    <row r="346" spans="1:7" x14ac:dyDescent="0.25">
      <c r="A346">
        <v>345</v>
      </c>
      <c r="B346" s="1">
        <v>44988</v>
      </c>
      <c r="C346">
        <v>7</v>
      </c>
      <c r="D346">
        <v>106</v>
      </c>
      <c r="E346">
        <v>34</v>
      </c>
      <c r="F346">
        <v>4</v>
      </c>
      <c r="G346">
        <v>439</v>
      </c>
    </row>
    <row r="347" spans="1:7" x14ac:dyDescent="0.25">
      <c r="A347">
        <v>346</v>
      </c>
      <c r="B347" s="1">
        <v>45459</v>
      </c>
      <c r="C347">
        <v>10</v>
      </c>
      <c r="D347">
        <v>144</v>
      </c>
      <c r="E347">
        <v>6</v>
      </c>
      <c r="F347">
        <v>1</v>
      </c>
      <c r="G347">
        <v>953</v>
      </c>
    </row>
    <row r="348" spans="1:7" x14ac:dyDescent="0.25">
      <c r="A348">
        <v>347</v>
      </c>
      <c r="B348" s="1">
        <v>45063</v>
      </c>
      <c r="C348">
        <v>27</v>
      </c>
      <c r="D348">
        <v>191</v>
      </c>
      <c r="E348">
        <v>30</v>
      </c>
      <c r="F348">
        <v>2</v>
      </c>
      <c r="G348">
        <v>604</v>
      </c>
    </row>
    <row r="349" spans="1:7" x14ac:dyDescent="0.25">
      <c r="A349">
        <v>348</v>
      </c>
      <c r="B349" s="1">
        <v>45605</v>
      </c>
      <c r="C349">
        <v>41</v>
      </c>
      <c r="D349">
        <v>202</v>
      </c>
      <c r="E349">
        <v>5</v>
      </c>
      <c r="F349">
        <v>10</v>
      </c>
      <c r="G349">
        <v>591</v>
      </c>
    </row>
    <row r="350" spans="1:7" x14ac:dyDescent="0.25">
      <c r="A350">
        <v>349</v>
      </c>
      <c r="B350" s="1">
        <v>45329</v>
      </c>
      <c r="C350">
        <v>9</v>
      </c>
      <c r="D350">
        <v>122</v>
      </c>
      <c r="E350">
        <v>19</v>
      </c>
      <c r="F350">
        <v>13</v>
      </c>
      <c r="G350">
        <v>881</v>
      </c>
    </row>
    <row r="351" spans="1:7" x14ac:dyDescent="0.25">
      <c r="A351">
        <v>350</v>
      </c>
      <c r="B351" s="1">
        <v>45134</v>
      </c>
      <c r="C351">
        <v>45</v>
      </c>
      <c r="D351">
        <v>168</v>
      </c>
      <c r="E351">
        <v>21</v>
      </c>
      <c r="F351">
        <v>8</v>
      </c>
      <c r="G351">
        <v>288</v>
      </c>
    </row>
    <row r="352" spans="1:7" x14ac:dyDescent="0.25">
      <c r="A352">
        <v>351</v>
      </c>
      <c r="B352" s="1">
        <v>45404</v>
      </c>
      <c r="C352">
        <v>9</v>
      </c>
      <c r="D352">
        <v>300</v>
      </c>
      <c r="E352">
        <v>7</v>
      </c>
      <c r="F352">
        <v>3</v>
      </c>
      <c r="G352">
        <v>118</v>
      </c>
    </row>
    <row r="353" spans="1:7" x14ac:dyDescent="0.25">
      <c r="A353">
        <v>352</v>
      </c>
      <c r="B353" s="1">
        <v>45139</v>
      </c>
      <c r="C353">
        <v>21</v>
      </c>
      <c r="D353">
        <v>209</v>
      </c>
      <c r="E353">
        <v>8</v>
      </c>
      <c r="F353">
        <v>9</v>
      </c>
      <c r="G353">
        <v>376</v>
      </c>
    </row>
    <row r="354" spans="1:7" x14ac:dyDescent="0.25">
      <c r="A354">
        <v>353</v>
      </c>
      <c r="B354" s="1">
        <v>45088</v>
      </c>
      <c r="C354">
        <v>29</v>
      </c>
      <c r="D354">
        <v>158</v>
      </c>
      <c r="E354">
        <v>30</v>
      </c>
      <c r="F354">
        <v>5</v>
      </c>
      <c r="G354">
        <v>882</v>
      </c>
    </row>
    <row r="355" spans="1:7" x14ac:dyDescent="0.25">
      <c r="A355">
        <v>354</v>
      </c>
      <c r="B355" s="1">
        <v>45262</v>
      </c>
      <c r="C355">
        <v>44</v>
      </c>
      <c r="D355">
        <v>156</v>
      </c>
      <c r="E355">
        <v>46</v>
      </c>
      <c r="F355">
        <v>10</v>
      </c>
      <c r="G355">
        <v>51</v>
      </c>
    </row>
    <row r="356" spans="1:7" x14ac:dyDescent="0.25">
      <c r="A356">
        <v>355</v>
      </c>
      <c r="B356" s="1">
        <v>44977</v>
      </c>
      <c r="C356">
        <v>10</v>
      </c>
      <c r="D356">
        <v>47</v>
      </c>
      <c r="E356">
        <v>46</v>
      </c>
      <c r="F356">
        <v>4</v>
      </c>
      <c r="G356">
        <v>374</v>
      </c>
    </row>
    <row r="357" spans="1:7" x14ac:dyDescent="0.25">
      <c r="A357">
        <v>356</v>
      </c>
      <c r="B357" s="1">
        <v>45390</v>
      </c>
      <c r="C357">
        <v>44</v>
      </c>
      <c r="D357">
        <v>154</v>
      </c>
      <c r="E357">
        <v>17</v>
      </c>
      <c r="F357">
        <v>3</v>
      </c>
      <c r="G357">
        <v>41</v>
      </c>
    </row>
    <row r="358" spans="1:7" x14ac:dyDescent="0.25">
      <c r="A358">
        <v>357</v>
      </c>
      <c r="B358" s="1">
        <v>45070</v>
      </c>
      <c r="C358">
        <v>36</v>
      </c>
      <c r="D358">
        <v>282</v>
      </c>
      <c r="E358">
        <v>16</v>
      </c>
      <c r="F358">
        <v>2</v>
      </c>
      <c r="G358">
        <v>483</v>
      </c>
    </row>
    <row r="359" spans="1:7" x14ac:dyDescent="0.25">
      <c r="A359">
        <v>358</v>
      </c>
      <c r="B359" s="1">
        <v>45337</v>
      </c>
      <c r="C359">
        <v>8</v>
      </c>
      <c r="D359">
        <v>7</v>
      </c>
      <c r="E359">
        <v>4</v>
      </c>
      <c r="F359">
        <v>22</v>
      </c>
      <c r="G359">
        <v>143</v>
      </c>
    </row>
    <row r="360" spans="1:7" x14ac:dyDescent="0.25">
      <c r="A360">
        <v>359</v>
      </c>
      <c r="B360" s="1">
        <v>45003</v>
      </c>
      <c r="C360">
        <v>24</v>
      </c>
      <c r="D360">
        <v>44</v>
      </c>
      <c r="E360">
        <v>38</v>
      </c>
      <c r="F360">
        <v>10</v>
      </c>
      <c r="G360">
        <v>275</v>
      </c>
    </row>
    <row r="361" spans="1:7" x14ac:dyDescent="0.25">
      <c r="A361">
        <v>360</v>
      </c>
      <c r="B361" s="1">
        <v>45266</v>
      </c>
      <c r="C361">
        <v>2</v>
      </c>
      <c r="D361">
        <v>34</v>
      </c>
      <c r="E361">
        <v>13</v>
      </c>
      <c r="F361">
        <v>8</v>
      </c>
      <c r="G361">
        <v>838</v>
      </c>
    </row>
    <row r="362" spans="1:7" x14ac:dyDescent="0.25">
      <c r="A362">
        <v>361</v>
      </c>
      <c r="B362" s="1">
        <v>45370</v>
      </c>
      <c r="C362">
        <v>8</v>
      </c>
      <c r="D362">
        <v>22</v>
      </c>
      <c r="E362">
        <v>30</v>
      </c>
      <c r="F362">
        <v>1</v>
      </c>
      <c r="G362">
        <v>182</v>
      </c>
    </row>
    <row r="363" spans="1:7" x14ac:dyDescent="0.25">
      <c r="A363">
        <v>362</v>
      </c>
      <c r="B363" s="1">
        <v>45103</v>
      </c>
      <c r="C363">
        <v>47</v>
      </c>
      <c r="D363">
        <v>203</v>
      </c>
      <c r="E363">
        <v>32</v>
      </c>
      <c r="F363">
        <v>1</v>
      </c>
      <c r="G363">
        <v>401</v>
      </c>
    </row>
    <row r="364" spans="1:7" x14ac:dyDescent="0.25">
      <c r="A364">
        <v>363</v>
      </c>
      <c r="B364" s="1">
        <v>45079</v>
      </c>
      <c r="C364">
        <v>23</v>
      </c>
      <c r="D364">
        <v>110</v>
      </c>
      <c r="E364">
        <v>12</v>
      </c>
      <c r="F364">
        <v>5</v>
      </c>
      <c r="G364">
        <v>296</v>
      </c>
    </row>
    <row r="365" spans="1:7" x14ac:dyDescent="0.25">
      <c r="A365">
        <v>364</v>
      </c>
      <c r="B365" s="1">
        <v>45490</v>
      </c>
      <c r="C365">
        <v>3</v>
      </c>
      <c r="D365">
        <v>126</v>
      </c>
      <c r="E365">
        <v>42</v>
      </c>
      <c r="F365">
        <v>5</v>
      </c>
      <c r="G365">
        <v>520</v>
      </c>
    </row>
    <row r="366" spans="1:7" x14ac:dyDescent="0.25">
      <c r="A366">
        <v>365</v>
      </c>
      <c r="B366" s="1">
        <v>45131</v>
      </c>
      <c r="C366">
        <v>31</v>
      </c>
      <c r="D366">
        <v>32</v>
      </c>
      <c r="E366">
        <v>6</v>
      </c>
      <c r="F366">
        <v>5</v>
      </c>
      <c r="G366">
        <v>402</v>
      </c>
    </row>
    <row r="367" spans="1:7" x14ac:dyDescent="0.25">
      <c r="A367">
        <v>366</v>
      </c>
      <c r="B367" s="1">
        <v>45318</v>
      </c>
      <c r="C367">
        <v>42</v>
      </c>
      <c r="D367">
        <v>270</v>
      </c>
      <c r="E367">
        <v>16</v>
      </c>
      <c r="F367">
        <v>10</v>
      </c>
      <c r="G367">
        <v>823</v>
      </c>
    </row>
    <row r="368" spans="1:7" x14ac:dyDescent="0.25">
      <c r="A368">
        <v>367</v>
      </c>
      <c r="B368" s="1">
        <v>45506</v>
      </c>
      <c r="C368">
        <v>46</v>
      </c>
      <c r="D368">
        <v>184</v>
      </c>
      <c r="E368">
        <v>31</v>
      </c>
      <c r="F368">
        <v>9</v>
      </c>
      <c r="G368">
        <v>810</v>
      </c>
    </row>
    <row r="369" spans="1:7" x14ac:dyDescent="0.25">
      <c r="A369">
        <v>368</v>
      </c>
      <c r="B369" s="1">
        <v>45538</v>
      </c>
      <c r="C369">
        <v>33</v>
      </c>
      <c r="D369">
        <v>165</v>
      </c>
      <c r="E369">
        <v>25</v>
      </c>
      <c r="F369">
        <v>5</v>
      </c>
      <c r="G369">
        <v>194</v>
      </c>
    </row>
    <row r="370" spans="1:7" x14ac:dyDescent="0.25">
      <c r="A370">
        <v>369</v>
      </c>
      <c r="B370" s="1">
        <v>45410</v>
      </c>
      <c r="C370">
        <v>15</v>
      </c>
      <c r="D370">
        <v>16</v>
      </c>
      <c r="E370">
        <v>50</v>
      </c>
      <c r="F370">
        <v>5</v>
      </c>
      <c r="G370">
        <v>69</v>
      </c>
    </row>
    <row r="371" spans="1:7" x14ac:dyDescent="0.25">
      <c r="A371">
        <v>370</v>
      </c>
      <c r="B371" s="1">
        <v>45029</v>
      </c>
      <c r="C371">
        <v>34</v>
      </c>
      <c r="D371">
        <v>184</v>
      </c>
      <c r="E371">
        <v>50</v>
      </c>
      <c r="F371">
        <v>10</v>
      </c>
      <c r="G371">
        <v>248</v>
      </c>
    </row>
    <row r="372" spans="1:7" x14ac:dyDescent="0.25">
      <c r="A372">
        <v>371</v>
      </c>
      <c r="B372" s="1">
        <v>44984</v>
      </c>
      <c r="C372">
        <v>16</v>
      </c>
      <c r="D372">
        <v>124</v>
      </c>
      <c r="E372">
        <v>18</v>
      </c>
      <c r="F372">
        <v>9</v>
      </c>
      <c r="G372">
        <v>845</v>
      </c>
    </row>
    <row r="373" spans="1:7" x14ac:dyDescent="0.25">
      <c r="A373">
        <v>372</v>
      </c>
      <c r="B373" s="1">
        <v>45104</v>
      </c>
      <c r="C373">
        <v>49</v>
      </c>
      <c r="D373">
        <v>113</v>
      </c>
      <c r="E373">
        <v>37</v>
      </c>
      <c r="F373">
        <v>7</v>
      </c>
      <c r="G373">
        <v>373</v>
      </c>
    </row>
    <row r="374" spans="1:7" x14ac:dyDescent="0.25">
      <c r="A374">
        <v>373</v>
      </c>
      <c r="B374" s="1">
        <v>45294</v>
      </c>
      <c r="C374">
        <v>12</v>
      </c>
      <c r="D374">
        <v>122</v>
      </c>
      <c r="E374">
        <v>38</v>
      </c>
      <c r="F374">
        <v>15</v>
      </c>
      <c r="G374">
        <v>835</v>
      </c>
    </row>
    <row r="375" spans="1:7" x14ac:dyDescent="0.25">
      <c r="A375">
        <v>374</v>
      </c>
      <c r="B375" s="1">
        <v>45072</v>
      </c>
      <c r="C375">
        <v>38</v>
      </c>
      <c r="D375">
        <v>15</v>
      </c>
      <c r="E375">
        <v>46</v>
      </c>
      <c r="F375">
        <v>6</v>
      </c>
      <c r="G375">
        <v>980</v>
      </c>
    </row>
    <row r="376" spans="1:7" x14ac:dyDescent="0.25">
      <c r="A376">
        <v>375</v>
      </c>
      <c r="B376" s="1">
        <v>44965</v>
      </c>
      <c r="C376">
        <v>37</v>
      </c>
      <c r="D376">
        <v>97</v>
      </c>
      <c r="E376">
        <v>32</v>
      </c>
      <c r="F376">
        <v>9</v>
      </c>
      <c r="G376">
        <v>326</v>
      </c>
    </row>
    <row r="377" spans="1:7" x14ac:dyDescent="0.25">
      <c r="A377">
        <v>376</v>
      </c>
      <c r="B377" s="1">
        <v>45416</v>
      </c>
      <c r="C377">
        <v>6</v>
      </c>
      <c r="D377">
        <v>29</v>
      </c>
      <c r="E377">
        <v>15</v>
      </c>
      <c r="F377">
        <v>10</v>
      </c>
      <c r="G377">
        <v>234</v>
      </c>
    </row>
    <row r="378" spans="1:7" x14ac:dyDescent="0.25">
      <c r="A378">
        <v>377</v>
      </c>
      <c r="B378" s="1">
        <v>45108</v>
      </c>
      <c r="C378">
        <v>1</v>
      </c>
      <c r="D378">
        <v>170</v>
      </c>
      <c r="E378">
        <v>40</v>
      </c>
      <c r="F378">
        <v>4</v>
      </c>
      <c r="G378">
        <v>835</v>
      </c>
    </row>
    <row r="379" spans="1:7" x14ac:dyDescent="0.25">
      <c r="A379">
        <v>378</v>
      </c>
      <c r="B379" s="1">
        <v>45072</v>
      </c>
      <c r="C379">
        <v>21</v>
      </c>
      <c r="D379">
        <v>31</v>
      </c>
      <c r="E379">
        <v>2</v>
      </c>
      <c r="F379">
        <v>3</v>
      </c>
      <c r="G379">
        <v>610</v>
      </c>
    </row>
    <row r="380" spans="1:7" x14ac:dyDescent="0.25">
      <c r="A380">
        <v>379</v>
      </c>
      <c r="B380" s="1">
        <v>45648</v>
      </c>
      <c r="C380">
        <v>50</v>
      </c>
      <c r="D380">
        <v>57</v>
      </c>
      <c r="E380">
        <v>34</v>
      </c>
      <c r="F380">
        <v>6</v>
      </c>
      <c r="G380">
        <v>993</v>
      </c>
    </row>
    <row r="381" spans="1:7" x14ac:dyDescent="0.25">
      <c r="A381">
        <v>380</v>
      </c>
      <c r="B381" s="1">
        <v>45066</v>
      </c>
      <c r="C381">
        <v>43</v>
      </c>
      <c r="D381">
        <v>203</v>
      </c>
      <c r="E381">
        <v>38</v>
      </c>
      <c r="F381">
        <v>2</v>
      </c>
      <c r="G381">
        <v>354</v>
      </c>
    </row>
    <row r="382" spans="1:7" x14ac:dyDescent="0.25">
      <c r="A382">
        <v>381</v>
      </c>
      <c r="B382" s="1">
        <v>45651</v>
      </c>
      <c r="C382">
        <v>11</v>
      </c>
      <c r="D382">
        <v>224</v>
      </c>
      <c r="E382">
        <v>41</v>
      </c>
      <c r="F382">
        <v>8</v>
      </c>
      <c r="G382">
        <v>674</v>
      </c>
    </row>
    <row r="383" spans="1:7" x14ac:dyDescent="0.25">
      <c r="A383">
        <v>382</v>
      </c>
      <c r="B383" s="1">
        <v>45241</v>
      </c>
      <c r="C383">
        <v>36</v>
      </c>
      <c r="D383">
        <v>183</v>
      </c>
      <c r="E383">
        <v>15</v>
      </c>
      <c r="F383">
        <v>10</v>
      </c>
      <c r="G383">
        <v>844</v>
      </c>
    </row>
    <row r="384" spans="1:7" x14ac:dyDescent="0.25">
      <c r="A384">
        <v>383</v>
      </c>
      <c r="B384" s="1">
        <v>45645</v>
      </c>
      <c r="C384">
        <v>47</v>
      </c>
      <c r="D384">
        <v>151</v>
      </c>
      <c r="E384">
        <v>9</v>
      </c>
      <c r="F384">
        <v>3</v>
      </c>
      <c r="G384">
        <v>756</v>
      </c>
    </row>
    <row r="385" spans="1:7" x14ac:dyDescent="0.25">
      <c r="A385">
        <v>384</v>
      </c>
      <c r="B385" s="1">
        <v>45252</v>
      </c>
      <c r="C385">
        <v>37</v>
      </c>
      <c r="D385">
        <v>201</v>
      </c>
      <c r="E385">
        <v>50</v>
      </c>
      <c r="F385">
        <v>10</v>
      </c>
      <c r="G385">
        <v>43</v>
      </c>
    </row>
    <row r="386" spans="1:7" x14ac:dyDescent="0.25">
      <c r="A386">
        <v>385</v>
      </c>
      <c r="B386" s="1">
        <v>45071</v>
      </c>
      <c r="C386">
        <v>40</v>
      </c>
      <c r="D386">
        <v>114</v>
      </c>
      <c r="E386">
        <v>41</v>
      </c>
      <c r="F386">
        <v>10</v>
      </c>
      <c r="G386">
        <v>116</v>
      </c>
    </row>
    <row r="387" spans="1:7" x14ac:dyDescent="0.25">
      <c r="A387">
        <v>386</v>
      </c>
      <c r="B387" s="1">
        <v>45017</v>
      </c>
      <c r="C387">
        <v>22</v>
      </c>
      <c r="D387">
        <v>40</v>
      </c>
      <c r="E387">
        <v>16</v>
      </c>
      <c r="F387">
        <v>6</v>
      </c>
      <c r="G387">
        <v>337</v>
      </c>
    </row>
    <row r="388" spans="1:7" x14ac:dyDescent="0.25">
      <c r="A388">
        <v>387</v>
      </c>
      <c r="B388" s="1">
        <v>45636</v>
      </c>
      <c r="C388">
        <v>46</v>
      </c>
      <c r="D388">
        <v>172</v>
      </c>
      <c r="E388">
        <v>29</v>
      </c>
      <c r="F388">
        <v>1</v>
      </c>
      <c r="G388">
        <v>281</v>
      </c>
    </row>
    <row r="389" spans="1:7" x14ac:dyDescent="0.25">
      <c r="A389">
        <v>388</v>
      </c>
      <c r="B389" s="1">
        <v>45322</v>
      </c>
      <c r="C389">
        <v>5</v>
      </c>
      <c r="D389">
        <v>180</v>
      </c>
      <c r="E389">
        <v>17</v>
      </c>
      <c r="F389">
        <v>34</v>
      </c>
      <c r="G389">
        <v>747</v>
      </c>
    </row>
    <row r="390" spans="1:7" x14ac:dyDescent="0.25">
      <c r="A390">
        <v>389</v>
      </c>
      <c r="B390" s="1">
        <v>45286</v>
      </c>
      <c r="C390">
        <v>29</v>
      </c>
      <c r="D390">
        <v>215</v>
      </c>
      <c r="E390">
        <v>11</v>
      </c>
      <c r="F390">
        <v>7</v>
      </c>
      <c r="G390">
        <v>514</v>
      </c>
    </row>
    <row r="391" spans="1:7" x14ac:dyDescent="0.25">
      <c r="A391">
        <v>390</v>
      </c>
      <c r="B391" s="1">
        <v>45593</v>
      </c>
      <c r="C391">
        <v>35</v>
      </c>
      <c r="D391">
        <v>193</v>
      </c>
      <c r="E391">
        <v>7</v>
      </c>
      <c r="F391">
        <v>8</v>
      </c>
      <c r="G391">
        <v>817</v>
      </c>
    </row>
    <row r="392" spans="1:7" x14ac:dyDescent="0.25">
      <c r="A392">
        <v>391</v>
      </c>
      <c r="B392" s="1">
        <v>44961</v>
      </c>
      <c r="C392">
        <v>49</v>
      </c>
      <c r="D392">
        <v>116</v>
      </c>
      <c r="E392">
        <v>11</v>
      </c>
      <c r="F392">
        <v>8</v>
      </c>
      <c r="G392">
        <v>85</v>
      </c>
    </row>
    <row r="393" spans="1:7" x14ac:dyDescent="0.25">
      <c r="A393">
        <v>392</v>
      </c>
      <c r="B393" s="1">
        <v>45277</v>
      </c>
      <c r="C393">
        <v>19</v>
      </c>
      <c r="D393">
        <v>11</v>
      </c>
      <c r="E393">
        <v>21</v>
      </c>
      <c r="F393">
        <v>5</v>
      </c>
      <c r="G393">
        <v>984</v>
      </c>
    </row>
    <row r="394" spans="1:7" x14ac:dyDescent="0.25">
      <c r="A394">
        <v>393</v>
      </c>
      <c r="B394" s="1">
        <v>45022</v>
      </c>
      <c r="C394">
        <v>11</v>
      </c>
      <c r="D394">
        <v>193</v>
      </c>
      <c r="E394">
        <v>11</v>
      </c>
      <c r="F394">
        <v>2</v>
      </c>
      <c r="G394">
        <v>570</v>
      </c>
    </row>
    <row r="395" spans="1:7" x14ac:dyDescent="0.25">
      <c r="A395">
        <v>394</v>
      </c>
      <c r="B395" s="1">
        <v>45095</v>
      </c>
      <c r="C395">
        <v>22</v>
      </c>
      <c r="D395">
        <v>248</v>
      </c>
      <c r="E395">
        <v>46</v>
      </c>
      <c r="F395">
        <v>1</v>
      </c>
      <c r="G395">
        <v>451</v>
      </c>
    </row>
    <row r="396" spans="1:7" x14ac:dyDescent="0.25">
      <c r="A396">
        <v>395</v>
      </c>
      <c r="B396" s="1">
        <v>45121</v>
      </c>
      <c r="C396">
        <v>39</v>
      </c>
      <c r="D396">
        <v>223</v>
      </c>
      <c r="E396">
        <v>11</v>
      </c>
      <c r="F396">
        <v>1</v>
      </c>
      <c r="G396">
        <v>113</v>
      </c>
    </row>
    <row r="397" spans="1:7" x14ac:dyDescent="0.25">
      <c r="A397">
        <v>396</v>
      </c>
      <c r="B397" s="1">
        <v>45231</v>
      </c>
      <c r="C397">
        <v>27</v>
      </c>
      <c r="D397">
        <v>284</v>
      </c>
      <c r="E397">
        <v>47</v>
      </c>
      <c r="F397">
        <v>9</v>
      </c>
      <c r="G397">
        <v>281</v>
      </c>
    </row>
    <row r="398" spans="1:7" x14ac:dyDescent="0.25">
      <c r="A398">
        <v>397</v>
      </c>
      <c r="B398" s="1">
        <v>45429</v>
      </c>
      <c r="C398">
        <v>16</v>
      </c>
      <c r="D398">
        <v>50</v>
      </c>
      <c r="E398">
        <v>4</v>
      </c>
      <c r="F398">
        <v>7</v>
      </c>
      <c r="G398">
        <v>595</v>
      </c>
    </row>
    <row r="399" spans="1:7" x14ac:dyDescent="0.25">
      <c r="A399">
        <v>398</v>
      </c>
      <c r="B399" s="1">
        <v>45604</v>
      </c>
      <c r="C399">
        <v>10</v>
      </c>
      <c r="D399">
        <v>28</v>
      </c>
      <c r="E399">
        <v>24</v>
      </c>
      <c r="F399">
        <v>12</v>
      </c>
      <c r="G399">
        <v>447</v>
      </c>
    </row>
    <row r="400" spans="1:7" x14ac:dyDescent="0.25">
      <c r="A400">
        <v>399</v>
      </c>
      <c r="B400" s="1">
        <v>45580</v>
      </c>
      <c r="C400">
        <v>41</v>
      </c>
      <c r="D400">
        <v>246</v>
      </c>
      <c r="E400">
        <v>13</v>
      </c>
      <c r="F400">
        <v>2</v>
      </c>
      <c r="G400">
        <v>36</v>
      </c>
    </row>
    <row r="401" spans="1:7" x14ac:dyDescent="0.25">
      <c r="A401">
        <v>400</v>
      </c>
      <c r="B401" s="1">
        <v>45409</v>
      </c>
      <c r="C401">
        <v>19</v>
      </c>
      <c r="D401">
        <v>42</v>
      </c>
      <c r="E401">
        <v>31</v>
      </c>
      <c r="F401">
        <v>2</v>
      </c>
      <c r="G401">
        <v>325</v>
      </c>
    </row>
    <row r="402" spans="1:7" x14ac:dyDescent="0.25">
      <c r="A402">
        <v>401</v>
      </c>
      <c r="B402" s="1">
        <v>45317</v>
      </c>
      <c r="C402">
        <v>32</v>
      </c>
      <c r="D402">
        <v>136</v>
      </c>
      <c r="E402">
        <v>6</v>
      </c>
      <c r="F402">
        <v>23</v>
      </c>
      <c r="G402">
        <v>406</v>
      </c>
    </row>
    <row r="403" spans="1:7" x14ac:dyDescent="0.25">
      <c r="A403">
        <v>402</v>
      </c>
      <c r="B403" s="1">
        <v>45196</v>
      </c>
      <c r="C403">
        <v>24</v>
      </c>
      <c r="D403">
        <v>96</v>
      </c>
      <c r="E403">
        <v>29</v>
      </c>
      <c r="F403">
        <v>1</v>
      </c>
      <c r="G403">
        <v>279</v>
      </c>
    </row>
    <row r="404" spans="1:7" x14ac:dyDescent="0.25">
      <c r="A404">
        <v>403</v>
      </c>
      <c r="B404" s="1">
        <v>45610</v>
      </c>
      <c r="C404">
        <v>15</v>
      </c>
      <c r="D404">
        <v>138</v>
      </c>
      <c r="E404">
        <v>37</v>
      </c>
      <c r="F404">
        <v>23</v>
      </c>
      <c r="G404">
        <v>164</v>
      </c>
    </row>
    <row r="405" spans="1:7" x14ac:dyDescent="0.25">
      <c r="A405">
        <v>404</v>
      </c>
      <c r="B405" s="1">
        <v>45530</v>
      </c>
      <c r="C405">
        <v>7</v>
      </c>
      <c r="D405">
        <v>44</v>
      </c>
      <c r="E405">
        <v>43</v>
      </c>
      <c r="F405">
        <v>6</v>
      </c>
      <c r="G405">
        <v>837</v>
      </c>
    </row>
    <row r="406" spans="1:7" x14ac:dyDescent="0.25">
      <c r="A406">
        <v>405</v>
      </c>
      <c r="B406" s="1">
        <v>45475</v>
      </c>
      <c r="C406">
        <v>15</v>
      </c>
      <c r="D406">
        <v>284</v>
      </c>
      <c r="E406">
        <v>4</v>
      </c>
      <c r="F406">
        <v>7</v>
      </c>
      <c r="G406">
        <v>848</v>
      </c>
    </row>
    <row r="407" spans="1:7" x14ac:dyDescent="0.25">
      <c r="A407">
        <v>406</v>
      </c>
      <c r="B407" s="1">
        <v>45331</v>
      </c>
      <c r="C407">
        <v>44</v>
      </c>
      <c r="D407">
        <v>244</v>
      </c>
      <c r="E407">
        <v>37</v>
      </c>
      <c r="F407">
        <v>19</v>
      </c>
      <c r="G407">
        <v>497</v>
      </c>
    </row>
    <row r="408" spans="1:7" x14ac:dyDescent="0.25">
      <c r="A408">
        <v>407</v>
      </c>
      <c r="B408" s="1">
        <v>45512</v>
      </c>
      <c r="C408">
        <v>46</v>
      </c>
      <c r="D408">
        <v>18</v>
      </c>
      <c r="E408">
        <v>33</v>
      </c>
      <c r="F408">
        <v>10</v>
      </c>
      <c r="G408">
        <v>932</v>
      </c>
    </row>
    <row r="409" spans="1:7" x14ac:dyDescent="0.25">
      <c r="A409">
        <v>408</v>
      </c>
      <c r="B409" s="1">
        <v>45098</v>
      </c>
      <c r="C409">
        <v>44</v>
      </c>
      <c r="D409">
        <v>76</v>
      </c>
      <c r="E409">
        <v>8</v>
      </c>
      <c r="F409">
        <v>8</v>
      </c>
      <c r="G409">
        <v>187</v>
      </c>
    </row>
    <row r="410" spans="1:7" x14ac:dyDescent="0.25">
      <c r="A410">
        <v>409</v>
      </c>
      <c r="B410" s="1">
        <v>45626</v>
      </c>
      <c r="C410">
        <v>14</v>
      </c>
      <c r="D410">
        <v>99</v>
      </c>
      <c r="E410">
        <v>9</v>
      </c>
      <c r="F410">
        <v>43</v>
      </c>
      <c r="G410">
        <v>443</v>
      </c>
    </row>
    <row r="411" spans="1:7" x14ac:dyDescent="0.25">
      <c r="A411">
        <v>410</v>
      </c>
      <c r="B411" s="1">
        <v>45254</v>
      </c>
      <c r="C411">
        <v>28</v>
      </c>
      <c r="D411">
        <v>104</v>
      </c>
      <c r="E411">
        <v>41</v>
      </c>
      <c r="F411">
        <v>3</v>
      </c>
      <c r="G411">
        <v>864</v>
      </c>
    </row>
    <row r="412" spans="1:7" x14ac:dyDescent="0.25">
      <c r="A412">
        <v>411</v>
      </c>
      <c r="B412" s="1">
        <v>45260</v>
      </c>
      <c r="C412">
        <v>47</v>
      </c>
      <c r="D412">
        <v>35</v>
      </c>
      <c r="E412">
        <v>6</v>
      </c>
      <c r="F412">
        <v>7</v>
      </c>
      <c r="G412">
        <v>579</v>
      </c>
    </row>
    <row r="413" spans="1:7" x14ac:dyDescent="0.25">
      <c r="A413">
        <v>412</v>
      </c>
      <c r="B413" s="1">
        <v>45528</v>
      </c>
      <c r="C413">
        <v>18</v>
      </c>
      <c r="D413">
        <v>267</v>
      </c>
      <c r="E413">
        <v>30</v>
      </c>
      <c r="F413">
        <v>1</v>
      </c>
      <c r="G413">
        <v>815</v>
      </c>
    </row>
    <row r="414" spans="1:7" x14ac:dyDescent="0.25">
      <c r="A414">
        <v>413</v>
      </c>
      <c r="B414" s="1">
        <v>45529</v>
      </c>
      <c r="C414">
        <v>34</v>
      </c>
      <c r="D414">
        <v>215</v>
      </c>
      <c r="E414">
        <v>8</v>
      </c>
      <c r="F414">
        <v>7</v>
      </c>
      <c r="G414">
        <v>163</v>
      </c>
    </row>
    <row r="415" spans="1:7" x14ac:dyDescent="0.25">
      <c r="A415">
        <v>414</v>
      </c>
      <c r="B415" s="1">
        <v>45219</v>
      </c>
      <c r="C415">
        <v>38</v>
      </c>
      <c r="D415">
        <v>52</v>
      </c>
      <c r="E415">
        <v>7</v>
      </c>
      <c r="F415">
        <v>10</v>
      </c>
      <c r="G415">
        <v>808</v>
      </c>
    </row>
    <row r="416" spans="1:7" x14ac:dyDescent="0.25">
      <c r="A416">
        <v>415</v>
      </c>
      <c r="B416" s="1">
        <v>45512</v>
      </c>
      <c r="C416">
        <v>35</v>
      </c>
      <c r="D416">
        <v>177</v>
      </c>
      <c r="E416">
        <v>27</v>
      </c>
      <c r="F416">
        <v>5</v>
      </c>
      <c r="G416">
        <v>402</v>
      </c>
    </row>
    <row r="417" spans="1:7" x14ac:dyDescent="0.25">
      <c r="A417">
        <v>416</v>
      </c>
      <c r="B417" s="1">
        <v>45560</v>
      </c>
      <c r="C417">
        <v>39</v>
      </c>
      <c r="D417">
        <v>243</v>
      </c>
      <c r="E417">
        <v>3</v>
      </c>
      <c r="F417">
        <v>3</v>
      </c>
      <c r="G417">
        <v>292</v>
      </c>
    </row>
    <row r="418" spans="1:7" x14ac:dyDescent="0.25">
      <c r="A418">
        <v>417</v>
      </c>
      <c r="B418" s="1">
        <v>45634</v>
      </c>
      <c r="C418">
        <v>39</v>
      </c>
      <c r="D418">
        <v>206</v>
      </c>
      <c r="E418">
        <v>3</v>
      </c>
      <c r="F418">
        <v>7</v>
      </c>
      <c r="G418">
        <v>920</v>
      </c>
    </row>
    <row r="419" spans="1:7" x14ac:dyDescent="0.25">
      <c r="A419">
        <v>418</v>
      </c>
      <c r="B419" s="1">
        <v>45308</v>
      </c>
      <c r="C419">
        <v>16</v>
      </c>
      <c r="D419">
        <v>26</v>
      </c>
      <c r="E419">
        <v>48</v>
      </c>
      <c r="F419">
        <v>13</v>
      </c>
      <c r="G419">
        <v>952</v>
      </c>
    </row>
    <row r="420" spans="1:7" x14ac:dyDescent="0.25">
      <c r="A420">
        <v>419</v>
      </c>
      <c r="B420" s="1">
        <v>45639</v>
      </c>
      <c r="C420">
        <v>2</v>
      </c>
      <c r="D420">
        <v>173</v>
      </c>
      <c r="E420">
        <v>20</v>
      </c>
      <c r="F420">
        <v>5</v>
      </c>
      <c r="G420">
        <v>297</v>
      </c>
    </row>
    <row r="421" spans="1:7" x14ac:dyDescent="0.25">
      <c r="A421">
        <v>420</v>
      </c>
      <c r="B421" s="1">
        <v>45380</v>
      </c>
      <c r="C421">
        <v>44</v>
      </c>
      <c r="D421">
        <v>51</v>
      </c>
      <c r="E421">
        <v>15</v>
      </c>
      <c r="F421">
        <v>3</v>
      </c>
      <c r="G421">
        <v>317</v>
      </c>
    </row>
    <row r="422" spans="1:7" x14ac:dyDescent="0.25">
      <c r="A422">
        <v>421</v>
      </c>
      <c r="B422" s="1">
        <v>45119</v>
      </c>
      <c r="C422">
        <v>50</v>
      </c>
      <c r="D422">
        <v>165</v>
      </c>
      <c r="E422">
        <v>18</v>
      </c>
      <c r="F422">
        <v>7</v>
      </c>
      <c r="G422">
        <v>629</v>
      </c>
    </row>
    <row r="423" spans="1:7" x14ac:dyDescent="0.25">
      <c r="A423">
        <v>422</v>
      </c>
      <c r="B423" s="1">
        <v>45309</v>
      </c>
      <c r="C423">
        <v>29</v>
      </c>
      <c r="D423">
        <v>109</v>
      </c>
      <c r="E423">
        <v>27</v>
      </c>
      <c r="F423">
        <v>21</v>
      </c>
      <c r="G423">
        <v>787</v>
      </c>
    </row>
    <row r="424" spans="1:7" x14ac:dyDescent="0.25">
      <c r="A424">
        <v>423</v>
      </c>
      <c r="B424" s="1">
        <v>45340</v>
      </c>
      <c r="C424">
        <v>4</v>
      </c>
      <c r="D424">
        <v>264</v>
      </c>
      <c r="E424">
        <v>11</v>
      </c>
      <c r="F424">
        <v>2</v>
      </c>
      <c r="G424">
        <v>328</v>
      </c>
    </row>
    <row r="425" spans="1:7" x14ac:dyDescent="0.25">
      <c r="A425">
        <v>424</v>
      </c>
      <c r="B425" s="1">
        <v>45132</v>
      </c>
      <c r="C425">
        <v>9</v>
      </c>
      <c r="D425">
        <v>269</v>
      </c>
      <c r="E425">
        <v>37</v>
      </c>
      <c r="F425">
        <v>1</v>
      </c>
      <c r="G425">
        <v>187</v>
      </c>
    </row>
    <row r="426" spans="1:7" x14ac:dyDescent="0.25">
      <c r="A426">
        <v>425</v>
      </c>
      <c r="B426" s="1">
        <v>45648</v>
      </c>
      <c r="C426">
        <v>4</v>
      </c>
      <c r="D426">
        <v>128</v>
      </c>
      <c r="E426">
        <v>3</v>
      </c>
      <c r="F426">
        <v>8</v>
      </c>
      <c r="G426">
        <v>61</v>
      </c>
    </row>
    <row r="427" spans="1:7" x14ac:dyDescent="0.25">
      <c r="A427">
        <v>426</v>
      </c>
      <c r="B427" s="1">
        <v>45053</v>
      </c>
      <c r="C427">
        <v>13</v>
      </c>
      <c r="D427">
        <v>141</v>
      </c>
      <c r="E427">
        <v>24</v>
      </c>
      <c r="F427">
        <v>8</v>
      </c>
      <c r="G427">
        <v>527</v>
      </c>
    </row>
    <row r="428" spans="1:7" x14ac:dyDescent="0.25">
      <c r="A428">
        <v>427</v>
      </c>
      <c r="B428" s="1">
        <v>45108</v>
      </c>
      <c r="C428">
        <v>44</v>
      </c>
      <c r="D428">
        <v>16</v>
      </c>
      <c r="E428">
        <v>16</v>
      </c>
      <c r="F428">
        <v>6</v>
      </c>
      <c r="G428">
        <v>510</v>
      </c>
    </row>
    <row r="429" spans="1:7" x14ac:dyDescent="0.25">
      <c r="A429">
        <v>428</v>
      </c>
      <c r="B429" s="1">
        <v>45191</v>
      </c>
      <c r="C429">
        <v>31</v>
      </c>
      <c r="D429">
        <v>283</v>
      </c>
      <c r="E429">
        <v>23</v>
      </c>
      <c r="F429">
        <v>6</v>
      </c>
      <c r="G429">
        <v>177</v>
      </c>
    </row>
    <row r="430" spans="1:7" x14ac:dyDescent="0.25">
      <c r="A430">
        <v>429</v>
      </c>
      <c r="B430" s="1">
        <v>45512</v>
      </c>
      <c r="C430">
        <v>48</v>
      </c>
      <c r="D430">
        <v>47</v>
      </c>
      <c r="E430">
        <v>19</v>
      </c>
      <c r="F430">
        <v>1</v>
      </c>
      <c r="G430">
        <v>405</v>
      </c>
    </row>
    <row r="431" spans="1:7" x14ac:dyDescent="0.25">
      <c r="A431">
        <v>430</v>
      </c>
      <c r="B431" s="1">
        <v>45594</v>
      </c>
      <c r="C431">
        <v>50</v>
      </c>
      <c r="D431">
        <v>110</v>
      </c>
      <c r="E431">
        <v>15</v>
      </c>
      <c r="F431">
        <v>4</v>
      </c>
      <c r="G431">
        <v>703</v>
      </c>
    </row>
    <row r="432" spans="1:7" x14ac:dyDescent="0.25">
      <c r="A432">
        <v>431</v>
      </c>
      <c r="B432" s="1">
        <v>45589</v>
      </c>
      <c r="C432">
        <v>27</v>
      </c>
      <c r="D432">
        <v>263</v>
      </c>
      <c r="E432">
        <v>2</v>
      </c>
      <c r="F432">
        <v>1</v>
      </c>
      <c r="G432">
        <v>495</v>
      </c>
    </row>
    <row r="433" spans="1:7" x14ac:dyDescent="0.25">
      <c r="A433">
        <v>432</v>
      </c>
      <c r="B433" s="1">
        <v>45239</v>
      </c>
      <c r="C433">
        <v>12</v>
      </c>
      <c r="D433">
        <v>5</v>
      </c>
      <c r="E433">
        <v>15</v>
      </c>
      <c r="F433">
        <v>5</v>
      </c>
      <c r="G433">
        <v>632</v>
      </c>
    </row>
    <row r="434" spans="1:7" x14ac:dyDescent="0.25">
      <c r="A434">
        <v>433</v>
      </c>
      <c r="B434" s="1">
        <v>45185</v>
      </c>
      <c r="C434">
        <v>46</v>
      </c>
      <c r="D434">
        <v>141</v>
      </c>
      <c r="E434">
        <v>28</v>
      </c>
      <c r="F434">
        <v>7</v>
      </c>
      <c r="G434">
        <v>882</v>
      </c>
    </row>
    <row r="435" spans="1:7" x14ac:dyDescent="0.25">
      <c r="A435">
        <v>434</v>
      </c>
      <c r="B435" s="1">
        <v>45525</v>
      </c>
      <c r="C435">
        <v>14</v>
      </c>
      <c r="D435">
        <v>239</v>
      </c>
      <c r="E435">
        <v>20</v>
      </c>
      <c r="F435">
        <v>9</v>
      </c>
      <c r="G435">
        <v>854</v>
      </c>
    </row>
    <row r="436" spans="1:7" x14ac:dyDescent="0.25">
      <c r="A436">
        <v>435</v>
      </c>
      <c r="B436" s="1">
        <v>45550</v>
      </c>
      <c r="C436">
        <v>7</v>
      </c>
      <c r="D436">
        <v>4</v>
      </c>
      <c r="E436">
        <v>33</v>
      </c>
      <c r="F436">
        <v>6</v>
      </c>
      <c r="G436">
        <v>584</v>
      </c>
    </row>
    <row r="437" spans="1:7" x14ac:dyDescent="0.25">
      <c r="A437">
        <v>436</v>
      </c>
      <c r="B437" s="1">
        <v>45210</v>
      </c>
      <c r="C437">
        <v>19</v>
      </c>
      <c r="D437">
        <v>153</v>
      </c>
      <c r="E437">
        <v>44</v>
      </c>
      <c r="F437">
        <v>2</v>
      </c>
      <c r="G437">
        <v>503</v>
      </c>
    </row>
    <row r="438" spans="1:7" x14ac:dyDescent="0.25">
      <c r="A438">
        <v>437</v>
      </c>
      <c r="B438" s="1">
        <v>45594</v>
      </c>
      <c r="C438">
        <v>41</v>
      </c>
      <c r="D438">
        <v>167</v>
      </c>
      <c r="E438">
        <v>18</v>
      </c>
      <c r="F438">
        <v>5</v>
      </c>
      <c r="G438">
        <v>681</v>
      </c>
    </row>
    <row r="439" spans="1:7" x14ac:dyDescent="0.25">
      <c r="A439">
        <v>438</v>
      </c>
      <c r="B439" s="1">
        <v>44985</v>
      </c>
      <c r="C439">
        <v>20</v>
      </c>
      <c r="D439">
        <v>97</v>
      </c>
      <c r="E439">
        <v>10</v>
      </c>
      <c r="F439">
        <v>9</v>
      </c>
      <c r="G439">
        <v>793</v>
      </c>
    </row>
    <row r="440" spans="1:7" x14ac:dyDescent="0.25">
      <c r="A440">
        <v>439</v>
      </c>
      <c r="B440" s="1">
        <v>44953</v>
      </c>
      <c r="C440">
        <v>39</v>
      </c>
      <c r="D440">
        <v>207</v>
      </c>
      <c r="E440">
        <v>43</v>
      </c>
      <c r="F440">
        <v>6</v>
      </c>
      <c r="G440">
        <v>707</v>
      </c>
    </row>
    <row r="441" spans="1:7" x14ac:dyDescent="0.25">
      <c r="A441">
        <v>440</v>
      </c>
      <c r="B441" s="1">
        <v>45324</v>
      </c>
      <c r="C441">
        <v>42</v>
      </c>
      <c r="D441">
        <v>255</v>
      </c>
      <c r="E441">
        <v>19</v>
      </c>
      <c r="F441">
        <v>5</v>
      </c>
      <c r="G441">
        <v>938</v>
      </c>
    </row>
    <row r="442" spans="1:7" x14ac:dyDescent="0.25">
      <c r="A442">
        <v>441</v>
      </c>
      <c r="B442" s="1">
        <v>45657</v>
      </c>
      <c r="C442">
        <v>48</v>
      </c>
      <c r="D442">
        <v>19</v>
      </c>
      <c r="E442">
        <v>38</v>
      </c>
      <c r="F442">
        <v>10</v>
      </c>
      <c r="G442">
        <v>845</v>
      </c>
    </row>
    <row r="443" spans="1:7" x14ac:dyDescent="0.25">
      <c r="A443">
        <v>442</v>
      </c>
      <c r="B443" s="1">
        <v>45294</v>
      </c>
      <c r="C443">
        <v>15</v>
      </c>
      <c r="D443">
        <v>274</v>
      </c>
      <c r="E443">
        <v>41</v>
      </c>
      <c r="F443">
        <v>14</v>
      </c>
      <c r="G443">
        <v>938</v>
      </c>
    </row>
    <row r="444" spans="1:7" x14ac:dyDescent="0.25">
      <c r="A444">
        <v>443</v>
      </c>
      <c r="B444" s="1">
        <v>45409</v>
      </c>
      <c r="C444">
        <v>33</v>
      </c>
      <c r="D444">
        <v>154</v>
      </c>
      <c r="E444">
        <v>11</v>
      </c>
      <c r="F444">
        <v>9</v>
      </c>
      <c r="G444">
        <v>195</v>
      </c>
    </row>
    <row r="445" spans="1:7" x14ac:dyDescent="0.25">
      <c r="A445">
        <v>444</v>
      </c>
      <c r="B445" s="1">
        <v>45623</v>
      </c>
      <c r="C445">
        <v>9</v>
      </c>
      <c r="D445">
        <v>133</v>
      </c>
      <c r="E445">
        <v>47</v>
      </c>
      <c r="F445">
        <v>15</v>
      </c>
      <c r="G445">
        <v>791</v>
      </c>
    </row>
    <row r="446" spans="1:7" x14ac:dyDescent="0.25">
      <c r="A446">
        <v>445</v>
      </c>
      <c r="B446" s="1">
        <v>45241</v>
      </c>
      <c r="C446">
        <v>22</v>
      </c>
      <c r="D446">
        <v>46</v>
      </c>
      <c r="E446">
        <v>15</v>
      </c>
      <c r="F446">
        <v>6</v>
      </c>
      <c r="G446">
        <v>238</v>
      </c>
    </row>
    <row r="447" spans="1:7" x14ac:dyDescent="0.25">
      <c r="A447">
        <v>446</v>
      </c>
      <c r="B447" s="1">
        <v>45047</v>
      </c>
      <c r="C447">
        <v>27</v>
      </c>
      <c r="D447">
        <v>170</v>
      </c>
      <c r="E447">
        <v>24</v>
      </c>
      <c r="F447">
        <v>5</v>
      </c>
      <c r="G447">
        <v>609</v>
      </c>
    </row>
    <row r="448" spans="1:7" x14ac:dyDescent="0.25">
      <c r="A448">
        <v>447</v>
      </c>
      <c r="B448" s="1">
        <v>44999</v>
      </c>
      <c r="C448">
        <v>31</v>
      </c>
      <c r="D448">
        <v>28</v>
      </c>
      <c r="E448">
        <v>41</v>
      </c>
      <c r="F448">
        <v>10</v>
      </c>
      <c r="G448">
        <v>604</v>
      </c>
    </row>
    <row r="449" spans="1:7" x14ac:dyDescent="0.25">
      <c r="A449">
        <v>448</v>
      </c>
      <c r="B449" s="1">
        <v>45469</v>
      </c>
      <c r="C449">
        <v>31</v>
      </c>
      <c r="D449">
        <v>100</v>
      </c>
      <c r="E449">
        <v>33</v>
      </c>
      <c r="F449">
        <v>2</v>
      </c>
      <c r="G449">
        <v>898</v>
      </c>
    </row>
    <row r="450" spans="1:7" x14ac:dyDescent="0.25">
      <c r="A450">
        <v>449</v>
      </c>
      <c r="B450" s="1">
        <v>45277</v>
      </c>
      <c r="C450">
        <v>20</v>
      </c>
      <c r="D450">
        <v>212</v>
      </c>
      <c r="E450">
        <v>4</v>
      </c>
      <c r="F450">
        <v>3</v>
      </c>
      <c r="G450">
        <v>150</v>
      </c>
    </row>
    <row r="451" spans="1:7" x14ac:dyDescent="0.25">
      <c r="A451">
        <v>450</v>
      </c>
      <c r="B451" s="1">
        <v>45111</v>
      </c>
      <c r="C451">
        <v>27</v>
      </c>
      <c r="D451">
        <v>292</v>
      </c>
      <c r="E451">
        <v>30</v>
      </c>
      <c r="F451">
        <v>3</v>
      </c>
      <c r="G451">
        <v>333</v>
      </c>
    </row>
    <row r="452" spans="1:7" x14ac:dyDescent="0.25">
      <c r="A452">
        <v>451</v>
      </c>
      <c r="B452" s="1">
        <v>45247</v>
      </c>
      <c r="C452">
        <v>50</v>
      </c>
      <c r="D452">
        <v>42</v>
      </c>
      <c r="E452">
        <v>32</v>
      </c>
      <c r="F452">
        <v>6</v>
      </c>
      <c r="G452">
        <v>656</v>
      </c>
    </row>
    <row r="453" spans="1:7" x14ac:dyDescent="0.25">
      <c r="A453">
        <v>452</v>
      </c>
      <c r="B453" s="1">
        <v>45099</v>
      </c>
      <c r="C453">
        <v>41</v>
      </c>
      <c r="D453">
        <v>30</v>
      </c>
      <c r="E453">
        <v>1</v>
      </c>
      <c r="F453">
        <v>8</v>
      </c>
      <c r="G453">
        <v>290</v>
      </c>
    </row>
    <row r="454" spans="1:7" x14ac:dyDescent="0.25">
      <c r="A454">
        <v>453</v>
      </c>
      <c r="B454" s="1">
        <v>45575</v>
      </c>
      <c r="C454">
        <v>37</v>
      </c>
      <c r="D454">
        <v>82</v>
      </c>
      <c r="E454">
        <v>32</v>
      </c>
      <c r="F454">
        <v>2</v>
      </c>
      <c r="G454">
        <v>142</v>
      </c>
    </row>
    <row r="455" spans="1:7" x14ac:dyDescent="0.25">
      <c r="A455">
        <v>454</v>
      </c>
      <c r="B455" s="1">
        <v>45473</v>
      </c>
      <c r="C455">
        <v>28</v>
      </c>
      <c r="D455">
        <v>207</v>
      </c>
      <c r="E455">
        <v>28</v>
      </c>
      <c r="F455">
        <v>8</v>
      </c>
      <c r="G455">
        <v>402</v>
      </c>
    </row>
    <row r="456" spans="1:7" x14ac:dyDescent="0.25">
      <c r="A456">
        <v>455</v>
      </c>
      <c r="B456" s="1">
        <v>45122</v>
      </c>
      <c r="C456">
        <v>13</v>
      </c>
      <c r="D456">
        <v>192</v>
      </c>
      <c r="E456">
        <v>1</v>
      </c>
      <c r="F456">
        <v>6</v>
      </c>
      <c r="G456">
        <v>785</v>
      </c>
    </row>
    <row r="457" spans="1:7" x14ac:dyDescent="0.25">
      <c r="A457">
        <v>456</v>
      </c>
      <c r="B457" s="1">
        <v>45279</v>
      </c>
      <c r="C457">
        <v>2</v>
      </c>
      <c r="D457">
        <v>3</v>
      </c>
      <c r="E457">
        <v>41</v>
      </c>
      <c r="F457">
        <v>4</v>
      </c>
      <c r="G457">
        <v>241</v>
      </c>
    </row>
    <row r="458" spans="1:7" x14ac:dyDescent="0.25">
      <c r="A458">
        <v>457</v>
      </c>
      <c r="B458" s="1">
        <v>45098</v>
      </c>
      <c r="C458">
        <v>20</v>
      </c>
      <c r="D458">
        <v>67</v>
      </c>
      <c r="E458">
        <v>7</v>
      </c>
      <c r="F458">
        <v>7</v>
      </c>
      <c r="G458">
        <v>525</v>
      </c>
    </row>
    <row r="459" spans="1:7" x14ac:dyDescent="0.25">
      <c r="A459">
        <v>458</v>
      </c>
      <c r="B459" s="1">
        <v>45537</v>
      </c>
      <c r="C459">
        <v>5</v>
      </c>
      <c r="D459">
        <v>24</v>
      </c>
      <c r="E459">
        <v>20</v>
      </c>
      <c r="F459">
        <v>5</v>
      </c>
      <c r="G459">
        <v>476</v>
      </c>
    </row>
    <row r="460" spans="1:7" x14ac:dyDescent="0.25">
      <c r="A460">
        <v>459</v>
      </c>
      <c r="B460" s="1">
        <v>45428</v>
      </c>
      <c r="C460">
        <v>34</v>
      </c>
      <c r="D460">
        <v>173</v>
      </c>
      <c r="E460">
        <v>28</v>
      </c>
      <c r="F460">
        <v>3</v>
      </c>
      <c r="G460">
        <v>360</v>
      </c>
    </row>
    <row r="461" spans="1:7" x14ac:dyDescent="0.25">
      <c r="A461">
        <v>460</v>
      </c>
      <c r="B461" s="1">
        <v>45061</v>
      </c>
      <c r="C461">
        <v>23</v>
      </c>
      <c r="D461">
        <v>97</v>
      </c>
      <c r="E461">
        <v>11</v>
      </c>
      <c r="F461">
        <v>7</v>
      </c>
      <c r="G461">
        <v>29</v>
      </c>
    </row>
    <row r="462" spans="1:7" x14ac:dyDescent="0.25">
      <c r="A462">
        <v>461</v>
      </c>
      <c r="B462" s="1">
        <v>45655</v>
      </c>
      <c r="C462">
        <v>14</v>
      </c>
      <c r="D462">
        <v>12</v>
      </c>
      <c r="E462">
        <v>38</v>
      </c>
      <c r="F462">
        <v>9</v>
      </c>
      <c r="G462">
        <v>183</v>
      </c>
    </row>
    <row r="463" spans="1:7" x14ac:dyDescent="0.25">
      <c r="A463">
        <v>462</v>
      </c>
      <c r="B463" s="1">
        <v>44976</v>
      </c>
      <c r="C463">
        <v>42</v>
      </c>
      <c r="D463">
        <v>20</v>
      </c>
      <c r="E463">
        <v>25</v>
      </c>
      <c r="F463">
        <v>5</v>
      </c>
      <c r="G463">
        <v>799</v>
      </c>
    </row>
    <row r="464" spans="1:7" x14ac:dyDescent="0.25">
      <c r="A464">
        <v>463</v>
      </c>
      <c r="B464" s="1">
        <v>44976</v>
      </c>
      <c r="C464">
        <v>39</v>
      </c>
      <c r="D464">
        <v>25</v>
      </c>
      <c r="E464">
        <v>43</v>
      </c>
      <c r="F464">
        <v>2</v>
      </c>
      <c r="G464">
        <v>679</v>
      </c>
    </row>
    <row r="465" spans="1:7" x14ac:dyDescent="0.25">
      <c r="A465">
        <v>464</v>
      </c>
      <c r="B465" s="1">
        <v>45185</v>
      </c>
      <c r="C465">
        <v>45</v>
      </c>
      <c r="D465">
        <v>60</v>
      </c>
      <c r="E465">
        <v>27</v>
      </c>
      <c r="F465">
        <v>8</v>
      </c>
      <c r="G465">
        <v>399</v>
      </c>
    </row>
    <row r="466" spans="1:7" x14ac:dyDescent="0.25">
      <c r="A466">
        <v>465</v>
      </c>
      <c r="B466" s="1">
        <v>45030</v>
      </c>
      <c r="C466">
        <v>31</v>
      </c>
      <c r="D466">
        <v>79</v>
      </c>
      <c r="E466">
        <v>14</v>
      </c>
      <c r="F466">
        <v>1</v>
      </c>
      <c r="G466">
        <v>318</v>
      </c>
    </row>
    <row r="467" spans="1:7" x14ac:dyDescent="0.25">
      <c r="A467">
        <v>466</v>
      </c>
      <c r="B467" s="1">
        <v>45355</v>
      </c>
      <c r="C467">
        <v>43</v>
      </c>
      <c r="D467">
        <v>267</v>
      </c>
      <c r="E467">
        <v>18</v>
      </c>
      <c r="F467">
        <v>10</v>
      </c>
      <c r="G467">
        <v>630</v>
      </c>
    </row>
    <row r="468" spans="1:7" x14ac:dyDescent="0.25">
      <c r="A468">
        <v>467</v>
      </c>
      <c r="B468" s="1">
        <v>45035</v>
      </c>
      <c r="C468">
        <v>7</v>
      </c>
      <c r="D468">
        <v>262</v>
      </c>
      <c r="E468">
        <v>47</v>
      </c>
      <c r="F468">
        <v>10</v>
      </c>
      <c r="G468">
        <v>130</v>
      </c>
    </row>
    <row r="469" spans="1:7" x14ac:dyDescent="0.25">
      <c r="A469">
        <v>468</v>
      </c>
      <c r="B469" s="1">
        <v>45462</v>
      </c>
      <c r="C469">
        <v>32</v>
      </c>
      <c r="D469">
        <v>102</v>
      </c>
      <c r="E469">
        <v>39</v>
      </c>
      <c r="F469">
        <v>4</v>
      </c>
      <c r="G469">
        <v>806</v>
      </c>
    </row>
    <row r="470" spans="1:7" x14ac:dyDescent="0.25">
      <c r="A470">
        <v>469</v>
      </c>
      <c r="B470" s="1">
        <v>45488</v>
      </c>
      <c r="C470">
        <v>13</v>
      </c>
      <c r="D470">
        <v>184</v>
      </c>
      <c r="E470">
        <v>46</v>
      </c>
      <c r="F470">
        <v>7</v>
      </c>
      <c r="G470">
        <v>312</v>
      </c>
    </row>
    <row r="471" spans="1:7" x14ac:dyDescent="0.25">
      <c r="A471">
        <v>470</v>
      </c>
      <c r="B471" s="1">
        <v>44940</v>
      </c>
      <c r="C471">
        <v>32</v>
      </c>
      <c r="D471">
        <v>107</v>
      </c>
      <c r="E471">
        <v>45</v>
      </c>
      <c r="F471">
        <v>8</v>
      </c>
      <c r="G471">
        <v>348</v>
      </c>
    </row>
    <row r="472" spans="1:7" x14ac:dyDescent="0.25">
      <c r="A472">
        <v>471</v>
      </c>
      <c r="B472" s="1">
        <v>45019</v>
      </c>
      <c r="C472">
        <v>43</v>
      </c>
      <c r="D472">
        <v>46</v>
      </c>
      <c r="E472">
        <v>8</v>
      </c>
      <c r="F472">
        <v>10</v>
      </c>
      <c r="G472">
        <v>695</v>
      </c>
    </row>
    <row r="473" spans="1:7" x14ac:dyDescent="0.25">
      <c r="A473">
        <v>472</v>
      </c>
      <c r="B473" s="1">
        <v>45163</v>
      </c>
      <c r="C473">
        <v>50</v>
      </c>
      <c r="D473">
        <v>262</v>
      </c>
      <c r="E473">
        <v>5</v>
      </c>
      <c r="F473">
        <v>2</v>
      </c>
      <c r="G473">
        <v>936</v>
      </c>
    </row>
    <row r="474" spans="1:7" x14ac:dyDescent="0.25">
      <c r="A474">
        <v>473</v>
      </c>
      <c r="B474" s="1">
        <v>45105</v>
      </c>
      <c r="C474">
        <v>30</v>
      </c>
      <c r="D474">
        <v>152</v>
      </c>
      <c r="E474">
        <v>17</v>
      </c>
      <c r="F474">
        <v>8</v>
      </c>
      <c r="G474">
        <v>61</v>
      </c>
    </row>
    <row r="475" spans="1:7" x14ac:dyDescent="0.25">
      <c r="A475">
        <v>474</v>
      </c>
      <c r="B475" s="1">
        <v>45024</v>
      </c>
      <c r="C475">
        <v>3</v>
      </c>
      <c r="D475">
        <v>149</v>
      </c>
      <c r="E475">
        <v>24</v>
      </c>
      <c r="F475">
        <v>6</v>
      </c>
      <c r="G475">
        <v>446</v>
      </c>
    </row>
    <row r="476" spans="1:7" x14ac:dyDescent="0.25">
      <c r="A476">
        <v>475</v>
      </c>
      <c r="B476" s="1">
        <v>45263</v>
      </c>
      <c r="C476">
        <v>49</v>
      </c>
      <c r="D476">
        <v>24</v>
      </c>
      <c r="E476">
        <v>1</v>
      </c>
      <c r="F476">
        <v>3</v>
      </c>
      <c r="G476">
        <v>689</v>
      </c>
    </row>
    <row r="477" spans="1:7" x14ac:dyDescent="0.25">
      <c r="A477">
        <v>476</v>
      </c>
      <c r="B477" s="1">
        <v>45308</v>
      </c>
      <c r="C477">
        <v>23</v>
      </c>
      <c r="D477">
        <v>225</v>
      </c>
      <c r="E477">
        <v>40</v>
      </c>
      <c r="F477">
        <v>34</v>
      </c>
      <c r="G477">
        <v>909</v>
      </c>
    </row>
    <row r="478" spans="1:7" x14ac:dyDescent="0.25">
      <c r="A478">
        <v>477</v>
      </c>
      <c r="B478" s="1">
        <v>45205</v>
      </c>
      <c r="C478">
        <v>22</v>
      </c>
      <c r="D478">
        <v>94</v>
      </c>
      <c r="E478">
        <v>8</v>
      </c>
      <c r="F478">
        <v>7</v>
      </c>
      <c r="G478">
        <v>419</v>
      </c>
    </row>
    <row r="479" spans="1:7" x14ac:dyDescent="0.25">
      <c r="A479">
        <v>478</v>
      </c>
      <c r="B479" s="1">
        <v>44987</v>
      </c>
      <c r="C479">
        <v>25</v>
      </c>
      <c r="D479">
        <v>245</v>
      </c>
      <c r="E479">
        <v>27</v>
      </c>
      <c r="F479">
        <v>3</v>
      </c>
      <c r="G479">
        <v>125</v>
      </c>
    </row>
    <row r="480" spans="1:7" x14ac:dyDescent="0.25">
      <c r="A480">
        <v>479</v>
      </c>
      <c r="B480" s="1">
        <v>45621</v>
      </c>
      <c r="C480">
        <v>11</v>
      </c>
      <c r="D480">
        <v>54</v>
      </c>
      <c r="E480">
        <v>27</v>
      </c>
      <c r="F480">
        <v>10</v>
      </c>
      <c r="G480">
        <v>504</v>
      </c>
    </row>
    <row r="481" spans="1:7" x14ac:dyDescent="0.25">
      <c r="A481">
        <v>480</v>
      </c>
      <c r="B481" s="1">
        <v>44956</v>
      </c>
      <c r="C481">
        <v>29</v>
      </c>
      <c r="D481">
        <v>93</v>
      </c>
      <c r="E481">
        <v>40</v>
      </c>
      <c r="F481">
        <v>7</v>
      </c>
      <c r="G481">
        <v>807</v>
      </c>
    </row>
    <row r="482" spans="1:7" x14ac:dyDescent="0.25">
      <c r="A482">
        <v>481</v>
      </c>
      <c r="B482" s="1">
        <v>45378</v>
      </c>
      <c r="C482">
        <v>44</v>
      </c>
      <c r="D482">
        <v>67</v>
      </c>
      <c r="E482">
        <v>31</v>
      </c>
      <c r="F482">
        <v>8</v>
      </c>
      <c r="G482">
        <v>125</v>
      </c>
    </row>
    <row r="483" spans="1:7" x14ac:dyDescent="0.25">
      <c r="A483">
        <v>482</v>
      </c>
      <c r="B483" s="1">
        <v>45621</v>
      </c>
      <c r="C483">
        <v>3</v>
      </c>
      <c r="D483">
        <v>33</v>
      </c>
      <c r="E483">
        <v>17</v>
      </c>
      <c r="F483">
        <v>12</v>
      </c>
      <c r="G483">
        <v>22</v>
      </c>
    </row>
    <row r="484" spans="1:7" x14ac:dyDescent="0.25">
      <c r="A484">
        <v>483</v>
      </c>
      <c r="B484" s="1">
        <v>45612</v>
      </c>
      <c r="C484">
        <v>34</v>
      </c>
      <c r="D484">
        <v>296</v>
      </c>
      <c r="E484">
        <v>47</v>
      </c>
      <c r="F484">
        <v>10</v>
      </c>
      <c r="G484">
        <v>239</v>
      </c>
    </row>
    <row r="485" spans="1:7" x14ac:dyDescent="0.25">
      <c r="A485">
        <v>484</v>
      </c>
      <c r="B485" s="1">
        <v>45181</v>
      </c>
      <c r="C485">
        <v>22</v>
      </c>
      <c r="D485">
        <v>266</v>
      </c>
      <c r="E485">
        <v>34</v>
      </c>
      <c r="F485">
        <v>10</v>
      </c>
      <c r="G485">
        <v>107</v>
      </c>
    </row>
    <row r="486" spans="1:7" x14ac:dyDescent="0.25">
      <c r="A486">
        <v>485</v>
      </c>
      <c r="B486" s="1">
        <v>45498</v>
      </c>
      <c r="C486">
        <v>31</v>
      </c>
      <c r="D486">
        <v>178</v>
      </c>
      <c r="E486">
        <v>43</v>
      </c>
      <c r="F486">
        <v>7</v>
      </c>
      <c r="G486">
        <v>162</v>
      </c>
    </row>
    <row r="487" spans="1:7" x14ac:dyDescent="0.25">
      <c r="A487">
        <v>486</v>
      </c>
      <c r="B487" s="1">
        <v>45434</v>
      </c>
      <c r="C487">
        <v>40</v>
      </c>
      <c r="D487">
        <v>28</v>
      </c>
      <c r="E487">
        <v>1</v>
      </c>
      <c r="F487">
        <v>3</v>
      </c>
      <c r="G487">
        <v>527</v>
      </c>
    </row>
    <row r="488" spans="1:7" x14ac:dyDescent="0.25">
      <c r="A488">
        <v>487</v>
      </c>
      <c r="B488" s="1">
        <v>45211</v>
      </c>
      <c r="C488">
        <v>11</v>
      </c>
      <c r="D488">
        <v>39</v>
      </c>
      <c r="E488">
        <v>49</v>
      </c>
      <c r="F488">
        <v>8</v>
      </c>
      <c r="G488">
        <v>338</v>
      </c>
    </row>
    <row r="489" spans="1:7" x14ac:dyDescent="0.25">
      <c r="A489">
        <v>488</v>
      </c>
      <c r="B489" s="1">
        <v>45167</v>
      </c>
      <c r="C489">
        <v>4</v>
      </c>
      <c r="D489">
        <v>260</v>
      </c>
      <c r="E489">
        <v>15</v>
      </c>
      <c r="F489">
        <v>9</v>
      </c>
      <c r="G489">
        <v>668</v>
      </c>
    </row>
    <row r="490" spans="1:7" x14ac:dyDescent="0.25">
      <c r="A490">
        <v>489</v>
      </c>
      <c r="B490" s="1">
        <v>45437</v>
      </c>
      <c r="C490">
        <v>6</v>
      </c>
      <c r="D490">
        <v>236</v>
      </c>
      <c r="E490">
        <v>29</v>
      </c>
      <c r="F490">
        <v>10</v>
      </c>
      <c r="G490">
        <v>468</v>
      </c>
    </row>
    <row r="491" spans="1:7" x14ac:dyDescent="0.25">
      <c r="A491">
        <v>490</v>
      </c>
      <c r="B491" s="1">
        <v>45032</v>
      </c>
      <c r="C491">
        <v>29</v>
      </c>
      <c r="D491">
        <v>162</v>
      </c>
      <c r="E491">
        <v>8</v>
      </c>
      <c r="F491">
        <v>8</v>
      </c>
      <c r="G491">
        <v>773</v>
      </c>
    </row>
    <row r="492" spans="1:7" x14ac:dyDescent="0.25">
      <c r="A492">
        <v>491</v>
      </c>
      <c r="B492" s="1">
        <v>45020</v>
      </c>
      <c r="C492">
        <v>26</v>
      </c>
      <c r="D492">
        <v>212</v>
      </c>
      <c r="E492">
        <v>3</v>
      </c>
      <c r="F492">
        <v>9</v>
      </c>
      <c r="G492">
        <v>572</v>
      </c>
    </row>
    <row r="493" spans="1:7" x14ac:dyDescent="0.25">
      <c r="A493">
        <v>492</v>
      </c>
      <c r="B493" s="1">
        <v>45394</v>
      </c>
      <c r="C493">
        <v>39</v>
      </c>
      <c r="D493">
        <v>156</v>
      </c>
      <c r="E493">
        <v>33</v>
      </c>
      <c r="F493">
        <v>9</v>
      </c>
      <c r="G493">
        <v>221</v>
      </c>
    </row>
    <row r="494" spans="1:7" x14ac:dyDescent="0.25">
      <c r="A494">
        <v>493</v>
      </c>
      <c r="B494" s="1">
        <v>45500</v>
      </c>
      <c r="C494">
        <v>22</v>
      </c>
      <c r="D494">
        <v>187</v>
      </c>
      <c r="E494">
        <v>4</v>
      </c>
      <c r="F494">
        <v>4</v>
      </c>
      <c r="G494">
        <v>874</v>
      </c>
    </row>
    <row r="495" spans="1:7" x14ac:dyDescent="0.25">
      <c r="A495">
        <v>494</v>
      </c>
      <c r="B495" s="1">
        <v>45026</v>
      </c>
      <c r="C495">
        <v>50</v>
      </c>
      <c r="D495">
        <v>243</v>
      </c>
      <c r="E495">
        <v>46</v>
      </c>
      <c r="F495">
        <v>6</v>
      </c>
      <c r="G495">
        <v>743</v>
      </c>
    </row>
    <row r="496" spans="1:7" x14ac:dyDescent="0.25">
      <c r="A496">
        <v>495</v>
      </c>
      <c r="B496" s="1">
        <v>45225</v>
      </c>
      <c r="C496">
        <v>49</v>
      </c>
      <c r="D496">
        <v>114</v>
      </c>
      <c r="E496">
        <v>1</v>
      </c>
      <c r="F496">
        <v>6</v>
      </c>
      <c r="G496">
        <v>373</v>
      </c>
    </row>
    <row r="497" spans="1:7" x14ac:dyDescent="0.25">
      <c r="A497">
        <v>496</v>
      </c>
      <c r="B497" s="1">
        <v>45431</v>
      </c>
      <c r="C497">
        <v>36</v>
      </c>
      <c r="D497">
        <v>268</v>
      </c>
      <c r="E497">
        <v>24</v>
      </c>
      <c r="F497">
        <v>2</v>
      </c>
      <c r="G497">
        <v>56</v>
      </c>
    </row>
    <row r="498" spans="1:7" x14ac:dyDescent="0.25">
      <c r="A498">
        <v>497</v>
      </c>
      <c r="B498" s="1">
        <v>45050</v>
      </c>
      <c r="C498">
        <v>9</v>
      </c>
      <c r="D498">
        <v>210</v>
      </c>
      <c r="E498">
        <v>7</v>
      </c>
      <c r="F498">
        <v>5</v>
      </c>
      <c r="G498">
        <v>635</v>
      </c>
    </row>
    <row r="499" spans="1:7" x14ac:dyDescent="0.25">
      <c r="A499">
        <v>498</v>
      </c>
      <c r="B499" s="1">
        <v>45351</v>
      </c>
      <c r="C499">
        <v>26</v>
      </c>
      <c r="D499">
        <v>111</v>
      </c>
      <c r="E499">
        <v>30</v>
      </c>
      <c r="F499">
        <v>4</v>
      </c>
      <c r="G499">
        <v>743</v>
      </c>
    </row>
    <row r="500" spans="1:7" x14ac:dyDescent="0.25">
      <c r="A500">
        <v>499</v>
      </c>
      <c r="B500" s="1">
        <v>45443</v>
      </c>
      <c r="C500">
        <v>3</v>
      </c>
      <c r="D500">
        <v>64</v>
      </c>
      <c r="E500">
        <v>50</v>
      </c>
      <c r="F500">
        <v>8</v>
      </c>
      <c r="G500">
        <v>478</v>
      </c>
    </row>
    <row r="501" spans="1:7" x14ac:dyDescent="0.25">
      <c r="A501">
        <v>500</v>
      </c>
      <c r="B501" s="1">
        <v>45370</v>
      </c>
      <c r="C501">
        <v>9</v>
      </c>
      <c r="D501">
        <v>256</v>
      </c>
      <c r="E501">
        <v>1</v>
      </c>
      <c r="F501">
        <v>9</v>
      </c>
      <c r="G501">
        <v>763</v>
      </c>
    </row>
    <row r="502" spans="1:7" x14ac:dyDescent="0.25">
      <c r="A502">
        <v>501</v>
      </c>
      <c r="B502" s="1">
        <v>45058</v>
      </c>
      <c r="C502">
        <v>38</v>
      </c>
      <c r="D502">
        <v>248</v>
      </c>
      <c r="E502">
        <v>33</v>
      </c>
      <c r="F502">
        <v>3</v>
      </c>
      <c r="G502">
        <v>718</v>
      </c>
    </row>
    <row r="503" spans="1:7" x14ac:dyDescent="0.25">
      <c r="A503">
        <v>502</v>
      </c>
      <c r="B503" s="1">
        <v>45443</v>
      </c>
      <c r="C503">
        <v>7</v>
      </c>
      <c r="D503">
        <v>199</v>
      </c>
      <c r="E503">
        <v>43</v>
      </c>
      <c r="F503">
        <v>10</v>
      </c>
      <c r="G503">
        <v>630</v>
      </c>
    </row>
    <row r="504" spans="1:7" x14ac:dyDescent="0.25">
      <c r="A504">
        <v>503</v>
      </c>
      <c r="B504" s="1">
        <v>45278</v>
      </c>
      <c r="C504">
        <v>25</v>
      </c>
      <c r="D504">
        <v>215</v>
      </c>
      <c r="E504">
        <v>39</v>
      </c>
      <c r="F504">
        <v>4</v>
      </c>
      <c r="G504">
        <v>290</v>
      </c>
    </row>
    <row r="505" spans="1:7" x14ac:dyDescent="0.25">
      <c r="A505">
        <v>504</v>
      </c>
      <c r="B505" s="1">
        <v>45451</v>
      </c>
      <c r="C505">
        <v>19</v>
      </c>
      <c r="D505">
        <v>232</v>
      </c>
      <c r="E505">
        <v>9</v>
      </c>
      <c r="F505">
        <v>3</v>
      </c>
      <c r="G505">
        <v>432</v>
      </c>
    </row>
    <row r="506" spans="1:7" x14ac:dyDescent="0.25">
      <c r="A506">
        <v>505</v>
      </c>
      <c r="B506" s="1">
        <v>45141</v>
      </c>
      <c r="C506">
        <v>20</v>
      </c>
      <c r="D506">
        <v>281</v>
      </c>
      <c r="E506">
        <v>21</v>
      </c>
      <c r="F506">
        <v>9</v>
      </c>
      <c r="G506">
        <v>657</v>
      </c>
    </row>
    <row r="507" spans="1:7" x14ac:dyDescent="0.25">
      <c r="A507">
        <v>506</v>
      </c>
      <c r="B507" s="1">
        <v>45654</v>
      </c>
      <c r="C507">
        <v>40</v>
      </c>
      <c r="D507">
        <v>149</v>
      </c>
      <c r="E507">
        <v>44</v>
      </c>
      <c r="F507">
        <v>6</v>
      </c>
      <c r="G507">
        <v>953</v>
      </c>
    </row>
    <row r="508" spans="1:7" x14ac:dyDescent="0.25">
      <c r="A508">
        <v>507</v>
      </c>
      <c r="B508" s="1">
        <v>45654</v>
      </c>
      <c r="C508">
        <v>42</v>
      </c>
      <c r="D508">
        <v>92</v>
      </c>
      <c r="E508">
        <v>33</v>
      </c>
      <c r="F508">
        <v>9</v>
      </c>
      <c r="G508">
        <v>720</v>
      </c>
    </row>
    <row r="509" spans="1:7" x14ac:dyDescent="0.25">
      <c r="A509">
        <v>508</v>
      </c>
      <c r="B509" s="1">
        <v>45610</v>
      </c>
      <c r="C509">
        <v>8</v>
      </c>
      <c r="D509">
        <v>181</v>
      </c>
      <c r="E509">
        <v>36</v>
      </c>
      <c r="F509">
        <v>8</v>
      </c>
      <c r="G509">
        <v>606</v>
      </c>
    </row>
    <row r="510" spans="1:7" x14ac:dyDescent="0.25">
      <c r="A510">
        <v>509</v>
      </c>
      <c r="B510" s="1">
        <v>45359</v>
      </c>
      <c r="C510">
        <v>46</v>
      </c>
      <c r="D510">
        <v>214</v>
      </c>
      <c r="E510">
        <v>44</v>
      </c>
      <c r="F510">
        <v>9</v>
      </c>
      <c r="G510">
        <v>302</v>
      </c>
    </row>
    <row r="511" spans="1:7" x14ac:dyDescent="0.25">
      <c r="A511">
        <v>510</v>
      </c>
      <c r="B511" s="1">
        <v>45613</v>
      </c>
      <c r="C511">
        <v>1</v>
      </c>
      <c r="D511">
        <v>268</v>
      </c>
      <c r="E511">
        <v>7</v>
      </c>
      <c r="F511">
        <v>11</v>
      </c>
      <c r="G511">
        <v>400</v>
      </c>
    </row>
    <row r="512" spans="1:7" x14ac:dyDescent="0.25">
      <c r="A512">
        <v>511</v>
      </c>
      <c r="B512" s="1">
        <v>45076</v>
      </c>
      <c r="C512">
        <v>4</v>
      </c>
      <c r="D512">
        <v>103</v>
      </c>
      <c r="E512">
        <v>18</v>
      </c>
      <c r="F512">
        <v>3</v>
      </c>
      <c r="G512">
        <v>303</v>
      </c>
    </row>
    <row r="513" spans="1:7" x14ac:dyDescent="0.25">
      <c r="A513">
        <v>512</v>
      </c>
      <c r="B513" s="1">
        <v>45390</v>
      </c>
      <c r="C513">
        <v>4</v>
      </c>
      <c r="D513">
        <v>152</v>
      </c>
      <c r="E513">
        <v>14</v>
      </c>
      <c r="F513">
        <v>9</v>
      </c>
      <c r="G513">
        <v>43</v>
      </c>
    </row>
    <row r="514" spans="1:7" x14ac:dyDescent="0.25">
      <c r="A514">
        <v>513</v>
      </c>
      <c r="B514" s="1">
        <v>45639</v>
      </c>
      <c r="C514">
        <v>7</v>
      </c>
      <c r="D514">
        <v>288</v>
      </c>
      <c r="E514">
        <v>15</v>
      </c>
      <c r="F514">
        <v>9</v>
      </c>
      <c r="G514">
        <v>408</v>
      </c>
    </row>
    <row r="515" spans="1:7" x14ac:dyDescent="0.25">
      <c r="A515">
        <v>514</v>
      </c>
      <c r="B515" s="1">
        <v>45628</v>
      </c>
      <c r="C515">
        <v>19</v>
      </c>
      <c r="D515">
        <v>25</v>
      </c>
      <c r="E515">
        <v>25</v>
      </c>
      <c r="F515">
        <v>7</v>
      </c>
      <c r="G515">
        <v>436</v>
      </c>
    </row>
    <row r="516" spans="1:7" x14ac:dyDescent="0.25">
      <c r="A516">
        <v>515</v>
      </c>
      <c r="B516" s="1">
        <v>45562</v>
      </c>
      <c r="C516">
        <v>21</v>
      </c>
      <c r="D516">
        <v>283</v>
      </c>
      <c r="E516">
        <v>4</v>
      </c>
      <c r="F516">
        <v>1</v>
      </c>
      <c r="G516">
        <v>771</v>
      </c>
    </row>
    <row r="517" spans="1:7" x14ac:dyDescent="0.25">
      <c r="A517">
        <v>516</v>
      </c>
      <c r="B517" s="1">
        <v>45544</v>
      </c>
      <c r="C517">
        <v>50</v>
      </c>
      <c r="D517">
        <v>227</v>
      </c>
      <c r="E517">
        <v>15</v>
      </c>
      <c r="F517">
        <v>6</v>
      </c>
      <c r="G517">
        <v>783</v>
      </c>
    </row>
    <row r="518" spans="1:7" x14ac:dyDescent="0.25">
      <c r="A518">
        <v>517</v>
      </c>
      <c r="B518" s="1">
        <v>45003</v>
      </c>
      <c r="C518">
        <v>13</v>
      </c>
      <c r="D518">
        <v>100</v>
      </c>
      <c r="E518">
        <v>19</v>
      </c>
      <c r="F518">
        <v>8</v>
      </c>
      <c r="G518">
        <v>191</v>
      </c>
    </row>
    <row r="519" spans="1:7" x14ac:dyDescent="0.25">
      <c r="A519">
        <v>518</v>
      </c>
      <c r="B519" s="1">
        <v>45365</v>
      </c>
      <c r="C519">
        <v>12</v>
      </c>
      <c r="D519">
        <v>89</v>
      </c>
      <c r="E519">
        <v>48</v>
      </c>
      <c r="F519">
        <v>9</v>
      </c>
      <c r="G519">
        <v>132</v>
      </c>
    </row>
    <row r="520" spans="1:7" x14ac:dyDescent="0.25">
      <c r="A520">
        <v>519</v>
      </c>
      <c r="B520" s="1">
        <v>45188</v>
      </c>
      <c r="C520">
        <v>18</v>
      </c>
      <c r="D520">
        <v>285</v>
      </c>
      <c r="E520">
        <v>17</v>
      </c>
      <c r="F520">
        <v>3</v>
      </c>
      <c r="G520">
        <v>174</v>
      </c>
    </row>
    <row r="521" spans="1:7" x14ac:dyDescent="0.25">
      <c r="A521">
        <v>520</v>
      </c>
      <c r="B521" s="1">
        <v>45257</v>
      </c>
      <c r="C521">
        <v>1</v>
      </c>
      <c r="D521">
        <v>170</v>
      </c>
      <c r="E521">
        <v>30</v>
      </c>
      <c r="F521">
        <v>3</v>
      </c>
      <c r="G521">
        <v>50</v>
      </c>
    </row>
    <row r="522" spans="1:7" x14ac:dyDescent="0.25">
      <c r="A522">
        <v>521</v>
      </c>
      <c r="B522" s="1">
        <v>45429</v>
      </c>
      <c r="C522">
        <v>39</v>
      </c>
      <c r="D522">
        <v>27</v>
      </c>
      <c r="E522">
        <v>50</v>
      </c>
      <c r="F522">
        <v>10</v>
      </c>
      <c r="G522">
        <v>873</v>
      </c>
    </row>
    <row r="523" spans="1:7" x14ac:dyDescent="0.25">
      <c r="A523">
        <v>522</v>
      </c>
      <c r="B523" s="1">
        <v>45465</v>
      </c>
      <c r="C523">
        <v>37</v>
      </c>
      <c r="D523">
        <v>282</v>
      </c>
      <c r="E523">
        <v>23</v>
      </c>
      <c r="F523">
        <v>2</v>
      </c>
      <c r="G523">
        <v>812</v>
      </c>
    </row>
    <row r="524" spans="1:7" x14ac:dyDescent="0.25">
      <c r="A524">
        <v>523</v>
      </c>
      <c r="B524" s="1">
        <v>45352</v>
      </c>
      <c r="C524">
        <v>15</v>
      </c>
      <c r="D524">
        <v>95</v>
      </c>
      <c r="E524">
        <v>34</v>
      </c>
      <c r="F524">
        <v>2</v>
      </c>
      <c r="G524">
        <v>815</v>
      </c>
    </row>
    <row r="525" spans="1:7" x14ac:dyDescent="0.25">
      <c r="A525">
        <v>524</v>
      </c>
      <c r="B525" s="1">
        <v>45145</v>
      </c>
      <c r="C525">
        <v>35</v>
      </c>
      <c r="D525">
        <v>275</v>
      </c>
      <c r="E525">
        <v>26</v>
      </c>
      <c r="F525">
        <v>2</v>
      </c>
      <c r="G525">
        <v>367</v>
      </c>
    </row>
    <row r="526" spans="1:7" x14ac:dyDescent="0.25">
      <c r="A526">
        <v>525</v>
      </c>
      <c r="B526" s="1">
        <v>45560</v>
      </c>
      <c r="C526">
        <v>43</v>
      </c>
      <c r="D526">
        <v>170</v>
      </c>
      <c r="E526">
        <v>22</v>
      </c>
      <c r="F526">
        <v>6</v>
      </c>
      <c r="G526">
        <v>310</v>
      </c>
    </row>
    <row r="527" spans="1:7" x14ac:dyDescent="0.25">
      <c r="A527">
        <v>526</v>
      </c>
      <c r="B527" s="1">
        <v>45383</v>
      </c>
      <c r="C527">
        <v>34</v>
      </c>
      <c r="D527">
        <v>244</v>
      </c>
      <c r="E527">
        <v>36</v>
      </c>
      <c r="F527">
        <v>1</v>
      </c>
      <c r="G527">
        <v>127</v>
      </c>
    </row>
    <row r="528" spans="1:7" x14ac:dyDescent="0.25">
      <c r="A528">
        <v>527</v>
      </c>
      <c r="B528" s="1">
        <v>45043</v>
      </c>
      <c r="C528">
        <v>16</v>
      </c>
      <c r="D528">
        <v>125</v>
      </c>
      <c r="E528">
        <v>3</v>
      </c>
      <c r="F528">
        <v>6</v>
      </c>
      <c r="G528">
        <v>400</v>
      </c>
    </row>
    <row r="529" spans="1:7" x14ac:dyDescent="0.25">
      <c r="A529">
        <v>528</v>
      </c>
      <c r="B529" s="1">
        <v>45310</v>
      </c>
      <c r="C529">
        <v>25</v>
      </c>
      <c r="D529">
        <v>132</v>
      </c>
      <c r="E529">
        <v>35</v>
      </c>
      <c r="F529">
        <v>23</v>
      </c>
      <c r="G529">
        <v>35</v>
      </c>
    </row>
    <row r="530" spans="1:7" x14ac:dyDescent="0.25">
      <c r="A530">
        <v>529</v>
      </c>
      <c r="B530" s="1">
        <v>45594</v>
      </c>
      <c r="C530">
        <v>33</v>
      </c>
      <c r="D530">
        <v>261</v>
      </c>
      <c r="E530">
        <v>29</v>
      </c>
      <c r="F530">
        <v>8</v>
      </c>
      <c r="G530">
        <v>54</v>
      </c>
    </row>
    <row r="531" spans="1:7" x14ac:dyDescent="0.25">
      <c r="A531">
        <v>530</v>
      </c>
      <c r="B531" s="1">
        <v>45477</v>
      </c>
      <c r="C531">
        <v>13</v>
      </c>
      <c r="D531">
        <v>165</v>
      </c>
      <c r="E531">
        <v>33</v>
      </c>
      <c r="F531">
        <v>2</v>
      </c>
      <c r="G531">
        <v>980</v>
      </c>
    </row>
    <row r="532" spans="1:7" x14ac:dyDescent="0.25">
      <c r="A532">
        <v>531</v>
      </c>
      <c r="B532" s="1">
        <v>45145</v>
      </c>
      <c r="C532">
        <v>35</v>
      </c>
      <c r="D532">
        <v>4</v>
      </c>
      <c r="E532">
        <v>41</v>
      </c>
      <c r="F532">
        <v>2</v>
      </c>
      <c r="G532">
        <v>225</v>
      </c>
    </row>
    <row r="533" spans="1:7" x14ac:dyDescent="0.25">
      <c r="A533">
        <v>532</v>
      </c>
      <c r="B533" s="1">
        <v>45372</v>
      </c>
      <c r="C533">
        <v>44</v>
      </c>
      <c r="D533">
        <v>218</v>
      </c>
      <c r="E533">
        <v>7</v>
      </c>
      <c r="F533">
        <v>4</v>
      </c>
      <c r="G533">
        <v>560</v>
      </c>
    </row>
    <row r="534" spans="1:7" x14ac:dyDescent="0.25">
      <c r="A534">
        <v>533</v>
      </c>
      <c r="B534" s="1">
        <v>45266</v>
      </c>
      <c r="C534">
        <v>42</v>
      </c>
      <c r="D534">
        <v>37</v>
      </c>
      <c r="E534">
        <v>48</v>
      </c>
      <c r="F534">
        <v>3</v>
      </c>
      <c r="G534">
        <v>34</v>
      </c>
    </row>
    <row r="535" spans="1:7" x14ac:dyDescent="0.25">
      <c r="A535">
        <v>534</v>
      </c>
      <c r="B535" s="1">
        <v>45498</v>
      </c>
      <c r="C535">
        <v>3</v>
      </c>
      <c r="D535">
        <v>45</v>
      </c>
      <c r="E535">
        <v>5</v>
      </c>
      <c r="F535">
        <v>1</v>
      </c>
      <c r="G535">
        <v>192</v>
      </c>
    </row>
    <row r="536" spans="1:7" x14ac:dyDescent="0.25">
      <c r="A536">
        <v>535</v>
      </c>
      <c r="B536" s="1">
        <v>45572</v>
      </c>
      <c r="C536">
        <v>5</v>
      </c>
      <c r="D536">
        <v>295</v>
      </c>
      <c r="E536">
        <v>15</v>
      </c>
      <c r="F536">
        <v>5</v>
      </c>
      <c r="G536">
        <v>427</v>
      </c>
    </row>
    <row r="537" spans="1:7" x14ac:dyDescent="0.25">
      <c r="A537">
        <v>536</v>
      </c>
      <c r="B537" s="1">
        <v>45474</v>
      </c>
      <c r="C537">
        <v>26</v>
      </c>
      <c r="D537">
        <v>222</v>
      </c>
      <c r="E537">
        <v>21</v>
      </c>
      <c r="F537">
        <v>1</v>
      </c>
      <c r="G537">
        <v>408</v>
      </c>
    </row>
    <row r="538" spans="1:7" x14ac:dyDescent="0.25">
      <c r="A538">
        <v>537</v>
      </c>
      <c r="B538" s="1">
        <v>45001</v>
      </c>
      <c r="C538">
        <v>1</v>
      </c>
      <c r="D538">
        <v>33</v>
      </c>
      <c r="E538">
        <v>49</v>
      </c>
      <c r="F538">
        <v>10</v>
      </c>
      <c r="G538">
        <v>56</v>
      </c>
    </row>
    <row r="539" spans="1:7" x14ac:dyDescent="0.25">
      <c r="A539">
        <v>538</v>
      </c>
      <c r="B539" s="1">
        <v>45548</v>
      </c>
      <c r="C539">
        <v>23</v>
      </c>
      <c r="D539">
        <v>258</v>
      </c>
      <c r="E539">
        <v>7</v>
      </c>
      <c r="F539">
        <v>5</v>
      </c>
      <c r="G539">
        <v>815</v>
      </c>
    </row>
    <row r="540" spans="1:7" x14ac:dyDescent="0.25">
      <c r="A540">
        <v>539</v>
      </c>
      <c r="B540" s="1">
        <v>45603</v>
      </c>
      <c r="C540">
        <v>6</v>
      </c>
      <c r="D540">
        <v>145</v>
      </c>
      <c r="E540">
        <v>49</v>
      </c>
      <c r="F540">
        <v>12</v>
      </c>
      <c r="G540">
        <v>400</v>
      </c>
    </row>
    <row r="541" spans="1:7" x14ac:dyDescent="0.25">
      <c r="A541">
        <v>540</v>
      </c>
      <c r="B541" s="1">
        <v>45327</v>
      </c>
      <c r="C541">
        <v>2</v>
      </c>
      <c r="D541">
        <v>243</v>
      </c>
      <c r="E541">
        <v>11</v>
      </c>
      <c r="F541">
        <v>9</v>
      </c>
      <c r="G541">
        <v>235</v>
      </c>
    </row>
    <row r="542" spans="1:7" x14ac:dyDescent="0.25">
      <c r="A542">
        <v>541</v>
      </c>
      <c r="B542" s="1">
        <v>45590</v>
      </c>
      <c r="C542">
        <v>35</v>
      </c>
      <c r="D542">
        <v>152</v>
      </c>
      <c r="E542">
        <v>41</v>
      </c>
      <c r="F542">
        <v>3</v>
      </c>
      <c r="G542">
        <v>315</v>
      </c>
    </row>
    <row r="543" spans="1:7" x14ac:dyDescent="0.25">
      <c r="A543">
        <v>542</v>
      </c>
      <c r="B543" s="1">
        <v>44932</v>
      </c>
      <c r="C543">
        <v>24</v>
      </c>
      <c r="D543">
        <v>6</v>
      </c>
      <c r="E543">
        <v>36</v>
      </c>
      <c r="F543">
        <v>9</v>
      </c>
      <c r="G543">
        <v>154</v>
      </c>
    </row>
    <row r="544" spans="1:7" x14ac:dyDescent="0.25">
      <c r="A544">
        <v>543</v>
      </c>
      <c r="B544" s="1">
        <v>45142</v>
      </c>
      <c r="C544">
        <v>37</v>
      </c>
      <c r="D544">
        <v>202</v>
      </c>
      <c r="E544">
        <v>35</v>
      </c>
      <c r="F544">
        <v>9</v>
      </c>
      <c r="G544">
        <v>979</v>
      </c>
    </row>
    <row r="545" spans="1:7" x14ac:dyDescent="0.25">
      <c r="A545">
        <v>544</v>
      </c>
      <c r="B545" s="1">
        <v>45451</v>
      </c>
      <c r="C545">
        <v>48</v>
      </c>
      <c r="D545">
        <v>177</v>
      </c>
      <c r="E545">
        <v>14</v>
      </c>
      <c r="F545">
        <v>7</v>
      </c>
      <c r="G545">
        <v>937</v>
      </c>
    </row>
    <row r="546" spans="1:7" x14ac:dyDescent="0.25">
      <c r="A546">
        <v>545</v>
      </c>
      <c r="B546" s="1">
        <v>45125</v>
      </c>
      <c r="C546">
        <v>10</v>
      </c>
      <c r="D546">
        <v>83</v>
      </c>
      <c r="E546">
        <v>12</v>
      </c>
      <c r="F546">
        <v>4</v>
      </c>
      <c r="G546">
        <v>641</v>
      </c>
    </row>
    <row r="547" spans="1:7" x14ac:dyDescent="0.25">
      <c r="A547">
        <v>546</v>
      </c>
      <c r="B547" s="1">
        <v>45489</v>
      </c>
      <c r="C547">
        <v>8</v>
      </c>
      <c r="D547">
        <v>93</v>
      </c>
      <c r="E547">
        <v>43</v>
      </c>
      <c r="F547">
        <v>10</v>
      </c>
      <c r="G547">
        <v>882</v>
      </c>
    </row>
    <row r="548" spans="1:7" x14ac:dyDescent="0.25">
      <c r="A548">
        <v>547</v>
      </c>
      <c r="B548" s="1">
        <v>45027</v>
      </c>
      <c r="C548">
        <v>30</v>
      </c>
      <c r="D548">
        <v>282</v>
      </c>
      <c r="E548">
        <v>5</v>
      </c>
      <c r="F548">
        <v>5</v>
      </c>
      <c r="G548">
        <v>697</v>
      </c>
    </row>
    <row r="549" spans="1:7" x14ac:dyDescent="0.25">
      <c r="A549">
        <v>548</v>
      </c>
      <c r="B549" s="1">
        <v>45598</v>
      </c>
      <c r="C549">
        <v>13</v>
      </c>
      <c r="D549">
        <v>298</v>
      </c>
      <c r="E549">
        <v>32</v>
      </c>
      <c r="F549">
        <v>15</v>
      </c>
      <c r="G549">
        <v>375</v>
      </c>
    </row>
    <row r="550" spans="1:7" x14ac:dyDescent="0.25">
      <c r="A550">
        <v>549</v>
      </c>
      <c r="B550" s="1">
        <v>45252</v>
      </c>
      <c r="C550">
        <v>16</v>
      </c>
      <c r="D550">
        <v>52</v>
      </c>
      <c r="E550">
        <v>19</v>
      </c>
      <c r="F550">
        <v>10</v>
      </c>
      <c r="G550">
        <v>81</v>
      </c>
    </row>
    <row r="551" spans="1:7" x14ac:dyDescent="0.25">
      <c r="A551">
        <v>550</v>
      </c>
      <c r="B551" s="1">
        <v>45525</v>
      </c>
      <c r="C551">
        <v>32</v>
      </c>
      <c r="D551">
        <v>231</v>
      </c>
      <c r="E551">
        <v>22</v>
      </c>
      <c r="F551">
        <v>10</v>
      </c>
      <c r="G551">
        <v>685</v>
      </c>
    </row>
    <row r="552" spans="1:7" x14ac:dyDescent="0.25">
      <c r="A552">
        <v>551</v>
      </c>
      <c r="B552" s="1">
        <v>45365</v>
      </c>
      <c r="C552">
        <v>10</v>
      </c>
      <c r="D552">
        <v>290</v>
      </c>
      <c r="E552">
        <v>37</v>
      </c>
      <c r="F552">
        <v>6</v>
      </c>
      <c r="G552">
        <v>837</v>
      </c>
    </row>
    <row r="553" spans="1:7" x14ac:dyDescent="0.25">
      <c r="A553">
        <v>552</v>
      </c>
      <c r="B553" s="1">
        <v>45583</v>
      </c>
      <c r="C553">
        <v>11</v>
      </c>
      <c r="D553">
        <v>3</v>
      </c>
      <c r="E553">
        <v>21</v>
      </c>
      <c r="F553">
        <v>4</v>
      </c>
      <c r="G553">
        <v>814</v>
      </c>
    </row>
    <row r="554" spans="1:7" x14ac:dyDescent="0.25">
      <c r="A554">
        <v>553</v>
      </c>
      <c r="B554" s="1">
        <v>45418</v>
      </c>
      <c r="C554">
        <v>28</v>
      </c>
      <c r="D554">
        <v>142</v>
      </c>
      <c r="E554">
        <v>24</v>
      </c>
      <c r="F554">
        <v>3</v>
      </c>
      <c r="G554">
        <v>705</v>
      </c>
    </row>
    <row r="555" spans="1:7" x14ac:dyDescent="0.25">
      <c r="A555">
        <v>554</v>
      </c>
      <c r="B555" s="1">
        <v>45106</v>
      </c>
      <c r="C555">
        <v>30</v>
      </c>
      <c r="D555">
        <v>229</v>
      </c>
      <c r="E555">
        <v>23</v>
      </c>
      <c r="F555">
        <v>5</v>
      </c>
      <c r="G555">
        <v>508</v>
      </c>
    </row>
    <row r="556" spans="1:7" x14ac:dyDescent="0.25">
      <c r="A556">
        <v>555</v>
      </c>
      <c r="B556" s="1">
        <v>45196</v>
      </c>
      <c r="C556">
        <v>42</v>
      </c>
      <c r="D556">
        <v>42</v>
      </c>
      <c r="E556">
        <v>18</v>
      </c>
      <c r="F556">
        <v>3</v>
      </c>
      <c r="G556">
        <v>922</v>
      </c>
    </row>
    <row r="557" spans="1:7" x14ac:dyDescent="0.25">
      <c r="A557">
        <v>556</v>
      </c>
      <c r="B557" s="1">
        <v>45446</v>
      </c>
      <c r="C557">
        <v>47</v>
      </c>
      <c r="D557">
        <v>40</v>
      </c>
      <c r="E557">
        <v>47</v>
      </c>
      <c r="F557">
        <v>2</v>
      </c>
      <c r="G557">
        <v>923</v>
      </c>
    </row>
    <row r="558" spans="1:7" x14ac:dyDescent="0.25">
      <c r="A558">
        <v>557</v>
      </c>
      <c r="B558" s="1">
        <v>45144</v>
      </c>
      <c r="C558">
        <v>41</v>
      </c>
      <c r="D558">
        <v>16</v>
      </c>
      <c r="E558">
        <v>38</v>
      </c>
      <c r="F558">
        <v>10</v>
      </c>
      <c r="G558">
        <v>424</v>
      </c>
    </row>
    <row r="559" spans="1:7" x14ac:dyDescent="0.25">
      <c r="A559">
        <v>558</v>
      </c>
      <c r="B559" s="1">
        <v>45410</v>
      </c>
      <c r="C559">
        <v>3</v>
      </c>
      <c r="D559">
        <v>283</v>
      </c>
      <c r="E559">
        <v>17</v>
      </c>
      <c r="F559">
        <v>9</v>
      </c>
      <c r="G559">
        <v>925</v>
      </c>
    </row>
    <row r="560" spans="1:7" x14ac:dyDescent="0.25">
      <c r="A560">
        <v>559</v>
      </c>
      <c r="B560" s="1">
        <v>45530</v>
      </c>
      <c r="C560">
        <v>42</v>
      </c>
      <c r="D560">
        <v>77</v>
      </c>
      <c r="E560">
        <v>24</v>
      </c>
      <c r="F560">
        <v>7</v>
      </c>
      <c r="G560">
        <v>238</v>
      </c>
    </row>
    <row r="561" spans="1:7" x14ac:dyDescent="0.25">
      <c r="A561">
        <v>560</v>
      </c>
      <c r="B561" s="1">
        <v>45333</v>
      </c>
      <c r="C561">
        <v>47</v>
      </c>
      <c r="D561">
        <v>149</v>
      </c>
      <c r="E561">
        <v>9</v>
      </c>
      <c r="F561">
        <v>8</v>
      </c>
      <c r="G561">
        <v>523</v>
      </c>
    </row>
    <row r="562" spans="1:7" x14ac:dyDescent="0.25">
      <c r="A562">
        <v>561</v>
      </c>
      <c r="B562" s="1">
        <v>45555</v>
      </c>
      <c r="C562">
        <v>24</v>
      </c>
      <c r="D562">
        <v>258</v>
      </c>
      <c r="E562">
        <v>1</v>
      </c>
      <c r="F562">
        <v>4</v>
      </c>
      <c r="G562">
        <v>878</v>
      </c>
    </row>
    <row r="563" spans="1:7" x14ac:dyDescent="0.25">
      <c r="A563">
        <v>562</v>
      </c>
      <c r="B563" s="1">
        <v>45110</v>
      </c>
      <c r="C563">
        <v>44</v>
      </c>
      <c r="D563">
        <v>85</v>
      </c>
      <c r="E563">
        <v>49</v>
      </c>
      <c r="F563">
        <v>9</v>
      </c>
      <c r="G563">
        <v>153</v>
      </c>
    </row>
    <row r="564" spans="1:7" x14ac:dyDescent="0.25">
      <c r="A564">
        <v>563</v>
      </c>
      <c r="B564" s="1">
        <v>45294</v>
      </c>
      <c r="C564">
        <v>37</v>
      </c>
      <c r="D564">
        <v>290</v>
      </c>
      <c r="E564">
        <v>43</v>
      </c>
      <c r="F564">
        <v>3</v>
      </c>
      <c r="G564">
        <v>763</v>
      </c>
    </row>
    <row r="565" spans="1:7" x14ac:dyDescent="0.25">
      <c r="A565">
        <v>564</v>
      </c>
      <c r="B565" s="1">
        <v>45305</v>
      </c>
      <c r="C565">
        <v>3</v>
      </c>
      <c r="D565">
        <v>113</v>
      </c>
      <c r="E565">
        <v>49</v>
      </c>
      <c r="F565">
        <v>8</v>
      </c>
      <c r="G565">
        <v>247</v>
      </c>
    </row>
    <row r="566" spans="1:7" x14ac:dyDescent="0.25">
      <c r="A566">
        <v>565</v>
      </c>
      <c r="B566" s="1">
        <v>45296</v>
      </c>
      <c r="C566">
        <v>15</v>
      </c>
      <c r="D566">
        <v>22</v>
      </c>
      <c r="E566">
        <v>43</v>
      </c>
      <c r="F566">
        <v>4</v>
      </c>
      <c r="G566">
        <v>540</v>
      </c>
    </row>
    <row r="567" spans="1:7" x14ac:dyDescent="0.25">
      <c r="A567">
        <v>566</v>
      </c>
      <c r="B567" s="1">
        <v>45258</v>
      </c>
      <c r="C567">
        <v>25</v>
      </c>
      <c r="D567">
        <v>241</v>
      </c>
      <c r="E567">
        <v>30</v>
      </c>
      <c r="F567">
        <v>1</v>
      </c>
      <c r="G567">
        <v>50</v>
      </c>
    </row>
    <row r="568" spans="1:7" x14ac:dyDescent="0.25">
      <c r="A568">
        <v>567</v>
      </c>
      <c r="B568" s="1">
        <v>45519</v>
      </c>
      <c r="C568">
        <v>7</v>
      </c>
      <c r="D568">
        <v>267</v>
      </c>
      <c r="E568">
        <v>41</v>
      </c>
      <c r="F568">
        <v>5</v>
      </c>
      <c r="G568">
        <v>864</v>
      </c>
    </row>
    <row r="569" spans="1:7" x14ac:dyDescent="0.25">
      <c r="A569">
        <v>568</v>
      </c>
      <c r="B569" s="1">
        <v>45528</v>
      </c>
      <c r="C569">
        <v>35</v>
      </c>
      <c r="D569">
        <v>292</v>
      </c>
      <c r="E569">
        <v>12</v>
      </c>
      <c r="F569">
        <v>7</v>
      </c>
      <c r="G569">
        <v>679</v>
      </c>
    </row>
    <row r="570" spans="1:7" x14ac:dyDescent="0.25">
      <c r="A570">
        <v>569</v>
      </c>
      <c r="B570" s="1">
        <v>45155</v>
      </c>
      <c r="C570">
        <v>42</v>
      </c>
      <c r="D570">
        <v>40</v>
      </c>
      <c r="E570">
        <v>34</v>
      </c>
      <c r="F570">
        <v>5</v>
      </c>
      <c r="G570">
        <v>395</v>
      </c>
    </row>
    <row r="571" spans="1:7" x14ac:dyDescent="0.25">
      <c r="A571">
        <v>570</v>
      </c>
      <c r="B571" s="1">
        <v>45545</v>
      </c>
      <c r="C571">
        <v>34</v>
      </c>
      <c r="D571">
        <v>208</v>
      </c>
      <c r="E571">
        <v>23</v>
      </c>
      <c r="F571">
        <v>6</v>
      </c>
      <c r="G571">
        <v>508</v>
      </c>
    </row>
    <row r="572" spans="1:7" x14ac:dyDescent="0.25">
      <c r="A572">
        <v>571</v>
      </c>
      <c r="B572" s="1">
        <v>45453</v>
      </c>
      <c r="C572">
        <v>1</v>
      </c>
      <c r="D572">
        <v>257</v>
      </c>
      <c r="E572">
        <v>9</v>
      </c>
      <c r="F572">
        <v>8</v>
      </c>
      <c r="G572">
        <v>179</v>
      </c>
    </row>
    <row r="573" spans="1:7" x14ac:dyDescent="0.25">
      <c r="A573">
        <v>572</v>
      </c>
      <c r="B573" s="1">
        <v>45543</v>
      </c>
      <c r="C573">
        <v>42</v>
      </c>
      <c r="D573">
        <v>144</v>
      </c>
      <c r="E573">
        <v>14</v>
      </c>
      <c r="F573">
        <v>3</v>
      </c>
      <c r="G573">
        <v>201</v>
      </c>
    </row>
    <row r="574" spans="1:7" x14ac:dyDescent="0.25">
      <c r="A574">
        <v>573</v>
      </c>
      <c r="B574" s="1">
        <v>45043</v>
      </c>
      <c r="C574">
        <v>46</v>
      </c>
      <c r="D574">
        <v>61</v>
      </c>
      <c r="E574">
        <v>43</v>
      </c>
      <c r="F574">
        <v>4</v>
      </c>
      <c r="G574">
        <v>434</v>
      </c>
    </row>
    <row r="575" spans="1:7" x14ac:dyDescent="0.25">
      <c r="A575">
        <v>574</v>
      </c>
      <c r="B575" s="1">
        <v>45347</v>
      </c>
      <c r="C575">
        <v>31</v>
      </c>
      <c r="D575">
        <v>246</v>
      </c>
      <c r="E575">
        <v>31</v>
      </c>
      <c r="F575">
        <v>4</v>
      </c>
      <c r="G575">
        <v>614</v>
      </c>
    </row>
    <row r="576" spans="1:7" x14ac:dyDescent="0.25">
      <c r="A576">
        <v>575</v>
      </c>
      <c r="B576" s="1">
        <v>45064</v>
      </c>
      <c r="C576">
        <v>2</v>
      </c>
      <c r="D576">
        <v>125</v>
      </c>
      <c r="E576">
        <v>3</v>
      </c>
      <c r="F576">
        <v>3</v>
      </c>
      <c r="G576">
        <v>597</v>
      </c>
    </row>
    <row r="577" spans="1:7" x14ac:dyDescent="0.25">
      <c r="A577">
        <v>576</v>
      </c>
      <c r="B577" s="1">
        <v>45191</v>
      </c>
      <c r="C577">
        <v>41</v>
      </c>
      <c r="D577">
        <v>263</v>
      </c>
      <c r="E577">
        <v>3</v>
      </c>
      <c r="F577">
        <v>10</v>
      </c>
      <c r="G577">
        <v>160</v>
      </c>
    </row>
    <row r="578" spans="1:7" x14ac:dyDescent="0.25">
      <c r="A578">
        <v>577</v>
      </c>
      <c r="B578" s="1">
        <v>45604</v>
      </c>
      <c r="C578">
        <v>12</v>
      </c>
      <c r="D578">
        <v>265</v>
      </c>
      <c r="E578">
        <v>26</v>
      </c>
      <c r="F578">
        <v>10</v>
      </c>
      <c r="G578">
        <v>587</v>
      </c>
    </row>
    <row r="579" spans="1:7" x14ac:dyDescent="0.25">
      <c r="A579">
        <v>578</v>
      </c>
      <c r="B579" s="1">
        <v>45420</v>
      </c>
      <c r="C579">
        <v>19</v>
      </c>
      <c r="D579">
        <v>44</v>
      </c>
      <c r="E579">
        <v>14</v>
      </c>
      <c r="F579">
        <v>8</v>
      </c>
      <c r="G579">
        <v>631</v>
      </c>
    </row>
    <row r="580" spans="1:7" x14ac:dyDescent="0.25">
      <c r="A580">
        <v>579</v>
      </c>
      <c r="B580" s="1">
        <v>45113</v>
      </c>
      <c r="C580">
        <v>11</v>
      </c>
      <c r="D580">
        <v>113</v>
      </c>
      <c r="E580">
        <v>27</v>
      </c>
      <c r="F580">
        <v>10</v>
      </c>
      <c r="G580">
        <v>156</v>
      </c>
    </row>
    <row r="581" spans="1:7" x14ac:dyDescent="0.25">
      <c r="A581">
        <v>580</v>
      </c>
      <c r="B581" s="1">
        <v>45391</v>
      </c>
      <c r="C581">
        <v>40</v>
      </c>
      <c r="D581">
        <v>262</v>
      </c>
      <c r="E581">
        <v>17</v>
      </c>
      <c r="F581">
        <v>3</v>
      </c>
      <c r="G581">
        <v>751</v>
      </c>
    </row>
    <row r="582" spans="1:7" x14ac:dyDescent="0.25">
      <c r="A582">
        <v>581</v>
      </c>
      <c r="B582" s="1">
        <v>44943</v>
      </c>
      <c r="C582">
        <v>39</v>
      </c>
      <c r="D582">
        <v>36</v>
      </c>
      <c r="E582">
        <v>15</v>
      </c>
      <c r="F582">
        <v>7</v>
      </c>
      <c r="G582">
        <v>404</v>
      </c>
    </row>
    <row r="583" spans="1:7" x14ac:dyDescent="0.25">
      <c r="A583">
        <v>582</v>
      </c>
      <c r="B583" s="1">
        <v>45025</v>
      </c>
      <c r="C583">
        <v>13</v>
      </c>
      <c r="D583">
        <v>268</v>
      </c>
      <c r="E583">
        <v>33</v>
      </c>
      <c r="F583">
        <v>7</v>
      </c>
      <c r="G583">
        <v>856</v>
      </c>
    </row>
    <row r="584" spans="1:7" x14ac:dyDescent="0.25">
      <c r="A584">
        <v>583</v>
      </c>
      <c r="B584" s="1">
        <v>45471</v>
      </c>
      <c r="C584">
        <v>12</v>
      </c>
      <c r="D584">
        <v>244</v>
      </c>
      <c r="E584">
        <v>40</v>
      </c>
      <c r="F584">
        <v>10</v>
      </c>
      <c r="G584">
        <v>49</v>
      </c>
    </row>
    <row r="585" spans="1:7" x14ac:dyDescent="0.25">
      <c r="A585">
        <v>584</v>
      </c>
      <c r="B585" s="1">
        <v>45544</v>
      </c>
      <c r="C585">
        <v>33</v>
      </c>
      <c r="D585">
        <v>61</v>
      </c>
      <c r="E585">
        <v>6</v>
      </c>
      <c r="F585">
        <v>8</v>
      </c>
      <c r="G585">
        <v>685</v>
      </c>
    </row>
    <row r="586" spans="1:7" x14ac:dyDescent="0.25">
      <c r="A586">
        <v>585</v>
      </c>
      <c r="B586" s="1">
        <v>44971</v>
      </c>
      <c r="C586">
        <v>35</v>
      </c>
      <c r="D586">
        <v>1</v>
      </c>
      <c r="E586">
        <v>50</v>
      </c>
      <c r="F586">
        <v>7</v>
      </c>
      <c r="G586">
        <v>544</v>
      </c>
    </row>
    <row r="587" spans="1:7" x14ac:dyDescent="0.25">
      <c r="A587">
        <v>586</v>
      </c>
      <c r="B587" s="1">
        <v>45317</v>
      </c>
      <c r="C587">
        <v>45</v>
      </c>
      <c r="D587">
        <v>272</v>
      </c>
      <c r="E587">
        <v>28</v>
      </c>
      <c r="F587">
        <v>4</v>
      </c>
      <c r="G587">
        <v>970</v>
      </c>
    </row>
    <row r="588" spans="1:7" x14ac:dyDescent="0.25">
      <c r="A588">
        <v>587</v>
      </c>
      <c r="B588" s="1">
        <v>45165</v>
      </c>
      <c r="C588">
        <v>23</v>
      </c>
      <c r="D588">
        <v>295</v>
      </c>
      <c r="E588">
        <v>7</v>
      </c>
      <c r="F588">
        <v>7</v>
      </c>
      <c r="G588">
        <v>147</v>
      </c>
    </row>
    <row r="589" spans="1:7" x14ac:dyDescent="0.25">
      <c r="A589">
        <v>588</v>
      </c>
      <c r="B589" s="1">
        <v>44932</v>
      </c>
      <c r="C589">
        <v>6</v>
      </c>
      <c r="D589">
        <v>146</v>
      </c>
      <c r="E589">
        <v>39</v>
      </c>
      <c r="F589">
        <v>9</v>
      </c>
      <c r="G589">
        <v>428</v>
      </c>
    </row>
    <row r="590" spans="1:7" x14ac:dyDescent="0.25">
      <c r="A590">
        <v>589</v>
      </c>
      <c r="B590" s="1">
        <v>45311</v>
      </c>
      <c r="C590">
        <v>46</v>
      </c>
      <c r="D590">
        <v>4</v>
      </c>
      <c r="E590">
        <v>37</v>
      </c>
      <c r="F590">
        <v>9</v>
      </c>
      <c r="G590">
        <v>130</v>
      </c>
    </row>
    <row r="591" spans="1:7" x14ac:dyDescent="0.25">
      <c r="A591">
        <v>590</v>
      </c>
      <c r="B591" s="1">
        <v>45085</v>
      </c>
      <c r="C591">
        <v>42</v>
      </c>
      <c r="D591">
        <v>106</v>
      </c>
      <c r="E591">
        <v>45</v>
      </c>
      <c r="F591">
        <v>6</v>
      </c>
      <c r="G591">
        <v>428</v>
      </c>
    </row>
    <row r="592" spans="1:7" x14ac:dyDescent="0.25">
      <c r="A592">
        <v>591</v>
      </c>
      <c r="B592" s="1">
        <v>45505</v>
      </c>
      <c r="C592">
        <v>28</v>
      </c>
      <c r="D592">
        <v>300</v>
      </c>
      <c r="E592">
        <v>17</v>
      </c>
      <c r="F592">
        <v>5</v>
      </c>
      <c r="G592">
        <v>885</v>
      </c>
    </row>
    <row r="593" spans="1:7" x14ac:dyDescent="0.25">
      <c r="A593">
        <v>592</v>
      </c>
      <c r="B593" s="1">
        <v>45492</v>
      </c>
      <c r="C593">
        <v>24</v>
      </c>
      <c r="D593">
        <v>142</v>
      </c>
      <c r="E593">
        <v>44</v>
      </c>
      <c r="F593">
        <v>7</v>
      </c>
      <c r="G593">
        <v>783</v>
      </c>
    </row>
    <row r="594" spans="1:7" x14ac:dyDescent="0.25">
      <c r="A594">
        <v>593</v>
      </c>
      <c r="B594" s="1">
        <v>45186</v>
      </c>
      <c r="C594">
        <v>36</v>
      </c>
      <c r="D594">
        <v>248</v>
      </c>
      <c r="E594">
        <v>12</v>
      </c>
      <c r="F594">
        <v>6</v>
      </c>
      <c r="G594">
        <v>582</v>
      </c>
    </row>
    <row r="595" spans="1:7" x14ac:dyDescent="0.25">
      <c r="A595">
        <v>594</v>
      </c>
      <c r="B595" s="1">
        <v>45602</v>
      </c>
      <c r="C595">
        <v>20</v>
      </c>
      <c r="D595">
        <v>296</v>
      </c>
      <c r="E595">
        <v>23</v>
      </c>
      <c r="F595">
        <v>12</v>
      </c>
      <c r="G595">
        <v>763</v>
      </c>
    </row>
    <row r="596" spans="1:7" x14ac:dyDescent="0.25">
      <c r="A596">
        <v>595</v>
      </c>
      <c r="B596" s="1">
        <v>45337</v>
      </c>
      <c r="C596">
        <v>8</v>
      </c>
      <c r="D596">
        <v>118</v>
      </c>
      <c r="E596">
        <v>29</v>
      </c>
      <c r="F596">
        <v>3</v>
      </c>
      <c r="G596">
        <v>112</v>
      </c>
    </row>
    <row r="597" spans="1:7" x14ac:dyDescent="0.25">
      <c r="A597">
        <v>596</v>
      </c>
      <c r="B597" s="1">
        <v>45578</v>
      </c>
      <c r="C597">
        <v>22</v>
      </c>
      <c r="D597">
        <v>282</v>
      </c>
      <c r="E597">
        <v>40</v>
      </c>
      <c r="F597">
        <v>1</v>
      </c>
      <c r="G597">
        <v>174</v>
      </c>
    </row>
    <row r="598" spans="1:7" x14ac:dyDescent="0.25">
      <c r="A598">
        <v>597</v>
      </c>
      <c r="B598" s="1">
        <v>45017</v>
      </c>
      <c r="C598">
        <v>1</v>
      </c>
      <c r="D598">
        <v>47</v>
      </c>
      <c r="E598">
        <v>10</v>
      </c>
      <c r="F598">
        <v>8</v>
      </c>
      <c r="G598">
        <v>958</v>
      </c>
    </row>
    <row r="599" spans="1:7" x14ac:dyDescent="0.25">
      <c r="A599">
        <v>598</v>
      </c>
      <c r="B599" s="1">
        <v>45320</v>
      </c>
      <c r="C599">
        <v>5</v>
      </c>
      <c r="D599">
        <v>135</v>
      </c>
      <c r="E599">
        <v>15</v>
      </c>
      <c r="F599">
        <v>6</v>
      </c>
      <c r="G599">
        <v>91</v>
      </c>
    </row>
    <row r="600" spans="1:7" x14ac:dyDescent="0.25">
      <c r="A600">
        <v>599</v>
      </c>
      <c r="B600" s="1">
        <v>45106</v>
      </c>
      <c r="C600">
        <v>26</v>
      </c>
      <c r="D600">
        <v>267</v>
      </c>
      <c r="E600">
        <v>19</v>
      </c>
      <c r="F600">
        <v>10</v>
      </c>
      <c r="G600">
        <v>68</v>
      </c>
    </row>
    <row r="601" spans="1:7" x14ac:dyDescent="0.25">
      <c r="A601">
        <v>600</v>
      </c>
      <c r="B601" s="1">
        <v>45457</v>
      </c>
      <c r="C601">
        <v>41</v>
      </c>
      <c r="D601">
        <v>254</v>
      </c>
      <c r="E601">
        <v>29</v>
      </c>
      <c r="F601">
        <v>1</v>
      </c>
      <c r="G601">
        <v>216</v>
      </c>
    </row>
    <row r="602" spans="1:7" x14ac:dyDescent="0.25">
      <c r="A602">
        <v>601</v>
      </c>
      <c r="B602" s="1">
        <v>45164</v>
      </c>
      <c r="C602">
        <v>19</v>
      </c>
      <c r="D602">
        <v>100</v>
      </c>
      <c r="E602">
        <v>3</v>
      </c>
      <c r="F602">
        <v>10</v>
      </c>
      <c r="G602">
        <v>532</v>
      </c>
    </row>
    <row r="603" spans="1:7" x14ac:dyDescent="0.25">
      <c r="A603">
        <v>602</v>
      </c>
      <c r="B603" s="1">
        <v>44927</v>
      </c>
      <c r="C603">
        <v>40</v>
      </c>
      <c r="D603">
        <v>87</v>
      </c>
      <c r="E603">
        <v>44</v>
      </c>
      <c r="F603">
        <v>1</v>
      </c>
      <c r="G603">
        <v>378</v>
      </c>
    </row>
    <row r="604" spans="1:7" x14ac:dyDescent="0.25">
      <c r="A604">
        <v>603</v>
      </c>
      <c r="B604" s="1">
        <v>45342</v>
      </c>
      <c r="C604">
        <v>11</v>
      </c>
      <c r="D604">
        <v>45</v>
      </c>
      <c r="E604">
        <v>18</v>
      </c>
      <c r="F604">
        <v>7</v>
      </c>
      <c r="G604">
        <v>371</v>
      </c>
    </row>
    <row r="605" spans="1:7" x14ac:dyDescent="0.25">
      <c r="A605">
        <v>604</v>
      </c>
      <c r="B605" s="1">
        <v>45019</v>
      </c>
      <c r="C605">
        <v>38</v>
      </c>
      <c r="D605">
        <v>103</v>
      </c>
      <c r="E605">
        <v>34</v>
      </c>
      <c r="F605">
        <v>1</v>
      </c>
      <c r="G605">
        <v>764</v>
      </c>
    </row>
    <row r="606" spans="1:7" x14ac:dyDescent="0.25">
      <c r="A606">
        <v>605</v>
      </c>
      <c r="B606" s="1">
        <v>45282</v>
      </c>
      <c r="C606">
        <v>36</v>
      </c>
      <c r="D606">
        <v>146</v>
      </c>
      <c r="E606">
        <v>47</v>
      </c>
      <c r="F606">
        <v>9</v>
      </c>
      <c r="G606">
        <v>946</v>
      </c>
    </row>
    <row r="607" spans="1:7" x14ac:dyDescent="0.25">
      <c r="A607">
        <v>606</v>
      </c>
      <c r="B607" s="1">
        <v>45515</v>
      </c>
      <c r="C607">
        <v>18</v>
      </c>
      <c r="D607">
        <v>116</v>
      </c>
      <c r="E607">
        <v>39</v>
      </c>
      <c r="F607">
        <v>4</v>
      </c>
      <c r="G607">
        <v>475</v>
      </c>
    </row>
    <row r="608" spans="1:7" x14ac:dyDescent="0.25">
      <c r="A608">
        <v>607</v>
      </c>
      <c r="B608" s="1">
        <v>45001</v>
      </c>
      <c r="C608">
        <v>1</v>
      </c>
      <c r="D608">
        <v>134</v>
      </c>
      <c r="E608">
        <v>12</v>
      </c>
      <c r="F608">
        <v>7</v>
      </c>
      <c r="G608">
        <v>528</v>
      </c>
    </row>
    <row r="609" spans="1:7" x14ac:dyDescent="0.25">
      <c r="A609">
        <v>608</v>
      </c>
      <c r="B609" s="1">
        <v>45190</v>
      </c>
      <c r="C609">
        <v>33</v>
      </c>
      <c r="D609">
        <v>151</v>
      </c>
      <c r="E609">
        <v>22</v>
      </c>
      <c r="F609">
        <v>2</v>
      </c>
      <c r="G609">
        <v>832</v>
      </c>
    </row>
    <row r="610" spans="1:7" x14ac:dyDescent="0.25">
      <c r="A610">
        <v>609</v>
      </c>
      <c r="B610" s="1">
        <v>45422</v>
      </c>
      <c r="C610">
        <v>35</v>
      </c>
      <c r="D610">
        <v>295</v>
      </c>
      <c r="E610">
        <v>17</v>
      </c>
      <c r="F610">
        <v>8</v>
      </c>
      <c r="G610">
        <v>999</v>
      </c>
    </row>
    <row r="611" spans="1:7" x14ac:dyDescent="0.25">
      <c r="A611">
        <v>610</v>
      </c>
      <c r="B611" s="1">
        <v>45624</v>
      </c>
      <c r="C611">
        <v>50</v>
      </c>
      <c r="D611">
        <v>125</v>
      </c>
      <c r="E611">
        <v>49</v>
      </c>
      <c r="F611">
        <v>34</v>
      </c>
      <c r="G611">
        <v>994</v>
      </c>
    </row>
    <row r="612" spans="1:7" x14ac:dyDescent="0.25">
      <c r="A612">
        <v>611</v>
      </c>
      <c r="B612" s="1">
        <v>45575</v>
      </c>
      <c r="C612">
        <v>30</v>
      </c>
      <c r="D612">
        <v>15</v>
      </c>
      <c r="E612">
        <v>31</v>
      </c>
      <c r="F612">
        <v>2</v>
      </c>
      <c r="G612">
        <v>274</v>
      </c>
    </row>
    <row r="613" spans="1:7" x14ac:dyDescent="0.25">
      <c r="A613">
        <v>612</v>
      </c>
      <c r="B613" s="1">
        <v>45475</v>
      </c>
      <c r="C613">
        <v>15</v>
      </c>
      <c r="D613">
        <v>118</v>
      </c>
      <c r="E613">
        <v>21</v>
      </c>
      <c r="F613">
        <v>7</v>
      </c>
      <c r="G613">
        <v>988</v>
      </c>
    </row>
    <row r="614" spans="1:7" x14ac:dyDescent="0.25">
      <c r="A614">
        <v>613</v>
      </c>
      <c r="B614" s="1">
        <v>45277</v>
      </c>
      <c r="C614">
        <v>1</v>
      </c>
      <c r="D614">
        <v>135</v>
      </c>
      <c r="E614">
        <v>16</v>
      </c>
      <c r="F614">
        <v>5</v>
      </c>
      <c r="G614">
        <v>105</v>
      </c>
    </row>
    <row r="615" spans="1:7" x14ac:dyDescent="0.25">
      <c r="A615">
        <v>614</v>
      </c>
      <c r="B615" s="1">
        <v>45514</v>
      </c>
      <c r="C615">
        <v>5</v>
      </c>
      <c r="D615">
        <v>284</v>
      </c>
      <c r="E615">
        <v>12</v>
      </c>
      <c r="F615">
        <v>8</v>
      </c>
      <c r="G615">
        <v>331</v>
      </c>
    </row>
    <row r="616" spans="1:7" x14ac:dyDescent="0.25">
      <c r="A616">
        <v>615</v>
      </c>
      <c r="B616" s="1">
        <v>45167</v>
      </c>
      <c r="C616">
        <v>18</v>
      </c>
      <c r="D616">
        <v>94</v>
      </c>
      <c r="E616">
        <v>48</v>
      </c>
      <c r="F616">
        <v>4</v>
      </c>
      <c r="G616">
        <v>520</v>
      </c>
    </row>
    <row r="617" spans="1:7" x14ac:dyDescent="0.25">
      <c r="A617">
        <v>616</v>
      </c>
      <c r="B617" s="1">
        <v>45182</v>
      </c>
      <c r="C617">
        <v>48</v>
      </c>
      <c r="D617">
        <v>124</v>
      </c>
      <c r="E617">
        <v>17</v>
      </c>
      <c r="F617">
        <v>4</v>
      </c>
      <c r="G617">
        <v>244</v>
      </c>
    </row>
    <row r="618" spans="1:7" x14ac:dyDescent="0.25">
      <c r="A618">
        <v>617</v>
      </c>
      <c r="B618" s="1">
        <v>45619</v>
      </c>
      <c r="C618">
        <v>40</v>
      </c>
      <c r="D618">
        <v>183</v>
      </c>
      <c r="E618">
        <v>10</v>
      </c>
      <c r="F618">
        <v>11</v>
      </c>
      <c r="G618">
        <v>132</v>
      </c>
    </row>
    <row r="619" spans="1:7" x14ac:dyDescent="0.25">
      <c r="A619">
        <v>618</v>
      </c>
      <c r="B619" s="1">
        <v>44970</v>
      </c>
      <c r="C619">
        <v>43</v>
      </c>
      <c r="D619">
        <v>253</v>
      </c>
      <c r="E619">
        <v>40</v>
      </c>
      <c r="F619">
        <v>1</v>
      </c>
      <c r="G619">
        <v>792</v>
      </c>
    </row>
    <row r="620" spans="1:7" x14ac:dyDescent="0.25">
      <c r="A620">
        <v>619</v>
      </c>
      <c r="B620" s="1">
        <v>45515</v>
      </c>
      <c r="C620">
        <v>31</v>
      </c>
      <c r="D620">
        <v>191</v>
      </c>
      <c r="E620">
        <v>40</v>
      </c>
      <c r="F620">
        <v>6</v>
      </c>
      <c r="G620">
        <v>514</v>
      </c>
    </row>
    <row r="621" spans="1:7" x14ac:dyDescent="0.25">
      <c r="A621">
        <v>620</v>
      </c>
      <c r="B621" s="1">
        <v>45517</v>
      </c>
      <c r="C621">
        <v>18</v>
      </c>
      <c r="D621">
        <v>252</v>
      </c>
      <c r="E621">
        <v>12</v>
      </c>
      <c r="F621">
        <v>9</v>
      </c>
      <c r="G621">
        <v>296</v>
      </c>
    </row>
    <row r="622" spans="1:7" x14ac:dyDescent="0.25">
      <c r="A622">
        <v>621</v>
      </c>
      <c r="B622" s="1">
        <v>44960</v>
      </c>
      <c r="C622">
        <v>9</v>
      </c>
      <c r="D622">
        <v>28</v>
      </c>
      <c r="E622">
        <v>34</v>
      </c>
      <c r="F622">
        <v>7</v>
      </c>
      <c r="G622">
        <v>499</v>
      </c>
    </row>
    <row r="623" spans="1:7" x14ac:dyDescent="0.25">
      <c r="A623">
        <v>622</v>
      </c>
      <c r="B623" s="1">
        <v>45642</v>
      </c>
      <c r="C623">
        <v>33</v>
      </c>
      <c r="D623">
        <v>178</v>
      </c>
      <c r="E623">
        <v>26</v>
      </c>
      <c r="F623">
        <v>3</v>
      </c>
      <c r="G623">
        <v>478</v>
      </c>
    </row>
    <row r="624" spans="1:7" x14ac:dyDescent="0.25">
      <c r="A624">
        <v>623</v>
      </c>
      <c r="B624" s="1">
        <v>45315</v>
      </c>
      <c r="C624">
        <v>34</v>
      </c>
      <c r="D624">
        <v>236</v>
      </c>
      <c r="E624">
        <v>21</v>
      </c>
      <c r="F624">
        <v>1</v>
      </c>
      <c r="G624">
        <v>22</v>
      </c>
    </row>
    <row r="625" spans="1:7" x14ac:dyDescent="0.25">
      <c r="A625">
        <v>624</v>
      </c>
      <c r="B625" s="1">
        <v>45118</v>
      </c>
      <c r="C625">
        <v>38</v>
      </c>
      <c r="D625">
        <v>52</v>
      </c>
      <c r="E625">
        <v>21</v>
      </c>
      <c r="F625">
        <v>6</v>
      </c>
      <c r="G625">
        <v>637</v>
      </c>
    </row>
    <row r="626" spans="1:7" x14ac:dyDescent="0.25">
      <c r="A626">
        <v>625</v>
      </c>
      <c r="B626" s="1">
        <v>45278</v>
      </c>
      <c r="C626">
        <v>36</v>
      </c>
      <c r="D626">
        <v>135</v>
      </c>
      <c r="E626">
        <v>16</v>
      </c>
      <c r="F626">
        <v>5</v>
      </c>
      <c r="G626">
        <v>492</v>
      </c>
    </row>
    <row r="627" spans="1:7" x14ac:dyDescent="0.25">
      <c r="A627">
        <v>626</v>
      </c>
      <c r="B627" s="1">
        <v>45308</v>
      </c>
      <c r="C627">
        <v>24</v>
      </c>
      <c r="D627">
        <v>95</v>
      </c>
      <c r="E627">
        <v>32</v>
      </c>
      <c r="F627">
        <v>7</v>
      </c>
      <c r="G627">
        <v>225</v>
      </c>
    </row>
    <row r="628" spans="1:7" x14ac:dyDescent="0.25">
      <c r="A628">
        <v>627</v>
      </c>
      <c r="B628" s="1">
        <v>45516</v>
      </c>
      <c r="C628">
        <v>24</v>
      </c>
      <c r="D628">
        <v>206</v>
      </c>
      <c r="E628">
        <v>18</v>
      </c>
      <c r="F628">
        <v>8</v>
      </c>
      <c r="G628">
        <v>194</v>
      </c>
    </row>
    <row r="629" spans="1:7" x14ac:dyDescent="0.25">
      <c r="A629">
        <v>628</v>
      </c>
      <c r="B629" s="1">
        <v>45369</v>
      </c>
      <c r="C629">
        <v>44</v>
      </c>
      <c r="D629">
        <v>118</v>
      </c>
      <c r="E629">
        <v>7</v>
      </c>
      <c r="F629">
        <v>5</v>
      </c>
      <c r="G629">
        <v>833</v>
      </c>
    </row>
    <row r="630" spans="1:7" x14ac:dyDescent="0.25">
      <c r="A630">
        <v>629</v>
      </c>
      <c r="B630" s="1">
        <v>45107</v>
      </c>
      <c r="C630">
        <v>25</v>
      </c>
      <c r="D630">
        <v>101</v>
      </c>
      <c r="E630">
        <v>10</v>
      </c>
      <c r="F630">
        <v>3</v>
      </c>
      <c r="G630">
        <v>494</v>
      </c>
    </row>
    <row r="631" spans="1:7" x14ac:dyDescent="0.25">
      <c r="A631">
        <v>630</v>
      </c>
      <c r="B631" s="1">
        <v>45425</v>
      </c>
      <c r="C631">
        <v>27</v>
      </c>
      <c r="D631">
        <v>256</v>
      </c>
      <c r="E631">
        <v>9</v>
      </c>
      <c r="F631">
        <v>9</v>
      </c>
      <c r="G631">
        <v>556</v>
      </c>
    </row>
    <row r="632" spans="1:7" x14ac:dyDescent="0.25">
      <c r="A632">
        <v>631</v>
      </c>
      <c r="B632" s="1">
        <v>45634</v>
      </c>
      <c r="C632">
        <v>20</v>
      </c>
      <c r="D632">
        <v>129</v>
      </c>
      <c r="E632">
        <v>36</v>
      </c>
      <c r="F632">
        <v>10</v>
      </c>
      <c r="G632">
        <v>58</v>
      </c>
    </row>
    <row r="633" spans="1:7" x14ac:dyDescent="0.25">
      <c r="A633">
        <v>632</v>
      </c>
      <c r="B633" s="1">
        <v>45025</v>
      </c>
      <c r="C633">
        <v>11</v>
      </c>
      <c r="D633">
        <v>31</v>
      </c>
      <c r="E633">
        <v>14</v>
      </c>
      <c r="F633">
        <v>5</v>
      </c>
      <c r="G633">
        <v>497</v>
      </c>
    </row>
    <row r="634" spans="1:7" x14ac:dyDescent="0.25">
      <c r="A634">
        <v>633</v>
      </c>
      <c r="B634" s="1">
        <v>45190</v>
      </c>
      <c r="C634">
        <v>29</v>
      </c>
      <c r="D634">
        <v>172</v>
      </c>
      <c r="E634">
        <v>17</v>
      </c>
      <c r="F634">
        <v>6</v>
      </c>
      <c r="G634">
        <v>378</v>
      </c>
    </row>
    <row r="635" spans="1:7" x14ac:dyDescent="0.25">
      <c r="A635">
        <v>634</v>
      </c>
      <c r="B635" s="1">
        <v>45547</v>
      </c>
      <c r="C635">
        <v>23</v>
      </c>
      <c r="D635">
        <v>11</v>
      </c>
      <c r="E635">
        <v>27</v>
      </c>
      <c r="F635">
        <v>2</v>
      </c>
      <c r="G635">
        <v>369</v>
      </c>
    </row>
    <row r="636" spans="1:7" x14ac:dyDescent="0.25">
      <c r="A636">
        <v>635</v>
      </c>
      <c r="B636" s="1">
        <v>45218</v>
      </c>
      <c r="C636">
        <v>13</v>
      </c>
      <c r="D636">
        <v>296</v>
      </c>
      <c r="E636">
        <v>37</v>
      </c>
      <c r="F636">
        <v>9</v>
      </c>
      <c r="G636">
        <v>188</v>
      </c>
    </row>
    <row r="637" spans="1:7" x14ac:dyDescent="0.25">
      <c r="A637">
        <v>636</v>
      </c>
      <c r="B637" s="1">
        <v>45384</v>
      </c>
      <c r="C637">
        <v>23</v>
      </c>
      <c r="D637">
        <v>167</v>
      </c>
      <c r="E637">
        <v>44</v>
      </c>
      <c r="F637">
        <v>9</v>
      </c>
      <c r="G637">
        <v>509</v>
      </c>
    </row>
    <row r="638" spans="1:7" x14ac:dyDescent="0.25">
      <c r="A638">
        <v>637</v>
      </c>
      <c r="B638" s="1">
        <v>45075</v>
      </c>
      <c r="C638">
        <v>6</v>
      </c>
      <c r="D638">
        <v>196</v>
      </c>
      <c r="E638">
        <v>40</v>
      </c>
      <c r="F638">
        <v>5</v>
      </c>
      <c r="G638">
        <v>484</v>
      </c>
    </row>
    <row r="639" spans="1:7" x14ac:dyDescent="0.25">
      <c r="A639">
        <v>638</v>
      </c>
      <c r="B639" s="1">
        <v>45000</v>
      </c>
      <c r="C639">
        <v>11</v>
      </c>
      <c r="D639">
        <v>173</v>
      </c>
      <c r="E639">
        <v>27</v>
      </c>
      <c r="F639">
        <v>10</v>
      </c>
      <c r="G639">
        <v>595</v>
      </c>
    </row>
    <row r="640" spans="1:7" x14ac:dyDescent="0.25">
      <c r="A640">
        <v>639</v>
      </c>
      <c r="B640" s="1">
        <v>45225</v>
      </c>
      <c r="C640">
        <v>6</v>
      </c>
      <c r="D640">
        <v>83</v>
      </c>
      <c r="E640">
        <v>22</v>
      </c>
      <c r="F640">
        <v>4</v>
      </c>
      <c r="G640">
        <v>331</v>
      </c>
    </row>
    <row r="641" spans="1:7" x14ac:dyDescent="0.25">
      <c r="A641">
        <v>640</v>
      </c>
      <c r="B641" s="1">
        <v>45298</v>
      </c>
      <c r="C641">
        <v>46</v>
      </c>
      <c r="D641">
        <v>137</v>
      </c>
      <c r="E641">
        <v>39</v>
      </c>
      <c r="F641">
        <v>7</v>
      </c>
      <c r="G641">
        <v>287</v>
      </c>
    </row>
    <row r="642" spans="1:7" x14ac:dyDescent="0.25">
      <c r="A642">
        <v>641</v>
      </c>
      <c r="B642" s="1">
        <v>44950</v>
      </c>
      <c r="C642">
        <v>48</v>
      </c>
      <c r="D642">
        <v>267</v>
      </c>
      <c r="E642">
        <v>29</v>
      </c>
      <c r="F642">
        <v>7</v>
      </c>
      <c r="G642">
        <v>181</v>
      </c>
    </row>
    <row r="643" spans="1:7" x14ac:dyDescent="0.25">
      <c r="A643">
        <v>642</v>
      </c>
      <c r="B643" s="1">
        <v>45008</v>
      </c>
      <c r="C643">
        <v>9</v>
      </c>
      <c r="D643">
        <v>121</v>
      </c>
      <c r="E643">
        <v>43</v>
      </c>
      <c r="F643">
        <v>5</v>
      </c>
      <c r="G643">
        <v>973</v>
      </c>
    </row>
    <row r="644" spans="1:7" x14ac:dyDescent="0.25">
      <c r="A644">
        <v>643</v>
      </c>
      <c r="B644" s="1">
        <v>45411</v>
      </c>
      <c r="C644">
        <v>14</v>
      </c>
      <c r="D644">
        <v>86</v>
      </c>
      <c r="E644">
        <v>26</v>
      </c>
      <c r="F644">
        <v>2</v>
      </c>
      <c r="G644">
        <v>107</v>
      </c>
    </row>
    <row r="645" spans="1:7" x14ac:dyDescent="0.25">
      <c r="A645">
        <v>644</v>
      </c>
      <c r="B645" s="1">
        <v>45012</v>
      </c>
      <c r="C645">
        <v>36</v>
      </c>
      <c r="D645">
        <v>28</v>
      </c>
      <c r="E645">
        <v>2</v>
      </c>
      <c r="F645">
        <v>7</v>
      </c>
      <c r="G645">
        <v>546</v>
      </c>
    </row>
    <row r="646" spans="1:7" x14ac:dyDescent="0.25">
      <c r="A646">
        <v>645</v>
      </c>
      <c r="B646" s="1">
        <v>45326</v>
      </c>
      <c r="C646">
        <v>7</v>
      </c>
      <c r="D646">
        <v>135</v>
      </c>
      <c r="E646">
        <v>40</v>
      </c>
      <c r="F646">
        <v>3</v>
      </c>
      <c r="G646">
        <v>96</v>
      </c>
    </row>
    <row r="647" spans="1:7" x14ac:dyDescent="0.25">
      <c r="A647">
        <v>646</v>
      </c>
      <c r="B647" s="1">
        <v>45061</v>
      </c>
      <c r="C647">
        <v>20</v>
      </c>
      <c r="D647">
        <v>118</v>
      </c>
      <c r="E647">
        <v>16</v>
      </c>
      <c r="F647">
        <v>5</v>
      </c>
      <c r="G647">
        <v>463</v>
      </c>
    </row>
    <row r="648" spans="1:7" x14ac:dyDescent="0.25">
      <c r="A648">
        <v>647</v>
      </c>
      <c r="B648" s="1">
        <v>45260</v>
      </c>
      <c r="C648">
        <v>34</v>
      </c>
      <c r="D648">
        <v>88</v>
      </c>
      <c r="E648">
        <v>2</v>
      </c>
      <c r="F648">
        <v>1</v>
      </c>
      <c r="G648">
        <v>689</v>
      </c>
    </row>
    <row r="649" spans="1:7" x14ac:dyDescent="0.25">
      <c r="A649">
        <v>648</v>
      </c>
      <c r="B649" s="1">
        <v>45641</v>
      </c>
      <c r="C649">
        <v>31</v>
      </c>
      <c r="D649">
        <v>240</v>
      </c>
      <c r="E649">
        <v>35</v>
      </c>
      <c r="F649">
        <v>5</v>
      </c>
      <c r="G649">
        <v>571</v>
      </c>
    </row>
    <row r="650" spans="1:7" x14ac:dyDescent="0.25">
      <c r="A650">
        <v>649</v>
      </c>
      <c r="B650" s="1">
        <v>45578</v>
      </c>
      <c r="C650">
        <v>35</v>
      </c>
      <c r="D650">
        <v>91</v>
      </c>
      <c r="E650">
        <v>38</v>
      </c>
      <c r="F650">
        <v>10</v>
      </c>
      <c r="G650">
        <v>477</v>
      </c>
    </row>
    <row r="651" spans="1:7" x14ac:dyDescent="0.25">
      <c r="A651">
        <v>650</v>
      </c>
      <c r="B651" s="1">
        <v>45420</v>
      </c>
      <c r="C651">
        <v>37</v>
      </c>
      <c r="D651">
        <v>223</v>
      </c>
      <c r="E651">
        <v>34</v>
      </c>
      <c r="F651">
        <v>9</v>
      </c>
      <c r="G651">
        <v>327</v>
      </c>
    </row>
    <row r="652" spans="1:7" x14ac:dyDescent="0.25">
      <c r="A652">
        <v>651</v>
      </c>
      <c r="B652" s="1">
        <v>45193</v>
      </c>
      <c r="C652">
        <v>35</v>
      </c>
      <c r="D652">
        <v>117</v>
      </c>
      <c r="E652">
        <v>6</v>
      </c>
      <c r="F652">
        <v>8</v>
      </c>
      <c r="G652">
        <v>325</v>
      </c>
    </row>
    <row r="653" spans="1:7" x14ac:dyDescent="0.25">
      <c r="A653">
        <v>652</v>
      </c>
      <c r="B653" s="1">
        <v>45066</v>
      </c>
      <c r="C653">
        <v>10</v>
      </c>
      <c r="D653">
        <v>156</v>
      </c>
      <c r="E653">
        <v>1</v>
      </c>
      <c r="F653">
        <v>1</v>
      </c>
      <c r="G653">
        <v>545</v>
      </c>
    </row>
    <row r="654" spans="1:7" x14ac:dyDescent="0.25">
      <c r="A654">
        <v>653</v>
      </c>
      <c r="B654" s="1">
        <v>45430</v>
      </c>
      <c r="C654">
        <v>23</v>
      </c>
      <c r="D654">
        <v>147</v>
      </c>
      <c r="E654">
        <v>31</v>
      </c>
      <c r="F654">
        <v>9</v>
      </c>
      <c r="G654">
        <v>18</v>
      </c>
    </row>
    <row r="655" spans="1:7" x14ac:dyDescent="0.25">
      <c r="A655">
        <v>654</v>
      </c>
      <c r="B655" s="1">
        <v>45226</v>
      </c>
      <c r="C655">
        <v>49</v>
      </c>
      <c r="D655">
        <v>245</v>
      </c>
      <c r="E655">
        <v>20</v>
      </c>
      <c r="F655">
        <v>1</v>
      </c>
      <c r="G655">
        <v>794</v>
      </c>
    </row>
    <row r="656" spans="1:7" x14ac:dyDescent="0.25">
      <c r="A656">
        <v>655</v>
      </c>
      <c r="B656" s="1">
        <v>45501</v>
      </c>
      <c r="C656">
        <v>39</v>
      </c>
      <c r="D656">
        <v>119</v>
      </c>
      <c r="E656">
        <v>1</v>
      </c>
      <c r="F656">
        <v>9</v>
      </c>
      <c r="G656">
        <v>392</v>
      </c>
    </row>
    <row r="657" spans="1:7" x14ac:dyDescent="0.25">
      <c r="A657">
        <v>656</v>
      </c>
      <c r="B657" s="1">
        <v>45326</v>
      </c>
      <c r="C657">
        <v>28</v>
      </c>
      <c r="D657">
        <v>203</v>
      </c>
      <c r="E657">
        <v>16</v>
      </c>
      <c r="F657">
        <v>3</v>
      </c>
      <c r="G657">
        <v>742</v>
      </c>
    </row>
    <row r="658" spans="1:7" x14ac:dyDescent="0.25">
      <c r="A658">
        <v>657</v>
      </c>
      <c r="B658" s="1">
        <v>45456</v>
      </c>
      <c r="C658">
        <v>25</v>
      </c>
      <c r="D658">
        <v>113</v>
      </c>
      <c r="E658">
        <v>17</v>
      </c>
      <c r="F658">
        <v>2</v>
      </c>
      <c r="G658">
        <v>442</v>
      </c>
    </row>
    <row r="659" spans="1:7" x14ac:dyDescent="0.25">
      <c r="A659">
        <v>658</v>
      </c>
      <c r="B659" s="1">
        <v>45119</v>
      </c>
      <c r="C659">
        <v>49</v>
      </c>
      <c r="D659">
        <v>140</v>
      </c>
      <c r="E659">
        <v>19</v>
      </c>
      <c r="F659">
        <v>9</v>
      </c>
      <c r="G659">
        <v>838</v>
      </c>
    </row>
    <row r="660" spans="1:7" x14ac:dyDescent="0.25">
      <c r="A660">
        <v>659</v>
      </c>
      <c r="B660" s="1">
        <v>45559</v>
      </c>
      <c r="C660">
        <v>5</v>
      </c>
      <c r="D660">
        <v>94</v>
      </c>
      <c r="E660">
        <v>9</v>
      </c>
      <c r="F660">
        <v>5</v>
      </c>
      <c r="G660">
        <v>123</v>
      </c>
    </row>
    <row r="661" spans="1:7" x14ac:dyDescent="0.25">
      <c r="A661">
        <v>660</v>
      </c>
      <c r="B661" s="1">
        <v>44946</v>
      </c>
      <c r="C661">
        <v>29</v>
      </c>
      <c r="D661">
        <v>140</v>
      </c>
      <c r="E661">
        <v>45</v>
      </c>
      <c r="F661">
        <v>10</v>
      </c>
      <c r="G661">
        <v>513</v>
      </c>
    </row>
    <row r="662" spans="1:7" x14ac:dyDescent="0.25">
      <c r="A662">
        <v>661</v>
      </c>
      <c r="B662" s="1">
        <v>45215</v>
      </c>
      <c r="C662">
        <v>10</v>
      </c>
      <c r="D662">
        <v>26</v>
      </c>
      <c r="E662">
        <v>35</v>
      </c>
      <c r="F662">
        <v>1</v>
      </c>
      <c r="G662">
        <v>200</v>
      </c>
    </row>
    <row r="663" spans="1:7" x14ac:dyDescent="0.25">
      <c r="A663">
        <v>662</v>
      </c>
      <c r="B663" s="1">
        <v>45019</v>
      </c>
      <c r="C663">
        <v>18</v>
      </c>
      <c r="D663">
        <v>65</v>
      </c>
      <c r="E663">
        <v>46</v>
      </c>
      <c r="F663">
        <v>8</v>
      </c>
      <c r="G663">
        <v>754</v>
      </c>
    </row>
    <row r="664" spans="1:7" x14ac:dyDescent="0.25">
      <c r="A664">
        <v>663</v>
      </c>
      <c r="B664" s="1">
        <v>45437</v>
      </c>
      <c r="C664">
        <v>10</v>
      </c>
      <c r="D664">
        <v>8</v>
      </c>
      <c r="E664">
        <v>32</v>
      </c>
      <c r="F664">
        <v>4</v>
      </c>
      <c r="G664">
        <v>360</v>
      </c>
    </row>
    <row r="665" spans="1:7" x14ac:dyDescent="0.25">
      <c r="A665">
        <v>664</v>
      </c>
      <c r="B665" s="1">
        <v>45076</v>
      </c>
      <c r="C665">
        <v>24</v>
      </c>
      <c r="D665">
        <v>238</v>
      </c>
      <c r="E665">
        <v>45</v>
      </c>
      <c r="F665">
        <v>1</v>
      </c>
      <c r="G665">
        <v>348</v>
      </c>
    </row>
    <row r="666" spans="1:7" x14ac:dyDescent="0.25">
      <c r="A666">
        <v>665</v>
      </c>
      <c r="B666" s="1">
        <v>45112</v>
      </c>
      <c r="C666">
        <v>4</v>
      </c>
      <c r="D666">
        <v>137</v>
      </c>
      <c r="E666">
        <v>50</v>
      </c>
      <c r="F666">
        <v>7</v>
      </c>
      <c r="G666">
        <v>83</v>
      </c>
    </row>
    <row r="667" spans="1:7" x14ac:dyDescent="0.25">
      <c r="A667">
        <v>666</v>
      </c>
      <c r="B667" s="1">
        <v>45181</v>
      </c>
      <c r="C667">
        <v>13</v>
      </c>
      <c r="D667">
        <v>129</v>
      </c>
      <c r="E667">
        <v>25</v>
      </c>
      <c r="F667">
        <v>1</v>
      </c>
      <c r="G667">
        <v>134</v>
      </c>
    </row>
    <row r="668" spans="1:7" x14ac:dyDescent="0.25">
      <c r="A668">
        <v>667</v>
      </c>
      <c r="B668" s="1">
        <v>45023</v>
      </c>
      <c r="C668">
        <v>25</v>
      </c>
      <c r="D668">
        <v>227</v>
      </c>
      <c r="E668">
        <v>16</v>
      </c>
      <c r="F668">
        <v>1</v>
      </c>
      <c r="G668">
        <v>213</v>
      </c>
    </row>
    <row r="669" spans="1:7" x14ac:dyDescent="0.25">
      <c r="A669">
        <v>668</v>
      </c>
      <c r="B669" s="1">
        <v>45257</v>
      </c>
      <c r="C669">
        <v>34</v>
      </c>
      <c r="D669">
        <v>107</v>
      </c>
      <c r="E669">
        <v>31</v>
      </c>
      <c r="F669">
        <v>7</v>
      </c>
      <c r="G669">
        <v>707</v>
      </c>
    </row>
    <row r="670" spans="1:7" x14ac:dyDescent="0.25">
      <c r="A670">
        <v>669</v>
      </c>
      <c r="B670" s="1">
        <v>45419</v>
      </c>
      <c r="C670">
        <v>11</v>
      </c>
      <c r="D670">
        <v>22</v>
      </c>
      <c r="E670">
        <v>48</v>
      </c>
      <c r="F670">
        <v>9</v>
      </c>
      <c r="G670">
        <v>543</v>
      </c>
    </row>
    <row r="671" spans="1:7" x14ac:dyDescent="0.25">
      <c r="A671">
        <v>670</v>
      </c>
      <c r="B671" s="1">
        <v>45609</v>
      </c>
      <c r="C671">
        <v>41</v>
      </c>
      <c r="D671">
        <v>153</v>
      </c>
      <c r="E671">
        <v>13</v>
      </c>
      <c r="F671">
        <v>12</v>
      </c>
      <c r="G671">
        <v>918</v>
      </c>
    </row>
    <row r="672" spans="1:7" x14ac:dyDescent="0.25">
      <c r="A672">
        <v>671</v>
      </c>
      <c r="B672" s="1">
        <v>45209</v>
      </c>
      <c r="C672">
        <v>14</v>
      </c>
      <c r="D672">
        <v>58</v>
      </c>
      <c r="E672">
        <v>16</v>
      </c>
      <c r="F672">
        <v>7</v>
      </c>
      <c r="G672">
        <v>342</v>
      </c>
    </row>
    <row r="673" spans="1:7" x14ac:dyDescent="0.25">
      <c r="A673">
        <v>672</v>
      </c>
      <c r="B673" s="1">
        <v>45522</v>
      </c>
      <c r="C673">
        <v>38</v>
      </c>
      <c r="D673">
        <v>62</v>
      </c>
      <c r="E673">
        <v>26</v>
      </c>
      <c r="F673">
        <v>4</v>
      </c>
      <c r="G673">
        <v>19</v>
      </c>
    </row>
    <row r="674" spans="1:7" x14ac:dyDescent="0.25">
      <c r="A674">
        <v>673</v>
      </c>
      <c r="B674" s="1">
        <v>45018</v>
      </c>
      <c r="C674">
        <v>45</v>
      </c>
      <c r="D674">
        <v>244</v>
      </c>
      <c r="E674">
        <v>45</v>
      </c>
      <c r="F674">
        <v>10</v>
      </c>
      <c r="G674">
        <v>168</v>
      </c>
    </row>
    <row r="675" spans="1:7" x14ac:dyDescent="0.25">
      <c r="A675">
        <v>674</v>
      </c>
      <c r="B675" s="1">
        <v>45567</v>
      </c>
      <c r="C675">
        <v>16</v>
      </c>
      <c r="D675">
        <v>81</v>
      </c>
      <c r="E675">
        <v>32</v>
      </c>
      <c r="F675">
        <v>2</v>
      </c>
      <c r="G675">
        <v>712</v>
      </c>
    </row>
    <row r="676" spans="1:7" x14ac:dyDescent="0.25">
      <c r="A676">
        <v>675</v>
      </c>
      <c r="B676" s="1">
        <v>45036</v>
      </c>
      <c r="C676">
        <v>4</v>
      </c>
      <c r="D676">
        <v>31</v>
      </c>
      <c r="E676">
        <v>23</v>
      </c>
      <c r="F676">
        <v>3</v>
      </c>
      <c r="G676">
        <v>728</v>
      </c>
    </row>
    <row r="677" spans="1:7" x14ac:dyDescent="0.25">
      <c r="A677">
        <v>676</v>
      </c>
      <c r="B677" s="1">
        <v>45282</v>
      </c>
      <c r="C677">
        <v>9</v>
      </c>
      <c r="D677">
        <v>250</v>
      </c>
      <c r="E677">
        <v>15</v>
      </c>
      <c r="F677">
        <v>6</v>
      </c>
      <c r="G677">
        <v>581</v>
      </c>
    </row>
    <row r="678" spans="1:7" x14ac:dyDescent="0.25">
      <c r="A678">
        <v>677</v>
      </c>
      <c r="B678" s="1">
        <v>45183</v>
      </c>
      <c r="C678">
        <v>29</v>
      </c>
      <c r="D678">
        <v>99</v>
      </c>
      <c r="E678">
        <v>2</v>
      </c>
      <c r="F678">
        <v>7</v>
      </c>
      <c r="G678">
        <v>376</v>
      </c>
    </row>
    <row r="679" spans="1:7" x14ac:dyDescent="0.25">
      <c r="A679">
        <v>678</v>
      </c>
      <c r="B679" s="1">
        <v>45640</v>
      </c>
      <c r="C679">
        <v>3</v>
      </c>
      <c r="D679">
        <v>249</v>
      </c>
      <c r="E679">
        <v>46</v>
      </c>
      <c r="F679">
        <v>8</v>
      </c>
      <c r="G679">
        <v>582</v>
      </c>
    </row>
    <row r="680" spans="1:7" x14ac:dyDescent="0.25">
      <c r="A680">
        <v>679</v>
      </c>
      <c r="B680" s="1">
        <v>45406</v>
      </c>
      <c r="C680">
        <v>32</v>
      </c>
      <c r="D680">
        <v>98</v>
      </c>
      <c r="E680">
        <v>37</v>
      </c>
      <c r="F680">
        <v>3</v>
      </c>
      <c r="G680">
        <v>566</v>
      </c>
    </row>
    <row r="681" spans="1:7" x14ac:dyDescent="0.25">
      <c r="A681">
        <v>680</v>
      </c>
      <c r="B681" s="1">
        <v>45229</v>
      </c>
      <c r="C681">
        <v>18</v>
      </c>
      <c r="D681">
        <v>284</v>
      </c>
      <c r="E681">
        <v>11</v>
      </c>
      <c r="F681">
        <v>2</v>
      </c>
      <c r="G681">
        <v>553</v>
      </c>
    </row>
    <row r="682" spans="1:7" x14ac:dyDescent="0.25">
      <c r="A682">
        <v>681</v>
      </c>
      <c r="B682" s="1">
        <v>45445</v>
      </c>
      <c r="C682">
        <v>17</v>
      </c>
      <c r="D682">
        <v>278</v>
      </c>
      <c r="E682">
        <v>24</v>
      </c>
      <c r="F682">
        <v>8</v>
      </c>
      <c r="G682">
        <v>10</v>
      </c>
    </row>
    <row r="683" spans="1:7" x14ac:dyDescent="0.25">
      <c r="A683">
        <v>682</v>
      </c>
      <c r="B683" s="1">
        <v>45562</v>
      </c>
      <c r="C683">
        <v>25</v>
      </c>
      <c r="D683">
        <v>95</v>
      </c>
      <c r="E683">
        <v>2</v>
      </c>
      <c r="F683">
        <v>10</v>
      </c>
      <c r="G683">
        <v>887</v>
      </c>
    </row>
    <row r="684" spans="1:7" x14ac:dyDescent="0.25">
      <c r="A684">
        <v>683</v>
      </c>
      <c r="B684" s="1">
        <v>45323</v>
      </c>
      <c r="C684">
        <v>16</v>
      </c>
      <c r="D684">
        <v>165</v>
      </c>
      <c r="E684">
        <v>47</v>
      </c>
      <c r="F684">
        <v>2</v>
      </c>
      <c r="G684">
        <v>684</v>
      </c>
    </row>
    <row r="685" spans="1:7" x14ac:dyDescent="0.25">
      <c r="A685">
        <v>684</v>
      </c>
      <c r="B685" s="1">
        <v>45554</v>
      </c>
      <c r="C685">
        <v>13</v>
      </c>
      <c r="D685">
        <v>269</v>
      </c>
      <c r="E685">
        <v>44</v>
      </c>
      <c r="F685">
        <v>8</v>
      </c>
      <c r="G685">
        <v>794</v>
      </c>
    </row>
    <row r="686" spans="1:7" x14ac:dyDescent="0.25">
      <c r="A686">
        <v>685</v>
      </c>
      <c r="B686" s="1">
        <v>45601</v>
      </c>
      <c r="C686">
        <v>19</v>
      </c>
      <c r="D686">
        <v>166</v>
      </c>
      <c r="E686">
        <v>27</v>
      </c>
      <c r="F686">
        <v>11</v>
      </c>
      <c r="G686">
        <v>123</v>
      </c>
    </row>
    <row r="687" spans="1:7" x14ac:dyDescent="0.25">
      <c r="A687">
        <v>686</v>
      </c>
      <c r="B687" s="1">
        <v>45036</v>
      </c>
      <c r="C687">
        <v>5</v>
      </c>
      <c r="D687">
        <v>23</v>
      </c>
      <c r="E687">
        <v>9</v>
      </c>
      <c r="F687">
        <v>3</v>
      </c>
      <c r="G687">
        <v>904</v>
      </c>
    </row>
    <row r="688" spans="1:7" x14ac:dyDescent="0.25">
      <c r="A688">
        <v>687</v>
      </c>
      <c r="B688" s="1">
        <v>45324</v>
      </c>
      <c r="C688">
        <v>32</v>
      </c>
      <c r="D688">
        <v>99</v>
      </c>
      <c r="E688">
        <v>7</v>
      </c>
      <c r="F688">
        <v>1</v>
      </c>
      <c r="G688">
        <v>594</v>
      </c>
    </row>
    <row r="689" spans="1:7" x14ac:dyDescent="0.25">
      <c r="A689">
        <v>688</v>
      </c>
      <c r="B689" s="1">
        <v>44977</v>
      </c>
      <c r="C689">
        <v>43</v>
      </c>
      <c r="D689">
        <v>251</v>
      </c>
      <c r="E689">
        <v>34</v>
      </c>
      <c r="F689">
        <v>10</v>
      </c>
      <c r="G689">
        <v>728</v>
      </c>
    </row>
    <row r="690" spans="1:7" x14ac:dyDescent="0.25">
      <c r="A690">
        <v>689</v>
      </c>
      <c r="B690" s="1">
        <v>45140</v>
      </c>
      <c r="C690">
        <v>24</v>
      </c>
      <c r="D690">
        <v>114</v>
      </c>
      <c r="E690">
        <v>39</v>
      </c>
      <c r="F690">
        <v>2</v>
      </c>
      <c r="G690">
        <v>23</v>
      </c>
    </row>
    <row r="691" spans="1:7" x14ac:dyDescent="0.25">
      <c r="A691">
        <v>690</v>
      </c>
      <c r="B691" s="1">
        <v>45296</v>
      </c>
      <c r="C691">
        <v>42</v>
      </c>
      <c r="D691">
        <v>252</v>
      </c>
      <c r="E691">
        <v>6</v>
      </c>
      <c r="F691">
        <v>8</v>
      </c>
      <c r="G691">
        <v>830</v>
      </c>
    </row>
    <row r="692" spans="1:7" x14ac:dyDescent="0.25">
      <c r="A692">
        <v>691</v>
      </c>
      <c r="B692" s="1">
        <v>45468</v>
      </c>
      <c r="C692">
        <v>36</v>
      </c>
      <c r="D692">
        <v>213</v>
      </c>
      <c r="E692">
        <v>24</v>
      </c>
      <c r="F692">
        <v>1</v>
      </c>
      <c r="G692">
        <v>853</v>
      </c>
    </row>
    <row r="693" spans="1:7" x14ac:dyDescent="0.25">
      <c r="A693">
        <v>692</v>
      </c>
      <c r="B693" s="1">
        <v>45458</v>
      </c>
      <c r="C693">
        <v>3</v>
      </c>
      <c r="D693">
        <v>37</v>
      </c>
      <c r="E693">
        <v>20</v>
      </c>
      <c r="F693">
        <v>2</v>
      </c>
      <c r="G693">
        <v>977</v>
      </c>
    </row>
    <row r="694" spans="1:7" x14ac:dyDescent="0.25">
      <c r="A694">
        <v>693</v>
      </c>
      <c r="B694" s="1">
        <v>45124</v>
      </c>
      <c r="C694">
        <v>7</v>
      </c>
      <c r="D694">
        <v>52</v>
      </c>
      <c r="E694">
        <v>47</v>
      </c>
      <c r="F694">
        <v>4</v>
      </c>
      <c r="G694">
        <v>554</v>
      </c>
    </row>
    <row r="695" spans="1:7" x14ac:dyDescent="0.25">
      <c r="A695">
        <v>694</v>
      </c>
      <c r="B695" s="1">
        <v>45352</v>
      </c>
      <c r="C695">
        <v>34</v>
      </c>
      <c r="D695">
        <v>128</v>
      </c>
      <c r="E695">
        <v>37</v>
      </c>
      <c r="F695">
        <v>3</v>
      </c>
      <c r="G695">
        <v>581</v>
      </c>
    </row>
    <row r="696" spans="1:7" x14ac:dyDescent="0.25">
      <c r="A696">
        <v>695</v>
      </c>
      <c r="B696" s="1">
        <v>45646</v>
      </c>
      <c r="C696">
        <v>48</v>
      </c>
      <c r="D696">
        <v>55</v>
      </c>
      <c r="E696">
        <v>50</v>
      </c>
      <c r="F696">
        <v>10</v>
      </c>
      <c r="G696">
        <v>376</v>
      </c>
    </row>
    <row r="697" spans="1:7" x14ac:dyDescent="0.25">
      <c r="A697">
        <v>696</v>
      </c>
      <c r="B697" s="1">
        <v>45338</v>
      </c>
      <c r="C697">
        <v>43</v>
      </c>
      <c r="D697">
        <v>219</v>
      </c>
      <c r="E697">
        <v>7</v>
      </c>
      <c r="F697">
        <v>3</v>
      </c>
      <c r="G697">
        <v>821</v>
      </c>
    </row>
    <row r="698" spans="1:7" x14ac:dyDescent="0.25">
      <c r="A698">
        <v>697</v>
      </c>
      <c r="B698" s="1">
        <v>45380</v>
      </c>
      <c r="C698">
        <v>33</v>
      </c>
      <c r="D698">
        <v>173</v>
      </c>
      <c r="E698">
        <v>43</v>
      </c>
      <c r="F698">
        <v>3</v>
      </c>
      <c r="G698">
        <v>556</v>
      </c>
    </row>
    <row r="699" spans="1:7" x14ac:dyDescent="0.25">
      <c r="A699">
        <v>698</v>
      </c>
      <c r="B699" s="1">
        <v>45575</v>
      </c>
      <c r="C699">
        <v>23</v>
      </c>
      <c r="D699">
        <v>162</v>
      </c>
      <c r="E699">
        <v>36</v>
      </c>
      <c r="F699">
        <v>6</v>
      </c>
      <c r="G699">
        <v>875</v>
      </c>
    </row>
    <row r="700" spans="1:7" x14ac:dyDescent="0.25">
      <c r="A700">
        <v>699</v>
      </c>
      <c r="B700" s="1">
        <v>45311</v>
      </c>
      <c r="C700">
        <v>28</v>
      </c>
      <c r="D700">
        <v>166</v>
      </c>
      <c r="E700">
        <v>39</v>
      </c>
      <c r="F700">
        <v>4</v>
      </c>
      <c r="G700">
        <v>586</v>
      </c>
    </row>
    <row r="701" spans="1:7" x14ac:dyDescent="0.25">
      <c r="A701">
        <v>700</v>
      </c>
      <c r="B701" s="1">
        <v>45385</v>
      </c>
      <c r="C701">
        <v>50</v>
      </c>
      <c r="D701">
        <v>282</v>
      </c>
      <c r="E701">
        <v>48</v>
      </c>
      <c r="F701">
        <v>5</v>
      </c>
      <c r="G701">
        <v>378</v>
      </c>
    </row>
    <row r="702" spans="1:7" x14ac:dyDescent="0.25">
      <c r="A702">
        <v>701</v>
      </c>
      <c r="B702" s="1">
        <v>45457</v>
      </c>
      <c r="C702">
        <v>26</v>
      </c>
      <c r="D702">
        <v>1</v>
      </c>
      <c r="E702">
        <v>47</v>
      </c>
      <c r="F702">
        <v>1</v>
      </c>
      <c r="G702">
        <v>301</v>
      </c>
    </row>
    <row r="703" spans="1:7" x14ac:dyDescent="0.25">
      <c r="A703">
        <v>702</v>
      </c>
      <c r="B703" s="1">
        <v>45249</v>
      </c>
      <c r="C703">
        <v>9</v>
      </c>
      <c r="D703">
        <v>155</v>
      </c>
      <c r="E703">
        <v>1</v>
      </c>
      <c r="F703">
        <v>5</v>
      </c>
      <c r="G703">
        <v>237</v>
      </c>
    </row>
    <row r="704" spans="1:7" x14ac:dyDescent="0.25">
      <c r="A704">
        <v>703</v>
      </c>
      <c r="B704" s="1">
        <v>45512</v>
      </c>
      <c r="C704">
        <v>2</v>
      </c>
      <c r="D704">
        <v>142</v>
      </c>
      <c r="E704">
        <v>36</v>
      </c>
      <c r="F704">
        <v>9</v>
      </c>
      <c r="G704">
        <v>579</v>
      </c>
    </row>
    <row r="705" spans="1:7" x14ac:dyDescent="0.25">
      <c r="A705">
        <v>704</v>
      </c>
      <c r="B705" s="1">
        <v>45198</v>
      </c>
      <c r="C705">
        <v>10</v>
      </c>
      <c r="D705">
        <v>49</v>
      </c>
      <c r="E705">
        <v>3</v>
      </c>
      <c r="F705">
        <v>8</v>
      </c>
      <c r="G705">
        <v>374</v>
      </c>
    </row>
    <row r="706" spans="1:7" x14ac:dyDescent="0.25">
      <c r="A706">
        <v>705</v>
      </c>
      <c r="B706" s="1">
        <v>45021</v>
      </c>
      <c r="C706">
        <v>24</v>
      </c>
      <c r="D706">
        <v>299</v>
      </c>
      <c r="E706">
        <v>16</v>
      </c>
      <c r="F706">
        <v>4</v>
      </c>
      <c r="G706">
        <v>272</v>
      </c>
    </row>
    <row r="707" spans="1:7" x14ac:dyDescent="0.25">
      <c r="A707">
        <v>706</v>
      </c>
      <c r="B707" s="1">
        <v>45259</v>
      </c>
      <c r="C707">
        <v>37</v>
      </c>
      <c r="D707">
        <v>205</v>
      </c>
      <c r="E707">
        <v>37</v>
      </c>
      <c r="F707">
        <v>4</v>
      </c>
      <c r="G707">
        <v>761</v>
      </c>
    </row>
    <row r="708" spans="1:7" x14ac:dyDescent="0.25">
      <c r="A708">
        <v>707</v>
      </c>
      <c r="B708" s="1">
        <v>45536</v>
      </c>
      <c r="C708">
        <v>31</v>
      </c>
      <c r="D708">
        <v>89</v>
      </c>
      <c r="E708">
        <v>32</v>
      </c>
      <c r="F708">
        <v>10</v>
      </c>
      <c r="G708">
        <v>849</v>
      </c>
    </row>
    <row r="709" spans="1:7" x14ac:dyDescent="0.25">
      <c r="A709">
        <v>708</v>
      </c>
      <c r="B709" s="1">
        <v>44984</v>
      </c>
      <c r="C709">
        <v>42</v>
      </c>
      <c r="D709">
        <v>154</v>
      </c>
      <c r="E709">
        <v>3</v>
      </c>
      <c r="F709">
        <v>10</v>
      </c>
      <c r="G709">
        <v>400</v>
      </c>
    </row>
    <row r="710" spans="1:7" x14ac:dyDescent="0.25">
      <c r="A710">
        <v>709</v>
      </c>
      <c r="B710" s="1">
        <v>45050</v>
      </c>
      <c r="C710">
        <v>50</v>
      </c>
      <c r="D710">
        <v>172</v>
      </c>
      <c r="E710">
        <v>23</v>
      </c>
      <c r="F710">
        <v>7</v>
      </c>
      <c r="G710">
        <v>436</v>
      </c>
    </row>
    <row r="711" spans="1:7" x14ac:dyDescent="0.25">
      <c r="A711">
        <v>710</v>
      </c>
      <c r="B711" s="1">
        <v>45574</v>
      </c>
      <c r="C711">
        <v>50</v>
      </c>
      <c r="D711">
        <v>117</v>
      </c>
      <c r="E711">
        <v>48</v>
      </c>
      <c r="F711">
        <v>10</v>
      </c>
      <c r="G711">
        <v>960</v>
      </c>
    </row>
    <row r="712" spans="1:7" x14ac:dyDescent="0.25">
      <c r="A712">
        <v>711</v>
      </c>
      <c r="B712" s="1">
        <v>45505</v>
      </c>
      <c r="C712">
        <v>25</v>
      </c>
      <c r="D712">
        <v>28</v>
      </c>
      <c r="E712">
        <v>20</v>
      </c>
      <c r="F712">
        <v>9</v>
      </c>
      <c r="G712">
        <v>52</v>
      </c>
    </row>
    <row r="713" spans="1:7" x14ac:dyDescent="0.25">
      <c r="A713">
        <v>712</v>
      </c>
      <c r="B713" s="1">
        <v>45329</v>
      </c>
      <c r="C713">
        <v>10</v>
      </c>
      <c r="D713">
        <v>168</v>
      </c>
      <c r="E713">
        <v>33</v>
      </c>
      <c r="F713">
        <v>4</v>
      </c>
      <c r="G713">
        <v>166</v>
      </c>
    </row>
    <row r="714" spans="1:7" x14ac:dyDescent="0.25">
      <c r="A714">
        <v>713</v>
      </c>
      <c r="B714" s="1">
        <v>45330</v>
      </c>
      <c r="C714">
        <v>29</v>
      </c>
      <c r="D714">
        <v>295</v>
      </c>
      <c r="E714">
        <v>33</v>
      </c>
      <c r="F714">
        <v>2</v>
      </c>
      <c r="G714">
        <v>237</v>
      </c>
    </row>
    <row r="715" spans="1:7" x14ac:dyDescent="0.25">
      <c r="A715">
        <v>714</v>
      </c>
      <c r="B715" s="1">
        <v>44977</v>
      </c>
      <c r="C715">
        <v>10</v>
      </c>
      <c r="D715">
        <v>68</v>
      </c>
      <c r="E715">
        <v>22</v>
      </c>
      <c r="F715">
        <v>2</v>
      </c>
      <c r="G715">
        <v>497</v>
      </c>
    </row>
    <row r="716" spans="1:7" x14ac:dyDescent="0.25">
      <c r="A716">
        <v>715</v>
      </c>
      <c r="B716" s="1">
        <v>45641</v>
      </c>
      <c r="C716">
        <v>36</v>
      </c>
      <c r="D716">
        <v>205</v>
      </c>
      <c r="E716">
        <v>17</v>
      </c>
      <c r="F716">
        <v>2</v>
      </c>
      <c r="G716">
        <v>418</v>
      </c>
    </row>
    <row r="717" spans="1:7" x14ac:dyDescent="0.25">
      <c r="A717">
        <v>716</v>
      </c>
      <c r="B717" s="1">
        <v>45594</v>
      </c>
      <c r="C717">
        <v>9</v>
      </c>
      <c r="D717">
        <v>70</v>
      </c>
      <c r="E717">
        <v>31</v>
      </c>
      <c r="F717">
        <v>9</v>
      </c>
      <c r="G717">
        <v>212</v>
      </c>
    </row>
    <row r="718" spans="1:7" x14ac:dyDescent="0.25">
      <c r="A718">
        <v>717</v>
      </c>
      <c r="B718" s="1">
        <v>45175</v>
      </c>
      <c r="C718">
        <v>37</v>
      </c>
      <c r="D718">
        <v>101</v>
      </c>
      <c r="E718">
        <v>36</v>
      </c>
      <c r="F718">
        <v>10</v>
      </c>
      <c r="G718">
        <v>763</v>
      </c>
    </row>
    <row r="719" spans="1:7" x14ac:dyDescent="0.25">
      <c r="A719">
        <v>718</v>
      </c>
      <c r="B719" s="1">
        <v>45516</v>
      </c>
      <c r="C719">
        <v>5</v>
      </c>
      <c r="D719">
        <v>137</v>
      </c>
      <c r="E719">
        <v>50</v>
      </c>
      <c r="F719">
        <v>7</v>
      </c>
      <c r="G719">
        <v>341</v>
      </c>
    </row>
    <row r="720" spans="1:7" x14ac:dyDescent="0.25">
      <c r="A720">
        <v>719</v>
      </c>
      <c r="B720" s="1">
        <v>45122</v>
      </c>
      <c r="C720">
        <v>6</v>
      </c>
      <c r="D720">
        <v>58</v>
      </c>
      <c r="E720">
        <v>43</v>
      </c>
      <c r="F720">
        <v>7</v>
      </c>
      <c r="G720">
        <v>443</v>
      </c>
    </row>
    <row r="721" spans="1:7" x14ac:dyDescent="0.25">
      <c r="A721">
        <v>720</v>
      </c>
      <c r="B721" s="1">
        <v>45285</v>
      </c>
      <c r="C721">
        <v>21</v>
      </c>
      <c r="D721">
        <v>177</v>
      </c>
      <c r="E721">
        <v>39</v>
      </c>
      <c r="F721">
        <v>1</v>
      </c>
      <c r="G721">
        <v>798</v>
      </c>
    </row>
    <row r="722" spans="1:7" x14ac:dyDescent="0.25">
      <c r="A722">
        <v>721</v>
      </c>
      <c r="B722" s="1">
        <v>45166</v>
      </c>
      <c r="C722">
        <v>40</v>
      </c>
      <c r="D722">
        <v>227</v>
      </c>
      <c r="E722">
        <v>40</v>
      </c>
      <c r="F722">
        <v>3</v>
      </c>
      <c r="G722">
        <v>461</v>
      </c>
    </row>
    <row r="723" spans="1:7" x14ac:dyDescent="0.25">
      <c r="A723">
        <v>722</v>
      </c>
      <c r="B723" s="1">
        <v>45175</v>
      </c>
      <c r="C723">
        <v>13</v>
      </c>
      <c r="D723">
        <v>192</v>
      </c>
      <c r="E723">
        <v>10</v>
      </c>
      <c r="F723">
        <v>2</v>
      </c>
      <c r="G723">
        <v>125</v>
      </c>
    </row>
    <row r="724" spans="1:7" x14ac:dyDescent="0.25">
      <c r="A724">
        <v>723</v>
      </c>
      <c r="B724" s="1">
        <v>45040</v>
      </c>
      <c r="C724">
        <v>40</v>
      </c>
      <c r="D724">
        <v>76</v>
      </c>
      <c r="E724">
        <v>19</v>
      </c>
      <c r="F724">
        <v>1</v>
      </c>
      <c r="G724">
        <v>361</v>
      </c>
    </row>
    <row r="725" spans="1:7" x14ac:dyDescent="0.25">
      <c r="A725">
        <v>724</v>
      </c>
      <c r="B725" s="1">
        <v>45477</v>
      </c>
      <c r="C725">
        <v>20</v>
      </c>
      <c r="D725">
        <v>231</v>
      </c>
      <c r="E725">
        <v>31</v>
      </c>
      <c r="F725">
        <v>1</v>
      </c>
      <c r="G725">
        <v>349</v>
      </c>
    </row>
    <row r="726" spans="1:7" x14ac:dyDescent="0.25">
      <c r="A726">
        <v>725</v>
      </c>
      <c r="B726" s="1">
        <v>45421</v>
      </c>
      <c r="C726">
        <v>14</v>
      </c>
      <c r="D726">
        <v>105</v>
      </c>
      <c r="E726">
        <v>35</v>
      </c>
      <c r="F726">
        <v>9</v>
      </c>
      <c r="G726">
        <v>778</v>
      </c>
    </row>
    <row r="727" spans="1:7" x14ac:dyDescent="0.25">
      <c r="A727">
        <v>726</v>
      </c>
      <c r="B727" s="1">
        <v>45606</v>
      </c>
      <c r="C727">
        <v>40</v>
      </c>
      <c r="D727">
        <v>73</v>
      </c>
      <c r="E727">
        <v>45</v>
      </c>
      <c r="F727">
        <v>23</v>
      </c>
      <c r="G727">
        <v>395</v>
      </c>
    </row>
    <row r="728" spans="1:7" x14ac:dyDescent="0.25">
      <c r="A728">
        <v>727</v>
      </c>
      <c r="B728" s="1">
        <v>45640</v>
      </c>
      <c r="C728">
        <v>34</v>
      </c>
      <c r="D728">
        <v>23</v>
      </c>
      <c r="E728">
        <v>17</v>
      </c>
      <c r="F728">
        <v>3</v>
      </c>
      <c r="G728">
        <v>71</v>
      </c>
    </row>
    <row r="729" spans="1:7" x14ac:dyDescent="0.25">
      <c r="A729">
        <v>728</v>
      </c>
      <c r="B729" s="1">
        <v>44995</v>
      </c>
      <c r="C729">
        <v>40</v>
      </c>
      <c r="D729">
        <v>139</v>
      </c>
      <c r="E729">
        <v>4</v>
      </c>
      <c r="F729">
        <v>8</v>
      </c>
      <c r="G729">
        <v>680</v>
      </c>
    </row>
    <row r="730" spans="1:7" x14ac:dyDescent="0.25">
      <c r="A730">
        <v>729</v>
      </c>
      <c r="B730" s="1">
        <v>45226</v>
      </c>
      <c r="C730">
        <v>25</v>
      </c>
      <c r="D730">
        <v>139</v>
      </c>
      <c r="E730">
        <v>43</v>
      </c>
      <c r="F730">
        <v>6</v>
      </c>
      <c r="G730">
        <v>895</v>
      </c>
    </row>
    <row r="731" spans="1:7" x14ac:dyDescent="0.25">
      <c r="A731">
        <v>730</v>
      </c>
      <c r="B731" s="1">
        <v>45028</v>
      </c>
      <c r="C731">
        <v>42</v>
      </c>
      <c r="D731">
        <v>198</v>
      </c>
      <c r="E731">
        <v>15</v>
      </c>
      <c r="F731">
        <v>7</v>
      </c>
      <c r="G731">
        <v>530</v>
      </c>
    </row>
    <row r="732" spans="1:7" x14ac:dyDescent="0.25">
      <c r="A732">
        <v>731</v>
      </c>
      <c r="B732" s="1">
        <v>45439</v>
      </c>
      <c r="C732">
        <v>21</v>
      </c>
      <c r="D732">
        <v>249</v>
      </c>
      <c r="E732">
        <v>39</v>
      </c>
      <c r="F732">
        <v>9</v>
      </c>
      <c r="G732">
        <v>100</v>
      </c>
    </row>
    <row r="733" spans="1:7" x14ac:dyDescent="0.25">
      <c r="A733">
        <v>732</v>
      </c>
      <c r="B733" s="1">
        <v>45469</v>
      </c>
      <c r="C733">
        <v>30</v>
      </c>
      <c r="D733">
        <v>288</v>
      </c>
      <c r="E733">
        <v>46</v>
      </c>
      <c r="F733">
        <v>1</v>
      </c>
      <c r="G733">
        <v>50</v>
      </c>
    </row>
    <row r="734" spans="1:7" x14ac:dyDescent="0.25">
      <c r="A734">
        <v>733</v>
      </c>
      <c r="B734" s="1">
        <v>45282</v>
      </c>
      <c r="C734">
        <v>20</v>
      </c>
      <c r="D734">
        <v>171</v>
      </c>
      <c r="E734">
        <v>32</v>
      </c>
      <c r="F734">
        <v>7</v>
      </c>
      <c r="G734">
        <v>772</v>
      </c>
    </row>
    <row r="735" spans="1:7" x14ac:dyDescent="0.25">
      <c r="A735">
        <v>734</v>
      </c>
      <c r="B735" s="1">
        <v>45440</v>
      </c>
      <c r="C735">
        <v>44</v>
      </c>
      <c r="D735">
        <v>181</v>
      </c>
      <c r="E735">
        <v>23</v>
      </c>
      <c r="F735">
        <v>5</v>
      </c>
      <c r="G735">
        <v>251</v>
      </c>
    </row>
    <row r="736" spans="1:7" x14ac:dyDescent="0.25">
      <c r="A736">
        <v>735</v>
      </c>
      <c r="B736" s="1">
        <v>44957</v>
      </c>
      <c r="C736">
        <v>18</v>
      </c>
      <c r="D736">
        <v>32</v>
      </c>
      <c r="E736">
        <v>41</v>
      </c>
      <c r="F736">
        <v>5</v>
      </c>
      <c r="G736">
        <v>909</v>
      </c>
    </row>
    <row r="737" spans="1:7" x14ac:dyDescent="0.25">
      <c r="A737">
        <v>736</v>
      </c>
      <c r="B737" s="1">
        <v>45599</v>
      </c>
      <c r="C737">
        <v>36</v>
      </c>
      <c r="D737">
        <v>144</v>
      </c>
      <c r="E737">
        <v>15</v>
      </c>
      <c r="F737">
        <v>44</v>
      </c>
      <c r="G737">
        <v>359</v>
      </c>
    </row>
    <row r="738" spans="1:7" x14ac:dyDescent="0.25">
      <c r="A738">
        <v>737</v>
      </c>
      <c r="B738" s="1">
        <v>45554</v>
      </c>
      <c r="C738">
        <v>9</v>
      </c>
      <c r="D738">
        <v>45</v>
      </c>
      <c r="E738">
        <v>47</v>
      </c>
      <c r="F738">
        <v>7</v>
      </c>
      <c r="G738">
        <v>543</v>
      </c>
    </row>
    <row r="739" spans="1:7" x14ac:dyDescent="0.25">
      <c r="A739">
        <v>738</v>
      </c>
      <c r="B739" s="1">
        <v>45246</v>
      </c>
      <c r="C739">
        <v>41</v>
      </c>
      <c r="D739">
        <v>117</v>
      </c>
      <c r="E739">
        <v>27</v>
      </c>
      <c r="F739">
        <v>4</v>
      </c>
      <c r="G739">
        <v>596</v>
      </c>
    </row>
    <row r="740" spans="1:7" x14ac:dyDescent="0.25">
      <c r="A740">
        <v>739</v>
      </c>
      <c r="B740" s="1">
        <v>45068</v>
      </c>
      <c r="C740">
        <v>39</v>
      </c>
      <c r="D740">
        <v>169</v>
      </c>
      <c r="E740">
        <v>29</v>
      </c>
      <c r="F740">
        <v>9</v>
      </c>
      <c r="G740">
        <v>144</v>
      </c>
    </row>
    <row r="741" spans="1:7" x14ac:dyDescent="0.25">
      <c r="A741">
        <v>740</v>
      </c>
      <c r="B741" s="1">
        <v>45632</v>
      </c>
      <c r="C741">
        <v>38</v>
      </c>
      <c r="D741">
        <v>278</v>
      </c>
      <c r="E741">
        <v>44</v>
      </c>
      <c r="F741">
        <v>4</v>
      </c>
      <c r="G741">
        <v>893</v>
      </c>
    </row>
    <row r="742" spans="1:7" x14ac:dyDescent="0.25">
      <c r="A742">
        <v>741</v>
      </c>
      <c r="B742" s="1">
        <v>45075</v>
      </c>
      <c r="C742">
        <v>46</v>
      </c>
      <c r="D742">
        <v>269</v>
      </c>
      <c r="E742">
        <v>9</v>
      </c>
      <c r="F742">
        <v>7</v>
      </c>
      <c r="G742">
        <v>940</v>
      </c>
    </row>
    <row r="743" spans="1:7" x14ac:dyDescent="0.25">
      <c r="A743">
        <v>742</v>
      </c>
      <c r="B743" s="1">
        <v>45048</v>
      </c>
      <c r="C743">
        <v>42</v>
      </c>
      <c r="D743">
        <v>290</v>
      </c>
      <c r="E743">
        <v>11</v>
      </c>
      <c r="F743">
        <v>6</v>
      </c>
      <c r="G743">
        <v>79</v>
      </c>
    </row>
    <row r="744" spans="1:7" x14ac:dyDescent="0.25">
      <c r="A744">
        <v>743</v>
      </c>
      <c r="B744" s="1">
        <v>45350</v>
      </c>
      <c r="C744">
        <v>12</v>
      </c>
      <c r="D744">
        <v>163</v>
      </c>
      <c r="E744">
        <v>10</v>
      </c>
      <c r="F744">
        <v>1</v>
      </c>
      <c r="G744">
        <v>793</v>
      </c>
    </row>
    <row r="745" spans="1:7" x14ac:dyDescent="0.25">
      <c r="A745">
        <v>744</v>
      </c>
      <c r="B745" s="1">
        <v>45036</v>
      </c>
      <c r="C745">
        <v>27</v>
      </c>
      <c r="D745">
        <v>156</v>
      </c>
      <c r="E745">
        <v>29</v>
      </c>
      <c r="F745">
        <v>5</v>
      </c>
      <c r="G745">
        <v>165</v>
      </c>
    </row>
    <row r="746" spans="1:7" x14ac:dyDescent="0.25">
      <c r="A746">
        <v>745</v>
      </c>
      <c r="B746" s="1">
        <v>45507</v>
      </c>
      <c r="C746">
        <v>9</v>
      </c>
      <c r="D746">
        <v>95</v>
      </c>
      <c r="E746">
        <v>2</v>
      </c>
      <c r="F746">
        <v>10</v>
      </c>
      <c r="G746">
        <v>641</v>
      </c>
    </row>
    <row r="747" spans="1:7" x14ac:dyDescent="0.25">
      <c r="A747">
        <v>746</v>
      </c>
      <c r="B747" s="1">
        <v>45294</v>
      </c>
      <c r="C747">
        <v>40</v>
      </c>
      <c r="D747">
        <v>119</v>
      </c>
      <c r="E747">
        <v>39</v>
      </c>
      <c r="F747">
        <v>4</v>
      </c>
      <c r="G747">
        <v>246</v>
      </c>
    </row>
    <row r="748" spans="1:7" x14ac:dyDescent="0.25">
      <c r="A748">
        <v>747</v>
      </c>
      <c r="B748" s="1">
        <v>45656</v>
      </c>
      <c r="C748">
        <v>6</v>
      </c>
      <c r="D748">
        <v>245</v>
      </c>
      <c r="E748">
        <v>9</v>
      </c>
      <c r="F748">
        <v>9</v>
      </c>
      <c r="G748">
        <v>876</v>
      </c>
    </row>
    <row r="749" spans="1:7" x14ac:dyDescent="0.25">
      <c r="A749">
        <v>748</v>
      </c>
      <c r="B749" s="1">
        <v>45094</v>
      </c>
      <c r="C749">
        <v>42</v>
      </c>
      <c r="D749">
        <v>192</v>
      </c>
      <c r="E749">
        <v>12</v>
      </c>
      <c r="F749">
        <v>7</v>
      </c>
      <c r="G749">
        <v>513</v>
      </c>
    </row>
    <row r="750" spans="1:7" x14ac:dyDescent="0.25">
      <c r="A750">
        <v>749</v>
      </c>
      <c r="B750" s="1">
        <v>45203</v>
      </c>
      <c r="C750">
        <v>13</v>
      </c>
      <c r="D750">
        <v>116</v>
      </c>
      <c r="E750">
        <v>3</v>
      </c>
      <c r="F750">
        <v>7</v>
      </c>
      <c r="G750">
        <v>792</v>
      </c>
    </row>
    <row r="751" spans="1:7" x14ac:dyDescent="0.25">
      <c r="A751">
        <v>750</v>
      </c>
      <c r="B751" s="1">
        <v>45108</v>
      </c>
      <c r="C751">
        <v>27</v>
      </c>
      <c r="D751">
        <v>114</v>
      </c>
      <c r="E751">
        <v>48</v>
      </c>
      <c r="F751">
        <v>4</v>
      </c>
      <c r="G751">
        <v>785</v>
      </c>
    </row>
    <row r="752" spans="1:7" x14ac:dyDescent="0.25">
      <c r="A752">
        <v>751</v>
      </c>
      <c r="B752" s="1">
        <v>45179</v>
      </c>
      <c r="C752">
        <v>29</v>
      </c>
      <c r="D752">
        <v>251</v>
      </c>
      <c r="E752">
        <v>45</v>
      </c>
      <c r="F752">
        <v>6</v>
      </c>
      <c r="G752">
        <v>897</v>
      </c>
    </row>
    <row r="753" spans="1:7" x14ac:dyDescent="0.25">
      <c r="A753">
        <v>752</v>
      </c>
      <c r="B753" s="1">
        <v>45316</v>
      </c>
      <c r="C753">
        <v>28</v>
      </c>
      <c r="D753">
        <v>208</v>
      </c>
      <c r="E753">
        <v>50</v>
      </c>
      <c r="F753">
        <v>1</v>
      </c>
      <c r="G753">
        <v>632</v>
      </c>
    </row>
    <row r="754" spans="1:7" x14ac:dyDescent="0.25">
      <c r="A754">
        <v>753</v>
      </c>
      <c r="B754" s="1">
        <v>45535</v>
      </c>
      <c r="C754">
        <v>47</v>
      </c>
      <c r="D754">
        <v>161</v>
      </c>
      <c r="E754">
        <v>26</v>
      </c>
      <c r="F754">
        <v>10</v>
      </c>
      <c r="G754">
        <v>971</v>
      </c>
    </row>
    <row r="755" spans="1:7" x14ac:dyDescent="0.25">
      <c r="A755">
        <v>754</v>
      </c>
      <c r="B755" s="1">
        <v>45394</v>
      </c>
      <c r="C755">
        <v>35</v>
      </c>
      <c r="D755">
        <v>269</v>
      </c>
      <c r="E755">
        <v>42</v>
      </c>
      <c r="F755">
        <v>1</v>
      </c>
      <c r="G755">
        <v>543</v>
      </c>
    </row>
    <row r="756" spans="1:7" x14ac:dyDescent="0.25">
      <c r="A756">
        <v>755</v>
      </c>
      <c r="B756" s="1">
        <v>44967</v>
      </c>
      <c r="C756">
        <v>3</v>
      </c>
      <c r="D756">
        <v>126</v>
      </c>
      <c r="E756">
        <v>34</v>
      </c>
      <c r="F756">
        <v>9</v>
      </c>
      <c r="G756">
        <v>415</v>
      </c>
    </row>
    <row r="757" spans="1:7" x14ac:dyDescent="0.25">
      <c r="A757">
        <v>756</v>
      </c>
      <c r="B757" s="1">
        <v>45334</v>
      </c>
      <c r="C757">
        <v>36</v>
      </c>
      <c r="D757">
        <v>199</v>
      </c>
      <c r="E757">
        <v>34</v>
      </c>
      <c r="F757">
        <v>1</v>
      </c>
      <c r="G757">
        <v>204</v>
      </c>
    </row>
    <row r="758" spans="1:7" x14ac:dyDescent="0.25">
      <c r="A758">
        <v>757</v>
      </c>
      <c r="B758" s="1">
        <v>44982</v>
      </c>
      <c r="C758">
        <v>20</v>
      </c>
      <c r="D758">
        <v>147</v>
      </c>
      <c r="E758">
        <v>30</v>
      </c>
      <c r="F758">
        <v>3</v>
      </c>
      <c r="G758">
        <v>442</v>
      </c>
    </row>
    <row r="759" spans="1:7" x14ac:dyDescent="0.25">
      <c r="A759">
        <v>758</v>
      </c>
      <c r="B759" s="1">
        <v>45019</v>
      </c>
      <c r="C759">
        <v>45</v>
      </c>
      <c r="D759">
        <v>265</v>
      </c>
      <c r="E759">
        <v>10</v>
      </c>
      <c r="F759">
        <v>8</v>
      </c>
      <c r="G759">
        <v>859</v>
      </c>
    </row>
    <row r="760" spans="1:7" x14ac:dyDescent="0.25">
      <c r="A760">
        <v>759</v>
      </c>
      <c r="B760" s="1">
        <v>45639</v>
      </c>
      <c r="C760">
        <v>47</v>
      </c>
      <c r="D760">
        <v>257</v>
      </c>
      <c r="E760">
        <v>8</v>
      </c>
      <c r="F760">
        <v>3</v>
      </c>
      <c r="G760">
        <v>807</v>
      </c>
    </row>
    <row r="761" spans="1:7" x14ac:dyDescent="0.25">
      <c r="A761">
        <v>760</v>
      </c>
      <c r="B761" s="1">
        <v>45110</v>
      </c>
      <c r="C761">
        <v>35</v>
      </c>
      <c r="D761">
        <v>70</v>
      </c>
      <c r="E761">
        <v>26</v>
      </c>
      <c r="F761">
        <v>7</v>
      </c>
      <c r="G761">
        <v>341</v>
      </c>
    </row>
    <row r="762" spans="1:7" x14ac:dyDescent="0.25">
      <c r="A762">
        <v>761</v>
      </c>
      <c r="B762" s="1">
        <v>45591</v>
      </c>
      <c r="C762">
        <v>30</v>
      </c>
      <c r="D762">
        <v>104</v>
      </c>
      <c r="E762">
        <v>30</v>
      </c>
      <c r="F762">
        <v>2</v>
      </c>
      <c r="G762">
        <v>266</v>
      </c>
    </row>
    <row r="763" spans="1:7" x14ac:dyDescent="0.25">
      <c r="A763">
        <v>762</v>
      </c>
      <c r="B763" s="1">
        <v>45387</v>
      </c>
      <c r="C763">
        <v>46</v>
      </c>
      <c r="D763">
        <v>84</v>
      </c>
      <c r="E763">
        <v>46</v>
      </c>
      <c r="F763">
        <v>2</v>
      </c>
      <c r="G763">
        <v>103</v>
      </c>
    </row>
    <row r="764" spans="1:7" x14ac:dyDescent="0.25">
      <c r="A764">
        <v>763</v>
      </c>
      <c r="B764" s="1">
        <v>45450</v>
      </c>
      <c r="C764">
        <v>41</v>
      </c>
      <c r="D764">
        <v>186</v>
      </c>
      <c r="E764">
        <v>6</v>
      </c>
      <c r="F764">
        <v>9</v>
      </c>
      <c r="G764">
        <v>734</v>
      </c>
    </row>
    <row r="765" spans="1:7" x14ac:dyDescent="0.25">
      <c r="A765">
        <v>764</v>
      </c>
      <c r="B765" s="1">
        <v>45101</v>
      </c>
      <c r="C765">
        <v>40</v>
      </c>
      <c r="D765">
        <v>82</v>
      </c>
      <c r="E765">
        <v>25</v>
      </c>
      <c r="F765">
        <v>9</v>
      </c>
      <c r="G765">
        <v>399</v>
      </c>
    </row>
    <row r="766" spans="1:7" x14ac:dyDescent="0.25">
      <c r="A766">
        <v>765</v>
      </c>
      <c r="B766" s="1">
        <v>45110</v>
      </c>
      <c r="C766">
        <v>22</v>
      </c>
      <c r="D766">
        <v>290</v>
      </c>
      <c r="E766">
        <v>43</v>
      </c>
      <c r="F766">
        <v>3</v>
      </c>
      <c r="G766">
        <v>176</v>
      </c>
    </row>
    <row r="767" spans="1:7" x14ac:dyDescent="0.25">
      <c r="A767">
        <v>766</v>
      </c>
      <c r="B767" s="1">
        <v>45383</v>
      </c>
      <c r="C767">
        <v>50</v>
      </c>
      <c r="D767">
        <v>27</v>
      </c>
      <c r="E767">
        <v>27</v>
      </c>
      <c r="F767">
        <v>5</v>
      </c>
      <c r="G767">
        <v>326</v>
      </c>
    </row>
    <row r="768" spans="1:7" x14ac:dyDescent="0.25">
      <c r="A768">
        <v>767</v>
      </c>
      <c r="B768" s="1">
        <v>45564</v>
      </c>
      <c r="C768">
        <v>19</v>
      </c>
      <c r="D768">
        <v>93</v>
      </c>
      <c r="E768">
        <v>8</v>
      </c>
      <c r="F768">
        <v>3</v>
      </c>
      <c r="G768">
        <v>993</v>
      </c>
    </row>
    <row r="769" spans="1:7" x14ac:dyDescent="0.25">
      <c r="A769">
        <v>768</v>
      </c>
      <c r="B769" s="1">
        <v>45483</v>
      </c>
      <c r="C769">
        <v>49</v>
      </c>
      <c r="D769">
        <v>130</v>
      </c>
      <c r="E769">
        <v>1</v>
      </c>
      <c r="F769">
        <v>8</v>
      </c>
      <c r="G769">
        <v>519</v>
      </c>
    </row>
    <row r="770" spans="1:7" x14ac:dyDescent="0.25">
      <c r="A770">
        <v>769</v>
      </c>
      <c r="B770" s="1">
        <v>45391</v>
      </c>
      <c r="C770">
        <v>1</v>
      </c>
      <c r="D770">
        <v>253</v>
      </c>
      <c r="E770">
        <v>16</v>
      </c>
      <c r="F770">
        <v>4</v>
      </c>
      <c r="G770">
        <v>612</v>
      </c>
    </row>
    <row r="771" spans="1:7" x14ac:dyDescent="0.25">
      <c r="A771">
        <v>770</v>
      </c>
      <c r="B771" s="1">
        <v>45487</v>
      </c>
      <c r="C771">
        <v>27</v>
      </c>
      <c r="D771">
        <v>227</v>
      </c>
      <c r="E771">
        <v>6</v>
      </c>
      <c r="F771">
        <v>10</v>
      </c>
      <c r="G771">
        <v>624</v>
      </c>
    </row>
    <row r="772" spans="1:7" x14ac:dyDescent="0.25">
      <c r="A772">
        <v>771</v>
      </c>
      <c r="B772" s="1">
        <v>45595</v>
      </c>
      <c r="C772">
        <v>18</v>
      </c>
      <c r="D772">
        <v>286</v>
      </c>
      <c r="E772">
        <v>14</v>
      </c>
      <c r="F772">
        <v>1</v>
      </c>
      <c r="G772">
        <v>199</v>
      </c>
    </row>
    <row r="773" spans="1:7" x14ac:dyDescent="0.25">
      <c r="A773">
        <v>772</v>
      </c>
      <c r="B773" s="1">
        <v>45544</v>
      </c>
      <c r="C773">
        <v>23</v>
      </c>
      <c r="D773">
        <v>19</v>
      </c>
      <c r="E773">
        <v>10</v>
      </c>
      <c r="F773">
        <v>1</v>
      </c>
      <c r="G773">
        <v>693</v>
      </c>
    </row>
    <row r="774" spans="1:7" x14ac:dyDescent="0.25">
      <c r="A774">
        <v>773</v>
      </c>
      <c r="B774" s="1">
        <v>45109</v>
      </c>
      <c r="C774">
        <v>20</v>
      </c>
      <c r="D774">
        <v>170</v>
      </c>
      <c r="E774">
        <v>6</v>
      </c>
      <c r="F774">
        <v>1</v>
      </c>
      <c r="G774">
        <v>121</v>
      </c>
    </row>
    <row r="775" spans="1:7" x14ac:dyDescent="0.25">
      <c r="A775">
        <v>774</v>
      </c>
      <c r="B775" s="1">
        <v>45108</v>
      </c>
      <c r="C775">
        <v>11</v>
      </c>
      <c r="D775">
        <v>146</v>
      </c>
      <c r="E775">
        <v>40</v>
      </c>
      <c r="F775">
        <v>10</v>
      </c>
      <c r="G775">
        <v>596</v>
      </c>
    </row>
    <row r="776" spans="1:7" x14ac:dyDescent="0.25">
      <c r="A776">
        <v>775</v>
      </c>
      <c r="B776" s="1">
        <v>45257</v>
      </c>
      <c r="C776">
        <v>30</v>
      </c>
      <c r="D776">
        <v>297</v>
      </c>
      <c r="E776">
        <v>24</v>
      </c>
      <c r="F776">
        <v>1</v>
      </c>
      <c r="G776">
        <v>105</v>
      </c>
    </row>
    <row r="777" spans="1:7" x14ac:dyDescent="0.25">
      <c r="A777">
        <v>776</v>
      </c>
      <c r="B777" s="1">
        <v>45226</v>
      </c>
      <c r="C777">
        <v>24</v>
      </c>
      <c r="D777">
        <v>195</v>
      </c>
      <c r="E777">
        <v>5</v>
      </c>
      <c r="F777">
        <v>7</v>
      </c>
      <c r="G777">
        <v>873</v>
      </c>
    </row>
    <row r="778" spans="1:7" x14ac:dyDescent="0.25">
      <c r="A778">
        <v>777</v>
      </c>
      <c r="B778" s="1">
        <v>45464</v>
      </c>
      <c r="C778">
        <v>31</v>
      </c>
      <c r="D778">
        <v>69</v>
      </c>
      <c r="E778">
        <v>8</v>
      </c>
      <c r="F778">
        <v>5</v>
      </c>
      <c r="G778">
        <v>347</v>
      </c>
    </row>
    <row r="779" spans="1:7" x14ac:dyDescent="0.25">
      <c r="A779">
        <v>778</v>
      </c>
      <c r="B779" s="1">
        <v>45571</v>
      </c>
      <c r="C779">
        <v>14</v>
      </c>
      <c r="D779">
        <v>108</v>
      </c>
      <c r="E779">
        <v>40</v>
      </c>
      <c r="F779">
        <v>1</v>
      </c>
      <c r="G779">
        <v>121</v>
      </c>
    </row>
    <row r="780" spans="1:7" x14ac:dyDescent="0.25">
      <c r="A780">
        <v>779</v>
      </c>
      <c r="B780" s="1">
        <v>45650</v>
      </c>
      <c r="C780">
        <v>34</v>
      </c>
      <c r="D780">
        <v>45</v>
      </c>
      <c r="E780">
        <v>31</v>
      </c>
      <c r="F780">
        <v>10</v>
      </c>
      <c r="G780">
        <v>966</v>
      </c>
    </row>
    <row r="781" spans="1:7" x14ac:dyDescent="0.25">
      <c r="A781">
        <v>780</v>
      </c>
      <c r="B781" s="1">
        <v>45565</v>
      </c>
      <c r="C781">
        <v>19</v>
      </c>
      <c r="D781">
        <v>219</v>
      </c>
      <c r="E781">
        <v>39</v>
      </c>
      <c r="F781">
        <v>6</v>
      </c>
      <c r="G781">
        <v>275</v>
      </c>
    </row>
    <row r="782" spans="1:7" x14ac:dyDescent="0.25">
      <c r="A782">
        <v>781</v>
      </c>
      <c r="B782" s="1">
        <v>45574</v>
      </c>
      <c r="C782">
        <v>23</v>
      </c>
      <c r="D782">
        <v>67</v>
      </c>
      <c r="E782">
        <v>40</v>
      </c>
      <c r="F782">
        <v>10</v>
      </c>
      <c r="G782">
        <v>518</v>
      </c>
    </row>
    <row r="783" spans="1:7" x14ac:dyDescent="0.25">
      <c r="A783">
        <v>782</v>
      </c>
      <c r="B783" s="1">
        <v>45125</v>
      </c>
      <c r="C783">
        <v>32</v>
      </c>
      <c r="D783">
        <v>253</v>
      </c>
      <c r="E783">
        <v>12</v>
      </c>
      <c r="F783">
        <v>10</v>
      </c>
      <c r="G783">
        <v>248</v>
      </c>
    </row>
    <row r="784" spans="1:7" x14ac:dyDescent="0.25">
      <c r="A784">
        <v>783</v>
      </c>
      <c r="B784" s="1">
        <v>45139</v>
      </c>
      <c r="C784">
        <v>1</v>
      </c>
      <c r="D784">
        <v>61</v>
      </c>
      <c r="E784">
        <v>2</v>
      </c>
      <c r="F784">
        <v>8</v>
      </c>
      <c r="G784">
        <v>650</v>
      </c>
    </row>
    <row r="785" spans="1:7" x14ac:dyDescent="0.25">
      <c r="A785">
        <v>784</v>
      </c>
      <c r="B785" s="1">
        <v>45579</v>
      </c>
      <c r="C785">
        <v>40</v>
      </c>
      <c r="D785">
        <v>213</v>
      </c>
      <c r="E785">
        <v>27</v>
      </c>
      <c r="F785">
        <v>1</v>
      </c>
      <c r="G785">
        <v>351</v>
      </c>
    </row>
    <row r="786" spans="1:7" x14ac:dyDescent="0.25">
      <c r="A786">
        <v>785</v>
      </c>
      <c r="B786" s="1">
        <v>44996</v>
      </c>
      <c r="C786">
        <v>14</v>
      </c>
      <c r="D786">
        <v>6</v>
      </c>
      <c r="E786">
        <v>41</v>
      </c>
      <c r="F786">
        <v>4</v>
      </c>
      <c r="G786">
        <v>716</v>
      </c>
    </row>
    <row r="787" spans="1:7" x14ac:dyDescent="0.25">
      <c r="A787">
        <v>786</v>
      </c>
      <c r="B787" s="1">
        <v>45043</v>
      </c>
      <c r="C787">
        <v>20</v>
      </c>
      <c r="D787">
        <v>154</v>
      </c>
      <c r="E787">
        <v>33</v>
      </c>
      <c r="F787">
        <v>9</v>
      </c>
      <c r="G787">
        <v>341</v>
      </c>
    </row>
    <row r="788" spans="1:7" x14ac:dyDescent="0.25">
      <c r="A788">
        <v>787</v>
      </c>
      <c r="B788" s="1">
        <v>44956</v>
      </c>
      <c r="C788">
        <v>44</v>
      </c>
      <c r="D788">
        <v>171</v>
      </c>
      <c r="E788">
        <v>22</v>
      </c>
      <c r="F788">
        <v>7</v>
      </c>
      <c r="G788">
        <v>751</v>
      </c>
    </row>
    <row r="789" spans="1:7" x14ac:dyDescent="0.25">
      <c r="A789">
        <v>788</v>
      </c>
      <c r="B789" s="1">
        <v>45412</v>
      </c>
      <c r="C789">
        <v>12</v>
      </c>
      <c r="D789">
        <v>100</v>
      </c>
      <c r="E789">
        <v>22</v>
      </c>
      <c r="F789">
        <v>6</v>
      </c>
      <c r="G789">
        <v>954</v>
      </c>
    </row>
    <row r="790" spans="1:7" x14ac:dyDescent="0.25">
      <c r="A790">
        <v>789</v>
      </c>
      <c r="B790" s="1">
        <v>45476</v>
      </c>
      <c r="C790">
        <v>3</v>
      </c>
      <c r="D790">
        <v>70</v>
      </c>
      <c r="E790">
        <v>31</v>
      </c>
      <c r="F790">
        <v>3</v>
      </c>
      <c r="G790">
        <v>652</v>
      </c>
    </row>
    <row r="791" spans="1:7" x14ac:dyDescent="0.25">
      <c r="A791">
        <v>790</v>
      </c>
      <c r="B791" s="1">
        <v>45505</v>
      </c>
      <c r="C791">
        <v>22</v>
      </c>
      <c r="D791">
        <v>237</v>
      </c>
      <c r="E791">
        <v>27</v>
      </c>
      <c r="F791">
        <v>1</v>
      </c>
      <c r="G791">
        <v>865</v>
      </c>
    </row>
    <row r="792" spans="1:7" x14ac:dyDescent="0.25">
      <c r="A792">
        <v>791</v>
      </c>
      <c r="B792" s="1">
        <v>45628</v>
      </c>
      <c r="C792">
        <v>47</v>
      </c>
      <c r="D792">
        <v>162</v>
      </c>
      <c r="E792">
        <v>36</v>
      </c>
      <c r="F792">
        <v>9</v>
      </c>
      <c r="G792">
        <v>29</v>
      </c>
    </row>
    <row r="793" spans="1:7" x14ac:dyDescent="0.25">
      <c r="A793">
        <v>792</v>
      </c>
      <c r="B793" s="1">
        <v>45274</v>
      </c>
      <c r="C793">
        <v>22</v>
      </c>
      <c r="D793">
        <v>182</v>
      </c>
      <c r="E793">
        <v>5</v>
      </c>
      <c r="F793">
        <v>3</v>
      </c>
      <c r="G793">
        <v>297</v>
      </c>
    </row>
    <row r="794" spans="1:7" x14ac:dyDescent="0.25">
      <c r="A794">
        <v>793</v>
      </c>
      <c r="B794" s="1">
        <v>45536</v>
      </c>
      <c r="C794">
        <v>25</v>
      </c>
      <c r="D794">
        <v>274</v>
      </c>
      <c r="E794">
        <v>11</v>
      </c>
      <c r="F794">
        <v>10</v>
      </c>
      <c r="G794">
        <v>630</v>
      </c>
    </row>
    <row r="795" spans="1:7" x14ac:dyDescent="0.25">
      <c r="A795">
        <v>794</v>
      </c>
      <c r="B795" s="1">
        <v>45350</v>
      </c>
      <c r="C795">
        <v>8</v>
      </c>
      <c r="D795">
        <v>158</v>
      </c>
      <c r="E795">
        <v>46</v>
      </c>
      <c r="F795">
        <v>6</v>
      </c>
      <c r="G795">
        <v>736</v>
      </c>
    </row>
    <row r="796" spans="1:7" x14ac:dyDescent="0.25">
      <c r="A796">
        <v>795</v>
      </c>
      <c r="B796" s="1">
        <v>45236</v>
      </c>
      <c r="C796">
        <v>6</v>
      </c>
      <c r="D796">
        <v>255</v>
      </c>
      <c r="E796">
        <v>16</v>
      </c>
      <c r="F796">
        <v>6</v>
      </c>
      <c r="G796">
        <v>472</v>
      </c>
    </row>
    <row r="797" spans="1:7" x14ac:dyDescent="0.25">
      <c r="A797">
        <v>796</v>
      </c>
      <c r="B797" s="1">
        <v>44965</v>
      </c>
      <c r="C797">
        <v>14</v>
      </c>
      <c r="D797">
        <v>269</v>
      </c>
      <c r="E797">
        <v>20</v>
      </c>
      <c r="F797">
        <v>3</v>
      </c>
      <c r="G797">
        <v>124</v>
      </c>
    </row>
    <row r="798" spans="1:7" x14ac:dyDescent="0.25">
      <c r="A798">
        <v>797</v>
      </c>
      <c r="B798" s="1">
        <v>45421</v>
      </c>
      <c r="C798">
        <v>50</v>
      </c>
      <c r="D798">
        <v>104</v>
      </c>
      <c r="E798">
        <v>6</v>
      </c>
      <c r="F798">
        <v>8</v>
      </c>
      <c r="G798">
        <v>528</v>
      </c>
    </row>
    <row r="799" spans="1:7" x14ac:dyDescent="0.25">
      <c r="A799">
        <v>798</v>
      </c>
      <c r="B799" s="1">
        <v>45463</v>
      </c>
      <c r="C799">
        <v>33</v>
      </c>
      <c r="D799">
        <v>79</v>
      </c>
      <c r="E799">
        <v>13</v>
      </c>
      <c r="F799">
        <v>6</v>
      </c>
      <c r="G799">
        <v>955</v>
      </c>
    </row>
    <row r="800" spans="1:7" x14ac:dyDescent="0.25">
      <c r="A800">
        <v>799</v>
      </c>
      <c r="B800" s="1">
        <v>45455</v>
      </c>
      <c r="C800">
        <v>20</v>
      </c>
      <c r="D800">
        <v>168</v>
      </c>
      <c r="E800">
        <v>10</v>
      </c>
      <c r="F800">
        <v>2</v>
      </c>
      <c r="G800">
        <v>851</v>
      </c>
    </row>
    <row r="801" spans="1:7" x14ac:dyDescent="0.25">
      <c r="A801">
        <v>800</v>
      </c>
      <c r="B801" s="1">
        <v>45461</v>
      </c>
      <c r="C801">
        <v>44</v>
      </c>
      <c r="D801">
        <v>68</v>
      </c>
      <c r="E801">
        <v>14</v>
      </c>
      <c r="F801">
        <v>1</v>
      </c>
      <c r="G801">
        <v>480</v>
      </c>
    </row>
    <row r="802" spans="1:7" x14ac:dyDescent="0.25">
      <c r="A802">
        <v>801</v>
      </c>
      <c r="B802" s="1">
        <v>45016</v>
      </c>
      <c r="C802">
        <v>8</v>
      </c>
      <c r="D802">
        <v>3</v>
      </c>
      <c r="E802">
        <v>20</v>
      </c>
      <c r="F802">
        <v>1</v>
      </c>
      <c r="G802">
        <v>713</v>
      </c>
    </row>
    <row r="803" spans="1:7" x14ac:dyDescent="0.25">
      <c r="A803">
        <v>802</v>
      </c>
      <c r="B803" s="1">
        <v>45246</v>
      </c>
      <c r="C803">
        <v>22</v>
      </c>
      <c r="D803">
        <v>240</v>
      </c>
      <c r="E803">
        <v>3</v>
      </c>
      <c r="F803">
        <v>2</v>
      </c>
      <c r="G803">
        <v>543</v>
      </c>
    </row>
    <row r="804" spans="1:7" x14ac:dyDescent="0.25">
      <c r="A804">
        <v>803</v>
      </c>
      <c r="B804" s="1">
        <v>45255</v>
      </c>
      <c r="C804">
        <v>2</v>
      </c>
      <c r="D804">
        <v>296</v>
      </c>
      <c r="E804">
        <v>49</v>
      </c>
      <c r="F804">
        <v>5</v>
      </c>
      <c r="G804">
        <v>664</v>
      </c>
    </row>
    <row r="805" spans="1:7" x14ac:dyDescent="0.25">
      <c r="A805">
        <v>804</v>
      </c>
      <c r="B805" s="1">
        <v>45378</v>
      </c>
      <c r="C805">
        <v>13</v>
      </c>
      <c r="D805">
        <v>99</v>
      </c>
      <c r="E805">
        <v>19</v>
      </c>
      <c r="F805">
        <v>5</v>
      </c>
      <c r="G805">
        <v>555</v>
      </c>
    </row>
    <row r="806" spans="1:7" x14ac:dyDescent="0.25">
      <c r="A806">
        <v>805</v>
      </c>
      <c r="B806" s="1">
        <v>44942</v>
      </c>
      <c r="C806">
        <v>43</v>
      </c>
      <c r="D806">
        <v>61</v>
      </c>
      <c r="E806">
        <v>18</v>
      </c>
      <c r="F806">
        <v>3</v>
      </c>
      <c r="G806">
        <v>171</v>
      </c>
    </row>
    <row r="807" spans="1:7" x14ac:dyDescent="0.25">
      <c r="A807">
        <v>806</v>
      </c>
      <c r="B807" s="1">
        <v>45489</v>
      </c>
      <c r="C807">
        <v>40</v>
      </c>
      <c r="D807">
        <v>287</v>
      </c>
      <c r="E807">
        <v>33</v>
      </c>
      <c r="F807">
        <v>2</v>
      </c>
      <c r="G807">
        <v>221</v>
      </c>
    </row>
    <row r="808" spans="1:7" x14ac:dyDescent="0.25">
      <c r="A808">
        <v>807</v>
      </c>
      <c r="B808" s="1">
        <v>44999</v>
      </c>
      <c r="C808">
        <v>21</v>
      </c>
      <c r="D808">
        <v>139</v>
      </c>
      <c r="E808">
        <v>10</v>
      </c>
      <c r="F808">
        <v>5</v>
      </c>
      <c r="G808">
        <v>597</v>
      </c>
    </row>
    <row r="809" spans="1:7" x14ac:dyDescent="0.25">
      <c r="A809">
        <v>808</v>
      </c>
      <c r="B809" s="1">
        <v>45409</v>
      </c>
      <c r="C809">
        <v>20</v>
      </c>
      <c r="D809">
        <v>174</v>
      </c>
      <c r="E809">
        <v>35</v>
      </c>
      <c r="F809">
        <v>8</v>
      </c>
      <c r="G809">
        <v>61</v>
      </c>
    </row>
    <row r="810" spans="1:7" x14ac:dyDescent="0.25">
      <c r="A810">
        <v>809</v>
      </c>
      <c r="B810" s="1">
        <v>45328</v>
      </c>
      <c r="C810">
        <v>44</v>
      </c>
      <c r="D810">
        <v>26</v>
      </c>
      <c r="E810">
        <v>7</v>
      </c>
      <c r="F810">
        <v>7</v>
      </c>
      <c r="G810">
        <v>65</v>
      </c>
    </row>
    <row r="811" spans="1:7" x14ac:dyDescent="0.25">
      <c r="A811">
        <v>810</v>
      </c>
      <c r="B811" s="1">
        <v>45129</v>
      </c>
      <c r="C811">
        <v>12</v>
      </c>
      <c r="D811">
        <v>229</v>
      </c>
      <c r="E811">
        <v>40</v>
      </c>
      <c r="F811">
        <v>6</v>
      </c>
      <c r="G811">
        <v>329</v>
      </c>
    </row>
    <row r="812" spans="1:7" x14ac:dyDescent="0.25">
      <c r="A812">
        <v>811</v>
      </c>
      <c r="B812" s="1">
        <v>45642</v>
      </c>
      <c r="C812">
        <v>46</v>
      </c>
      <c r="D812">
        <v>274</v>
      </c>
      <c r="E812">
        <v>6</v>
      </c>
      <c r="F812">
        <v>8</v>
      </c>
      <c r="G812">
        <v>591</v>
      </c>
    </row>
    <row r="813" spans="1:7" x14ac:dyDescent="0.25">
      <c r="A813">
        <v>812</v>
      </c>
      <c r="B813" s="1">
        <v>45403</v>
      </c>
      <c r="C813">
        <v>30</v>
      </c>
      <c r="D813">
        <v>50</v>
      </c>
      <c r="E813">
        <v>30</v>
      </c>
      <c r="F813">
        <v>5</v>
      </c>
      <c r="G813">
        <v>710</v>
      </c>
    </row>
    <row r="814" spans="1:7" x14ac:dyDescent="0.25">
      <c r="A814">
        <v>813</v>
      </c>
      <c r="B814" s="1">
        <v>45191</v>
      </c>
      <c r="C814">
        <v>31</v>
      </c>
      <c r="D814">
        <v>119</v>
      </c>
      <c r="E814">
        <v>15</v>
      </c>
      <c r="F814">
        <v>3</v>
      </c>
      <c r="G814">
        <v>891</v>
      </c>
    </row>
    <row r="815" spans="1:7" x14ac:dyDescent="0.25">
      <c r="A815">
        <v>814</v>
      </c>
      <c r="B815" s="1">
        <v>45259</v>
      </c>
      <c r="C815">
        <v>24</v>
      </c>
      <c r="D815">
        <v>201</v>
      </c>
      <c r="E815">
        <v>12</v>
      </c>
      <c r="F815">
        <v>6</v>
      </c>
      <c r="G815">
        <v>817</v>
      </c>
    </row>
    <row r="816" spans="1:7" x14ac:dyDescent="0.25">
      <c r="A816">
        <v>815</v>
      </c>
      <c r="B816" s="1">
        <v>45417</v>
      </c>
      <c r="C816">
        <v>30</v>
      </c>
      <c r="D816">
        <v>250</v>
      </c>
      <c r="E816">
        <v>2</v>
      </c>
      <c r="F816">
        <v>2</v>
      </c>
      <c r="G816">
        <v>496</v>
      </c>
    </row>
    <row r="817" spans="1:7" x14ac:dyDescent="0.25">
      <c r="A817">
        <v>816</v>
      </c>
      <c r="B817" s="1">
        <v>45447</v>
      </c>
      <c r="C817">
        <v>30</v>
      </c>
      <c r="D817">
        <v>88</v>
      </c>
      <c r="E817">
        <v>19</v>
      </c>
      <c r="F817">
        <v>6</v>
      </c>
      <c r="G817">
        <v>628</v>
      </c>
    </row>
    <row r="818" spans="1:7" x14ac:dyDescent="0.25">
      <c r="A818">
        <v>817</v>
      </c>
      <c r="B818" s="1">
        <v>44999</v>
      </c>
      <c r="C818">
        <v>7</v>
      </c>
      <c r="D818">
        <v>208</v>
      </c>
      <c r="E818">
        <v>46</v>
      </c>
      <c r="F818">
        <v>2</v>
      </c>
      <c r="G818">
        <v>343</v>
      </c>
    </row>
    <row r="819" spans="1:7" x14ac:dyDescent="0.25">
      <c r="A819">
        <v>818</v>
      </c>
      <c r="B819" s="1">
        <v>45562</v>
      </c>
      <c r="C819">
        <v>20</v>
      </c>
      <c r="D819">
        <v>273</v>
      </c>
      <c r="E819">
        <v>30</v>
      </c>
      <c r="F819">
        <v>7</v>
      </c>
      <c r="G819">
        <v>614</v>
      </c>
    </row>
    <row r="820" spans="1:7" x14ac:dyDescent="0.25">
      <c r="A820">
        <v>819</v>
      </c>
      <c r="B820" s="1">
        <v>45140</v>
      </c>
      <c r="C820">
        <v>16</v>
      </c>
      <c r="D820">
        <v>281</v>
      </c>
      <c r="E820">
        <v>11</v>
      </c>
      <c r="F820">
        <v>8</v>
      </c>
      <c r="G820">
        <v>403</v>
      </c>
    </row>
    <row r="821" spans="1:7" x14ac:dyDescent="0.25">
      <c r="A821">
        <v>820</v>
      </c>
      <c r="B821" s="1">
        <v>45637</v>
      </c>
      <c r="C821">
        <v>45</v>
      </c>
      <c r="D821">
        <v>221</v>
      </c>
      <c r="E821">
        <v>28</v>
      </c>
      <c r="F821">
        <v>10</v>
      </c>
      <c r="G821">
        <v>816</v>
      </c>
    </row>
    <row r="822" spans="1:7" x14ac:dyDescent="0.25">
      <c r="A822">
        <v>821</v>
      </c>
      <c r="B822" s="1">
        <v>45514</v>
      </c>
      <c r="C822">
        <v>16</v>
      </c>
      <c r="D822">
        <v>89</v>
      </c>
      <c r="E822">
        <v>43</v>
      </c>
      <c r="F822">
        <v>2</v>
      </c>
      <c r="G822">
        <v>767</v>
      </c>
    </row>
    <row r="823" spans="1:7" x14ac:dyDescent="0.25">
      <c r="A823">
        <v>822</v>
      </c>
      <c r="B823" s="1">
        <v>45026</v>
      </c>
      <c r="C823">
        <v>32</v>
      </c>
      <c r="D823">
        <v>59</v>
      </c>
      <c r="E823">
        <v>38</v>
      </c>
      <c r="F823">
        <v>10</v>
      </c>
      <c r="G823">
        <v>484</v>
      </c>
    </row>
    <row r="824" spans="1:7" x14ac:dyDescent="0.25">
      <c r="A824">
        <v>823</v>
      </c>
      <c r="B824" s="1">
        <v>45628</v>
      </c>
      <c r="C824">
        <v>29</v>
      </c>
      <c r="D824">
        <v>91</v>
      </c>
      <c r="E824">
        <v>20</v>
      </c>
      <c r="F824">
        <v>7</v>
      </c>
      <c r="G824">
        <v>81</v>
      </c>
    </row>
    <row r="825" spans="1:7" x14ac:dyDescent="0.25">
      <c r="A825">
        <v>824</v>
      </c>
      <c r="B825" s="1">
        <v>45019</v>
      </c>
      <c r="C825">
        <v>39</v>
      </c>
      <c r="D825">
        <v>195</v>
      </c>
      <c r="E825">
        <v>21</v>
      </c>
      <c r="F825">
        <v>8</v>
      </c>
      <c r="G825">
        <v>670</v>
      </c>
    </row>
    <row r="826" spans="1:7" x14ac:dyDescent="0.25">
      <c r="A826">
        <v>825</v>
      </c>
      <c r="B826" s="1">
        <v>45079</v>
      </c>
      <c r="C826">
        <v>14</v>
      </c>
      <c r="D826">
        <v>72</v>
      </c>
      <c r="E826">
        <v>38</v>
      </c>
      <c r="F826">
        <v>1</v>
      </c>
      <c r="G826">
        <v>785</v>
      </c>
    </row>
    <row r="827" spans="1:7" x14ac:dyDescent="0.25">
      <c r="A827">
        <v>826</v>
      </c>
      <c r="B827" s="1">
        <v>45127</v>
      </c>
      <c r="C827">
        <v>29</v>
      </c>
      <c r="D827">
        <v>273</v>
      </c>
      <c r="E827">
        <v>19</v>
      </c>
      <c r="F827">
        <v>7</v>
      </c>
      <c r="G827">
        <v>640</v>
      </c>
    </row>
    <row r="828" spans="1:7" x14ac:dyDescent="0.25">
      <c r="A828">
        <v>827</v>
      </c>
      <c r="B828" s="1">
        <v>45238</v>
      </c>
      <c r="C828">
        <v>14</v>
      </c>
      <c r="D828">
        <v>163</v>
      </c>
      <c r="E828">
        <v>20</v>
      </c>
      <c r="F828">
        <v>10</v>
      </c>
      <c r="G828">
        <v>823</v>
      </c>
    </row>
    <row r="829" spans="1:7" x14ac:dyDescent="0.25">
      <c r="A829">
        <v>828</v>
      </c>
      <c r="B829" s="1">
        <v>45449</v>
      </c>
      <c r="C829">
        <v>28</v>
      </c>
      <c r="D829">
        <v>177</v>
      </c>
      <c r="E829">
        <v>6</v>
      </c>
      <c r="F829">
        <v>10</v>
      </c>
      <c r="G829">
        <v>18</v>
      </c>
    </row>
    <row r="830" spans="1:7" x14ac:dyDescent="0.25">
      <c r="A830">
        <v>829</v>
      </c>
      <c r="B830" s="1">
        <v>44981</v>
      </c>
      <c r="C830">
        <v>26</v>
      </c>
      <c r="D830">
        <v>66</v>
      </c>
      <c r="E830">
        <v>19</v>
      </c>
      <c r="F830">
        <v>1</v>
      </c>
      <c r="G830">
        <v>388</v>
      </c>
    </row>
    <row r="831" spans="1:7" x14ac:dyDescent="0.25">
      <c r="A831">
        <v>830</v>
      </c>
      <c r="B831" s="1">
        <v>44958</v>
      </c>
      <c r="C831">
        <v>1</v>
      </c>
      <c r="D831">
        <v>287</v>
      </c>
      <c r="E831">
        <v>23</v>
      </c>
      <c r="F831">
        <v>2</v>
      </c>
      <c r="G831">
        <v>891</v>
      </c>
    </row>
    <row r="832" spans="1:7" x14ac:dyDescent="0.25">
      <c r="A832">
        <v>831</v>
      </c>
      <c r="B832" s="1">
        <v>45655</v>
      </c>
      <c r="C832">
        <v>16</v>
      </c>
      <c r="D832">
        <v>222</v>
      </c>
      <c r="E832">
        <v>45</v>
      </c>
      <c r="F832">
        <v>10</v>
      </c>
      <c r="G832">
        <v>413</v>
      </c>
    </row>
    <row r="833" spans="1:7" x14ac:dyDescent="0.25">
      <c r="A833">
        <v>832</v>
      </c>
      <c r="B833" s="1">
        <v>45104</v>
      </c>
      <c r="C833">
        <v>25</v>
      </c>
      <c r="D833">
        <v>208</v>
      </c>
      <c r="E833">
        <v>25</v>
      </c>
      <c r="F833">
        <v>7</v>
      </c>
      <c r="G833">
        <v>568</v>
      </c>
    </row>
    <row r="834" spans="1:7" x14ac:dyDescent="0.25">
      <c r="A834">
        <v>833</v>
      </c>
      <c r="B834" s="1">
        <v>45295</v>
      </c>
      <c r="C834">
        <v>31</v>
      </c>
      <c r="D834">
        <v>72</v>
      </c>
      <c r="E834">
        <v>13</v>
      </c>
      <c r="F834">
        <v>9</v>
      </c>
      <c r="G834">
        <v>403</v>
      </c>
    </row>
    <row r="835" spans="1:7" x14ac:dyDescent="0.25">
      <c r="A835">
        <v>834</v>
      </c>
      <c r="B835" s="1">
        <v>45590</v>
      </c>
      <c r="C835">
        <v>27</v>
      </c>
      <c r="D835">
        <v>79</v>
      </c>
      <c r="E835">
        <v>19</v>
      </c>
      <c r="F835">
        <v>3</v>
      </c>
      <c r="G835">
        <v>147</v>
      </c>
    </row>
    <row r="836" spans="1:7" x14ac:dyDescent="0.25">
      <c r="A836">
        <v>835</v>
      </c>
      <c r="B836" s="1">
        <v>45066</v>
      </c>
      <c r="C836">
        <v>2</v>
      </c>
      <c r="D836">
        <v>74</v>
      </c>
      <c r="E836">
        <v>47</v>
      </c>
      <c r="F836">
        <v>8</v>
      </c>
      <c r="G836">
        <v>683</v>
      </c>
    </row>
    <row r="837" spans="1:7" x14ac:dyDescent="0.25">
      <c r="A837">
        <v>836</v>
      </c>
      <c r="B837" s="1">
        <v>45639</v>
      </c>
      <c r="C837">
        <v>6</v>
      </c>
      <c r="D837">
        <v>71</v>
      </c>
      <c r="E837">
        <v>42</v>
      </c>
      <c r="F837">
        <v>7</v>
      </c>
      <c r="G837">
        <v>890</v>
      </c>
    </row>
    <row r="838" spans="1:7" x14ac:dyDescent="0.25">
      <c r="A838">
        <v>837</v>
      </c>
      <c r="B838" s="1">
        <v>45492</v>
      </c>
      <c r="C838">
        <v>39</v>
      </c>
      <c r="D838">
        <v>218</v>
      </c>
      <c r="E838">
        <v>40</v>
      </c>
      <c r="F838">
        <v>3</v>
      </c>
      <c r="G838">
        <v>475</v>
      </c>
    </row>
    <row r="839" spans="1:7" x14ac:dyDescent="0.25">
      <c r="A839">
        <v>838</v>
      </c>
      <c r="B839" s="1">
        <v>44934</v>
      </c>
      <c r="C839">
        <v>29</v>
      </c>
      <c r="D839">
        <v>197</v>
      </c>
      <c r="E839">
        <v>23</v>
      </c>
      <c r="F839">
        <v>4</v>
      </c>
      <c r="G839">
        <v>200</v>
      </c>
    </row>
    <row r="840" spans="1:7" x14ac:dyDescent="0.25">
      <c r="A840">
        <v>839</v>
      </c>
      <c r="B840" s="1">
        <v>45347</v>
      </c>
      <c r="C840">
        <v>37</v>
      </c>
      <c r="D840">
        <v>256</v>
      </c>
      <c r="E840">
        <v>47</v>
      </c>
      <c r="F840">
        <v>4</v>
      </c>
      <c r="G840">
        <v>739</v>
      </c>
    </row>
    <row r="841" spans="1:7" x14ac:dyDescent="0.25">
      <c r="A841">
        <v>840</v>
      </c>
      <c r="B841" s="1">
        <v>45648</v>
      </c>
      <c r="C841">
        <v>35</v>
      </c>
      <c r="D841">
        <v>296</v>
      </c>
      <c r="E841">
        <v>24</v>
      </c>
      <c r="F841">
        <v>1</v>
      </c>
      <c r="G841">
        <v>48</v>
      </c>
    </row>
    <row r="842" spans="1:7" x14ac:dyDescent="0.25">
      <c r="A842">
        <v>841</v>
      </c>
      <c r="B842" s="1">
        <v>45072</v>
      </c>
      <c r="C842">
        <v>24</v>
      </c>
      <c r="D842">
        <v>58</v>
      </c>
      <c r="E842">
        <v>38</v>
      </c>
      <c r="F842">
        <v>8</v>
      </c>
      <c r="G842">
        <v>994</v>
      </c>
    </row>
    <row r="843" spans="1:7" x14ac:dyDescent="0.25">
      <c r="A843">
        <v>842</v>
      </c>
      <c r="B843" s="1">
        <v>45462</v>
      </c>
      <c r="C843">
        <v>47</v>
      </c>
      <c r="D843">
        <v>270</v>
      </c>
      <c r="E843">
        <v>49</v>
      </c>
      <c r="F843">
        <v>5</v>
      </c>
      <c r="G843">
        <v>486</v>
      </c>
    </row>
    <row r="844" spans="1:7" x14ac:dyDescent="0.25">
      <c r="A844">
        <v>843</v>
      </c>
      <c r="B844" s="1">
        <v>45611</v>
      </c>
      <c r="C844">
        <v>40</v>
      </c>
      <c r="D844">
        <v>46</v>
      </c>
      <c r="E844">
        <v>16</v>
      </c>
      <c r="F844">
        <v>55</v>
      </c>
      <c r="G844">
        <v>655</v>
      </c>
    </row>
    <row r="845" spans="1:7" x14ac:dyDescent="0.25">
      <c r="A845">
        <v>844</v>
      </c>
      <c r="B845" s="1">
        <v>45278</v>
      </c>
      <c r="C845">
        <v>5</v>
      </c>
      <c r="D845">
        <v>277</v>
      </c>
      <c r="E845">
        <v>38</v>
      </c>
      <c r="F845">
        <v>5</v>
      </c>
      <c r="G845">
        <v>637</v>
      </c>
    </row>
    <row r="846" spans="1:7" x14ac:dyDescent="0.25">
      <c r="A846">
        <v>845</v>
      </c>
      <c r="B846" s="1">
        <v>45514</v>
      </c>
      <c r="C846">
        <v>35</v>
      </c>
      <c r="D846">
        <v>6</v>
      </c>
      <c r="E846">
        <v>31</v>
      </c>
      <c r="F846">
        <v>8</v>
      </c>
      <c r="G846">
        <v>534</v>
      </c>
    </row>
    <row r="847" spans="1:7" x14ac:dyDescent="0.25">
      <c r="A847">
        <v>846</v>
      </c>
      <c r="B847" s="1">
        <v>45228</v>
      </c>
      <c r="C847">
        <v>47</v>
      </c>
      <c r="D847">
        <v>170</v>
      </c>
      <c r="E847">
        <v>27</v>
      </c>
      <c r="F847">
        <v>6</v>
      </c>
      <c r="G847">
        <v>993</v>
      </c>
    </row>
    <row r="848" spans="1:7" x14ac:dyDescent="0.25">
      <c r="A848">
        <v>847</v>
      </c>
      <c r="B848" s="1">
        <v>45504</v>
      </c>
      <c r="C848">
        <v>19</v>
      </c>
      <c r="D848">
        <v>86</v>
      </c>
      <c r="E848">
        <v>3</v>
      </c>
      <c r="F848">
        <v>10</v>
      </c>
      <c r="G848">
        <v>777</v>
      </c>
    </row>
    <row r="849" spans="1:7" x14ac:dyDescent="0.25">
      <c r="A849">
        <v>848</v>
      </c>
      <c r="B849" s="1">
        <v>44979</v>
      </c>
      <c r="C849">
        <v>17</v>
      </c>
      <c r="D849">
        <v>32</v>
      </c>
      <c r="E849">
        <v>41</v>
      </c>
      <c r="F849">
        <v>8</v>
      </c>
      <c r="G849">
        <v>602</v>
      </c>
    </row>
    <row r="850" spans="1:7" x14ac:dyDescent="0.25">
      <c r="A850">
        <v>849</v>
      </c>
      <c r="B850" s="1">
        <v>45011</v>
      </c>
      <c r="C850">
        <v>43</v>
      </c>
      <c r="D850">
        <v>150</v>
      </c>
      <c r="E850">
        <v>48</v>
      </c>
      <c r="F850">
        <v>10</v>
      </c>
      <c r="G850">
        <v>37</v>
      </c>
    </row>
    <row r="851" spans="1:7" x14ac:dyDescent="0.25">
      <c r="A851">
        <v>850</v>
      </c>
      <c r="B851" s="1">
        <v>45214</v>
      </c>
      <c r="C851">
        <v>9</v>
      </c>
      <c r="D851">
        <v>259</v>
      </c>
      <c r="E851">
        <v>5</v>
      </c>
      <c r="F851">
        <v>5</v>
      </c>
      <c r="G851">
        <v>268</v>
      </c>
    </row>
    <row r="852" spans="1:7" x14ac:dyDescent="0.25">
      <c r="A852">
        <v>851</v>
      </c>
      <c r="B852" s="1">
        <v>45532</v>
      </c>
      <c r="C852">
        <v>18</v>
      </c>
      <c r="D852">
        <v>132</v>
      </c>
      <c r="E852">
        <v>1</v>
      </c>
      <c r="F852">
        <v>2</v>
      </c>
      <c r="G852">
        <v>628</v>
      </c>
    </row>
    <row r="853" spans="1:7" x14ac:dyDescent="0.25">
      <c r="A853">
        <v>852</v>
      </c>
      <c r="B853" s="1">
        <v>45194</v>
      </c>
      <c r="C853">
        <v>48</v>
      </c>
      <c r="D853">
        <v>78</v>
      </c>
      <c r="E853">
        <v>43</v>
      </c>
      <c r="F853">
        <v>8</v>
      </c>
      <c r="G853">
        <v>388</v>
      </c>
    </row>
    <row r="854" spans="1:7" x14ac:dyDescent="0.25">
      <c r="A854">
        <v>853</v>
      </c>
      <c r="B854" s="1">
        <v>44960</v>
      </c>
      <c r="C854">
        <v>45</v>
      </c>
      <c r="D854">
        <v>121</v>
      </c>
      <c r="E854">
        <v>32</v>
      </c>
      <c r="F854">
        <v>3</v>
      </c>
      <c r="G854">
        <v>828</v>
      </c>
    </row>
    <row r="855" spans="1:7" x14ac:dyDescent="0.25">
      <c r="A855">
        <v>854</v>
      </c>
      <c r="B855" s="1">
        <v>45434</v>
      </c>
      <c r="C855">
        <v>22</v>
      </c>
      <c r="D855">
        <v>44</v>
      </c>
      <c r="E855">
        <v>10</v>
      </c>
      <c r="F855">
        <v>10</v>
      </c>
      <c r="G855">
        <v>966</v>
      </c>
    </row>
    <row r="856" spans="1:7" x14ac:dyDescent="0.25">
      <c r="A856">
        <v>855</v>
      </c>
      <c r="B856" s="1">
        <v>45579</v>
      </c>
      <c r="C856">
        <v>49</v>
      </c>
      <c r="D856">
        <v>212</v>
      </c>
      <c r="E856">
        <v>50</v>
      </c>
      <c r="F856">
        <v>7</v>
      </c>
      <c r="G856">
        <v>253</v>
      </c>
    </row>
    <row r="857" spans="1:7" x14ac:dyDescent="0.25">
      <c r="A857">
        <v>856</v>
      </c>
      <c r="B857" s="1">
        <v>45045</v>
      </c>
      <c r="C857">
        <v>11</v>
      </c>
      <c r="D857">
        <v>108</v>
      </c>
      <c r="E857">
        <v>37</v>
      </c>
      <c r="F857">
        <v>6</v>
      </c>
      <c r="G857">
        <v>65</v>
      </c>
    </row>
    <row r="858" spans="1:7" x14ac:dyDescent="0.25">
      <c r="A858">
        <v>857</v>
      </c>
      <c r="B858" s="1">
        <v>45472</v>
      </c>
      <c r="C858">
        <v>4</v>
      </c>
      <c r="D858">
        <v>86</v>
      </c>
      <c r="E858">
        <v>30</v>
      </c>
      <c r="F858">
        <v>7</v>
      </c>
      <c r="G858">
        <v>497</v>
      </c>
    </row>
    <row r="859" spans="1:7" x14ac:dyDescent="0.25">
      <c r="A859">
        <v>858</v>
      </c>
      <c r="B859" s="1">
        <v>45470</v>
      </c>
      <c r="C859">
        <v>15</v>
      </c>
      <c r="D859">
        <v>195</v>
      </c>
      <c r="E859">
        <v>44</v>
      </c>
      <c r="F859">
        <v>7</v>
      </c>
      <c r="G859">
        <v>495</v>
      </c>
    </row>
    <row r="860" spans="1:7" x14ac:dyDescent="0.25">
      <c r="A860">
        <v>859</v>
      </c>
      <c r="B860" s="1">
        <v>45469</v>
      </c>
      <c r="C860">
        <v>28</v>
      </c>
      <c r="D860">
        <v>7</v>
      </c>
      <c r="E860">
        <v>19</v>
      </c>
      <c r="F860">
        <v>8</v>
      </c>
      <c r="G860">
        <v>401</v>
      </c>
    </row>
    <row r="861" spans="1:7" x14ac:dyDescent="0.25">
      <c r="A861">
        <v>860</v>
      </c>
      <c r="B861" s="1">
        <v>45369</v>
      </c>
      <c r="C861">
        <v>44</v>
      </c>
      <c r="D861">
        <v>22</v>
      </c>
      <c r="E861">
        <v>7</v>
      </c>
      <c r="F861">
        <v>9</v>
      </c>
      <c r="G861">
        <v>662</v>
      </c>
    </row>
    <row r="862" spans="1:7" x14ac:dyDescent="0.25">
      <c r="A862">
        <v>861</v>
      </c>
      <c r="B862" s="1">
        <v>45188</v>
      </c>
      <c r="C862">
        <v>40</v>
      </c>
      <c r="D862">
        <v>140</v>
      </c>
      <c r="E862">
        <v>22</v>
      </c>
      <c r="F862">
        <v>5</v>
      </c>
      <c r="G862">
        <v>283</v>
      </c>
    </row>
    <row r="863" spans="1:7" x14ac:dyDescent="0.25">
      <c r="A863">
        <v>862</v>
      </c>
      <c r="B863" s="1">
        <v>45174</v>
      </c>
      <c r="C863">
        <v>42</v>
      </c>
      <c r="D863">
        <v>300</v>
      </c>
      <c r="E863">
        <v>26</v>
      </c>
      <c r="F863">
        <v>8</v>
      </c>
      <c r="G863">
        <v>801</v>
      </c>
    </row>
    <row r="864" spans="1:7" x14ac:dyDescent="0.25">
      <c r="A864">
        <v>863</v>
      </c>
      <c r="B864" s="1">
        <v>45111</v>
      </c>
      <c r="C864">
        <v>47</v>
      </c>
      <c r="D864">
        <v>100</v>
      </c>
      <c r="E864">
        <v>34</v>
      </c>
      <c r="F864">
        <v>6</v>
      </c>
      <c r="G864">
        <v>703</v>
      </c>
    </row>
    <row r="865" spans="1:7" x14ac:dyDescent="0.25">
      <c r="A865">
        <v>864</v>
      </c>
      <c r="B865" s="1">
        <v>45348</v>
      </c>
      <c r="C865">
        <v>21</v>
      </c>
      <c r="D865">
        <v>281</v>
      </c>
      <c r="E865">
        <v>1</v>
      </c>
      <c r="F865">
        <v>1</v>
      </c>
      <c r="G865">
        <v>861</v>
      </c>
    </row>
    <row r="866" spans="1:7" x14ac:dyDescent="0.25">
      <c r="A866">
        <v>865</v>
      </c>
      <c r="B866" s="1">
        <v>45217</v>
      </c>
      <c r="C866">
        <v>7</v>
      </c>
      <c r="D866">
        <v>269</v>
      </c>
      <c r="E866">
        <v>7</v>
      </c>
      <c r="F866">
        <v>8</v>
      </c>
      <c r="G866">
        <v>369</v>
      </c>
    </row>
    <row r="867" spans="1:7" x14ac:dyDescent="0.25">
      <c r="A867">
        <v>866</v>
      </c>
      <c r="B867" s="1">
        <v>45535</v>
      </c>
      <c r="C867">
        <v>17</v>
      </c>
      <c r="D867">
        <v>99</v>
      </c>
      <c r="E867">
        <v>3</v>
      </c>
      <c r="F867">
        <v>1</v>
      </c>
      <c r="G867">
        <v>644</v>
      </c>
    </row>
    <row r="868" spans="1:7" x14ac:dyDescent="0.25">
      <c r="A868">
        <v>867</v>
      </c>
      <c r="B868" s="1">
        <v>45015</v>
      </c>
      <c r="C868">
        <v>43</v>
      </c>
      <c r="D868">
        <v>112</v>
      </c>
      <c r="E868">
        <v>39</v>
      </c>
      <c r="F868">
        <v>2</v>
      </c>
      <c r="G868">
        <v>735</v>
      </c>
    </row>
    <row r="869" spans="1:7" x14ac:dyDescent="0.25">
      <c r="A869">
        <v>868</v>
      </c>
      <c r="B869" s="1">
        <v>45040</v>
      </c>
      <c r="C869">
        <v>39</v>
      </c>
      <c r="D869">
        <v>67</v>
      </c>
      <c r="E869">
        <v>25</v>
      </c>
      <c r="F869">
        <v>10</v>
      </c>
      <c r="G869">
        <v>832</v>
      </c>
    </row>
    <row r="870" spans="1:7" x14ac:dyDescent="0.25">
      <c r="A870">
        <v>869</v>
      </c>
      <c r="B870" s="1">
        <v>45004</v>
      </c>
      <c r="C870">
        <v>45</v>
      </c>
      <c r="D870">
        <v>95</v>
      </c>
      <c r="E870">
        <v>17</v>
      </c>
      <c r="F870">
        <v>5</v>
      </c>
      <c r="G870">
        <v>488</v>
      </c>
    </row>
    <row r="871" spans="1:7" x14ac:dyDescent="0.25">
      <c r="A871">
        <v>870</v>
      </c>
      <c r="B871" s="1">
        <v>45258</v>
      </c>
      <c r="C871">
        <v>41</v>
      </c>
      <c r="D871">
        <v>233</v>
      </c>
      <c r="E871">
        <v>18</v>
      </c>
      <c r="F871">
        <v>7</v>
      </c>
      <c r="G871">
        <v>718</v>
      </c>
    </row>
    <row r="872" spans="1:7" x14ac:dyDescent="0.25">
      <c r="A872">
        <v>871</v>
      </c>
      <c r="B872" s="1">
        <v>45318</v>
      </c>
      <c r="C872">
        <v>17</v>
      </c>
      <c r="D872">
        <v>83</v>
      </c>
      <c r="E872">
        <v>50</v>
      </c>
      <c r="F872">
        <v>2</v>
      </c>
      <c r="G872">
        <v>293</v>
      </c>
    </row>
    <row r="873" spans="1:7" x14ac:dyDescent="0.25">
      <c r="A873">
        <v>872</v>
      </c>
      <c r="B873" s="1">
        <v>45109</v>
      </c>
      <c r="C873">
        <v>25</v>
      </c>
      <c r="D873">
        <v>171</v>
      </c>
      <c r="E873">
        <v>4</v>
      </c>
      <c r="F873">
        <v>5</v>
      </c>
      <c r="G873">
        <v>988</v>
      </c>
    </row>
    <row r="874" spans="1:7" x14ac:dyDescent="0.25">
      <c r="A874">
        <v>873</v>
      </c>
      <c r="B874" s="1">
        <v>45587</v>
      </c>
      <c r="C874">
        <v>29</v>
      </c>
      <c r="D874">
        <v>36</v>
      </c>
      <c r="E874">
        <v>32</v>
      </c>
      <c r="F874">
        <v>4</v>
      </c>
      <c r="G874">
        <v>634</v>
      </c>
    </row>
    <row r="875" spans="1:7" x14ac:dyDescent="0.25">
      <c r="A875">
        <v>874</v>
      </c>
      <c r="B875" s="1">
        <v>45555</v>
      </c>
      <c r="C875">
        <v>32</v>
      </c>
      <c r="D875">
        <v>56</v>
      </c>
      <c r="E875">
        <v>10</v>
      </c>
      <c r="F875">
        <v>9</v>
      </c>
      <c r="G875">
        <v>797</v>
      </c>
    </row>
    <row r="876" spans="1:7" x14ac:dyDescent="0.25">
      <c r="A876">
        <v>875</v>
      </c>
      <c r="B876" s="1">
        <v>44999</v>
      </c>
      <c r="C876">
        <v>42</v>
      </c>
      <c r="D876">
        <v>55</v>
      </c>
      <c r="E876">
        <v>29</v>
      </c>
      <c r="F876">
        <v>5</v>
      </c>
      <c r="G876">
        <v>115</v>
      </c>
    </row>
    <row r="877" spans="1:7" x14ac:dyDescent="0.25">
      <c r="A877">
        <v>876</v>
      </c>
      <c r="B877" s="1">
        <v>45079</v>
      </c>
      <c r="C877">
        <v>37</v>
      </c>
      <c r="D877">
        <v>129</v>
      </c>
      <c r="E877">
        <v>50</v>
      </c>
      <c r="F877">
        <v>8</v>
      </c>
      <c r="G877">
        <v>29</v>
      </c>
    </row>
    <row r="878" spans="1:7" x14ac:dyDescent="0.25">
      <c r="A878">
        <v>877</v>
      </c>
      <c r="B878" s="1">
        <v>45264</v>
      </c>
      <c r="C878">
        <v>42</v>
      </c>
      <c r="D878">
        <v>1</v>
      </c>
      <c r="E878">
        <v>3</v>
      </c>
      <c r="F878">
        <v>7</v>
      </c>
      <c r="G878">
        <v>282</v>
      </c>
    </row>
    <row r="879" spans="1:7" x14ac:dyDescent="0.25">
      <c r="A879">
        <v>878</v>
      </c>
      <c r="B879" s="1">
        <v>45429</v>
      </c>
      <c r="C879">
        <v>26</v>
      </c>
      <c r="D879">
        <v>295</v>
      </c>
      <c r="E879">
        <v>1</v>
      </c>
      <c r="F879">
        <v>9</v>
      </c>
      <c r="G879">
        <v>734</v>
      </c>
    </row>
    <row r="880" spans="1:7" x14ac:dyDescent="0.25">
      <c r="A880">
        <v>879</v>
      </c>
      <c r="B880" s="1">
        <v>45320</v>
      </c>
      <c r="C880">
        <v>31</v>
      </c>
      <c r="D880">
        <v>224</v>
      </c>
      <c r="E880">
        <v>26</v>
      </c>
      <c r="F880">
        <v>2</v>
      </c>
      <c r="G880">
        <v>563</v>
      </c>
    </row>
    <row r="881" spans="1:7" x14ac:dyDescent="0.25">
      <c r="A881">
        <v>880</v>
      </c>
      <c r="B881" s="1">
        <v>45294</v>
      </c>
      <c r="C881">
        <v>45</v>
      </c>
      <c r="D881">
        <v>247</v>
      </c>
      <c r="E881">
        <v>8</v>
      </c>
      <c r="F881">
        <v>10</v>
      </c>
      <c r="G881">
        <v>558</v>
      </c>
    </row>
    <row r="882" spans="1:7" x14ac:dyDescent="0.25">
      <c r="A882">
        <v>881</v>
      </c>
      <c r="B882" s="1">
        <v>45589</v>
      </c>
      <c r="C882">
        <v>22</v>
      </c>
      <c r="D882">
        <v>156</v>
      </c>
      <c r="E882">
        <v>26</v>
      </c>
      <c r="F882">
        <v>1</v>
      </c>
      <c r="G882">
        <v>657</v>
      </c>
    </row>
    <row r="883" spans="1:7" x14ac:dyDescent="0.25">
      <c r="A883">
        <v>882</v>
      </c>
      <c r="B883" s="1">
        <v>45223</v>
      </c>
      <c r="C883">
        <v>6</v>
      </c>
      <c r="D883">
        <v>188</v>
      </c>
      <c r="E883">
        <v>35</v>
      </c>
      <c r="F883">
        <v>6</v>
      </c>
      <c r="G883">
        <v>92</v>
      </c>
    </row>
    <row r="884" spans="1:7" x14ac:dyDescent="0.25">
      <c r="A884">
        <v>883</v>
      </c>
      <c r="B884" s="1">
        <v>45603</v>
      </c>
      <c r="C884">
        <v>42</v>
      </c>
      <c r="D884">
        <v>104</v>
      </c>
      <c r="E884">
        <v>12</v>
      </c>
      <c r="F884">
        <v>33</v>
      </c>
      <c r="G884">
        <v>50</v>
      </c>
    </row>
    <row r="885" spans="1:7" x14ac:dyDescent="0.25">
      <c r="A885">
        <v>884</v>
      </c>
      <c r="B885" s="1">
        <v>45632</v>
      </c>
      <c r="C885">
        <v>13</v>
      </c>
      <c r="D885">
        <v>154</v>
      </c>
      <c r="E885">
        <v>45</v>
      </c>
      <c r="F885">
        <v>7</v>
      </c>
      <c r="G885">
        <v>927</v>
      </c>
    </row>
    <row r="886" spans="1:7" x14ac:dyDescent="0.25">
      <c r="A886">
        <v>885</v>
      </c>
      <c r="B886" s="1">
        <v>44963</v>
      </c>
      <c r="C886">
        <v>23</v>
      </c>
      <c r="D886">
        <v>250</v>
      </c>
      <c r="E886">
        <v>6</v>
      </c>
      <c r="F886">
        <v>8</v>
      </c>
      <c r="G886">
        <v>762</v>
      </c>
    </row>
    <row r="887" spans="1:7" x14ac:dyDescent="0.25">
      <c r="A887">
        <v>886</v>
      </c>
      <c r="B887" s="1">
        <v>44991</v>
      </c>
      <c r="C887">
        <v>13</v>
      </c>
      <c r="D887">
        <v>13</v>
      </c>
      <c r="E887">
        <v>47</v>
      </c>
      <c r="F887">
        <v>10</v>
      </c>
      <c r="G887">
        <v>254</v>
      </c>
    </row>
    <row r="888" spans="1:7" x14ac:dyDescent="0.25">
      <c r="A888">
        <v>887</v>
      </c>
      <c r="B888" s="1">
        <v>45387</v>
      </c>
      <c r="C888">
        <v>35</v>
      </c>
      <c r="D888">
        <v>158</v>
      </c>
      <c r="E888">
        <v>32</v>
      </c>
      <c r="F888">
        <v>9</v>
      </c>
      <c r="G888">
        <v>998</v>
      </c>
    </row>
    <row r="889" spans="1:7" x14ac:dyDescent="0.25">
      <c r="A889">
        <v>888</v>
      </c>
      <c r="B889" s="1">
        <v>44970</v>
      </c>
      <c r="C889">
        <v>2</v>
      </c>
      <c r="D889">
        <v>19</v>
      </c>
      <c r="E889">
        <v>22</v>
      </c>
      <c r="F889">
        <v>1</v>
      </c>
      <c r="G889">
        <v>355</v>
      </c>
    </row>
    <row r="890" spans="1:7" x14ac:dyDescent="0.25">
      <c r="A890">
        <v>889</v>
      </c>
      <c r="B890" s="1">
        <v>45476</v>
      </c>
      <c r="C890">
        <v>26</v>
      </c>
      <c r="D890">
        <v>61</v>
      </c>
      <c r="E890">
        <v>14</v>
      </c>
      <c r="F890">
        <v>9</v>
      </c>
      <c r="G890">
        <v>479</v>
      </c>
    </row>
    <row r="891" spans="1:7" x14ac:dyDescent="0.25">
      <c r="A891">
        <v>890</v>
      </c>
      <c r="B891" s="1">
        <v>45427</v>
      </c>
      <c r="C891">
        <v>10</v>
      </c>
      <c r="D891">
        <v>297</v>
      </c>
      <c r="E891">
        <v>15</v>
      </c>
      <c r="F891">
        <v>2</v>
      </c>
      <c r="G891">
        <v>47</v>
      </c>
    </row>
    <row r="892" spans="1:7" x14ac:dyDescent="0.25">
      <c r="A892">
        <v>891</v>
      </c>
      <c r="B892" s="1">
        <v>45591</v>
      </c>
      <c r="C892">
        <v>42</v>
      </c>
      <c r="D892">
        <v>10</v>
      </c>
      <c r="E892">
        <v>31</v>
      </c>
      <c r="F892">
        <v>10</v>
      </c>
      <c r="G892">
        <v>56</v>
      </c>
    </row>
    <row r="893" spans="1:7" x14ac:dyDescent="0.25">
      <c r="A893">
        <v>892</v>
      </c>
      <c r="B893" s="1">
        <v>45026</v>
      </c>
      <c r="C893">
        <v>9</v>
      </c>
      <c r="D893">
        <v>8</v>
      </c>
      <c r="E893">
        <v>12</v>
      </c>
      <c r="F893">
        <v>1</v>
      </c>
      <c r="G893">
        <v>936</v>
      </c>
    </row>
    <row r="894" spans="1:7" x14ac:dyDescent="0.25">
      <c r="A894">
        <v>893</v>
      </c>
      <c r="B894" s="1">
        <v>45043</v>
      </c>
      <c r="C894">
        <v>30</v>
      </c>
      <c r="D894">
        <v>88</v>
      </c>
      <c r="E894">
        <v>38</v>
      </c>
      <c r="F894">
        <v>2</v>
      </c>
      <c r="G894">
        <v>847</v>
      </c>
    </row>
    <row r="895" spans="1:7" x14ac:dyDescent="0.25">
      <c r="A895">
        <v>894</v>
      </c>
      <c r="B895" s="1">
        <v>45621</v>
      </c>
      <c r="C895">
        <v>32</v>
      </c>
      <c r="D895">
        <v>113</v>
      </c>
      <c r="E895">
        <v>5</v>
      </c>
      <c r="F895">
        <v>22</v>
      </c>
      <c r="G895">
        <v>446</v>
      </c>
    </row>
    <row r="896" spans="1:7" x14ac:dyDescent="0.25">
      <c r="A896">
        <v>895</v>
      </c>
      <c r="B896" s="1">
        <v>45145</v>
      </c>
      <c r="C896">
        <v>26</v>
      </c>
      <c r="D896">
        <v>167</v>
      </c>
      <c r="E896">
        <v>8</v>
      </c>
      <c r="F896">
        <v>10</v>
      </c>
      <c r="G896">
        <v>568</v>
      </c>
    </row>
    <row r="897" spans="1:7" x14ac:dyDescent="0.25">
      <c r="A897">
        <v>896</v>
      </c>
      <c r="B897" s="1">
        <v>45207</v>
      </c>
      <c r="C897">
        <v>49</v>
      </c>
      <c r="D897">
        <v>24</v>
      </c>
      <c r="E897">
        <v>38</v>
      </c>
      <c r="F897">
        <v>3</v>
      </c>
      <c r="G897">
        <v>353</v>
      </c>
    </row>
    <row r="898" spans="1:7" x14ac:dyDescent="0.25">
      <c r="A898">
        <v>897</v>
      </c>
      <c r="B898" s="1">
        <v>45176</v>
      </c>
      <c r="C898">
        <v>10</v>
      </c>
      <c r="D898">
        <v>213</v>
      </c>
      <c r="E898">
        <v>11</v>
      </c>
      <c r="F898">
        <v>6</v>
      </c>
      <c r="G898">
        <v>576</v>
      </c>
    </row>
    <row r="899" spans="1:7" x14ac:dyDescent="0.25">
      <c r="A899">
        <v>898</v>
      </c>
      <c r="B899" s="1">
        <v>45554</v>
      </c>
      <c r="C899">
        <v>38</v>
      </c>
      <c r="D899">
        <v>21</v>
      </c>
      <c r="E899">
        <v>9</v>
      </c>
      <c r="F899">
        <v>2</v>
      </c>
      <c r="G899">
        <v>820</v>
      </c>
    </row>
    <row r="900" spans="1:7" x14ac:dyDescent="0.25">
      <c r="A900">
        <v>899</v>
      </c>
      <c r="B900" s="1">
        <v>45110</v>
      </c>
      <c r="C900">
        <v>25</v>
      </c>
      <c r="D900">
        <v>81</v>
      </c>
      <c r="E900">
        <v>2</v>
      </c>
      <c r="F900">
        <v>8</v>
      </c>
      <c r="G900">
        <v>92</v>
      </c>
    </row>
    <row r="901" spans="1:7" x14ac:dyDescent="0.25">
      <c r="A901">
        <v>900</v>
      </c>
      <c r="B901" s="1">
        <v>45073</v>
      </c>
      <c r="C901">
        <v>6</v>
      </c>
      <c r="D901">
        <v>146</v>
      </c>
      <c r="E901">
        <v>27</v>
      </c>
      <c r="F901">
        <v>8</v>
      </c>
      <c r="G901">
        <v>718</v>
      </c>
    </row>
    <row r="902" spans="1:7" x14ac:dyDescent="0.25">
      <c r="A902">
        <v>901</v>
      </c>
      <c r="B902" s="1">
        <v>45105</v>
      </c>
      <c r="C902">
        <v>41</v>
      </c>
      <c r="D902">
        <v>139</v>
      </c>
      <c r="E902">
        <v>34</v>
      </c>
      <c r="F902">
        <v>8</v>
      </c>
      <c r="G902">
        <v>431</v>
      </c>
    </row>
    <row r="903" spans="1:7" x14ac:dyDescent="0.25">
      <c r="A903">
        <v>902</v>
      </c>
      <c r="B903" s="1">
        <v>45017</v>
      </c>
      <c r="C903">
        <v>40</v>
      </c>
      <c r="D903">
        <v>20</v>
      </c>
      <c r="E903">
        <v>39</v>
      </c>
      <c r="F903">
        <v>3</v>
      </c>
      <c r="G903">
        <v>744</v>
      </c>
    </row>
    <row r="904" spans="1:7" x14ac:dyDescent="0.25">
      <c r="A904">
        <v>903</v>
      </c>
      <c r="B904" s="1">
        <v>45123</v>
      </c>
      <c r="C904">
        <v>41</v>
      </c>
      <c r="D904">
        <v>155</v>
      </c>
      <c r="E904">
        <v>23</v>
      </c>
      <c r="F904">
        <v>7</v>
      </c>
      <c r="G904">
        <v>14</v>
      </c>
    </row>
    <row r="905" spans="1:7" x14ac:dyDescent="0.25">
      <c r="A905">
        <v>904</v>
      </c>
      <c r="B905" s="1">
        <v>45479</v>
      </c>
      <c r="C905">
        <v>8</v>
      </c>
      <c r="D905">
        <v>272</v>
      </c>
      <c r="E905">
        <v>7</v>
      </c>
      <c r="F905">
        <v>10</v>
      </c>
      <c r="G905">
        <v>380</v>
      </c>
    </row>
    <row r="906" spans="1:7" x14ac:dyDescent="0.25">
      <c r="A906">
        <v>905</v>
      </c>
      <c r="B906" s="1">
        <v>45042</v>
      </c>
      <c r="C906">
        <v>33</v>
      </c>
      <c r="D906">
        <v>113</v>
      </c>
      <c r="E906">
        <v>30</v>
      </c>
      <c r="F906">
        <v>4</v>
      </c>
      <c r="G906">
        <v>293</v>
      </c>
    </row>
    <row r="907" spans="1:7" x14ac:dyDescent="0.25">
      <c r="A907">
        <v>906</v>
      </c>
      <c r="B907" s="1">
        <v>44971</v>
      </c>
      <c r="C907">
        <v>10</v>
      </c>
      <c r="D907">
        <v>243</v>
      </c>
      <c r="E907">
        <v>32</v>
      </c>
      <c r="F907">
        <v>3</v>
      </c>
      <c r="G907">
        <v>173</v>
      </c>
    </row>
    <row r="908" spans="1:7" x14ac:dyDescent="0.25">
      <c r="A908">
        <v>907</v>
      </c>
      <c r="B908" s="1">
        <v>45558</v>
      </c>
      <c r="C908">
        <v>4</v>
      </c>
      <c r="D908">
        <v>187</v>
      </c>
      <c r="E908">
        <v>19</v>
      </c>
      <c r="F908">
        <v>4</v>
      </c>
      <c r="G908">
        <v>455</v>
      </c>
    </row>
    <row r="909" spans="1:7" x14ac:dyDescent="0.25">
      <c r="A909">
        <v>908</v>
      </c>
      <c r="B909" s="1">
        <v>45477</v>
      </c>
      <c r="C909">
        <v>49</v>
      </c>
      <c r="D909">
        <v>233</v>
      </c>
      <c r="E909">
        <v>3</v>
      </c>
      <c r="F909">
        <v>2</v>
      </c>
      <c r="G909">
        <v>768</v>
      </c>
    </row>
    <row r="910" spans="1:7" x14ac:dyDescent="0.25">
      <c r="A910">
        <v>909</v>
      </c>
      <c r="B910" s="1">
        <v>45167</v>
      </c>
      <c r="C910">
        <v>12</v>
      </c>
      <c r="D910">
        <v>81</v>
      </c>
      <c r="E910">
        <v>2</v>
      </c>
      <c r="F910">
        <v>8</v>
      </c>
      <c r="G910">
        <v>537</v>
      </c>
    </row>
    <row r="911" spans="1:7" x14ac:dyDescent="0.25">
      <c r="A911">
        <v>910</v>
      </c>
      <c r="B911" s="1">
        <v>45620</v>
      </c>
      <c r="C911">
        <v>47</v>
      </c>
      <c r="D911">
        <v>228</v>
      </c>
      <c r="E911">
        <v>38</v>
      </c>
      <c r="F911">
        <v>10</v>
      </c>
      <c r="G911">
        <v>343</v>
      </c>
    </row>
    <row r="912" spans="1:7" x14ac:dyDescent="0.25">
      <c r="A912">
        <v>911</v>
      </c>
      <c r="B912" s="1">
        <v>45169</v>
      </c>
      <c r="C912">
        <v>21</v>
      </c>
      <c r="D912">
        <v>118</v>
      </c>
      <c r="E912">
        <v>50</v>
      </c>
      <c r="F912">
        <v>2</v>
      </c>
      <c r="G912">
        <v>343</v>
      </c>
    </row>
    <row r="913" spans="1:7" x14ac:dyDescent="0.25">
      <c r="A913">
        <v>912</v>
      </c>
      <c r="B913" s="1">
        <v>45409</v>
      </c>
      <c r="C913">
        <v>48</v>
      </c>
      <c r="D913">
        <v>212</v>
      </c>
      <c r="E913">
        <v>13</v>
      </c>
      <c r="F913">
        <v>7</v>
      </c>
      <c r="G913">
        <v>922</v>
      </c>
    </row>
    <row r="914" spans="1:7" x14ac:dyDescent="0.25">
      <c r="A914">
        <v>913</v>
      </c>
      <c r="B914" s="1">
        <v>45551</v>
      </c>
      <c r="C914">
        <v>38</v>
      </c>
      <c r="D914">
        <v>249</v>
      </c>
      <c r="E914">
        <v>4</v>
      </c>
      <c r="F914">
        <v>7</v>
      </c>
      <c r="G914">
        <v>158</v>
      </c>
    </row>
    <row r="915" spans="1:7" x14ac:dyDescent="0.25">
      <c r="A915">
        <v>914</v>
      </c>
      <c r="B915" s="1">
        <v>45125</v>
      </c>
      <c r="C915">
        <v>30</v>
      </c>
      <c r="D915">
        <v>92</v>
      </c>
      <c r="E915">
        <v>25</v>
      </c>
      <c r="F915">
        <v>6</v>
      </c>
      <c r="G915">
        <v>149</v>
      </c>
    </row>
    <row r="916" spans="1:7" x14ac:dyDescent="0.25">
      <c r="A916">
        <v>915</v>
      </c>
      <c r="B916" s="1">
        <v>45635</v>
      </c>
      <c r="C916">
        <v>41</v>
      </c>
      <c r="D916">
        <v>184</v>
      </c>
      <c r="E916">
        <v>18</v>
      </c>
      <c r="F916">
        <v>4</v>
      </c>
      <c r="G916">
        <v>353</v>
      </c>
    </row>
    <row r="917" spans="1:7" x14ac:dyDescent="0.25">
      <c r="A917">
        <v>916</v>
      </c>
      <c r="B917" s="1">
        <v>45396</v>
      </c>
      <c r="C917">
        <v>37</v>
      </c>
      <c r="D917">
        <v>31</v>
      </c>
      <c r="E917">
        <v>18</v>
      </c>
      <c r="F917">
        <v>3</v>
      </c>
      <c r="G917">
        <v>123</v>
      </c>
    </row>
    <row r="918" spans="1:7" x14ac:dyDescent="0.25">
      <c r="A918">
        <v>917</v>
      </c>
      <c r="B918" s="1">
        <v>45545</v>
      </c>
      <c r="C918">
        <v>27</v>
      </c>
      <c r="D918">
        <v>88</v>
      </c>
      <c r="E918">
        <v>49</v>
      </c>
      <c r="F918">
        <v>6</v>
      </c>
      <c r="G918">
        <v>235</v>
      </c>
    </row>
    <row r="919" spans="1:7" x14ac:dyDescent="0.25">
      <c r="A919">
        <v>918</v>
      </c>
      <c r="B919" s="1">
        <v>45348</v>
      </c>
      <c r="C919">
        <v>11</v>
      </c>
      <c r="D919">
        <v>88</v>
      </c>
      <c r="E919">
        <v>37</v>
      </c>
      <c r="F919">
        <v>9</v>
      </c>
      <c r="G919">
        <v>885</v>
      </c>
    </row>
    <row r="920" spans="1:7" x14ac:dyDescent="0.25">
      <c r="A920">
        <v>919</v>
      </c>
      <c r="B920" s="1">
        <v>45212</v>
      </c>
      <c r="C920">
        <v>34</v>
      </c>
      <c r="D920">
        <v>251</v>
      </c>
      <c r="E920">
        <v>14</v>
      </c>
      <c r="F920">
        <v>10</v>
      </c>
      <c r="G920">
        <v>494</v>
      </c>
    </row>
    <row r="921" spans="1:7" x14ac:dyDescent="0.25">
      <c r="A921">
        <v>920</v>
      </c>
      <c r="B921" s="1">
        <v>45520</v>
      </c>
      <c r="C921">
        <v>1</v>
      </c>
      <c r="D921">
        <v>220</v>
      </c>
      <c r="E921">
        <v>48</v>
      </c>
      <c r="F921">
        <v>4</v>
      </c>
      <c r="G921">
        <v>263</v>
      </c>
    </row>
    <row r="922" spans="1:7" x14ac:dyDescent="0.25">
      <c r="A922">
        <v>921</v>
      </c>
      <c r="B922" s="1">
        <v>44968</v>
      </c>
      <c r="C922">
        <v>15</v>
      </c>
      <c r="D922">
        <v>77</v>
      </c>
      <c r="E922">
        <v>37</v>
      </c>
      <c r="F922">
        <v>1</v>
      </c>
      <c r="G922">
        <v>437</v>
      </c>
    </row>
    <row r="923" spans="1:7" x14ac:dyDescent="0.25">
      <c r="A923">
        <v>922</v>
      </c>
      <c r="B923" s="1">
        <v>45640</v>
      </c>
      <c r="C923">
        <v>31</v>
      </c>
      <c r="D923">
        <v>259</v>
      </c>
      <c r="E923">
        <v>3</v>
      </c>
      <c r="F923">
        <v>7</v>
      </c>
      <c r="G923">
        <v>553</v>
      </c>
    </row>
    <row r="924" spans="1:7" x14ac:dyDescent="0.25">
      <c r="A924">
        <v>923</v>
      </c>
      <c r="B924" s="1">
        <v>44939</v>
      </c>
      <c r="C924">
        <v>7</v>
      </c>
      <c r="D924">
        <v>232</v>
      </c>
      <c r="E924">
        <v>32</v>
      </c>
      <c r="F924">
        <v>4</v>
      </c>
      <c r="G924">
        <v>95</v>
      </c>
    </row>
    <row r="925" spans="1:7" x14ac:dyDescent="0.25">
      <c r="A925">
        <v>924</v>
      </c>
      <c r="B925" s="1">
        <v>45590</v>
      </c>
      <c r="C925">
        <v>45</v>
      </c>
      <c r="D925">
        <v>209</v>
      </c>
      <c r="E925">
        <v>14</v>
      </c>
      <c r="F925">
        <v>3</v>
      </c>
      <c r="G925">
        <v>377</v>
      </c>
    </row>
    <row r="926" spans="1:7" x14ac:dyDescent="0.25">
      <c r="A926">
        <v>925</v>
      </c>
      <c r="B926" s="1">
        <v>45511</v>
      </c>
      <c r="C926">
        <v>6</v>
      </c>
      <c r="D926">
        <v>9</v>
      </c>
      <c r="E926">
        <v>31</v>
      </c>
      <c r="F926">
        <v>5</v>
      </c>
      <c r="G926">
        <v>175</v>
      </c>
    </row>
    <row r="927" spans="1:7" x14ac:dyDescent="0.25">
      <c r="A927">
        <v>926</v>
      </c>
      <c r="B927" s="1">
        <v>45647</v>
      </c>
      <c r="C927">
        <v>48</v>
      </c>
      <c r="D927">
        <v>299</v>
      </c>
      <c r="E927">
        <v>2</v>
      </c>
      <c r="F927">
        <v>8</v>
      </c>
      <c r="G927">
        <v>484</v>
      </c>
    </row>
    <row r="928" spans="1:7" x14ac:dyDescent="0.25">
      <c r="A928">
        <v>927</v>
      </c>
      <c r="B928" s="1">
        <v>45569</v>
      </c>
      <c r="C928">
        <v>26</v>
      </c>
      <c r="D928">
        <v>95</v>
      </c>
      <c r="E928">
        <v>24</v>
      </c>
      <c r="F928">
        <v>8</v>
      </c>
      <c r="G928">
        <v>730</v>
      </c>
    </row>
    <row r="929" spans="1:7" x14ac:dyDescent="0.25">
      <c r="A929">
        <v>928</v>
      </c>
      <c r="B929" s="1">
        <v>45363</v>
      </c>
      <c r="C929">
        <v>5</v>
      </c>
      <c r="D929">
        <v>198</v>
      </c>
      <c r="E929">
        <v>45</v>
      </c>
      <c r="F929">
        <v>6</v>
      </c>
      <c r="G929">
        <v>553</v>
      </c>
    </row>
    <row r="930" spans="1:7" x14ac:dyDescent="0.25">
      <c r="A930">
        <v>929</v>
      </c>
      <c r="B930" s="1">
        <v>45139</v>
      </c>
      <c r="C930">
        <v>49</v>
      </c>
      <c r="D930">
        <v>139</v>
      </c>
      <c r="E930">
        <v>45</v>
      </c>
      <c r="F930">
        <v>10</v>
      </c>
      <c r="G930">
        <v>565</v>
      </c>
    </row>
    <row r="931" spans="1:7" x14ac:dyDescent="0.25">
      <c r="A931">
        <v>930</v>
      </c>
      <c r="B931" s="1">
        <v>45454</v>
      </c>
      <c r="C931">
        <v>44</v>
      </c>
      <c r="D931">
        <v>42</v>
      </c>
      <c r="E931">
        <v>40</v>
      </c>
      <c r="F931">
        <v>6</v>
      </c>
      <c r="G931">
        <v>763</v>
      </c>
    </row>
    <row r="932" spans="1:7" x14ac:dyDescent="0.25">
      <c r="A932">
        <v>931</v>
      </c>
      <c r="B932" s="1">
        <v>45560</v>
      </c>
      <c r="C932">
        <v>44</v>
      </c>
      <c r="D932">
        <v>187</v>
      </c>
      <c r="E932">
        <v>4</v>
      </c>
      <c r="F932">
        <v>2</v>
      </c>
      <c r="G932">
        <v>402</v>
      </c>
    </row>
    <row r="933" spans="1:7" x14ac:dyDescent="0.25">
      <c r="A933">
        <v>932</v>
      </c>
      <c r="B933" s="1">
        <v>44995</v>
      </c>
      <c r="C933">
        <v>3</v>
      </c>
      <c r="D933">
        <v>188</v>
      </c>
      <c r="E933">
        <v>24</v>
      </c>
      <c r="F933">
        <v>3</v>
      </c>
      <c r="G933">
        <v>673</v>
      </c>
    </row>
    <row r="934" spans="1:7" x14ac:dyDescent="0.25">
      <c r="A934">
        <v>933</v>
      </c>
      <c r="B934" s="1">
        <v>45591</v>
      </c>
      <c r="C934">
        <v>36</v>
      </c>
      <c r="D934">
        <v>105</v>
      </c>
      <c r="E934">
        <v>9</v>
      </c>
      <c r="F934">
        <v>6</v>
      </c>
      <c r="G934">
        <v>254</v>
      </c>
    </row>
    <row r="935" spans="1:7" x14ac:dyDescent="0.25">
      <c r="A935">
        <v>934</v>
      </c>
      <c r="B935" s="1">
        <v>45157</v>
      </c>
      <c r="C935">
        <v>31</v>
      </c>
      <c r="D935">
        <v>298</v>
      </c>
      <c r="E935">
        <v>45</v>
      </c>
      <c r="F935">
        <v>4</v>
      </c>
      <c r="G935">
        <v>781</v>
      </c>
    </row>
    <row r="936" spans="1:7" x14ac:dyDescent="0.25">
      <c r="A936">
        <v>935</v>
      </c>
      <c r="B936" s="1">
        <v>44982</v>
      </c>
      <c r="C936">
        <v>21</v>
      </c>
      <c r="D936">
        <v>181</v>
      </c>
      <c r="E936">
        <v>18</v>
      </c>
      <c r="F936">
        <v>9</v>
      </c>
      <c r="G936">
        <v>706</v>
      </c>
    </row>
    <row r="937" spans="1:7" x14ac:dyDescent="0.25">
      <c r="A937">
        <v>936</v>
      </c>
      <c r="B937" s="1">
        <v>45052</v>
      </c>
      <c r="C937">
        <v>5</v>
      </c>
      <c r="D937">
        <v>191</v>
      </c>
      <c r="E937">
        <v>23</v>
      </c>
      <c r="F937">
        <v>8</v>
      </c>
      <c r="G937">
        <v>507</v>
      </c>
    </row>
    <row r="938" spans="1:7" x14ac:dyDescent="0.25">
      <c r="A938">
        <v>937</v>
      </c>
      <c r="B938" s="1">
        <v>45562</v>
      </c>
      <c r="C938">
        <v>31</v>
      </c>
      <c r="D938">
        <v>273</v>
      </c>
      <c r="E938">
        <v>44</v>
      </c>
      <c r="F938">
        <v>9</v>
      </c>
      <c r="G938">
        <v>931</v>
      </c>
    </row>
    <row r="939" spans="1:7" x14ac:dyDescent="0.25">
      <c r="A939">
        <v>938</v>
      </c>
      <c r="B939" s="1">
        <v>45110</v>
      </c>
      <c r="C939">
        <v>24</v>
      </c>
      <c r="D939">
        <v>34</v>
      </c>
      <c r="E939">
        <v>13</v>
      </c>
      <c r="F939">
        <v>8</v>
      </c>
      <c r="G939">
        <v>99</v>
      </c>
    </row>
    <row r="940" spans="1:7" x14ac:dyDescent="0.25">
      <c r="A940">
        <v>939</v>
      </c>
      <c r="B940" s="1">
        <v>45078</v>
      </c>
      <c r="C940">
        <v>19</v>
      </c>
      <c r="D940">
        <v>40</v>
      </c>
      <c r="E940">
        <v>7</v>
      </c>
      <c r="F940">
        <v>3</v>
      </c>
      <c r="G940">
        <v>292</v>
      </c>
    </row>
    <row r="941" spans="1:7" x14ac:dyDescent="0.25">
      <c r="A941">
        <v>940</v>
      </c>
      <c r="B941" s="1">
        <v>45227</v>
      </c>
      <c r="C941">
        <v>32</v>
      </c>
      <c r="D941">
        <v>78</v>
      </c>
      <c r="E941">
        <v>14</v>
      </c>
      <c r="F941">
        <v>9</v>
      </c>
      <c r="G941">
        <v>984</v>
      </c>
    </row>
    <row r="942" spans="1:7" x14ac:dyDescent="0.25">
      <c r="A942">
        <v>941</v>
      </c>
      <c r="B942" s="1">
        <v>45587</v>
      </c>
      <c r="C942">
        <v>27</v>
      </c>
      <c r="D942">
        <v>278</v>
      </c>
      <c r="E942">
        <v>9</v>
      </c>
      <c r="F942">
        <v>8</v>
      </c>
      <c r="G942">
        <v>365</v>
      </c>
    </row>
    <row r="943" spans="1:7" x14ac:dyDescent="0.25">
      <c r="A943">
        <v>942</v>
      </c>
      <c r="B943" s="1">
        <v>45164</v>
      </c>
      <c r="C943">
        <v>2</v>
      </c>
      <c r="D943">
        <v>150</v>
      </c>
      <c r="E943">
        <v>13</v>
      </c>
      <c r="F943">
        <v>2</v>
      </c>
      <c r="G943">
        <v>32</v>
      </c>
    </row>
    <row r="944" spans="1:7" x14ac:dyDescent="0.25">
      <c r="A944">
        <v>943</v>
      </c>
      <c r="B944" s="1">
        <v>45261</v>
      </c>
      <c r="C944">
        <v>34</v>
      </c>
      <c r="D944">
        <v>172</v>
      </c>
      <c r="E944">
        <v>27</v>
      </c>
      <c r="F944">
        <v>10</v>
      </c>
      <c r="G944">
        <v>361</v>
      </c>
    </row>
    <row r="945" spans="1:7" x14ac:dyDescent="0.25">
      <c r="A945">
        <v>944</v>
      </c>
      <c r="B945" s="1">
        <v>45062</v>
      </c>
      <c r="C945">
        <v>32</v>
      </c>
      <c r="D945">
        <v>272</v>
      </c>
      <c r="E945">
        <v>36</v>
      </c>
      <c r="F945">
        <v>8</v>
      </c>
      <c r="G945">
        <v>478</v>
      </c>
    </row>
    <row r="946" spans="1:7" x14ac:dyDescent="0.25">
      <c r="A946">
        <v>945</v>
      </c>
      <c r="B946" s="1">
        <v>45222</v>
      </c>
      <c r="C946">
        <v>20</v>
      </c>
      <c r="D946">
        <v>88</v>
      </c>
      <c r="E946">
        <v>17</v>
      </c>
      <c r="F946">
        <v>4</v>
      </c>
      <c r="G946">
        <v>505</v>
      </c>
    </row>
    <row r="947" spans="1:7" x14ac:dyDescent="0.25">
      <c r="A947">
        <v>946</v>
      </c>
      <c r="B947" s="1">
        <v>45097</v>
      </c>
      <c r="C947">
        <v>50</v>
      </c>
      <c r="D947">
        <v>25</v>
      </c>
      <c r="E947">
        <v>10</v>
      </c>
      <c r="F947">
        <v>6</v>
      </c>
      <c r="G947">
        <v>301</v>
      </c>
    </row>
    <row r="948" spans="1:7" x14ac:dyDescent="0.25">
      <c r="A948">
        <v>947</v>
      </c>
      <c r="B948" s="1">
        <v>45106</v>
      </c>
      <c r="C948">
        <v>40</v>
      </c>
      <c r="D948">
        <v>83</v>
      </c>
      <c r="E948">
        <v>46</v>
      </c>
      <c r="F948">
        <v>9</v>
      </c>
      <c r="G948">
        <v>302</v>
      </c>
    </row>
    <row r="949" spans="1:7" x14ac:dyDescent="0.25">
      <c r="A949">
        <v>948</v>
      </c>
      <c r="B949" s="1">
        <v>45251</v>
      </c>
      <c r="C949">
        <v>46</v>
      </c>
      <c r="D949">
        <v>79</v>
      </c>
      <c r="E949">
        <v>11</v>
      </c>
      <c r="F949">
        <v>4</v>
      </c>
      <c r="G949">
        <v>129</v>
      </c>
    </row>
    <row r="950" spans="1:7" x14ac:dyDescent="0.25">
      <c r="A950">
        <v>949</v>
      </c>
      <c r="B950" s="1">
        <v>45502</v>
      </c>
      <c r="C950">
        <v>37</v>
      </c>
      <c r="D950">
        <v>65</v>
      </c>
      <c r="E950">
        <v>29</v>
      </c>
      <c r="F950">
        <v>5</v>
      </c>
      <c r="G950">
        <v>388</v>
      </c>
    </row>
    <row r="951" spans="1:7" x14ac:dyDescent="0.25">
      <c r="A951">
        <v>950</v>
      </c>
      <c r="B951" s="1">
        <v>45386</v>
      </c>
      <c r="C951">
        <v>46</v>
      </c>
      <c r="D951">
        <v>18</v>
      </c>
      <c r="E951">
        <v>43</v>
      </c>
      <c r="F951">
        <v>6</v>
      </c>
      <c r="G951">
        <v>362</v>
      </c>
    </row>
    <row r="952" spans="1:7" x14ac:dyDescent="0.25">
      <c r="A952">
        <v>951</v>
      </c>
      <c r="B952" s="1">
        <v>45341</v>
      </c>
      <c r="C952">
        <v>35</v>
      </c>
      <c r="D952">
        <v>84</v>
      </c>
      <c r="E952">
        <v>35</v>
      </c>
      <c r="F952">
        <v>5</v>
      </c>
      <c r="G952">
        <v>134</v>
      </c>
    </row>
    <row r="953" spans="1:7" x14ac:dyDescent="0.25">
      <c r="A953">
        <v>952</v>
      </c>
      <c r="B953" s="1">
        <v>45486</v>
      </c>
      <c r="C953">
        <v>32</v>
      </c>
      <c r="D953">
        <v>75</v>
      </c>
      <c r="E953">
        <v>30</v>
      </c>
      <c r="F953">
        <v>6</v>
      </c>
      <c r="G953">
        <v>169</v>
      </c>
    </row>
    <row r="954" spans="1:7" x14ac:dyDescent="0.25">
      <c r="A954">
        <v>953</v>
      </c>
      <c r="B954" s="1">
        <v>45514</v>
      </c>
      <c r="C954">
        <v>33</v>
      </c>
      <c r="D954">
        <v>170</v>
      </c>
      <c r="E954">
        <v>42</v>
      </c>
      <c r="F954">
        <v>5</v>
      </c>
      <c r="G954">
        <v>495</v>
      </c>
    </row>
    <row r="955" spans="1:7" x14ac:dyDescent="0.25">
      <c r="A955">
        <v>954</v>
      </c>
      <c r="B955" s="1">
        <v>45417</v>
      </c>
      <c r="C955">
        <v>43</v>
      </c>
      <c r="D955">
        <v>76</v>
      </c>
      <c r="E955">
        <v>37</v>
      </c>
      <c r="F955">
        <v>8</v>
      </c>
      <c r="G955">
        <v>356</v>
      </c>
    </row>
    <row r="956" spans="1:7" x14ac:dyDescent="0.25">
      <c r="A956">
        <v>955</v>
      </c>
      <c r="B956" s="1">
        <v>45338</v>
      </c>
      <c r="C956">
        <v>3</v>
      </c>
      <c r="D956">
        <v>72</v>
      </c>
      <c r="E956">
        <v>44</v>
      </c>
      <c r="F956">
        <v>9</v>
      </c>
      <c r="G956">
        <v>129</v>
      </c>
    </row>
    <row r="957" spans="1:7" x14ac:dyDescent="0.25">
      <c r="A957">
        <v>956</v>
      </c>
      <c r="B957" s="1">
        <v>45549</v>
      </c>
      <c r="C957">
        <v>40</v>
      </c>
      <c r="D957">
        <v>113</v>
      </c>
      <c r="E957">
        <v>29</v>
      </c>
      <c r="F957">
        <v>6</v>
      </c>
      <c r="G957">
        <v>104</v>
      </c>
    </row>
    <row r="958" spans="1:7" x14ac:dyDescent="0.25">
      <c r="A958">
        <v>957</v>
      </c>
      <c r="B958" s="1">
        <v>45211</v>
      </c>
      <c r="C958">
        <v>42</v>
      </c>
      <c r="D958">
        <v>100</v>
      </c>
      <c r="E958">
        <v>38</v>
      </c>
      <c r="F958">
        <v>9</v>
      </c>
      <c r="G958">
        <v>237</v>
      </c>
    </row>
    <row r="959" spans="1:7" x14ac:dyDescent="0.25">
      <c r="A959">
        <v>958</v>
      </c>
      <c r="B959" s="1">
        <v>45614</v>
      </c>
      <c r="C959">
        <v>13</v>
      </c>
      <c r="D959">
        <v>12</v>
      </c>
      <c r="E959">
        <v>6</v>
      </c>
      <c r="F959">
        <v>9</v>
      </c>
      <c r="G959">
        <v>879</v>
      </c>
    </row>
    <row r="960" spans="1:7" x14ac:dyDescent="0.25">
      <c r="A960">
        <v>959</v>
      </c>
      <c r="B960" s="1">
        <v>45546</v>
      </c>
      <c r="C960">
        <v>6</v>
      </c>
      <c r="D960">
        <v>263</v>
      </c>
      <c r="E960">
        <v>26</v>
      </c>
      <c r="F960">
        <v>4</v>
      </c>
      <c r="G960">
        <v>512</v>
      </c>
    </row>
    <row r="961" spans="1:7" x14ac:dyDescent="0.25">
      <c r="A961">
        <v>960</v>
      </c>
      <c r="B961" s="1">
        <v>45364</v>
      </c>
      <c r="C961">
        <v>33</v>
      </c>
      <c r="D961">
        <v>29</v>
      </c>
      <c r="E961">
        <v>43</v>
      </c>
      <c r="F961">
        <v>6</v>
      </c>
      <c r="G961">
        <v>417</v>
      </c>
    </row>
    <row r="962" spans="1:7" x14ac:dyDescent="0.25">
      <c r="A962">
        <v>961</v>
      </c>
      <c r="B962" s="1">
        <v>45242</v>
      </c>
      <c r="C962">
        <v>24</v>
      </c>
      <c r="D962">
        <v>198</v>
      </c>
      <c r="E962">
        <v>24</v>
      </c>
      <c r="F962">
        <v>1</v>
      </c>
      <c r="G962">
        <v>301</v>
      </c>
    </row>
    <row r="963" spans="1:7" x14ac:dyDescent="0.25">
      <c r="A963">
        <v>962</v>
      </c>
      <c r="B963" s="1">
        <v>45352</v>
      </c>
      <c r="C963">
        <v>29</v>
      </c>
      <c r="D963">
        <v>288</v>
      </c>
      <c r="E963">
        <v>6</v>
      </c>
      <c r="F963">
        <v>4</v>
      </c>
      <c r="G963">
        <v>755</v>
      </c>
    </row>
    <row r="964" spans="1:7" x14ac:dyDescent="0.25">
      <c r="A964">
        <v>963</v>
      </c>
      <c r="B964" s="1">
        <v>45069</v>
      </c>
      <c r="C964">
        <v>29</v>
      </c>
      <c r="D964">
        <v>148</v>
      </c>
      <c r="E964">
        <v>11</v>
      </c>
      <c r="F964">
        <v>7</v>
      </c>
      <c r="G964">
        <v>756</v>
      </c>
    </row>
    <row r="965" spans="1:7" x14ac:dyDescent="0.25">
      <c r="A965">
        <v>964</v>
      </c>
      <c r="B965" s="1">
        <v>45464</v>
      </c>
      <c r="C965">
        <v>38</v>
      </c>
      <c r="D965">
        <v>45</v>
      </c>
      <c r="E965">
        <v>10</v>
      </c>
      <c r="F965">
        <v>4</v>
      </c>
      <c r="G965">
        <v>320</v>
      </c>
    </row>
    <row r="966" spans="1:7" x14ac:dyDescent="0.25">
      <c r="A966">
        <v>965</v>
      </c>
      <c r="B966" s="1">
        <v>45581</v>
      </c>
      <c r="C966">
        <v>22</v>
      </c>
      <c r="D966">
        <v>34</v>
      </c>
      <c r="E966">
        <v>38</v>
      </c>
      <c r="F966">
        <v>7</v>
      </c>
      <c r="G966">
        <v>100</v>
      </c>
    </row>
    <row r="967" spans="1:7" x14ac:dyDescent="0.25">
      <c r="A967">
        <v>966</v>
      </c>
      <c r="B967" s="1">
        <v>45067</v>
      </c>
      <c r="C967">
        <v>18</v>
      </c>
      <c r="D967">
        <v>213</v>
      </c>
      <c r="E967">
        <v>12</v>
      </c>
      <c r="F967">
        <v>9</v>
      </c>
      <c r="G967">
        <v>483</v>
      </c>
    </row>
    <row r="968" spans="1:7" x14ac:dyDescent="0.25">
      <c r="A968">
        <v>967</v>
      </c>
      <c r="B968" s="1">
        <v>45236</v>
      </c>
      <c r="C968">
        <v>13</v>
      </c>
      <c r="D968">
        <v>96</v>
      </c>
      <c r="E968">
        <v>25</v>
      </c>
      <c r="F968">
        <v>5</v>
      </c>
      <c r="G968">
        <v>577</v>
      </c>
    </row>
    <row r="969" spans="1:7" x14ac:dyDescent="0.25">
      <c r="A969">
        <v>968</v>
      </c>
      <c r="B969" s="1">
        <v>44954</v>
      </c>
      <c r="C969">
        <v>38</v>
      </c>
      <c r="D969">
        <v>156</v>
      </c>
      <c r="E969">
        <v>32</v>
      </c>
      <c r="F969">
        <v>9</v>
      </c>
      <c r="G969">
        <v>767</v>
      </c>
    </row>
    <row r="970" spans="1:7" x14ac:dyDescent="0.25">
      <c r="A970">
        <v>969</v>
      </c>
      <c r="B970" s="1">
        <v>45578</v>
      </c>
      <c r="C970">
        <v>1</v>
      </c>
      <c r="D970">
        <v>79</v>
      </c>
      <c r="E970">
        <v>17</v>
      </c>
      <c r="F970">
        <v>5</v>
      </c>
      <c r="G970">
        <v>988</v>
      </c>
    </row>
    <row r="971" spans="1:7" x14ac:dyDescent="0.25">
      <c r="A971">
        <v>970</v>
      </c>
      <c r="B971" s="1">
        <v>45631</v>
      </c>
      <c r="C971">
        <v>31</v>
      </c>
      <c r="D971">
        <v>64</v>
      </c>
      <c r="E971">
        <v>42</v>
      </c>
      <c r="F971">
        <v>5</v>
      </c>
      <c r="G971">
        <v>437</v>
      </c>
    </row>
    <row r="972" spans="1:7" x14ac:dyDescent="0.25">
      <c r="A972">
        <v>971</v>
      </c>
      <c r="B972" s="1">
        <v>44995</v>
      </c>
      <c r="C972">
        <v>42</v>
      </c>
      <c r="D972">
        <v>126</v>
      </c>
      <c r="E972">
        <v>2</v>
      </c>
      <c r="F972">
        <v>2</v>
      </c>
      <c r="G972">
        <v>793</v>
      </c>
    </row>
    <row r="973" spans="1:7" x14ac:dyDescent="0.25">
      <c r="A973">
        <v>972</v>
      </c>
      <c r="B973" s="1">
        <v>45191</v>
      </c>
      <c r="C973">
        <v>39</v>
      </c>
      <c r="D973">
        <v>186</v>
      </c>
      <c r="E973">
        <v>38</v>
      </c>
      <c r="F973">
        <v>8</v>
      </c>
      <c r="G973">
        <v>589</v>
      </c>
    </row>
    <row r="974" spans="1:7" x14ac:dyDescent="0.25">
      <c r="A974">
        <v>973</v>
      </c>
      <c r="B974" s="1">
        <v>45516</v>
      </c>
      <c r="C974">
        <v>41</v>
      </c>
      <c r="D974">
        <v>244</v>
      </c>
      <c r="E974">
        <v>45</v>
      </c>
      <c r="F974">
        <v>2</v>
      </c>
      <c r="G974">
        <v>392</v>
      </c>
    </row>
    <row r="975" spans="1:7" x14ac:dyDescent="0.25">
      <c r="A975">
        <v>974</v>
      </c>
      <c r="B975" s="1">
        <v>45399</v>
      </c>
      <c r="C975">
        <v>2</v>
      </c>
      <c r="D975">
        <v>133</v>
      </c>
      <c r="E975">
        <v>11</v>
      </c>
      <c r="F975">
        <v>10</v>
      </c>
      <c r="G975">
        <v>69</v>
      </c>
    </row>
    <row r="976" spans="1:7" x14ac:dyDescent="0.25">
      <c r="A976">
        <v>975</v>
      </c>
      <c r="B976" s="1">
        <v>45356</v>
      </c>
      <c r="C976">
        <v>45</v>
      </c>
      <c r="D976">
        <v>70</v>
      </c>
      <c r="E976">
        <v>23</v>
      </c>
      <c r="F976">
        <v>3</v>
      </c>
      <c r="G976">
        <v>64</v>
      </c>
    </row>
    <row r="977" spans="1:7" x14ac:dyDescent="0.25">
      <c r="A977">
        <v>976</v>
      </c>
      <c r="B977" s="1">
        <v>45005</v>
      </c>
      <c r="C977">
        <v>41</v>
      </c>
      <c r="D977">
        <v>183</v>
      </c>
      <c r="E977">
        <v>4</v>
      </c>
      <c r="F977">
        <v>5</v>
      </c>
      <c r="G977">
        <v>308</v>
      </c>
    </row>
    <row r="978" spans="1:7" x14ac:dyDescent="0.25">
      <c r="A978">
        <v>977</v>
      </c>
      <c r="B978" s="1">
        <v>45098</v>
      </c>
      <c r="C978">
        <v>33</v>
      </c>
      <c r="D978">
        <v>100</v>
      </c>
      <c r="E978">
        <v>50</v>
      </c>
      <c r="F978">
        <v>3</v>
      </c>
      <c r="G978">
        <v>793</v>
      </c>
    </row>
    <row r="979" spans="1:7" x14ac:dyDescent="0.25">
      <c r="A979">
        <v>978</v>
      </c>
      <c r="B979" s="1">
        <v>45631</v>
      </c>
      <c r="C979">
        <v>35</v>
      </c>
      <c r="D979">
        <v>166</v>
      </c>
      <c r="E979">
        <v>21</v>
      </c>
      <c r="F979">
        <v>5</v>
      </c>
      <c r="G979">
        <v>287</v>
      </c>
    </row>
    <row r="980" spans="1:7" x14ac:dyDescent="0.25">
      <c r="A980">
        <v>979</v>
      </c>
      <c r="B980" s="1">
        <v>44940</v>
      </c>
      <c r="C980">
        <v>24</v>
      </c>
      <c r="D980">
        <v>50</v>
      </c>
      <c r="E980">
        <v>35</v>
      </c>
      <c r="F980">
        <v>10</v>
      </c>
      <c r="G980">
        <v>370</v>
      </c>
    </row>
    <row r="981" spans="1:7" x14ac:dyDescent="0.25">
      <c r="A981">
        <v>980</v>
      </c>
      <c r="B981" s="1">
        <v>45275</v>
      </c>
      <c r="C981">
        <v>9</v>
      </c>
      <c r="D981">
        <v>266</v>
      </c>
      <c r="E981">
        <v>19</v>
      </c>
      <c r="F981">
        <v>6</v>
      </c>
      <c r="G981">
        <v>807</v>
      </c>
    </row>
    <row r="982" spans="1:7" x14ac:dyDescent="0.25">
      <c r="A982">
        <v>981</v>
      </c>
      <c r="B982" s="1">
        <v>45119</v>
      </c>
      <c r="C982">
        <v>11</v>
      </c>
      <c r="D982">
        <v>53</v>
      </c>
      <c r="E982">
        <v>14</v>
      </c>
      <c r="F982">
        <v>3</v>
      </c>
      <c r="G982">
        <v>525</v>
      </c>
    </row>
    <row r="983" spans="1:7" x14ac:dyDescent="0.25">
      <c r="A983">
        <v>982</v>
      </c>
      <c r="B983" s="1">
        <v>45043</v>
      </c>
      <c r="C983">
        <v>36</v>
      </c>
      <c r="D983">
        <v>270</v>
      </c>
      <c r="E983">
        <v>35</v>
      </c>
      <c r="F983">
        <v>9</v>
      </c>
      <c r="G983">
        <v>729</v>
      </c>
    </row>
    <row r="984" spans="1:7" x14ac:dyDescent="0.25">
      <c r="A984">
        <v>983</v>
      </c>
      <c r="B984" s="1">
        <v>44944</v>
      </c>
      <c r="C984">
        <v>27</v>
      </c>
      <c r="D984">
        <v>236</v>
      </c>
      <c r="E984">
        <v>5</v>
      </c>
      <c r="F984">
        <v>2</v>
      </c>
      <c r="G984">
        <v>848</v>
      </c>
    </row>
    <row r="985" spans="1:7" x14ac:dyDescent="0.25">
      <c r="A985">
        <v>984</v>
      </c>
      <c r="B985" s="1">
        <v>45538</v>
      </c>
      <c r="C985">
        <v>31</v>
      </c>
      <c r="D985">
        <v>179</v>
      </c>
      <c r="E985">
        <v>20</v>
      </c>
      <c r="F985">
        <v>6</v>
      </c>
      <c r="G985">
        <v>152</v>
      </c>
    </row>
    <row r="986" spans="1:7" x14ac:dyDescent="0.25">
      <c r="A986">
        <v>985</v>
      </c>
      <c r="B986" s="1">
        <v>45048</v>
      </c>
      <c r="C986">
        <v>34</v>
      </c>
      <c r="D986">
        <v>176</v>
      </c>
      <c r="E986">
        <v>12</v>
      </c>
      <c r="F986">
        <v>5</v>
      </c>
      <c r="G986">
        <v>39</v>
      </c>
    </row>
    <row r="987" spans="1:7" x14ac:dyDescent="0.25">
      <c r="A987">
        <v>986</v>
      </c>
      <c r="B987" s="1">
        <v>45055</v>
      </c>
      <c r="C987">
        <v>15</v>
      </c>
      <c r="D987">
        <v>66</v>
      </c>
      <c r="E987">
        <v>45</v>
      </c>
      <c r="F987">
        <v>3</v>
      </c>
      <c r="G987">
        <v>714</v>
      </c>
    </row>
    <row r="988" spans="1:7" x14ac:dyDescent="0.25">
      <c r="A988">
        <v>987</v>
      </c>
      <c r="B988" s="1">
        <v>45041</v>
      </c>
      <c r="C988">
        <v>14</v>
      </c>
      <c r="D988">
        <v>67</v>
      </c>
      <c r="E988">
        <v>6</v>
      </c>
      <c r="F988">
        <v>7</v>
      </c>
      <c r="G988">
        <v>717</v>
      </c>
    </row>
    <row r="989" spans="1:7" x14ac:dyDescent="0.25">
      <c r="A989">
        <v>988</v>
      </c>
      <c r="B989" s="1">
        <v>45128</v>
      </c>
      <c r="C989">
        <v>5</v>
      </c>
      <c r="D989">
        <v>10</v>
      </c>
      <c r="E989">
        <v>50</v>
      </c>
      <c r="F989">
        <v>8</v>
      </c>
      <c r="G989">
        <v>785</v>
      </c>
    </row>
    <row r="990" spans="1:7" x14ac:dyDescent="0.25">
      <c r="A990">
        <v>989</v>
      </c>
      <c r="B990" s="1">
        <v>45048</v>
      </c>
      <c r="C990">
        <v>7</v>
      </c>
      <c r="D990">
        <v>17</v>
      </c>
      <c r="E990">
        <v>43</v>
      </c>
      <c r="F990">
        <v>9</v>
      </c>
      <c r="G990">
        <v>617</v>
      </c>
    </row>
    <row r="991" spans="1:7" x14ac:dyDescent="0.25">
      <c r="A991">
        <v>990</v>
      </c>
      <c r="B991" s="1">
        <v>45025</v>
      </c>
      <c r="C991">
        <v>17</v>
      </c>
      <c r="D991">
        <v>23</v>
      </c>
      <c r="E991">
        <v>5</v>
      </c>
      <c r="F991">
        <v>5</v>
      </c>
      <c r="G991">
        <v>693</v>
      </c>
    </row>
    <row r="992" spans="1:7" x14ac:dyDescent="0.25">
      <c r="A992">
        <v>991</v>
      </c>
      <c r="B992" s="1">
        <v>44956</v>
      </c>
      <c r="C992">
        <v>8</v>
      </c>
      <c r="D992">
        <v>106</v>
      </c>
      <c r="E992">
        <v>38</v>
      </c>
      <c r="F992">
        <v>4</v>
      </c>
      <c r="G992">
        <v>199</v>
      </c>
    </row>
    <row r="993" spans="1:7" x14ac:dyDescent="0.25">
      <c r="A993">
        <v>992</v>
      </c>
      <c r="B993" s="1">
        <v>45287</v>
      </c>
      <c r="C993">
        <v>6</v>
      </c>
      <c r="D993">
        <v>75</v>
      </c>
      <c r="E993">
        <v>48</v>
      </c>
      <c r="F993">
        <v>5</v>
      </c>
      <c r="G993">
        <v>981</v>
      </c>
    </row>
    <row r="994" spans="1:7" x14ac:dyDescent="0.25">
      <c r="A994">
        <v>993</v>
      </c>
      <c r="B994" s="1">
        <v>44996</v>
      </c>
      <c r="C994">
        <v>11</v>
      </c>
      <c r="D994">
        <v>257</v>
      </c>
      <c r="E994">
        <v>50</v>
      </c>
      <c r="F994">
        <v>10</v>
      </c>
      <c r="G994">
        <v>257</v>
      </c>
    </row>
    <row r="995" spans="1:7" x14ac:dyDescent="0.25">
      <c r="A995">
        <v>994</v>
      </c>
      <c r="B995" s="1">
        <v>45123</v>
      </c>
      <c r="C995">
        <v>7</v>
      </c>
      <c r="D995">
        <v>297</v>
      </c>
      <c r="E995">
        <v>49</v>
      </c>
      <c r="F995">
        <v>1</v>
      </c>
      <c r="G995">
        <v>551</v>
      </c>
    </row>
    <row r="996" spans="1:7" x14ac:dyDescent="0.25">
      <c r="A996">
        <v>995</v>
      </c>
      <c r="B996" s="1">
        <v>45028</v>
      </c>
      <c r="C996">
        <v>19</v>
      </c>
      <c r="D996">
        <v>88</v>
      </c>
      <c r="E996">
        <v>49</v>
      </c>
      <c r="F996">
        <v>9</v>
      </c>
      <c r="G996">
        <v>14</v>
      </c>
    </row>
    <row r="997" spans="1:7" x14ac:dyDescent="0.25">
      <c r="A997">
        <v>996</v>
      </c>
      <c r="B997" s="1">
        <v>45116</v>
      </c>
      <c r="C997">
        <v>14</v>
      </c>
      <c r="D997">
        <v>259</v>
      </c>
      <c r="E997">
        <v>46</v>
      </c>
      <c r="F997">
        <v>8</v>
      </c>
      <c r="G997">
        <v>385</v>
      </c>
    </row>
    <row r="998" spans="1:7" x14ac:dyDescent="0.25">
      <c r="A998">
        <v>997</v>
      </c>
      <c r="B998" s="1">
        <v>45453</v>
      </c>
      <c r="C998">
        <v>29</v>
      </c>
      <c r="D998">
        <v>55</v>
      </c>
      <c r="E998">
        <v>12</v>
      </c>
      <c r="F998">
        <v>6</v>
      </c>
      <c r="G998">
        <v>398</v>
      </c>
    </row>
    <row r="999" spans="1:7" x14ac:dyDescent="0.25">
      <c r="A999">
        <v>998</v>
      </c>
      <c r="B999" s="1">
        <v>45459</v>
      </c>
      <c r="C999">
        <v>15</v>
      </c>
      <c r="D999">
        <v>209</v>
      </c>
      <c r="E999">
        <v>8</v>
      </c>
      <c r="F999">
        <v>6</v>
      </c>
      <c r="G999">
        <v>136</v>
      </c>
    </row>
    <row r="1000" spans="1:7" x14ac:dyDescent="0.25">
      <c r="A1000">
        <v>999</v>
      </c>
      <c r="B1000" s="1">
        <v>44968</v>
      </c>
      <c r="C1000">
        <v>9</v>
      </c>
      <c r="D1000">
        <v>254</v>
      </c>
      <c r="E1000">
        <v>49</v>
      </c>
      <c r="F1000">
        <v>6</v>
      </c>
      <c r="G1000">
        <v>731</v>
      </c>
    </row>
    <row r="1001" spans="1:7" x14ac:dyDescent="0.25">
      <c r="A1001">
        <v>1000</v>
      </c>
      <c r="B1001" s="1">
        <v>45541</v>
      </c>
      <c r="C1001">
        <v>6</v>
      </c>
      <c r="D1001">
        <v>168</v>
      </c>
      <c r="E1001">
        <v>32</v>
      </c>
      <c r="F1001">
        <v>2</v>
      </c>
      <c r="G1001">
        <v>404</v>
      </c>
    </row>
    <row r="1002" spans="1:7" x14ac:dyDescent="0.25">
      <c r="A1002">
        <v>1001</v>
      </c>
      <c r="B1002" s="1">
        <v>45224</v>
      </c>
      <c r="C1002">
        <v>48</v>
      </c>
      <c r="D1002">
        <v>160</v>
      </c>
      <c r="E1002">
        <v>44</v>
      </c>
      <c r="F1002">
        <v>8</v>
      </c>
      <c r="G1002">
        <v>241</v>
      </c>
    </row>
    <row r="1003" spans="1:7" x14ac:dyDescent="0.25">
      <c r="A1003">
        <v>1002</v>
      </c>
      <c r="B1003" s="1">
        <v>45110</v>
      </c>
      <c r="C1003">
        <v>28</v>
      </c>
      <c r="D1003">
        <v>97</v>
      </c>
      <c r="E1003">
        <v>5</v>
      </c>
      <c r="F1003">
        <v>8</v>
      </c>
      <c r="G1003">
        <v>971</v>
      </c>
    </row>
    <row r="1004" spans="1:7" x14ac:dyDescent="0.25">
      <c r="A1004">
        <v>1003</v>
      </c>
      <c r="B1004" s="1">
        <v>45601</v>
      </c>
      <c r="C1004">
        <v>1</v>
      </c>
      <c r="D1004">
        <v>252</v>
      </c>
      <c r="E1004">
        <v>44</v>
      </c>
      <c r="F1004">
        <v>2</v>
      </c>
      <c r="G1004">
        <v>415</v>
      </c>
    </row>
    <row r="1005" spans="1:7" x14ac:dyDescent="0.25">
      <c r="A1005">
        <v>1004</v>
      </c>
      <c r="B1005" s="1">
        <v>45531</v>
      </c>
      <c r="C1005">
        <v>44</v>
      </c>
      <c r="D1005">
        <v>44</v>
      </c>
      <c r="E1005">
        <v>8</v>
      </c>
      <c r="F1005">
        <v>3</v>
      </c>
      <c r="G1005">
        <v>414</v>
      </c>
    </row>
    <row r="1006" spans="1:7" x14ac:dyDescent="0.25">
      <c r="A1006">
        <v>1005</v>
      </c>
      <c r="B1006" s="1">
        <v>45536</v>
      </c>
      <c r="C1006">
        <v>7</v>
      </c>
      <c r="D1006">
        <v>87</v>
      </c>
      <c r="E1006">
        <v>5</v>
      </c>
      <c r="F1006">
        <v>6</v>
      </c>
      <c r="G1006">
        <v>213</v>
      </c>
    </row>
    <row r="1007" spans="1:7" x14ac:dyDescent="0.25">
      <c r="A1007">
        <v>1006</v>
      </c>
      <c r="B1007" s="1">
        <v>45657</v>
      </c>
      <c r="C1007">
        <v>26</v>
      </c>
      <c r="D1007">
        <v>63</v>
      </c>
      <c r="E1007">
        <v>15</v>
      </c>
      <c r="F1007">
        <v>7</v>
      </c>
      <c r="G1007">
        <v>752</v>
      </c>
    </row>
    <row r="1008" spans="1:7" x14ac:dyDescent="0.25">
      <c r="A1008">
        <v>1007</v>
      </c>
      <c r="B1008" s="1">
        <v>45586</v>
      </c>
      <c r="C1008">
        <v>50</v>
      </c>
      <c r="D1008">
        <v>298</v>
      </c>
      <c r="E1008">
        <v>38</v>
      </c>
      <c r="F1008">
        <v>5</v>
      </c>
      <c r="G1008">
        <v>784</v>
      </c>
    </row>
    <row r="1009" spans="1:7" x14ac:dyDescent="0.25">
      <c r="A1009">
        <v>1008</v>
      </c>
      <c r="B1009" s="1">
        <v>45423</v>
      </c>
      <c r="C1009">
        <v>26</v>
      </c>
      <c r="D1009">
        <v>183</v>
      </c>
      <c r="E1009">
        <v>31</v>
      </c>
      <c r="F1009">
        <v>10</v>
      </c>
      <c r="G1009">
        <v>982</v>
      </c>
    </row>
    <row r="1010" spans="1:7" x14ac:dyDescent="0.25">
      <c r="A1010">
        <v>1009</v>
      </c>
      <c r="B1010" s="1">
        <v>45428</v>
      </c>
      <c r="C1010">
        <v>33</v>
      </c>
      <c r="D1010">
        <v>143</v>
      </c>
      <c r="E1010">
        <v>10</v>
      </c>
      <c r="F1010">
        <v>8</v>
      </c>
      <c r="G1010">
        <v>120</v>
      </c>
    </row>
    <row r="1011" spans="1:7" x14ac:dyDescent="0.25">
      <c r="A1011">
        <v>1010</v>
      </c>
      <c r="B1011" s="1">
        <v>44981</v>
      </c>
      <c r="C1011">
        <v>32</v>
      </c>
      <c r="D1011">
        <v>119</v>
      </c>
      <c r="E1011">
        <v>41</v>
      </c>
      <c r="F1011">
        <v>3</v>
      </c>
      <c r="G1011">
        <v>40</v>
      </c>
    </row>
    <row r="1012" spans="1:7" x14ac:dyDescent="0.25">
      <c r="A1012">
        <v>1011</v>
      </c>
      <c r="B1012" s="1">
        <v>45622</v>
      </c>
      <c r="C1012">
        <v>5</v>
      </c>
      <c r="D1012">
        <v>256</v>
      </c>
      <c r="E1012">
        <v>44</v>
      </c>
      <c r="F1012">
        <v>1</v>
      </c>
      <c r="G1012">
        <v>193</v>
      </c>
    </row>
    <row r="1013" spans="1:7" x14ac:dyDescent="0.25">
      <c r="A1013">
        <v>1012</v>
      </c>
      <c r="B1013" s="1">
        <v>45005</v>
      </c>
      <c r="C1013">
        <v>21</v>
      </c>
      <c r="D1013">
        <v>79</v>
      </c>
      <c r="E1013">
        <v>20</v>
      </c>
      <c r="F1013">
        <v>10</v>
      </c>
      <c r="G1013">
        <v>648</v>
      </c>
    </row>
    <row r="1014" spans="1:7" x14ac:dyDescent="0.25">
      <c r="A1014">
        <v>1013</v>
      </c>
      <c r="B1014" s="1">
        <v>45227</v>
      </c>
      <c r="C1014">
        <v>43</v>
      </c>
      <c r="D1014">
        <v>267</v>
      </c>
      <c r="E1014">
        <v>50</v>
      </c>
      <c r="F1014">
        <v>8</v>
      </c>
      <c r="G1014">
        <v>821</v>
      </c>
    </row>
    <row r="1015" spans="1:7" x14ac:dyDescent="0.25">
      <c r="A1015">
        <v>1014</v>
      </c>
      <c r="B1015" s="1">
        <v>45480</v>
      </c>
      <c r="C1015">
        <v>43</v>
      </c>
      <c r="D1015">
        <v>255</v>
      </c>
      <c r="E1015">
        <v>32</v>
      </c>
      <c r="F1015">
        <v>9</v>
      </c>
      <c r="G1015">
        <v>277</v>
      </c>
    </row>
    <row r="1016" spans="1:7" x14ac:dyDescent="0.25">
      <c r="A1016">
        <v>1015</v>
      </c>
      <c r="B1016" s="1">
        <v>45048</v>
      </c>
      <c r="C1016">
        <v>35</v>
      </c>
      <c r="D1016">
        <v>10</v>
      </c>
      <c r="E1016">
        <v>49</v>
      </c>
      <c r="F1016">
        <v>1</v>
      </c>
      <c r="G1016">
        <v>450</v>
      </c>
    </row>
    <row r="1017" spans="1:7" x14ac:dyDescent="0.25">
      <c r="A1017">
        <v>1016</v>
      </c>
      <c r="B1017" s="1">
        <v>44960</v>
      </c>
      <c r="C1017">
        <v>25</v>
      </c>
      <c r="D1017">
        <v>231</v>
      </c>
      <c r="E1017">
        <v>21</v>
      </c>
      <c r="F1017">
        <v>7</v>
      </c>
      <c r="G1017">
        <v>463</v>
      </c>
    </row>
    <row r="1018" spans="1:7" x14ac:dyDescent="0.25">
      <c r="A1018">
        <v>1017</v>
      </c>
      <c r="B1018" s="1">
        <v>45430</v>
      </c>
      <c r="C1018">
        <v>12</v>
      </c>
      <c r="D1018">
        <v>286</v>
      </c>
      <c r="E1018">
        <v>43</v>
      </c>
      <c r="F1018">
        <v>5</v>
      </c>
      <c r="G1018">
        <v>915</v>
      </c>
    </row>
    <row r="1019" spans="1:7" x14ac:dyDescent="0.25">
      <c r="A1019">
        <v>1018</v>
      </c>
      <c r="B1019" s="1">
        <v>45509</v>
      </c>
      <c r="C1019">
        <v>28</v>
      </c>
      <c r="D1019">
        <v>69</v>
      </c>
      <c r="E1019">
        <v>20</v>
      </c>
      <c r="F1019">
        <v>7</v>
      </c>
      <c r="G1019">
        <v>509</v>
      </c>
    </row>
    <row r="1020" spans="1:7" x14ac:dyDescent="0.25">
      <c r="A1020">
        <v>1019</v>
      </c>
      <c r="B1020" s="1">
        <v>45408</v>
      </c>
      <c r="C1020">
        <v>44</v>
      </c>
      <c r="D1020">
        <v>252</v>
      </c>
      <c r="E1020">
        <v>43</v>
      </c>
      <c r="F1020">
        <v>9</v>
      </c>
      <c r="G1020">
        <v>711</v>
      </c>
    </row>
    <row r="1021" spans="1:7" x14ac:dyDescent="0.25">
      <c r="A1021">
        <v>1020</v>
      </c>
      <c r="B1021" s="1">
        <v>45433</v>
      </c>
      <c r="C1021">
        <v>31</v>
      </c>
      <c r="D1021">
        <v>288</v>
      </c>
      <c r="E1021">
        <v>11</v>
      </c>
      <c r="F1021">
        <v>9</v>
      </c>
      <c r="G1021">
        <v>67</v>
      </c>
    </row>
    <row r="1022" spans="1:7" x14ac:dyDescent="0.25">
      <c r="A1022">
        <v>1021</v>
      </c>
      <c r="B1022" s="1">
        <v>45255</v>
      </c>
      <c r="C1022">
        <v>38</v>
      </c>
      <c r="D1022">
        <v>194</v>
      </c>
      <c r="E1022">
        <v>40</v>
      </c>
      <c r="F1022">
        <v>6</v>
      </c>
      <c r="G1022">
        <v>794</v>
      </c>
    </row>
    <row r="1023" spans="1:7" x14ac:dyDescent="0.25">
      <c r="A1023">
        <v>1022</v>
      </c>
      <c r="B1023" s="1">
        <v>45284</v>
      </c>
      <c r="C1023">
        <v>4</v>
      </c>
      <c r="D1023">
        <v>15</v>
      </c>
      <c r="E1023">
        <v>38</v>
      </c>
      <c r="F1023">
        <v>1</v>
      </c>
      <c r="G1023">
        <v>141</v>
      </c>
    </row>
    <row r="1024" spans="1:7" x14ac:dyDescent="0.25">
      <c r="A1024">
        <v>1023</v>
      </c>
      <c r="B1024" s="1">
        <v>45280</v>
      </c>
      <c r="C1024">
        <v>48</v>
      </c>
      <c r="D1024">
        <v>299</v>
      </c>
      <c r="E1024">
        <v>2</v>
      </c>
      <c r="F1024">
        <v>6</v>
      </c>
      <c r="G1024">
        <v>399</v>
      </c>
    </row>
    <row r="1025" spans="1:7" x14ac:dyDescent="0.25">
      <c r="A1025">
        <v>1024</v>
      </c>
      <c r="B1025" s="1">
        <v>45167</v>
      </c>
      <c r="C1025">
        <v>23</v>
      </c>
      <c r="D1025">
        <v>211</v>
      </c>
      <c r="E1025">
        <v>23</v>
      </c>
      <c r="F1025">
        <v>1</v>
      </c>
      <c r="G1025">
        <v>687</v>
      </c>
    </row>
    <row r="1026" spans="1:7" x14ac:dyDescent="0.25">
      <c r="A1026">
        <v>1025</v>
      </c>
      <c r="B1026" s="1">
        <v>45239</v>
      </c>
      <c r="C1026">
        <v>42</v>
      </c>
      <c r="D1026">
        <v>160</v>
      </c>
      <c r="E1026">
        <v>38</v>
      </c>
      <c r="F1026">
        <v>2</v>
      </c>
      <c r="G1026">
        <v>942</v>
      </c>
    </row>
    <row r="1027" spans="1:7" x14ac:dyDescent="0.25">
      <c r="A1027">
        <v>1026</v>
      </c>
      <c r="B1027" s="1">
        <v>45398</v>
      </c>
      <c r="C1027">
        <v>8</v>
      </c>
      <c r="D1027">
        <v>173</v>
      </c>
      <c r="E1027">
        <v>11</v>
      </c>
      <c r="F1027">
        <v>1</v>
      </c>
      <c r="G1027">
        <v>561</v>
      </c>
    </row>
    <row r="1028" spans="1:7" x14ac:dyDescent="0.25">
      <c r="A1028">
        <v>1027</v>
      </c>
      <c r="B1028" s="1">
        <v>44947</v>
      </c>
      <c r="C1028">
        <v>43</v>
      </c>
      <c r="D1028">
        <v>217</v>
      </c>
      <c r="E1028">
        <v>37</v>
      </c>
      <c r="F1028">
        <v>9</v>
      </c>
      <c r="G1028">
        <v>933</v>
      </c>
    </row>
    <row r="1029" spans="1:7" x14ac:dyDescent="0.25">
      <c r="A1029">
        <v>1028</v>
      </c>
      <c r="B1029" s="1">
        <v>45326</v>
      </c>
      <c r="C1029">
        <v>45</v>
      </c>
      <c r="D1029">
        <v>241</v>
      </c>
      <c r="E1029">
        <v>38</v>
      </c>
      <c r="F1029">
        <v>1</v>
      </c>
      <c r="G1029">
        <v>334</v>
      </c>
    </row>
    <row r="1030" spans="1:7" x14ac:dyDescent="0.25">
      <c r="A1030">
        <v>1029</v>
      </c>
      <c r="B1030" s="1">
        <v>45137</v>
      </c>
      <c r="C1030">
        <v>21</v>
      </c>
      <c r="D1030">
        <v>294</v>
      </c>
      <c r="E1030">
        <v>7</v>
      </c>
      <c r="F1030">
        <v>8</v>
      </c>
      <c r="G1030">
        <v>112</v>
      </c>
    </row>
    <row r="1031" spans="1:7" x14ac:dyDescent="0.25">
      <c r="A1031">
        <v>1030</v>
      </c>
      <c r="B1031" s="1">
        <v>45299</v>
      </c>
      <c r="C1031">
        <v>22</v>
      </c>
      <c r="D1031">
        <v>255</v>
      </c>
      <c r="E1031">
        <v>33</v>
      </c>
      <c r="F1031">
        <v>6</v>
      </c>
      <c r="G1031">
        <v>180</v>
      </c>
    </row>
    <row r="1032" spans="1:7" x14ac:dyDescent="0.25">
      <c r="A1032">
        <v>1031</v>
      </c>
      <c r="B1032" s="1">
        <v>45146</v>
      </c>
      <c r="C1032">
        <v>28</v>
      </c>
      <c r="D1032">
        <v>104</v>
      </c>
      <c r="E1032">
        <v>32</v>
      </c>
      <c r="F1032">
        <v>2</v>
      </c>
      <c r="G1032">
        <v>870</v>
      </c>
    </row>
    <row r="1033" spans="1:7" x14ac:dyDescent="0.25">
      <c r="A1033">
        <v>1032</v>
      </c>
      <c r="B1033" s="1">
        <v>45158</v>
      </c>
      <c r="C1033">
        <v>19</v>
      </c>
      <c r="D1033">
        <v>136</v>
      </c>
      <c r="E1033">
        <v>4</v>
      </c>
      <c r="F1033">
        <v>5</v>
      </c>
      <c r="G1033">
        <v>597</v>
      </c>
    </row>
    <row r="1034" spans="1:7" x14ac:dyDescent="0.25">
      <c r="A1034">
        <v>1033</v>
      </c>
      <c r="B1034" s="1">
        <v>45206</v>
      </c>
      <c r="C1034">
        <v>40</v>
      </c>
      <c r="D1034">
        <v>48</v>
      </c>
      <c r="E1034">
        <v>46</v>
      </c>
      <c r="F1034">
        <v>10</v>
      </c>
      <c r="G1034">
        <v>107</v>
      </c>
    </row>
    <row r="1035" spans="1:7" x14ac:dyDescent="0.25">
      <c r="A1035">
        <v>1034</v>
      </c>
      <c r="B1035" s="1">
        <v>45005</v>
      </c>
      <c r="C1035">
        <v>5</v>
      </c>
      <c r="D1035">
        <v>291</v>
      </c>
      <c r="E1035">
        <v>34</v>
      </c>
      <c r="F1035">
        <v>8</v>
      </c>
      <c r="G1035">
        <v>447</v>
      </c>
    </row>
    <row r="1036" spans="1:7" x14ac:dyDescent="0.25">
      <c r="A1036">
        <v>1035</v>
      </c>
      <c r="B1036" s="1">
        <v>45247</v>
      </c>
      <c r="C1036">
        <v>42</v>
      </c>
      <c r="D1036">
        <v>155</v>
      </c>
      <c r="E1036">
        <v>33</v>
      </c>
      <c r="F1036">
        <v>5</v>
      </c>
      <c r="G1036">
        <v>453</v>
      </c>
    </row>
    <row r="1037" spans="1:7" x14ac:dyDescent="0.25">
      <c r="A1037">
        <v>1036</v>
      </c>
      <c r="B1037" s="1">
        <v>45614</v>
      </c>
      <c r="C1037">
        <v>13</v>
      </c>
      <c r="D1037">
        <v>213</v>
      </c>
      <c r="E1037">
        <v>26</v>
      </c>
      <c r="F1037">
        <v>5</v>
      </c>
      <c r="G1037">
        <v>649</v>
      </c>
    </row>
    <row r="1038" spans="1:7" x14ac:dyDescent="0.25">
      <c r="A1038">
        <v>1037</v>
      </c>
      <c r="B1038" s="1">
        <v>45118</v>
      </c>
      <c r="C1038">
        <v>49</v>
      </c>
      <c r="D1038">
        <v>281</v>
      </c>
      <c r="E1038">
        <v>12</v>
      </c>
      <c r="F1038">
        <v>1</v>
      </c>
      <c r="G1038">
        <v>652</v>
      </c>
    </row>
    <row r="1039" spans="1:7" x14ac:dyDescent="0.25">
      <c r="A1039">
        <v>1038</v>
      </c>
      <c r="B1039" s="1">
        <v>45472</v>
      </c>
      <c r="C1039">
        <v>37</v>
      </c>
      <c r="D1039">
        <v>256</v>
      </c>
      <c r="E1039">
        <v>14</v>
      </c>
      <c r="F1039">
        <v>8</v>
      </c>
      <c r="G1039">
        <v>284</v>
      </c>
    </row>
    <row r="1040" spans="1:7" x14ac:dyDescent="0.25">
      <c r="A1040">
        <v>1039</v>
      </c>
      <c r="B1040" s="1">
        <v>45400</v>
      </c>
      <c r="C1040">
        <v>40</v>
      </c>
      <c r="D1040">
        <v>223</v>
      </c>
      <c r="E1040">
        <v>37</v>
      </c>
      <c r="F1040">
        <v>1</v>
      </c>
      <c r="G1040">
        <v>544</v>
      </c>
    </row>
    <row r="1041" spans="1:7" x14ac:dyDescent="0.25">
      <c r="A1041">
        <v>1040</v>
      </c>
      <c r="B1041" s="1">
        <v>45253</v>
      </c>
      <c r="C1041">
        <v>10</v>
      </c>
      <c r="D1041">
        <v>124</v>
      </c>
      <c r="E1041">
        <v>10</v>
      </c>
      <c r="F1041">
        <v>5</v>
      </c>
      <c r="G1041">
        <v>874</v>
      </c>
    </row>
    <row r="1042" spans="1:7" x14ac:dyDescent="0.25">
      <c r="A1042">
        <v>1041</v>
      </c>
      <c r="B1042" s="1">
        <v>45091</v>
      </c>
      <c r="C1042">
        <v>5</v>
      </c>
      <c r="D1042">
        <v>105</v>
      </c>
      <c r="E1042">
        <v>27</v>
      </c>
      <c r="F1042">
        <v>5</v>
      </c>
      <c r="G1042">
        <v>853</v>
      </c>
    </row>
    <row r="1043" spans="1:7" x14ac:dyDescent="0.25">
      <c r="A1043">
        <v>1042</v>
      </c>
      <c r="B1043" s="1">
        <v>44955</v>
      </c>
      <c r="C1043">
        <v>17</v>
      </c>
      <c r="D1043">
        <v>121</v>
      </c>
      <c r="E1043">
        <v>26</v>
      </c>
      <c r="F1043">
        <v>4</v>
      </c>
      <c r="G1043">
        <v>126</v>
      </c>
    </row>
    <row r="1044" spans="1:7" x14ac:dyDescent="0.25">
      <c r="A1044">
        <v>1043</v>
      </c>
      <c r="B1044" s="1">
        <v>45359</v>
      </c>
      <c r="C1044">
        <v>16</v>
      </c>
      <c r="D1044">
        <v>159</v>
      </c>
      <c r="E1044">
        <v>30</v>
      </c>
      <c r="F1044">
        <v>8</v>
      </c>
      <c r="G1044">
        <v>583</v>
      </c>
    </row>
    <row r="1045" spans="1:7" x14ac:dyDescent="0.25">
      <c r="A1045">
        <v>1044</v>
      </c>
      <c r="B1045" s="1">
        <v>45191</v>
      </c>
      <c r="C1045">
        <v>42</v>
      </c>
      <c r="D1045">
        <v>19</v>
      </c>
      <c r="E1045">
        <v>13</v>
      </c>
      <c r="F1045">
        <v>3</v>
      </c>
      <c r="G1045">
        <v>289</v>
      </c>
    </row>
    <row r="1046" spans="1:7" x14ac:dyDescent="0.25">
      <c r="A1046">
        <v>1045</v>
      </c>
      <c r="B1046" s="1">
        <v>44947</v>
      </c>
      <c r="C1046">
        <v>18</v>
      </c>
      <c r="D1046">
        <v>282</v>
      </c>
      <c r="E1046">
        <v>12</v>
      </c>
      <c r="F1046">
        <v>1</v>
      </c>
      <c r="G1046">
        <v>996</v>
      </c>
    </row>
    <row r="1047" spans="1:7" x14ac:dyDescent="0.25">
      <c r="A1047">
        <v>1046</v>
      </c>
      <c r="B1047" s="1">
        <v>45343</v>
      </c>
      <c r="C1047">
        <v>4</v>
      </c>
      <c r="D1047">
        <v>43</v>
      </c>
      <c r="E1047">
        <v>21</v>
      </c>
      <c r="F1047">
        <v>10</v>
      </c>
      <c r="G1047">
        <v>315</v>
      </c>
    </row>
    <row r="1048" spans="1:7" x14ac:dyDescent="0.25">
      <c r="A1048">
        <v>1047</v>
      </c>
      <c r="B1048" s="1">
        <v>45439</v>
      </c>
      <c r="C1048">
        <v>24</v>
      </c>
      <c r="D1048">
        <v>47</v>
      </c>
      <c r="E1048">
        <v>26</v>
      </c>
      <c r="F1048">
        <v>3</v>
      </c>
      <c r="G1048">
        <v>251</v>
      </c>
    </row>
    <row r="1049" spans="1:7" x14ac:dyDescent="0.25">
      <c r="A1049">
        <v>1048</v>
      </c>
      <c r="B1049" s="1">
        <v>45464</v>
      </c>
      <c r="C1049">
        <v>8</v>
      </c>
      <c r="D1049">
        <v>268</v>
      </c>
      <c r="E1049">
        <v>43</v>
      </c>
      <c r="F1049">
        <v>10</v>
      </c>
      <c r="G1049">
        <v>982</v>
      </c>
    </row>
    <row r="1050" spans="1:7" x14ac:dyDescent="0.25">
      <c r="A1050">
        <v>1049</v>
      </c>
      <c r="B1050" s="1">
        <v>45247</v>
      </c>
      <c r="C1050">
        <v>17</v>
      </c>
      <c r="D1050">
        <v>255</v>
      </c>
      <c r="E1050">
        <v>6</v>
      </c>
      <c r="F1050">
        <v>4</v>
      </c>
      <c r="G1050">
        <v>624</v>
      </c>
    </row>
    <row r="1051" spans="1:7" x14ac:dyDescent="0.25">
      <c r="A1051">
        <v>1050</v>
      </c>
      <c r="B1051" s="1">
        <v>45168</v>
      </c>
      <c r="C1051">
        <v>22</v>
      </c>
      <c r="D1051">
        <v>300</v>
      </c>
      <c r="E1051">
        <v>48</v>
      </c>
      <c r="F1051">
        <v>7</v>
      </c>
      <c r="G1051">
        <v>835</v>
      </c>
    </row>
    <row r="1052" spans="1:7" x14ac:dyDescent="0.25">
      <c r="A1052">
        <v>1051</v>
      </c>
      <c r="B1052" s="1">
        <v>45208</v>
      </c>
      <c r="C1052">
        <v>28</v>
      </c>
      <c r="D1052">
        <v>112</v>
      </c>
      <c r="E1052">
        <v>10</v>
      </c>
      <c r="F1052">
        <v>2</v>
      </c>
      <c r="G1052">
        <v>189</v>
      </c>
    </row>
    <row r="1053" spans="1:7" x14ac:dyDescent="0.25">
      <c r="A1053">
        <v>1052</v>
      </c>
      <c r="B1053" s="1">
        <v>45310</v>
      </c>
      <c r="C1053">
        <v>29</v>
      </c>
      <c r="D1053">
        <v>210</v>
      </c>
      <c r="E1053">
        <v>17</v>
      </c>
      <c r="F1053">
        <v>10</v>
      </c>
      <c r="G1053">
        <v>67</v>
      </c>
    </row>
    <row r="1054" spans="1:7" x14ac:dyDescent="0.25">
      <c r="A1054">
        <v>1053</v>
      </c>
      <c r="B1054" s="1">
        <v>45179</v>
      </c>
      <c r="C1054">
        <v>45</v>
      </c>
      <c r="D1054">
        <v>58</v>
      </c>
      <c r="E1054">
        <v>21</v>
      </c>
      <c r="F1054">
        <v>9</v>
      </c>
      <c r="G1054">
        <v>443</v>
      </c>
    </row>
    <row r="1055" spans="1:7" x14ac:dyDescent="0.25">
      <c r="A1055">
        <v>1054</v>
      </c>
      <c r="B1055" s="1">
        <v>45242</v>
      </c>
      <c r="C1055">
        <v>18</v>
      </c>
      <c r="D1055">
        <v>75</v>
      </c>
      <c r="E1055">
        <v>24</v>
      </c>
      <c r="F1055">
        <v>8</v>
      </c>
      <c r="G1055">
        <v>742</v>
      </c>
    </row>
    <row r="1056" spans="1:7" x14ac:dyDescent="0.25">
      <c r="A1056">
        <v>1055</v>
      </c>
      <c r="B1056" s="1">
        <v>45614</v>
      </c>
      <c r="C1056">
        <v>2</v>
      </c>
      <c r="D1056">
        <v>18</v>
      </c>
      <c r="E1056">
        <v>48</v>
      </c>
      <c r="F1056">
        <v>1</v>
      </c>
      <c r="G1056">
        <v>717</v>
      </c>
    </row>
    <row r="1057" spans="1:7" x14ac:dyDescent="0.25">
      <c r="A1057">
        <v>1056</v>
      </c>
      <c r="B1057" s="1">
        <v>45644</v>
      </c>
      <c r="C1057">
        <v>16</v>
      </c>
      <c r="D1057">
        <v>130</v>
      </c>
      <c r="E1057">
        <v>36</v>
      </c>
      <c r="F1057">
        <v>7</v>
      </c>
      <c r="G1057">
        <v>326</v>
      </c>
    </row>
    <row r="1058" spans="1:7" x14ac:dyDescent="0.25">
      <c r="A1058">
        <v>1057</v>
      </c>
      <c r="B1058" s="1">
        <v>44935</v>
      </c>
      <c r="C1058">
        <v>24</v>
      </c>
      <c r="D1058">
        <v>63</v>
      </c>
      <c r="E1058">
        <v>35</v>
      </c>
      <c r="F1058">
        <v>4</v>
      </c>
      <c r="G1058">
        <v>888</v>
      </c>
    </row>
    <row r="1059" spans="1:7" x14ac:dyDescent="0.25">
      <c r="A1059">
        <v>1058</v>
      </c>
      <c r="B1059" s="1">
        <v>45168</v>
      </c>
      <c r="C1059">
        <v>26</v>
      </c>
      <c r="D1059">
        <v>131</v>
      </c>
      <c r="E1059">
        <v>20</v>
      </c>
      <c r="F1059">
        <v>2</v>
      </c>
      <c r="G1059">
        <v>968</v>
      </c>
    </row>
    <row r="1060" spans="1:7" x14ac:dyDescent="0.25">
      <c r="A1060">
        <v>1059</v>
      </c>
      <c r="B1060" s="1">
        <v>45586</v>
      </c>
      <c r="C1060">
        <v>20</v>
      </c>
      <c r="D1060">
        <v>108</v>
      </c>
      <c r="E1060">
        <v>11</v>
      </c>
      <c r="F1060">
        <v>8</v>
      </c>
      <c r="G1060">
        <v>656</v>
      </c>
    </row>
    <row r="1061" spans="1:7" x14ac:dyDescent="0.25">
      <c r="A1061">
        <v>1060</v>
      </c>
      <c r="B1061" s="1">
        <v>45430</v>
      </c>
      <c r="C1061">
        <v>27</v>
      </c>
      <c r="D1061">
        <v>18</v>
      </c>
      <c r="E1061">
        <v>18</v>
      </c>
      <c r="F1061">
        <v>2</v>
      </c>
      <c r="G1061">
        <v>852</v>
      </c>
    </row>
    <row r="1062" spans="1:7" x14ac:dyDescent="0.25">
      <c r="A1062">
        <v>1061</v>
      </c>
      <c r="B1062" s="1">
        <v>45029</v>
      </c>
      <c r="C1062">
        <v>31</v>
      </c>
      <c r="D1062">
        <v>212</v>
      </c>
      <c r="E1062">
        <v>22</v>
      </c>
      <c r="F1062">
        <v>7</v>
      </c>
      <c r="G1062">
        <v>907</v>
      </c>
    </row>
    <row r="1063" spans="1:7" x14ac:dyDescent="0.25">
      <c r="A1063">
        <v>1062</v>
      </c>
      <c r="B1063" s="1">
        <v>45487</v>
      </c>
      <c r="C1063">
        <v>11</v>
      </c>
      <c r="D1063">
        <v>134</v>
      </c>
      <c r="E1063">
        <v>33</v>
      </c>
      <c r="F1063">
        <v>2</v>
      </c>
      <c r="G1063">
        <v>370</v>
      </c>
    </row>
    <row r="1064" spans="1:7" x14ac:dyDescent="0.25">
      <c r="A1064">
        <v>1063</v>
      </c>
      <c r="B1064" s="1">
        <v>45583</v>
      </c>
      <c r="C1064">
        <v>48</v>
      </c>
      <c r="D1064">
        <v>168</v>
      </c>
      <c r="E1064">
        <v>30</v>
      </c>
      <c r="F1064">
        <v>1</v>
      </c>
      <c r="G1064">
        <v>790</v>
      </c>
    </row>
    <row r="1065" spans="1:7" x14ac:dyDescent="0.25">
      <c r="A1065">
        <v>1064</v>
      </c>
      <c r="B1065" s="1">
        <v>45570</v>
      </c>
      <c r="C1065">
        <v>12</v>
      </c>
      <c r="D1065">
        <v>228</v>
      </c>
      <c r="E1065">
        <v>42</v>
      </c>
      <c r="F1065">
        <v>3</v>
      </c>
      <c r="G1065">
        <v>13</v>
      </c>
    </row>
    <row r="1066" spans="1:7" x14ac:dyDescent="0.25">
      <c r="A1066">
        <v>1065</v>
      </c>
      <c r="B1066" s="1">
        <v>45455</v>
      </c>
      <c r="C1066">
        <v>20</v>
      </c>
      <c r="D1066">
        <v>161</v>
      </c>
      <c r="E1066">
        <v>37</v>
      </c>
      <c r="F1066">
        <v>2</v>
      </c>
      <c r="G1066">
        <v>123</v>
      </c>
    </row>
    <row r="1067" spans="1:7" x14ac:dyDescent="0.25">
      <c r="A1067">
        <v>1066</v>
      </c>
      <c r="B1067" s="1">
        <v>45389</v>
      </c>
      <c r="C1067">
        <v>46</v>
      </c>
      <c r="D1067">
        <v>67</v>
      </c>
      <c r="E1067">
        <v>39</v>
      </c>
      <c r="F1067">
        <v>7</v>
      </c>
      <c r="G1067">
        <v>821</v>
      </c>
    </row>
    <row r="1068" spans="1:7" x14ac:dyDescent="0.25">
      <c r="A1068">
        <v>1067</v>
      </c>
      <c r="B1068" s="1">
        <v>45262</v>
      </c>
      <c r="C1068">
        <v>31</v>
      </c>
      <c r="D1068">
        <v>69</v>
      </c>
      <c r="E1068">
        <v>17</v>
      </c>
      <c r="F1068">
        <v>3</v>
      </c>
      <c r="G1068">
        <v>713</v>
      </c>
    </row>
    <row r="1069" spans="1:7" x14ac:dyDescent="0.25">
      <c r="A1069">
        <v>1068</v>
      </c>
      <c r="B1069" s="1">
        <v>45313</v>
      </c>
      <c r="C1069">
        <v>19</v>
      </c>
      <c r="D1069">
        <v>102</v>
      </c>
      <c r="E1069">
        <v>6</v>
      </c>
      <c r="F1069">
        <v>7</v>
      </c>
      <c r="G1069">
        <v>386</v>
      </c>
    </row>
    <row r="1070" spans="1:7" x14ac:dyDescent="0.25">
      <c r="A1070">
        <v>1069</v>
      </c>
      <c r="B1070" s="1">
        <v>45553</v>
      </c>
      <c r="C1070">
        <v>37</v>
      </c>
      <c r="D1070">
        <v>115</v>
      </c>
      <c r="E1070">
        <v>2</v>
      </c>
      <c r="F1070">
        <v>1</v>
      </c>
      <c r="G1070">
        <v>955</v>
      </c>
    </row>
    <row r="1071" spans="1:7" x14ac:dyDescent="0.25">
      <c r="A1071">
        <v>1070</v>
      </c>
      <c r="B1071" s="1">
        <v>45099</v>
      </c>
      <c r="C1071">
        <v>41</v>
      </c>
      <c r="D1071">
        <v>118</v>
      </c>
      <c r="E1071">
        <v>6</v>
      </c>
      <c r="F1071">
        <v>8</v>
      </c>
      <c r="G1071">
        <v>213</v>
      </c>
    </row>
    <row r="1072" spans="1:7" x14ac:dyDescent="0.25">
      <c r="A1072">
        <v>1071</v>
      </c>
      <c r="B1072" s="1">
        <v>45018</v>
      </c>
      <c r="C1072">
        <v>4</v>
      </c>
      <c r="D1072">
        <v>206</v>
      </c>
      <c r="E1072">
        <v>40</v>
      </c>
      <c r="F1072">
        <v>7</v>
      </c>
      <c r="G1072">
        <v>624</v>
      </c>
    </row>
    <row r="1073" spans="1:7" x14ac:dyDescent="0.25">
      <c r="A1073">
        <v>1072</v>
      </c>
      <c r="B1073" s="1">
        <v>45372</v>
      </c>
      <c r="C1073">
        <v>24</v>
      </c>
      <c r="D1073">
        <v>88</v>
      </c>
      <c r="E1073">
        <v>37</v>
      </c>
      <c r="F1073">
        <v>2</v>
      </c>
      <c r="G1073">
        <v>24</v>
      </c>
    </row>
    <row r="1074" spans="1:7" x14ac:dyDescent="0.25">
      <c r="A1074">
        <v>1073</v>
      </c>
      <c r="B1074" s="1">
        <v>45135</v>
      </c>
      <c r="C1074">
        <v>50</v>
      </c>
      <c r="D1074">
        <v>233</v>
      </c>
      <c r="E1074">
        <v>44</v>
      </c>
      <c r="F1074">
        <v>8</v>
      </c>
      <c r="G1074">
        <v>131</v>
      </c>
    </row>
    <row r="1075" spans="1:7" x14ac:dyDescent="0.25">
      <c r="A1075">
        <v>1074</v>
      </c>
      <c r="B1075" s="1">
        <v>45138</v>
      </c>
      <c r="C1075">
        <v>13</v>
      </c>
      <c r="D1075">
        <v>137</v>
      </c>
      <c r="E1075">
        <v>19</v>
      </c>
      <c r="F1075">
        <v>8</v>
      </c>
      <c r="G1075">
        <v>401</v>
      </c>
    </row>
    <row r="1076" spans="1:7" x14ac:dyDescent="0.25">
      <c r="A1076">
        <v>1075</v>
      </c>
      <c r="B1076" s="1">
        <v>45076</v>
      </c>
      <c r="C1076">
        <v>39</v>
      </c>
      <c r="D1076">
        <v>111</v>
      </c>
      <c r="E1076">
        <v>19</v>
      </c>
      <c r="F1076">
        <v>4</v>
      </c>
      <c r="G1076">
        <v>438</v>
      </c>
    </row>
    <row r="1077" spans="1:7" x14ac:dyDescent="0.25">
      <c r="A1077">
        <v>1076</v>
      </c>
      <c r="B1077" s="1">
        <v>45181</v>
      </c>
      <c r="C1077">
        <v>2</v>
      </c>
      <c r="D1077">
        <v>149</v>
      </c>
      <c r="E1077">
        <v>17</v>
      </c>
      <c r="F1077">
        <v>4</v>
      </c>
      <c r="G1077">
        <v>642</v>
      </c>
    </row>
    <row r="1078" spans="1:7" x14ac:dyDescent="0.25">
      <c r="A1078">
        <v>1077</v>
      </c>
      <c r="B1078" s="1">
        <v>45063</v>
      </c>
      <c r="C1078">
        <v>24</v>
      </c>
      <c r="D1078">
        <v>299</v>
      </c>
      <c r="E1078">
        <v>44</v>
      </c>
      <c r="F1078">
        <v>8</v>
      </c>
      <c r="G1078">
        <v>97</v>
      </c>
    </row>
    <row r="1079" spans="1:7" x14ac:dyDescent="0.25">
      <c r="A1079">
        <v>1078</v>
      </c>
      <c r="B1079" s="1">
        <v>45360</v>
      </c>
      <c r="C1079">
        <v>21</v>
      </c>
      <c r="D1079">
        <v>204</v>
      </c>
      <c r="E1079">
        <v>44</v>
      </c>
      <c r="F1079">
        <v>4</v>
      </c>
      <c r="G1079">
        <v>740</v>
      </c>
    </row>
    <row r="1080" spans="1:7" x14ac:dyDescent="0.25">
      <c r="A1080">
        <v>1079</v>
      </c>
      <c r="B1080" s="1">
        <v>45267</v>
      </c>
      <c r="C1080">
        <v>48</v>
      </c>
      <c r="D1080">
        <v>132</v>
      </c>
      <c r="E1080">
        <v>5</v>
      </c>
      <c r="F1080">
        <v>2</v>
      </c>
      <c r="G1080">
        <v>580</v>
      </c>
    </row>
    <row r="1081" spans="1:7" x14ac:dyDescent="0.25">
      <c r="A1081">
        <v>1080</v>
      </c>
      <c r="B1081" s="1">
        <v>45539</v>
      </c>
      <c r="C1081">
        <v>16</v>
      </c>
      <c r="D1081">
        <v>242</v>
      </c>
      <c r="E1081">
        <v>23</v>
      </c>
      <c r="F1081">
        <v>10</v>
      </c>
      <c r="G1081">
        <v>971</v>
      </c>
    </row>
    <row r="1082" spans="1:7" x14ac:dyDescent="0.25">
      <c r="A1082">
        <v>1081</v>
      </c>
      <c r="B1082" s="1">
        <v>45236</v>
      </c>
      <c r="C1082">
        <v>46</v>
      </c>
      <c r="D1082">
        <v>24</v>
      </c>
      <c r="E1082">
        <v>1</v>
      </c>
      <c r="F1082">
        <v>5</v>
      </c>
      <c r="G1082">
        <v>526</v>
      </c>
    </row>
    <row r="1083" spans="1:7" x14ac:dyDescent="0.25">
      <c r="A1083">
        <v>1082</v>
      </c>
      <c r="B1083" s="1">
        <v>45193</v>
      </c>
      <c r="C1083">
        <v>26</v>
      </c>
      <c r="D1083">
        <v>190</v>
      </c>
      <c r="E1083">
        <v>9</v>
      </c>
      <c r="F1083">
        <v>9</v>
      </c>
      <c r="G1083">
        <v>52</v>
      </c>
    </row>
    <row r="1084" spans="1:7" x14ac:dyDescent="0.25">
      <c r="A1084">
        <v>1083</v>
      </c>
      <c r="B1084" s="1">
        <v>45018</v>
      </c>
      <c r="C1084">
        <v>11</v>
      </c>
      <c r="D1084">
        <v>258</v>
      </c>
      <c r="E1084">
        <v>32</v>
      </c>
      <c r="F1084">
        <v>6</v>
      </c>
      <c r="G1084">
        <v>908</v>
      </c>
    </row>
    <row r="1085" spans="1:7" x14ac:dyDescent="0.25">
      <c r="A1085">
        <v>1084</v>
      </c>
      <c r="B1085" s="1">
        <v>44972</v>
      </c>
      <c r="C1085">
        <v>21</v>
      </c>
      <c r="D1085">
        <v>272</v>
      </c>
      <c r="E1085">
        <v>28</v>
      </c>
      <c r="F1085">
        <v>3</v>
      </c>
      <c r="G1085">
        <v>276</v>
      </c>
    </row>
    <row r="1086" spans="1:7" x14ac:dyDescent="0.25">
      <c r="A1086">
        <v>1085</v>
      </c>
      <c r="B1086" s="1">
        <v>45196</v>
      </c>
      <c r="C1086">
        <v>9</v>
      </c>
      <c r="D1086">
        <v>256</v>
      </c>
      <c r="E1086">
        <v>18</v>
      </c>
      <c r="F1086">
        <v>6</v>
      </c>
      <c r="G1086">
        <v>958</v>
      </c>
    </row>
    <row r="1087" spans="1:7" x14ac:dyDescent="0.25">
      <c r="A1087">
        <v>1086</v>
      </c>
      <c r="B1087" s="1">
        <v>45250</v>
      </c>
      <c r="C1087">
        <v>40</v>
      </c>
      <c r="D1087">
        <v>136</v>
      </c>
      <c r="E1087">
        <v>34</v>
      </c>
      <c r="F1087">
        <v>6</v>
      </c>
      <c r="G1087">
        <v>456</v>
      </c>
    </row>
    <row r="1088" spans="1:7" x14ac:dyDescent="0.25">
      <c r="A1088">
        <v>1087</v>
      </c>
      <c r="B1088" s="1">
        <v>45600</v>
      </c>
      <c r="C1088">
        <v>48</v>
      </c>
      <c r="D1088">
        <v>252</v>
      </c>
      <c r="E1088">
        <v>49</v>
      </c>
      <c r="F1088">
        <v>3</v>
      </c>
      <c r="G1088">
        <v>579</v>
      </c>
    </row>
    <row r="1089" spans="1:7" x14ac:dyDescent="0.25">
      <c r="A1089">
        <v>1088</v>
      </c>
      <c r="B1089" s="1">
        <v>45114</v>
      </c>
      <c r="C1089">
        <v>41</v>
      </c>
      <c r="D1089">
        <v>226</v>
      </c>
      <c r="E1089">
        <v>4</v>
      </c>
      <c r="F1089">
        <v>4</v>
      </c>
      <c r="G1089">
        <v>162</v>
      </c>
    </row>
    <row r="1090" spans="1:7" x14ac:dyDescent="0.25">
      <c r="A1090">
        <v>1089</v>
      </c>
      <c r="B1090" s="1">
        <v>45045</v>
      </c>
      <c r="C1090">
        <v>3</v>
      </c>
      <c r="D1090">
        <v>241</v>
      </c>
      <c r="E1090">
        <v>17</v>
      </c>
      <c r="F1090">
        <v>3</v>
      </c>
      <c r="G1090">
        <v>732</v>
      </c>
    </row>
    <row r="1091" spans="1:7" x14ac:dyDescent="0.25">
      <c r="A1091">
        <v>1090</v>
      </c>
      <c r="B1091" s="1">
        <v>45395</v>
      </c>
      <c r="C1091">
        <v>32</v>
      </c>
      <c r="D1091">
        <v>21</v>
      </c>
      <c r="E1091">
        <v>29</v>
      </c>
      <c r="F1091">
        <v>6</v>
      </c>
      <c r="G1091">
        <v>736</v>
      </c>
    </row>
    <row r="1092" spans="1:7" x14ac:dyDescent="0.25">
      <c r="A1092">
        <v>1091</v>
      </c>
      <c r="B1092" s="1">
        <v>45135</v>
      </c>
      <c r="C1092">
        <v>32</v>
      </c>
      <c r="D1092">
        <v>58</v>
      </c>
      <c r="E1092">
        <v>47</v>
      </c>
      <c r="F1092">
        <v>3</v>
      </c>
      <c r="G1092">
        <v>136</v>
      </c>
    </row>
    <row r="1093" spans="1:7" x14ac:dyDescent="0.25">
      <c r="A1093">
        <v>1092</v>
      </c>
      <c r="B1093" s="1">
        <v>45606</v>
      </c>
      <c r="C1093">
        <v>19</v>
      </c>
      <c r="D1093">
        <v>93</v>
      </c>
      <c r="E1093">
        <v>11</v>
      </c>
      <c r="F1093">
        <v>9</v>
      </c>
      <c r="G1093">
        <v>852</v>
      </c>
    </row>
    <row r="1094" spans="1:7" x14ac:dyDescent="0.25">
      <c r="A1094">
        <v>1093</v>
      </c>
      <c r="B1094" s="1">
        <v>45111</v>
      </c>
      <c r="C1094">
        <v>38</v>
      </c>
      <c r="D1094">
        <v>109</v>
      </c>
      <c r="E1094">
        <v>38</v>
      </c>
      <c r="F1094">
        <v>1</v>
      </c>
      <c r="G1094">
        <v>548</v>
      </c>
    </row>
    <row r="1095" spans="1:7" x14ac:dyDescent="0.25">
      <c r="A1095">
        <v>1094</v>
      </c>
      <c r="B1095" s="1">
        <v>45263</v>
      </c>
      <c r="C1095">
        <v>27</v>
      </c>
      <c r="D1095">
        <v>40</v>
      </c>
      <c r="E1095">
        <v>16</v>
      </c>
      <c r="F1095">
        <v>8</v>
      </c>
      <c r="G1095">
        <v>703</v>
      </c>
    </row>
    <row r="1096" spans="1:7" x14ac:dyDescent="0.25">
      <c r="A1096">
        <v>1095</v>
      </c>
      <c r="B1096" s="1">
        <v>45035</v>
      </c>
      <c r="C1096">
        <v>2</v>
      </c>
      <c r="D1096">
        <v>146</v>
      </c>
      <c r="E1096">
        <v>44</v>
      </c>
      <c r="F1096">
        <v>2</v>
      </c>
      <c r="G1096">
        <v>413</v>
      </c>
    </row>
    <row r="1097" spans="1:7" x14ac:dyDescent="0.25">
      <c r="A1097">
        <v>1096</v>
      </c>
      <c r="B1097" s="1">
        <v>45602</v>
      </c>
      <c r="C1097">
        <v>21</v>
      </c>
      <c r="D1097">
        <v>79</v>
      </c>
      <c r="E1097">
        <v>2</v>
      </c>
      <c r="F1097">
        <v>2</v>
      </c>
      <c r="G1097">
        <v>481</v>
      </c>
    </row>
    <row r="1098" spans="1:7" x14ac:dyDescent="0.25">
      <c r="A1098">
        <v>1097</v>
      </c>
      <c r="B1098" s="1">
        <v>45264</v>
      </c>
      <c r="C1098">
        <v>31</v>
      </c>
      <c r="D1098">
        <v>233</v>
      </c>
      <c r="E1098">
        <v>41</v>
      </c>
      <c r="F1098">
        <v>5</v>
      </c>
      <c r="G1098">
        <v>618</v>
      </c>
    </row>
    <row r="1099" spans="1:7" x14ac:dyDescent="0.25">
      <c r="A1099">
        <v>1098</v>
      </c>
      <c r="B1099" s="1">
        <v>44976</v>
      </c>
      <c r="C1099">
        <v>3</v>
      </c>
      <c r="D1099">
        <v>232</v>
      </c>
      <c r="E1099">
        <v>21</v>
      </c>
      <c r="F1099">
        <v>10</v>
      </c>
      <c r="G1099">
        <v>142</v>
      </c>
    </row>
    <row r="1100" spans="1:7" x14ac:dyDescent="0.25">
      <c r="A1100">
        <v>1099</v>
      </c>
      <c r="B1100" s="1">
        <v>45543</v>
      </c>
      <c r="C1100">
        <v>42</v>
      </c>
      <c r="D1100">
        <v>145</v>
      </c>
      <c r="E1100">
        <v>21</v>
      </c>
      <c r="F1100">
        <v>1</v>
      </c>
      <c r="G1100">
        <v>771</v>
      </c>
    </row>
    <row r="1101" spans="1:7" x14ac:dyDescent="0.25">
      <c r="A1101">
        <v>1100</v>
      </c>
      <c r="B1101" s="1">
        <v>45335</v>
      </c>
      <c r="C1101">
        <v>25</v>
      </c>
      <c r="D1101">
        <v>48</v>
      </c>
      <c r="E1101">
        <v>26</v>
      </c>
      <c r="F1101">
        <v>5</v>
      </c>
      <c r="G1101">
        <v>192</v>
      </c>
    </row>
    <row r="1102" spans="1:7" x14ac:dyDescent="0.25">
      <c r="A1102">
        <v>1101</v>
      </c>
      <c r="B1102" s="1">
        <v>45218</v>
      </c>
      <c r="C1102">
        <v>6</v>
      </c>
      <c r="D1102">
        <v>11</v>
      </c>
      <c r="E1102">
        <v>14</v>
      </c>
      <c r="F1102">
        <v>3</v>
      </c>
      <c r="G1102">
        <v>407</v>
      </c>
    </row>
    <row r="1103" spans="1:7" x14ac:dyDescent="0.25">
      <c r="A1103">
        <v>1102</v>
      </c>
      <c r="B1103" s="1">
        <v>45244</v>
      </c>
      <c r="C1103">
        <v>42</v>
      </c>
      <c r="D1103">
        <v>79</v>
      </c>
      <c r="E1103">
        <v>8</v>
      </c>
      <c r="F1103">
        <v>5</v>
      </c>
      <c r="G1103">
        <v>512</v>
      </c>
    </row>
    <row r="1104" spans="1:7" x14ac:dyDescent="0.25">
      <c r="A1104">
        <v>1103</v>
      </c>
      <c r="B1104" s="1">
        <v>45131</v>
      </c>
      <c r="C1104">
        <v>44</v>
      </c>
      <c r="D1104">
        <v>68</v>
      </c>
      <c r="E1104">
        <v>23</v>
      </c>
      <c r="F1104">
        <v>2</v>
      </c>
      <c r="G1104">
        <v>862</v>
      </c>
    </row>
    <row r="1105" spans="1:7" x14ac:dyDescent="0.25">
      <c r="A1105">
        <v>1104</v>
      </c>
      <c r="B1105" s="1">
        <v>45360</v>
      </c>
      <c r="C1105">
        <v>32</v>
      </c>
      <c r="D1105">
        <v>229</v>
      </c>
      <c r="E1105">
        <v>25</v>
      </c>
      <c r="F1105">
        <v>8</v>
      </c>
      <c r="G1105">
        <v>284</v>
      </c>
    </row>
    <row r="1106" spans="1:7" x14ac:dyDescent="0.25">
      <c r="A1106">
        <v>1105</v>
      </c>
      <c r="B1106" s="1">
        <v>45363</v>
      </c>
      <c r="C1106">
        <v>6</v>
      </c>
      <c r="D1106">
        <v>217</v>
      </c>
      <c r="E1106">
        <v>24</v>
      </c>
      <c r="F1106">
        <v>10</v>
      </c>
      <c r="G1106">
        <v>200</v>
      </c>
    </row>
    <row r="1107" spans="1:7" x14ac:dyDescent="0.25">
      <c r="A1107">
        <v>1106</v>
      </c>
      <c r="B1107" s="1">
        <v>45590</v>
      </c>
      <c r="C1107">
        <v>6</v>
      </c>
      <c r="D1107">
        <v>21</v>
      </c>
      <c r="E1107">
        <v>33</v>
      </c>
      <c r="F1107">
        <v>6</v>
      </c>
      <c r="G1107">
        <v>484</v>
      </c>
    </row>
    <row r="1108" spans="1:7" x14ac:dyDescent="0.25">
      <c r="A1108">
        <v>1107</v>
      </c>
      <c r="B1108" s="1">
        <v>45012</v>
      </c>
      <c r="C1108">
        <v>44</v>
      </c>
      <c r="D1108">
        <v>80</v>
      </c>
      <c r="E1108">
        <v>32</v>
      </c>
      <c r="F1108">
        <v>9</v>
      </c>
      <c r="G1108">
        <v>654</v>
      </c>
    </row>
    <row r="1109" spans="1:7" x14ac:dyDescent="0.25">
      <c r="A1109">
        <v>1108</v>
      </c>
      <c r="B1109" s="1">
        <v>45234</v>
      </c>
      <c r="C1109">
        <v>19</v>
      </c>
      <c r="D1109">
        <v>240</v>
      </c>
      <c r="E1109">
        <v>28</v>
      </c>
      <c r="F1109">
        <v>2</v>
      </c>
      <c r="G1109">
        <v>938</v>
      </c>
    </row>
    <row r="1110" spans="1:7" x14ac:dyDescent="0.25">
      <c r="A1110">
        <v>1109</v>
      </c>
      <c r="B1110" s="1">
        <v>45364</v>
      </c>
      <c r="C1110">
        <v>10</v>
      </c>
      <c r="D1110">
        <v>66</v>
      </c>
      <c r="E1110">
        <v>44</v>
      </c>
      <c r="F1110">
        <v>5</v>
      </c>
      <c r="G1110">
        <v>871</v>
      </c>
    </row>
    <row r="1111" spans="1:7" x14ac:dyDescent="0.25">
      <c r="A1111">
        <v>1110</v>
      </c>
      <c r="B1111" s="1">
        <v>45452</v>
      </c>
      <c r="C1111">
        <v>19</v>
      </c>
      <c r="D1111">
        <v>292</v>
      </c>
      <c r="E1111">
        <v>4</v>
      </c>
      <c r="F1111">
        <v>9</v>
      </c>
      <c r="G1111">
        <v>88</v>
      </c>
    </row>
    <row r="1112" spans="1:7" x14ac:dyDescent="0.25">
      <c r="A1112">
        <v>1111</v>
      </c>
      <c r="B1112" s="1">
        <v>45509</v>
      </c>
      <c r="C1112">
        <v>7</v>
      </c>
      <c r="D1112">
        <v>262</v>
      </c>
      <c r="E1112">
        <v>28</v>
      </c>
      <c r="F1112">
        <v>7</v>
      </c>
      <c r="G1112">
        <v>106</v>
      </c>
    </row>
    <row r="1113" spans="1:7" x14ac:dyDescent="0.25">
      <c r="A1113">
        <v>1112</v>
      </c>
      <c r="B1113" s="1">
        <v>44943</v>
      </c>
      <c r="C1113">
        <v>17</v>
      </c>
      <c r="D1113">
        <v>182</v>
      </c>
      <c r="E1113">
        <v>17</v>
      </c>
      <c r="F1113">
        <v>10</v>
      </c>
      <c r="G1113">
        <v>93</v>
      </c>
    </row>
    <row r="1114" spans="1:7" x14ac:dyDescent="0.25">
      <c r="A1114">
        <v>1113</v>
      </c>
      <c r="B1114" s="1">
        <v>45012</v>
      </c>
      <c r="C1114">
        <v>8</v>
      </c>
      <c r="D1114">
        <v>237</v>
      </c>
      <c r="E1114">
        <v>12</v>
      </c>
      <c r="F1114">
        <v>3</v>
      </c>
      <c r="G1114">
        <v>873</v>
      </c>
    </row>
    <row r="1115" spans="1:7" x14ac:dyDescent="0.25">
      <c r="A1115">
        <v>1114</v>
      </c>
      <c r="B1115" s="1">
        <v>45613</v>
      </c>
      <c r="C1115">
        <v>27</v>
      </c>
      <c r="D1115">
        <v>153</v>
      </c>
      <c r="E1115">
        <v>21</v>
      </c>
      <c r="F1115">
        <v>10</v>
      </c>
      <c r="G1115">
        <v>751</v>
      </c>
    </row>
    <row r="1116" spans="1:7" x14ac:dyDescent="0.25">
      <c r="A1116">
        <v>1115</v>
      </c>
      <c r="B1116" s="1">
        <v>45545</v>
      </c>
      <c r="C1116">
        <v>29</v>
      </c>
      <c r="D1116">
        <v>136</v>
      </c>
      <c r="E1116">
        <v>22</v>
      </c>
      <c r="F1116">
        <v>3</v>
      </c>
      <c r="G1116">
        <v>226</v>
      </c>
    </row>
    <row r="1117" spans="1:7" x14ac:dyDescent="0.25">
      <c r="A1117">
        <v>1116</v>
      </c>
      <c r="B1117" s="1">
        <v>45046</v>
      </c>
      <c r="C1117">
        <v>17</v>
      </c>
      <c r="D1117">
        <v>55</v>
      </c>
      <c r="E1117">
        <v>28</v>
      </c>
      <c r="F1117">
        <v>9</v>
      </c>
      <c r="G1117">
        <v>28</v>
      </c>
    </row>
    <row r="1118" spans="1:7" x14ac:dyDescent="0.25">
      <c r="A1118">
        <v>1117</v>
      </c>
      <c r="B1118" s="1">
        <v>45600</v>
      </c>
      <c r="C1118">
        <v>1</v>
      </c>
      <c r="D1118">
        <v>88</v>
      </c>
      <c r="E1118">
        <v>42</v>
      </c>
      <c r="F1118">
        <v>8</v>
      </c>
      <c r="G1118">
        <v>481</v>
      </c>
    </row>
    <row r="1119" spans="1:7" x14ac:dyDescent="0.25">
      <c r="A1119">
        <v>1118</v>
      </c>
      <c r="B1119" s="1">
        <v>45296</v>
      </c>
      <c r="C1119">
        <v>48</v>
      </c>
      <c r="D1119">
        <v>250</v>
      </c>
      <c r="E1119">
        <v>20</v>
      </c>
      <c r="F1119">
        <v>10</v>
      </c>
      <c r="G1119">
        <v>842</v>
      </c>
    </row>
    <row r="1120" spans="1:7" x14ac:dyDescent="0.25">
      <c r="A1120">
        <v>1119</v>
      </c>
      <c r="B1120" s="1">
        <v>45122</v>
      </c>
      <c r="C1120">
        <v>45</v>
      </c>
      <c r="D1120">
        <v>203</v>
      </c>
      <c r="E1120">
        <v>20</v>
      </c>
      <c r="F1120">
        <v>2</v>
      </c>
      <c r="G1120">
        <v>138</v>
      </c>
    </row>
    <row r="1121" spans="1:7" x14ac:dyDescent="0.25">
      <c r="A1121">
        <v>1120</v>
      </c>
      <c r="B1121" s="1">
        <v>45419</v>
      </c>
      <c r="C1121">
        <v>8</v>
      </c>
      <c r="D1121">
        <v>9</v>
      </c>
      <c r="E1121">
        <v>45</v>
      </c>
      <c r="F1121">
        <v>4</v>
      </c>
      <c r="G1121">
        <v>889</v>
      </c>
    </row>
    <row r="1122" spans="1:7" x14ac:dyDescent="0.25">
      <c r="A1122">
        <v>1121</v>
      </c>
      <c r="B1122" s="1">
        <v>45478</v>
      </c>
      <c r="C1122">
        <v>42</v>
      </c>
      <c r="D1122">
        <v>75</v>
      </c>
      <c r="E1122">
        <v>42</v>
      </c>
      <c r="F1122">
        <v>4</v>
      </c>
      <c r="G1122">
        <v>456</v>
      </c>
    </row>
    <row r="1123" spans="1:7" x14ac:dyDescent="0.25">
      <c r="A1123">
        <v>1122</v>
      </c>
      <c r="B1123" s="1">
        <v>44949</v>
      </c>
      <c r="C1123">
        <v>13</v>
      </c>
      <c r="D1123">
        <v>45</v>
      </c>
      <c r="E1123">
        <v>20</v>
      </c>
      <c r="F1123">
        <v>8</v>
      </c>
      <c r="G1123">
        <v>161</v>
      </c>
    </row>
    <row r="1124" spans="1:7" x14ac:dyDescent="0.25">
      <c r="A1124">
        <v>1123</v>
      </c>
      <c r="B1124" s="1">
        <v>44947</v>
      </c>
      <c r="C1124">
        <v>8</v>
      </c>
      <c r="D1124">
        <v>86</v>
      </c>
      <c r="E1124">
        <v>10</v>
      </c>
      <c r="F1124">
        <v>8</v>
      </c>
      <c r="G1124">
        <v>996</v>
      </c>
    </row>
    <row r="1125" spans="1:7" x14ac:dyDescent="0.25">
      <c r="A1125">
        <v>1124</v>
      </c>
      <c r="B1125" s="1">
        <v>45328</v>
      </c>
      <c r="C1125">
        <v>29</v>
      </c>
      <c r="D1125">
        <v>300</v>
      </c>
      <c r="E1125">
        <v>16</v>
      </c>
      <c r="F1125">
        <v>4</v>
      </c>
      <c r="G1125">
        <v>311</v>
      </c>
    </row>
    <row r="1126" spans="1:7" x14ac:dyDescent="0.25">
      <c r="A1126">
        <v>1125</v>
      </c>
      <c r="B1126" s="1">
        <v>45369</v>
      </c>
      <c r="C1126">
        <v>4</v>
      </c>
      <c r="D1126">
        <v>171</v>
      </c>
      <c r="E1126">
        <v>1</v>
      </c>
      <c r="F1126">
        <v>2</v>
      </c>
      <c r="G1126">
        <v>655</v>
      </c>
    </row>
    <row r="1127" spans="1:7" x14ac:dyDescent="0.25">
      <c r="A1127">
        <v>1126</v>
      </c>
      <c r="B1127" s="1">
        <v>45224</v>
      </c>
      <c r="C1127">
        <v>27</v>
      </c>
      <c r="D1127">
        <v>254</v>
      </c>
      <c r="E1127">
        <v>48</v>
      </c>
      <c r="F1127">
        <v>10</v>
      </c>
      <c r="G1127">
        <v>620</v>
      </c>
    </row>
    <row r="1128" spans="1:7" x14ac:dyDescent="0.25">
      <c r="A1128">
        <v>1127</v>
      </c>
      <c r="B1128" s="1">
        <v>45553</v>
      </c>
      <c r="C1128">
        <v>3</v>
      </c>
      <c r="D1128">
        <v>250</v>
      </c>
      <c r="E1128">
        <v>26</v>
      </c>
      <c r="F1128">
        <v>8</v>
      </c>
      <c r="G1128">
        <v>535</v>
      </c>
    </row>
    <row r="1129" spans="1:7" x14ac:dyDescent="0.25">
      <c r="A1129">
        <v>1128</v>
      </c>
      <c r="B1129" s="1">
        <v>45517</v>
      </c>
      <c r="C1129">
        <v>44</v>
      </c>
      <c r="D1129">
        <v>250</v>
      </c>
      <c r="E1129">
        <v>15</v>
      </c>
      <c r="F1129">
        <v>1</v>
      </c>
      <c r="G1129">
        <v>550</v>
      </c>
    </row>
    <row r="1130" spans="1:7" x14ac:dyDescent="0.25">
      <c r="A1130">
        <v>1129</v>
      </c>
      <c r="B1130" s="1">
        <v>45411</v>
      </c>
      <c r="C1130">
        <v>21</v>
      </c>
      <c r="D1130">
        <v>284</v>
      </c>
      <c r="E1130">
        <v>5</v>
      </c>
      <c r="F1130">
        <v>5</v>
      </c>
      <c r="G1130">
        <v>924</v>
      </c>
    </row>
    <row r="1131" spans="1:7" x14ac:dyDescent="0.25">
      <c r="A1131">
        <v>1130</v>
      </c>
      <c r="B1131" s="1">
        <v>44948</v>
      </c>
      <c r="C1131">
        <v>8</v>
      </c>
      <c r="D1131">
        <v>254</v>
      </c>
      <c r="E1131">
        <v>40</v>
      </c>
      <c r="F1131">
        <v>6</v>
      </c>
      <c r="G1131">
        <v>469</v>
      </c>
    </row>
    <row r="1132" spans="1:7" x14ac:dyDescent="0.25">
      <c r="A1132">
        <v>1131</v>
      </c>
      <c r="B1132" s="1">
        <v>45164</v>
      </c>
      <c r="C1132">
        <v>11</v>
      </c>
      <c r="D1132">
        <v>148</v>
      </c>
      <c r="E1132">
        <v>47</v>
      </c>
      <c r="F1132">
        <v>4</v>
      </c>
      <c r="G1132">
        <v>490</v>
      </c>
    </row>
    <row r="1133" spans="1:7" x14ac:dyDescent="0.25">
      <c r="A1133">
        <v>1132</v>
      </c>
      <c r="B1133" s="1">
        <v>45599</v>
      </c>
      <c r="C1133">
        <v>33</v>
      </c>
      <c r="D1133">
        <v>113</v>
      </c>
      <c r="E1133">
        <v>38</v>
      </c>
      <c r="F1133">
        <v>6</v>
      </c>
      <c r="G1133">
        <v>953</v>
      </c>
    </row>
    <row r="1134" spans="1:7" x14ac:dyDescent="0.25">
      <c r="A1134">
        <v>1133</v>
      </c>
      <c r="B1134" s="1">
        <v>45616</v>
      </c>
      <c r="C1134">
        <v>30</v>
      </c>
      <c r="D1134">
        <v>68</v>
      </c>
      <c r="E1134">
        <v>19</v>
      </c>
      <c r="F1134">
        <v>7</v>
      </c>
      <c r="G1134">
        <v>992</v>
      </c>
    </row>
    <row r="1135" spans="1:7" x14ac:dyDescent="0.25">
      <c r="A1135">
        <v>1134</v>
      </c>
      <c r="B1135" s="1">
        <v>45634</v>
      </c>
      <c r="C1135">
        <v>42</v>
      </c>
      <c r="D1135">
        <v>185</v>
      </c>
      <c r="E1135">
        <v>31</v>
      </c>
      <c r="F1135">
        <v>3</v>
      </c>
      <c r="G1135">
        <v>646</v>
      </c>
    </row>
    <row r="1136" spans="1:7" x14ac:dyDescent="0.25">
      <c r="A1136">
        <v>1135</v>
      </c>
      <c r="B1136" s="1">
        <v>45087</v>
      </c>
      <c r="C1136">
        <v>48</v>
      </c>
      <c r="D1136">
        <v>45</v>
      </c>
      <c r="E1136">
        <v>43</v>
      </c>
      <c r="F1136">
        <v>8</v>
      </c>
      <c r="G1136">
        <v>142</v>
      </c>
    </row>
    <row r="1137" spans="1:7" x14ac:dyDescent="0.25">
      <c r="A1137">
        <v>1136</v>
      </c>
      <c r="B1137" s="1">
        <v>45237</v>
      </c>
      <c r="C1137">
        <v>39</v>
      </c>
      <c r="D1137">
        <v>252</v>
      </c>
      <c r="E1137">
        <v>7</v>
      </c>
      <c r="F1137">
        <v>7</v>
      </c>
      <c r="G1137">
        <v>975</v>
      </c>
    </row>
    <row r="1138" spans="1:7" x14ac:dyDescent="0.25">
      <c r="A1138">
        <v>1137</v>
      </c>
      <c r="B1138" s="1">
        <v>45194</v>
      </c>
      <c r="C1138">
        <v>16</v>
      </c>
      <c r="D1138">
        <v>108</v>
      </c>
      <c r="E1138">
        <v>36</v>
      </c>
      <c r="F1138">
        <v>1</v>
      </c>
      <c r="G1138">
        <v>28</v>
      </c>
    </row>
    <row r="1139" spans="1:7" x14ac:dyDescent="0.25">
      <c r="A1139">
        <v>1138</v>
      </c>
      <c r="B1139" s="1">
        <v>45272</v>
      </c>
      <c r="C1139">
        <v>23</v>
      </c>
      <c r="D1139">
        <v>82</v>
      </c>
      <c r="E1139">
        <v>12</v>
      </c>
      <c r="F1139">
        <v>9</v>
      </c>
      <c r="G1139">
        <v>42</v>
      </c>
    </row>
    <row r="1140" spans="1:7" x14ac:dyDescent="0.25">
      <c r="A1140">
        <v>1139</v>
      </c>
      <c r="B1140" s="1">
        <v>45425</v>
      </c>
      <c r="C1140">
        <v>28</v>
      </c>
      <c r="D1140">
        <v>59</v>
      </c>
      <c r="E1140">
        <v>40</v>
      </c>
      <c r="F1140">
        <v>4</v>
      </c>
      <c r="G1140">
        <v>133</v>
      </c>
    </row>
    <row r="1141" spans="1:7" x14ac:dyDescent="0.25">
      <c r="A1141">
        <v>1140</v>
      </c>
      <c r="B1141" s="1">
        <v>45200</v>
      </c>
      <c r="C1141">
        <v>17</v>
      </c>
      <c r="D1141">
        <v>175</v>
      </c>
      <c r="E1141">
        <v>23</v>
      </c>
      <c r="F1141">
        <v>1</v>
      </c>
      <c r="G1141">
        <v>798</v>
      </c>
    </row>
    <row r="1142" spans="1:7" x14ac:dyDescent="0.25">
      <c r="A1142">
        <v>1141</v>
      </c>
      <c r="B1142" s="1">
        <v>45375</v>
      </c>
      <c r="C1142">
        <v>10</v>
      </c>
      <c r="D1142">
        <v>264</v>
      </c>
      <c r="E1142">
        <v>39</v>
      </c>
      <c r="F1142">
        <v>2</v>
      </c>
      <c r="G1142">
        <v>733</v>
      </c>
    </row>
    <row r="1143" spans="1:7" x14ac:dyDescent="0.25">
      <c r="A1143">
        <v>1142</v>
      </c>
      <c r="B1143" s="1">
        <v>45031</v>
      </c>
      <c r="C1143">
        <v>30</v>
      </c>
      <c r="D1143">
        <v>57</v>
      </c>
      <c r="E1143">
        <v>7</v>
      </c>
      <c r="F1143">
        <v>10</v>
      </c>
      <c r="G1143">
        <v>634</v>
      </c>
    </row>
    <row r="1144" spans="1:7" x14ac:dyDescent="0.25">
      <c r="A1144">
        <v>1143</v>
      </c>
      <c r="B1144" s="1">
        <v>45137</v>
      </c>
      <c r="C1144">
        <v>36</v>
      </c>
      <c r="D1144">
        <v>22</v>
      </c>
      <c r="E1144">
        <v>33</v>
      </c>
      <c r="F1144">
        <v>2</v>
      </c>
      <c r="G1144">
        <v>181</v>
      </c>
    </row>
    <row r="1145" spans="1:7" x14ac:dyDescent="0.25">
      <c r="A1145">
        <v>1144</v>
      </c>
      <c r="B1145" s="1">
        <v>45445</v>
      </c>
      <c r="C1145">
        <v>24</v>
      </c>
      <c r="D1145">
        <v>81</v>
      </c>
      <c r="E1145">
        <v>47</v>
      </c>
      <c r="F1145">
        <v>5</v>
      </c>
      <c r="G1145">
        <v>735</v>
      </c>
    </row>
    <row r="1146" spans="1:7" x14ac:dyDescent="0.25">
      <c r="A1146">
        <v>1145</v>
      </c>
      <c r="B1146" s="1">
        <v>45052</v>
      </c>
      <c r="C1146">
        <v>32</v>
      </c>
      <c r="D1146">
        <v>51</v>
      </c>
      <c r="E1146">
        <v>10</v>
      </c>
      <c r="F1146">
        <v>6</v>
      </c>
      <c r="G1146">
        <v>352</v>
      </c>
    </row>
    <row r="1147" spans="1:7" x14ac:dyDescent="0.25">
      <c r="A1147">
        <v>1146</v>
      </c>
      <c r="B1147" s="1">
        <v>45412</v>
      </c>
      <c r="C1147">
        <v>13</v>
      </c>
      <c r="D1147">
        <v>225</v>
      </c>
      <c r="E1147">
        <v>27</v>
      </c>
      <c r="F1147">
        <v>1</v>
      </c>
      <c r="G1147">
        <v>261</v>
      </c>
    </row>
    <row r="1148" spans="1:7" x14ac:dyDescent="0.25">
      <c r="A1148">
        <v>1147</v>
      </c>
      <c r="B1148" s="1">
        <v>45351</v>
      </c>
      <c r="C1148">
        <v>22</v>
      </c>
      <c r="D1148">
        <v>147</v>
      </c>
      <c r="E1148">
        <v>33</v>
      </c>
      <c r="F1148">
        <v>3</v>
      </c>
      <c r="G1148">
        <v>97</v>
      </c>
    </row>
    <row r="1149" spans="1:7" x14ac:dyDescent="0.25">
      <c r="A1149">
        <v>1148</v>
      </c>
      <c r="B1149" s="1">
        <v>45068</v>
      </c>
      <c r="C1149">
        <v>24</v>
      </c>
      <c r="D1149">
        <v>126</v>
      </c>
      <c r="E1149">
        <v>10</v>
      </c>
      <c r="F1149">
        <v>9</v>
      </c>
      <c r="G1149">
        <v>441</v>
      </c>
    </row>
    <row r="1150" spans="1:7" x14ac:dyDescent="0.25">
      <c r="A1150">
        <v>1149</v>
      </c>
      <c r="B1150" s="1">
        <v>45625</v>
      </c>
      <c r="C1150">
        <v>28</v>
      </c>
      <c r="D1150">
        <v>212</v>
      </c>
      <c r="E1150">
        <v>27</v>
      </c>
      <c r="F1150">
        <v>8</v>
      </c>
      <c r="G1150">
        <v>984</v>
      </c>
    </row>
    <row r="1151" spans="1:7" x14ac:dyDescent="0.25">
      <c r="A1151">
        <v>1150</v>
      </c>
      <c r="B1151" s="1">
        <v>45456</v>
      </c>
      <c r="C1151">
        <v>24</v>
      </c>
      <c r="D1151">
        <v>16</v>
      </c>
      <c r="E1151">
        <v>29</v>
      </c>
      <c r="F1151">
        <v>3</v>
      </c>
      <c r="G1151">
        <v>798</v>
      </c>
    </row>
    <row r="1152" spans="1:7" x14ac:dyDescent="0.25">
      <c r="A1152">
        <v>1151</v>
      </c>
      <c r="B1152" s="1">
        <v>45095</v>
      </c>
      <c r="C1152">
        <v>5</v>
      </c>
      <c r="D1152">
        <v>44</v>
      </c>
      <c r="E1152">
        <v>22</v>
      </c>
      <c r="F1152">
        <v>6</v>
      </c>
      <c r="G1152">
        <v>421</v>
      </c>
    </row>
    <row r="1153" spans="1:7" x14ac:dyDescent="0.25">
      <c r="A1153">
        <v>1152</v>
      </c>
      <c r="B1153" s="1">
        <v>45081</v>
      </c>
      <c r="C1153">
        <v>28</v>
      </c>
      <c r="D1153">
        <v>32</v>
      </c>
      <c r="E1153">
        <v>26</v>
      </c>
      <c r="F1153">
        <v>1</v>
      </c>
      <c r="G1153">
        <v>686</v>
      </c>
    </row>
    <row r="1154" spans="1:7" x14ac:dyDescent="0.25">
      <c r="A1154">
        <v>1153</v>
      </c>
      <c r="B1154" s="1">
        <v>45624</v>
      </c>
      <c r="C1154">
        <v>37</v>
      </c>
      <c r="D1154">
        <v>30</v>
      </c>
      <c r="E1154">
        <v>41</v>
      </c>
      <c r="F1154">
        <v>9</v>
      </c>
      <c r="G1154">
        <v>312</v>
      </c>
    </row>
    <row r="1155" spans="1:7" x14ac:dyDescent="0.25">
      <c r="A1155">
        <v>1154</v>
      </c>
      <c r="B1155" s="1">
        <v>45213</v>
      </c>
      <c r="C1155">
        <v>45</v>
      </c>
      <c r="D1155">
        <v>284</v>
      </c>
      <c r="E1155">
        <v>20</v>
      </c>
      <c r="F1155">
        <v>6</v>
      </c>
      <c r="G1155">
        <v>941</v>
      </c>
    </row>
    <row r="1156" spans="1:7" x14ac:dyDescent="0.25">
      <c r="A1156">
        <v>1155</v>
      </c>
      <c r="B1156" s="1">
        <v>45484</v>
      </c>
      <c r="C1156">
        <v>34</v>
      </c>
      <c r="D1156">
        <v>76</v>
      </c>
      <c r="E1156">
        <v>45</v>
      </c>
      <c r="F1156">
        <v>7</v>
      </c>
      <c r="G1156">
        <v>466</v>
      </c>
    </row>
    <row r="1157" spans="1:7" x14ac:dyDescent="0.25">
      <c r="A1157">
        <v>1156</v>
      </c>
      <c r="B1157" s="1">
        <v>45591</v>
      </c>
      <c r="C1157">
        <v>40</v>
      </c>
      <c r="D1157">
        <v>227</v>
      </c>
      <c r="E1157">
        <v>45</v>
      </c>
      <c r="F1157">
        <v>6</v>
      </c>
      <c r="G1157">
        <v>918</v>
      </c>
    </row>
    <row r="1158" spans="1:7" x14ac:dyDescent="0.25">
      <c r="A1158">
        <v>1157</v>
      </c>
      <c r="B1158" s="1">
        <v>45326</v>
      </c>
      <c r="C1158">
        <v>26</v>
      </c>
      <c r="D1158">
        <v>102</v>
      </c>
      <c r="E1158">
        <v>20</v>
      </c>
      <c r="F1158">
        <v>2</v>
      </c>
      <c r="G1158">
        <v>47</v>
      </c>
    </row>
    <row r="1159" spans="1:7" x14ac:dyDescent="0.25">
      <c r="A1159">
        <v>1158</v>
      </c>
      <c r="B1159" s="1">
        <v>45450</v>
      </c>
      <c r="C1159">
        <v>47</v>
      </c>
      <c r="D1159">
        <v>65</v>
      </c>
      <c r="E1159">
        <v>34</v>
      </c>
      <c r="F1159">
        <v>9</v>
      </c>
      <c r="G1159">
        <v>300</v>
      </c>
    </row>
    <row r="1160" spans="1:7" x14ac:dyDescent="0.25">
      <c r="A1160">
        <v>1159</v>
      </c>
      <c r="B1160" s="1">
        <v>44950</v>
      </c>
      <c r="C1160">
        <v>36</v>
      </c>
      <c r="D1160">
        <v>160</v>
      </c>
      <c r="E1160">
        <v>34</v>
      </c>
      <c r="F1160">
        <v>6</v>
      </c>
      <c r="G1160">
        <v>785</v>
      </c>
    </row>
    <row r="1161" spans="1:7" x14ac:dyDescent="0.25">
      <c r="A1161">
        <v>1160</v>
      </c>
      <c r="B1161" s="1">
        <v>45238</v>
      </c>
      <c r="C1161">
        <v>2</v>
      </c>
      <c r="D1161">
        <v>277</v>
      </c>
      <c r="E1161">
        <v>38</v>
      </c>
      <c r="F1161">
        <v>5</v>
      </c>
      <c r="G1161">
        <v>257</v>
      </c>
    </row>
    <row r="1162" spans="1:7" x14ac:dyDescent="0.25">
      <c r="A1162">
        <v>1161</v>
      </c>
      <c r="B1162" s="1">
        <v>45308</v>
      </c>
      <c r="C1162">
        <v>47</v>
      </c>
      <c r="D1162">
        <v>217</v>
      </c>
      <c r="E1162">
        <v>33</v>
      </c>
      <c r="F1162">
        <v>2</v>
      </c>
      <c r="G1162">
        <v>759</v>
      </c>
    </row>
    <row r="1163" spans="1:7" x14ac:dyDescent="0.25">
      <c r="A1163">
        <v>1162</v>
      </c>
      <c r="B1163" s="1">
        <v>45054</v>
      </c>
      <c r="C1163">
        <v>17</v>
      </c>
      <c r="D1163">
        <v>260</v>
      </c>
      <c r="E1163">
        <v>23</v>
      </c>
      <c r="F1163">
        <v>2</v>
      </c>
      <c r="G1163">
        <v>58</v>
      </c>
    </row>
    <row r="1164" spans="1:7" x14ac:dyDescent="0.25">
      <c r="A1164">
        <v>1163</v>
      </c>
      <c r="B1164" s="1">
        <v>45168</v>
      </c>
      <c r="C1164">
        <v>29</v>
      </c>
      <c r="D1164">
        <v>153</v>
      </c>
      <c r="E1164">
        <v>37</v>
      </c>
      <c r="F1164">
        <v>1</v>
      </c>
      <c r="G1164">
        <v>474</v>
      </c>
    </row>
    <row r="1165" spans="1:7" x14ac:dyDescent="0.25">
      <c r="A1165">
        <v>1164</v>
      </c>
      <c r="B1165" s="1">
        <v>45285</v>
      </c>
      <c r="C1165">
        <v>48</v>
      </c>
      <c r="D1165">
        <v>298</v>
      </c>
      <c r="E1165">
        <v>37</v>
      </c>
      <c r="F1165">
        <v>9</v>
      </c>
      <c r="G1165">
        <v>874</v>
      </c>
    </row>
    <row r="1166" spans="1:7" x14ac:dyDescent="0.25">
      <c r="A1166">
        <v>1165</v>
      </c>
      <c r="B1166" s="1">
        <v>45313</v>
      </c>
      <c r="C1166">
        <v>20</v>
      </c>
      <c r="D1166">
        <v>146</v>
      </c>
      <c r="E1166">
        <v>43</v>
      </c>
      <c r="F1166">
        <v>10</v>
      </c>
      <c r="G1166">
        <v>698</v>
      </c>
    </row>
    <row r="1167" spans="1:7" x14ac:dyDescent="0.25">
      <c r="A1167">
        <v>1166</v>
      </c>
      <c r="B1167" s="1">
        <v>45296</v>
      </c>
      <c r="C1167">
        <v>34</v>
      </c>
      <c r="D1167">
        <v>127</v>
      </c>
      <c r="E1167">
        <v>7</v>
      </c>
      <c r="F1167">
        <v>6</v>
      </c>
      <c r="G1167">
        <v>538</v>
      </c>
    </row>
    <row r="1168" spans="1:7" x14ac:dyDescent="0.25">
      <c r="A1168">
        <v>1167</v>
      </c>
      <c r="B1168" s="1">
        <v>45021</v>
      </c>
      <c r="C1168">
        <v>30</v>
      </c>
      <c r="D1168">
        <v>51</v>
      </c>
      <c r="E1168">
        <v>10</v>
      </c>
      <c r="F1168">
        <v>7</v>
      </c>
      <c r="G1168">
        <v>858</v>
      </c>
    </row>
    <row r="1169" spans="1:7" x14ac:dyDescent="0.25">
      <c r="A1169">
        <v>1168</v>
      </c>
      <c r="B1169" s="1">
        <v>45305</v>
      </c>
      <c r="C1169">
        <v>4</v>
      </c>
      <c r="D1169">
        <v>218</v>
      </c>
      <c r="E1169">
        <v>9</v>
      </c>
      <c r="F1169">
        <v>8</v>
      </c>
      <c r="G1169">
        <v>229</v>
      </c>
    </row>
    <row r="1170" spans="1:7" x14ac:dyDescent="0.25">
      <c r="A1170">
        <v>1169</v>
      </c>
      <c r="B1170" s="1">
        <v>45331</v>
      </c>
      <c r="C1170">
        <v>44</v>
      </c>
      <c r="D1170">
        <v>270</v>
      </c>
      <c r="E1170">
        <v>26</v>
      </c>
      <c r="F1170">
        <v>10</v>
      </c>
      <c r="G1170">
        <v>582</v>
      </c>
    </row>
    <row r="1171" spans="1:7" x14ac:dyDescent="0.25">
      <c r="A1171">
        <v>1170</v>
      </c>
      <c r="B1171" s="1">
        <v>45428</v>
      </c>
      <c r="C1171">
        <v>17</v>
      </c>
      <c r="D1171">
        <v>300</v>
      </c>
      <c r="E1171">
        <v>32</v>
      </c>
      <c r="F1171">
        <v>7</v>
      </c>
      <c r="G1171">
        <v>460</v>
      </c>
    </row>
    <row r="1172" spans="1:7" x14ac:dyDescent="0.25">
      <c r="A1172">
        <v>1171</v>
      </c>
      <c r="B1172" s="1">
        <v>45655</v>
      </c>
      <c r="C1172">
        <v>47</v>
      </c>
      <c r="D1172">
        <v>214</v>
      </c>
      <c r="E1172">
        <v>11</v>
      </c>
      <c r="F1172">
        <v>3</v>
      </c>
      <c r="G1172">
        <v>527</v>
      </c>
    </row>
    <row r="1173" spans="1:7" x14ac:dyDescent="0.25">
      <c r="A1173">
        <v>1172</v>
      </c>
      <c r="B1173" s="1">
        <v>45638</v>
      </c>
      <c r="C1173">
        <v>30</v>
      </c>
      <c r="D1173">
        <v>67</v>
      </c>
      <c r="E1173">
        <v>46</v>
      </c>
      <c r="F1173">
        <v>9</v>
      </c>
      <c r="G1173">
        <v>893</v>
      </c>
    </row>
    <row r="1174" spans="1:7" x14ac:dyDescent="0.25">
      <c r="A1174">
        <v>1173</v>
      </c>
      <c r="B1174" s="1">
        <v>45499</v>
      </c>
      <c r="C1174">
        <v>14</v>
      </c>
      <c r="D1174">
        <v>234</v>
      </c>
      <c r="E1174">
        <v>31</v>
      </c>
      <c r="F1174">
        <v>1</v>
      </c>
      <c r="G1174">
        <v>774</v>
      </c>
    </row>
    <row r="1175" spans="1:7" x14ac:dyDescent="0.25">
      <c r="A1175">
        <v>1174</v>
      </c>
      <c r="B1175" s="1">
        <v>45512</v>
      </c>
      <c r="C1175">
        <v>24</v>
      </c>
      <c r="D1175">
        <v>61</v>
      </c>
      <c r="E1175">
        <v>39</v>
      </c>
      <c r="F1175">
        <v>7</v>
      </c>
      <c r="G1175">
        <v>122</v>
      </c>
    </row>
    <row r="1176" spans="1:7" x14ac:dyDescent="0.25">
      <c r="A1176">
        <v>1175</v>
      </c>
      <c r="B1176" s="1">
        <v>45310</v>
      </c>
      <c r="C1176">
        <v>19</v>
      </c>
      <c r="D1176">
        <v>21</v>
      </c>
      <c r="E1176">
        <v>34</v>
      </c>
      <c r="F1176">
        <v>3</v>
      </c>
      <c r="G1176">
        <v>130</v>
      </c>
    </row>
    <row r="1177" spans="1:7" x14ac:dyDescent="0.25">
      <c r="A1177">
        <v>1176</v>
      </c>
      <c r="B1177" s="1">
        <v>45530</v>
      </c>
      <c r="C1177">
        <v>20</v>
      </c>
      <c r="D1177">
        <v>151</v>
      </c>
      <c r="E1177">
        <v>32</v>
      </c>
      <c r="F1177">
        <v>1</v>
      </c>
      <c r="G1177">
        <v>820</v>
      </c>
    </row>
    <row r="1178" spans="1:7" x14ac:dyDescent="0.25">
      <c r="A1178">
        <v>1177</v>
      </c>
      <c r="B1178" s="1">
        <v>45427</v>
      </c>
      <c r="C1178">
        <v>27</v>
      </c>
      <c r="D1178">
        <v>25</v>
      </c>
      <c r="E1178">
        <v>20</v>
      </c>
      <c r="F1178">
        <v>5</v>
      </c>
      <c r="G1178">
        <v>230</v>
      </c>
    </row>
    <row r="1179" spans="1:7" x14ac:dyDescent="0.25">
      <c r="A1179">
        <v>1178</v>
      </c>
      <c r="B1179" s="1">
        <v>45354</v>
      </c>
      <c r="C1179">
        <v>1</v>
      </c>
      <c r="D1179">
        <v>63</v>
      </c>
      <c r="E1179">
        <v>36</v>
      </c>
      <c r="F1179">
        <v>6</v>
      </c>
      <c r="G1179">
        <v>79</v>
      </c>
    </row>
    <row r="1180" spans="1:7" x14ac:dyDescent="0.25">
      <c r="A1180">
        <v>1179</v>
      </c>
      <c r="B1180" s="1">
        <v>45313</v>
      </c>
      <c r="C1180">
        <v>31</v>
      </c>
      <c r="D1180">
        <v>294</v>
      </c>
      <c r="E1180">
        <v>20</v>
      </c>
      <c r="F1180">
        <v>10</v>
      </c>
      <c r="G1180">
        <v>473</v>
      </c>
    </row>
    <row r="1181" spans="1:7" x14ac:dyDescent="0.25">
      <c r="A1181">
        <v>1180</v>
      </c>
      <c r="B1181" s="1">
        <v>45387</v>
      </c>
      <c r="C1181">
        <v>31</v>
      </c>
      <c r="D1181">
        <v>68</v>
      </c>
      <c r="E1181">
        <v>49</v>
      </c>
      <c r="F1181">
        <v>3</v>
      </c>
      <c r="G1181">
        <v>526</v>
      </c>
    </row>
    <row r="1182" spans="1:7" x14ac:dyDescent="0.25">
      <c r="A1182">
        <v>1181</v>
      </c>
      <c r="B1182" s="1">
        <v>45607</v>
      </c>
      <c r="C1182">
        <v>43</v>
      </c>
      <c r="D1182">
        <v>230</v>
      </c>
      <c r="E1182">
        <v>10</v>
      </c>
      <c r="F1182">
        <v>6</v>
      </c>
      <c r="G1182">
        <v>101</v>
      </c>
    </row>
    <row r="1183" spans="1:7" x14ac:dyDescent="0.25">
      <c r="A1183">
        <v>1182</v>
      </c>
      <c r="B1183" s="1">
        <v>45480</v>
      </c>
      <c r="C1183">
        <v>40</v>
      </c>
      <c r="D1183">
        <v>210</v>
      </c>
      <c r="E1183">
        <v>25</v>
      </c>
      <c r="F1183">
        <v>4</v>
      </c>
      <c r="G1183">
        <v>931</v>
      </c>
    </row>
    <row r="1184" spans="1:7" x14ac:dyDescent="0.25">
      <c r="A1184">
        <v>1183</v>
      </c>
      <c r="B1184" s="1">
        <v>45096</v>
      </c>
      <c r="C1184">
        <v>3</v>
      </c>
      <c r="D1184">
        <v>227</v>
      </c>
      <c r="E1184">
        <v>48</v>
      </c>
      <c r="F1184">
        <v>5</v>
      </c>
      <c r="G1184">
        <v>671</v>
      </c>
    </row>
    <row r="1185" spans="1:7" x14ac:dyDescent="0.25">
      <c r="A1185">
        <v>1184</v>
      </c>
      <c r="B1185" s="1">
        <v>45586</v>
      </c>
      <c r="C1185">
        <v>46</v>
      </c>
      <c r="D1185">
        <v>13</v>
      </c>
      <c r="E1185">
        <v>37</v>
      </c>
      <c r="F1185">
        <v>5</v>
      </c>
      <c r="G1185">
        <v>584</v>
      </c>
    </row>
    <row r="1186" spans="1:7" x14ac:dyDescent="0.25">
      <c r="A1186">
        <v>1185</v>
      </c>
      <c r="B1186" s="1">
        <v>44981</v>
      </c>
      <c r="C1186">
        <v>36</v>
      </c>
      <c r="D1186">
        <v>44</v>
      </c>
      <c r="E1186">
        <v>13</v>
      </c>
      <c r="F1186">
        <v>10</v>
      </c>
      <c r="G1186">
        <v>564</v>
      </c>
    </row>
    <row r="1187" spans="1:7" x14ac:dyDescent="0.25">
      <c r="A1187">
        <v>1186</v>
      </c>
      <c r="B1187" s="1">
        <v>45050</v>
      </c>
      <c r="C1187">
        <v>37</v>
      </c>
      <c r="D1187">
        <v>268</v>
      </c>
      <c r="E1187">
        <v>13</v>
      </c>
      <c r="F1187">
        <v>8</v>
      </c>
      <c r="G1187">
        <v>524</v>
      </c>
    </row>
    <row r="1188" spans="1:7" x14ac:dyDescent="0.25">
      <c r="A1188">
        <v>1187</v>
      </c>
      <c r="B1188" s="1">
        <v>45178</v>
      </c>
      <c r="C1188">
        <v>43</v>
      </c>
      <c r="D1188">
        <v>273</v>
      </c>
      <c r="E1188">
        <v>12</v>
      </c>
      <c r="F1188">
        <v>1</v>
      </c>
      <c r="G1188">
        <v>291</v>
      </c>
    </row>
    <row r="1189" spans="1:7" x14ac:dyDescent="0.25">
      <c r="A1189">
        <v>1188</v>
      </c>
      <c r="B1189" s="1">
        <v>45255</v>
      </c>
      <c r="C1189">
        <v>46</v>
      </c>
      <c r="D1189">
        <v>297</v>
      </c>
      <c r="E1189">
        <v>29</v>
      </c>
      <c r="F1189">
        <v>2</v>
      </c>
      <c r="G1189">
        <v>836</v>
      </c>
    </row>
    <row r="1190" spans="1:7" x14ac:dyDescent="0.25">
      <c r="A1190">
        <v>1189</v>
      </c>
      <c r="B1190" s="1">
        <v>45351</v>
      </c>
      <c r="C1190">
        <v>26</v>
      </c>
      <c r="D1190">
        <v>24</v>
      </c>
      <c r="E1190">
        <v>32</v>
      </c>
      <c r="F1190">
        <v>1</v>
      </c>
      <c r="G1190">
        <v>358</v>
      </c>
    </row>
    <row r="1191" spans="1:7" x14ac:dyDescent="0.25">
      <c r="A1191">
        <v>1190</v>
      </c>
      <c r="B1191" s="1">
        <v>45028</v>
      </c>
      <c r="C1191">
        <v>2</v>
      </c>
      <c r="D1191">
        <v>271</v>
      </c>
      <c r="E1191">
        <v>21</v>
      </c>
      <c r="F1191">
        <v>7</v>
      </c>
      <c r="G1191">
        <v>273</v>
      </c>
    </row>
    <row r="1192" spans="1:7" x14ac:dyDescent="0.25">
      <c r="A1192">
        <v>1191</v>
      </c>
      <c r="B1192" s="1">
        <v>45018</v>
      </c>
      <c r="C1192">
        <v>35</v>
      </c>
      <c r="D1192">
        <v>87</v>
      </c>
      <c r="E1192">
        <v>19</v>
      </c>
      <c r="F1192">
        <v>3</v>
      </c>
      <c r="G1192">
        <v>197</v>
      </c>
    </row>
    <row r="1193" spans="1:7" x14ac:dyDescent="0.25">
      <c r="A1193">
        <v>1192</v>
      </c>
      <c r="B1193" s="1">
        <v>45260</v>
      </c>
      <c r="C1193">
        <v>10</v>
      </c>
      <c r="D1193">
        <v>158</v>
      </c>
      <c r="E1193">
        <v>27</v>
      </c>
      <c r="F1193">
        <v>3</v>
      </c>
      <c r="G1193">
        <v>70</v>
      </c>
    </row>
    <row r="1194" spans="1:7" x14ac:dyDescent="0.25">
      <c r="A1194">
        <v>1193</v>
      </c>
      <c r="B1194" s="1">
        <v>45254</v>
      </c>
      <c r="C1194">
        <v>12</v>
      </c>
      <c r="D1194">
        <v>14</v>
      </c>
      <c r="E1194">
        <v>46</v>
      </c>
      <c r="F1194">
        <v>1</v>
      </c>
      <c r="G1194">
        <v>315</v>
      </c>
    </row>
    <row r="1195" spans="1:7" x14ac:dyDescent="0.25">
      <c r="A1195">
        <v>1194</v>
      </c>
      <c r="B1195" s="1">
        <v>45050</v>
      </c>
      <c r="C1195">
        <v>10</v>
      </c>
      <c r="D1195">
        <v>212</v>
      </c>
      <c r="E1195">
        <v>21</v>
      </c>
      <c r="F1195">
        <v>5</v>
      </c>
      <c r="G1195">
        <v>394</v>
      </c>
    </row>
    <row r="1196" spans="1:7" x14ac:dyDescent="0.25">
      <c r="A1196">
        <v>1195</v>
      </c>
      <c r="B1196" s="1">
        <v>45447</v>
      </c>
      <c r="C1196">
        <v>4</v>
      </c>
      <c r="D1196">
        <v>104</v>
      </c>
      <c r="E1196">
        <v>16</v>
      </c>
      <c r="F1196">
        <v>10</v>
      </c>
      <c r="G1196">
        <v>610</v>
      </c>
    </row>
    <row r="1197" spans="1:7" x14ac:dyDescent="0.25">
      <c r="A1197">
        <v>1196</v>
      </c>
      <c r="B1197" s="1">
        <v>45402</v>
      </c>
      <c r="C1197">
        <v>49</v>
      </c>
      <c r="D1197">
        <v>259</v>
      </c>
      <c r="E1197">
        <v>25</v>
      </c>
      <c r="F1197">
        <v>2</v>
      </c>
      <c r="G1197">
        <v>285</v>
      </c>
    </row>
    <row r="1198" spans="1:7" x14ac:dyDescent="0.25">
      <c r="A1198">
        <v>1197</v>
      </c>
      <c r="B1198" s="1">
        <v>45166</v>
      </c>
      <c r="C1198">
        <v>36</v>
      </c>
      <c r="D1198">
        <v>209</v>
      </c>
      <c r="E1198">
        <v>5</v>
      </c>
      <c r="F1198">
        <v>8</v>
      </c>
      <c r="G1198">
        <v>39</v>
      </c>
    </row>
    <row r="1199" spans="1:7" x14ac:dyDescent="0.25">
      <c r="A1199">
        <v>1198</v>
      </c>
      <c r="B1199" s="1">
        <v>45495</v>
      </c>
      <c r="C1199">
        <v>2</v>
      </c>
      <c r="D1199">
        <v>138</v>
      </c>
      <c r="E1199">
        <v>36</v>
      </c>
      <c r="F1199">
        <v>10</v>
      </c>
      <c r="G1199">
        <v>701</v>
      </c>
    </row>
    <row r="1200" spans="1:7" x14ac:dyDescent="0.25">
      <c r="A1200">
        <v>1199</v>
      </c>
      <c r="B1200" s="1">
        <v>45578</v>
      </c>
      <c r="C1200">
        <v>42</v>
      </c>
      <c r="D1200">
        <v>65</v>
      </c>
      <c r="E1200">
        <v>20</v>
      </c>
      <c r="F1200">
        <v>10</v>
      </c>
      <c r="G1200">
        <v>426</v>
      </c>
    </row>
    <row r="1201" spans="1:7" x14ac:dyDescent="0.25">
      <c r="A1201">
        <v>1200</v>
      </c>
      <c r="B1201" s="1">
        <v>45178</v>
      </c>
      <c r="C1201">
        <v>33</v>
      </c>
      <c r="D1201">
        <v>105</v>
      </c>
      <c r="E1201">
        <v>10</v>
      </c>
      <c r="F1201">
        <v>6</v>
      </c>
      <c r="G1201">
        <v>563</v>
      </c>
    </row>
    <row r="1202" spans="1:7" x14ac:dyDescent="0.25">
      <c r="A1202">
        <v>1201</v>
      </c>
      <c r="B1202" s="1">
        <v>45402</v>
      </c>
      <c r="C1202">
        <v>35</v>
      </c>
      <c r="D1202">
        <v>217</v>
      </c>
      <c r="E1202">
        <v>36</v>
      </c>
      <c r="F1202">
        <v>8</v>
      </c>
      <c r="G1202">
        <v>52</v>
      </c>
    </row>
    <row r="1203" spans="1:7" x14ac:dyDescent="0.25">
      <c r="A1203">
        <v>1202</v>
      </c>
      <c r="B1203" s="1">
        <v>45420</v>
      </c>
      <c r="C1203">
        <v>40</v>
      </c>
      <c r="D1203">
        <v>149</v>
      </c>
      <c r="E1203">
        <v>42</v>
      </c>
      <c r="F1203">
        <v>3</v>
      </c>
      <c r="G1203">
        <v>10</v>
      </c>
    </row>
    <row r="1204" spans="1:7" x14ac:dyDescent="0.25">
      <c r="A1204">
        <v>1203</v>
      </c>
      <c r="B1204" s="1">
        <v>45144</v>
      </c>
      <c r="C1204">
        <v>18</v>
      </c>
      <c r="D1204">
        <v>129</v>
      </c>
      <c r="E1204">
        <v>44</v>
      </c>
      <c r="F1204">
        <v>7</v>
      </c>
      <c r="G1204">
        <v>369</v>
      </c>
    </row>
    <row r="1205" spans="1:7" x14ac:dyDescent="0.25">
      <c r="A1205">
        <v>1204</v>
      </c>
      <c r="B1205" s="1">
        <v>45503</v>
      </c>
      <c r="C1205">
        <v>38</v>
      </c>
      <c r="D1205">
        <v>262</v>
      </c>
      <c r="E1205">
        <v>19</v>
      </c>
      <c r="F1205">
        <v>1</v>
      </c>
      <c r="G1205">
        <v>175</v>
      </c>
    </row>
    <row r="1206" spans="1:7" x14ac:dyDescent="0.25">
      <c r="A1206">
        <v>1205</v>
      </c>
      <c r="B1206" s="1">
        <v>45070</v>
      </c>
      <c r="C1206">
        <v>5</v>
      </c>
      <c r="D1206">
        <v>154</v>
      </c>
      <c r="E1206">
        <v>6</v>
      </c>
      <c r="F1206">
        <v>7</v>
      </c>
      <c r="G1206">
        <v>725</v>
      </c>
    </row>
    <row r="1207" spans="1:7" x14ac:dyDescent="0.25">
      <c r="A1207">
        <v>1206</v>
      </c>
      <c r="B1207" s="1">
        <v>45252</v>
      </c>
      <c r="C1207">
        <v>47</v>
      </c>
      <c r="D1207">
        <v>285</v>
      </c>
      <c r="E1207">
        <v>18</v>
      </c>
      <c r="F1207">
        <v>7</v>
      </c>
      <c r="G1207">
        <v>225</v>
      </c>
    </row>
    <row r="1208" spans="1:7" x14ac:dyDescent="0.25">
      <c r="A1208">
        <v>1207</v>
      </c>
      <c r="B1208" s="1">
        <v>45206</v>
      </c>
      <c r="C1208">
        <v>44</v>
      </c>
      <c r="D1208">
        <v>176</v>
      </c>
      <c r="E1208">
        <v>41</v>
      </c>
      <c r="F1208">
        <v>5</v>
      </c>
      <c r="G1208">
        <v>780</v>
      </c>
    </row>
    <row r="1209" spans="1:7" x14ac:dyDescent="0.25">
      <c r="A1209">
        <v>1208</v>
      </c>
      <c r="B1209" s="1">
        <v>45263</v>
      </c>
      <c r="C1209">
        <v>16</v>
      </c>
      <c r="D1209">
        <v>165</v>
      </c>
      <c r="E1209">
        <v>22</v>
      </c>
      <c r="F1209">
        <v>4</v>
      </c>
      <c r="G1209">
        <v>480</v>
      </c>
    </row>
    <row r="1210" spans="1:7" x14ac:dyDescent="0.25">
      <c r="A1210">
        <v>1209</v>
      </c>
      <c r="B1210" s="1">
        <v>44936</v>
      </c>
      <c r="C1210">
        <v>2</v>
      </c>
      <c r="D1210">
        <v>69</v>
      </c>
      <c r="E1210">
        <v>42</v>
      </c>
      <c r="F1210">
        <v>1</v>
      </c>
      <c r="G1210">
        <v>633</v>
      </c>
    </row>
    <row r="1211" spans="1:7" x14ac:dyDescent="0.25">
      <c r="A1211">
        <v>1210</v>
      </c>
      <c r="B1211" s="1">
        <v>45427</v>
      </c>
      <c r="C1211">
        <v>44</v>
      </c>
      <c r="D1211">
        <v>89</v>
      </c>
      <c r="E1211">
        <v>27</v>
      </c>
      <c r="F1211">
        <v>9</v>
      </c>
      <c r="G1211">
        <v>926</v>
      </c>
    </row>
    <row r="1212" spans="1:7" x14ac:dyDescent="0.25">
      <c r="A1212">
        <v>1211</v>
      </c>
      <c r="B1212" s="1">
        <v>45593</v>
      </c>
      <c r="C1212">
        <v>49</v>
      </c>
      <c r="D1212">
        <v>202</v>
      </c>
      <c r="E1212">
        <v>35</v>
      </c>
      <c r="F1212">
        <v>2</v>
      </c>
      <c r="G1212">
        <v>816</v>
      </c>
    </row>
    <row r="1213" spans="1:7" x14ac:dyDescent="0.25">
      <c r="A1213">
        <v>1212</v>
      </c>
      <c r="B1213" s="1">
        <v>45312</v>
      </c>
      <c r="C1213">
        <v>5</v>
      </c>
      <c r="D1213">
        <v>276</v>
      </c>
      <c r="E1213">
        <v>2</v>
      </c>
      <c r="F1213">
        <v>8</v>
      </c>
      <c r="G1213">
        <v>698</v>
      </c>
    </row>
    <row r="1214" spans="1:7" x14ac:dyDescent="0.25">
      <c r="A1214">
        <v>1213</v>
      </c>
      <c r="B1214" s="1">
        <v>45640</v>
      </c>
      <c r="C1214">
        <v>39</v>
      </c>
      <c r="D1214">
        <v>184</v>
      </c>
      <c r="E1214">
        <v>25</v>
      </c>
      <c r="F1214">
        <v>3</v>
      </c>
      <c r="G1214">
        <v>869</v>
      </c>
    </row>
    <row r="1215" spans="1:7" x14ac:dyDescent="0.25">
      <c r="A1215">
        <v>1214</v>
      </c>
      <c r="B1215" s="1">
        <v>44936</v>
      </c>
      <c r="C1215">
        <v>1</v>
      </c>
      <c r="D1215">
        <v>64</v>
      </c>
      <c r="E1215">
        <v>30</v>
      </c>
      <c r="F1215">
        <v>6</v>
      </c>
      <c r="G1215">
        <v>968</v>
      </c>
    </row>
    <row r="1216" spans="1:7" x14ac:dyDescent="0.25">
      <c r="A1216">
        <v>1215</v>
      </c>
      <c r="B1216" s="1">
        <v>45293</v>
      </c>
      <c r="C1216">
        <v>15</v>
      </c>
      <c r="D1216">
        <v>11</v>
      </c>
      <c r="E1216">
        <v>49</v>
      </c>
      <c r="F1216">
        <v>5</v>
      </c>
      <c r="G1216">
        <v>706</v>
      </c>
    </row>
    <row r="1217" spans="1:7" x14ac:dyDescent="0.25">
      <c r="A1217">
        <v>1216</v>
      </c>
      <c r="B1217" s="1">
        <v>45166</v>
      </c>
      <c r="C1217">
        <v>13</v>
      </c>
      <c r="D1217">
        <v>47</v>
      </c>
      <c r="E1217">
        <v>40</v>
      </c>
      <c r="F1217">
        <v>5</v>
      </c>
      <c r="G1217">
        <v>837</v>
      </c>
    </row>
    <row r="1218" spans="1:7" x14ac:dyDescent="0.25">
      <c r="A1218">
        <v>1217</v>
      </c>
      <c r="B1218" s="1">
        <v>45650</v>
      </c>
      <c r="C1218">
        <v>32</v>
      </c>
      <c r="D1218">
        <v>186</v>
      </c>
      <c r="E1218">
        <v>3</v>
      </c>
      <c r="F1218">
        <v>5</v>
      </c>
      <c r="G1218">
        <v>514</v>
      </c>
    </row>
    <row r="1219" spans="1:7" x14ac:dyDescent="0.25">
      <c r="A1219">
        <v>1218</v>
      </c>
      <c r="B1219" s="1">
        <v>45040</v>
      </c>
      <c r="C1219">
        <v>39</v>
      </c>
      <c r="D1219">
        <v>108</v>
      </c>
      <c r="E1219">
        <v>1</v>
      </c>
      <c r="F1219">
        <v>4</v>
      </c>
      <c r="G1219">
        <v>850</v>
      </c>
    </row>
    <row r="1220" spans="1:7" x14ac:dyDescent="0.25">
      <c r="A1220">
        <v>1219</v>
      </c>
      <c r="B1220" s="1">
        <v>45602</v>
      </c>
      <c r="C1220">
        <v>18</v>
      </c>
      <c r="D1220">
        <v>292</v>
      </c>
      <c r="E1220">
        <v>33</v>
      </c>
      <c r="F1220">
        <v>8</v>
      </c>
      <c r="G1220">
        <v>184</v>
      </c>
    </row>
    <row r="1221" spans="1:7" x14ac:dyDescent="0.25">
      <c r="A1221">
        <v>1220</v>
      </c>
      <c r="B1221" s="1">
        <v>45529</v>
      </c>
      <c r="C1221">
        <v>48</v>
      </c>
      <c r="D1221">
        <v>290</v>
      </c>
      <c r="E1221">
        <v>44</v>
      </c>
      <c r="F1221">
        <v>10</v>
      </c>
      <c r="G1221">
        <v>588</v>
      </c>
    </row>
    <row r="1222" spans="1:7" x14ac:dyDescent="0.25">
      <c r="A1222">
        <v>1221</v>
      </c>
      <c r="B1222" s="1">
        <v>45160</v>
      </c>
      <c r="C1222">
        <v>9</v>
      </c>
      <c r="D1222">
        <v>34</v>
      </c>
      <c r="E1222">
        <v>9</v>
      </c>
      <c r="F1222">
        <v>5</v>
      </c>
      <c r="G1222">
        <v>965</v>
      </c>
    </row>
    <row r="1223" spans="1:7" x14ac:dyDescent="0.25">
      <c r="A1223">
        <v>1222</v>
      </c>
      <c r="B1223" s="1">
        <v>45556</v>
      </c>
      <c r="C1223">
        <v>34</v>
      </c>
      <c r="D1223">
        <v>141</v>
      </c>
      <c r="E1223">
        <v>13</v>
      </c>
      <c r="F1223">
        <v>1</v>
      </c>
      <c r="G1223">
        <v>719</v>
      </c>
    </row>
    <row r="1224" spans="1:7" x14ac:dyDescent="0.25">
      <c r="A1224">
        <v>1223</v>
      </c>
      <c r="B1224" s="1">
        <v>45616</v>
      </c>
      <c r="C1224">
        <v>17</v>
      </c>
      <c r="D1224">
        <v>287</v>
      </c>
      <c r="E1224">
        <v>30</v>
      </c>
      <c r="F1224">
        <v>1</v>
      </c>
      <c r="G1224">
        <v>970</v>
      </c>
    </row>
    <row r="1225" spans="1:7" x14ac:dyDescent="0.25">
      <c r="A1225">
        <v>1224</v>
      </c>
      <c r="B1225" s="1">
        <v>45207</v>
      </c>
      <c r="C1225">
        <v>42</v>
      </c>
      <c r="D1225">
        <v>27</v>
      </c>
      <c r="E1225">
        <v>21</v>
      </c>
      <c r="F1225">
        <v>7</v>
      </c>
      <c r="G1225">
        <v>874</v>
      </c>
    </row>
    <row r="1226" spans="1:7" x14ac:dyDescent="0.25">
      <c r="A1226">
        <v>1225</v>
      </c>
      <c r="B1226" s="1">
        <v>44971</v>
      </c>
      <c r="C1226">
        <v>8</v>
      </c>
      <c r="D1226">
        <v>266</v>
      </c>
      <c r="E1226">
        <v>30</v>
      </c>
      <c r="F1226">
        <v>8</v>
      </c>
      <c r="G1226">
        <v>380</v>
      </c>
    </row>
    <row r="1227" spans="1:7" x14ac:dyDescent="0.25">
      <c r="A1227">
        <v>1226</v>
      </c>
      <c r="B1227" s="1">
        <v>45386</v>
      </c>
      <c r="C1227">
        <v>47</v>
      </c>
      <c r="D1227">
        <v>115</v>
      </c>
      <c r="E1227">
        <v>4</v>
      </c>
      <c r="F1227">
        <v>5</v>
      </c>
      <c r="G1227">
        <v>950</v>
      </c>
    </row>
    <row r="1228" spans="1:7" x14ac:dyDescent="0.25">
      <c r="A1228">
        <v>1227</v>
      </c>
      <c r="B1228" s="1">
        <v>45512</v>
      </c>
      <c r="C1228">
        <v>21</v>
      </c>
      <c r="D1228">
        <v>3</v>
      </c>
      <c r="E1228">
        <v>26</v>
      </c>
      <c r="F1228">
        <v>4</v>
      </c>
      <c r="G1228">
        <v>352</v>
      </c>
    </row>
    <row r="1229" spans="1:7" x14ac:dyDescent="0.25">
      <c r="A1229">
        <v>1228</v>
      </c>
      <c r="B1229" s="1">
        <v>45182</v>
      </c>
      <c r="C1229">
        <v>2</v>
      </c>
      <c r="D1229">
        <v>116</v>
      </c>
      <c r="E1229">
        <v>45</v>
      </c>
      <c r="F1229">
        <v>7</v>
      </c>
      <c r="G1229">
        <v>990</v>
      </c>
    </row>
    <row r="1230" spans="1:7" x14ac:dyDescent="0.25">
      <c r="A1230">
        <v>1229</v>
      </c>
      <c r="B1230" s="1">
        <v>45026</v>
      </c>
      <c r="C1230">
        <v>13</v>
      </c>
      <c r="D1230">
        <v>85</v>
      </c>
      <c r="E1230">
        <v>22</v>
      </c>
      <c r="F1230">
        <v>5</v>
      </c>
      <c r="G1230">
        <v>74</v>
      </c>
    </row>
    <row r="1231" spans="1:7" x14ac:dyDescent="0.25">
      <c r="A1231">
        <v>1230</v>
      </c>
      <c r="B1231" s="1">
        <v>45269</v>
      </c>
      <c r="C1231">
        <v>2</v>
      </c>
      <c r="D1231">
        <v>246</v>
      </c>
      <c r="E1231">
        <v>28</v>
      </c>
      <c r="F1231">
        <v>1</v>
      </c>
      <c r="G1231">
        <v>616</v>
      </c>
    </row>
    <row r="1232" spans="1:7" x14ac:dyDescent="0.25">
      <c r="A1232">
        <v>1231</v>
      </c>
      <c r="B1232" s="1">
        <v>44982</v>
      </c>
      <c r="C1232">
        <v>17</v>
      </c>
      <c r="D1232">
        <v>127</v>
      </c>
      <c r="E1232">
        <v>7</v>
      </c>
      <c r="F1232">
        <v>8</v>
      </c>
      <c r="G1232">
        <v>254</v>
      </c>
    </row>
    <row r="1233" spans="1:7" x14ac:dyDescent="0.25">
      <c r="A1233">
        <v>1232</v>
      </c>
      <c r="B1233" s="1">
        <v>45376</v>
      </c>
      <c r="C1233">
        <v>22</v>
      </c>
      <c r="D1233">
        <v>267</v>
      </c>
      <c r="E1233">
        <v>16</v>
      </c>
      <c r="F1233">
        <v>2</v>
      </c>
      <c r="G1233">
        <v>804</v>
      </c>
    </row>
    <row r="1234" spans="1:7" x14ac:dyDescent="0.25">
      <c r="A1234">
        <v>1233</v>
      </c>
      <c r="B1234" s="1">
        <v>44989</v>
      </c>
      <c r="C1234">
        <v>49</v>
      </c>
      <c r="D1234">
        <v>49</v>
      </c>
      <c r="E1234">
        <v>41</v>
      </c>
      <c r="F1234">
        <v>8</v>
      </c>
      <c r="G1234">
        <v>602</v>
      </c>
    </row>
    <row r="1235" spans="1:7" x14ac:dyDescent="0.25">
      <c r="A1235">
        <v>1234</v>
      </c>
      <c r="B1235" s="1">
        <v>45379</v>
      </c>
      <c r="C1235">
        <v>3</v>
      </c>
      <c r="D1235">
        <v>194</v>
      </c>
      <c r="E1235">
        <v>21</v>
      </c>
      <c r="F1235">
        <v>2</v>
      </c>
      <c r="G1235">
        <v>811</v>
      </c>
    </row>
    <row r="1236" spans="1:7" x14ac:dyDescent="0.25">
      <c r="A1236">
        <v>1235</v>
      </c>
      <c r="B1236" s="1">
        <v>44984</v>
      </c>
      <c r="C1236">
        <v>4</v>
      </c>
      <c r="D1236">
        <v>155</v>
      </c>
      <c r="E1236">
        <v>40</v>
      </c>
      <c r="F1236">
        <v>7</v>
      </c>
      <c r="G1236">
        <v>77</v>
      </c>
    </row>
    <row r="1237" spans="1:7" x14ac:dyDescent="0.25">
      <c r="A1237">
        <v>1236</v>
      </c>
      <c r="B1237" s="1">
        <v>45347</v>
      </c>
      <c r="C1237">
        <v>36</v>
      </c>
      <c r="D1237">
        <v>27</v>
      </c>
      <c r="E1237">
        <v>19</v>
      </c>
      <c r="F1237">
        <v>7</v>
      </c>
      <c r="G1237">
        <v>421</v>
      </c>
    </row>
    <row r="1238" spans="1:7" x14ac:dyDescent="0.25">
      <c r="A1238">
        <v>1237</v>
      </c>
      <c r="B1238" s="1">
        <v>45562</v>
      </c>
      <c r="C1238">
        <v>15</v>
      </c>
      <c r="D1238">
        <v>6</v>
      </c>
      <c r="E1238">
        <v>30</v>
      </c>
      <c r="F1238">
        <v>7</v>
      </c>
      <c r="G1238">
        <v>485</v>
      </c>
    </row>
    <row r="1239" spans="1:7" x14ac:dyDescent="0.25">
      <c r="A1239">
        <v>1238</v>
      </c>
      <c r="B1239" s="1">
        <v>45528</v>
      </c>
      <c r="C1239">
        <v>40</v>
      </c>
      <c r="D1239">
        <v>52</v>
      </c>
      <c r="E1239">
        <v>22</v>
      </c>
      <c r="F1239">
        <v>1</v>
      </c>
      <c r="G1239">
        <v>474</v>
      </c>
    </row>
    <row r="1240" spans="1:7" x14ac:dyDescent="0.25">
      <c r="A1240">
        <v>1239</v>
      </c>
      <c r="B1240" s="1">
        <v>45534</v>
      </c>
      <c r="C1240">
        <v>13</v>
      </c>
      <c r="D1240">
        <v>56</v>
      </c>
      <c r="E1240">
        <v>7</v>
      </c>
      <c r="F1240">
        <v>1</v>
      </c>
      <c r="G1240">
        <v>619</v>
      </c>
    </row>
    <row r="1241" spans="1:7" x14ac:dyDescent="0.25">
      <c r="A1241">
        <v>1240</v>
      </c>
      <c r="B1241" s="1">
        <v>45419</v>
      </c>
      <c r="C1241">
        <v>13</v>
      </c>
      <c r="D1241">
        <v>294</v>
      </c>
      <c r="E1241">
        <v>9</v>
      </c>
      <c r="F1241">
        <v>9</v>
      </c>
      <c r="G1241">
        <v>272</v>
      </c>
    </row>
    <row r="1242" spans="1:7" x14ac:dyDescent="0.25">
      <c r="A1242">
        <v>1241</v>
      </c>
      <c r="B1242" s="1">
        <v>44988</v>
      </c>
      <c r="C1242">
        <v>47</v>
      </c>
      <c r="D1242">
        <v>228</v>
      </c>
      <c r="E1242">
        <v>12</v>
      </c>
      <c r="F1242">
        <v>4</v>
      </c>
      <c r="G1242">
        <v>150</v>
      </c>
    </row>
    <row r="1243" spans="1:7" x14ac:dyDescent="0.25">
      <c r="A1243">
        <v>1242</v>
      </c>
      <c r="B1243" s="1">
        <v>45293</v>
      </c>
      <c r="C1243">
        <v>9</v>
      </c>
      <c r="D1243">
        <v>160</v>
      </c>
      <c r="E1243">
        <v>38</v>
      </c>
      <c r="F1243">
        <v>7</v>
      </c>
      <c r="G1243">
        <v>535</v>
      </c>
    </row>
    <row r="1244" spans="1:7" x14ac:dyDescent="0.25">
      <c r="A1244">
        <v>1243</v>
      </c>
      <c r="B1244" s="1">
        <v>45544</v>
      </c>
      <c r="C1244">
        <v>20</v>
      </c>
      <c r="D1244">
        <v>299</v>
      </c>
      <c r="E1244">
        <v>35</v>
      </c>
      <c r="F1244">
        <v>3</v>
      </c>
      <c r="G1244">
        <v>160</v>
      </c>
    </row>
    <row r="1245" spans="1:7" x14ac:dyDescent="0.25">
      <c r="A1245">
        <v>1244</v>
      </c>
      <c r="B1245" s="1">
        <v>45621</v>
      </c>
      <c r="C1245">
        <v>22</v>
      </c>
      <c r="D1245">
        <v>150</v>
      </c>
      <c r="E1245">
        <v>24</v>
      </c>
      <c r="F1245">
        <v>1</v>
      </c>
      <c r="G1245">
        <v>540</v>
      </c>
    </row>
    <row r="1246" spans="1:7" x14ac:dyDescent="0.25">
      <c r="A1246">
        <v>1245</v>
      </c>
      <c r="B1246" s="1">
        <v>44982</v>
      </c>
      <c r="C1246">
        <v>10</v>
      </c>
      <c r="D1246">
        <v>30</v>
      </c>
      <c r="E1246">
        <v>16</v>
      </c>
      <c r="F1246">
        <v>9</v>
      </c>
      <c r="G1246">
        <v>848</v>
      </c>
    </row>
    <row r="1247" spans="1:7" x14ac:dyDescent="0.25">
      <c r="A1247">
        <v>1246</v>
      </c>
      <c r="B1247" s="1">
        <v>44997</v>
      </c>
      <c r="C1247">
        <v>28</v>
      </c>
      <c r="D1247">
        <v>177</v>
      </c>
      <c r="E1247">
        <v>13</v>
      </c>
      <c r="F1247">
        <v>4</v>
      </c>
      <c r="G1247">
        <v>665</v>
      </c>
    </row>
    <row r="1248" spans="1:7" x14ac:dyDescent="0.25">
      <c r="A1248">
        <v>1247</v>
      </c>
      <c r="B1248" s="1">
        <v>45405</v>
      </c>
      <c r="C1248">
        <v>22</v>
      </c>
      <c r="D1248">
        <v>97</v>
      </c>
      <c r="E1248">
        <v>43</v>
      </c>
      <c r="F1248">
        <v>8</v>
      </c>
      <c r="G1248">
        <v>721</v>
      </c>
    </row>
    <row r="1249" spans="1:7" x14ac:dyDescent="0.25">
      <c r="A1249">
        <v>1248</v>
      </c>
      <c r="B1249" s="1">
        <v>45233</v>
      </c>
      <c r="C1249">
        <v>39</v>
      </c>
      <c r="D1249">
        <v>170</v>
      </c>
      <c r="E1249">
        <v>38</v>
      </c>
      <c r="F1249">
        <v>10</v>
      </c>
      <c r="G1249">
        <v>996</v>
      </c>
    </row>
    <row r="1250" spans="1:7" x14ac:dyDescent="0.25">
      <c r="A1250">
        <v>1249</v>
      </c>
      <c r="B1250" s="1">
        <v>44970</v>
      </c>
      <c r="C1250">
        <v>27</v>
      </c>
      <c r="D1250">
        <v>169</v>
      </c>
      <c r="E1250">
        <v>11</v>
      </c>
      <c r="F1250">
        <v>2</v>
      </c>
      <c r="G1250">
        <v>475</v>
      </c>
    </row>
    <row r="1251" spans="1:7" x14ac:dyDescent="0.25">
      <c r="A1251">
        <v>1250</v>
      </c>
      <c r="B1251" s="1">
        <v>45565</v>
      </c>
      <c r="C1251">
        <v>32</v>
      </c>
      <c r="D1251">
        <v>113</v>
      </c>
      <c r="E1251">
        <v>1</v>
      </c>
      <c r="F1251">
        <v>4</v>
      </c>
      <c r="G1251">
        <v>719</v>
      </c>
    </row>
    <row r="1252" spans="1:7" x14ac:dyDescent="0.25">
      <c r="A1252">
        <v>1251</v>
      </c>
      <c r="B1252" s="1">
        <v>45137</v>
      </c>
      <c r="C1252">
        <v>14</v>
      </c>
      <c r="D1252">
        <v>123</v>
      </c>
      <c r="E1252">
        <v>31</v>
      </c>
      <c r="F1252">
        <v>6</v>
      </c>
      <c r="G1252">
        <v>836</v>
      </c>
    </row>
    <row r="1253" spans="1:7" x14ac:dyDescent="0.25">
      <c r="A1253">
        <v>1252</v>
      </c>
      <c r="B1253" s="1">
        <v>44957</v>
      </c>
      <c r="C1253">
        <v>26</v>
      </c>
      <c r="D1253">
        <v>95</v>
      </c>
      <c r="E1253">
        <v>1</v>
      </c>
      <c r="F1253">
        <v>6</v>
      </c>
      <c r="G1253">
        <v>20</v>
      </c>
    </row>
    <row r="1254" spans="1:7" x14ac:dyDescent="0.25">
      <c r="A1254">
        <v>1253</v>
      </c>
      <c r="B1254" s="1">
        <v>45526</v>
      </c>
      <c r="C1254">
        <v>36</v>
      </c>
      <c r="D1254">
        <v>59</v>
      </c>
      <c r="E1254">
        <v>10</v>
      </c>
      <c r="F1254">
        <v>5</v>
      </c>
      <c r="G1254">
        <v>460</v>
      </c>
    </row>
    <row r="1255" spans="1:7" x14ac:dyDescent="0.25">
      <c r="A1255">
        <v>1254</v>
      </c>
      <c r="B1255" s="1">
        <v>45105</v>
      </c>
      <c r="C1255">
        <v>49</v>
      </c>
      <c r="D1255">
        <v>185</v>
      </c>
      <c r="E1255">
        <v>3</v>
      </c>
      <c r="F1255">
        <v>1</v>
      </c>
      <c r="G1255">
        <v>213</v>
      </c>
    </row>
    <row r="1256" spans="1:7" x14ac:dyDescent="0.25">
      <c r="A1256">
        <v>1255</v>
      </c>
      <c r="B1256" s="1">
        <v>45178</v>
      </c>
      <c r="C1256">
        <v>15</v>
      </c>
      <c r="D1256">
        <v>135</v>
      </c>
      <c r="E1256">
        <v>47</v>
      </c>
      <c r="F1256">
        <v>3</v>
      </c>
      <c r="G1256">
        <v>357</v>
      </c>
    </row>
    <row r="1257" spans="1:7" x14ac:dyDescent="0.25">
      <c r="A1257">
        <v>1256</v>
      </c>
      <c r="B1257" s="1">
        <v>45030</v>
      </c>
      <c r="C1257">
        <v>12</v>
      </c>
      <c r="D1257">
        <v>101</v>
      </c>
      <c r="E1257">
        <v>2</v>
      </c>
      <c r="F1257">
        <v>3</v>
      </c>
      <c r="G1257">
        <v>873</v>
      </c>
    </row>
    <row r="1258" spans="1:7" x14ac:dyDescent="0.25">
      <c r="A1258">
        <v>1257</v>
      </c>
      <c r="B1258" s="1">
        <v>45239</v>
      </c>
      <c r="C1258">
        <v>2</v>
      </c>
      <c r="D1258">
        <v>71</v>
      </c>
      <c r="E1258">
        <v>25</v>
      </c>
      <c r="F1258">
        <v>2</v>
      </c>
      <c r="G1258">
        <v>356</v>
      </c>
    </row>
    <row r="1259" spans="1:7" x14ac:dyDescent="0.25">
      <c r="A1259">
        <v>1258</v>
      </c>
      <c r="B1259" s="1">
        <v>45466</v>
      </c>
      <c r="C1259">
        <v>30</v>
      </c>
      <c r="D1259">
        <v>123</v>
      </c>
      <c r="E1259">
        <v>24</v>
      </c>
      <c r="F1259">
        <v>6</v>
      </c>
      <c r="G1259">
        <v>686</v>
      </c>
    </row>
    <row r="1260" spans="1:7" x14ac:dyDescent="0.25">
      <c r="A1260">
        <v>1259</v>
      </c>
      <c r="B1260" s="1">
        <v>45060</v>
      </c>
      <c r="C1260">
        <v>40</v>
      </c>
      <c r="D1260">
        <v>223</v>
      </c>
      <c r="E1260">
        <v>46</v>
      </c>
      <c r="F1260">
        <v>2</v>
      </c>
      <c r="G1260">
        <v>131</v>
      </c>
    </row>
    <row r="1261" spans="1:7" x14ac:dyDescent="0.25">
      <c r="A1261">
        <v>1260</v>
      </c>
      <c r="B1261" s="1">
        <v>45540</v>
      </c>
      <c r="C1261">
        <v>13</v>
      </c>
      <c r="D1261">
        <v>99</v>
      </c>
      <c r="E1261">
        <v>35</v>
      </c>
      <c r="F1261">
        <v>7</v>
      </c>
      <c r="G1261">
        <v>721</v>
      </c>
    </row>
    <row r="1262" spans="1:7" x14ac:dyDescent="0.25">
      <c r="A1262">
        <v>1261</v>
      </c>
      <c r="B1262" s="1">
        <v>45475</v>
      </c>
      <c r="C1262">
        <v>28</v>
      </c>
      <c r="D1262">
        <v>126</v>
      </c>
      <c r="E1262">
        <v>3</v>
      </c>
      <c r="F1262">
        <v>10</v>
      </c>
      <c r="G1262">
        <v>611</v>
      </c>
    </row>
    <row r="1263" spans="1:7" x14ac:dyDescent="0.25">
      <c r="A1263">
        <v>1262</v>
      </c>
      <c r="B1263" s="1">
        <v>45213</v>
      </c>
      <c r="C1263">
        <v>19</v>
      </c>
      <c r="D1263">
        <v>77</v>
      </c>
      <c r="E1263">
        <v>21</v>
      </c>
      <c r="F1263">
        <v>4</v>
      </c>
      <c r="G1263">
        <v>64</v>
      </c>
    </row>
    <row r="1264" spans="1:7" x14ac:dyDescent="0.25">
      <c r="A1264">
        <v>1263</v>
      </c>
      <c r="B1264" s="1">
        <v>45408</v>
      </c>
      <c r="C1264">
        <v>9</v>
      </c>
      <c r="D1264">
        <v>261</v>
      </c>
      <c r="E1264">
        <v>38</v>
      </c>
      <c r="F1264">
        <v>8</v>
      </c>
      <c r="G1264">
        <v>224</v>
      </c>
    </row>
    <row r="1265" spans="1:7" x14ac:dyDescent="0.25">
      <c r="A1265">
        <v>1264</v>
      </c>
      <c r="B1265" s="1">
        <v>45587</v>
      </c>
      <c r="C1265">
        <v>43</v>
      </c>
      <c r="D1265">
        <v>34</v>
      </c>
      <c r="E1265">
        <v>11</v>
      </c>
      <c r="F1265">
        <v>9</v>
      </c>
      <c r="G1265">
        <v>407</v>
      </c>
    </row>
    <row r="1266" spans="1:7" x14ac:dyDescent="0.25">
      <c r="A1266">
        <v>1265</v>
      </c>
      <c r="B1266" s="1">
        <v>45256</v>
      </c>
      <c r="C1266">
        <v>49</v>
      </c>
      <c r="D1266">
        <v>261</v>
      </c>
      <c r="E1266">
        <v>24</v>
      </c>
      <c r="F1266">
        <v>8</v>
      </c>
      <c r="G1266">
        <v>541</v>
      </c>
    </row>
    <row r="1267" spans="1:7" x14ac:dyDescent="0.25">
      <c r="A1267">
        <v>1266</v>
      </c>
      <c r="B1267" s="1">
        <v>45412</v>
      </c>
      <c r="C1267">
        <v>46</v>
      </c>
      <c r="D1267">
        <v>192</v>
      </c>
      <c r="E1267">
        <v>34</v>
      </c>
      <c r="F1267">
        <v>8</v>
      </c>
      <c r="G1267">
        <v>742</v>
      </c>
    </row>
    <row r="1268" spans="1:7" x14ac:dyDescent="0.25">
      <c r="A1268">
        <v>1267</v>
      </c>
      <c r="B1268" s="1">
        <v>45151</v>
      </c>
      <c r="C1268">
        <v>18</v>
      </c>
      <c r="D1268">
        <v>298</v>
      </c>
      <c r="E1268">
        <v>26</v>
      </c>
      <c r="F1268">
        <v>10</v>
      </c>
      <c r="G1268">
        <v>675</v>
      </c>
    </row>
    <row r="1269" spans="1:7" x14ac:dyDescent="0.25">
      <c r="A1269">
        <v>1268</v>
      </c>
      <c r="B1269" s="1">
        <v>45313</v>
      </c>
      <c r="C1269">
        <v>13</v>
      </c>
      <c r="D1269">
        <v>232</v>
      </c>
      <c r="E1269">
        <v>16</v>
      </c>
      <c r="F1269">
        <v>7</v>
      </c>
      <c r="G1269">
        <v>233</v>
      </c>
    </row>
    <row r="1270" spans="1:7" x14ac:dyDescent="0.25">
      <c r="A1270">
        <v>1269</v>
      </c>
      <c r="B1270" s="1">
        <v>45013</v>
      </c>
      <c r="C1270">
        <v>37</v>
      </c>
      <c r="D1270">
        <v>81</v>
      </c>
      <c r="E1270">
        <v>24</v>
      </c>
      <c r="F1270">
        <v>5</v>
      </c>
      <c r="G1270">
        <v>573</v>
      </c>
    </row>
    <row r="1271" spans="1:7" x14ac:dyDescent="0.25">
      <c r="A1271">
        <v>1270</v>
      </c>
      <c r="B1271" s="1">
        <v>45403</v>
      </c>
      <c r="C1271">
        <v>19</v>
      </c>
      <c r="D1271">
        <v>228</v>
      </c>
      <c r="E1271">
        <v>34</v>
      </c>
      <c r="F1271">
        <v>6</v>
      </c>
      <c r="G1271">
        <v>245</v>
      </c>
    </row>
    <row r="1272" spans="1:7" x14ac:dyDescent="0.25">
      <c r="A1272">
        <v>1271</v>
      </c>
      <c r="B1272" s="1">
        <v>45303</v>
      </c>
      <c r="C1272">
        <v>33</v>
      </c>
      <c r="D1272">
        <v>173</v>
      </c>
      <c r="E1272">
        <v>28</v>
      </c>
      <c r="F1272">
        <v>8</v>
      </c>
      <c r="G1272">
        <v>488</v>
      </c>
    </row>
    <row r="1273" spans="1:7" x14ac:dyDescent="0.25">
      <c r="A1273">
        <v>1272</v>
      </c>
      <c r="B1273" s="1">
        <v>45166</v>
      </c>
      <c r="C1273">
        <v>32</v>
      </c>
      <c r="D1273">
        <v>163</v>
      </c>
      <c r="E1273">
        <v>18</v>
      </c>
      <c r="F1273">
        <v>7</v>
      </c>
      <c r="G1273">
        <v>35</v>
      </c>
    </row>
    <row r="1274" spans="1:7" x14ac:dyDescent="0.25">
      <c r="A1274">
        <v>1273</v>
      </c>
      <c r="B1274" s="1">
        <v>45452</v>
      </c>
      <c r="C1274">
        <v>17</v>
      </c>
      <c r="D1274">
        <v>39</v>
      </c>
      <c r="E1274">
        <v>23</v>
      </c>
      <c r="F1274">
        <v>2</v>
      </c>
      <c r="G1274">
        <v>311</v>
      </c>
    </row>
    <row r="1275" spans="1:7" x14ac:dyDescent="0.25">
      <c r="A1275">
        <v>1274</v>
      </c>
      <c r="B1275" s="1">
        <v>45295</v>
      </c>
      <c r="C1275">
        <v>35</v>
      </c>
      <c r="D1275">
        <v>41</v>
      </c>
      <c r="E1275">
        <v>18</v>
      </c>
      <c r="F1275">
        <v>4</v>
      </c>
      <c r="G1275">
        <v>110</v>
      </c>
    </row>
    <row r="1276" spans="1:7" x14ac:dyDescent="0.25">
      <c r="A1276">
        <v>1275</v>
      </c>
      <c r="B1276" s="1">
        <v>45183</v>
      </c>
      <c r="C1276">
        <v>3</v>
      </c>
      <c r="D1276">
        <v>280</v>
      </c>
      <c r="E1276">
        <v>13</v>
      </c>
      <c r="F1276">
        <v>6</v>
      </c>
      <c r="G1276">
        <v>211</v>
      </c>
    </row>
    <row r="1277" spans="1:7" x14ac:dyDescent="0.25">
      <c r="A1277">
        <v>1276</v>
      </c>
      <c r="B1277" s="1">
        <v>45483</v>
      </c>
      <c r="C1277">
        <v>20</v>
      </c>
      <c r="D1277">
        <v>141</v>
      </c>
      <c r="E1277">
        <v>13</v>
      </c>
      <c r="F1277">
        <v>10</v>
      </c>
      <c r="G1277">
        <v>151</v>
      </c>
    </row>
    <row r="1278" spans="1:7" x14ac:dyDescent="0.25">
      <c r="A1278">
        <v>1277</v>
      </c>
      <c r="B1278" s="1">
        <v>45340</v>
      </c>
      <c r="C1278">
        <v>17</v>
      </c>
      <c r="D1278">
        <v>5</v>
      </c>
      <c r="E1278">
        <v>50</v>
      </c>
      <c r="F1278">
        <v>5</v>
      </c>
      <c r="G1278">
        <v>298</v>
      </c>
    </row>
    <row r="1279" spans="1:7" x14ac:dyDescent="0.25">
      <c r="A1279">
        <v>1278</v>
      </c>
      <c r="B1279" s="1">
        <v>45079</v>
      </c>
      <c r="C1279">
        <v>26</v>
      </c>
      <c r="D1279">
        <v>297</v>
      </c>
      <c r="E1279">
        <v>49</v>
      </c>
      <c r="F1279">
        <v>1</v>
      </c>
      <c r="G1279">
        <v>493</v>
      </c>
    </row>
    <row r="1280" spans="1:7" x14ac:dyDescent="0.25">
      <c r="A1280">
        <v>1279</v>
      </c>
      <c r="B1280" s="1">
        <v>45528</v>
      </c>
      <c r="C1280">
        <v>26</v>
      </c>
      <c r="D1280">
        <v>117</v>
      </c>
      <c r="E1280">
        <v>15</v>
      </c>
      <c r="F1280">
        <v>4</v>
      </c>
      <c r="G1280">
        <v>495</v>
      </c>
    </row>
    <row r="1281" spans="1:7" x14ac:dyDescent="0.25">
      <c r="A1281">
        <v>1280</v>
      </c>
      <c r="B1281" s="1">
        <v>45247</v>
      </c>
      <c r="C1281">
        <v>36</v>
      </c>
      <c r="D1281">
        <v>240</v>
      </c>
      <c r="E1281">
        <v>47</v>
      </c>
      <c r="F1281">
        <v>8</v>
      </c>
      <c r="G1281">
        <v>358</v>
      </c>
    </row>
    <row r="1282" spans="1:7" x14ac:dyDescent="0.25">
      <c r="A1282">
        <v>1281</v>
      </c>
      <c r="B1282" s="1">
        <v>45498</v>
      </c>
      <c r="C1282">
        <v>13</v>
      </c>
      <c r="D1282">
        <v>220</v>
      </c>
      <c r="E1282">
        <v>50</v>
      </c>
      <c r="F1282">
        <v>7</v>
      </c>
      <c r="G1282">
        <v>224</v>
      </c>
    </row>
    <row r="1283" spans="1:7" x14ac:dyDescent="0.25">
      <c r="A1283">
        <v>1282</v>
      </c>
      <c r="B1283" s="1">
        <v>44936</v>
      </c>
      <c r="C1283">
        <v>2</v>
      </c>
      <c r="D1283">
        <v>192</v>
      </c>
      <c r="E1283">
        <v>9</v>
      </c>
      <c r="F1283">
        <v>10</v>
      </c>
      <c r="G1283">
        <v>904</v>
      </c>
    </row>
    <row r="1284" spans="1:7" x14ac:dyDescent="0.25">
      <c r="A1284">
        <v>1283</v>
      </c>
      <c r="B1284" s="1">
        <v>45340</v>
      </c>
      <c r="C1284">
        <v>32</v>
      </c>
      <c r="D1284">
        <v>182</v>
      </c>
      <c r="E1284">
        <v>22</v>
      </c>
      <c r="F1284">
        <v>4</v>
      </c>
      <c r="G1284">
        <v>439</v>
      </c>
    </row>
    <row r="1285" spans="1:7" x14ac:dyDescent="0.25">
      <c r="A1285">
        <v>1284</v>
      </c>
      <c r="B1285" s="1">
        <v>44959</v>
      </c>
      <c r="C1285">
        <v>49</v>
      </c>
      <c r="D1285">
        <v>276</v>
      </c>
      <c r="E1285">
        <v>20</v>
      </c>
      <c r="F1285">
        <v>6</v>
      </c>
      <c r="G1285">
        <v>611</v>
      </c>
    </row>
    <row r="1286" spans="1:7" x14ac:dyDescent="0.25">
      <c r="A1286">
        <v>1285</v>
      </c>
      <c r="B1286" s="1">
        <v>45549</v>
      </c>
      <c r="C1286">
        <v>9</v>
      </c>
      <c r="D1286">
        <v>79</v>
      </c>
      <c r="E1286">
        <v>22</v>
      </c>
      <c r="F1286">
        <v>10</v>
      </c>
      <c r="G1286">
        <v>654</v>
      </c>
    </row>
    <row r="1287" spans="1:7" x14ac:dyDescent="0.25">
      <c r="A1287">
        <v>1286</v>
      </c>
      <c r="B1287" s="1">
        <v>45474</v>
      </c>
      <c r="C1287">
        <v>37</v>
      </c>
      <c r="D1287">
        <v>201</v>
      </c>
      <c r="E1287">
        <v>25</v>
      </c>
      <c r="F1287">
        <v>4</v>
      </c>
      <c r="G1287">
        <v>981</v>
      </c>
    </row>
    <row r="1288" spans="1:7" x14ac:dyDescent="0.25">
      <c r="A1288">
        <v>1287</v>
      </c>
      <c r="B1288" s="1">
        <v>45389</v>
      </c>
      <c r="C1288">
        <v>25</v>
      </c>
      <c r="D1288">
        <v>97</v>
      </c>
      <c r="E1288">
        <v>31</v>
      </c>
      <c r="F1288">
        <v>2</v>
      </c>
      <c r="G1288">
        <v>346</v>
      </c>
    </row>
    <row r="1289" spans="1:7" x14ac:dyDescent="0.25">
      <c r="A1289">
        <v>1288</v>
      </c>
      <c r="B1289" s="1">
        <v>45108</v>
      </c>
      <c r="C1289">
        <v>41</v>
      </c>
      <c r="D1289">
        <v>156</v>
      </c>
      <c r="E1289">
        <v>6</v>
      </c>
      <c r="F1289">
        <v>3</v>
      </c>
      <c r="G1289">
        <v>116</v>
      </c>
    </row>
    <row r="1290" spans="1:7" x14ac:dyDescent="0.25">
      <c r="A1290">
        <v>1289</v>
      </c>
      <c r="B1290" s="1">
        <v>45322</v>
      </c>
      <c r="C1290">
        <v>3</v>
      </c>
      <c r="D1290">
        <v>251</v>
      </c>
      <c r="E1290">
        <v>2</v>
      </c>
      <c r="F1290">
        <v>3</v>
      </c>
      <c r="G1290">
        <v>213</v>
      </c>
    </row>
    <row r="1291" spans="1:7" x14ac:dyDescent="0.25">
      <c r="A1291">
        <v>1290</v>
      </c>
      <c r="B1291" s="1">
        <v>45392</v>
      </c>
      <c r="C1291">
        <v>19</v>
      </c>
      <c r="D1291">
        <v>106</v>
      </c>
      <c r="E1291">
        <v>15</v>
      </c>
      <c r="F1291">
        <v>5</v>
      </c>
      <c r="G1291">
        <v>685</v>
      </c>
    </row>
    <row r="1292" spans="1:7" x14ac:dyDescent="0.25">
      <c r="A1292">
        <v>1291</v>
      </c>
      <c r="B1292" s="1">
        <v>45347</v>
      </c>
      <c r="C1292">
        <v>4</v>
      </c>
      <c r="D1292">
        <v>189</v>
      </c>
      <c r="E1292">
        <v>34</v>
      </c>
      <c r="F1292">
        <v>1</v>
      </c>
      <c r="G1292">
        <v>185</v>
      </c>
    </row>
    <row r="1293" spans="1:7" x14ac:dyDescent="0.25">
      <c r="A1293">
        <v>1292</v>
      </c>
      <c r="B1293" s="1">
        <v>44997</v>
      </c>
      <c r="C1293">
        <v>26</v>
      </c>
      <c r="D1293">
        <v>81</v>
      </c>
      <c r="E1293">
        <v>8</v>
      </c>
      <c r="F1293">
        <v>3</v>
      </c>
      <c r="G1293">
        <v>559</v>
      </c>
    </row>
    <row r="1294" spans="1:7" x14ac:dyDescent="0.25">
      <c r="A1294">
        <v>1293</v>
      </c>
      <c r="B1294" s="1">
        <v>45653</v>
      </c>
      <c r="C1294">
        <v>25</v>
      </c>
      <c r="D1294">
        <v>106</v>
      </c>
      <c r="E1294">
        <v>9</v>
      </c>
      <c r="F1294">
        <v>4</v>
      </c>
      <c r="G1294">
        <v>327</v>
      </c>
    </row>
    <row r="1295" spans="1:7" x14ac:dyDescent="0.25">
      <c r="A1295">
        <v>1294</v>
      </c>
      <c r="B1295" s="1">
        <v>45528</v>
      </c>
      <c r="C1295">
        <v>43</v>
      </c>
      <c r="D1295">
        <v>244</v>
      </c>
      <c r="E1295">
        <v>11</v>
      </c>
      <c r="F1295">
        <v>10</v>
      </c>
      <c r="G1295">
        <v>598</v>
      </c>
    </row>
    <row r="1296" spans="1:7" x14ac:dyDescent="0.25">
      <c r="A1296">
        <v>1295</v>
      </c>
      <c r="B1296" s="1">
        <v>45073</v>
      </c>
      <c r="C1296">
        <v>13</v>
      </c>
      <c r="D1296">
        <v>258</v>
      </c>
      <c r="E1296">
        <v>46</v>
      </c>
      <c r="F1296">
        <v>8</v>
      </c>
      <c r="G1296">
        <v>292</v>
      </c>
    </row>
    <row r="1297" spans="1:7" x14ac:dyDescent="0.25">
      <c r="A1297">
        <v>1296</v>
      </c>
      <c r="B1297" s="1">
        <v>45263</v>
      </c>
      <c r="C1297">
        <v>29</v>
      </c>
      <c r="D1297">
        <v>33</v>
      </c>
      <c r="E1297">
        <v>26</v>
      </c>
      <c r="F1297">
        <v>10</v>
      </c>
      <c r="G1297">
        <v>836</v>
      </c>
    </row>
    <row r="1298" spans="1:7" x14ac:dyDescent="0.25">
      <c r="A1298">
        <v>1297</v>
      </c>
      <c r="B1298" s="1">
        <v>45020</v>
      </c>
      <c r="C1298">
        <v>37</v>
      </c>
      <c r="D1298">
        <v>252</v>
      </c>
      <c r="E1298">
        <v>30</v>
      </c>
      <c r="F1298">
        <v>8</v>
      </c>
      <c r="G1298">
        <v>599</v>
      </c>
    </row>
    <row r="1299" spans="1:7" x14ac:dyDescent="0.25">
      <c r="A1299">
        <v>1298</v>
      </c>
      <c r="B1299" s="1">
        <v>45106</v>
      </c>
      <c r="C1299">
        <v>19</v>
      </c>
      <c r="D1299">
        <v>234</v>
      </c>
      <c r="E1299">
        <v>23</v>
      </c>
      <c r="F1299">
        <v>5</v>
      </c>
      <c r="G1299">
        <v>410</v>
      </c>
    </row>
    <row r="1300" spans="1:7" x14ac:dyDescent="0.25">
      <c r="A1300">
        <v>1299</v>
      </c>
      <c r="B1300" s="1">
        <v>45320</v>
      </c>
      <c r="C1300">
        <v>27</v>
      </c>
      <c r="D1300">
        <v>128</v>
      </c>
      <c r="E1300">
        <v>12</v>
      </c>
      <c r="F1300">
        <v>10</v>
      </c>
      <c r="G1300">
        <v>760</v>
      </c>
    </row>
    <row r="1301" spans="1:7" x14ac:dyDescent="0.25">
      <c r="A1301">
        <v>1300</v>
      </c>
      <c r="B1301" s="1">
        <v>44971</v>
      </c>
      <c r="C1301">
        <v>43</v>
      </c>
      <c r="D1301">
        <v>94</v>
      </c>
      <c r="E1301">
        <v>45</v>
      </c>
      <c r="F1301">
        <v>10</v>
      </c>
      <c r="G1301">
        <v>107</v>
      </c>
    </row>
    <row r="1302" spans="1:7" x14ac:dyDescent="0.25">
      <c r="A1302">
        <v>1301</v>
      </c>
      <c r="B1302" s="1">
        <v>44995</v>
      </c>
      <c r="C1302">
        <v>16</v>
      </c>
      <c r="D1302">
        <v>81</v>
      </c>
      <c r="E1302">
        <v>18</v>
      </c>
      <c r="F1302">
        <v>9</v>
      </c>
      <c r="G1302">
        <v>308</v>
      </c>
    </row>
    <row r="1303" spans="1:7" x14ac:dyDescent="0.25">
      <c r="A1303">
        <v>1302</v>
      </c>
      <c r="B1303" s="1">
        <v>45304</v>
      </c>
      <c r="C1303">
        <v>45</v>
      </c>
      <c r="D1303">
        <v>112</v>
      </c>
      <c r="E1303">
        <v>32</v>
      </c>
      <c r="F1303">
        <v>7</v>
      </c>
      <c r="G1303">
        <v>790</v>
      </c>
    </row>
    <row r="1304" spans="1:7" x14ac:dyDescent="0.25">
      <c r="A1304">
        <v>1303</v>
      </c>
      <c r="B1304" s="1">
        <v>45185</v>
      </c>
      <c r="C1304">
        <v>5</v>
      </c>
      <c r="D1304">
        <v>54</v>
      </c>
      <c r="E1304">
        <v>33</v>
      </c>
      <c r="F1304">
        <v>6</v>
      </c>
      <c r="G1304">
        <v>429</v>
      </c>
    </row>
    <row r="1305" spans="1:7" x14ac:dyDescent="0.25">
      <c r="A1305">
        <v>1304</v>
      </c>
      <c r="B1305" s="1">
        <v>45638</v>
      </c>
      <c r="C1305">
        <v>14</v>
      </c>
      <c r="D1305">
        <v>260</v>
      </c>
      <c r="E1305">
        <v>3</v>
      </c>
      <c r="F1305">
        <v>8</v>
      </c>
      <c r="G1305">
        <v>37</v>
      </c>
    </row>
    <row r="1306" spans="1:7" x14ac:dyDescent="0.25">
      <c r="A1306">
        <v>1305</v>
      </c>
      <c r="B1306" s="1">
        <v>45126</v>
      </c>
      <c r="C1306">
        <v>44</v>
      </c>
      <c r="D1306">
        <v>237</v>
      </c>
      <c r="E1306">
        <v>25</v>
      </c>
      <c r="F1306">
        <v>6</v>
      </c>
      <c r="G1306">
        <v>773</v>
      </c>
    </row>
    <row r="1307" spans="1:7" x14ac:dyDescent="0.25">
      <c r="A1307">
        <v>1306</v>
      </c>
      <c r="B1307" s="1">
        <v>45066</v>
      </c>
      <c r="C1307">
        <v>26</v>
      </c>
      <c r="D1307">
        <v>20</v>
      </c>
      <c r="E1307">
        <v>1</v>
      </c>
      <c r="F1307">
        <v>5</v>
      </c>
      <c r="G1307">
        <v>127</v>
      </c>
    </row>
    <row r="1308" spans="1:7" x14ac:dyDescent="0.25">
      <c r="A1308">
        <v>1307</v>
      </c>
      <c r="B1308" s="1">
        <v>45599</v>
      </c>
      <c r="C1308">
        <v>21</v>
      </c>
      <c r="D1308">
        <v>238</v>
      </c>
      <c r="E1308">
        <v>32</v>
      </c>
      <c r="F1308">
        <v>8</v>
      </c>
      <c r="G1308">
        <v>79</v>
      </c>
    </row>
    <row r="1309" spans="1:7" x14ac:dyDescent="0.25">
      <c r="A1309">
        <v>1308</v>
      </c>
      <c r="B1309" s="1">
        <v>45092</v>
      </c>
      <c r="C1309">
        <v>16</v>
      </c>
      <c r="D1309">
        <v>225</v>
      </c>
      <c r="E1309">
        <v>9</v>
      </c>
      <c r="F1309">
        <v>8</v>
      </c>
      <c r="G1309">
        <v>850</v>
      </c>
    </row>
    <row r="1310" spans="1:7" x14ac:dyDescent="0.25">
      <c r="A1310">
        <v>1309</v>
      </c>
      <c r="B1310" s="1">
        <v>45474</v>
      </c>
      <c r="C1310">
        <v>11</v>
      </c>
      <c r="D1310">
        <v>10</v>
      </c>
      <c r="E1310">
        <v>39</v>
      </c>
      <c r="F1310">
        <v>2</v>
      </c>
      <c r="G1310">
        <v>191</v>
      </c>
    </row>
    <row r="1311" spans="1:7" x14ac:dyDescent="0.25">
      <c r="A1311">
        <v>1310</v>
      </c>
      <c r="B1311" s="1">
        <v>45620</v>
      </c>
      <c r="C1311">
        <v>48</v>
      </c>
      <c r="D1311">
        <v>201</v>
      </c>
      <c r="E1311">
        <v>11</v>
      </c>
      <c r="F1311">
        <v>2</v>
      </c>
      <c r="G1311">
        <v>697</v>
      </c>
    </row>
    <row r="1312" spans="1:7" x14ac:dyDescent="0.25">
      <c r="A1312">
        <v>1311</v>
      </c>
      <c r="B1312" s="1">
        <v>44962</v>
      </c>
      <c r="C1312">
        <v>18</v>
      </c>
      <c r="D1312">
        <v>79</v>
      </c>
      <c r="E1312">
        <v>29</v>
      </c>
      <c r="F1312">
        <v>6</v>
      </c>
      <c r="G1312">
        <v>192</v>
      </c>
    </row>
    <row r="1313" spans="1:7" x14ac:dyDescent="0.25">
      <c r="A1313">
        <v>1312</v>
      </c>
      <c r="B1313" s="1">
        <v>45577</v>
      </c>
      <c r="C1313">
        <v>44</v>
      </c>
      <c r="D1313">
        <v>273</v>
      </c>
      <c r="E1313">
        <v>14</v>
      </c>
      <c r="F1313">
        <v>8</v>
      </c>
      <c r="G1313">
        <v>723</v>
      </c>
    </row>
    <row r="1314" spans="1:7" x14ac:dyDescent="0.25">
      <c r="A1314">
        <v>1313</v>
      </c>
      <c r="B1314" s="1">
        <v>44931</v>
      </c>
      <c r="C1314">
        <v>34</v>
      </c>
      <c r="D1314">
        <v>53</v>
      </c>
      <c r="E1314">
        <v>25</v>
      </c>
      <c r="F1314">
        <v>5</v>
      </c>
      <c r="G1314">
        <v>464</v>
      </c>
    </row>
    <row r="1315" spans="1:7" x14ac:dyDescent="0.25">
      <c r="A1315">
        <v>1314</v>
      </c>
      <c r="B1315" s="1">
        <v>45171</v>
      </c>
      <c r="C1315">
        <v>4</v>
      </c>
      <c r="D1315">
        <v>194</v>
      </c>
      <c r="E1315">
        <v>50</v>
      </c>
      <c r="F1315">
        <v>4</v>
      </c>
      <c r="G1315">
        <v>961</v>
      </c>
    </row>
    <row r="1316" spans="1:7" x14ac:dyDescent="0.25">
      <c r="A1316">
        <v>1315</v>
      </c>
      <c r="B1316" s="1">
        <v>45272</v>
      </c>
      <c r="C1316">
        <v>13</v>
      </c>
      <c r="D1316">
        <v>47</v>
      </c>
      <c r="E1316">
        <v>2</v>
      </c>
      <c r="F1316">
        <v>7</v>
      </c>
      <c r="G1316">
        <v>38</v>
      </c>
    </row>
    <row r="1317" spans="1:7" x14ac:dyDescent="0.25">
      <c r="A1317">
        <v>1316</v>
      </c>
      <c r="B1317" s="1">
        <v>45607</v>
      </c>
      <c r="C1317">
        <v>13</v>
      </c>
      <c r="D1317">
        <v>33</v>
      </c>
      <c r="E1317">
        <v>15</v>
      </c>
      <c r="F1317">
        <v>2</v>
      </c>
      <c r="G1317">
        <v>826</v>
      </c>
    </row>
    <row r="1318" spans="1:7" x14ac:dyDescent="0.25">
      <c r="A1318">
        <v>1317</v>
      </c>
      <c r="B1318" s="1">
        <v>45261</v>
      </c>
      <c r="C1318">
        <v>11</v>
      </c>
      <c r="D1318">
        <v>86</v>
      </c>
      <c r="E1318">
        <v>3</v>
      </c>
      <c r="F1318">
        <v>7</v>
      </c>
      <c r="G1318">
        <v>534</v>
      </c>
    </row>
    <row r="1319" spans="1:7" x14ac:dyDescent="0.25">
      <c r="A1319">
        <v>1318</v>
      </c>
      <c r="B1319" s="1">
        <v>45481</v>
      </c>
      <c r="C1319">
        <v>21</v>
      </c>
      <c r="D1319">
        <v>288</v>
      </c>
      <c r="E1319">
        <v>41</v>
      </c>
      <c r="F1319">
        <v>4</v>
      </c>
      <c r="G1319">
        <v>649</v>
      </c>
    </row>
    <row r="1320" spans="1:7" x14ac:dyDescent="0.25">
      <c r="A1320">
        <v>1319</v>
      </c>
      <c r="B1320" s="1">
        <v>45258</v>
      </c>
      <c r="C1320">
        <v>26</v>
      </c>
      <c r="D1320">
        <v>220</v>
      </c>
      <c r="E1320">
        <v>8</v>
      </c>
      <c r="F1320">
        <v>4</v>
      </c>
      <c r="G1320">
        <v>228</v>
      </c>
    </row>
    <row r="1321" spans="1:7" x14ac:dyDescent="0.25">
      <c r="A1321">
        <v>1320</v>
      </c>
      <c r="B1321" s="1">
        <v>45396</v>
      </c>
      <c r="C1321">
        <v>12</v>
      </c>
      <c r="D1321">
        <v>8</v>
      </c>
      <c r="E1321">
        <v>26</v>
      </c>
      <c r="F1321">
        <v>6</v>
      </c>
      <c r="G1321">
        <v>22</v>
      </c>
    </row>
    <row r="1322" spans="1:7" x14ac:dyDescent="0.25">
      <c r="A1322">
        <v>1321</v>
      </c>
      <c r="B1322" s="1">
        <v>44971</v>
      </c>
      <c r="C1322">
        <v>15</v>
      </c>
      <c r="D1322">
        <v>34</v>
      </c>
      <c r="E1322">
        <v>43</v>
      </c>
      <c r="F1322">
        <v>5</v>
      </c>
      <c r="G1322">
        <v>675</v>
      </c>
    </row>
    <row r="1323" spans="1:7" x14ac:dyDescent="0.25">
      <c r="A1323">
        <v>1322</v>
      </c>
      <c r="B1323" s="1">
        <v>45031</v>
      </c>
      <c r="C1323">
        <v>5</v>
      </c>
      <c r="D1323">
        <v>112</v>
      </c>
      <c r="E1323">
        <v>27</v>
      </c>
      <c r="F1323">
        <v>5</v>
      </c>
      <c r="G1323">
        <v>795</v>
      </c>
    </row>
    <row r="1324" spans="1:7" x14ac:dyDescent="0.25">
      <c r="A1324">
        <v>1323</v>
      </c>
      <c r="B1324" s="1">
        <v>45541</v>
      </c>
      <c r="C1324">
        <v>46</v>
      </c>
      <c r="D1324">
        <v>275</v>
      </c>
      <c r="E1324">
        <v>37</v>
      </c>
      <c r="F1324">
        <v>3</v>
      </c>
      <c r="G1324">
        <v>267</v>
      </c>
    </row>
    <row r="1325" spans="1:7" x14ac:dyDescent="0.25">
      <c r="A1325">
        <v>1324</v>
      </c>
      <c r="B1325" s="1">
        <v>45631</v>
      </c>
      <c r="C1325">
        <v>21</v>
      </c>
      <c r="D1325">
        <v>199</v>
      </c>
      <c r="E1325">
        <v>44</v>
      </c>
      <c r="F1325">
        <v>3</v>
      </c>
      <c r="G1325">
        <v>350</v>
      </c>
    </row>
    <row r="1326" spans="1:7" x14ac:dyDescent="0.25">
      <c r="A1326">
        <v>1325</v>
      </c>
      <c r="B1326" s="1">
        <v>45526</v>
      </c>
      <c r="C1326">
        <v>21</v>
      </c>
      <c r="D1326">
        <v>247</v>
      </c>
      <c r="E1326">
        <v>5</v>
      </c>
      <c r="F1326">
        <v>6</v>
      </c>
      <c r="G1326">
        <v>28</v>
      </c>
    </row>
    <row r="1327" spans="1:7" x14ac:dyDescent="0.25">
      <c r="A1327">
        <v>1326</v>
      </c>
      <c r="B1327" s="1">
        <v>44940</v>
      </c>
      <c r="C1327">
        <v>29</v>
      </c>
      <c r="D1327">
        <v>196</v>
      </c>
      <c r="E1327">
        <v>33</v>
      </c>
      <c r="F1327">
        <v>4</v>
      </c>
      <c r="G1327">
        <v>525</v>
      </c>
    </row>
    <row r="1328" spans="1:7" x14ac:dyDescent="0.25">
      <c r="A1328">
        <v>1327</v>
      </c>
      <c r="B1328" s="1">
        <v>45365</v>
      </c>
      <c r="C1328">
        <v>15</v>
      </c>
      <c r="D1328">
        <v>11</v>
      </c>
      <c r="E1328">
        <v>40</v>
      </c>
      <c r="F1328">
        <v>2</v>
      </c>
      <c r="G1328">
        <v>326</v>
      </c>
    </row>
    <row r="1329" spans="1:7" x14ac:dyDescent="0.25">
      <c r="A1329">
        <v>1328</v>
      </c>
      <c r="B1329" s="1">
        <v>45437</v>
      </c>
      <c r="C1329">
        <v>49</v>
      </c>
      <c r="D1329">
        <v>125</v>
      </c>
      <c r="E1329">
        <v>40</v>
      </c>
      <c r="F1329">
        <v>2</v>
      </c>
      <c r="G1329">
        <v>71</v>
      </c>
    </row>
    <row r="1330" spans="1:7" x14ac:dyDescent="0.25">
      <c r="A1330">
        <v>1329</v>
      </c>
      <c r="B1330" s="1">
        <v>45170</v>
      </c>
      <c r="C1330">
        <v>19</v>
      </c>
      <c r="D1330">
        <v>104</v>
      </c>
      <c r="E1330">
        <v>10</v>
      </c>
      <c r="F1330">
        <v>7</v>
      </c>
      <c r="G1330">
        <v>219</v>
      </c>
    </row>
    <row r="1331" spans="1:7" x14ac:dyDescent="0.25">
      <c r="A1331">
        <v>1330</v>
      </c>
      <c r="B1331" s="1">
        <v>45586</v>
      </c>
      <c r="C1331">
        <v>47</v>
      </c>
      <c r="D1331">
        <v>228</v>
      </c>
      <c r="E1331">
        <v>48</v>
      </c>
      <c r="F1331">
        <v>6</v>
      </c>
      <c r="G1331">
        <v>147</v>
      </c>
    </row>
    <row r="1332" spans="1:7" x14ac:dyDescent="0.25">
      <c r="A1332">
        <v>1331</v>
      </c>
      <c r="B1332" s="1">
        <v>44951</v>
      </c>
      <c r="C1332">
        <v>49</v>
      </c>
      <c r="D1332">
        <v>21</v>
      </c>
      <c r="E1332">
        <v>34</v>
      </c>
      <c r="F1332">
        <v>7</v>
      </c>
      <c r="G1332">
        <v>673</v>
      </c>
    </row>
    <row r="1333" spans="1:7" x14ac:dyDescent="0.25">
      <c r="A1333">
        <v>1332</v>
      </c>
      <c r="B1333" s="1">
        <v>45607</v>
      </c>
      <c r="C1333">
        <v>15</v>
      </c>
      <c r="D1333">
        <v>170</v>
      </c>
      <c r="E1333">
        <v>22</v>
      </c>
      <c r="F1333">
        <v>4</v>
      </c>
      <c r="G1333">
        <v>220</v>
      </c>
    </row>
    <row r="1334" spans="1:7" x14ac:dyDescent="0.25">
      <c r="A1334">
        <v>1333</v>
      </c>
      <c r="B1334" s="1">
        <v>45379</v>
      </c>
      <c r="C1334">
        <v>16</v>
      </c>
      <c r="D1334">
        <v>114</v>
      </c>
      <c r="E1334">
        <v>39</v>
      </c>
      <c r="F1334">
        <v>7</v>
      </c>
      <c r="G1334">
        <v>543</v>
      </c>
    </row>
    <row r="1335" spans="1:7" x14ac:dyDescent="0.25">
      <c r="A1335">
        <v>1334</v>
      </c>
      <c r="B1335" s="1">
        <v>44980</v>
      </c>
      <c r="C1335">
        <v>41</v>
      </c>
      <c r="D1335">
        <v>4</v>
      </c>
      <c r="E1335">
        <v>5</v>
      </c>
      <c r="F1335">
        <v>8</v>
      </c>
      <c r="G1335">
        <v>81</v>
      </c>
    </row>
    <row r="1336" spans="1:7" x14ac:dyDescent="0.25">
      <c r="A1336">
        <v>1335</v>
      </c>
      <c r="B1336" s="1">
        <v>45489</v>
      </c>
      <c r="C1336">
        <v>41</v>
      </c>
      <c r="D1336">
        <v>73</v>
      </c>
      <c r="E1336">
        <v>14</v>
      </c>
      <c r="F1336">
        <v>3</v>
      </c>
      <c r="G1336">
        <v>103</v>
      </c>
    </row>
    <row r="1337" spans="1:7" x14ac:dyDescent="0.25">
      <c r="A1337">
        <v>1336</v>
      </c>
      <c r="B1337" s="1">
        <v>45245</v>
      </c>
      <c r="C1337">
        <v>14</v>
      </c>
      <c r="D1337">
        <v>121</v>
      </c>
      <c r="E1337">
        <v>33</v>
      </c>
      <c r="F1337">
        <v>2</v>
      </c>
      <c r="G1337">
        <v>446</v>
      </c>
    </row>
    <row r="1338" spans="1:7" x14ac:dyDescent="0.25">
      <c r="A1338">
        <v>1337</v>
      </c>
      <c r="B1338" s="1">
        <v>45237</v>
      </c>
      <c r="C1338">
        <v>11</v>
      </c>
      <c r="D1338">
        <v>102</v>
      </c>
      <c r="E1338">
        <v>16</v>
      </c>
      <c r="F1338">
        <v>7</v>
      </c>
      <c r="G1338">
        <v>190</v>
      </c>
    </row>
    <row r="1339" spans="1:7" x14ac:dyDescent="0.25">
      <c r="A1339">
        <v>1338</v>
      </c>
      <c r="B1339" s="1">
        <v>45419</v>
      </c>
      <c r="C1339">
        <v>19</v>
      </c>
      <c r="D1339">
        <v>296</v>
      </c>
      <c r="E1339">
        <v>29</v>
      </c>
      <c r="F1339">
        <v>4</v>
      </c>
      <c r="G1339">
        <v>288</v>
      </c>
    </row>
    <row r="1340" spans="1:7" x14ac:dyDescent="0.25">
      <c r="A1340">
        <v>1339</v>
      </c>
      <c r="B1340" s="1">
        <v>45359</v>
      </c>
      <c r="C1340">
        <v>6</v>
      </c>
      <c r="D1340">
        <v>185</v>
      </c>
      <c r="E1340">
        <v>26</v>
      </c>
      <c r="F1340">
        <v>7</v>
      </c>
      <c r="G1340">
        <v>181</v>
      </c>
    </row>
    <row r="1341" spans="1:7" x14ac:dyDescent="0.25">
      <c r="A1341">
        <v>1340</v>
      </c>
      <c r="B1341" s="1">
        <v>45420</v>
      </c>
      <c r="C1341">
        <v>33</v>
      </c>
      <c r="D1341">
        <v>222</v>
      </c>
      <c r="E1341">
        <v>49</v>
      </c>
      <c r="F1341">
        <v>3</v>
      </c>
      <c r="G1341">
        <v>849</v>
      </c>
    </row>
    <row r="1342" spans="1:7" x14ac:dyDescent="0.25">
      <c r="A1342">
        <v>1341</v>
      </c>
      <c r="B1342" s="1">
        <v>45234</v>
      </c>
      <c r="C1342">
        <v>2</v>
      </c>
      <c r="D1342">
        <v>196</v>
      </c>
      <c r="E1342">
        <v>28</v>
      </c>
      <c r="F1342">
        <v>2</v>
      </c>
      <c r="G1342">
        <v>787</v>
      </c>
    </row>
    <row r="1343" spans="1:7" x14ac:dyDescent="0.25">
      <c r="A1343">
        <v>1342</v>
      </c>
      <c r="B1343" s="1">
        <v>45316</v>
      </c>
      <c r="C1343">
        <v>39</v>
      </c>
      <c r="D1343">
        <v>276</v>
      </c>
      <c r="E1343">
        <v>10</v>
      </c>
      <c r="F1343">
        <v>9</v>
      </c>
      <c r="G1343">
        <v>754</v>
      </c>
    </row>
    <row r="1344" spans="1:7" x14ac:dyDescent="0.25">
      <c r="A1344">
        <v>1343</v>
      </c>
      <c r="B1344" s="1">
        <v>45419</v>
      </c>
      <c r="C1344">
        <v>30</v>
      </c>
      <c r="D1344">
        <v>157</v>
      </c>
      <c r="E1344">
        <v>30</v>
      </c>
      <c r="F1344">
        <v>5</v>
      </c>
      <c r="G1344">
        <v>394</v>
      </c>
    </row>
    <row r="1345" spans="1:7" x14ac:dyDescent="0.25">
      <c r="A1345">
        <v>1344</v>
      </c>
      <c r="B1345" s="1">
        <v>45121</v>
      </c>
      <c r="C1345">
        <v>5</v>
      </c>
      <c r="D1345">
        <v>171</v>
      </c>
      <c r="E1345">
        <v>9</v>
      </c>
      <c r="F1345">
        <v>8</v>
      </c>
      <c r="G1345">
        <v>210</v>
      </c>
    </row>
    <row r="1346" spans="1:7" x14ac:dyDescent="0.25">
      <c r="A1346">
        <v>1345</v>
      </c>
      <c r="B1346" s="1">
        <v>45352</v>
      </c>
      <c r="C1346">
        <v>1</v>
      </c>
      <c r="D1346">
        <v>7</v>
      </c>
      <c r="E1346">
        <v>33</v>
      </c>
      <c r="F1346">
        <v>6</v>
      </c>
      <c r="G1346">
        <v>513</v>
      </c>
    </row>
    <row r="1347" spans="1:7" x14ac:dyDescent="0.25">
      <c r="A1347">
        <v>1346</v>
      </c>
      <c r="B1347" s="1">
        <v>45529</v>
      </c>
      <c r="C1347">
        <v>26</v>
      </c>
      <c r="D1347">
        <v>192</v>
      </c>
      <c r="E1347">
        <v>25</v>
      </c>
      <c r="F1347">
        <v>8</v>
      </c>
      <c r="G1347">
        <v>325</v>
      </c>
    </row>
    <row r="1348" spans="1:7" x14ac:dyDescent="0.25">
      <c r="A1348">
        <v>1347</v>
      </c>
      <c r="B1348" s="1">
        <v>45093</v>
      </c>
      <c r="C1348">
        <v>5</v>
      </c>
      <c r="D1348">
        <v>210</v>
      </c>
      <c r="E1348">
        <v>3</v>
      </c>
      <c r="F1348">
        <v>2</v>
      </c>
      <c r="G1348">
        <v>404</v>
      </c>
    </row>
    <row r="1349" spans="1:7" x14ac:dyDescent="0.25">
      <c r="A1349">
        <v>1348</v>
      </c>
      <c r="B1349" s="1">
        <v>45577</v>
      </c>
      <c r="C1349">
        <v>13</v>
      </c>
      <c r="D1349">
        <v>224</v>
      </c>
      <c r="E1349">
        <v>17</v>
      </c>
      <c r="F1349">
        <v>6</v>
      </c>
      <c r="G1349">
        <v>531</v>
      </c>
    </row>
    <row r="1350" spans="1:7" x14ac:dyDescent="0.25">
      <c r="A1350">
        <v>1349</v>
      </c>
      <c r="B1350" s="1">
        <v>45361</v>
      </c>
      <c r="C1350">
        <v>45</v>
      </c>
      <c r="D1350">
        <v>189</v>
      </c>
      <c r="E1350">
        <v>45</v>
      </c>
      <c r="F1350">
        <v>1</v>
      </c>
      <c r="G1350">
        <v>676</v>
      </c>
    </row>
    <row r="1351" spans="1:7" x14ac:dyDescent="0.25">
      <c r="A1351">
        <v>1350</v>
      </c>
      <c r="B1351" s="1">
        <v>45297</v>
      </c>
      <c r="C1351">
        <v>48</v>
      </c>
      <c r="D1351">
        <v>127</v>
      </c>
      <c r="E1351">
        <v>16</v>
      </c>
      <c r="F1351">
        <v>8</v>
      </c>
      <c r="G1351">
        <v>45</v>
      </c>
    </row>
    <row r="1352" spans="1:7" x14ac:dyDescent="0.25">
      <c r="A1352">
        <v>1351</v>
      </c>
      <c r="B1352" s="1">
        <v>45624</v>
      </c>
      <c r="C1352">
        <v>41</v>
      </c>
      <c r="D1352">
        <v>15</v>
      </c>
      <c r="E1352">
        <v>45</v>
      </c>
      <c r="F1352">
        <v>3</v>
      </c>
      <c r="G1352">
        <v>277</v>
      </c>
    </row>
    <row r="1353" spans="1:7" x14ac:dyDescent="0.25">
      <c r="A1353">
        <v>1352</v>
      </c>
      <c r="B1353" s="1">
        <v>45092</v>
      </c>
      <c r="C1353">
        <v>10</v>
      </c>
      <c r="D1353">
        <v>131</v>
      </c>
      <c r="E1353">
        <v>16</v>
      </c>
      <c r="F1353">
        <v>10</v>
      </c>
      <c r="G1353">
        <v>602</v>
      </c>
    </row>
    <row r="1354" spans="1:7" x14ac:dyDescent="0.25">
      <c r="A1354">
        <v>1353</v>
      </c>
      <c r="B1354" s="1">
        <v>45320</v>
      </c>
      <c r="C1354">
        <v>1</v>
      </c>
      <c r="D1354">
        <v>60</v>
      </c>
      <c r="E1354">
        <v>50</v>
      </c>
      <c r="F1354">
        <v>2</v>
      </c>
      <c r="G1354">
        <v>669</v>
      </c>
    </row>
    <row r="1355" spans="1:7" x14ac:dyDescent="0.25">
      <c r="A1355">
        <v>1354</v>
      </c>
      <c r="B1355" s="1">
        <v>45364</v>
      </c>
      <c r="C1355">
        <v>26</v>
      </c>
      <c r="D1355">
        <v>42</v>
      </c>
      <c r="E1355">
        <v>34</v>
      </c>
      <c r="F1355">
        <v>4</v>
      </c>
      <c r="G1355">
        <v>907</v>
      </c>
    </row>
    <row r="1356" spans="1:7" x14ac:dyDescent="0.25">
      <c r="A1356">
        <v>1355</v>
      </c>
      <c r="B1356" s="1">
        <v>45527</v>
      </c>
      <c r="C1356">
        <v>17</v>
      </c>
      <c r="D1356">
        <v>155</v>
      </c>
      <c r="E1356">
        <v>33</v>
      </c>
      <c r="F1356">
        <v>9</v>
      </c>
      <c r="G1356">
        <v>684</v>
      </c>
    </row>
    <row r="1357" spans="1:7" x14ac:dyDescent="0.25">
      <c r="A1357">
        <v>1356</v>
      </c>
      <c r="B1357" s="1">
        <v>45279</v>
      </c>
      <c r="C1357">
        <v>20</v>
      </c>
      <c r="D1357">
        <v>211</v>
      </c>
      <c r="E1357">
        <v>49</v>
      </c>
      <c r="F1357">
        <v>2</v>
      </c>
      <c r="G1357">
        <v>121</v>
      </c>
    </row>
    <row r="1358" spans="1:7" x14ac:dyDescent="0.25">
      <c r="A1358">
        <v>1357</v>
      </c>
      <c r="B1358" s="1">
        <v>45642</v>
      </c>
      <c r="C1358">
        <v>10</v>
      </c>
      <c r="D1358">
        <v>138</v>
      </c>
      <c r="E1358">
        <v>48</v>
      </c>
      <c r="F1358">
        <v>4</v>
      </c>
      <c r="G1358">
        <v>962</v>
      </c>
    </row>
    <row r="1359" spans="1:7" x14ac:dyDescent="0.25">
      <c r="A1359">
        <v>1358</v>
      </c>
      <c r="B1359" s="1">
        <v>45640</v>
      </c>
      <c r="C1359">
        <v>20</v>
      </c>
      <c r="D1359">
        <v>4</v>
      </c>
      <c r="E1359">
        <v>11</v>
      </c>
      <c r="F1359">
        <v>8</v>
      </c>
      <c r="G1359">
        <v>11</v>
      </c>
    </row>
    <row r="1360" spans="1:7" x14ac:dyDescent="0.25">
      <c r="A1360">
        <v>1359</v>
      </c>
      <c r="B1360" s="1">
        <v>45107</v>
      </c>
      <c r="C1360">
        <v>27</v>
      </c>
      <c r="D1360">
        <v>269</v>
      </c>
      <c r="E1360">
        <v>27</v>
      </c>
      <c r="F1360">
        <v>5</v>
      </c>
      <c r="G1360">
        <v>760</v>
      </c>
    </row>
    <row r="1361" spans="1:7" x14ac:dyDescent="0.25">
      <c r="A1361">
        <v>1360</v>
      </c>
      <c r="B1361" s="1">
        <v>45441</v>
      </c>
      <c r="C1361">
        <v>24</v>
      </c>
      <c r="D1361">
        <v>96</v>
      </c>
      <c r="E1361">
        <v>46</v>
      </c>
      <c r="F1361">
        <v>3</v>
      </c>
      <c r="G1361">
        <v>212</v>
      </c>
    </row>
    <row r="1362" spans="1:7" x14ac:dyDescent="0.25">
      <c r="A1362">
        <v>1361</v>
      </c>
      <c r="B1362" s="1">
        <v>45114</v>
      </c>
      <c r="C1362">
        <v>8</v>
      </c>
      <c r="D1362">
        <v>231</v>
      </c>
      <c r="E1362">
        <v>37</v>
      </c>
      <c r="F1362">
        <v>4</v>
      </c>
      <c r="G1362">
        <v>200</v>
      </c>
    </row>
    <row r="1363" spans="1:7" x14ac:dyDescent="0.25">
      <c r="A1363">
        <v>1362</v>
      </c>
      <c r="B1363" s="1">
        <v>45566</v>
      </c>
      <c r="C1363">
        <v>49</v>
      </c>
      <c r="D1363">
        <v>99</v>
      </c>
      <c r="E1363">
        <v>17</v>
      </c>
      <c r="F1363">
        <v>7</v>
      </c>
      <c r="G1363">
        <v>461</v>
      </c>
    </row>
    <row r="1364" spans="1:7" x14ac:dyDescent="0.25">
      <c r="A1364">
        <v>1363</v>
      </c>
      <c r="B1364" s="1">
        <v>45210</v>
      </c>
      <c r="C1364">
        <v>7</v>
      </c>
      <c r="D1364">
        <v>86</v>
      </c>
      <c r="E1364">
        <v>6</v>
      </c>
      <c r="F1364">
        <v>5</v>
      </c>
      <c r="G1364">
        <v>97</v>
      </c>
    </row>
    <row r="1365" spans="1:7" x14ac:dyDescent="0.25">
      <c r="A1365">
        <v>1364</v>
      </c>
      <c r="B1365" s="1">
        <v>45615</v>
      </c>
      <c r="C1365">
        <v>5</v>
      </c>
      <c r="D1365">
        <v>176</v>
      </c>
      <c r="E1365">
        <v>2</v>
      </c>
      <c r="F1365">
        <v>10</v>
      </c>
      <c r="G1365">
        <v>250</v>
      </c>
    </row>
    <row r="1366" spans="1:7" x14ac:dyDescent="0.25">
      <c r="A1366">
        <v>1365</v>
      </c>
      <c r="B1366" s="1">
        <v>44934</v>
      </c>
      <c r="C1366">
        <v>49</v>
      </c>
      <c r="D1366">
        <v>52</v>
      </c>
      <c r="E1366">
        <v>1</v>
      </c>
      <c r="F1366">
        <v>1</v>
      </c>
      <c r="G1366">
        <v>282</v>
      </c>
    </row>
    <row r="1367" spans="1:7" x14ac:dyDescent="0.25">
      <c r="A1367">
        <v>1366</v>
      </c>
      <c r="B1367" s="1">
        <v>44934</v>
      </c>
      <c r="C1367">
        <v>43</v>
      </c>
      <c r="D1367">
        <v>299</v>
      </c>
      <c r="E1367">
        <v>3</v>
      </c>
      <c r="F1367">
        <v>2</v>
      </c>
      <c r="G1367">
        <v>226</v>
      </c>
    </row>
    <row r="1368" spans="1:7" x14ac:dyDescent="0.25">
      <c r="A1368">
        <v>1367</v>
      </c>
      <c r="B1368" s="1">
        <v>45272</v>
      </c>
      <c r="C1368">
        <v>25</v>
      </c>
      <c r="D1368">
        <v>267</v>
      </c>
      <c r="E1368">
        <v>49</v>
      </c>
      <c r="F1368">
        <v>5</v>
      </c>
      <c r="G1368">
        <v>964</v>
      </c>
    </row>
    <row r="1369" spans="1:7" x14ac:dyDescent="0.25">
      <c r="A1369">
        <v>1368</v>
      </c>
      <c r="B1369" s="1">
        <v>45249</v>
      </c>
      <c r="C1369">
        <v>39</v>
      </c>
      <c r="D1369">
        <v>220</v>
      </c>
      <c r="E1369">
        <v>22</v>
      </c>
      <c r="F1369">
        <v>6</v>
      </c>
      <c r="G1369">
        <v>708</v>
      </c>
    </row>
    <row r="1370" spans="1:7" x14ac:dyDescent="0.25">
      <c r="A1370">
        <v>1369</v>
      </c>
      <c r="B1370" s="1">
        <v>45291</v>
      </c>
      <c r="C1370">
        <v>16</v>
      </c>
      <c r="D1370">
        <v>185</v>
      </c>
      <c r="E1370">
        <v>43</v>
      </c>
      <c r="F1370">
        <v>7</v>
      </c>
      <c r="G1370">
        <v>397</v>
      </c>
    </row>
    <row r="1371" spans="1:7" x14ac:dyDescent="0.25">
      <c r="A1371">
        <v>1370</v>
      </c>
      <c r="B1371" s="1">
        <v>45069</v>
      </c>
      <c r="C1371">
        <v>22</v>
      </c>
      <c r="D1371">
        <v>52</v>
      </c>
      <c r="E1371">
        <v>1</v>
      </c>
      <c r="F1371">
        <v>8</v>
      </c>
      <c r="G1371">
        <v>901</v>
      </c>
    </row>
    <row r="1372" spans="1:7" x14ac:dyDescent="0.25">
      <c r="A1372">
        <v>1371</v>
      </c>
      <c r="B1372" s="1">
        <v>45181</v>
      </c>
      <c r="C1372">
        <v>2</v>
      </c>
      <c r="D1372">
        <v>63</v>
      </c>
      <c r="E1372">
        <v>34</v>
      </c>
      <c r="F1372">
        <v>5</v>
      </c>
      <c r="G1372">
        <v>983</v>
      </c>
    </row>
    <row r="1373" spans="1:7" x14ac:dyDescent="0.25">
      <c r="A1373">
        <v>1372</v>
      </c>
      <c r="B1373" s="1">
        <v>45119</v>
      </c>
      <c r="C1373">
        <v>24</v>
      </c>
      <c r="D1373">
        <v>232</v>
      </c>
      <c r="E1373">
        <v>40</v>
      </c>
      <c r="F1373">
        <v>8</v>
      </c>
      <c r="G1373">
        <v>537</v>
      </c>
    </row>
    <row r="1374" spans="1:7" x14ac:dyDescent="0.25">
      <c r="A1374">
        <v>1373</v>
      </c>
      <c r="B1374" s="1">
        <v>45260</v>
      </c>
      <c r="C1374">
        <v>1</v>
      </c>
      <c r="D1374">
        <v>165</v>
      </c>
      <c r="E1374">
        <v>2</v>
      </c>
      <c r="F1374">
        <v>6</v>
      </c>
      <c r="G1374">
        <v>904</v>
      </c>
    </row>
    <row r="1375" spans="1:7" x14ac:dyDescent="0.25">
      <c r="A1375">
        <v>1374</v>
      </c>
      <c r="B1375" s="1">
        <v>45554</v>
      </c>
      <c r="C1375">
        <v>44</v>
      </c>
      <c r="D1375">
        <v>228</v>
      </c>
      <c r="E1375">
        <v>15</v>
      </c>
      <c r="F1375">
        <v>10</v>
      </c>
      <c r="G1375">
        <v>506</v>
      </c>
    </row>
    <row r="1376" spans="1:7" x14ac:dyDescent="0.25">
      <c r="A1376">
        <v>1375</v>
      </c>
      <c r="B1376" s="1">
        <v>45029</v>
      </c>
      <c r="C1376">
        <v>6</v>
      </c>
      <c r="D1376">
        <v>179</v>
      </c>
      <c r="E1376">
        <v>28</v>
      </c>
      <c r="F1376">
        <v>8</v>
      </c>
      <c r="G1376">
        <v>684</v>
      </c>
    </row>
    <row r="1377" spans="1:7" x14ac:dyDescent="0.25">
      <c r="A1377">
        <v>1376</v>
      </c>
      <c r="B1377" s="1">
        <v>45459</v>
      </c>
      <c r="C1377">
        <v>47</v>
      </c>
      <c r="D1377">
        <v>198</v>
      </c>
      <c r="E1377">
        <v>19</v>
      </c>
      <c r="F1377">
        <v>10</v>
      </c>
      <c r="G1377">
        <v>209</v>
      </c>
    </row>
    <row r="1378" spans="1:7" x14ac:dyDescent="0.25">
      <c r="A1378">
        <v>1377</v>
      </c>
      <c r="B1378" s="1">
        <v>45235</v>
      </c>
      <c r="C1378">
        <v>37</v>
      </c>
      <c r="D1378">
        <v>259</v>
      </c>
      <c r="E1378">
        <v>3</v>
      </c>
      <c r="F1378">
        <v>3</v>
      </c>
      <c r="G1378">
        <v>519</v>
      </c>
    </row>
    <row r="1379" spans="1:7" x14ac:dyDescent="0.25">
      <c r="A1379">
        <v>1378</v>
      </c>
      <c r="B1379" s="1">
        <v>45045</v>
      </c>
      <c r="C1379">
        <v>44</v>
      </c>
      <c r="D1379">
        <v>281</v>
      </c>
      <c r="E1379">
        <v>30</v>
      </c>
      <c r="F1379">
        <v>3</v>
      </c>
      <c r="G1379">
        <v>927</v>
      </c>
    </row>
    <row r="1380" spans="1:7" x14ac:dyDescent="0.25">
      <c r="A1380">
        <v>1379</v>
      </c>
      <c r="B1380" s="1">
        <v>45602</v>
      </c>
      <c r="C1380">
        <v>31</v>
      </c>
      <c r="D1380">
        <v>277</v>
      </c>
      <c r="E1380">
        <v>16</v>
      </c>
      <c r="F1380">
        <v>4</v>
      </c>
      <c r="G1380">
        <v>226</v>
      </c>
    </row>
    <row r="1381" spans="1:7" x14ac:dyDescent="0.25">
      <c r="A1381">
        <v>1380</v>
      </c>
      <c r="B1381" s="1">
        <v>45261</v>
      </c>
      <c r="C1381">
        <v>45</v>
      </c>
      <c r="D1381">
        <v>46</v>
      </c>
      <c r="E1381">
        <v>7</v>
      </c>
      <c r="F1381">
        <v>7</v>
      </c>
      <c r="G1381">
        <v>742</v>
      </c>
    </row>
    <row r="1382" spans="1:7" x14ac:dyDescent="0.25">
      <c r="A1382">
        <v>1381</v>
      </c>
      <c r="B1382" s="1">
        <v>45613</v>
      </c>
      <c r="C1382">
        <v>25</v>
      </c>
      <c r="D1382">
        <v>144</v>
      </c>
      <c r="E1382">
        <v>15</v>
      </c>
      <c r="F1382">
        <v>5</v>
      </c>
      <c r="G1382">
        <v>691</v>
      </c>
    </row>
    <row r="1383" spans="1:7" x14ac:dyDescent="0.25">
      <c r="A1383">
        <v>1382</v>
      </c>
      <c r="B1383" s="1">
        <v>45267</v>
      </c>
      <c r="C1383">
        <v>8</v>
      </c>
      <c r="D1383">
        <v>70</v>
      </c>
      <c r="E1383">
        <v>35</v>
      </c>
      <c r="F1383">
        <v>8</v>
      </c>
      <c r="G1383">
        <v>102</v>
      </c>
    </row>
    <row r="1384" spans="1:7" x14ac:dyDescent="0.25">
      <c r="A1384">
        <v>1383</v>
      </c>
      <c r="B1384" s="1">
        <v>45313</v>
      </c>
      <c r="C1384">
        <v>15</v>
      </c>
      <c r="D1384">
        <v>295</v>
      </c>
      <c r="E1384">
        <v>50</v>
      </c>
      <c r="F1384">
        <v>10</v>
      </c>
      <c r="G1384">
        <v>76</v>
      </c>
    </row>
    <row r="1385" spans="1:7" x14ac:dyDescent="0.25">
      <c r="A1385">
        <v>1384</v>
      </c>
      <c r="B1385" s="1">
        <v>45165</v>
      </c>
      <c r="C1385">
        <v>46</v>
      </c>
      <c r="D1385">
        <v>196</v>
      </c>
      <c r="E1385">
        <v>42</v>
      </c>
      <c r="F1385">
        <v>9</v>
      </c>
      <c r="G1385">
        <v>999</v>
      </c>
    </row>
    <row r="1386" spans="1:7" x14ac:dyDescent="0.25">
      <c r="A1386">
        <v>1385</v>
      </c>
      <c r="B1386" s="1">
        <v>45275</v>
      </c>
      <c r="C1386">
        <v>15</v>
      </c>
      <c r="D1386">
        <v>133</v>
      </c>
      <c r="E1386">
        <v>8</v>
      </c>
      <c r="F1386">
        <v>5</v>
      </c>
      <c r="G1386">
        <v>99</v>
      </c>
    </row>
    <row r="1387" spans="1:7" x14ac:dyDescent="0.25">
      <c r="A1387">
        <v>1386</v>
      </c>
      <c r="B1387" s="1">
        <v>45247</v>
      </c>
      <c r="C1387">
        <v>48</v>
      </c>
      <c r="D1387">
        <v>97</v>
      </c>
      <c r="E1387">
        <v>48</v>
      </c>
      <c r="F1387">
        <v>2</v>
      </c>
      <c r="G1387">
        <v>596</v>
      </c>
    </row>
    <row r="1388" spans="1:7" x14ac:dyDescent="0.25">
      <c r="A1388">
        <v>1387</v>
      </c>
      <c r="B1388" s="1">
        <v>45475</v>
      </c>
      <c r="C1388">
        <v>25</v>
      </c>
      <c r="D1388">
        <v>296</v>
      </c>
      <c r="E1388">
        <v>48</v>
      </c>
      <c r="F1388">
        <v>1</v>
      </c>
      <c r="G1388">
        <v>328</v>
      </c>
    </row>
    <row r="1389" spans="1:7" x14ac:dyDescent="0.25">
      <c r="A1389">
        <v>1388</v>
      </c>
      <c r="B1389" s="1">
        <v>45622</v>
      </c>
      <c r="C1389">
        <v>13</v>
      </c>
      <c r="D1389">
        <v>199</v>
      </c>
      <c r="E1389">
        <v>28</v>
      </c>
      <c r="F1389">
        <v>6</v>
      </c>
      <c r="G1389">
        <v>799</v>
      </c>
    </row>
    <row r="1390" spans="1:7" x14ac:dyDescent="0.25">
      <c r="A1390">
        <v>1389</v>
      </c>
      <c r="B1390" s="1">
        <v>45331</v>
      </c>
      <c r="C1390">
        <v>9</v>
      </c>
      <c r="D1390">
        <v>267</v>
      </c>
      <c r="E1390">
        <v>43</v>
      </c>
      <c r="F1390">
        <v>10</v>
      </c>
      <c r="G1390">
        <v>614</v>
      </c>
    </row>
    <row r="1391" spans="1:7" x14ac:dyDescent="0.25">
      <c r="A1391">
        <v>1390</v>
      </c>
      <c r="B1391" s="1">
        <v>45230</v>
      </c>
      <c r="C1391">
        <v>1</v>
      </c>
      <c r="D1391">
        <v>276</v>
      </c>
      <c r="E1391">
        <v>30</v>
      </c>
      <c r="F1391">
        <v>6</v>
      </c>
      <c r="G1391">
        <v>158</v>
      </c>
    </row>
    <row r="1392" spans="1:7" x14ac:dyDescent="0.25">
      <c r="A1392">
        <v>1391</v>
      </c>
      <c r="B1392" s="1">
        <v>45076</v>
      </c>
      <c r="C1392">
        <v>15</v>
      </c>
      <c r="D1392">
        <v>256</v>
      </c>
      <c r="E1392">
        <v>44</v>
      </c>
      <c r="F1392">
        <v>8</v>
      </c>
      <c r="G1392">
        <v>160</v>
      </c>
    </row>
    <row r="1393" spans="1:7" x14ac:dyDescent="0.25">
      <c r="A1393">
        <v>1392</v>
      </c>
      <c r="B1393" s="1">
        <v>45632</v>
      </c>
      <c r="C1393">
        <v>48</v>
      </c>
      <c r="D1393">
        <v>18</v>
      </c>
      <c r="E1393">
        <v>39</v>
      </c>
      <c r="F1393">
        <v>6</v>
      </c>
      <c r="G1393">
        <v>326</v>
      </c>
    </row>
    <row r="1394" spans="1:7" x14ac:dyDescent="0.25">
      <c r="A1394">
        <v>1393</v>
      </c>
      <c r="B1394" s="1">
        <v>45147</v>
      </c>
      <c r="C1394">
        <v>8</v>
      </c>
      <c r="D1394">
        <v>141</v>
      </c>
      <c r="E1394">
        <v>46</v>
      </c>
      <c r="F1394">
        <v>10</v>
      </c>
      <c r="G1394">
        <v>499</v>
      </c>
    </row>
    <row r="1395" spans="1:7" x14ac:dyDescent="0.25">
      <c r="A1395">
        <v>1394</v>
      </c>
      <c r="B1395" s="1">
        <v>45268</v>
      </c>
      <c r="C1395">
        <v>32</v>
      </c>
      <c r="D1395">
        <v>150</v>
      </c>
      <c r="E1395">
        <v>46</v>
      </c>
      <c r="F1395">
        <v>7</v>
      </c>
      <c r="G1395">
        <v>70</v>
      </c>
    </row>
    <row r="1396" spans="1:7" x14ac:dyDescent="0.25">
      <c r="A1396">
        <v>1395</v>
      </c>
      <c r="B1396" s="1">
        <v>45110</v>
      </c>
      <c r="C1396">
        <v>10</v>
      </c>
      <c r="D1396">
        <v>108</v>
      </c>
      <c r="E1396">
        <v>47</v>
      </c>
      <c r="F1396">
        <v>4</v>
      </c>
      <c r="G1396">
        <v>727</v>
      </c>
    </row>
    <row r="1397" spans="1:7" x14ac:dyDescent="0.25">
      <c r="A1397">
        <v>1396</v>
      </c>
      <c r="B1397" s="1">
        <v>45272</v>
      </c>
      <c r="C1397">
        <v>32</v>
      </c>
      <c r="D1397">
        <v>201</v>
      </c>
      <c r="E1397">
        <v>20</v>
      </c>
      <c r="F1397">
        <v>3</v>
      </c>
      <c r="G1397">
        <v>32</v>
      </c>
    </row>
    <row r="1398" spans="1:7" x14ac:dyDescent="0.25">
      <c r="A1398">
        <v>1397</v>
      </c>
      <c r="B1398" s="1">
        <v>45216</v>
      </c>
      <c r="C1398">
        <v>28</v>
      </c>
      <c r="D1398">
        <v>243</v>
      </c>
      <c r="E1398">
        <v>23</v>
      </c>
      <c r="F1398">
        <v>7</v>
      </c>
      <c r="G1398">
        <v>410</v>
      </c>
    </row>
    <row r="1399" spans="1:7" x14ac:dyDescent="0.25">
      <c r="A1399">
        <v>1398</v>
      </c>
      <c r="B1399" s="1">
        <v>45258</v>
      </c>
      <c r="C1399">
        <v>19</v>
      </c>
      <c r="D1399">
        <v>100</v>
      </c>
      <c r="E1399">
        <v>45</v>
      </c>
      <c r="F1399">
        <v>9</v>
      </c>
      <c r="G1399">
        <v>413</v>
      </c>
    </row>
    <row r="1400" spans="1:7" x14ac:dyDescent="0.25">
      <c r="A1400">
        <v>1399</v>
      </c>
      <c r="B1400" s="1">
        <v>45518</v>
      </c>
      <c r="C1400">
        <v>49</v>
      </c>
      <c r="D1400">
        <v>298</v>
      </c>
      <c r="E1400">
        <v>4</v>
      </c>
      <c r="F1400">
        <v>5</v>
      </c>
      <c r="G1400">
        <v>478</v>
      </c>
    </row>
    <row r="1401" spans="1:7" x14ac:dyDescent="0.25">
      <c r="A1401">
        <v>1400</v>
      </c>
      <c r="B1401" s="1">
        <v>45141</v>
      </c>
      <c r="C1401">
        <v>9</v>
      </c>
      <c r="D1401">
        <v>227</v>
      </c>
      <c r="E1401">
        <v>45</v>
      </c>
      <c r="F1401">
        <v>8</v>
      </c>
      <c r="G1401">
        <v>308</v>
      </c>
    </row>
    <row r="1402" spans="1:7" x14ac:dyDescent="0.25">
      <c r="A1402">
        <v>1401</v>
      </c>
      <c r="B1402" s="1">
        <v>45516</v>
      </c>
      <c r="C1402">
        <v>14</v>
      </c>
      <c r="D1402">
        <v>101</v>
      </c>
      <c r="E1402">
        <v>48</v>
      </c>
      <c r="F1402">
        <v>1</v>
      </c>
      <c r="G1402">
        <v>380</v>
      </c>
    </row>
    <row r="1403" spans="1:7" x14ac:dyDescent="0.25">
      <c r="A1403">
        <v>1402</v>
      </c>
      <c r="B1403" s="1">
        <v>44984</v>
      </c>
      <c r="C1403">
        <v>7</v>
      </c>
      <c r="D1403">
        <v>76</v>
      </c>
      <c r="E1403">
        <v>25</v>
      </c>
      <c r="F1403">
        <v>7</v>
      </c>
      <c r="G1403">
        <v>705</v>
      </c>
    </row>
    <row r="1404" spans="1:7" x14ac:dyDescent="0.25">
      <c r="A1404">
        <v>1403</v>
      </c>
      <c r="B1404" s="1">
        <v>45454</v>
      </c>
      <c r="C1404">
        <v>7</v>
      </c>
      <c r="D1404">
        <v>183</v>
      </c>
      <c r="E1404">
        <v>31</v>
      </c>
      <c r="F1404">
        <v>3</v>
      </c>
      <c r="G1404">
        <v>977</v>
      </c>
    </row>
    <row r="1405" spans="1:7" x14ac:dyDescent="0.25">
      <c r="A1405">
        <v>1404</v>
      </c>
      <c r="B1405" s="1">
        <v>45340</v>
      </c>
      <c r="C1405">
        <v>42</v>
      </c>
      <c r="D1405">
        <v>174</v>
      </c>
      <c r="E1405">
        <v>38</v>
      </c>
      <c r="F1405">
        <v>7</v>
      </c>
      <c r="G1405">
        <v>162</v>
      </c>
    </row>
    <row r="1406" spans="1:7" x14ac:dyDescent="0.25">
      <c r="A1406">
        <v>1405</v>
      </c>
      <c r="B1406" s="1">
        <v>45631</v>
      </c>
      <c r="C1406">
        <v>16</v>
      </c>
      <c r="D1406">
        <v>18</v>
      </c>
      <c r="E1406">
        <v>8</v>
      </c>
      <c r="F1406">
        <v>4</v>
      </c>
      <c r="G1406">
        <v>416</v>
      </c>
    </row>
    <row r="1407" spans="1:7" x14ac:dyDescent="0.25">
      <c r="A1407">
        <v>1406</v>
      </c>
      <c r="B1407" s="1">
        <v>45613</v>
      </c>
      <c r="C1407">
        <v>39</v>
      </c>
      <c r="D1407">
        <v>89</v>
      </c>
      <c r="E1407">
        <v>42</v>
      </c>
      <c r="F1407">
        <v>7</v>
      </c>
      <c r="G1407">
        <v>804</v>
      </c>
    </row>
    <row r="1408" spans="1:7" x14ac:dyDescent="0.25">
      <c r="A1408">
        <v>1407</v>
      </c>
      <c r="B1408" s="1">
        <v>45318</v>
      </c>
      <c r="C1408">
        <v>43</v>
      </c>
      <c r="D1408">
        <v>46</v>
      </c>
      <c r="E1408">
        <v>50</v>
      </c>
      <c r="F1408">
        <v>8</v>
      </c>
      <c r="G1408">
        <v>895</v>
      </c>
    </row>
    <row r="1409" spans="1:7" x14ac:dyDescent="0.25">
      <c r="A1409">
        <v>1408</v>
      </c>
      <c r="B1409" s="1">
        <v>45051</v>
      </c>
      <c r="C1409">
        <v>18</v>
      </c>
      <c r="D1409">
        <v>228</v>
      </c>
      <c r="E1409">
        <v>24</v>
      </c>
      <c r="F1409">
        <v>1</v>
      </c>
      <c r="G1409">
        <v>132</v>
      </c>
    </row>
    <row r="1410" spans="1:7" x14ac:dyDescent="0.25">
      <c r="A1410">
        <v>1409</v>
      </c>
      <c r="B1410" s="1">
        <v>45513</v>
      </c>
      <c r="C1410">
        <v>32</v>
      </c>
      <c r="D1410">
        <v>261</v>
      </c>
      <c r="E1410">
        <v>15</v>
      </c>
      <c r="F1410">
        <v>1</v>
      </c>
      <c r="G1410">
        <v>610</v>
      </c>
    </row>
    <row r="1411" spans="1:7" x14ac:dyDescent="0.25">
      <c r="A1411">
        <v>1410</v>
      </c>
      <c r="B1411" s="1">
        <v>45320</v>
      </c>
      <c r="C1411">
        <v>31</v>
      </c>
      <c r="D1411">
        <v>141</v>
      </c>
      <c r="E1411">
        <v>45</v>
      </c>
      <c r="F1411">
        <v>2</v>
      </c>
      <c r="G1411">
        <v>823</v>
      </c>
    </row>
    <row r="1412" spans="1:7" x14ac:dyDescent="0.25">
      <c r="A1412">
        <v>1411</v>
      </c>
      <c r="B1412" s="1">
        <v>44992</v>
      </c>
      <c r="C1412">
        <v>31</v>
      </c>
      <c r="D1412">
        <v>223</v>
      </c>
      <c r="E1412">
        <v>20</v>
      </c>
      <c r="F1412">
        <v>10</v>
      </c>
      <c r="G1412">
        <v>138</v>
      </c>
    </row>
    <row r="1413" spans="1:7" x14ac:dyDescent="0.25">
      <c r="A1413">
        <v>1412</v>
      </c>
      <c r="B1413" s="1">
        <v>45330</v>
      </c>
      <c r="C1413">
        <v>46</v>
      </c>
      <c r="D1413">
        <v>276</v>
      </c>
      <c r="E1413">
        <v>12</v>
      </c>
      <c r="F1413">
        <v>7</v>
      </c>
      <c r="G1413">
        <v>842</v>
      </c>
    </row>
    <row r="1414" spans="1:7" x14ac:dyDescent="0.25">
      <c r="A1414">
        <v>1413</v>
      </c>
      <c r="B1414" s="1">
        <v>45525</v>
      </c>
      <c r="C1414">
        <v>36</v>
      </c>
      <c r="D1414">
        <v>275</v>
      </c>
      <c r="E1414">
        <v>34</v>
      </c>
      <c r="F1414">
        <v>8</v>
      </c>
      <c r="G1414">
        <v>75</v>
      </c>
    </row>
    <row r="1415" spans="1:7" x14ac:dyDescent="0.25">
      <c r="A1415">
        <v>1414</v>
      </c>
      <c r="B1415" s="1">
        <v>45047</v>
      </c>
      <c r="C1415">
        <v>35</v>
      </c>
      <c r="D1415">
        <v>64</v>
      </c>
      <c r="E1415">
        <v>49</v>
      </c>
      <c r="F1415">
        <v>4</v>
      </c>
      <c r="G1415">
        <v>998</v>
      </c>
    </row>
    <row r="1416" spans="1:7" x14ac:dyDescent="0.25">
      <c r="A1416">
        <v>1415</v>
      </c>
      <c r="B1416" s="1">
        <v>45052</v>
      </c>
      <c r="C1416">
        <v>12</v>
      </c>
      <c r="D1416">
        <v>93</v>
      </c>
      <c r="E1416">
        <v>1</v>
      </c>
      <c r="F1416">
        <v>9</v>
      </c>
      <c r="G1416">
        <v>467</v>
      </c>
    </row>
    <row r="1417" spans="1:7" x14ac:dyDescent="0.25">
      <c r="A1417">
        <v>1416</v>
      </c>
      <c r="B1417" s="1">
        <v>45502</v>
      </c>
      <c r="C1417">
        <v>3</v>
      </c>
      <c r="D1417">
        <v>66</v>
      </c>
      <c r="E1417">
        <v>37</v>
      </c>
      <c r="F1417">
        <v>4</v>
      </c>
      <c r="G1417">
        <v>678</v>
      </c>
    </row>
    <row r="1418" spans="1:7" x14ac:dyDescent="0.25">
      <c r="A1418">
        <v>1417</v>
      </c>
      <c r="B1418" s="1">
        <v>45484</v>
      </c>
      <c r="C1418">
        <v>17</v>
      </c>
      <c r="D1418">
        <v>18</v>
      </c>
      <c r="E1418">
        <v>6</v>
      </c>
      <c r="F1418">
        <v>2</v>
      </c>
      <c r="G1418">
        <v>528</v>
      </c>
    </row>
    <row r="1419" spans="1:7" x14ac:dyDescent="0.25">
      <c r="A1419">
        <v>1418</v>
      </c>
      <c r="B1419" s="1">
        <v>45458</v>
      </c>
      <c r="C1419">
        <v>11</v>
      </c>
      <c r="D1419">
        <v>217</v>
      </c>
      <c r="E1419">
        <v>43</v>
      </c>
      <c r="F1419">
        <v>1</v>
      </c>
      <c r="G1419">
        <v>264</v>
      </c>
    </row>
    <row r="1420" spans="1:7" x14ac:dyDescent="0.25">
      <c r="A1420">
        <v>1419</v>
      </c>
      <c r="B1420" s="1">
        <v>45247</v>
      </c>
      <c r="C1420">
        <v>19</v>
      </c>
      <c r="D1420">
        <v>274</v>
      </c>
      <c r="E1420">
        <v>29</v>
      </c>
      <c r="F1420">
        <v>3</v>
      </c>
      <c r="G1420">
        <v>600</v>
      </c>
    </row>
    <row r="1421" spans="1:7" x14ac:dyDescent="0.25">
      <c r="A1421">
        <v>1420</v>
      </c>
      <c r="B1421" s="1">
        <v>45028</v>
      </c>
      <c r="C1421">
        <v>34</v>
      </c>
      <c r="D1421">
        <v>181</v>
      </c>
      <c r="E1421">
        <v>39</v>
      </c>
      <c r="F1421">
        <v>9</v>
      </c>
      <c r="G1421">
        <v>532</v>
      </c>
    </row>
    <row r="1422" spans="1:7" x14ac:dyDescent="0.25">
      <c r="A1422">
        <v>1421</v>
      </c>
      <c r="B1422" s="1">
        <v>45147</v>
      </c>
      <c r="C1422">
        <v>43</v>
      </c>
      <c r="D1422">
        <v>23</v>
      </c>
      <c r="E1422">
        <v>16</v>
      </c>
      <c r="F1422">
        <v>1</v>
      </c>
      <c r="G1422">
        <v>202</v>
      </c>
    </row>
    <row r="1423" spans="1:7" x14ac:dyDescent="0.25">
      <c r="A1423">
        <v>1422</v>
      </c>
      <c r="B1423" s="1">
        <v>45564</v>
      </c>
      <c r="C1423">
        <v>9</v>
      </c>
      <c r="D1423">
        <v>283</v>
      </c>
      <c r="E1423">
        <v>14</v>
      </c>
      <c r="F1423">
        <v>10</v>
      </c>
      <c r="G1423">
        <v>377</v>
      </c>
    </row>
    <row r="1424" spans="1:7" x14ac:dyDescent="0.25">
      <c r="A1424">
        <v>1423</v>
      </c>
      <c r="B1424" s="1">
        <v>45094</v>
      </c>
      <c r="C1424">
        <v>28</v>
      </c>
      <c r="D1424">
        <v>39</v>
      </c>
      <c r="E1424">
        <v>36</v>
      </c>
      <c r="F1424">
        <v>5</v>
      </c>
      <c r="G1424">
        <v>276</v>
      </c>
    </row>
    <row r="1425" spans="1:7" x14ac:dyDescent="0.25">
      <c r="A1425">
        <v>1424</v>
      </c>
      <c r="B1425" s="1">
        <v>45638</v>
      </c>
      <c r="C1425">
        <v>26</v>
      </c>
      <c r="D1425">
        <v>234</v>
      </c>
      <c r="E1425">
        <v>6</v>
      </c>
      <c r="F1425">
        <v>5</v>
      </c>
      <c r="G1425">
        <v>702</v>
      </c>
    </row>
    <row r="1426" spans="1:7" x14ac:dyDescent="0.25">
      <c r="A1426">
        <v>1425</v>
      </c>
      <c r="B1426" s="1">
        <v>45575</v>
      </c>
      <c r="C1426">
        <v>10</v>
      </c>
      <c r="D1426">
        <v>275</v>
      </c>
      <c r="E1426">
        <v>14</v>
      </c>
      <c r="F1426">
        <v>2</v>
      </c>
      <c r="G1426">
        <v>654</v>
      </c>
    </row>
    <row r="1427" spans="1:7" x14ac:dyDescent="0.25">
      <c r="A1427">
        <v>1426</v>
      </c>
      <c r="B1427" s="1">
        <v>45450</v>
      </c>
      <c r="C1427">
        <v>45</v>
      </c>
      <c r="D1427">
        <v>99</v>
      </c>
      <c r="E1427">
        <v>46</v>
      </c>
      <c r="F1427">
        <v>6</v>
      </c>
      <c r="G1427">
        <v>587</v>
      </c>
    </row>
    <row r="1428" spans="1:7" x14ac:dyDescent="0.25">
      <c r="A1428">
        <v>1427</v>
      </c>
      <c r="B1428" s="1">
        <v>45371</v>
      </c>
      <c r="C1428">
        <v>39</v>
      </c>
      <c r="D1428">
        <v>84</v>
      </c>
      <c r="E1428">
        <v>27</v>
      </c>
      <c r="F1428">
        <v>3</v>
      </c>
      <c r="G1428">
        <v>333</v>
      </c>
    </row>
    <row r="1429" spans="1:7" x14ac:dyDescent="0.25">
      <c r="A1429">
        <v>1428</v>
      </c>
      <c r="B1429" s="1">
        <v>45471</v>
      </c>
      <c r="C1429">
        <v>25</v>
      </c>
      <c r="D1429">
        <v>14</v>
      </c>
      <c r="E1429">
        <v>39</v>
      </c>
      <c r="F1429">
        <v>4</v>
      </c>
      <c r="G1429">
        <v>89</v>
      </c>
    </row>
    <row r="1430" spans="1:7" x14ac:dyDescent="0.25">
      <c r="A1430">
        <v>1429</v>
      </c>
      <c r="B1430" s="1">
        <v>45298</v>
      </c>
      <c r="C1430">
        <v>8</v>
      </c>
      <c r="D1430">
        <v>281</v>
      </c>
      <c r="E1430">
        <v>27</v>
      </c>
      <c r="F1430">
        <v>2</v>
      </c>
      <c r="G1430">
        <v>347</v>
      </c>
    </row>
    <row r="1431" spans="1:7" x14ac:dyDescent="0.25">
      <c r="A1431">
        <v>1430</v>
      </c>
      <c r="B1431" s="1">
        <v>45313</v>
      </c>
      <c r="C1431">
        <v>22</v>
      </c>
      <c r="D1431">
        <v>140</v>
      </c>
      <c r="E1431">
        <v>10</v>
      </c>
      <c r="F1431">
        <v>4</v>
      </c>
      <c r="G1431">
        <v>290</v>
      </c>
    </row>
    <row r="1432" spans="1:7" x14ac:dyDescent="0.25">
      <c r="A1432">
        <v>1431</v>
      </c>
      <c r="B1432" s="1">
        <v>45240</v>
      </c>
      <c r="C1432">
        <v>15</v>
      </c>
      <c r="D1432">
        <v>194</v>
      </c>
      <c r="E1432">
        <v>7</v>
      </c>
      <c r="F1432">
        <v>2</v>
      </c>
      <c r="G1432">
        <v>189</v>
      </c>
    </row>
    <row r="1433" spans="1:7" x14ac:dyDescent="0.25">
      <c r="A1433">
        <v>1432</v>
      </c>
      <c r="B1433" s="1">
        <v>45215</v>
      </c>
      <c r="C1433">
        <v>38</v>
      </c>
      <c r="D1433">
        <v>251</v>
      </c>
      <c r="E1433">
        <v>7</v>
      </c>
      <c r="F1433">
        <v>9</v>
      </c>
      <c r="G1433">
        <v>367</v>
      </c>
    </row>
    <row r="1434" spans="1:7" x14ac:dyDescent="0.25">
      <c r="A1434">
        <v>1433</v>
      </c>
      <c r="B1434" s="1">
        <v>45252</v>
      </c>
      <c r="C1434">
        <v>36</v>
      </c>
      <c r="D1434">
        <v>139</v>
      </c>
      <c r="E1434">
        <v>39</v>
      </c>
      <c r="F1434">
        <v>2</v>
      </c>
      <c r="G1434">
        <v>928</v>
      </c>
    </row>
    <row r="1435" spans="1:7" x14ac:dyDescent="0.25">
      <c r="A1435">
        <v>1434</v>
      </c>
      <c r="B1435" s="1">
        <v>45471</v>
      </c>
      <c r="C1435">
        <v>49</v>
      </c>
      <c r="D1435">
        <v>200</v>
      </c>
      <c r="E1435">
        <v>12</v>
      </c>
      <c r="F1435">
        <v>6</v>
      </c>
      <c r="G1435">
        <v>835</v>
      </c>
    </row>
    <row r="1436" spans="1:7" x14ac:dyDescent="0.25">
      <c r="A1436">
        <v>1435</v>
      </c>
      <c r="B1436" s="1">
        <v>45630</v>
      </c>
      <c r="C1436">
        <v>36</v>
      </c>
      <c r="D1436">
        <v>207</v>
      </c>
      <c r="E1436">
        <v>31</v>
      </c>
      <c r="F1436">
        <v>10</v>
      </c>
      <c r="G1436">
        <v>140</v>
      </c>
    </row>
    <row r="1437" spans="1:7" x14ac:dyDescent="0.25">
      <c r="A1437">
        <v>1436</v>
      </c>
      <c r="B1437" s="1">
        <v>45200</v>
      </c>
      <c r="C1437">
        <v>33</v>
      </c>
      <c r="D1437">
        <v>80</v>
      </c>
      <c r="E1437">
        <v>43</v>
      </c>
      <c r="F1437">
        <v>3</v>
      </c>
      <c r="G1437">
        <v>156</v>
      </c>
    </row>
    <row r="1438" spans="1:7" x14ac:dyDescent="0.25">
      <c r="A1438">
        <v>1437</v>
      </c>
      <c r="B1438" s="1">
        <v>45650</v>
      </c>
      <c r="C1438">
        <v>4</v>
      </c>
      <c r="D1438">
        <v>190</v>
      </c>
      <c r="E1438">
        <v>46</v>
      </c>
      <c r="F1438">
        <v>4</v>
      </c>
      <c r="G1438">
        <v>704</v>
      </c>
    </row>
    <row r="1439" spans="1:7" x14ac:dyDescent="0.25">
      <c r="A1439">
        <v>1438</v>
      </c>
      <c r="B1439" s="1">
        <v>45220</v>
      </c>
      <c r="C1439">
        <v>30</v>
      </c>
      <c r="D1439">
        <v>94</v>
      </c>
      <c r="E1439">
        <v>29</v>
      </c>
      <c r="F1439">
        <v>6</v>
      </c>
      <c r="G1439">
        <v>827</v>
      </c>
    </row>
    <row r="1440" spans="1:7" x14ac:dyDescent="0.25">
      <c r="A1440">
        <v>1439</v>
      </c>
      <c r="B1440" s="1">
        <v>45016</v>
      </c>
      <c r="C1440">
        <v>18</v>
      </c>
      <c r="D1440">
        <v>220</v>
      </c>
      <c r="E1440">
        <v>34</v>
      </c>
      <c r="F1440">
        <v>4</v>
      </c>
      <c r="G1440">
        <v>322</v>
      </c>
    </row>
    <row r="1441" spans="1:7" x14ac:dyDescent="0.25">
      <c r="A1441">
        <v>1440</v>
      </c>
      <c r="B1441" s="1">
        <v>45008</v>
      </c>
      <c r="C1441">
        <v>20</v>
      </c>
      <c r="D1441">
        <v>209</v>
      </c>
      <c r="E1441">
        <v>50</v>
      </c>
      <c r="F1441">
        <v>6</v>
      </c>
      <c r="G1441">
        <v>875</v>
      </c>
    </row>
    <row r="1442" spans="1:7" x14ac:dyDescent="0.25">
      <c r="A1442">
        <v>1441</v>
      </c>
      <c r="B1442" s="1">
        <v>45219</v>
      </c>
      <c r="C1442">
        <v>5</v>
      </c>
      <c r="D1442">
        <v>123</v>
      </c>
      <c r="E1442">
        <v>6</v>
      </c>
      <c r="F1442">
        <v>3</v>
      </c>
      <c r="G1442">
        <v>599</v>
      </c>
    </row>
    <row r="1443" spans="1:7" x14ac:dyDescent="0.25">
      <c r="A1443">
        <v>1442</v>
      </c>
      <c r="B1443" s="1">
        <v>45066</v>
      </c>
      <c r="C1443">
        <v>36</v>
      </c>
      <c r="D1443">
        <v>253</v>
      </c>
      <c r="E1443">
        <v>1</v>
      </c>
      <c r="F1443">
        <v>7</v>
      </c>
      <c r="G1443">
        <v>703</v>
      </c>
    </row>
    <row r="1444" spans="1:7" x14ac:dyDescent="0.25">
      <c r="A1444">
        <v>1443</v>
      </c>
      <c r="B1444" s="1">
        <v>44941</v>
      </c>
      <c r="C1444">
        <v>31</v>
      </c>
      <c r="D1444">
        <v>255</v>
      </c>
      <c r="E1444">
        <v>33</v>
      </c>
      <c r="F1444">
        <v>9</v>
      </c>
      <c r="G1444">
        <v>724</v>
      </c>
    </row>
    <row r="1445" spans="1:7" x14ac:dyDescent="0.25">
      <c r="A1445">
        <v>1444</v>
      </c>
      <c r="B1445" s="1">
        <v>45474</v>
      </c>
      <c r="C1445">
        <v>40</v>
      </c>
      <c r="D1445">
        <v>98</v>
      </c>
      <c r="E1445">
        <v>48</v>
      </c>
      <c r="F1445">
        <v>1</v>
      </c>
      <c r="G1445">
        <v>741</v>
      </c>
    </row>
    <row r="1446" spans="1:7" x14ac:dyDescent="0.25">
      <c r="A1446">
        <v>1445</v>
      </c>
      <c r="B1446" s="1">
        <v>45548</v>
      </c>
      <c r="C1446">
        <v>48</v>
      </c>
      <c r="D1446">
        <v>177</v>
      </c>
      <c r="E1446">
        <v>16</v>
      </c>
      <c r="F1446">
        <v>9</v>
      </c>
      <c r="G1446">
        <v>710</v>
      </c>
    </row>
    <row r="1447" spans="1:7" x14ac:dyDescent="0.25">
      <c r="A1447">
        <v>1446</v>
      </c>
      <c r="B1447" s="1">
        <v>45003</v>
      </c>
      <c r="C1447">
        <v>29</v>
      </c>
      <c r="D1447">
        <v>87</v>
      </c>
      <c r="E1447">
        <v>44</v>
      </c>
      <c r="F1447">
        <v>9</v>
      </c>
      <c r="G1447">
        <v>935</v>
      </c>
    </row>
    <row r="1448" spans="1:7" x14ac:dyDescent="0.25">
      <c r="A1448">
        <v>1447</v>
      </c>
      <c r="B1448" s="1">
        <v>45434</v>
      </c>
      <c r="C1448">
        <v>24</v>
      </c>
      <c r="D1448">
        <v>69</v>
      </c>
      <c r="E1448">
        <v>33</v>
      </c>
      <c r="F1448">
        <v>6</v>
      </c>
      <c r="G1448">
        <v>985</v>
      </c>
    </row>
    <row r="1449" spans="1:7" x14ac:dyDescent="0.25">
      <c r="A1449">
        <v>1448</v>
      </c>
      <c r="B1449" s="1">
        <v>45182</v>
      </c>
      <c r="C1449">
        <v>25</v>
      </c>
      <c r="D1449">
        <v>88</v>
      </c>
      <c r="E1449">
        <v>24</v>
      </c>
      <c r="F1449">
        <v>2</v>
      </c>
      <c r="G1449">
        <v>356</v>
      </c>
    </row>
    <row r="1450" spans="1:7" x14ac:dyDescent="0.25">
      <c r="A1450">
        <v>1449</v>
      </c>
      <c r="B1450" s="1">
        <v>45145</v>
      </c>
      <c r="C1450">
        <v>35</v>
      </c>
      <c r="D1450">
        <v>61</v>
      </c>
      <c r="E1450">
        <v>19</v>
      </c>
      <c r="F1450">
        <v>5</v>
      </c>
      <c r="G1450">
        <v>504</v>
      </c>
    </row>
    <row r="1451" spans="1:7" x14ac:dyDescent="0.25">
      <c r="A1451">
        <v>1450</v>
      </c>
      <c r="B1451" s="1">
        <v>45585</v>
      </c>
      <c r="C1451">
        <v>1</v>
      </c>
      <c r="D1451">
        <v>292</v>
      </c>
      <c r="E1451">
        <v>26</v>
      </c>
      <c r="F1451">
        <v>4</v>
      </c>
      <c r="G1451">
        <v>955</v>
      </c>
    </row>
    <row r="1452" spans="1:7" x14ac:dyDescent="0.25">
      <c r="A1452">
        <v>1451</v>
      </c>
      <c r="B1452" s="1">
        <v>45291</v>
      </c>
      <c r="C1452">
        <v>33</v>
      </c>
      <c r="D1452">
        <v>19</v>
      </c>
      <c r="E1452">
        <v>30</v>
      </c>
      <c r="F1452">
        <v>10</v>
      </c>
      <c r="G1452">
        <v>878</v>
      </c>
    </row>
    <row r="1453" spans="1:7" x14ac:dyDescent="0.25">
      <c r="A1453">
        <v>1452</v>
      </c>
      <c r="B1453" s="1">
        <v>45285</v>
      </c>
      <c r="C1453">
        <v>1</v>
      </c>
      <c r="D1453">
        <v>236</v>
      </c>
      <c r="E1453">
        <v>22</v>
      </c>
      <c r="F1453">
        <v>5</v>
      </c>
      <c r="G1453">
        <v>372</v>
      </c>
    </row>
    <row r="1454" spans="1:7" x14ac:dyDescent="0.25">
      <c r="A1454">
        <v>1453</v>
      </c>
      <c r="B1454" s="1">
        <v>45430</v>
      </c>
      <c r="C1454">
        <v>47</v>
      </c>
      <c r="D1454">
        <v>96</v>
      </c>
      <c r="E1454">
        <v>26</v>
      </c>
      <c r="F1454">
        <v>6</v>
      </c>
      <c r="G1454">
        <v>19</v>
      </c>
    </row>
    <row r="1455" spans="1:7" x14ac:dyDescent="0.25">
      <c r="A1455">
        <v>1454</v>
      </c>
      <c r="B1455" s="1">
        <v>45053</v>
      </c>
      <c r="C1455">
        <v>13</v>
      </c>
      <c r="D1455">
        <v>44</v>
      </c>
      <c r="E1455">
        <v>34</v>
      </c>
      <c r="F1455">
        <v>9</v>
      </c>
      <c r="G1455">
        <v>930</v>
      </c>
    </row>
    <row r="1456" spans="1:7" x14ac:dyDescent="0.25">
      <c r="A1456">
        <v>1455</v>
      </c>
      <c r="B1456" s="1">
        <v>45310</v>
      </c>
      <c r="C1456">
        <v>32</v>
      </c>
      <c r="D1456">
        <v>4</v>
      </c>
      <c r="E1456">
        <v>10</v>
      </c>
      <c r="F1456">
        <v>5</v>
      </c>
      <c r="G1456">
        <v>241</v>
      </c>
    </row>
    <row r="1457" spans="1:7" x14ac:dyDescent="0.25">
      <c r="A1457">
        <v>1456</v>
      </c>
      <c r="B1457" s="1">
        <v>45038</v>
      </c>
      <c r="C1457">
        <v>20</v>
      </c>
      <c r="D1457">
        <v>187</v>
      </c>
      <c r="E1457">
        <v>28</v>
      </c>
      <c r="F1457">
        <v>3</v>
      </c>
      <c r="G1457">
        <v>559</v>
      </c>
    </row>
    <row r="1458" spans="1:7" x14ac:dyDescent="0.25">
      <c r="A1458">
        <v>1457</v>
      </c>
      <c r="B1458" s="1">
        <v>44932</v>
      </c>
      <c r="C1458">
        <v>29</v>
      </c>
      <c r="D1458">
        <v>225</v>
      </c>
      <c r="E1458">
        <v>11</v>
      </c>
      <c r="F1458">
        <v>3</v>
      </c>
      <c r="G1458">
        <v>372</v>
      </c>
    </row>
    <row r="1459" spans="1:7" x14ac:dyDescent="0.25">
      <c r="A1459">
        <v>1458</v>
      </c>
      <c r="B1459" s="1">
        <v>45331</v>
      </c>
      <c r="C1459">
        <v>23</v>
      </c>
      <c r="D1459">
        <v>102</v>
      </c>
      <c r="E1459">
        <v>8</v>
      </c>
      <c r="F1459">
        <v>4</v>
      </c>
      <c r="G1459">
        <v>301</v>
      </c>
    </row>
    <row r="1460" spans="1:7" x14ac:dyDescent="0.25">
      <c r="A1460">
        <v>1459</v>
      </c>
      <c r="B1460" s="1">
        <v>45417</v>
      </c>
      <c r="C1460">
        <v>27</v>
      </c>
      <c r="D1460">
        <v>170</v>
      </c>
      <c r="E1460">
        <v>3</v>
      </c>
      <c r="F1460">
        <v>3</v>
      </c>
      <c r="G1460">
        <v>692</v>
      </c>
    </row>
    <row r="1461" spans="1:7" x14ac:dyDescent="0.25">
      <c r="A1461">
        <v>1460</v>
      </c>
      <c r="B1461" s="1">
        <v>45625</v>
      </c>
      <c r="C1461">
        <v>43</v>
      </c>
      <c r="D1461">
        <v>137</v>
      </c>
      <c r="E1461">
        <v>8</v>
      </c>
      <c r="F1461">
        <v>7</v>
      </c>
      <c r="G1461">
        <v>510</v>
      </c>
    </row>
    <row r="1462" spans="1:7" x14ac:dyDescent="0.25">
      <c r="A1462">
        <v>1461</v>
      </c>
      <c r="B1462" s="1">
        <v>45325</v>
      </c>
      <c r="C1462">
        <v>46</v>
      </c>
      <c r="D1462">
        <v>66</v>
      </c>
      <c r="E1462">
        <v>21</v>
      </c>
      <c r="F1462">
        <v>7</v>
      </c>
      <c r="G1462">
        <v>523</v>
      </c>
    </row>
    <row r="1463" spans="1:7" x14ac:dyDescent="0.25">
      <c r="A1463">
        <v>1462</v>
      </c>
      <c r="B1463" s="1">
        <v>45439</v>
      </c>
      <c r="C1463">
        <v>9</v>
      </c>
      <c r="D1463">
        <v>57</v>
      </c>
      <c r="E1463">
        <v>7</v>
      </c>
      <c r="F1463">
        <v>1</v>
      </c>
      <c r="G1463">
        <v>139</v>
      </c>
    </row>
    <row r="1464" spans="1:7" x14ac:dyDescent="0.25">
      <c r="A1464">
        <v>1463</v>
      </c>
      <c r="B1464" s="1">
        <v>44935</v>
      </c>
      <c r="C1464">
        <v>1</v>
      </c>
      <c r="D1464">
        <v>122</v>
      </c>
      <c r="E1464">
        <v>4</v>
      </c>
      <c r="F1464">
        <v>6</v>
      </c>
      <c r="G1464">
        <v>449</v>
      </c>
    </row>
    <row r="1465" spans="1:7" x14ac:dyDescent="0.25">
      <c r="A1465">
        <v>1464</v>
      </c>
      <c r="B1465" s="1">
        <v>45366</v>
      </c>
      <c r="C1465">
        <v>28</v>
      </c>
      <c r="D1465">
        <v>246</v>
      </c>
      <c r="E1465">
        <v>19</v>
      </c>
      <c r="F1465">
        <v>5</v>
      </c>
      <c r="G1465">
        <v>507</v>
      </c>
    </row>
    <row r="1466" spans="1:7" x14ac:dyDescent="0.25">
      <c r="A1466">
        <v>1465</v>
      </c>
      <c r="B1466" s="1">
        <v>45044</v>
      </c>
      <c r="C1466">
        <v>16</v>
      </c>
      <c r="D1466">
        <v>79</v>
      </c>
      <c r="E1466">
        <v>47</v>
      </c>
      <c r="F1466">
        <v>9</v>
      </c>
      <c r="G1466">
        <v>201</v>
      </c>
    </row>
    <row r="1467" spans="1:7" x14ac:dyDescent="0.25">
      <c r="A1467">
        <v>1466</v>
      </c>
      <c r="B1467" s="1">
        <v>45032</v>
      </c>
      <c r="C1467">
        <v>17</v>
      </c>
      <c r="D1467">
        <v>127</v>
      </c>
      <c r="E1467">
        <v>43</v>
      </c>
      <c r="F1467">
        <v>7</v>
      </c>
      <c r="G1467">
        <v>213</v>
      </c>
    </row>
    <row r="1468" spans="1:7" x14ac:dyDescent="0.25">
      <c r="A1468">
        <v>1467</v>
      </c>
      <c r="B1468" s="1">
        <v>45532</v>
      </c>
      <c r="C1468">
        <v>45</v>
      </c>
      <c r="D1468">
        <v>258</v>
      </c>
      <c r="E1468">
        <v>40</v>
      </c>
      <c r="F1468">
        <v>3</v>
      </c>
      <c r="G1468">
        <v>203</v>
      </c>
    </row>
    <row r="1469" spans="1:7" x14ac:dyDescent="0.25">
      <c r="A1469">
        <v>1468</v>
      </c>
      <c r="B1469" s="1">
        <v>45207</v>
      </c>
      <c r="C1469">
        <v>41</v>
      </c>
      <c r="D1469">
        <v>77</v>
      </c>
      <c r="E1469">
        <v>15</v>
      </c>
      <c r="F1469">
        <v>2</v>
      </c>
      <c r="G1469">
        <v>145</v>
      </c>
    </row>
    <row r="1470" spans="1:7" x14ac:dyDescent="0.25">
      <c r="A1470">
        <v>1469</v>
      </c>
      <c r="B1470" s="1">
        <v>44979</v>
      </c>
      <c r="C1470">
        <v>13</v>
      </c>
      <c r="D1470">
        <v>75</v>
      </c>
      <c r="E1470">
        <v>28</v>
      </c>
      <c r="F1470">
        <v>1</v>
      </c>
      <c r="G1470">
        <v>641</v>
      </c>
    </row>
    <row r="1471" spans="1:7" x14ac:dyDescent="0.25">
      <c r="A1471">
        <v>1470</v>
      </c>
      <c r="B1471" s="1">
        <v>45163</v>
      </c>
      <c r="C1471">
        <v>25</v>
      </c>
      <c r="D1471">
        <v>209</v>
      </c>
      <c r="E1471">
        <v>34</v>
      </c>
      <c r="F1471">
        <v>5</v>
      </c>
      <c r="G1471">
        <v>726</v>
      </c>
    </row>
    <row r="1472" spans="1:7" x14ac:dyDescent="0.25">
      <c r="A1472">
        <v>1471</v>
      </c>
      <c r="B1472" s="1">
        <v>45586</v>
      </c>
      <c r="C1472">
        <v>15</v>
      </c>
      <c r="D1472">
        <v>173</v>
      </c>
      <c r="E1472">
        <v>28</v>
      </c>
      <c r="F1472">
        <v>8</v>
      </c>
      <c r="G1472">
        <v>72</v>
      </c>
    </row>
    <row r="1473" spans="1:7" x14ac:dyDescent="0.25">
      <c r="A1473">
        <v>1472</v>
      </c>
      <c r="B1473" s="1">
        <v>45286</v>
      </c>
      <c r="C1473">
        <v>4</v>
      </c>
      <c r="D1473">
        <v>156</v>
      </c>
      <c r="E1473">
        <v>8</v>
      </c>
      <c r="F1473">
        <v>5</v>
      </c>
      <c r="G1473">
        <v>382</v>
      </c>
    </row>
    <row r="1474" spans="1:7" x14ac:dyDescent="0.25">
      <c r="A1474">
        <v>1473</v>
      </c>
      <c r="B1474" s="1">
        <v>44968</v>
      </c>
      <c r="C1474">
        <v>46</v>
      </c>
      <c r="D1474">
        <v>215</v>
      </c>
      <c r="E1474">
        <v>16</v>
      </c>
      <c r="F1474">
        <v>6</v>
      </c>
      <c r="G1474">
        <v>926</v>
      </c>
    </row>
    <row r="1475" spans="1:7" x14ac:dyDescent="0.25">
      <c r="A1475">
        <v>1474</v>
      </c>
      <c r="B1475" s="1">
        <v>45213</v>
      </c>
      <c r="C1475">
        <v>1</v>
      </c>
      <c r="D1475">
        <v>27</v>
      </c>
      <c r="E1475">
        <v>43</v>
      </c>
      <c r="F1475">
        <v>6</v>
      </c>
      <c r="G1475">
        <v>227</v>
      </c>
    </row>
    <row r="1476" spans="1:7" x14ac:dyDescent="0.25">
      <c r="A1476">
        <v>1475</v>
      </c>
      <c r="B1476" s="1">
        <v>45299</v>
      </c>
      <c r="C1476">
        <v>39</v>
      </c>
      <c r="D1476">
        <v>52</v>
      </c>
      <c r="E1476">
        <v>28</v>
      </c>
      <c r="F1476">
        <v>3</v>
      </c>
      <c r="G1476">
        <v>268</v>
      </c>
    </row>
    <row r="1477" spans="1:7" x14ac:dyDescent="0.25">
      <c r="A1477">
        <v>1476</v>
      </c>
      <c r="B1477" s="1">
        <v>45492</v>
      </c>
      <c r="C1477">
        <v>22</v>
      </c>
      <c r="D1477">
        <v>156</v>
      </c>
      <c r="E1477">
        <v>8</v>
      </c>
      <c r="F1477">
        <v>2</v>
      </c>
      <c r="G1477">
        <v>695</v>
      </c>
    </row>
    <row r="1478" spans="1:7" x14ac:dyDescent="0.25">
      <c r="A1478">
        <v>1477</v>
      </c>
      <c r="B1478" s="1">
        <v>45530</v>
      </c>
      <c r="C1478">
        <v>50</v>
      </c>
      <c r="D1478">
        <v>67</v>
      </c>
      <c r="E1478">
        <v>22</v>
      </c>
      <c r="F1478">
        <v>6</v>
      </c>
      <c r="G1478">
        <v>769</v>
      </c>
    </row>
    <row r="1479" spans="1:7" x14ac:dyDescent="0.25">
      <c r="A1479">
        <v>1478</v>
      </c>
      <c r="B1479" s="1">
        <v>45016</v>
      </c>
      <c r="C1479">
        <v>34</v>
      </c>
      <c r="D1479">
        <v>191</v>
      </c>
      <c r="E1479">
        <v>16</v>
      </c>
      <c r="F1479">
        <v>5</v>
      </c>
      <c r="G1479">
        <v>225</v>
      </c>
    </row>
    <row r="1480" spans="1:7" x14ac:dyDescent="0.25">
      <c r="A1480">
        <v>1479</v>
      </c>
      <c r="B1480" s="1">
        <v>45597</v>
      </c>
      <c r="C1480">
        <v>7</v>
      </c>
      <c r="D1480">
        <v>67</v>
      </c>
      <c r="E1480">
        <v>41</v>
      </c>
      <c r="F1480">
        <v>10</v>
      </c>
      <c r="G1480">
        <v>133</v>
      </c>
    </row>
    <row r="1481" spans="1:7" x14ac:dyDescent="0.25">
      <c r="A1481">
        <v>1480</v>
      </c>
      <c r="B1481" s="1">
        <v>45486</v>
      </c>
      <c r="C1481">
        <v>13</v>
      </c>
      <c r="D1481">
        <v>99</v>
      </c>
      <c r="E1481">
        <v>46</v>
      </c>
      <c r="F1481">
        <v>8</v>
      </c>
      <c r="G1481">
        <v>957</v>
      </c>
    </row>
    <row r="1482" spans="1:7" x14ac:dyDescent="0.25">
      <c r="A1482">
        <v>1481</v>
      </c>
      <c r="B1482" s="1">
        <v>45084</v>
      </c>
      <c r="C1482">
        <v>40</v>
      </c>
      <c r="D1482">
        <v>176</v>
      </c>
      <c r="E1482">
        <v>20</v>
      </c>
      <c r="F1482">
        <v>8</v>
      </c>
      <c r="G1482">
        <v>789</v>
      </c>
    </row>
    <row r="1483" spans="1:7" x14ac:dyDescent="0.25">
      <c r="A1483">
        <v>1482</v>
      </c>
      <c r="B1483" s="1">
        <v>45500</v>
      </c>
      <c r="C1483">
        <v>3</v>
      </c>
      <c r="D1483">
        <v>66</v>
      </c>
      <c r="E1483">
        <v>13</v>
      </c>
      <c r="F1483">
        <v>7</v>
      </c>
      <c r="G1483">
        <v>573</v>
      </c>
    </row>
    <row r="1484" spans="1:7" x14ac:dyDescent="0.25">
      <c r="A1484">
        <v>1483</v>
      </c>
      <c r="B1484" s="1">
        <v>45421</v>
      </c>
      <c r="C1484">
        <v>23</v>
      </c>
      <c r="D1484">
        <v>188</v>
      </c>
      <c r="E1484">
        <v>29</v>
      </c>
      <c r="F1484">
        <v>2</v>
      </c>
      <c r="G1484">
        <v>942</v>
      </c>
    </row>
    <row r="1485" spans="1:7" x14ac:dyDescent="0.25">
      <c r="A1485">
        <v>1484</v>
      </c>
      <c r="B1485" s="1">
        <v>45640</v>
      </c>
      <c r="C1485">
        <v>27</v>
      </c>
      <c r="D1485">
        <v>269</v>
      </c>
      <c r="E1485">
        <v>33</v>
      </c>
      <c r="F1485">
        <v>1</v>
      </c>
      <c r="G1485">
        <v>180</v>
      </c>
    </row>
    <row r="1486" spans="1:7" x14ac:dyDescent="0.25">
      <c r="A1486">
        <v>1485</v>
      </c>
      <c r="B1486" s="1">
        <v>45637</v>
      </c>
      <c r="C1486">
        <v>9</v>
      </c>
      <c r="D1486">
        <v>149</v>
      </c>
      <c r="E1486">
        <v>3</v>
      </c>
      <c r="F1486">
        <v>10</v>
      </c>
      <c r="G1486">
        <v>72</v>
      </c>
    </row>
    <row r="1487" spans="1:7" x14ac:dyDescent="0.25">
      <c r="A1487">
        <v>1486</v>
      </c>
      <c r="B1487" s="1">
        <v>45003</v>
      </c>
      <c r="C1487">
        <v>13</v>
      </c>
      <c r="D1487">
        <v>204</v>
      </c>
      <c r="E1487">
        <v>32</v>
      </c>
      <c r="F1487">
        <v>9</v>
      </c>
      <c r="G1487">
        <v>901</v>
      </c>
    </row>
    <row r="1488" spans="1:7" x14ac:dyDescent="0.25">
      <c r="A1488">
        <v>1487</v>
      </c>
      <c r="B1488" s="1">
        <v>45326</v>
      </c>
      <c r="C1488">
        <v>11</v>
      </c>
      <c r="D1488">
        <v>225</v>
      </c>
      <c r="E1488">
        <v>49</v>
      </c>
      <c r="F1488">
        <v>9</v>
      </c>
      <c r="G1488">
        <v>403</v>
      </c>
    </row>
    <row r="1489" spans="1:7" x14ac:dyDescent="0.25">
      <c r="A1489">
        <v>1488</v>
      </c>
      <c r="B1489" s="1">
        <v>45150</v>
      </c>
      <c r="C1489">
        <v>26</v>
      </c>
      <c r="D1489">
        <v>140</v>
      </c>
      <c r="E1489">
        <v>14</v>
      </c>
      <c r="F1489">
        <v>3</v>
      </c>
      <c r="G1489">
        <v>13</v>
      </c>
    </row>
    <row r="1490" spans="1:7" x14ac:dyDescent="0.25">
      <c r="A1490">
        <v>1489</v>
      </c>
      <c r="B1490" s="1">
        <v>45464</v>
      </c>
      <c r="C1490">
        <v>38</v>
      </c>
      <c r="D1490">
        <v>5</v>
      </c>
      <c r="E1490">
        <v>33</v>
      </c>
      <c r="F1490">
        <v>8</v>
      </c>
      <c r="G1490">
        <v>525</v>
      </c>
    </row>
    <row r="1491" spans="1:7" x14ac:dyDescent="0.25">
      <c r="A1491">
        <v>1490</v>
      </c>
      <c r="B1491" s="1">
        <v>45048</v>
      </c>
      <c r="C1491">
        <v>17</v>
      </c>
      <c r="D1491">
        <v>156</v>
      </c>
      <c r="E1491">
        <v>15</v>
      </c>
      <c r="F1491">
        <v>5</v>
      </c>
      <c r="G1491">
        <v>735</v>
      </c>
    </row>
    <row r="1492" spans="1:7" x14ac:dyDescent="0.25">
      <c r="A1492">
        <v>1491</v>
      </c>
      <c r="B1492" s="1">
        <v>45581</v>
      </c>
      <c r="C1492">
        <v>11</v>
      </c>
      <c r="D1492">
        <v>115</v>
      </c>
      <c r="E1492">
        <v>3</v>
      </c>
      <c r="F1492">
        <v>9</v>
      </c>
      <c r="G1492">
        <v>253</v>
      </c>
    </row>
    <row r="1493" spans="1:7" x14ac:dyDescent="0.25">
      <c r="A1493">
        <v>1492</v>
      </c>
      <c r="B1493" s="1">
        <v>45584</v>
      </c>
      <c r="C1493">
        <v>10</v>
      </c>
      <c r="D1493">
        <v>143</v>
      </c>
      <c r="E1493">
        <v>9</v>
      </c>
      <c r="F1493">
        <v>5</v>
      </c>
      <c r="G1493">
        <v>904</v>
      </c>
    </row>
    <row r="1494" spans="1:7" x14ac:dyDescent="0.25">
      <c r="A1494">
        <v>1493</v>
      </c>
      <c r="B1494" s="1">
        <v>45574</v>
      </c>
      <c r="C1494">
        <v>16</v>
      </c>
      <c r="D1494">
        <v>108</v>
      </c>
      <c r="E1494">
        <v>35</v>
      </c>
      <c r="F1494">
        <v>2</v>
      </c>
      <c r="G1494">
        <v>11</v>
      </c>
    </row>
    <row r="1495" spans="1:7" x14ac:dyDescent="0.25">
      <c r="A1495">
        <v>1494</v>
      </c>
      <c r="B1495" s="1">
        <v>45489</v>
      </c>
      <c r="C1495">
        <v>39</v>
      </c>
      <c r="D1495">
        <v>189</v>
      </c>
      <c r="E1495">
        <v>21</v>
      </c>
      <c r="F1495">
        <v>2</v>
      </c>
      <c r="G1495">
        <v>979</v>
      </c>
    </row>
    <row r="1496" spans="1:7" x14ac:dyDescent="0.25">
      <c r="A1496">
        <v>1495</v>
      </c>
      <c r="B1496" s="1">
        <v>44985</v>
      </c>
      <c r="C1496">
        <v>17</v>
      </c>
      <c r="D1496">
        <v>69</v>
      </c>
      <c r="E1496">
        <v>27</v>
      </c>
      <c r="F1496">
        <v>10</v>
      </c>
      <c r="G1496">
        <v>311</v>
      </c>
    </row>
    <row r="1497" spans="1:7" x14ac:dyDescent="0.25">
      <c r="A1497">
        <v>1496</v>
      </c>
      <c r="B1497" s="1">
        <v>45107</v>
      </c>
      <c r="C1497">
        <v>41</v>
      </c>
      <c r="D1497">
        <v>6</v>
      </c>
      <c r="E1497">
        <v>23</v>
      </c>
      <c r="F1497">
        <v>4</v>
      </c>
      <c r="G1497">
        <v>758</v>
      </c>
    </row>
    <row r="1498" spans="1:7" x14ac:dyDescent="0.25">
      <c r="A1498">
        <v>1497</v>
      </c>
      <c r="B1498" s="1">
        <v>45631</v>
      </c>
      <c r="C1498">
        <v>17</v>
      </c>
      <c r="D1498">
        <v>9</v>
      </c>
      <c r="E1498">
        <v>35</v>
      </c>
      <c r="F1498">
        <v>10</v>
      </c>
      <c r="G1498">
        <v>118</v>
      </c>
    </row>
    <row r="1499" spans="1:7" x14ac:dyDescent="0.25">
      <c r="A1499">
        <v>1498</v>
      </c>
      <c r="B1499" s="1">
        <v>45379</v>
      </c>
      <c r="C1499">
        <v>25</v>
      </c>
      <c r="D1499">
        <v>132</v>
      </c>
      <c r="E1499">
        <v>41</v>
      </c>
      <c r="F1499">
        <v>10</v>
      </c>
      <c r="G1499">
        <v>574</v>
      </c>
    </row>
    <row r="1500" spans="1:7" x14ac:dyDescent="0.25">
      <c r="A1500">
        <v>1499</v>
      </c>
      <c r="B1500" s="1">
        <v>45331</v>
      </c>
      <c r="C1500">
        <v>15</v>
      </c>
      <c r="D1500">
        <v>167</v>
      </c>
      <c r="E1500">
        <v>18</v>
      </c>
      <c r="F1500">
        <v>4</v>
      </c>
      <c r="G1500">
        <v>605</v>
      </c>
    </row>
    <row r="1501" spans="1:7" x14ac:dyDescent="0.25">
      <c r="A1501">
        <v>1500</v>
      </c>
      <c r="B1501" s="1">
        <v>45417</v>
      </c>
      <c r="C1501">
        <v>10</v>
      </c>
      <c r="D1501">
        <v>229</v>
      </c>
      <c r="E1501">
        <v>15</v>
      </c>
      <c r="F1501">
        <v>7</v>
      </c>
      <c r="G1501">
        <v>387</v>
      </c>
    </row>
    <row r="1502" spans="1:7" x14ac:dyDescent="0.25">
      <c r="A1502">
        <v>1501</v>
      </c>
      <c r="B1502" s="1">
        <v>45107</v>
      </c>
      <c r="C1502">
        <v>6</v>
      </c>
      <c r="D1502">
        <v>254</v>
      </c>
      <c r="E1502">
        <v>12</v>
      </c>
      <c r="F1502">
        <v>8</v>
      </c>
      <c r="G1502">
        <v>199</v>
      </c>
    </row>
    <row r="1503" spans="1:7" x14ac:dyDescent="0.25">
      <c r="A1503">
        <v>1502</v>
      </c>
      <c r="B1503" s="1">
        <v>45244</v>
      </c>
      <c r="C1503">
        <v>13</v>
      </c>
      <c r="D1503">
        <v>292</v>
      </c>
      <c r="E1503">
        <v>32</v>
      </c>
      <c r="F1503">
        <v>3</v>
      </c>
      <c r="G1503">
        <v>673</v>
      </c>
    </row>
    <row r="1504" spans="1:7" x14ac:dyDescent="0.25">
      <c r="A1504">
        <v>1503</v>
      </c>
      <c r="B1504" s="1">
        <v>45000</v>
      </c>
      <c r="C1504">
        <v>11</v>
      </c>
      <c r="D1504">
        <v>91</v>
      </c>
      <c r="E1504">
        <v>26</v>
      </c>
      <c r="F1504">
        <v>10</v>
      </c>
      <c r="G1504">
        <v>202</v>
      </c>
    </row>
    <row r="1505" spans="1:7" x14ac:dyDescent="0.25">
      <c r="A1505">
        <v>1504</v>
      </c>
      <c r="B1505" s="1">
        <v>45067</v>
      </c>
      <c r="C1505">
        <v>28</v>
      </c>
      <c r="D1505">
        <v>126</v>
      </c>
      <c r="E1505">
        <v>30</v>
      </c>
      <c r="F1505">
        <v>7</v>
      </c>
      <c r="G1505">
        <v>112</v>
      </c>
    </row>
    <row r="1506" spans="1:7" x14ac:dyDescent="0.25">
      <c r="A1506">
        <v>1505</v>
      </c>
      <c r="B1506" s="1">
        <v>45039</v>
      </c>
      <c r="C1506">
        <v>47</v>
      </c>
      <c r="D1506">
        <v>7</v>
      </c>
      <c r="E1506">
        <v>39</v>
      </c>
      <c r="F1506">
        <v>2</v>
      </c>
      <c r="G1506">
        <v>396</v>
      </c>
    </row>
    <row r="1507" spans="1:7" x14ac:dyDescent="0.25">
      <c r="A1507">
        <v>1506</v>
      </c>
      <c r="B1507" s="1">
        <v>45073</v>
      </c>
      <c r="C1507">
        <v>1</v>
      </c>
      <c r="D1507">
        <v>23</v>
      </c>
      <c r="E1507">
        <v>9</v>
      </c>
      <c r="F1507">
        <v>4</v>
      </c>
      <c r="G1507">
        <v>798</v>
      </c>
    </row>
    <row r="1508" spans="1:7" x14ac:dyDescent="0.25">
      <c r="A1508">
        <v>1507</v>
      </c>
      <c r="B1508" s="1">
        <v>45273</v>
      </c>
      <c r="C1508">
        <v>41</v>
      </c>
      <c r="D1508">
        <v>7</v>
      </c>
      <c r="E1508">
        <v>1</v>
      </c>
      <c r="F1508">
        <v>2</v>
      </c>
      <c r="G1508">
        <v>565</v>
      </c>
    </row>
    <row r="1509" spans="1:7" x14ac:dyDescent="0.25">
      <c r="A1509">
        <v>1508</v>
      </c>
      <c r="B1509" s="1">
        <v>45381</v>
      </c>
      <c r="C1509">
        <v>46</v>
      </c>
      <c r="D1509">
        <v>44</v>
      </c>
      <c r="E1509">
        <v>13</v>
      </c>
      <c r="F1509">
        <v>3</v>
      </c>
      <c r="G1509">
        <v>501</v>
      </c>
    </row>
    <row r="1510" spans="1:7" x14ac:dyDescent="0.25">
      <c r="A1510">
        <v>1509</v>
      </c>
      <c r="B1510" s="1">
        <v>45483</v>
      </c>
      <c r="C1510">
        <v>11</v>
      </c>
      <c r="D1510">
        <v>158</v>
      </c>
      <c r="E1510">
        <v>22</v>
      </c>
      <c r="F1510">
        <v>8</v>
      </c>
      <c r="G1510">
        <v>168</v>
      </c>
    </row>
    <row r="1511" spans="1:7" x14ac:dyDescent="0.25">
      <c r="A1511">
        <v>1510</v>
      </c>
      <c r="B1511" s="1">
        <v>44972</v>
      </c>
      <c r="C1511">
        <v>45</v>
      </c>
      <c r="D1511">
        <v>137</v>
      </c>
      <c r="E1511">
        <v>41</v>
      </c>
      <c r="F1511">
        <v>9</v>
      </c>
      <c r="G1511">
        <v>136</v>
      </c>
    </row>
    <row r="1512" spans="1:7" x14ac:dyDescent="0.25">
      <c r="A1512">
        <v>1511</v>
      </c>
      <c r="B1512" s="1">
        <v>45352</v>
      </c>
      <c r="C1512">
        <v>7</v>
      </c>
      <c r="D1512">
        <v>279</v>
      </c>
      <c r="E1512">
        <v>19</v>
      </c>
      <c r="F1512">
        <v>2</v>
      </c>
      <c r="G1512">
        <v>533</v>
      </c>
    </row>
    <row r="1513" spans="1:7" x14ac:dyDescent="0.25">
      <c r="A1513">
        <v>1512</v>
      </c>
      <c r="B1513" s="1">
        <v>45077</v>
      </c>
      <c r="C1513">
        <v>10</v>
      </c>
      <c r="D1513">
        <v>1</v>
      </c>
      <c r="E1513">
        <v>15</v>
      </c>
      <c r="F1513">
        <v>1</v>
      </c>
      <c r="G1513">
        <v>242</v>
      </c>
    </row>
    <row r="1514" spans="1:7" x14ac:dyDescent="0.25">
      <c r="A1514">
        <v>1513</v>
      </c>
      <c r="B1514" s="1">
        <v>45042</v>
      </c>
      <c r="C1514">
        <v>23</v>
      </c>
      <c r="D1514">
        <v>147</v>
      </c>
      <c r="E1514">
        <v>15</v>
      </c>
      <c r="F1514">
        <v>7</v>
      </c>
      <c r="G1514">
        <v>713</v>
      </c>
    </row>
    <row r="1515" spans="1:7" x14ac:dyDescent="0.25">
      <c r="A1515">
        <v>1514</v>
      </c>
      <c r="B1515" s="1">
        <v>45215</v>
      </c>
      <c r="C1515">
        <v>32</v>
      </c>
      <c r="D1515">
        <v>87</v>
      </c>
      <c r="E1515">
        <v>8</v>
      </c>
      <c r="F1515">
        <v>4</v>
      </c>
      <c r="G1515">
        <v>114</v>
      </c>
    </row>
    <row r="1516" spans="1:7" x14ac:dyDescent="0.25">
      <c r="A1516">
        <v>1515</v>
      </c>
      <c r="B1516" s="1">
        <v>45013</v>
      </c>
      <c r="C1516">
        <v>23</v>
      </c>
      <c r="D1516">
        <v>40</v>
      </c>
      <c r="E1516">
        <v>40</v>
      </c>
      <c r="F1516">
        <v>6</v>
      </c>
      <c r="G1516">
        <v>131</v>
      </c>
    </row>
    <row r="1517" spans="1:7" x14ac:dyDescent="0.25">
      <c r="A1517">
        <v>1516</v>
      </c>
      <c r="B1517" s="1">
        <v>45112</v>
      </c>
      <c r="C1517">
        <v>3</v>
      </c>
      <c r="D1517">
        <v>78</v>
      </c>
      <c r="E1517">
        <v>12</v>
      </c>
      <c r="F1517">
        <v>7</v>
      </c>
      <c r="G1517">
        <v>553</v>
      </c>
    </row>
    <row r="1518" spans="1:7" x14ac:dyDescent="0.25">
      <c r="A1518">
        <v>1517</v>
      </c>
      <c r="B1518" s="1">
        <v>45283</v>
      </c>
      <c r="C1518">
        <v>44</v>
      </c>
      <c r="D1518">
        <v>218</v>
      </c>
      <c r="E1518">
        <v>10</v>
      </c>
      <c r="F1518">
        <v>5</v>
      </c>
      <c r="G1518">
        <v>649</v>
      </c>
    </row>
    <row r="1519" spans="1:7" x14ac:dyDescent="0.25">
      <c r="A1519">
        <v>1518</v>
      </c>
      <c r="B1519" s="1">
        <v>45655</v>
      </c>
      <c r="C1519">
        <v>7</v>
      </c>
      <c r="D1519">
        <v>139</v>
      </c>
      <c r="E1519">
        <v>32</v>
      </c>
      <c r="F1519">
        <v>6</v>
      </c>
      <c r="G1519">
        <v>965</v>
      </c>
    </row>
    <row r="1520" spans="1:7" x14ac:dyDescent="0.25">
      <c r="A1520">
        <v>1519</v>
      </c>
      <c r="B1520" s="1">
        <v>45384</v>
      </c>
      <c r="C1520">
        <v>5</v>
      </c>
      <c r="D1520">
        <v>2</v>
      </c>
      <c r="E1520">
        <v>10</v>
      </c>
      <c r="F1520">
        <v>3</v>
      </c>
      <c r="G1520">
        <v>337</v>
      </c>
    </row>
    <row r="1521" spans="1:7" x14ac:dyDescent="0.25">
      <c r="A1521">
        <v>1520</v>
      </c>
      <c r="B1521" s="1">
        <v>45212</v>
      </c>
      <c r="C1521">
        <v>47</v>
      </c>
      <c r="D1521">
        <v>245</v>
      </c>
      <c r="E1521">
        <v>5</v>
      </c>
      <c r="F1521">
        <v>2</v>
      </c>
      <c r="G1521">
        <v>601</v>
      </c>
    </row>
    <row r="1522" spans="1:7" x14ac:dyDescent="0.25">
      <c r="A1522">
        <v>1521</v>
      </c>
      <c r="B1522" s="1">
        <v>45288</v>
      </c>
      <c r="C1522">
        <v>10</v>
      </c>
      <c r="D1522">
        <v>47</v>
      </c>
      <c r="E1522">
        <v>21</v>
      </c>
      <c r="F1522">
        <v>3</v>
      </c>
      <c r="G1522">
        <v>196</v>
      </c>
    </row>
    <row r="1523" spans="1:7" x14ac:dyDescent="0.25">
      <c r="A1523">
        <v>1522</v>
      </c>
      <c r="B1523" s="1">
        <v>45543</v>
      </c>
      <c r="C1523">
        <v>21</v>
      </c>
      <c r="D1523">
        <v>254</v>
      </c>
      <c r="E1523">
        <v>28</v>
      </c>
      <c r="F1523">
        <v>8</v>
      </c>
      <c r="G1523">
        <v>720</v>
      </c>
    </row>
    <row r="1524" spans="1:7" x14ac:dyDescent="0.25">
      <c r="A1524">
        <v>1523</v>
      </c>
      <c r="B1524" s="1">
        <v>45436</v>
      </c>
      <c r="C1524">
        <v>41</v>
      </c>
      <c r="D1524">
        <v>171</v>
      </c>
      <c r="E1524">
        <v>9</v>
      </c>
      <c r="F1524">
        <v>4</v>
      </c>
      <c r="G1524">
        <v>402</v>
      </c>
    </row>
    <row r="1525" spans="1:7" x14ac:dyDescent="0.25">
      <c r="A1525">
        <v>1524</v>
      </c>
      <c r="B1525" s="1">
        <v>45320</v>
      </c>
      <c r="C1525">
        <v>35</v>
      </c>
      <c r="D1525">
        <v>274</v>
      </c>
      <c r="E1525">
        <v>32</v>
      </c>
      <c r="F1525">
        <v>9</v>
      </c>
      <c r="G1525">
        <v>559</v>
      </c>
    </row>
    <row r="1526" spans="1:7" x14ac:dyDescent="0.25">
      <c r="A1526">
        <v>1525</v>
      </c>
      <c r="B1526" s="1">
        <v>45637</v>
      </c>
      <c r="C1526">
        <v>6</v>
      </c>
      <c r="D1526">
        <v>298</v>
      </c>
      <c r="E1526">
        <v>46</v>
      </c>
      <c r="F1526">
        <v>7</v>
      </c>
      <c r="G1526">
        <v>549</v>
      </c>
    </row>
    <row r="1527" spans="1:7" x14ac:dyDescent="0.25">
      <c r="A1527">
        <v>1526</v>
      </c>
      <c r="B1527" s="1">
        <v>45135</v>
      </c>
      <c r="C1527">
        <v>48</v>
      </c>
      <c r="D1527">
        <v>113</v>
      </c>
      <c r="E1527">
        <v>45</v>
      </c>
      <c r="F1527">
        <v>2</v>
      </c>
      <c r="G1527">
        <v>250</v>
      </c>
    </row>
    <row r="1528" spans="1:7" x14ac:dyDescent="0.25">
      <c r="A1528">
        <v>1527</v>
      </c>
      <c r="B1528" s="1">
        <v>45039</v>
      </c>
      <c r="C1528">
        <v>2</v>
      </c>
      <c r="D1528">
        <v>186</v>
      </c>
      <c r="E1528">
        <v>36</v>
      </c>
      <c r="F1528">
        <v>8</v>
      </c>
      <c r="G1528">
        <v>990</v>
      </c>
    </row>
    <row r="1529" spans="1:7" x14ac:dyDescent="0.25">
      <c r="A1529">
        <v>1528</v>
      </c>
      <c r="B1529" s="1">
        <v>45491</v>
      </c>
      <c r="C1529">
        <v>4</v>
      </c>
      <c r="D1529">
        <v>179</v>
      </c>
      <c r="E1529">
        <v>24</v>
      </c>
      <c r="F1529">
        <v>3</v>
      </c>
      <c r="G1529">
        <v>311</v>
      </c>
    </row>
    <row r="1530" spans="1:7" x14ac:dyDescent="0.25">
      <c r="A1530">
        <v>1529</v>
      </c>
      <c r="B1530" s="1">
        <v>45047</v>
      </c>
      <c r="C1530">
        <v>27</v>
      </c>
      <c r="D1530">
        <v>125</v>
      </c>
      <c r="E1530">
        <v>14</v>
      </c>
      <c r="F1530">
        <v>4</v>
      </c>
      <c r="G1530">
        <v>67</v>
      </c>
    </row>
    <row r="1531" spans="1:7" x14ac:dyDescent="0.25">
      <c r="A1531">
        <v>1530</v>
      </c>
      <c r="B1531" s="1">
        <v>45307</v>
      </c>
      <c r="C1531">
        <v>45</v>
      </c>
      <c r="D1531">
        <v>74</v>
      </c>
      <c r="E1531">
        <v>25</v>
      </c>
      <c r="F1531">
        <v>1</v>
      </c>
      <c r="G1531">
        <v>722</v>
      </c>
    </row>
    <row r="1532" spans="1:7" x14ac:dyDescent="0.25">
      <c r="A1532">
        <v>1531</v>
      </c>
      <c r="B1532" s="1">
        <v>45535</v>
      </c>
      <c r="C1532">
        <v>4</v>
      </c>
      <c r="D1532">
        <v>55</v>
      </c>
      <c r="E1532">
        <v>43</v>
      </c>
      <c r="F1532">
        <v>10</v>
      </c>
      <c r="G1532">
        <v>85</v>
      </c>
    </row>
    <row r="1533" spans="1:7" x14ac:dyDescent="0.25">
      <c r="A1533">
        <v>1532</v>
      </c>
      <c r="B1533" s="1">
        <v>45005</v>
      </c>
      <c r="C1533">
        <v>11</v>
      </c>
      <c r="D1533">
        <v>16</v>
      </c>
      <c r="E1533">
        <v>10</v>
      </c>
      <c r="F1533">
        <v>6</v>
      </c>
      <c r="G1533">
        <v>154</v>
      </c>
    </row>
    <row r="1534" spans="1:7" x14ac:dyDescent="0.25">
      <c r="A1534">
        <v>1533</v>
      </c>
      <c r="B1534" s="1">
        <v>45070</v>
      </c>
      <c r="C1534">
        <v>1</v>
      </c>
      <c r="D1534">
        <v>292</v>
      </c>
      <c r="E1534">
        <v>27</v>
      </c>
      <c r="F1534">
        <v>3</v>
      </c>
      <c r="G1534">
        <v>793</v>
      </c>
    </row>
    <row r="1535" spans="1:7" x14ac:dyDescent="0.25">
      <c r="A1535">
        <v>1534</v>
      </c>
      <c r="B1535" s="1">
        <v>45272</v>
      </c>
      <c r="C1535">
        <v>48</v>
      </c>
      <c r="D1535">
        <v>271</v>
      </c>
      <c r="E1535">
        <v>45</v>
      </c>
      <c r="F1535">
        <v>5</v>
      </c>
      <c r="G1535">
        <v>491</v>
      </c>
    </row>
    <row r="1536" spans="1:7" x14ac:dyDescent="0.25">
      <c r="A1536">
        <v>1535</v>
      </c>
      <c r="B1536" s="1">
        <v>45584</v>
      </c>
      <c r="C1536">
        <v>29</v>
      </c>
      <c r="D1536">
        <v>7</v>
      </c>
      <c r="E1536">
        <v>19</v>
      </c>
      <c r="F1536">
        <v>2</v>
      </c>
      <c r="G1536">
        <v>169</v>
      </c>
    </row>
    <row r="1537" spans="1:7" x14ac:dyDescent="0.25">
      <c r="A1537">
        <v>1536</v>
      </c>
      <c r="B1537" s="1">
        <v>45360</v>
      </c>
      <c r="C1537">
        <v>3</v>
      </c>
      <c r="D1537">
        <v>89</v>
      </c>
      <c r="E1537">
        <v>33</v>
      </c>
      <c r="F1537">
        <v>3</v>
      </c>
      <c r="G1537">
        <v>21</v>
      </c>
    </row>
    <row r="1538" spans="1:7" x14ac:dyDescent="0.25">
      <c r="A1538">
        <v>1537</v>
      </c>
      <c r="B1538" s="1">
        <v>45240</v>
      </c>
      <c r="C1538">
        <v>44</v>
      </c>
      <c r="D1538">
        <v>233</v>
      </c>
      <c r="E1538">
        <v>36</v>
      </c>
      <c r="F1538">
        <v>5</v>
      </c>
      <c r="G1538">
        <v>951</v>
      </c>
    </row>
    <row r="1539" spans="1:7" x14ac:dyDescent="0.25">
      <c r="A1539">
        <v>1538</v>
      </c>
      <c r="B1539" s="1">
        <v>45461</v>
      </c>
      <c r="C1539">
        <v>46</v>
      </c>
      <c r="D1539">
        <v>117</v>
      </c>
      <c r="E1539">
        <v>28</v>
      </c>
      <c r="F1539">
        <v>3</v>
      </c>
      <c r="G1539">
        <v>288</v>
      </c>
    </row>
    <row r="1540" spans="1:7" x14ac:dyDescent="0.25">
      <c r="A1540">
        <v>1539</v>
      </c>
      <c r="B1540" s="1">
        <v>45151</v>
      </c>
      <c r="C1540">
        <v>25</v>
      </c>
      <c r="D1540">
        <v>65</v>
      </c>
      <c r="E1540">
        <v>48</v>
      </c>
      <c r="F1540">
        <v>4</v>
      </c>
      <c r="G1540">
        <v>420</v>
      </c>
    </row>
    <row r="1541" spans="1:7" x14ac:dyDescent="0.25">
      <c r="A1541">
        <v>1540</v>
      </c>
      <c r="B1541" s="1">
        <v>45636</v>
      </c>
      <c r="C1541">
        <v>26</v>
      </c>
      <c r="D1541">
        <v>95</v>
      </c>
      <c r="E1541">
        <v>48</v>
      </c>
      <c r="F1541">
        <v>9</v>
      </c>
      <c r="G1541">
        <v>629</v>
      </c>
    </row>
    <row r="1542" spans="1:7" x14ac:dyDescent="0.25">
      <c r="A1542">
        <v>1541</v>
      </c>
      <c r="B1542" s="1">
        <v>44982</v>
      </c>
      <c r="C1542">
        <v>30</v>
      </c>
      <c r="D1542">
        <v>245</v>
      </c>
      <c r="E1542">
        <v>21</v>
      </c>
      <c r="F1542">
        <v>7</v>
      </c>
      <c r="G1542">
        <v>857</v>
      </c>
    </row>
    <row r="1543" spans="1:7" x14ac:dyDescent="0.25">
      <c r="A1543">
        <v>1542</v>
      </c>
      <c r="B1543" s="1">
        <v>45298</v>
      </c>
      <c r="C1543">
        <v>24</v>
      </c>
      <c r="D1543">
        <v>218</v>
      </c>
      <c r="E1543">
        <v>13</v>
      </c>
      <c r="F1543">
        <v>5</v>
      </c>
      <c r="G1543">
        <v>121</v>
      </c>
    </row>
    <row r="1544" spans="1:7" x14ac:dyDescent="0.25">
      <c r="A1544">
        <v>1543</v>
      </c>
      <c r="B1544" s="1">
        <v>45036</v>
      </c>
      <c r="C1544">
        <v>39</v>
      </c>
      <c r="D1544">
        <v>172</v>
      </c>
      <c r="E1544">
        <v>2</v>
      </c>
      <c r="F1544">
        <v>4</v>
      </c>
      <c r="G1544">
        <v>298</v>
      </c>
    </row>
    <row r="1545" spans="1:7" x14ac:dyDescent="0.25">
      <c r="A1545">
        <v>1544</v>
      </c>
      <c r="B1545" s="1">
        <v>45119</v>
      </c>
      <c r="C1545">
        <v>5</v>
      </c>
      <c r="D1545">
        <v>109</v>
      </c>
      <c r="E1545">
        <v>39</v>
      </c>
      <c r="F1545">
        <v>1</v>
      </c>
      <c r="G1545">
        <v>784</v>
      </c>
    </row>
    <row r="1546" spans="1:7" x14ac:dyDescent="0.25">
      <c r="A1546">
        <v>1545</v>
      </c>
      <c r="B1546" s="1">
        <v>45510</v>
      </c>
      <c r="C1546">
        <v>36</v>
      </c>
      <c r="D1546">
        <v>104</v>
      </c>
      <c r="E1546">
        <v>41</v>
      </c>
      <c r="F1546">
        <v>1</v>
      </c>
      <c r="G1546">
        <v>256</v>
      </c>
    </row>
    <row r="1547" spans="1:7" x14ac:dyDescent="0.25">
      <c r="A1547">
        <v>1546</v>
      </c>
      <c r="B1547" s="1">
        <v>45022</v>
      </c>
      <c r="C1547">
        <v>37</v>
      </c>
      <c r="D1547">
        <v>23</v>
      </c>
      <c r="E1547">
        <v>37</v>
      </c>
      <c r="F1547">
        <v>8</v>
      </c>
      <c r="G1547">
        <v>56</v>
      </c>
    </row>
    <row r="1548" spans="1:7" x14ac:dyDescent="0.25">
      <c r="A1548">
        <v>1547</v>
      </c>
      <c r="B1548" s="1">
        <v>45126</v>
      </c>
      <c r="C1548">
        <v>20</v>
      </c>
      <c r="D1548">
        <v>5</v>
      </c>
      <c r="E1548">
        <v>23</v>
      </c>
      <c r="F1548">
        <v>5</v>
      </c>
      <c r="G1548">
        <v>991</v>
      </c>
    </row>
    <row r="1549" spans="1:7" x14ac:dyDescent="0.25">
      <c r="A1549">
        <v>1548</v>
      </c>
      <c r="B1549" s="1">
        <v>45026</v>
      </c>
      <c r="C1549">
        <v>21</v>
      </c>
      <c r="D1549">
        <v>201</v>
      </c>
      <c r="E1549">
        <v>47</v>
      </c>
      <c r="F1549">
        <v>6</v>
      </c>
      <c r="G1549">
        <v>142</v>
      </c>
    </row>
    <row r="1550" spans="1:7" x14ac:dyDescent="0.25">
      <c r="A1550">
        <v>1549</v>
      </c>
      <c r="B1550" s="1">
        <v>45080</v>
      </c>
      <c r="C1550">
        <v>22</v>
      </c>
      <c r="D1550">
        <v>209</v>
      </c>
      <c r="E1550">
        <v>48</v>
      </c>
      <c r="F1550">
        <v>9</v>
      </c>
      <c r="G1550">
        <v>113</v>
      </c>
    </row>
    <row r="1551" spans="1:7" x14ac:dyDescent="0.25">
      <c r="A1551">
        <v>1550</v>
      </c>
      <c r="B1551" s="1">
        <v>45224</v>
      </c>
      <c r="C1551">
        <v>2</v>
      </c>
      <c r="D1551">
        <v>196</v>
      </c>
      <c r="E1551">
        <v>31</v>
      </c>
      <c r="F1551">
        <v>10</v>
      </c>
      <c r="G1551">
        <v>899</v>
      </c>
    </row>
    <row r="1552" spans="1:7" x14ac:dyDescent="0.25">
      <c r="A1552">
        <v>1551</v>
      </c>
      <c r="B1552" s="1">
        <v>45022</v>
      </c>
      <c r="C1552">
        <v>11</v>
      </c>
      <c r="D1552">
        <v>78</v>
      </c>
      <c r="E1552">
        <v>44</v>
      </c>
      <c r="F1552">
        <v>8</v>
      </c>
      <c r="G1552">
        <v>90</v>
      </c>
    </row>
    <row r="1553" spans="1:7" x14ac:dyDescent="0.25">
      <c r="A1553">
        <v>1552</v>
      </c>
      <c r="B1553" s="1">
        <v>45440</v>
      </c>
      <c r="C1553">
        <v>46</v>
      </c>
      <c r="D1553">
        <v>119</v>
      </c>
      <c r="E1553">
        <v>14</v>
      </c>
      <c r="F1553">
        <v>3</v>
      </c>
      <c r="G1553">
        <v>797</v>
      </c>
    </row>
    <row r="1554" spans="1:7" x14ac:dyDescent="0.25">
      <c r="A1554">
        <v>1553</v>
      </c>
      <c r="B1554" s="1">
        <v>45274</v>
      </c>
      <c r="C1554">
        <v>34</v>
      </c>
      <c r="D1554">
        <v>268</v>
      </c>
      <c r="E1554">
        <v>50</v>
      </c>
      <c r="F1554">
        <v>6</v>
      </c>
      <c r="G1554">
        <v>468</v>
      </c>
    </row>
    <row r="1555" spans="1:7" x14ac:dyDescent="0.25">
      <c r="A1555">
        <v>1554</v>
      </c>
      <c r="B1555" s="1">
        <v>45626</v>
      </c>
      <c r="C1555">
        <v>19</v>
      </c>
      <c r="D1555">
        <v>185</v>
      </c>
      <c r="E1555">
        <v>40</v>
      </c>
      <c r="F1555">
        <v>7</v>
      </c>
      <c r="G1555">
        <v>50</v>
      </c>
    </row>
    <row r="1556" spans="1:7" x14ac:dyDescent="0.25">
      <c r="A1556">
        <v>1555</v>
      </c>
      <c r="B1556" s="1">
        <v>45083</v>
      </c>
      <c r="C1556">
        <v>25</v>
      </c>
      <c r="D1556">
        <v>123</v>
      </c>
      <c r="E1556">
        <v>14</v>
      </c>
      <c r="F1556">
        <v>10</v>
      </c>
      <c r="G1556">
        <v>631</v>
      </c>
    </row>
    <row r="1557" spans="1:7" x14ac:dyDescent="0.25">
      <c r="A1557">
        <v>1556</v>
      </c>
      <c r="B1557" s="1">
        <v>45243</v>
      </c>
      <c r="C1557">
        <v>37</v>
      </c>
      <c r="D1557">
        <v>255</v>
      </c>
      <c r="E1557">
        <v>7</v>
      </c>
      <c r="F1557">
        <v>1</v>
      </c>
      <c r="G1557">
        <v>156</v>
      </c>
    </row>
    <row r="1558" spans="1:7" x14ac:dyDescent="0.25">
      <c r="A1558">
        <v>1557</v>
      </c>
      <c r="B1558" s="1">
        <v>45229</v>
      </c>
      <c r="C1558">
        <v>36</v>
      </c>
      <c r="D1558">
        <v>45</v>
      </c>
      <c r="E1558">
        <v>32</v>
      </c>
      <c r="F1558">
        <v>2</v>
      </c>
      <c r="G1558">
        <v>475</v>
      </c>
    </row>
    <row r="1559" spans="1:7" x14ac:dyDescent="0.25">
      <c r="A1559">
        <v>1558</v>
      </c>
      <c r="B1559" s="1">
        <v>44999</v>
      </c>
      <c r="C1559">
        <v>11</v>
      </c>
      <c r="D1559">
        <v>35</v>
      </c>
      <c r="E1559">
        <v>18</v>
      </c>
      <c r="F1559">
        <v>10</v>
      </c>
      <c r="G1559">
        <v>382</v>
      </c>
    </row>
    <row r="1560" spans="1:7" x14ac:dyDescent="0.25">
      <c r="A1560">
        <v>1559</v>
      </c>
      <c r="B1560" s="1">
        <v>45379</v>
      </c>
      <c r="C1560">
        <v>12</v>
      </c>
      <c r="D1560">
        <v>236</v>
      </c>
      <c r="E1560">
        <v>17</v>
      </c>
      <c r="F1560">
        <v>8</v>
      </c>
      <c r="G1560">
        <v>272</v>
      </c>
    </row>
    <row r="1561" spans="1:7" x14ac:dyDescent="0.25">
      <c r="A1561">
        <v>1560</v>
      </c>
      <c r="B1561" s="1">
        <v>45220</v>
      </c>
      <c r="C1561">
        <v>42</v>
      </c>
      <c r="D1561">
        <v>72</v>
      </c>
      <c r="E1561">
        <v>8</v>
      </c>
      <c r="F1561">
        <v>10</v>
      </c>
      <c r="G1561">
        <v>509</v>
      </c>
    </row>
    <row r="1562" spans="1:7" x14ac:dyDescent="0.25">
      <c r="A1562">
        <v>1561</v>
      </c>
      <c r="B1562" s="1">
        <v>45566</v>
      </c>
      <c r="C1562">
        <v>26</v>
      </c>
      <c r="D1562">
        <v>210</v>
      </c>
      <c r="E1562">
        <v>40</v>
      </c>
      <c r="F1562">
        <v>3</v>
      </c>
      <c r="G1562">
        <v>461</v>
      </c>
    </row>
    <row r="1563" spans="1:7" x14ac:dyDescent="0.25">
      <c r="A1563">
        <v>1562</v>
      </c>
      <c r="B1563" s="1">
        <v>45625</v>
      </c>
      <c r="C1563">
        <v>21</v>
      </c>
      <c r="D1563">
        <v>192</v>
      </c>
      <c r="E1563">
        <v>6</v>
      </c>
      <c r="F1563">
        <v>7</v>
      </c>
      <c r="G1563">
        <v>528</v>
      </c>
    </row>
    <row r="1564" spans="1:7" x14ac:dyDescent="0.25">
      <c r="A1564">
        <v>1563</v>
      </c>
      <c r="B1564" s="1">
        <v>44935</v>
      </c>
      <c r="C1564">
        <v>3</v>
      </c>
      <c r="D1564">
        <v>30</v>
      </c>
      <c r="E1564">
        <v>48</v>
      </c>
      <c r="F1564">
        <v>4</v>
      </c>
      <c r="G1564">
        <v>726</v>
      </c>
    </row>
    <row r="1565" spans="1:7" x14ac:dyDescent="0.25">
      <c r="A1565">
        <v>1564</v>
      </c>
      <c r="B1565" s="1">
        <v>45001</v>
      </c>
      <c r="C1565">
        <v>10</v>
      </c>
      <c r="D1565">
        <v>54</v>
      </c>
      <c r="E1565">
        <v>19</v>
      </c>
      <c r="F1565">
        <v>7</v>
      </c>
      <c r="G1565">
        <v>172</v>
      </c>
    </row>
    <row r="1566" spans="1:7" x14ac:dyDescent="0.25">
      <c r="A1566">
        <v>1565</v>
      </c>
      <c r="B1566" s="1">
        <v>45584</v>
      </c>
      <c r="C1566">
        <v>15</v>
      </c>
      <c r="D1566">
        <v>199</v>
      </c>
      <c r="E1566">
        <v>30</v>
      </c>
      <c r="F1566">
        <v>2</v>
      </c>
      <c r="G1566">
        <v>367</v>
      </c>
    </row>
    <row r="1567" spans="1:7" x14ac:dyDescent="0.25">
      <c r="A1567">
        <v>1566</v>
      </c>
      <c r="B1567" s="1">
        <v>45333</v>
      </c>
      <c r="C1567">
        <v>35</v>
      </c>
      <c r="D1567">
        <v>239</v>
      </c>
      <c r="E1567">
        <v>7</v>
      </c>
      <c r="F1567">
        <v>2</v>
      </c>
      <c r="G1567">
        <v>194</v>
      </c>
    </row>
    <row r="1568" spans="1:7" x14ac:dyDescent="0.25">
      <c r="A1568">
        <v>1567</v>
      </c>
      <c r="B1568" s="1">
        <v>45277</v>
      </c>
      <c r="C1568">
        <v>50</v>
      </c>
      <c r="D1568">
        <v>222</v>
      </c>
      <c r="E1568">
        <v>13</v>
      </c>
      <c r="F1568">
        <v>7</v>
      </c>
      <c r="G1568">
        <v>346</v>
      </c>
    </row>
    <row r="1569" spans="1:7" x14ac:dyDescent="0.25">
      <c r="A1569">
        <v>1568</v>
      </c>
      <c r="B1569" s="1">
        <v>44966</v>
      </c>
      <c r="C1569">
        <v>39</v>
      </c>
      <c r="D1569">
        <v>249</v>
      </c>
      <c r="E1569">
        <v>14</v>
      </c>
      <c r="F1569">
        <v>8</v>
      </c>
      <c r="G1569">
        <v>127</v>
      </c>
    </row>
    <row r="1570" spans="1:7" x14ac:dyDescent="0.25">
      <c r="A1570">
        <v>1569</v>
      </c>
      <c r="B1570" s="1">
        <v>45508</v>
      </c>
      <c r="C1570">
        <v>35</v>
      </c>
      <c r="D1570">
        <v>80</v>
      </c>
      <c r="E1570">
        <v>31</v>
      </c>
      <c r="F1570">
        <v>3</v>
      </c>
      <c r="G1570">
        <v>665</v>
      </c>
    </row>
    <row r="1571" spans="1:7" x14ac:dyDescent="0.25">
      <c r="A1571">
        <v>1570</v>
      </c>
      <c r="B1571" s="1">
        <v>45411</v>
      </c>
      <c r="C1571">
        <v>3</v>
      </c>
      <c r="D1571">
        <v>195</v>
      </c>
      <c r="E1571">
        <v>4</v>
      </c>
      <c r="F1571">
        <v>6</v>
      </c>
      <c r="G1571">
        <v>818</v>
      </c>
    </row>
    <row r="1572" spans="1:7" x14ac:dyDescent="0.25">
      <c r="A1572">
        <v>1571</v>
      </c>
      <c r="B1572" s="1">
        <v>45360</v>
      </c>
      <c r="C1572">
        <v>14</v>
      </c>
      <c r="D1572">
        <v>28</v>
      </c>
      <c r="E1572">
        <v>14</v>
      </c>
      <c r="F1572">
        <v>1</v>
      </c>
      <c r="G1572">
        <v>985</v>
      </c>
    </row>
    <row r="1573" spans="1:7" x14ac:dyDescent="0.25">
      <c r="A1573">
        <v>1572</v>
      </c>
      <c r="B1573" s="1">
        <v>45207</v>
      </c>
      <c r="C1573">
        <v>18</v>
      </c>
      <c r="D1573">
        <v>130</v>
      </c>
      <c r="E1573">
        <v>41</v>
      </c>
      <c r="F1573">
        <v>3</v>
      </c>
      <c r="G1573">
        <v>95</v>
      </c>
    </row>
    <row r="1574" spans="1:7" x14ac:dyDescent="0.25">
      <c r="A1574">
        <v>1573</v>
      </c>
      <c r="B1574" s="1">
        <v>45146</v>
      </c>
      <c r="C1574">
        <v>26</v>
      </c>
      <c r="D1574">
        <v>42</v>
      </c>
      <c r="E1574">
        <v>20</v>
      </c>
      <c r="F1574">
        <v>8</v>
      </c>
      <c r="G1574">
        <v>902</v>
      </c>
    </row>
    <row r="1575" spans="1:7" x14ac:dyDescent="0.25">
      <c r="A1575">
        <v>1574</v>
      </c>
      <c r="B1575" s="1">
        <v>45365</v>
      </c>
      <c r="C1575">
        <v>43</v>
      </c>
      <c r="D1575">
        <v>133</v>
      </c>
      <c r="E1575">
        <v>12</v>
      </c>
      <c r="F1575">
        <v>1</v>
      </c>
      <c r="G1575">
        <v>104</v>
      </c>
    </row>
    <row r="1576" spans="1:7" x14ac:dyDescent="0.25">
      <c r="A1576">
        <v>1575</v>
      </c>
      <c r="B1576" s="1">
        <v>45420</v>
      </c>
      <c r="C1576">
        <v>22</v>
      </c>
      <c r="D1576">
        <v>153</v>
      </c>
      <c r="E1576">
        <v>11</v>
      </c>
      <c r="F1576">
        <v>4</v>
      </c>
      <c r="G1576">
        <v>367</v>
      </c>
    </row>
    <row r="1577" spans="1:7" x14ac:dyDescent="0.25">
      <c r="A1577">
        <v>1576</v>
      </c>
      <c r="B1577" s="1">
        <v>45290</v>
      </c>
      <c r="C1577">
        <v>31</v>
      </c>
      <c r="D1577">
        <v>275</v>
      </c>
      <c r="E1577">
        <v>45</v>
      </c>
      <c r="F1577">
        <v>3</v>
      </c>
      <c r="G1577">
        <v>998</v>
      </c>
    </row>
    <row r="1578" spans="1:7" x14ac:dyDescent="0.25">
      <c r="A1578">
        <v>1577</v>
      </c>
      <c r="B1578" s="1">
        <v>45538</v>
      </c>
      <c r="C1578">
        <v>45</v>
      </c>
      <c r="D1578">
        <v>293</v>
      </c>
      <c r="E1578">
        <v>25</v>
      </c>
      <c r="F1578">
        <v>1</v>
      </c>
      <c r="G1578">
        <v>584</v>
      </c>
    </row>
    <row r="1579" spans="1:7" x14ac:dyDescent="0.25">
      <c r="A1579">
        <v>1578</v>
      </c>
      <c r="B1579" s="1">
        <v>45607</v>
      </c>
      <c r="C1579">
        <v>13</v>
      </c>
      <c r="D1579">
        <v>40</v>
      </c>
      <c r="E1579">
        <v>47</v>
      </c>
      <c r="F1579">
        <v>10</v>
      </c>
      <c r="G1579">
        <v>641</v>
      </c>
    </row>
    <row r="1580" spans="1:7" x14ac:dyDescent="0.25">
      <c r="A1580">
        <v>1579</v>
      </c>
      <c r="B1580" s="1">
        <v>45078</v>
      </c>
      <c r="C1580">
        <v>47</v>
      </c>
      <c r="D1580">
        <v>163</v>
      </c>
      <c r="E1580">
        <v>1</v>
      </c>
      <c r="F1580">
        <v>3</v>
      </c>
      <c r="G1580">
        <v>928</v>
      </c>
    </row>
    <row r="1581" spans="1:7" x14ac:dyDescent="0.25">
      <c r="A1581">
        <v>1580</v>
      </c>
      <c r="B1581" s="1">
        <v>44930</v>
      </c>
      <c r="C1581">
        <v>32</v>
      </c>
      <c r="D1581">
        <v>163</v>
      </c>
      <c r="E1581">
        <v>8</v>
      </c>
      <c r="F1581">
        <v>7</v>
      </c>
      <c r="G1581">
        <v>279</v>
      </c>
    </row>
    <row r="1582" spans="1:7" x14ac:dyDescent="0.25">
      <c r="A1582">
        <v>1581</v>
      </c>
      <c r="B1582" s="1">
        <v>45026</v>
      </c>
      <c r="C1582">
        <v>29</v>
      </c>
      <c r="D1582">
        <v>65</v>
      </c>
      <c r="E1582">
        <v>41</v>
      </c>
      <c r="F1582">
        <v>8</v>
      </c>
      <c r="G1582">
        <v>664</v>
      </c>
    </row>
    <row r="1583" spans="1:7" x14ac:dyDescent="0.25">
      <c r="A1583">
        <v>1582</v>
      </c>
      <c r="B1583" s="1">
        <v>45097</v>
      </c>
      <c r="C1583">
        <v>3</v>
      </c>
      <c r="D1583">
        <v>112</v>
      </c>
      <c r="E1583">
        <v>48</v>
      </c>
      <c r="F1583">
        <v>4</v>
      </c>
      <c r="G1583">
        <v>440</v>
      </c>
    </row>
    <row r="1584" spans="1:7" x14ac:dyDescent="0.25">
      <c r="A1584">
        <v>1583</v>
      </c>
      <c r="B1584" s="1">
        <v>45622</v>
      </c>
      <c r="C1584">
        <v>39</v>
      </c>
      <c r="D1584">
        <v>194</v>
      </c>
      <c r="E1584">
        <v>14</v>
      </c>
      <c r="F1584">
        <v>6</v>
      </c>
      <c r="G1584">
        <v>224</v>
      </c>
    </row>
    <row r="1585" spans="1:7" x14ac:dyDescent="0.25">
      <c r="A1585">
        <v>1584</v>
      </c>
      <c r="B1585" s="1">
        <v>45241</v>
      </c>
      <c r="C1585">
        <v>37</v>
      </c>
      <c r="D1585">
        <v>8</v>
      </c>
      <c r="E1585">
        <v>24</v>
      </c>
      <c r="F1585">
        <v>6</v>
      </c>
      <c r="G1585">
        <v>26</v>
      </c>
    </row>
    <row r="1586" spans="1:7" x14ac:dyDescent="0.25">
      <c r="A1586">
        <v>1585</v>
      </c>
      <c r="B1586" s="1">
        <v>45350</v>
      </c>
      <c r="C1586">
        <v>33</v>
      </c>
      <c r="D1586">
        <v>64</v>
      </c>
      <c r="E1586">
        <v>45</v>
      </c>
      <c r="F1586">
        <v>8</v>
      </c>
      <c r="G1586">
        <v>674</v>
      </c>
    </row>
    <row r="1587" spans="1:7" x14ac:dyDescent="0.25">
      <c r="A1587">
        <v>1586</v>
      </c>
      <c r="B1587" s="1">
        <v>45270</v>
      </c>
      <c r="C1587">
        <v>27</v>
      </c>
      <c r="D1587">
        <v>181</v>
      </c>
      <c r="E1587">
        <v>23</v>
      </c>
      <c r="F1587">
        <v>9</v>
      </c>
      <c r="G1587">
        <v>446</v>
      </c>
    </row>
    <row r="1588" spans="1:7" x14ac:dyDescent="0.25">
      <c r="A1588">
        <v>1587</v>
      </c>
      <c r="B1588" s="1">
        <v>45536</v>
      </c>
      <c r="C1588">
        <v>8</v>
      </c>
      <c r="D1588">
        <v>91</v>
      </c>
      <c r="E1588">
        <v>30</v>
      </c>
      <c r="F1588">
        <v>7</v>
      </c>
      <c r="G1588">
        <v>392</v>
      </c>
    </row>
    <row r="1589" spans="1:7" x14ac:dyDescent="0.25">
      <c r="A1589">
        <v>1588</v>
      </c>
      <c r="B1589" s="1">
        <v>45632</v>
      </c>
      <c r="C1589">
        <v>11</v>
      </c>
      <c r="D1589">
        <v>278</v>
      </c>
      <c r="E1589">
        <v>28</v>
      </c>
      <c r="F1589">
        <v>7</v>
      </c>
      <c r="G1589">
        <v>301</v>
      </c>
    </row>
    <row r="1590" spans="1:7" x14ac:dyDescent="0.25">
      <c r="A1590">
        <v>1589</v>
      </c>
      <c r="B1590" s="1">
        <v>45028</v>
      </c>
      <c r="C1590">
        <v>44</v>
      </c>
      <c r="D1590">
        <v>224</v>
      </c>
      <c r="E1590">
        <v>41</v>
      </c>
      <c r="F1590">
        <v>5</v>
      </c>
      <c r="G1590">
        <v>728</v>
      </c>
    </row>
    <row r="1591" spans="1:7" x14ac:dyDescent="0.25">
      <c r="A1591">
        <v>1590</v>
      </c>
      <c r="B1591" s="1">
        <v>45033</v>
      </c>
      <c r="C1591">
        <v>6</v>
      </c>
      <c r="D1591">
        <v>54</v>
      </c>
      <c r="E1591">
        <v>6</v>
      </c>
      <c r="F1591">
        <v>1</v>
      </c>
      <c r="G1591">
        <v>641</v>
      </c>
    </row>
    <row r="1592" spans="1:7" x14ac:dyDescent="0.25">
      <c r="A1592">
        <v>1591</v>
      </c>
      <c r="B1592" s="1">
        <v>44960</v>
      </c>
      <c r="C1592">
        <v>32</v>
      </c>
      <c r="D1592">
        <v>279</v>
      </c>
      <c r="E1592">
        <v>7</v>
      </c>
      <c r="F1592">
        <v>8</v>
      </c>
      <c r="G1592">
        <v>525</v>
      </c>
    </row>
    <row r="1593" spans="1:7" x14ac:dyDescent="0.25">
      <c r="A1593">
        <v>1592</v>
      </c>
      <c r="B1593" s="1">
        <v>45491</v>
      </c>
      <c r="C1593">
        <v>43</v>
      </c>
      <c r="D1593">
        <v>149</v>
      </c>
      <c r="E1593">
        <v>27</v>
      </c>
      <c r="F1593">
        <v>4</v>
      </c>
      <c r="G1593">
        <v>238</v>
      </c>
    </row>
    <row r="1594" spans="1:7" x14ac:dyDescent="0.25">
      <c r="A1594">
        <v>1593</v>
      </c>
      <c r="B1594" s="1">
        <v>45402</v>
      </c>
      <c r="C1594">
        <v>25</v>
      </c>
      <c r="D1594">
        <v>59</v>
      </c>
      <c r="E1594">
        <v>13</v>
      </c>
      <c r="F1594">
        <v>8</v>
      </c>
      <c r="G1594">
        <v>983</v>
      </c>
    </row>
    <row r="1595" spans="1:7" x14ac:dyDescent="0.25">
      <c r="A1595">
        <v>1594</v>
      </c>
      <c r="B1595" s="1">
        <v>45217</v>
      </c>
      <c r="C1595">
        <v>27</v>
      </c>
      <c r="D1595">
        <v>203</v>
      </c>
      <c r="E1595">
        <v>1</v>
      </c>
      <c r="F1595">
        <v>6</v>
      </c>
      <c r="G1595">
        <v>810</v>
      </c>
    </row>
    <row r="1596" spans="1:7" x14ac:dyDescent="0.25">
      <c r="A1596">
        <v>1595</v>
      </c>
      <c r="B1596" s="1">
        <v>45351</v>
      </c>
      <c r="C1596">
        <v>18</v>
      </c>
      <c r="D1596">
        <v>136</v>
      </c>
      <c r="E1596">
        <v>20</v>
      </c>
      <c r="F1596">
        <v>7</v>
      </c>
      <c r="G1596">
        <v>699</v>
      </c>
    </row>
    <row r="1597" spans="1:7" x14ac:dyDescent="0.25">
      <c r="A1597">
        <v>1596</v>
      </c>
      <c r="B1597" s="1">
        <v>45458</v>
      </c>
      <c r="C1597">
        <v>3</v>
      </c>
      <c r="D1597">
        <v>8</v>
      </c>
      <c r="E1597">
        <v>2</v>
      </c>
      <c r="F1597">
        <v>3</v>
      </c>
      <c r="G1597">
        <v>819</v>
      </c>
    </row>
    <row r="1598" spans="1:7" x14ac:dyDescent="0.25">
      <c r="A1598">
        <v>1597</v>
      </c>
      <c r="B1598" s="1">
        <v>45367</v>
      </c>
      <c r="C1598">
        <v>48</v>
      </c>
      <c r="D1598">
        <v>163</v>
      </c>
      <c r="E1598">
        <v>22</v>
      </c>
      <c r="F1598">
        <v>3</v>
      </c>
      <c r="G1598">
        <v>992</v>
      </c>
    </row>
    <row r="1599" spans="1:7" x14ac:dyDescent="0.25">
      <c r="A1599">
        <v>1598</v>
      </c>
      <c r="B1599" s="1">
        <v>44979</v>
      </c>
      <c r="C1599">
        <v>16</v>
      </c>
      <c r="D1599">
        <v>285</v>
      </c>
      <c r="E1599">
        <v>26</v>
      </c>
      <c r="F1599">
        <v>4</v>
      </c>
      <c r="G1599">
        <v>641</v>
      </c>
    </row>
    <row r="1600" spans="1:7" x14ac:dyDescent="0.25">
      <c r="A1600">
        <v>1599</v>
      </c>
      <c r="B1600" s="1">
        <v>45252</v>
      </c>
      <c r="C1600">
        <v>37</v>
      </c>
      <c r="D1600">
        <v>220</v>
      </c>
      <c r="E1600">
        <v>9</v>
      </c>
      <c r="F1600">
        <v>7</v>
      </c>
      <c r="G1600">
        <v>755</v>
      </c>
    </row>
    <row r="1601" spans="1:7" x14ac:dyDescent="0.25">
      <c r="A1601">
        <v>1600</v>
      </c>
      <c r="B1601" s="1">
        <v>45056</v>
      </c>
      <c r="C1601">
        <v>34</v>
      </c>
      <c r="D1601">
        <v>82</v>
      </c>
      <c r="E1601">
        <v>28</v>
      </c>
      <c r="F1601">
        <v>4</v>
      </c>
      <c r="G1601">
        <v>111</v>
      </c>
    </row>
    <row r="1602" spans="1:7" x14ac:dyDescent="0.25">
      <c r="A1602">
        <v>1601</v>
      </c>
      <c r="B1602" s="1">
        <v>45569</v>
      </c>
      <c r="C1602">
        <v>33</v>
      </c>
      <c r="D1602">
        <v>61</v>
      </c>
      <c r="E1602">
        <v>41</v>
      </c>
      <c r="F1602">
        <v>10</v>
      </c>
      <c r="G1602">
        <v>813</v>
      </c>
    </row>
    <row r="1603" spans="1:7" x14ac:dyDescent="0.25">
      <c r="A1603">
        <v>1602</v>
      </c>
      <c r="B1603" s="1">
        <v>44953</v>
      </c>
      <c r="C1603">
        <v>17</v>
      </c>
      <c r="D1603">
        <v>284</v>
      </c>
      <c r="E1603">
        <v>11</v>
      </c>
      <c r="F1603">
        <v>6</v>
      </c>
      <c r="G1603">
        <v>218</v>
      </c>
    </row>
    <row r="1604" spans="1:7" x14ac:dyDescent="0.25">
      <c r="A1604">
        <v>1603</v>
      </c>
      <c r="B1604" s="1">
        <v>45651</v>
      </c>
      <c r="C1604">
        <v>28</v>
      </c>
      <c r="D1604">
        <v>6</v>
      </c>
      <c r="E1604">
        <v>41</v>
      </c>
      <c r="F1604">
        <v>10</v>
      </c>
      <c r="G1604">
        <v>166</v>
      </c>
    </row>
    <row r="1605" spans="1:7" x14ac:dyDescent="0.25">
      <c r="A1605">
        <v>1604</v>
      </c>
      <c r="B1605" s="1">
        <v>45060</v>
      </c>
      <c r="C1605">
        <v>35</v>
      </c>
      <c r="D1605">
        <v>41</v>
      </c>
      <c r="E1605">
        <v>37</v>
      </c>
      <c r="F1605">
        <v>7</v>
      </c>
      <c r="G1605">
        <v>35</v>
      </c>
    </row>
    <row r="1606" spans="1:7" x14ac:dyDescent="0.25">
      <c r="A1606">
        <v>1605</v>
      </c>
      <c r="B1606" s="1">
        <v>45231</v>
      </c>
      <c r="C1606">
        <v>30</v>
      </c>
      <c r="D1606">
        <v>184</v>
      </c>
      <c r="E1606">
        <v>12</v>
      </c>
      <c r="F1606">
        <v>4</v>
      </c>
      <c r="G1606">
        <v>678</v>
      </c>
    </row>
    <row r="1607" spans="1:7" x14ac:dyDescent="0.25">
      <c r="A1607">
        <v>1606</v>
      </c>
      <c r="B1607" s="1">
        <v>44979</v>
      </c>
      <c r="C1607">
        <v>13</v>
      </c>
      <c r="D1607">
        <v>275</v>
      </c>
      <c r="E1607">
        <v>16</v>
      </c>
      <c r="F1607">
        <v>7</v>
      </c>
      <c r="G1607">
        <v>798</v>
      </c>
    </row>
    <row r="1608" spans="1:7" x14ac:dyDescent="0.25">
      <c r="A1608">
        <v>1607</v>
      </c>
      <c r="B1608" s="1">
        <v>45032</v>
      </c>
      <c r="C1608">
        <v>18</v>
      </c>
      <c r="D1608">
        <v>43</v>
      </c>
      <c r="E1608">
        <v>10</v>
      </c>
      <c r="F1608">
        <v>1</v>
      </c>
      <c r="G1608">
        <v>663</v>
      </c>
    </row>
    <row r="1609" spans="1:7" x14ac:dyDescent="0.25">
      <c r="A1609">
        <v>1608</v>
      </c>
      <c r="B1609" s="1">
        <v>45195</v>
      </c>
      <c r="C1609">
        <v>8</v>
      </c>
      <c r="D1609">
        <v>236</v>
      </c>
      <c r="E1609">
        <v>39</v>
      </c>
      <c r="F1609">
        <v>2</v>
      </c>
      <c r="G1609">
        <v>119</v>
      </c>
    </row>
    <row r="1610" spans="1:7" x14ac:dyDescent="0.25">
      <c r="A1610">
        <v>1609</v>
      </c>
      <c r="B1610" s="1">
        <v>45139</v>
      </c>
      <c r="C1610">
        <v>12</v>
      </c>
      <c r="D1610">
        <v>48</v>
      </c>
      <c r="E1610">
        <v>5</v>
      </c>
      <c r="F1610">
        <v>8</v>
      </c>
      <c r="G1610">
        <v>874</v>
      </c>
    </row>
    <row r="1611" spans="1:7" x14ac:dyDescent="0.25">
      <c r="A1611">
        <v>1610</v>
      </c>
      <c r="B1611" s="1">
        <v>45567</v>
      </c>
      <c r="C1611">
        <v>26</v>
      </c>
      <c r="D1611">
        <v>52</v>
      </c>
      <c r="E1611">
        <v>32</v>
      </c>
      <c r="F1611">
        <v>1</v>
      </c>
      <c r="G1611">
        <v>433</v>
      </c>
    </row>
    <row r="1612" spans="1:7" x14ac:dyDescent="0.25">
      <c r="A1612">
        <v>1611</v>
      </c>
      <c r="B1612" s="1">
        <v>45575</v>
      </c>
      <c r="C1612">
        <v>5</v>
      </c>
      <c r="D1612">
        <v>108</v>
      </c>
      <c r="E1612">
        <v>44</v>
      </c>
      <c r="F1612">
        <v>7</v>
      </c>
      <c r="G1612">
        <v>394</v>
      </c>
    </row>
    <row r="1613" spans="1:7" x14ac:dyDescent="0.25">
      <c r="A1613">
        <v>1612</v>
      </c>
      <c r="B1613" s="1">
        <v>45602</v>
      </c>
      <c r="C1613">
        <v>29</v>
      </c>
      <c r="D1613">
        <v>83</v>
      </c>
      <c r="E1613">
        <v>12</v>
      </c>
      <c r="F1613">
        <v>5</v>
      </c>
      <c r="G1613">
        <v>20</v>
      </c>
    </row>
    <row r="1614" spans="1:7" x14ac:dyDescent="0.25">
      <c r="A1614">
        <v>1613</v>
      </c>
      <c r="B1614" s="1">
        <v>45555</v>
      </c>
      <c r="C1614">
        <v>37</v>
      </c>
      <c r="D1614">
        <v>17</v>
      </c>
      <c r="E1614">
        <v>8</v>
      </c>
      <c r="F1614">
        <v>6</v>
      </c>
      <c r="G1614">
        <v>365</v>
      </c>
    </row>
    <row r="1615" spans="1:7" x14ac:dyDescent="0.25">
      <c r="A1615">
        <v>1614</v>
      </c>
      <c r="B1615" s="1">
        <v>45051</v>
      </c>
      <c r="C1615">
        <v>39</v>
      </c>
      <c r="D1615">
        <v>280</v>
      </c>
      <c r="E1615">
        <v>1</v>
      </c>
      <c r="F1615">
        <v>3</v>
      </c>
      <c r="G1615">
        <v>544</v>
      </c>
    </row>
    <row r="1616" spans="1:7" x14ac:dyDescent="0.25">
      <c r="A1616">
        <v>1615</v>
      </c>
      <c r="B1616" s="1">
        <v>45083</v>
      </c>
      <c r="C1616">
        <v>13</v>
      </c>
      <c r="D1616">
        <v>16</v>
      </c>
      <c r="E1616">
        <v>35</v>
      </c>
      <c r="F1616">
        <v>1</v>
      </c>
      <c r="G1616">
        <v>540</v>
      </c>
    </row>
    <row r="1617" spans="1:7" x14ac:dyDescent="0.25">
      <c r="A1617">
        <v>1616</v>
      </c>
      <c r="B1617" s="1">
        <v>45152</v>
      </c>
      <c r="C1617">
        <v>14</v>
      </c>
      <c r="D1617">
        <v>187</v>
      </c>
      <c r="E1617">
        <v>8</v>
      </c>
      <c r="F1617">
        <v>4</v>
      </c>
      <c r="G1617">
        <v>40</v>
      </c>
    </row>
    <row r="1618" spans="1:7" x14ac:dyDescent="0.25">
      <c r="A1618">
        <v>1617</v>
      </c>
      <c r="B1618" s="1">
        <v>45021</v>
      </c>
      <c r="C1618">
        <v>6</v>
      </c>
      <c r="D1618">
        <v>65</v>
      </c>
      <c r="E1618">
        <v>18</v>
      </c>
      <c r="F1618">
        <v>5</v>
      </c>
      <c r="G1618">
        <v>503</v>
      </c>
    </row>
    <row r="1619" spans="1:7" x14ac:dyDescent="0.25">
      <c r="A1619">
        <v>1618</v>
      </c>
      <c r="B1619" s="1">
        <v>45434</v>
      </c>
      <c r="C1619">
        <v>23</v>
      </c>
      <c r="D1619">
        <v>283</v>
      </c>
      <c r="E1619">
        <v>42</v>
      </c>
      <c r="F1619">
        <v>5</v>
      </c>
      <c r="G1619">
        <v>488</v>
      </c>
    </row>
    <row r="1620" spans="1:7" x14ac:dyDescent="0.25">
      <c r="A1620">
        <v>1619</v>
      </c>
      <c r="B1620" s="1">
        <v>45630</v>
      </c>
      <c r="C1620">
        <v>28</v>
      </c>
      <c r="D1620">
        <v>263</v>
      </c>
      <c r="E1620">
        <v>26</v>
      </c>
      <c r="F1620">
        <v>4</v>
      </c>
      <c r="G1620">
        <v>266</v>
      </c>
    </row>
    <row r="1621" spans="1:7" x14ac:dyDescent="0.25">
      <c r="A1621">
        <v>1620</v>
      </c>
      <c r="B1621" s="1">
        <v>45528</v>
      </c>
      <c r="C1621">
        <v>46</v>
      </c>
      <c r="D1621">
        <v>144</v>
      </c>
      <c r="E1621">
        <v>26</v>
      </c>
      <c r="F1621">
        <v>2</v>
      </c>
      <c r="G1621">
        <v>607</v>
      </c>
    </row>
    <row r="1622" spans="1:7" x14ac:dyDescent="0.25">
      <c r="A1622">
        <v>1621</v>
      </c>
      <c r="B1622" s="1">
        <v>45360</v>
      </c>
      <c r="C1622">
        <v>20</v>
      </c>
      <c r="D1622">
        <v>85</v>
      </c>
      <c r="E1622">
        <v>14</v>
      </c>
      <c r="F1622">
        <v>8</v>
      </c>
      <c r="G1622">
        <v>453</v>
      </c>
    </row>
    <row r="1623" spans="1:7" x14ac:dyDescent="0.25">
      <c r="A1623">
        <v>1622</v>
      </c>
      <c r="B1623" s="1">
        <v>45366</v>
      </c>
      <c r="C1623">
        <v>39</v>
      </c>
      <c r="D1623">
        <v>140</v>
      </c>
      <c r="E1623">
        <v>21</v>
      </c>
      <c r="F1623">
        <v>10</v>
      </c>
      <c r="G1623">
        <v>120</v>
      </c>
    </row>
    <row r="1624" spans="1:7" x14ac:dyDescent="0.25">
      <c r="A1624">
        <v>1623</v>
      </c>
      <c r="B1624" s="1">
        <v>44992</v>
      </c>
      <c r="C1624">
        <v>13</v>
      </c>
      <c r="D1624">
        <v>291</v>
      </c>
      <c r="E1624">
        <v>23</v>
      </c>
      <c r="F1624">
        <v>6</v>
      </c>
      <c r="G1624">
        <v>929</v>
      </c>
    </row>
    <row r="1625" spans="1:7" x14ac:dyDescent="0.25">
      <c r="A1625">
        <v>1624</v>
      </c>
      <c r="B1625" s="1">
        <v>45227</v>
      </c>
      <c r="C1625">
        <v>29</v>
      </c>
      <c r="D1625">
        <v>86</v>
      </c>
      <c r="E1625">
        <v>3</v>
      </c>
      <c r="F1625">
        <v>9</v>
      </c>
      <c r="G1625">
        <v>269</v>
      </c>
    </row>
    <row r="1626" spans="1:7" x14ac:dyDescent="0.25">
      <c r="A1626">
        <v>1625</v>
      </c>
      <c r="B1626" s="1">
        <v>45257</v>
      </c>
      <c r="C1626">
        <v>39</v>
      </c>
      <c r="D1626">
        <v>272</v>
      </c>
      <c r="E1626">
        <v>23</v>
      </c>
      <c r="F1626">
        <v>7</v>
      </c>
      <c r="G1626">
        <v>40</v>
      </c>
    </row>
    <row r="1627" spans="1:7" x14ac:dyDescent="0.25">
      <c r="A1627">
        <v>1626</v>
      </c>
      <c r="B1627" s="1">
        <v>45307</v>
      </c>
      <c r="C1627">
        <v>28</v>
      </c>
      <c r="D1627">
        <v>96</v>
      </c>
      <c r="E1627">
        <v>23</v>
      </c>
      <c r="F1627">
        <v>4</v>
      </c>
      <c r="G1627">
        <v>84</v>
      </c>
    </row>
    <row r="1628" spans="1:7" x14ac:dyDescent="0.25">
      <c r="A1628">
        <v>1627</v>
      </c>
      <c r="B1628" s="1">
        <v>45631</v>
      </c>
      <c r="C1628">
        <v>24</v>
      </c>
      <c r="D1628">
        <v>75</v>
      </c>
      <c r="E1628">
        <v>50</v>
      </c>
      <c r="F1628">
        <v>6</v>
      </c>
      <c r="G1628">
        <v>135</v>
      </c>
    </row>
    <row r="1629" spans="1:7" x14ac:dyDescent="0.25">
      <c r="A1629">
        <v>1628</v>
      </c>
      <c r="B1629" s="1">
        <v>45165</v>
      </c>
      <c r="C1629">
        <v>1</v>
      </c>
      <c r="D1629">
        <v>169</v>
      </c>
      <c r="E1629">
        <v>14</v>
      </c>
      <c r="F1629">
        <v>8</v>
      </c>
      <c r="G1629">
        <v>591</v>
      </c>
    </row>
    <row r="1630" spans="1:7" x14ac:dyDescent="0.25">
      <c r="A1630">
        <v>1629</v>
      </c>
      <c r="B1630" s="1">
        <v>45149</v>
      </c>
      <c r="C1630">
        <v>36</v>
      </c>
      <c r="D1630">
        <v>34</v>
      </c>
      <c r="E1630">
        <v>25</v>
      </c>
      <c r="F1630">
        <v>5</v>
      </c>
      <c r="G1630">
        <v>626</v>
      </c>
    </row>
    <row r="1631" spans="1:7" x14ac:dyDescent="0.25">
      <c r="A1631">
        <v>1630</v>
      </c>
      <c r="B1631" s="1">
        <v>45614</v>
      </c>
      <c r="C1631">
        <v>7</v>
      </c>
      <c r="D1631">
        <v>288</v>
      </c>
      <c r="E1631">
        <v>18</v>
      </c>
      <c r="F1631">
        <v>10</v>
      </c>
      <c r="G1631">
        <v>978</v>
      </c>
    </row>
    <row r="1632" spans="1:7" x14ac:dyDescent="0.25">
      <c r="A1632">
        <v>1631</v>
      </c>
      <c r="B1632" s="1">
        <v>45252</v>
      </c>
      <c r="C1632">
        <v>5</v>
      </c>
      <c r="D1632">
        <v>294</v>
      </c>
      <c r="E1632">
        <v>42</v>
      </c>
      <c r="F1632">
        <v>7</v>
      </c>
      <c r="G1632">
        <v>708</v>
      </c>
    </row>
    <row r="1633" spans="1:7" x14ac:dyDescent="0.25">
      <c r="A1633">
        <v>1632</v>
      </c>
      <c r="B1633" s="1">
        <v>44974</v>
      </c>
      <c r="C1633">
        <v>21</v>
      </c>
      <c r="D1633">
        <v>102</v>
      </c>
      <c r="E1633">
        <v>13</v>
      </c>
      <c r="F1633">
        <v>1</v>
      </c>
      <c r="G1633">
        <v>831</v>
      </c>
    </row>
    <row r="1634" spans="1:7" x14ac:dyDescent="0.25">
      <c r="A1634">
        <v>1633</v>
      </c>
      <c r="B1634" s="1">
        <v>45261</v>
      </c>
      <c r="C1634">
        <v>18</v>
      </c>
      <c r="D1634">
        <v>216</v>
      </c>
      <c r="E1634">
        <v>8</v>
      </c>
      <c r="F1634">
        <v>2</v>
      </c>
      <c r="G1634">
        <v>473</v>
      </c>
    </row>
    <row r="1635" spans="1:7" x14ac:dyDescent="0.25">
      <c r="A1635">
        <v>1634</v>
      </c>
      <c r="B1635" s="1">
        <v>45586</v>
      </c>
      <c r="C1635">
        <v>38</v>
      </c>
      <c r="D1635">
        <v>197</v>
      </c>
      <c r="E1635">
        <v>16</v>
      </c>
      <c r="F1635">
        <v>10</v>
      </c>
      <c r="G1635">
        <v>31</v>
      </c>
    </row>
    <row r="1636" spans="1:7" x14ac:dyDescent="0.25">
      <c r="A1636">
        <v>1635</v>
      </c>
      <c r="B1636" s="1">
        <v>45339</v>
      </c>
      <c r="C1636">
        <v>37</v>
      </c>
      <c r="D1636">
        <v>3</v>
      </c>
      <c r="E1636">
        <v>30</v>
      </c>
      <c r="F1636">
        <v>5</v>
      </c>
      <c r="G1636">
        <v>144</v>
      </c>
    </row>
    <row r="1637" spans="1:7" x14ac:dyDescent="0.25">
      <c r="A1637">
        <v>1636</v>
      </c>
      <c r="B1637" s="1">
        <v>44998</v>
      </c>
      <c r="C1637">
        <v>3</v>
      </c>
      <c r="D1637">
        <v>274</v>
      </c>
      <c r="E1637">
        <v>34</v>
      </c>
      <c r="F1637">
        <v>1</v>
      </c>
      <c r="G1637">
        <v>355</v>
      </c>
    </row>
    <row r="1638" spans="1:7" x14ac:dyDescent="0.25">
      <c r="A1638">
        <v>1637</v>
      </c>
      <c r="B1638" s="1">
        <v>45281</v>
      </c>
      <c r="C1638">
        <v>31</v>
      </c>
      <c r="D1638">
        <v>49</v>
      </c>
      <c r="E1638">
        <v>27</v>
      </c>
      <c r="F1638">
        <v>5</v>
      </c>
      <c r="G1638">
        <v>291</v>
      </c>
    </row>
    <row r="1639" spans="1:7" x14ac:dyDescent="0.25">
      <c r="A1639">
        <v>1638</v>
      </c>
      <c r="B1639" s="1">
        <v>45329</v>
      </c>
      <c r="C1639">
        <v>26</v>
      </c>
      <c r="D1639">
        <v>41</v>
      </c>
      <c r="E1639">
        <v>36</v>
      </c>
      <c r="F1639">
        <v>6</v>
      </c>
      <c r="G1639">
        <v>515</v>
      </c>
    </row>
    <row r="1640" spans="1:7" x14ac:dyDescent="0.25">
      <c r="A1640">
        <v>1639</v>
      </c>
      <c r="B1640" s="1">
        <v>45559</v>
      </c>
      <c r="C1640">
        <v>20</v>
      </c>
      <c r="D1640">
        <v>233</v>
      </c>
      <c r="E1640">
        <v>32</v>
      </c>
      <c r="F1640">
        <v>2</v>
      </c>
      <c r="G1640">
        <v>873</v>
      </c>
    </row>
    <row r="1641" spans="1:7" x14ac:dyDescent="0.25">
      <c r="A1641">
        <v>1640</v>
      </c>
      <c r="B1641" s="1">
        <v>45034</v>
      </c>
      <c r="C1641">
        <v>7</v>
      </c>
      <c r="D1641">
        <v>15</v>
      </c>
      <c r="E1641">
        <v>15</v>
      </c>
      <c r="F1641">
        <v>1</v>
      </c>
      <c r="G1641">
        <v>855</v>
      </c>
    </row>
    <row r="1642" spans="1:7" x14ac:dyDescent="0.25">
      <c r="A1642">
        <v>1641</v>
      </c>
      <c r="B1642" s="1">
        <v>45304</v>
      </c>
      <c r="C1642">
        <v>21</v>
      </c>
      <c r="D1642">
        <v>224</v>
      </c>
      <c r="E1642">
        <v>15</v>
      </c>
      <c r="F1642">
        <v>3</v>
      </c>
      <c r="G1642">
        <v>100</v>
      </c>
    </row>
    <row r="1643" spans="1:7" x14ac:dyDescent="0.25">
      <c r="A1643">
        <v>1642</v>
      </c>
      <c r="B1643" s="1">
        <v>44971</v>
      </c>
      <c r="C1643">
        <v>35</v>
      </c>
      <c r="D1643">
        <v>3</v>
      </c>
      <c r="E1643">
        <v>45</v>
      </c>
      <c r="F1643">
        <v>1</v>
      </c>
      <c r="G1643">
        <v>275</v>
      </c>
    </row>
    <row r="1644" spans="1:7" x14ac:dyDescent="0.25">
      <c r="A1644">
        <v>1643</v>
      </c>
      <c r="B1644" s="1">
        <v>45554</v>
      </c>
      <c r="C1644">
        <v>8</v>
      </c>
      <c r="D1644">
        <v>25</v>
      </c>
      <c r="E1644">
        <v>20</v>
      </c>
      <c r="F1644">
        <v>2</v>
      </c>
      <c r="G1644">
        <v>280</v>
      </c>
    </row>
    <row r="1645" spans="1:7" x14ac:dyDescent="0.25">
      <c r="A1645">
        <v>1644</v>
      </c>
      <c r="B1645" s="1">
        <v>45398</v>
      </c>
      <c r="C1645">
        <v>25</v>
      </c>
      <c r="D1645">
        <v>139</v>
      </c>
      <c r="E1645">
        <v>45</v>
      </c>
      <c r="F1645">
        <v>3</v>
      </c>
      <c r="G1645">
        <v>957</v>
      </c>
    </row>
    <row r="1646" spans="1:7" x14ac:dyDescent="0.25">
      <c r="A1646">
        <v>1645</v>
      </c>
      <c r="B1646" s="1">
        <v>45350</v>
      </c>
      <c r="C1646">
        <v>8</v>
      </c>
      <c r="D1646">
        <v>65</v>
      </c>
      <c r="E1646">
        <v>21</v>
      </c>
      <c r="F1646">
        <v>3</v>
      </c>
      <c r="G1646">
        <v>781</v>
      </c>
    </row>
    <row r="1647" spans="1:7" x14ac:dyDescent="0.25">
      <c r="A1647">
        <v>1646</v>
      </c>
      <c r="B1647" s="1">
        <v>45518</v>
      </c>
      <c r="C1647">
        <v>41</v>
      </c>
      <c r="D1647">
        <v>229</v>
      </c>
      <c r="E1647">
        <v>43</v>
      </c>
      <c r="F1647">
        <v>2</v>
      </c>
      <c r="G1647">
        <v>544</v>
      </c>
    </row>
    <row r="1648" spans="1:7" x14ac:dyDescent="0.25">
      <c r="A1648">
        <v>1647</v>
      </c>
      <c r="B1648" s="1">
        <v>45158</v>
      </c>
      <c r="C1648">
        <v>31</v>
      </c>
      <c r="D1648">
        <v>251</v>
      </c>
      <c r="E1648">
        <v>18</v>
      </c>
      <c r="F1648">
        <v>6</v>
      </c>
      <c r="G1648">
        <v>801</v>
      </c>
    </row>
    <row r="1649" spans="1:7" x14ac:dyDescent="0.25">
      <c r="A1649">
        <v>1648</v>
      </c>
      <c r="B1649" s="1">
        <v>45498</v>
      </c>
      <c r="C1649">
        <v>6</v>
      </c>
      <c r="D1649">
        <v>136</v>
      </c>
      <c r="E1649">
        <v>50</v>
      </c>
      <c r="F1649">
        <v>5</v>
      </c>
      <c r="G1649">
        <v>738</v>
      </c>
    </row>
    <row r="1650" spans="1:7" x14ac:dyDescent="0.25">
      <c r="A1650">
        <v>1649</v>
      </c>
      <c r="B1650" s="1">
        <v>44988</v>
      </c>
      <c r="C1650">
        <v>16</v>
      </c>
      <c r="D1650">
        <v>106</v>
      </c>
      <c r="E1650">
        <v>45</v>
      </c>
      <c r="F1650">
        <v>2</v>
      </c>
      <c r="G1650">
        <v>86</v>
      </c>
    </row>
    <row r="1651" spans="1:7" x14ac:dyDescent="0.25">
      <c r="A1651">
        <v>1650</v>
      </c>
      <c r="B1651" s="1">
        <v>45119</v>
      </c>
      <c r="C1651">
        <v>14</v>
      </c>
      <c r="D1651">
        <v>7</v>
      </c>
      <c r="E1651">
        <v>43</v>
      </c>
      <c r="F1651">
        <v>4</v>
      </c>
      <c r="G1651">
        <v>489</v>
      </c>
    </row>
    <row r="1652" spans="1:7" x14ac:dyDescent="0.25">
      <c r="A1652">
        <v>1651</v>
      </c>
      <c r="B1652" s="1">
        <v>45467</v>
      </c>
      <c r="C1652">
        <v>32</v>
      </c>
      <c r="D1652">
        <v>54</v>
      </c>
      <c r="E1652">
        <v>22</v>
      </c>
      <c r="F1652">
        <v>4</v>
      </c>
      <c r="G1652">
        <v>843</v>
      </c>
    </row>
    <row r="1653" spans="1:7" x14ac:dyDescent="0.25">
      <c r="A1653">
        <v>1652</v>
      </c>
      <c r="B1653" s="1">
        <v>45084</v>
      </c>
      <c r="C1653">
        <v>33</v>
      </c>
      <c r="D1653">
        <v>161</v>
      </c>
      <c r="E1653">
        <v>49</v>
      </c>
      <c r="F1653">
        <v>5</v>
      </c>
      <c r="G1653">
        <v>735</v>
      </c>
    </row>
    <row r="1654" spans="1:7" x14ac:dyDescent="0.25">
      <c r="A1654">
        <v>1653</v>
      </c>
      <c r="B1654" s="1">
        <v>45390</v>
      </c>
      <c r="C1654">
        <v>33</v>
      </c>
      <c r="D1654">
        <v>55</v>
      </c>
      <c r="E1654">
        <v>9</v>
      </c>
      <c r="F1654">
        <v>4</v>
      </c>
      <c r="G1654">
        <v>948</v>
      </c>
    </row>
    <row r="1655" spans="1:7" x14ac:dyDescent="0.25">
      <c r="A1655">
        <v>1654</v>
      </c>
      <c r="B1655" s="1">
        <v>45360</v>
      </c>
      <c r="C1655">
        <v>40</v>
      </c>
      <c r="D1655">
        <v>263</v>
      </c>
      <c r="E1655">
        <v>13</v>
      </c>
      <c r="F1655">
        <v>7</v>
      </c>
      <c r="G1655">
        <v>202</v>
      </c>
    </row>
    <row r="1656" spans="1:7" x14ac:dyDescent="0.25">
      <c r="A1656">
        <v>1655</v>
      </c>
      <c r="B1656" s="1">
        <v>45036</v>
      </c>
      <c r="C1656">
        <v>11</v>
      </c>
      <c r="D1656">
        <v>158</v>
      </c>
      <c r="E1656">
        <v>37</v>
      </c>
      <c r="F1656">
        <v>2</v>
      </c>
      <c r="G1656">
        <v>160</v>
      </c>
    </row>
    <row r="1657" spans="1:7" x14ac:dyDescent="0.25">
      <c r="A1657">
        <v>1656</v>
      </c>
      <c r="B1657" s="1">
        <v>45200</v>
      </c>
      <c r="C1657">
        <v>48</v>
      </c>
      <c r="D1657">
        <v>57</v>
      </c>
      <c r="E1657">
        <v>16</v>
      </c>
      <c r="F1657">
        <v>1</v>
      </c>
      <c r="G1657">
        <v>925</v>
      </c>
    </row>
    <row r="1658" spans="1:7" x14ac:dyDescent="0.25">
      <c r="A1658">
        <v>1657</v>
      </c>
      <c r="B1658" s="1">
        <v>45048</v>
      </c>
      <c r="C1658">
        <v>2</v>
      </c>
      <c r="D1658">
        <v>244</v>
      </c>
      <c r="E1658">
        <v>43</v>
      </c>
      <c r="F1658">
        <v>9</v>
      </c>
      <c r="G1658">
        <v>473</v>
      </c>
    </row>
    <row r="1659" spans="1:7" x14ac:dyDescent="0.25">
      <c r="A1659">
        <v>1658</v>
      </c>
      <c r="B1659" s="1">
        <v>45441</v>
      </c>
      <c r="C1659">
        <v>36</v>
      </c>
      <c r="D1659">
        <v>44</v>
      </c>
      <c r="E1659">
        <v>23</v>
      </c>
      <c r="F1659">
        <v>7</v>
      </c>
      <c r="G1659">
        <v>227</v>
      </c>
    </row>
    <row r="1660" spans="1:7" x14ac:dyDescent="0.25">
      <c r="A1660">
        <v>1659</v>
      </c>
      <c r="B1660" s="1">
        <v>45027</v>
      </c>
      <c r="C1660">
        <v>28</v>
      </c>
      <c r="D1660">
        <v>261</v>
      </c>
      <c r="E1660">
        <v>22</v>
      </c>
      <c r="F1660">
        <v>1</v>
      </c>
      <c r="G1660">
        <v>461</v>
      </c>
    </row>
    <row r="1661" spans="1:7" x14ac:dyDescent="0.25">
      <c r="A1661">
        <v>1660</v>
      </c>
      <c r="B1661" s="1">
        <v>45339</v>
      </c>
      <c r="C1661">
        <v>4</v>
      </c>
      <c r="D1661">
        <v>196</v>
      </c>
      <c r="E1661">
        <v>47</v>
      </c>
      <c r="F1661">
        <v>7</v>
      </c>
      <c r="G1661">
        <v>208</v>
      </c>
    </row>
    <row r="1662" spans="1:7" x14ac:dyDescent="0.25">
      <c r="A1662">
        <v>1661</v>
      </c>
      <c r="B1662" s="1">
        <v>45038</v>
      </c>
      <c r="C1662">
        <v>12</v>
      </c>
      <c r="D1662">
        <v>142</v>
      </c>
      <c r="E1662">
        <v>34</v>
      </c>
      <c r="F1662">
        <v>10</v>
      </c>
      <c r="G1662">
        <v>515</v>
      </c>
    </row>
    <row r="1663" spans="1:7" x14ac:dyDescent="0.25">
      <c r="A1663">
        <v>1662</v>
      </c>
      <c r="B1663" s="1">
        <v>45044</v>
      </c>
      <c r="C1663">
        <v>44</v>
      </c>
      <c r="D1663">
        <v>26</v>
      </c>
      <c r="E1663">
        <v>42</v>
      </c>
      <c r="F1663">
        <v>4</v>
      </c>
      <c r="G1663">
        <v>991</v>
      </c>
    </row>
    <row r="1664" spans="1:7" x14ac:dyDescent="0.25">
      <c r="A1664">
        <v>1663</v>
      </c>
      <c r="B1664" s="1">
        <v>45030</v>
      </c>
      <c r="C1664">
        <v>4</v>
      </c>
      <c r="D1664">
        <v>19</v>
      </c>
      <c r="E1664">
        <v>37</v>
      </c>
      <c r="F1664">
        <v>5</v>
      </c>
      <c r="G1664">
        <v>254</v>
      </c>
    </row>
    <row r="1665" spans="1:7" x14ac:dyDescent="0.25">
      <c r="A1665">
        <v>1664</v>
      </c>
      <c r="B1665" s="1">
        <v>45152</v>
      </c>
      <c r="C1665">
        <v>18</v>
      </c>
      <c r="D1665">
        <v>116</v>
      </c>
      <c r="E1665">
        <v>40</v>
      </c>
      <c r="F1665">
        <v>7</v>
      </c>
      <c r="G1665">
        <v>411</v>
      </c>
    </row>
    <row r="1666" spans="1:7" x14ac:dyDescent="0.25">
      <c r="A1666">
        <v>1665</v>
      </c>
      <c r="B1666" s="1">
        <v>45282</v>
      </c>
      <c r="C1666">
        <v>47</v>
      </c>
      <c r="D1666">
        <v>138</v>
      </c>
      <c r="E1666">
        <v>32</v>
      </c>
      <c r="F1666">
        <v>4</v>
      </c>
      <c r="G1666">
        <v>185</v>
      </c>
    </row>
    <row r="1667" spans="1:7" x14ac:dyDescent="0.25">
      <c r="A1667">
        <v>1666</v>
      </c>
      <c r="B1667" s="1">
        <v>45023</v>
      </c>
      <c r="C1667">
        <v>41</v>
      </c>
      <c r="D1667">
        <v>148</v>
      </c>
      <c r="E1667">
        <v>46</v>
      </c>
      <c r="F1667">
        <v>10</v>
      </c>
      <c r="G1667">
        <v>304</v>
      </c>
    </row>
    <row r="1668" spans="1:7" x14ac:dyDescent="0.25">
      <c r="A1668">
        <v>1667</v>
      </c>
      <c r="B1668" s="1">
        <v>45631</v>
      </c>
      <c r="C1668">
        <v>12</v>
      </c>
      <c r="D1668">
        <v>258</v>
      </c>
      <c r="E1668">
        <v>45</v>
      </c>
      <c r="F1668">
        <v>10</v>
      </c>
      <c r="G1668">
        <v>498</v>
      </c>
    </row>
    <row r="1669" spans="1:7" x14ac:dyDescent="0.25">
      <c r="A1669">
        <v>1668</v>
      </c>
      <c r="B1669" s="1">
        <v>45393</v>
      </c>
      <c r="C1669">
        <v>16</v>
      </c>
      <c r="D1669">
        <v>88</v>
      </c>
      <c r="E1669">
        <v>21</v>
      </c>
      <c r="F1669">
        <v>2</v>
      </c>
      <c r="G1669">
        <v>180</v>
      </c>
    </row>
    <row r="1670" spans="1:7" x14ac:dyDescent="0.25">
      <c r="A1670">
        <v>1669</v>
      </c>
      <c r="B1670" s="1">
        <v>45108</v>
      </c>
      <c r="C1670">
        <v>10</v>
      </c>
      <c r="D1670">
        <v>7</v>
      </c>
      <c r="E1670">
        <v>43</v>
      </c>
      <c r="F1670">
        <v>8</v>
      </c>
      <c r="G1670">
        <v>448</v>
      </c>
    </row>
    <row r="1671" spans="1:7" x14ac:dyDescent="0.25">
      <c r="A1671">
        <v>1670</v>
      </c>
      <c r="B1671" s="1">
        <v>45412</v>
      </c>
      <c r="C1671">
        <v>17</v>
      </c>
      <c r="D1671">
        <v>40</v>
      </c>
      <c r="E1671">
        <v>11</v>
      </c>
      <c r="F1671">
        <v>1</v>
      </c>
      <c r="G1671">
        <v>618</v>
      </c>
    </row>
    <row r="1672" spans="1:7" x14ac:dyDescent="0.25">
      <c r="A1672">
        <v>1671</v>
      </c>
      <c r="B1672" s="1">
        <v>44944</v>
      </c>
      <c r="C1672">
        <v>38</v>
      </c>
      <c r="D1672">
        <v>1</v>
      </c>
      <c r="E1672">
        <v>32</v>
      </c>
      <c r="F1672">
        <v>4</v>
      </c>
      <c r="G1672">
        <v>493</v>
      </c>
    </row>
    <row r="1673" spans="1:7" x14ac:dyDescent="0.25">
      <c r="A1673">
        <v>1672</v>
      </c>
      <c r="B1673" s="1">
        <v>45077</v>
      </c>
      <c r="C1673">
        <v>37</v>
      </c>
      <c r="D1673">
        <v>149</v>
      </c>
      <c r="E1673">
        <v>15</v>
      </c>
      <c r="F1673">
        <v>9</v>
      </c>
      <c r="G1673">
        <v>525</v>
      </c>
    </row>
    <row r="1674" spans="1:7" x14ac:dyDescent="0.25">
      <c r="A1674">
        <v>1673</v>
      </c>
      <c r="B1674" s="1">
        <v>45390</v>
      </c>
      <c r="C1674">
        <v>50</v>
      </c>
      <c r="D1674">
        <v>49</v>
      </c>
      <c r="E1674">
        <v>7</v>
      </c>
      <c r="F1674">
        <v>5</v>
      </c>
      <c r="G1674">
        <v>833</v>
      </c>
    </row>
    <row r="1675" spans="1:7" x14ac:dyDescent="0.25">
      <c r="A1675">
        <v>1674</v>
      </c>
      <c r="B1675" s="1">
        <v>45300</v>
      </c>
      <c r="C1675">
        <v>32</v>
      </c>
      <c r="D1675">
        <v>180</v>
      </c>
      <c r="E1675">
        <v>35</v>
      </c>
      <c r="F1675">
        <v>5</v>
      </c>
      <c r="G1675">
        <v>689</v>
      </c>
    </row>
    <row r="1676" spans="1:7" x14ac:dyDescent="0.25">
      <c r="A1676">
        <v>1675</v>
      </c>
      <c r="B1676" s="1">
        <v>45457</v>
      </c>
      <c r="C1676">
        <v>30</v>
      </c>
      <c r="D1676">
        <v>7</v>
      </c>
      <c r="E1676">
        <v>23</v>
      </c>
      <c r="F1676">
        <v>5</v>
      </c>
      <c r="G1676">
        <v>737</v>
      </c>
    </row>
    <row r="1677" spans="1:7" x14ac:dyDescent="0.25">
      <c r="A1677">
        <v>1676</v>
      </c>
      <c r="B1677" s="1">
        <v>45582</v>
      </c>
      <c r="C1677">
        <v>50</v>
      </c>
      <c r="D1677">
        <v>248</v>
      </c>
      <c r="E1677">
        <v>8</v>
      </c>
      <c r="F1677">
        <v>5</v>
      </c>
      <c r="G1677">
        <v>712</v>
      </c>
    </row>
    <row r="1678" spans="1:7" x14ac:dyDescent="0.25">
      <c r="A1678">
        <v>1677</v>
      </c>
      <c r="B1678" s="1">
        <v>45292</v>
      </c>
      <c r="C1678">
        <v>2</v>
      </c>
      <c r="D1678">
        <v>76</v>
      </c>
      <c r="E1678">
        <v>27</v>
      </c>
      <c r="F1678">
        <v>4</v>
      </c>
      <c r="G1678">
        <v>685</v>
      </c>
    </row>
    <row r="1679" spans="1:7" x14ac:dyDescent="0.25">
      <c r="A1679">
        <v>1678</v>
      </c>
      <c r="B1679" s="1">
        <v>45368</v>
      </c>
      <c r="C1679">
        <v>32</v>
      </c>
      <c r="D1679">
        <v>16</v>
      </c>
      <c r="E1679">
        <v>16</v>
      </c>
      <c r="F1679">
        <v>10</v>
      </c>
      <c r="G1679">
        <v>768</v>
      </c>
    </row>
    <row r="1680" spans="1:7" x14ac:dyDescent="0.25">
      <c r="A1680">
        <v>1679</v>
      </c>
      <c r="B1680" s="1">
        <v>45313</v>
      </c>
      <c r="C1680">
        <v>24</v>
      </c>
      <c r="D1680">
        <v>106</v>
      </c>
      <c r="E1680">
        <v>48</v>
      </c>
      <c r="F1680">
        <v>2</v>
      </c>
      <c r="G1680">
        <v>208</v>
      </c>
    </row>
    <row r="1681" spans="1:7" x14ac:dyDescent="0.25">
      <c r="A1681">
        <v>1680</v>
      </c>
      <c r="B1681" s="1">
        <v>45466</v>
      </c>
      <c r="C1681">
        <v>41</v>
      </c>
      <c r="D1681">
        <v>56</v>
      </c>
      <c r="E1681">
        <v>18</v>
      </c>
      <c r="F1681">
        <v>9</v>
      </c>
      <c r="G1681">
        <v>930</v>
      </c>
    </row>
    <row r="1682" spans="1:7" x14ac:dyDescent="0.25">
      <c r="A1682">
        <v>1681</v>
      </c>
      <c r="B1682" s="1">
        <v>45530</v>
      </c>
      <c r="C1682">
        <v>12</v>
      </c>
      <c r="D1682">
        <v>136</v>
      </c>
      <c r="E1682">
        <v>44</v>
      </c>
      <c r="F1682">
        <v>6</v>
      </c>
      <c r="G1682">
        <v>919</v>
      </c>
    </row>
    <row r="1683" spans="1:7" x14ac:dyDescent="0.25">
      <c r="A1683">
        <v>1682</v>
      </c>
      <c r="B1683" s="1">
        <v>45645</v>
      </c>
      <c r="C1683">
        <v>27</v>
      </c>
      <c r="D1683">
        <v>142</v>
      </c>
      <c r="E1683">
        <v>20</v>
      </c>
      <c r="F1683">
        <v>4</v>
      </c>
      <c r="G1683">
        <v>52</v>
      </c>
    </row>
    <row r="1684" spans="1:7" x14ac:dyDescent="0.25">
      <c r="A1684">
        <v>1683</v>
      </c>
      <c r="B1684" s="1">
        <v>45282</v>
      </c>
      <c r="C1684">
        <v>22</v>
      </c>
      <c r="D1684">
        <v>63</v>
      </c>
      <c r="E1684">
        <v>28</v>
      </c>
      <c r="F1684">
        <v>8</v>
      </c>
      <c r="G1684">
        <v>590</v>
      </c>
    </row>
    <row r="1685" spans="1:7" x14ac:dyDescent="0.25">
      <c r="A1685">
        <v>1684</v>
      </c>
      <c r="B1685" s="1">
        <v>45404</v>
      </c>
      <c r="C1685">
        <v>19</v>
      </c>
      <c r="D1685">
        <v>57</v>
      </c>
      <c r="E1685">
        <v>1</v>
      </c>
      <c r="F1685">
        <v>8</v>
      </c>
      <c r="G1685">
        <v>959</v>
      </c>
    </row>
    <row r="1686" spans="1:7" x14ac:dyDescent="0.25">
      <c r="A1686">
        <v>1685</v>
      </c>
      <c r="B1686" s="1">
        <v>45093</v>
      </c>
      <c r="C1686">
        <v>44</v>
      </c>
      <c r="D1686">
        <v>77</v>
      </c>
      <c r="E1686">
        <v>34</v>
      </c>
      <c r="F1686">
        <v>5</v>
      </c>
      <c r="G1686">
        <v>648</v>
      </c>
    </row>
    <row r="1687" spans="1:7" x14ac:dyDescent="0.25">
      <c r="A1687">
        <v>1686</v>
      </c>
      <c r="B1687" s="1">
        <v>45391</v>
      </c>
      <c r="C1687">
        <v>20</v>
      </c>
      <c r="D1687">
        <v>250</v>
      </c>
      <c r="E1687">
        <v>19</v>
      </c>
      <c r="F1687">
        <v>2</v>
      </c>
      <c r="G1687">
        <v>828</v>
      </c>
    </row>
    <row r="1688" spans="1:7" x14ac:dyDescent="0.25">
      <c r="A1688">
        <v>1687</v>
      </c>
      <c r="B1688" s="1">
        <v>45240</v>
      </c>
      <c r="C1688">
        <v>3</v>
      </c>
      <c r="D1688">
        <v>112</v>
      </c>
      <c r="E1688">
        <v>19</v>
      </c>
      <c r="F1688">
        <v>10</v>
      </c>
      <c r="G1688">
        <v>136</v>
      </c>
    </row>
    <row r="1689" spans="1:7" x14ac:dyDescent="0.25">
      <c r="A1689">
        <v>1688</v>
      </c>
      <c r="B1689" s="1">
        <v>45285</v>
      </c>
      <c r="C1689">
        <v>1</v>
      </c>
      <c r="D1689">
        <v>221</v>
      </c>
      <c r="E1689">
        <v>23</v>
      </c>
      <c r="F1689">
        <v>1</v>
      </c>
      <c r="G1689">
        <v>61</v>
      </c>
    </row>
    <row r="1690" spans="1:7" x14ac:dyDescent="0.25">
      <c r="A1690">
        <v>1689</v>
      </c>
      <c r="B1690" s="1">
        <v>45657</v>
      </c>
      <c r="C1690">
        <v>19</v>
      </c>
      <c r="D1690">
        <v>258</v>
      </c>
      <c r="E1690">
        <v>43</v>
      </c>
      <c r="F1690">
        <v>9</v>
      </c>
      <c r="G1690">
        <v>168</v>
      </c>
    </row>
    <row r="1691" spans="1:7" x14ac:dyDescent="0.25">
      <c r="A1691">
        <v>1690</v>
      </c>
      <c r="B1691" s="1">
        <v>45009</v>
      </c>
      <c r="C1691">
        <v>18</v>
      </c>
      <c r="D1691">
        <v>74</v>
      </c>
      <c r="E1691">
        <v>47</v>
      </c>
      <c r="F1691">
        <v>4</v>
      </c>
      <c r="G1691">
        <v>452</v>
      </c>
    </row>
    <row r="1692" spans="1:7" x14ac:dyDescent="0.25">
      <c r="A1692">
        <v>1691</v>
      </c>
      <c r="B1692" s="1">
        <v>45621</v>
      </c>
      <c r="C1692">
        <v>19</v>
      </c>
      <c r="D1692">
        <v>113</v>
      </c>
      <c r="E1692">
        <v>3</v>
      </c>
      <c r="F1692">
        <v>8</v>
      </c>
      <c r="G1692">
        <v>965</v>
      </c>
    </row>
    <row r="1693" spans="1:7" x14ac:dyDescent="0.25">
      <c r="A1693">
        <v>1692</v>
      </c>
      <c r="B1693" s="1">
        <v>45194</v>
      </c>
      <c r="C1693">
        <v>41</v>
      </c>
      <c r="D1693">
        <v>198</v>
      </c>
      <c r="E1693">
        <v>28</v>
      </c>
      <c r="F1693">
        <v>7</v>
      </c>
      <c r="G1693">
        <v>1000</v>
      </c>
    </row>
    <row r="1694" spans="1:7" x14ac:dyDescent="0.25">
      <c r="A1694">
        <v>1693</v>
      </c>
      <c r="B1694" s="1">
        <v>45257</v>
      </c>
      <c r="C1694">
        <v>20</v>
      </c>
      <c r="D1694">
        <v>160</v>
      </c>
      <c r="E1694">
        <v>12</v>
      </c>
      <c r="F1694">
        <v>10</v>
      </c>
      <c r="G1694">
        <v>456</v>
      </c>
    </row>
    <row r="1695" spans="1:7" x14ac:dyDescent="0.25">
      <c r="A1695">
        <v>1694</v>
      </c>
      <c r="B1695" s="1">
        <v>45494</v>
      </c>
      <c r="C1695">
        <v>38</v>
      </c>
      <c r="D1695">
        <v>72</v>
      </c>
      <c r="E1695">
        <v>44</v>
      </c>
      <c r="F1695">
        <v>4</v>
      </c>
      <c r="G1695">
        <v>266</v>
      </c>
    </row>
    <row r="1696" spans="1:7" x14ac:dyDescent="0.25">
      <c r="A1696">
        <v>1695</v>
      </c>
      <c r="B1696" s="1">
        <v>45570</v>
      </c>
      <c r="C1696">
        <v>13</v>
      </c>
      <c r="D1696">
        <v>155</v>
      </c>
      <c r="E1696">
        <v>20</v>
      </c>
      <c r="F1696">
        <v>2</v>
      </c>
      <c r="G1696">
        <v>314</v>
      </c>
    </row>
    <row r="1697" spans="1:7" x14ac:dyDescent="0.25">
      <c r="A1697">
        <v>1696</v>
      </c>
      <c r="B1697" s="1">
        <v>45374</v>
      </c>
      <c r="C1697">
        <v>30</v>
      </c>
      <c r="D1697">
        <v>280</v>
      </c>
      <c r="E1697">
        <v>12</v>
      </c>
      <c r="F1697">
        <v>7</v>
      </c>
      <c r="G1697">
        <v>811</v>
      </c>
    </row>
    <row r="1698" spans="1:7" x14ac:dyDescent="0.25">
      <c r="A1698">
        <v>1697</v>
      </c>
      <c r="B1698" s="1">
        <v>45628</v>
      </c>
      <c r="C1698">
        <v>7</v>
      </c>
      <c r="D1698">
        <v>71</v>
      </c>
      <c r="E1698">
        <v>34</v>
      </c>
      <c r="F1698">
        <v>8</v>
      </c>
      <c r="G1698">
        <v>720</v>
      </c>
    </row>
    <row r="1699" spans="1:7" x14ac:dyDescent="0.25">
      <c r="A1699">
        <v>1698</v>
      </c>
      <c r="B1699" s="1">
        <v>45347</v>
      </c>
      <c r="C1699">
        <v>46</v>
      </c>
      <c r="D1699">
        <v>184</v>
      </c>
      <c r="E1699">
        <v>30</v>
      </c>
      <c r="F1699">
        <v>6</v>
      </c>
      <c r="G1699">
        <v>447</v>
      </c>
    </row>
    <row r="1700" spans="1:7" x14ac:dyDescent="0.25">
      <c r="A1700">
        <v>1699</v>
      </c>
      <c r="B1700" s="1">
        <v>45017</v>
      </c>
      <c r="C1700">
        <v>30</v>
      </c>
      <c r="D1700">
        <v>15</v>
      </c>
      <c r="E1700">
        <v>36</v>
      </c>
      <c r="F1700">
        <v>1</v>
      </c>
      <c r="G1700">
        <v>990</v>
      </c>
    </row>
    <row r="1701" spans="1:7" x14ac:dyDescent="0.25">
      <c r="A1701">
        <v>1700</v>
      </c>
      <c r="B1701" s="1">
        <v>45451</v>
      </c>
      <c r="C1701">
        <v>49</v>
      </c>
      <c r="D1701">
        <v>72</v>
      </c>
      <c r="E1701">
        <v>40</v>
      </c>
      <c r="F1701">
        <v>5</v>
      </c>
      <c r="G1701">
        <v>815</v>
      </c>
    </row>
    <row r="1702" spans="1:7" x14ac:dyDescent="0.25">
      <c r="A1702">
        <v>1701</v>
      </c>
      <c r="B1702" s="1">
        <v>45227</v>
      </c>
      <c r="C1702">
        <v>24</v>
      </c>
      <c r="D1702">
        <v>66</v>
      </c>
      <c r="E1702">
        <v>40</v>
      </c>
      <c r="F1702">
        <v>9</v>
      </c>
      <c r="G1702">
        <v>931</v>
      </c>
    </row>
    <row r="1703" spans="1:7" x14ac:dyDescent="0.25">
      <c r="A1703">
        <v>1702</v>
      </c>
      <c r="B1703" s="1">
        <v>45457</v>
      </c>
      <c r="C1703">
        <v>4</v>
      </c>
      <c r="D1703">
        <v>202</v>
      </c>
      <c r="E1703">
        <v>9</v>
      </c>
      <c r="F1703">
        <v>7</v>
      </c>
      <c r="G1703">
        <v>696</v>
      </c>
    </row>
    <row r="1704" spans="1:7" x14ac:dyDescent="0.25">
      <c r="A1704">
        <v>1703</v>
      </c>
      <c r="B1704" s="1">
        <v>45592</v>
      </c>
      <c r="C1704">
        <v>30</v>
      </c>
      <c r="D1704">
        <v>28</v>
      </c>
      <c r="E1704">
        <v>6</v>
      </c>
      <c r="F1704">
        <v>1</v>
      </c>
      <c r="G1704">
        <v>286</v>
      </c>
    </row>
    <row r="1705" spans="1:7" x14ac:dyDescent="0.25">
      <c r="A1705">
        <v>1704</v>
      </c>
      <c r="B1705" s="1">
        <v>45420</v>
      </c>
      <c r="C1705">
        <v>7</v>
      </c>
      <c r="D1705">
        <v>171</v>
      </c>
      <c r="E1705">
        <v>39</v>
      </c>
      <c r="F1705">
        <v>2</v>
      </c>
      <c r="G1705">
        <v>851</v>
      </c>
    </row>
    <row r="1706" spans="1:7" x14ac:dyDescent="0.25">
      <c r="A1706">
        <v>1705</v>
      </c>
      <c r="B1706" s="1">
        <v>45450</v>
      </c>
      <c r="C1706">
        <v>45</v>
      </c>
      <c r="D1706">
        <v>170</v>
      </c>
      <c r="E1706">
        <v>4</v>
      </c>
      <c r="F1706">
        <v>2</v>
      </c>
      <c r="G1706">
        <v>768</v>
      </c>
    </row>
    <row r="1707" spans="1:7" x14ac:dyDescent="0.25">
      <c r="A1707">
        <v>1706</v>
      </c>
      <c r="B1707" s="1">
        <v>45434</v>
      </c>
      <c r="C1707">
        <v>48</v>
      </c>
      <c r="D1707">
        <v>28</v>
      </c>
      <c r="E1707">
        <v>45</v>
      </c>
      <c r="F1707">
        <v>4</v>
      </c>
      <c r="G1707">
        <v>538</v>
      </c>
    </row>
    <row r="1708" spans="1:7" x14ac:dyDescent="0.25">
      <c r="A1708">
        <v>1707</v>
      </c>
      <c r="B1708" s="1">
        <v>44933</v>
      </c>
      <c r="C1708">
        <v>9</v>
      </c>
      <c r="D1708">
        <v>115</v>
      </c>
      <c r="E1708">
        <v>44</v>
      </c>
      <c r="F1708">
        <v>3</v>
      </c>
      <c r="G1708">
        <v>318</v>
      </c>
    </row>
    <row r="1709" spans="1:7" x14ac:dyDescent="0.25">
      <c r="A1709">
        <v>1708</v>
      </c>
      <c r="B1709" s="1">
        <v>45050</v>
      </c>
      <c r="C1709">
        <v>32</v>
      </c>
      <c r="D1709">
        <v>103</v>
      </c>
      <c r="E1709">
        <v>8</v>
      </c>
      <c r="F1709">
        <v>2</v>
      </c>
      <c r="G1709">
        <v>10</v>
      </c>
    </row>
    <row r="1710" spans="1:7" x14ac:dyDescent="0.25">
      <c r="A1710">
        <v>1709</v>
      </c>
      <c r="B1710" s="1">
        <v>45444</v>
      </c>
      <c r="C1710">
        <v>34</v>
      </c>
      <c r="D1710">
        <v>50</v>
      </c>
      <c r="E1710">
        <v>16</v>
      </c>
      <c r="F1710">
        <v>4</v>
      </c>
      <c r="G1710">
        <v>116</v>
      </c>
    </row>
    <row r="1711" spans="1:7" x14ac:dyDescent="0.25">
      <c r="A1711">
        <v>1710</v>
      </c>
      <c r="B1711" s="1">
        <v>45115</v>
      </c>
      <c r="C1711">
        <v>29</v>
      </c>
      <c r="D1711">
        <v>201</v>
      </c>
      <c r="E1711">
        <v>4</v>
      </c>
      <c r="F1711">
        <v>2</v>
      </c>
      <c r="G1711">
        <v>317</v>
      </c>
    </row>
    <row r="1712" spans="1:7" x14ac:dyDescent="0.25">
      <c r="A1712">
        <v>1711</v>
      </c>
      <c r="B1712" s="1">
        <v>45600</v>
      </c>
      <c r="C1712">
        <v>16</v>
      </c>
      <c r="D1712">
        <v>280</v>
      </c>
      <c r="E1712">
        <v>17</v>
      </c>
      <c r="F1712">
        <v>10</v>
      </c>
      <c r="G1712">
        <v>707</v>
      </c>
    </row>
    <row r="1713" spans="1:7" x14ac:dyDescent="0.25">
      <c r="A1713">
        <v>1712</v>
      </c>
      <c r="B1713" s="1">
        <v>45072</v>
      </c>
      <c r="C1713">
        <v>40</v>
      </c>
      <c r="D1713">
        <v>64</v>
      </c>
      <c r="E1713">
        <v>28</v>
      </c>
      <c r="F1713">
        <v>3</v>
      </c>
      <c r="G1713">
        <v>661</v>
      </c>
    </row>
    <row r="1714" spans="1:7" x14ac:dyDescent="0.25">
      <c r="A1714">
        <v>1713</v>
      </c>
      <c r="B1714" s="1">
        <v>45132</v>
      </c>
      <c r="C1714">
        <v>48</v>
      </c>
      <c r="D1714">
        <v>124</v>
      </c>
      <c r="E1714">
        <v>11</v>
      </c>
      <c r="F1714">
        <v>9</v>
      </c>
      <c r="G1714">
        <v>769</v>
      </c>
    </row>
    <row r="1715" spans="1:7" x14ac:dyDescent="0.25">
      <c r="A1715">
        <v>1714</v>
      </c>
      <c r="B1715" s="1">
        <v>45529</v>
      </c>
      <c r="C1715">
        <v>31</v>
      </c>
      <c r="D1715">
        <v>246</v>
      </c>
      <c r="E1715">
        <v>19</v>
      </c>
      <c r="F1715">
        <v>5</v>
      </c>
      <c r="G1715">
        <v>693</v>
      </c>
    </row>
    <row r="1716" spans="1:7" x14ac:dyDescent="0.25">
      <c r="A1716">
        <v>1715</v>
      </c>
      <c r="B1716" s="1">
        <v>45036</v>
      </c>
      <c r="C1716">
        <v>32</v>
      </c>
      <c r="D1716">
        <v>189</v>
      </c>
      <c r="E1716">
        <v>43</v>
      </c>
      <c r="F1716">
        <v>5</v>
      </c>
      <c r="G1716">
        <v>410</v>
      </c>
    </row>
    <row r="1717" spans="1:7" x14ac:dyDescent="0.25">
      <c r="A1717">
        <v>1716</v>
      </c>
      <c r="B1717" s="1">
        <v>45050</v>
      </c>
      <c r="C1717">
        <v>30</v>
      </c>
      <c r="D1717">
        <v>214</v>
      </c>
      <c r="E1717">
        <v>28</v>
      </c>
      <c r="F1717">
        <v>3</v>
      </c>
      <c r="G1717">
        <v>38</v>
      </c>
    </row>
    <row r="1718" spans="1:7" x14ac:dyDescent="0.25">
      <c r="A1718">
        <v>1717</v>
      </c>
      <c r="B1718" s="1">
        <v>45593</v>
      </c>
      <c r="C1718">
        <v>37</v>
      </c>
      <c r="D1718">
        <v>200</v>
      </c>
      <c r="E1718">
        <v>1</v>
      </c>
      <c r="F1718">
        <v>10</v>
      </c>
      <c r="G1718">
        <v>320</v>
      </c>
    </row>
    <row r="1719" spans="1:7" x14ac:dyDescent="0.25">
      <c r="A1719">
        <v>1718</v>
      </c>
      <c r="B1719" s="1">
        <v>45396</v>
      </c>
      <c r="C1719">
        <v>43</v>
      </c>
      <c r="D1719">
        <v>228</v>
      </c>
      <c r="E1719">
        <v>3</v>
      </c>
      <c r="F1719">
        <v>6</v>
      </c>
      <c r="G1719">
        <v>995</v>
      </c>
    </row>
    <row r="1720" spans="1:7" x14ac:dyDescent="0.25">
      <c r="A1720">
        <v>1719</v>
      </c>
      <c r="B1720" s="1">
        <v>45442</v>
      </c>
      <c r="C1720">
        <v>18</v>
      </c>
      <c r="D1720">
        <v>5</v>
      </c>
      <c r="E1720">
        <v>11</v>
      </c>
      <c r="F1720">
        <v>6</v>
      </c>
      <c r="G1720">
        <v>522</v>
      </c>
    </row>
    <row r="1721" spans="1:7" x14ac:dyDescent="0.25">
      <c r="A1721">
        <v>1720</v>
      </c>
      <c r="B1721" s="1">
        <v>45105</v>
      </c>
      <c r="C1721">
        <v>14</v>
      </c>
      <c r="D1721">
        <v>179</v>
      </c>
      <c r="E1721">
        <v>46</v>
      </c>
      <c r="F1721">
        <v>9</v>
      </c>
      <c r="G1721">
        <v>409</v>
      </c>
    </row>
    <row r="1722" spans="1:7" x14ac:dyDescent="0.25">
      <c r="A1722">
        <v>1721</v>
      </c>
      <c r="B1722" s="1">
        <v>45070</v>
      </c>
      <c r="C1722">
        <v>42</v>
      </c>
      <c r="D1722">
        <v>78</v>
      </c>
      <c r="E1722">
        <v>23</v>
      </c>
      <c r="F1722">
        <v>10</v>
      </c>
      <c r="G1722">
        <v>357</v>
      </c>
    </row>
    <row r="1723" spans="1:7" x14ac:dyDescent="0.25">
      <c r="A1723">
        <v>1722</v>
      </c>
      <c r="B1723" s="1">
        <v>45422</v>
      </c>
      <c r="C1723">
        <v>18</v>
      </c>
      <c r="D1723">
        <v>156</v>
      </c>
      <c r="E1723">
        <v>26</v>
      </c>
      <c r="F1723">
        <v>2</v>
      </c>
      <c r="G1723">
        <v>948</v>
      </c>
    </row>
    <row r="1724" spans="1:7" x14ac:dyDescent="0.25">
      <c r="A1724">
        <v>1723</v>
      </c>
      <c r="B1724" s="1">
        <v>45446</v>
      </c>
      <c r="C1724">
        <v>25</v>
      </c>
      <c r="D1724">
        <v>242</v>
      </c>
      <c r="E1724">
        <v>39</v>
      </c>
      <c r="F1724">
        <v>3</v>
      </c>
      <c r="G1724">
        <v>599</v>
      </c>
    </row>
    <row r="1725" spans="1:7" x14ac:dyDescent="0.25">
      <c r="A1725">
        <v>1724</v>
      </c>
      <c r="B1725" s="1">
        <v>45521</v>
      </c>
      <c r="C1725">
        <v>50</v>
      </c>
      <c r="D1725">
        <v>270</v>
      </c>
      <c r="E1725">
        <v>17</v>
      </c>
      <c r="F1725">
        <v>3</v>
      </c>
      <c r="G1725">
        <v>724</v>
      </c>
    </row>
    <row r="1726" spans="1:7" x14ac:dyDescent="0.25">
      <c r="A1726">
        <v>1725</v>
      </c>
      <c r="B1726" s="1">
        <v>45089</v>
      </c>
      <c r="C1726">
        <v>23</v>
      </c>
      <c r="D1726">
        <v>300</v>
      </c>
      <c r="E1726">
        <v>40</v>
      </c>
      <c r="F1726">
        <v>7</v>
      </c>
      <c r="G1726">
        <v>79</v>
      </c>
    </row>
    <row r="1727" spans="1:7" x14ac:dyDescent="0.25">
      <c r="A1727">
        <v>1726</v>
      </c>
      <c r="B1727" s="1">
        <v>45414</v>
      </c>
      <c r="C1727">
        <v>15</v>
      </c>
      <c r="D1727">
        <v>50</v>
      </c>
      <c r="E1727">
        <v>43</v>
      </c>
      <c r="F1727">
        <v>2</v>
      </c>
      <c r="G1727">
        <v>521</v>
      </c>
    </row>
    <row r="1728" spans="1:7" x14ac:dyDescent="0.25">
      <c r="A1728">
        <v>1727</v>
      </c>
      <c r="B1728" s="1">
        <v>45105</v>
      </c>
      <c r="C1728">
        <v>21</v>
      </c>
      <c r="D1728">
        <v>119</v>
      </c>
      <c r="E1728">
        <v>50</v>
      </c>
      <c r="F1728">
        <v>4</v>
      </c>
      <c r="G1728">
        <v>117</v>
      </c>
    </row>
    <row r="1729" spans="1:7" x14ac:dyDescent="0.25">
      <c r="A1729">
        <v>1728</v>
      </c>
      <c r="B1729" s="1">
        <v>45553</v>
      </c>
      <c r="C1729">
        <v>47</v>
      </c>
      <c r="D1729">
        <v>197</v>
      </c>
      <c r="E1729">
        <v>49</v>
      </c>
      <c r="F1729">
        <v>7</v>
      </c>
      <c r="G1729">
        <v>954</v>
      </c>
    </row>
    <row r="1730" spans="1:7" x14ac:dyDescent="0.25">
      <c r="A1730">
        <v>1729</v>
      </c>
      <c r="B1730" s="1">
        <v>45548</v>
      </c>
      <c r="C1730">
        <v>17</v>
      </c>
      <c r="D1730">
        <v>59</v>
      </c>
      <c r="E1730">
        <v>3</v>
      </c>
      <c r="F1730">
        <v>2</v>
      </c>
      <c r="G1730">
        <v>462</v>
      </c>
    </row>
    <row r="1731" spans="1:7" x14ac:dyDescent="0.25">
      <c r="A1731">
        <v>1730</v>
      </c>
      <c r="B1731" s="1">
        <v>45313</v>
      </c>
      <c r="C1731">
        <v>41</v>
      </c>
      <c r="D1731">
        <v>16</v>
      </c>
      <c r="E1731">
        <v>12</v>
      </c>
      <c r="F1731">
        <v>6</v>
      </c>
      <c r="G1731">
        <v>120</v>
      </c>
    </row>
    <row r="1732" spans="1:7" x14ac:dyDescent="0.25">
      <c r="A1732">
        <v>1731</v>
      </c>
      <c r="B1732" s="1">
        <v>45375</v>
      </c>
      <c r="C1732">
        <v>9</v>
      </c>
      <c r="D1732">
        <v>294</v>
      </c>
      <c r="E1732">
        <v>36</v>
      </c>
      <c r="F1732">
        <v>4</v>
      </c>
      <c r="G1732">
        <v>210</v>
      </c>
    </row>
    <row r="1733" spans="1:7" x14ac:dyDescent="0.25">
      <c r="A1733">
        <v>1732</v>
      </c>
      <c r="B1733" s="1">
        <v>45468</v>
      </c>
      <c r="C1733">
        <v>44</v>
      </c>
      <c r="D1733">
        <v>147</v>
      </c>
      <c r="E1733">
        <v>15</v>
      </c>
      <c r="F1733">
        <v>4</v>
      </c>
      <c r="G1733">
        <v>769</v>
      </c>
    </row>
    <row r="1734" spans="1:7" x14ac:dyDescent="0.25">
      <c r="A1734">
        <v>1733</v>
      </c>
      <c r="B1734" s="1">
        <v>45025</v>
      </c>
      <c r="C1734">
        <v>13</v>
      </c>
      <c r="D1734">
        <v>45</v>
      </c>
      <c r="E1734">
        <v>38</v>
      </c>
      <c r="F1734">
        <v>1</v>
      </c>
      <c r="G1734">
        <v>654</v>
      </c>
    </row>
    <row r="1735" spans="1:7" x14ac:dyDescent="0.25">
      <c r="A1735">
        <v>1734</v>
      </c>
      <c r="B1735" s="1">
        <v>45508</v>
      </c>
      <c r="C1735">
        <v>14</v>
      </c>
      <c r="D1735">
        <v>18</v>
      </c>
      <c r="E1735">
        <v>9</v>
      </c>
      <c r="F1735">
        <v>1</v>
      </c>
      <c r="G1735">
        <v>378</v>
      </c>
    </row>
    <row r="1736" spans="1:7" x14ac:dyDescent="0.25">
      <c r="A1736">
        <v>1735</v>
      </c>
      <c r="B1736" s="1">
        <v>45584</v>
      </c>
      <c r="C1736">
        <v>35</v>
      </c>
      <c r="D1736">
        <v>37</v>
      </c>
      <c r="E1736">
        <v>22</v>
      </c>
      <c r="F1736">
        <v>3</v>
      </c>
      <c r="G1736">
        <v>708</v>
      </c>
    </row>
    <row r="1737" spans="1:7" x14ac:dyDescent="0.25">
      <c r="A1737">
        <v>1736</v>
      </c>
      <c r="B1737" s="1">
        <v>45439</v>
      </c>
      <c r="C1737">
        <v>34</v>
      </c>
      <c r="D1737">
        <v>255</v>
      </c>
      <c r="E1737">
        <v>13</v>
      </c>
      <c r="F1737">
        <v>4</v>
      </c>
      <c r="G1737">
        <v>594</v>
      </c>
    </row>
    <row r="1738" spans="1:7" x14ac:dyDescent="0.25">
      <c r="A1738">
        <v>1737</v>
      </c>
      <c r="B1738" s="1">
        <v>44995</v>
      </c>
      <c r="C1738">
        <v>23</v>
      </c>
      <c r="D1738">
        <v>183</v>
      </c>
      <c r="E1738">
        <v>40</v>
      </c>
      <c r="F1738">
        <v>9</v>
      </c>
      <c r="G1738">
        <v>883</v>
      </c>
    </row>
    <row r="1739" spans="1:7" x14ac:dyDescent="0.25">
      <c r="A1739">
        <v>1738</v>
      </c>
      <c r="B1739" s="1">
        <v>45007</v>
      </c>
      <c r="C1739">
        <v>29</v>
      </c>
      <c r="D1739">
        <v>219</v>
      </c>
      <c r="E1739">
        <v>41</v>
      </c>
      <c r="F1739">
        <v>7</v>
      </c>
      <c r="G1739">
        <v>904</v>
      </c>
    </row>
    <row r="1740" spans="1:7" x14ac:dyDescent="0.25">
      <c r="A1740">
        <v>1739</v>
      </c>
      <c r="B1740" s="1">
        <v>44979</v>
      </c>
      <c r="C1740">
        <v>9</v>
      </c>
      <c r="D1740">
        <v>265</v>
      </c>
      <c r="E1740">
        <v>20</v>
      </c>
      <c r="F1740">
        <v>2</v>
      </c>
      <c r="G1740">
        <v>130</v>
      </c>
    </row>
    <row r="1741" spans="1:7" x14ac:dyDescent="0.25">
      <c r="A1741">
        <v>1740</v>
      </c>
      <c r="B1741" s="1">
        <v>45223</v>
      </c>
      <c r="C1741">
        <v>39</v>
      </c>
      <c r="D1741">
        <v>277</v>
      </c>
      <c r="E1741">
        <v>22</v>
      </c>
      <c r="F1741">
        <v>1</v>
      </c>
      <c r="G1741">
        <v>239</v>
      </c>
    </row>
    <row r="1742" spans="1:7" x14ac:dyDescent="0.25">
      <c r="A1742">
        <v>1741</v>
      </c>
      <c r="B1742" s="1">
        <v>45088</v>
      </c>
      <c r="C1742">
        <v>17</v>
      </c>
      <c r="D1742">
        <v>200</v>
      </c>
      <c r="E1742">
        <v>46</v>
      </c>
      <c r="F1742">
        <v>6</v>
      </c>
      <c r="G1742">
        <v>79</v>
      </c>
    </row>
    <row r="1743" spans="1:7" x14ac:dyDescent="0.25">
      <c r="A1743">
        <v>1742</v>
      </c>
      <c r="B1743" s="1">
        <v>45552</v>
      </c>
      <c r="C1743">
        <v>19</v>
      </c>
      <c r="D1743">
        <v>39</v>
      </c>
      <c r="E1743">
        <v>35</v>
      </c>
      <c r="F1743">
        <v>10</v>
      </c>
      <c r="G1743">
        <v>257</v>
      </c>
    </row>
    <row r="1744" spans="1:7" x14ac:dyDescent="0.25">
      <c r="A1744">
        <v>1743</v>
      </c>
      <c r="B1744" s="1">
        <v>45040</v>
      </c>
      <c r="C1744">
        <v>33</v>
      </c>
      <c r="D1744">
        <v>160</v>
      </c>
      <c r="E1744">
        <v>26</v>
      </c>
      <c r="F1744">
        <v>10</v>
      </c>
      <c r="G1744">
        <v>68</v>
      </c>
    </row>
    <row r="1745" spans="1:7" x14ac:dyDescent="0.25">
      <c r="A1745">
        <v>1744</v>
      </c>
      <c r="B1745" s="1">
        <v>45194</v>
      </c>
      <c r="C1745">
        <v>38</v>
      </c>
      <c r="D1745">
        <v>242</v>
      </c>
      <c r="E1745">
        <v>17</v>
      </c>
      <c r="F1745">
        <v>1</v>
      </c>
      <c r="G1745">
        <v>43</v>
      </c>
    </row>
    <row r="1746" spans="1:7" x14ac:dyDescent="0.25">
      <c r="A1746">
        <v>1745</v>
      </c>
      <c r="B1746" s="1">
        <v>45264</v>
      </c>
      <c r="C1746">
        <v>13</v>
      </c>
      <c r="D1746">
        <v>172</v>
      </c>
      <c r="E1746">
        <v>49</v>
      </c>
      <c r="F1746">
        <v>1</v>
      </c>
      <c r="G1746">
        <v>152</v>
      </c>
    </row>
    <row r="1747" spans="1:7" x14ac:dyDescent="0.25">
      <c r="A1747">
        <v>1746</v>
      </c>
      <c r="B1747" s="1">
        <v>45504</v>
      </c>
      <c r="C1747">
        <v>49</v>
      </c>
      <c r="D1747">
        <v>32</v>
      </c>
      <c r="E1747">
        <v>16</v>
      </c>
      <c r="F1747">
        <v>8</v>
      </c>
      <c r="G1747">
        <v>84</v>
      </c>
    </row>
    <row r="1748" spans="1:7" x14ac:dyDescent="0.25">
      <c r="A1748">
        <v>1747</v>
      </c>
      <c r="B1748" s="1">
        <v>45554</v>
      </c>
      <c r="C1748">
        <v>40</v>
      </c>
      <c r="D1748">
        <v>19</v>
      </c>
      <c r="E1748">
        <v>23</v>
      </c>
      <c r="F1748">
        <v>2</v>
      </c>
      <c r="G1748">
        <v>982</v>
      </c>
    </row>
    <row r="1749" spans="1:7" x14ac:dyDescent="0.25">
      <c r="A1749">
        <v>1748</v>
      </c>
      <c r="B1749" s="1">
        <v>45033</v>
      </c>
      <c r="C1749">
        <v>6</v>
      </c>
      <c r="D1749">
        <v>283</v>
      </c>
      <c r="E1749">
        <v>31</v>
      </c>
      <c r="F1749">
        <v>3</v>
      </c>
      <c r="G1749">
        <v>287</v>
      </c>
    </row>
    <row r="1750" spans="1:7" x14ac:dyDescent="0.25">
      <c r="A1750">
        <v>1749</v>
      </c>
      <c r="B1750" s="1">
        <v>45416</v>
      </c>
      <c r="C1750">
        <v>3</v>
      </c>
      <c r="D1750">
        <v>255</v>
      </c>
      <c r="E1750">
        <v>33</v>
      </c>
      <c r="F1750">
        <v>4</v>
      </c>
      <c r="G1750">
        <v>675</v>
      </c>
    </row>
    <row r="1751" spans="1:7" x14ac:dyDescent="0.25">
      <c r="A1751">
        <v>1750</v>
      </c>
      <c r="B1751" s="1">
        <v>45127</v>
      </c>
      <c r="C1751">
        <v>20</v>
      </c>
      <c r="D1751">
        <v>117</v>
      </c>
      <c r="E1751">
        <v>2</v>
      </c>
      <c r="F1751">
        <v>1</v>
      </c>
      <c r="G1751">
        <v>36</v>
      </c>
    </row>
    <row r="1752" spans="1:7" x14ac:dyDescent="0.25">
      <c r="A1752">
        <v>1751</v>
      </c>
      <c r="B1752" s="1">
        <v>45323</v>
      </c>
      <c r="C1752">
        <v>35</v>
      </c>
      <c r="D1752">
        <v>195</v>
      </c>
      <c r="E1752">
        <v>44</v>
      </c>
      <c r="F1752">
        <v>1</v>
      </c>
      <c r="G1752">
        <v>575</v>
      </c>
    </row>
    <row r="1753" spans="1:7" x14ac:dyDescent="0.25">
      <c r="A1753">
        <v>1752</v>
      </c>
      <c r="B1753" s="1">
        <v>45489</v>
      </c>
      <c r="C1753">
        <v>50</v>
      </c>
      <c r="D1753">
        <v>194</v>
      </c>
      <c r="E1753">
        <v>45</v>
      </c>
      <c r="F1753">
        <v>3</v>
      </c>
      <c r="G1753">
        <v>450</v>
      </c>
    </row>
    <row r="1754" spans="1:7" x14ac:dyDescent="0.25">
      <c r="A1754">
        <v>1753</v>
      </c>
      <c r="B1754" s="1">
        <v>45303</v>
      </c>
      <c r="C1754">
        <v>9</v>
      </c>
      <c r="D1754">
        <v>60</v>
      </c>
      <c r="E1754">
        <v>29</v>
      </c>
      <c r="F1754">
        <v>2</v>
      </c>
      <c r="G1754">
        <v>928</v>
      </c>
    </row>
    <row r="1755" spans="1:7" x14ac:dyDescent="0.25">
      <c r="A1755">
        <v>1754</v>
      </c>
      <c r="B1755" s="1">
        <v>45164</v>
      </c>
      <c r="C1755">
        <v>23</v>
      </c>
      <c r="D1755">
        <v>100</v>
      </c>
      <c r="E1755">
        <v>22</v>
      </c>
      <c r="F1755">
        <v>7</v>
      </c>
      <c r="G1755">
        <v>950</v>
      </c>
    </row>
    <row r="1756" spans="1:7" x14ac:dyDescent="0.25">
      <c r="A1756">
        <v>1755</v>
      </c>
      <c r="B1756" s="1">
        <v>45476</v>
      </c>
      <c r="C1756">
        <v>6</v>
      </c>
      <c r="D1756">
        <v>6</v>
      </c>
      <c r="E1756">
        <v>15</v>
      </c>
      <c r="F1756">
        <v>7</v>
      </c>
      <c r="G1756">
        <v>775</v>
      </c>
    </row>
    <row r="1757" spans="1:7" x14ac:dyDescent="0.25">
      <c r="A1757">
        <v>1756</v>
      </c>
      <c r="B1757" s="1">
        <v>44985</v>
      </c>
      <c r="C1757">
        <v>37</v>
      </c>
      <c r="D1757">
        <v>24</v>
      </c>
      <c r="E1757">
        <v>1</v>
      </c>
      <c r="F1757">
        <v>4</v>
      </c>
      <c r="G1757">
        <v>842</v>
      </c>
    </row>
    <row r="1758" spans="1:7" x14ac:dyDescent="0.25">
      <c r="A1758">
        <v>1757</v>
      </c>
      <c r="B1758" s="1">
        <v>45543</v>
      </c>
      <c r="C1758">
        <v>9</v>
      </c>
      <c r="D1758">
        <v>225</v>
      </c>
      <c r="E1758">
        <v>12</v>
      </c>
      <c r="F1758">
        <v>5</v>
      </c>
      <c r="G1758">
        <v>54</v>
      </c>
    </row>
    <row r="1759" spans="1:7" x14ac:dyDescent="0.25">
      <c r="A1759">
        <v>1758</v>
      </c>
      <c r="B1759" s="1">
        <v>45600</v>
      </c>
      <c r="C1759">
        <v>42</v>
      </c>
      <c r="D1759">
        <v>126</v>
      </c>
      <c r="E1759">
        <v>19</v>
      </c>
      <c r="F1759">
        <v>3</v>
      </c>
      <c r="G1759">
        <v>630</v>
      </c>
    </row>
    <row r="1760" spans="1:7" x14ac:dyDescent="0.25">
      <c r="A1760">
        <v>1759</v>
      </c>
      <c r="B1760" s="1">
        <v>45433</v>
      </c>
      <c r="C1760">
        <v>8</v>
      </c>
      <c r="D1760">
        <v>40</v>
      </c>
      <c r="E1760">
        <v>5</v>
      </c>
      <c r="F1760">
        <v>5</v>
      </c>
      <c r="G1760">
        <v>970</v>
      </c>
    </row>
    <row r="1761" spans="1:7" x14ac:dyDescent="0.25">
      <c r="A1761">
        <v>1760</v>
      </c>
      <c r="B1761" s="1">
        <v>45302</v>
      </c>
      <c r="C1761">
        <v>46</v>
      </c>
      <c r="D1761">
        <v>183</v>
      </c>
      <c r="E1761">
        <v>15</v>
      </c>
      <c r="F1761">
        <v>8</v>
      </c>
      <c r="G1761">
        <v>740</v>
      </c>
    </row>
    <row r="1762" spans="1:7" x14ac:dyDescent="0.25">
      <c r="A1762">
        <v>1761</v>
      </c>
      <c r="B1762" s="1">
        <v>45253</v>
      </c>
      <c r="C1762">
        <v>50</v>
      </c>
      <c r="D1762">
        <v>283</v>
      </c>
      <c r="E1762">
        <v>19</v>
      </c>
      <c r="F1762">
        <v>4</v>
      </c>
      <c r="G1762">
        <v>549</v>
      </c>
    </row>
    <row r="1763" spans="1:7" x14ac:dyDescent="0.25">
      <c r="A1763">
        <v>1762</v>
      </c>
      <c r="B1763" s="1">
        <v>45347</v>
      </c>
      <c r="C1763">
        <v>45</v>
      </c>
      <c r="D1763">
        <v>278</v>
      </c>
      <c r="E1763">
        <v>33</v>
      </c>
      <c r="F1763">
        <v>2</v>
      </c>
      <c r="G1763">
        <v>65</v>
      </c>
    </row>
    <row r="1764" spans="1:7" x14ac:dyDescent="0.25">
      <c r="A1764">
        <v>1763</v>
      </c>
      <c r="B1764" s="1">
        <v>45460</v>
      </c>
      <c r="C1764">
        <v>46</v>
      </c>
      <c r="D1764">
        <v>249</v>
      </c>
      <c r="E1764">
        <v>18</v>
      </c>
      <c r="F1764">
        <v>2</v>
      </c>
      <c r="G1764">
        <v>218</v>
      </c>
    </row>
    <row r="1765" spans="1:7" x14ac:dyDescent="0.25">
      <c r="A1765">
        <v>1764</v>
      </c>
      <c r="B1765" s="1">
        <v>45072</v>
      </c>
      <c r="C1765">
        <v>15</v>
      </c>
      <c r="D1765">
        <v>157</v>
      </c>
      <c r="E1765">
        <v>48</v>
      </c>
      <c r="F1765">
        <v>9</v>
      </c>
      <c r="G1765">
        <v>225</v>
      </c>
    </row>
    <row r="1766" spans="1:7" x14ac:dyDescent="0.25">
      <c r="A1766">
        <v>1765</v>
      </c>
      <c r="B1766" s="1">
        <v>45043</v>
      </c>
      <c r="C1766">
        <v>3</v>
      </c>
      <c r="D1766">
        <v>121</v>
      </c>
      <c r="E1766">
        <v>45</v>
      </c>
      <c r="F1766">
        <v>8</v>
      </c>
      <c r="G1766">
        <v>675</v>
      </c>
    </row>
    <row r="1767" spans="1:7" x14ac:dyDescent="0.25">
      <c r="A1767">
        <v>1766</v>
      </c>
      <c r="B1767" s="1">
        <v>45234</v>
      </c>
      <c r="C1767">
        <v>2</v>
      </c>
      <c r="D1767">
        <v>256</v>
      </c>
      <c r="E1767">
        <v>3</v>
      </c>
      <c r="F1767">
        <v>5</v>
      </c>
      <c r="G1767">
        <v>294</v>
      </c>
    </row>
    <row r="1768" spans="1:7" x14ac:dyDescent="0.25">
      <c r="A1768">
        <v>1767</v>
      </c>
      <c r="B1768" s="1">
        <v>45318</v>
      </c>
      <c r="C1768">
        <v>6</v>
      </c>
      <c r="D1768">
        <v>31</v>
      </c>
      <c r="E1768">
        <v>18</v>
      </c>
      <c r="F1768">
        <v>10</v>
      </c>
      <c r="G1768">
        <v>403</v>
      </c>
    </row>
    <row r="1769" spans="1:7" x14ac:dyDescent="0.25">
      <c r="A1769">
        <v>1768</v>
      </c>
      <c r="B1769" s="1">
        <v>45602</v>
      </c>
      <c r="C1769">
        <v>25</v>
      </c>
      <c r="D1769">
        <v>228</v>
      </c>
      <c r="E1769">
        <v>3</v>
      </c>
      <c r="F1769">
        <v>4</v>
      </c>
      <c r="G1769">
        <v>220</v>
      </c>
    </row>
    <row r="1770" spans="1:7" x14ac:dyDescent="0.25">
      <c r="A1770">
        <v>1769</v>
      </c>
      <c r="B1770" s="1">
        <v>45283</v>
      </c>
      <c r="C1770">
        <v>28</v>
      </c>
      <c r="D1770">
        <v>273</v>
      </c>
      <c r="E1770">
        <v>4</v>
      </c>
      <c r="F1770">
        <v>5</v>
      </c>
      <c r="G1770">
        <v>42</v>
      </c>
    </row>
    <row r="1771" spans="1:7" x14ac:dyDescent="0.25">
      <c r="A1771">
        <v>1770</v>
      </c>
      <c r="B1771" s="1">
        <v>45276</v>
      </c>
      <c r="C1771">
        <v>2</v>
      </c>
      <c r="D1771">
        <v>173</v>
      </c>
      <c r="E1771">
        <v>17</v>
      </c>
      <c r="F1771">
        <v>10</v>
      </c>
      <c r="G1771">
        <v>231</v>
      </c>
    </row>
    <row r="1772" spans="1:7" x14ac:dyDescent="0.25">
      <c r="A1772">
        <v>1771</v>
      </c>
      <c r="B1772" s="1">
        <v>45324</v>
      </c>
      <c r="C1772">
        <v>47</v>
      </c>
      <c r="D1772">
        <v>223</v>
      </c>
      <c r="E1772">
        <v>28</v>
      </c>
      <c r="F1772">
        <v>1</v>
      </c>
      <c r="G1772">
        <v>836</v>
      </c>
    </row>
    <row r="1773" spans="1:7" x14ac:dyDescent="0.25">
      <c r="A1773">
        <v>1772</v>
      </c>
      <c r="B1773" s="1">
        <v>45508</v>
      </c>
      <c r="C1773">
        <v>47</v>
      </c>
      <c r="D1773">
        <v>148</v>
      </c>
      <c r="E1773">
        <v>35</v>
      </c>
      <c r="F1773">
        <v>8</v>
      </c>
      <c r="G1773">
        <v>444</v>
      </c>
    </row>
    <row r="1774" spans="1:7" x14ac:dyDescent="0.25">
      <c r="A1774">
        <v>1773</v>
      </c>
      <c r="B1774" s="1">
        <v>45170</v>
      </c>
      <c r="C1774">
        <v>50</v>
      </c>
      <c r="D1774">
        <v>266</v>
      </c>
      <c r="E1774">
        <v>17</v>
      </c>
      <c r="F1774">
        <v>3</v>
      </c>
      <c r="G1774">
        <v>993</v>
      </c>
    </row>
    <row r="1775" spans="1:7" x14ac:dyDescent="0.25">
      <c r="A1775">
        <v>1774</v>
      </c>
      <c r="B1775" s="1">
        <v>45482</v>
      </c>
      <c r="C1775">
        <v>9</v>
      </c>
      <c r="D1775">
        <v>8</v>
      </c>
      <c r="E1775">
        <v>18</v>
      </c>
      <c r="F1775">
        <v>5</v>
      </c>
      <c r="G1775">
        <v>97</v>
      </c>
    </row>
    <row r="1776" spans="1:7" x14ac:dyDescent="0.25">
      <c r="A1776">
        <v>1775</v>
      </c>
      <c r="B1776" s="1">
        <v>45297</v>
      </c>
      <c r="C1776">
        <v>19</v>
      </c>
      <c r="D1776">
        <v>173</v>
      </c>
      <c r="E1776">
        <v>37</v>
      </c>
      <c r="F1776">
        <v>7</v>
      </c>
      <c r="G1776">
        <v>49</v>
      </c>
    </row>
    <row r="1777" spans="1:7" x14ac:dyDescent="0.25">
      <c r="A1777">
        <v>1776</v>
      </c>
      <c r="B1777" s="1">
        <v>45509</v>
      </c>
      <c r="C1777">
        <v>18</v>
      </c>
      <c r="D1777">
        <v>129</v>
      </c>
      <c r="E1777">
        <v>42</v>
      </c>
      <c r="F1777">
        <v>10</v>
      </c>
      <c r="G1777">
        <v>22</v>
      </c>
    </row>
    <row r="1778" spans="1:7" x14ac:dyDescent="0.25">
      <c r="A1778">
        <v>1777</v>
      </c>
      <c r="B1778" s="1">
        <v>45377</v>
      </c>
      <c r="C1778">
        <v>43</v>
      </c>
      <c r="D1778">
        <v>165</v>
      </c>
      <c r="E1778">
        <v>17</v>
      </c>
      <c r="F1778">
        <v>3</v>
      </c>
      <c r="G1778">
        <v>464</v>
      </c>
    </row>
    <row r="1779" spans="1:7" x14ac:dyDescent="0.25">
      <c r="A1779">
        <v>1778</v>
      </c>
      <c r="B1779" s="1">
        <v>45496</v>
      </c>
      <c r="C1779">
        <v>1</v>
      </c>
      <c r="D1779">
        <v>239</v>
      </c>
      <c r="E1779">
        <v>3</v>
      </c>
      <c r="F1779">
        <v>6</v>
      </c>
      <c r="G1779">
        <v>501</v>
      </c>
    </row>
    <row r="1780" spans="1:7" x14ac:dyDescent="0.25">
      <c r="A1780">
        <v>1779</v>
      </c>
      <c r="B1780" s="1">
        <v>45551</v>
      </c>
      <c r="C1780">
        <v>14</v>
      </c>
      <c r="D1780">
        <v>210</v>
      </c>
      <c r="E1780">
        <v>4</v>
      </c>
      <c r="F1780">
        <v>10</v>
      </c>
      <c r="G1780">
        <v>971</v>
      </c>
    </row>
    <row r="1781" spans="1:7" x14ac:dyDescent="0.25">
      <c r="A1781">
        <v>1780</v>
      </c>
      <c r="B1781" s="1">
        <v>45209</v>
      </c>
      <c r="C1781">
        <v>36</v>
      </c>
      <c r="D1781">
        <v>161</v>
      </c>
      <c r="E1781">
        <v>5</v>
      </c>
      <c r="F1781">
        <v>8</v>
      </c>
      <c r="G1781">
        <v>194</v>
      </c>
    </row>
    <row r="1782" spans="1:7" x14ac:dyDescent="0.25">
      <c r="A1782">
        <v>1781</v>
      </c>
      <c r="B1782" s="1">
        <v>45559</v>
      </c>
      <c r="C1782">
        <v>17</v>
      </c>
      <c r="D1782">
        <v>254</v>
      </c>
      <c r="E1782">
        <v>9</v>
      </c>
      <c r="F1782">
        <v>4</v>
      </c>
      <c r="G1782">
        <v>655</v>
      </c>
    </row>
    <row r="1783" spans="1:7" x14ac:dyDescent="0.25">
      <c r="A1783">
        <v>1782</v>
      </c>
      <c r="B1783" s="1">
        <v>45627</v>
      </c>
      <c r="C1783">
        <v>42</v>
      </c>
      <c r="D1783">
        <v>26</v>
      </c>
      <c r="E1783">
        <v>15</v>
      </c>
      <c r="F1783">
        <v>2</v>
      </c>
      <c r="G1783">
        <v>680</v>
      </c>
    </row>
    <row r="1784" spans="1:7" x14ac:dyDescent="0.25">
      <c r="A1784">
        <v>1783</v>
      </c>
      <c r="B1784" s="1">
        <v>45160</v>
      </c>
      <c r="C1784">
        <v>33</v>
      </c>
      <c r="D1784">
        <v>226</v>
      </c>
      <c r="E1784">
        <v>38</v>
      </c>
      <c r="F1784">
        <v>6</v>
      </c>
      <c r="G1784">
        <v>52</v>
      </c>
    </row>
    <row r="1785" spans="1:7" x14ac:dyDescent="0.25">
      <c r="A1785">
        <v>1784</v>
      </c>
      <c r="B1785" s="1">
        <v>45288</v>
      </c>
      <c r="C1785">
        <v>4</v>
      </c>
      <c r="D1785">
        <v>133</v>
      </c>
      <c r="E1785">
        <v>17</v>
      </c>
      <c r="F1785">
        <v>1</v>
      </c>
      <c r="G1785">
        <v>704</v>
      </c>
    </row>
    <row r="1786" spans="1:7" x14ac:dyDescent="0.25">
      <c r="A1786">
        <v>1785</v>
      </c>
      <c r="B1786" s="1">
        <v>45446</v>
      </c>
      <c r="C1786">
        <v>35</v>
      </c>
      <c r="D1786">
        <v>23</v>
      </c>
      <c r="E1786">
        <v>39</v>
      </c>
      <c r="F1786">
        <v>4</v>
      </c>
      <c r="G1786">
        <v>368</v>
      </c>
    </row>
    <row r="1787" spans="1:7" x14ac:dyDescent="0.25">
      <c r="A1787">
        <v>1786</v>
      </c>
      <c r="B1787" s="1">
        <v>45511</v>
      </c>
      <c r="C1787">
        <v>29</v>
      </c>
      <c r="D1787">
        <v>58</v>
      </c>
      <c r="E1787">
        <v>33</v>
      </c>
      <c r="F1787">
        <v>2</v>
      </c>
      <c r="G1787">
        <v>252</v>
      </c>
    </row>
    <row r="1788" spans="1:7" x14ac:dyDescent="0.25">
      <c r="A1788">
        <v>1787</v>
      </c>
      <c r="B1788" s="1">
        <v>44952</v>
      </c>
      <c r="C1788">
        <v>24</v>
      </c>
      <c r="D1788">
        <v>213</v>
      </c>
      <c r="E1788">
        <v>5</v>
      </c>
      <c r="F1788">
        <v>7</v>
      </c>
      <c r="G1788">
        <v>906</v>
      </c>
    </row>
    <row r="1789" spans="1:7" x14ac:dyDescent="0.25">
      <c r="A1789">
        <v>1788</v>
      </c>
      <c r="B1789" s="1">
        <v>45408</v>
      </c>
      <c r="C1789">
        <v>21</v>
      </c>
      <c r="D1789">
        <v>185</v>
      </c>
      <c r="E1789">
        <v>22</v>
      </c>
      <c r="F1789">
        <v>7</v>
      </c>
      <c r="G1789">
        <v>928</v>
      </c>
    </row>
    <row r="1790" spans="1:7" x14ac:dyDescent="0.25">
      <c r="A1790">
        <v>1789</v>
      </c>
      <c r="B1790" s="1">
        <v>45080</v>
      </c>
      <c r="C1790">
        <v>19</v>
      </c>
      <c r="D1790">
        <v>16</v>
      </c>
      <c r="E1790">
        <v>11</v>
      </c>
      <c r="F1790">
        <v>6</v>
      </c>
      <c r="G1790">
        <v>55</v>
      </c>
    </row>
    <row r="1791" spans="1:7" x14ac:dyDescent="0.25">
      <c r="A1791">
        <v>1790</v>
      </c>
      <c r="B1791" s="1">
        <v>45450</v>
      </c>
      <c r="C1791">
        <v>38</v>
      </c>
      <c r="D1791">
        <v>14</v>
      </c>
      <c r="E1791">
        <v>7</v>
      </c>
      <c r="F1791">
        <v>10</v>
      </c>
      <c r="G1791">
        <v>226</v>
      </c>
    </row>
    <row r="1792" spans="1:7" x14ac:dyDescent="0.25">
      <c r="A1792">
        <v>1791</v>
      </c>
      <c r="B1792" s="1">
        <v>45523</v>
      </c>
      <c r="C1792">
        <v>46</v>
      </c>
      <c r="D1792">
        <v>261</v>
      </c>
      <c r="E1792">
        <v>38</v>
      </c>
      <c r="F1792">
        <v>6</v>
      </c>
      <c r="G1792">
        <v>972</v>
      </c>
    </row>
    <row r="1793" spans="1:7" x14ac:dyDescent="0.25">
      <c r="A1793">
        <v>1792</v>
      </c>
      <c r="B1793" s="1">
        <v>45156</v>
      </c>
      <c r="C1793">
        <v>3</v>
      </c>
      <c r="D1793">
        <v>77</v>
      </c>
      <c r="E1793">
        <v>25</v>
      </c>
      <c r="F1793">
        <v>2</v>
      </c>
      <c r="G1793">
        <v>988</v>
      </c>
    </row>
    <row r="1794" spans="1:7" x14ac:dyDescent="0.25">
      <c r="A1794">
        <v>1793</v>
      </c>
      <c r="B1794" s="1">
        <v>45051</v>
      </c>
      <c r="C1794">
        <v>37</v>
      </c>
      <c r="D1794">
        <v>258</v>
      </c>
      <c r="E1794">
        <v>37</v>
      </c>
      <c r="F1794">
        <v>9</v>
      </c>
      <c r="G1794">
        <v>761</v>
      </c>
    </row>
    <row r="1795" spans="1:7" x14ac:dyDescent="0.25">
      <c r="A1795">
        <v>1794</v>
      </c>
      <c r="B1795" s="1">
        <v>45378</v>
      </c>
      <c r="C1795">
        <v>34</v>
      </c>
      <c r="D1795">
        <v>27</v>
      </c>
      <c r="E1795">
        <v>39</v>
      </c>
      <c r="F1795">
        <v>8</v>
      </c>
      <c r="G1795">
        <v>685</v>
      </c>
    </row>
    <row r="1796" spans="1:7" x14ac:dyDescent="0.25">
      <c r="A1796">
        <v>1795</v>
      </c>
      <c r="B1796" s="1">
        <v>45263</v>
      </c>
      <c r="C1796">
        <v>21</v>
      </c>
      <c r="D1796">
        <v>138</v>
      </c>
      <c r="E1796">
        <v>13</v>
      </c>
      <c r="F1796">
        <v>10</v>
      </c>
      <c r="G1796">
        <v>310</v>
      </c>
    </row>
    <row r="1797" spans="1:7" x14ac:dyDescent="0.25">
      <c r="A1797">
        <v>1796</v>
      </c>
      <c r="B1797" s="1">
        <v>45045</v>
      </c>
      <c r="C1797">
        <v>16</v>
      </c>
      <c r="D1797">
        <v>186</v>
      </c>
      <c r="E1797">
        <v>15</v>
      </c>
      <c r="F1797">
        <v>8</v>
      </c>
      <c r="G1797">
        <v>332</v>
      </c>
    </row>
    <row r="1798" spans="1:7" x14ac:dyDescent="0.25">
      <c r="A1798">
        <v>1797</v>
      </c>
      <c r="B1798" s="1">
        <v>45500</v>
      </c>
      <c r="C1798">
        <v>45</v>
      </c>
      <c r="D1798">
        <v>124</v>
      </c>
      <c r="E1798">
        <v>29</v>
      </c>
      <c r="F1798">
        <v>7</v>
      </c>
      <c r="G1798">
        <v>380</v>
      </c>
    </row>
    <row r="1799" spans="1:7" x14ac:dyDescent="0.25">
      <c r="A1799">
        <v>1798</v>
      </c>
      <c r="B1799" s="1">
        <v>45355</v>
      </c>
      <c r="C1799">
        <v>33</v>
      </c>
      <c r="D1799">
        <v>40</v>
      </c>
      <c r="E1799">
        <v>24</v>
      </c>
      <c r="F1799">
        <v>8</v>
      </c>
      <c r="G1799">
        <v>629</v>
      </c>
    </row>
    <row r="1800" spans="1:7" x14ac:dyDescent="0.25">
      <c r="A1800">
        <v>1799</v>
      </c>
      <c r="B1800" s="1">
        <v>45344</v>
      </c>
      <c r="C1800">
        <v>15</v>
      </c>
      <c r="D1800">
        <v>292</v>
      </c>
      <c r="E1800">
        <v>9</v>
      </c>
      <c r="F1800">
        <v>9</v>
      </c>
      <c r="G1800">
        <v>260</v>
      </c>
    </row>
    <row r="1801" spans="1:7" x14ac:dyDescent="0.25">
      <c r="A1801">
        <v>1800</v>
      </c>
      <c r="B1801" s="1">
        <v>45220</v>
      </c>
      <c r="C1801">
        <v>44</v>
      </c>
      <c r="D1801">
        <v>300</v>
      </c>
      <c r="E1801">
        <v>43</v>
      </c>
      <c r="F1801">
        <v>3</v>
      </c>
      <c r="G1801">
        <v>630</v>
      </c>
    </row>
    <row r="1802" spans="1:7" x14ac:dyDescent="0.25">
      <c r="A1802">
        <v>1801</v>
      </c>
      <c r="B1802" s="1">
        <v>45078</v>
      </c>
      <c r="C1802">
        <v>22</v>
      </c>
      <c r="D1802">
        <v>161</v>
      </c>
      <c r="E1802">
        <v>8</v>
      </c>
      <c r="F1802">
        <v>2</v>
      </c>
      <c r="G1802">
        <v>428</v>
      </c>
    </row>
    <row r="1803" spans="1:7" x14ac:dyDescent="0.25">
      <c r="A1803">
        <v>1802</v>
      </c>
      <c r="B1803" s="1">
        <v>45391</v>
      </c>
      <c r="C1803">
        <v>37</v>
      </c>
      <c r="D1803">
        <v>254</v>
      </c>
      <c r="E1803">
        <v>41</v>
      </c>
      <c r="F1803">
        <v>4</v>
      </c>
      <c r="G1803">
        <v>931</v>
      </c>
    </row>
    <row r="1804" spans="1:7" x14ac:dyDescent="0.25">
      <c r="A1804">
        <v>1803</v>
      </c>
      <c r="B1804" s="1">
        <v>45655</v>
      </c>
      <c r="C1804">
        <v>1</v>
      </c>
      <c r="D1804">
        <v>86</v>
      </c>
      <c r="E1804">
        <v>8</v>
      </c>
      <c r="F1804">
        <v>7</v>
      </c>
      <c r="G1804">
        <v>279</v>
      </c>
    </row>
    <row r="1805" spans="1:7" x14ac:dyDescent="0.25">
      <c r="A1805">
        <v>1804</v>
      </c>
      <c r="B1805" s="1">
        <v>45633</v>
      </c>
      <c r="C1805">
        <v>31</v>
      </c>
      <c r="D1805">
        <v>52</v>
      </c>
      <c r="E1805">
        <v>9</v>
      </c>
      <c r="F1805">
        <v>1</v>
      </c>
      <c r="G1805">
        <v>863</v>
      </c>
    </row>
    <row r="1806" spans="1:7" x14ac:dyDescent="0.25">
      <c r="A1806">
        <v>1805</v>
      </c>
      <c r="B1806" s="1">
        <v>45324</v>
      </c>
      <c r="C1806">
        <v>11</v>
      </c>
      <c r="D1806">
        <v>38</v>
      </c>
      <c r="E1806">
        <v>9</v>
      </c>
      <c r="F1806">
        <v>9</v>
      </c>
      <c r="G1806">
        <v>897</v>
      </c>
    </row>
    <row r="1807" spans="1:7" x14ac:dyDescent="0.25">
      <c r="A1807">
        <v>1806</v>
      </c>
      <c r="B1807" s="1">
        <v>45656</v>
      </c>
      <c r="C1807">
        <v>28</v>
      </c>
      <c r="D1807">
        <v>182</v>
      </c>
      <c r="E1807">
        <v>9</v>
      </c>
      <c r="F1807">
        <v>7</v>
      </c>
      <c r="G1807">
        <v>723</v>
      </c>
    </row>
    <row r="1808" spans="1:7" x14ac:dyDescent="0.25">
      <c r="A1808">
        <v>1807</v>
      </c>
      <c r="B1808" s="1">
        <v>45037</v>
      </c>
      <c r="C1808">
        <v>19</v>
      </c>
      <c r="D1808">
        <v>61</v>
      </c>
      <c r="E1808">
        <v>22</v>
      </c>
      <c r="F1808">
        <v>6</v>
      </c>
      <c r="G1808">
        <v>615</v>
      </c>
    </row>
    <row r="1809" spans="1:7" x14ac:dyDescent="0.25">
      <c r="A1809">
        <v>1808</v>
      </c>
      <c r="B1809" s="1">
        <v>45345</v>
      </c>
      <c r="C1809">
        <v>47</v>
      </c>
      <c r="D1809">
        <v>24</v>
      </c>
      <c r="E1809">
        <v>5</v>
      </c>
      <c r="F1809">
        <v>6</v>
      </c>
      <c r="G1809">
        <v>982</v>
      </c>
    </row>
    <row r="1810" spans="1:7" x14ac:dyDescent="0.25">
      <c r="A1810">
        <v>1809</v>
      </c>
      <c r="B1810" s="1">
        <v>45643</v>
      </c>
      <c r="C1810">
        <v>41</v>
      </c>
      <c r="D1810">
        <v>231</v>
      </c>
      <c r="E1810">
        <v>48</v>
      </c>
      <c r="F1810">
        <v>7</v>
      </c>
      <c r="G1810">
        <v>306</v>
      </c>
    </row>
    <row r="1811" spans="1:7" x14ac:dyDescent="0.25">
      <c r="A1811">
        <v>1810</v>
      </c>
      <c r="B1811" s="1">
        <v>45448</v>
      </c>
      <c r="C1811">
        <v>9</v>
      </c>
      <c r="D1811">
        <v>94</v>
      </c>
      <c r="E1811">
        <v>47</v>
      </c>
      <c r="F1811">
        <v>10</v>
      </c>
      <c r="G1811">
        <v>948</v>
      </c>
    </row>
    <row r="1812" spans="1:7" x14ac:dyDescent="0.25">
      <c r="A1812">
        <v>1811</v>
      </c>
      <c r="B1812" s="1">
        <v>45591</v>
      </c>
      <c r="C1812">
        <v>6</v>
      </c>
      <c r="D1812">
        <v>78</v>
      </c>
      <c r="E1812">
        <v>1</v>
      </c>
      <c r="F1812">
        <v>10</v>
      </c>
      <c r="G1812">
        <v>617</v>
      </c>
    </row>
    <row r="1813" spans="1:7" x14ac:dyDescent="0.25">
      <c r="A1813">
        <v>1812</v>
      </c>
      <c r="B1813" s="1">
        <v>45529</v>
      </c>
      <c r="C1813">
        <v>30</v>
      </c>
      <c r="D1813">
        <v>195</v>
      </c>
      <c r="E1813">
        <v>21</v>
      </c>
      <c r="F1813">
        <v>8</v>
      </c>
      <c r="G1813">
        <v>190</v>
      </c>
    </row>
    <row r="1814" spans="1:7" x14ac:dyDescent="0.25">
      <c r="A1814">
        <v>1813</v>
      </c>
      <c r="B1814" s="1">
        <v>45504</v>
      </c>
      <c r="C1814">
        <v>18</v>
      </c>
      <c r="D1814">
        <v>50</v>
      </c>
      <c r="E1814">
        <v>15</v>
      </c>
      <c r="F1814">
        <v>5</v>
      </c>
      <c r="G1814">
        <v>515</v>
      </c>
    </row>
    <row r="1815" spans="1:7" x14ac:dyDescent="0.25">
      <c r="A1815">
        <v>1814</v>
      </c>
      <c r="B1815" s="1">
        <v>45219</v>
      </c>
      <c r="C1815">
        <v>34</v>
      </c>
      <c r="D1815">
        <v>269</v>
      </c>
      <c r="E1815">
        <v>38</v>
      </c>
      <c r="F1815">
        <v>9</v>
      </c>
      <c r="G1815">
        <v>874</v>
      </c>
    </row>
    <row r="1816" spans="1:7" x14ac:dyDescent="0.25">
      <c r="A1816">
        <v>1815</v>
      </c>
      <c r="B1816" s="1">
        <v>45142</v>
      </c>
      <c r="C1816">
        <v>21</v>
      </c>
      <c r="D1816">
        <v>197</v>
      </c>
      <c r="E1816">
        <v>21</v>
      </c>
      <c r="F1816">
        <v>3</v>
      </c>
      <c r="G1816">
        <v>986</v>
      </c>
    </row>
    <row r="1817" spans="1:7" x14ac:dyDescent="0.25">
      <c r="A1817">
        <v>1816</v>
      </c>
      <c r="B1817" s="1">
        <v>45028</v>
      </c>
      <c r="C1817">
        <v>28</v>
      </c>
      <c r="D1817">
        <v>266</v>
      </c>
      <c r="E1817">
        <v>18</v>
      </c>
      <c r="F1817">
        <v>10</v>
      </c>
      <c r="G1817">
        <v>910</v>
      </c>
    </row>
    <row r="1818" spans="1:7" x14ac:dyDescent="0.25">
      <c r="A1818">
        <v>1817</v>
      </c>
      <c r="B1818" s="1">
        <v>45376</v>
      </c>
      <c r="C1818">
        <v>23</v>
      </c>
      <c r="D1818">
        <v>146</v>
      </c>
      <c r="E1818">
        <v>11</v>
      </c>
      <c r="F1818">
        <v>2</v>
      </c>
      <c r="G1818">
        <v>304</v>
      </c>
    </row>
    <row r="1819" spans="1:7" x14ac:dyDescent="0.25">
      <c r="A1819">
        <v>1818</v>
      </c>
      <c r="B1819" s="1">
        <v>45164</v>
      </c>
      <c r="C1819">
        <v>15</v>
      </c>
      <c r="D1819">
        <v>87</v>
      </c>
      <c r="E1819">
        <v>19</v>
      </c>
      <c r="F1819">
        <v>5</v>
      </c>
      <c r="G1819">
        <v>630</v>
      </c>
    </row>
    <row r="1820" spans="1:7" x14ac:dyDescent="0.25">
      <c r="A1820">
        <v>1819</v>
      </c>
      <c r="B1820" s="1">
        <v>45447</v>
      </c>
      <c r="C1820">
        <v>43</v>
      </c>
      <c r="D1820">
        <v>143</v>
      </c>
      <c r="E1820">
        <v>10</v>
      </c>
      <c r="F1820">
        <v>2</v>
      </c>
      <c r="G1820">
        <v>221</v>
      </c>
    </row>
    <row r="1821" spans="1:7" x14ac:dyDescent="0.25">
      <c r="A1821">
        <v>1820</v>
      </c>
      <c r="B1821" s="1">
        <v>45479</v>
      </c>
      <c r="C1821">
        <v>49</v>
      </c>
      <c r="D1821">
        <v>87</v>
      </c>
      <c r="E1821">
        <v>2</v>
      </c>
      <c r="F1821">
        <v>10</v>
      </c>
      <c r="G1821">
        <v>934</v>
      </c>
    </row>
    <row r="1822" spans="1:7" x14ac:dyDescent="0.25">
      <c r="A1822">
        <v>1821</v>
      </c>
      <c r="B1822" s="1">
        <v>45305</v>
      </c>
      <c r="C1822">
        <v>35</v>
      </c>
      <c r="D1822">
        <v>100</v>
      </c>
      <c r="E1822">
        <v>1</v>
      </c>
      <c r="F1822">
        <v>8</v>
      </c>
      <c r="G1822">
        <v>862</v>
      </c>
    </row>
    <row r="1823" spans="1:7" x14ac:dyDescent="0.25">
      <c r="A1823">
        <v>1822</v>
      </c>
      <c r="B1823" s="1">
        <v>45056</v>
      </c>
      <c r="C1823">
        <v>14</v>
      </c>
      <c r="D1823">
        <v>145</v>
      </c>
      <c r="E1823">
        <v>37</v>
      </c>
      <c r="F1823">
        <v>7</v>
      </c>
      <c r="G1823">
        <v>759</v>
      </c>
    </row>
    <row r="1824" spans="1:7" x14ac:dyDescent="0.25">
      <c r="A1824">
        <v>1823</v>
      </c>
      <c r="B1824" s="1">
        <v>45432</v>
      </c>
      <c r="C1824">
        <v>30</v>
      </c>
      <c r="D1824">
        <v>152</v>
      </c>
      <c r="E1824">
        <v>8</v>
      </c>
      <c r="F1824">
        <v>2</v>
      </c>
      <c r="G1824">
        <v>465</v>
      </c>
    </row>
    <row r="1825" spans="1:7" x14ac:dyDescent="0.25">
      <c r="A1825">
        <v>1824</v>
      </c>
      <c r="B1825" s="1">
        <v>45289</v>
      </c>
      <c r="C1825">
        <v>17</v>
      </c>
      <c r="D1825">
        <v>45</v>
      </c>
      <c r="E1825">
        <v>9</v>
      </c>
      <c r="F1825">
        <v>5</v>
      </c>
      <c r="G1825">
        <v>759</v>
      </c>
    </row>
    <row r="1826" spans="1:7" x14ac:dyDescent="0.25">
      <c r="A1826">
        <v>1825</v>
      </c>
      <c r="B1826" s="1">
        <v>45270</v>
      </c>
      <c r="C1826">
        <v>6</v>
      </c>
      <c r="D1826">
        <v>114</v>
      </c>
      <c r="E1826">
        <v>47</v>
      </c>
      <c r="F1826">
        <v>2</v>
      </c>
      <c r="G1826">
        <v>344</v>
      </c>
    </row>
    <row r="1827" spans="1:7" x14ac:dyDescent="0.25">
      <c r="A1827">
        <v>1826</v>
      </c>
      <c r="B1827" s="1">
        <v>45650</v>
      </c>
      <c r="C1827">
        <v>18</v>
      </c>
      <c r="D1827">
        <v>233</v>
      </c>
      <c r="E1827">
        <v>41</v>
      </c>
      <c r="F1827">
        <v>9</v>
      </c>
      <c r="G1827">
        <v>698</v>
      </c>
    </row>
    <row r="1828" spans="1:7" x14ac:dyDescent="0.25">
      <c r="A1828">
        <v>1827</v>
      </c>
      <c r="B1828" s="1">
        <v>45460</v>
      </c>
      <c r="C1828">
        <v>45</v>
      </c>
      <c r="D1828">
        <v>162</v>
      </c>
      <c r="E1828">
        <v>3</v>
      </c>
      <c r="F1828">
        <v>7</v>
      </c>
      <c r="G1828">
        <v>112</v>
      </c>
    </row>
    <row r="1829" spans="1:7" x14ac:dyDescent="0.25">
      <c r="A1829">
        <v>1828</v>
      </c>
      <c r="B1829" s="1">
        <v>44935</v>
      </c>
      <c r="C1829">
        <v>21</v>
      </c>
      <c r="D1829">
        <v>98</v>
      </c>
      <c r="E1829">
        <v>36</v>
      </c>
      <c r="F1829">
        <v>1</v>
      </c>
      <c r="G1829">
        <v>981</v>
      </c>
    </row>
    <row r="1830" spans="1:7" x14ac:dyDescent="0.25">
      <c r="A1830">
        <v>1829</v>
      </c>
      <c r="B1830" s="1">
        <v>45616</v>
      </c>
      <c r="C1830">
        <v>16</v>
      </c>
      <c r="D1830">
        <v>71</v>
      </c>
      <c r="E1830">
        <v>38</v>
      </c>
      <c r="F1830">
        <v>7</v>
      </c>
      <c r="G1830">
        <v>903</v>
      </c>
    </row>
    <row r="1831" spans="1:7" x14ac:dyDescent="0.25">
      <c r="A1831">
        <v>1830</v>
      </c>
      <c r="B1831" s="1">
        <v>45435</v>
      </c>
      <c r="C1831">
        <v>13</v>
      </c>
      <c r="D1831">
        <v>136</v>
      </c>
      <c r="E1831">
        <v>31</v>
      </c>
      <c r="F1831">
        <v>3</v>
      </c>
      <c r="G1831">
        <v>506</v>
      </c>
    </row>
    <row r="1832" spans="1:7" x14ac:dyDescent="0.25">
      <c r="A1832">
        <v>1831</v>
      </c>
      <c r="B1832" s="1">
        <v>45146</v>
      </c>
      <c r="C1832">
        <v>19</v>
      </c>
      <c r="D1832">
        <v>68</v>
      </c>
      <c r="E1832">
        <v>13</v>
      </c>
      <c r="F1832">
        <v>2</v>
      </c>
      <c r="G1832">
        <v>983</v>
      </c>
    </row>
    <row r="1833" spans="1:7" x14ac:dyDescent="0.25">
      <c r="A1833">
        <v>1832</v>
      </c>
      <c r="B1833" s="1">
        <v>45654</v>
      </c>
      <c r="C1833">
        <v>1</v>
      </c>
      <c r="D1833">
        <v>223</v>
      </c>
      <c r="E1833">
        <v>5</v>
      </c>
      <c r="F1833">
        <v>8</v>
      </c>
      <c r="G1833">
        <v>581</v>
      </c>
    </row>
    <row r="1834" spans="1:7" x14ac:dyDescent="0.25">
      <c r="A1834">
        <v>1833</v>
      </c>
      <c r="B1834" s="1">
        <v>45524</v>
      </c>
      <c r="C1834">
        <v>12</v>
      </c>
      <c r="D1834">
        <v>20</v>
      </c>
      <c r="E1834">
        <v>27</v>
      </c>
      <c r="F1834">
        <v>5</v>
      </c>
      <c r="G1834">
        <v>638</v>
      </c>
    </row>
    <row r="1835" spans="1:7" x14ac:dyDescent="0.25">
      <c r="A1835">
        <v>1834</v>
      </c>
      <c r="B1835" s="1">
        <v>45234</v>
      </c>
      <c r="C1835">
        <v>16</v>
      </c>
      <c r="D1835">
        <v>179</v>
      </c>
      <c r="E1835">
        <v>31</v>
      </c>
      <c r="F1835">
        <v>9</v>
      </c>
      <c r="G1835">
        <v>682</v>
      </c>
    </row>
    <row r="1836" spans="1:7" x14ac:dyDescent="0.25">
      <c r="A1836">
        <v>1835</v>
      </c>
      <c r="B1836" s="1">
        <v>45328</v>
      </c>
      <c r="C1836">
        <v>15</v>
      </c>
      <c r="D1836">
        <v>150</v>
      </c>
      <c r="E1836">
        <v>43</v>
      </c>
      <c r="F1836">
        <v>8</v>
      </c>
      <c r="G1836">
        <v>511</v>
      </c>
    </row>
    <row r="1837" spans="1:7" x14ac:dyDescent="0.25">
      <c r="A1837">
        <v>1836</v>
      </c>
      <c r="B1837" s="1">
        <v>45042</v>
      </c>
      <c r="C1837">
        <v>39</v>
      </c>
      <c r="D1837">
        <v>183</v>
      </c>
      <c r="E1837">
        <v>35</v>
      </c>
      <c r="F1837">
        <v>8</v>
      </c>
      <c r="G1837">
        <v>312</v>
      </c>
    </row>
    <row r="1838" spans="1:7" x14ac:dyDescent="0.25">
      <c r="A1838">
        <v>1837</v>
      </c>
      <c r="B1838" s="1">
        <v>45362</v>
      </c>
      <c r="C1838">
        <v>49</v>
      </c>
      <c r="D1838">
        <v>148</v>
      </c>
      <c r="E1838">
        <v>27</v>
      </c>
      <c r="F1838">
        <v>8</v>
      </c>
      <c r="G1838">
        <v>343</v>
      </c>
    </row>
    <row r="1839" spans="1:7" x14ac:dyDescent="0.25">
      <c r="A1839">
        <v>1838</v>
      </c>
      <c r="B1839" s="1">
        <v>45640</v>
      </c>
      <c r="C1839">
        <v>8</v>
      </c>
      <c r="D1839">
        <v>91</v>
      </c>
      <c r="E1839">
        <v>30</v>
      </c>
      <c r="F1839">
        <v>6</v>
      </c>
      <c r="G1839">
        <v>686</v>
      </c>
    </row>
    <row r="1840" spans="1:7" x14ac:dyDescent="0.25">
      <c r="A1840">
        <v>1839</v>
      </c>
      <c r="B1840" s="1">
        <v>45427</v>
      </c>
      <c r="C1840">
        <v>26</v>
      </c>
      <c r="D1840">
        <v>66</v>
      </c>
      <c r="E1840">
        <v>50</v>
      </c>
      <c r="F1840">
        <v>8</v>
      </c>
      <c r="G1840">
        <v>870</v>
      </c>
    </row>
    <row r="1841" spans="1:7" x14ac:dyDescent="0.25">
      <c r="A1841">
        <v>1840</v>
      </c>
      <c r="B1841" s="1">
        <v>45446</v>
      </c>
      <c r="C1841">
        <v>39</v>
      </c>
      <c r="D1841">
        <v>211</v>
      </c>
      <c r="E1841">
        <v>44</v>
      </c>
      <c r="F1841">
        <v>4</v>
      </c>
      <c r="G1841">
        <v>39</v>
      </c>
    </row>
    <row r="1842" spans="1:7" x14ac:dyDescent="0.25">
      <c r="A1842">
        <v>1841</v>
      </c>
      <c r="B1842" s="1">
        <v>45618</v>
      </c>
      <c r="C1842">
        <v>14</v>
      </c>
      <c r="D1842">
        <v>210</v>
      </c>
      <c r="E1842">
        <v>4</v>
      </c>
      <c r="F1842">
        <v>9</v>
      </c>
      <c r="G1842">
        <v>800</v>
      </c>
    </row>
    <row r="1843" spans="1:7" x14ac:dyDescent="0.25">
      <c r="A1843">
        <v>1842</v>
      </c>
      <c r="B1843" s="1">
        <v>44982</v>
      </c>
      <c r="C1843">
        <v>21</v>
      </c>
      <c r="D1843">
        <v>211</v>
      </c>
      <c r="E1843">
        <v>26</v>
      </c>
      <c r="F1843">
        <v>8</v>
      </c>
      <c r="G1843">
        <v>445</v>
      </c>
    </row>
    <row r="1844" spans="1:7" x14ac:dyDescent="0.25">
      <c r="A1844">
        <v>1843</v>
      </c>
      <c r="B1844" s="1">
        <v>44973</v>
      </c>
      <c r="C1844">
        <v>18</v>
      </c>
      <c r="D1844">
        <v>249</v>
      </c>
      <c r="E1844">
        <v>47</v>
      </c>
      <c r="F1844">
        <v>4</v>
      </c>
      <c r="G1844">
        <v>357</v>
      </c>
    </row>
    <row r="1845" spans="1:7" x14ac:dyDescent="0.25">
      <c r="A1845">
        <v>1844</v>
      </c>
      <c r="B1845" s="1">
        <v>45475</v>
      </c>
      <c r="C1845">
        <v>20</v>
      </c>
      <c r="D1845">
        <v>230</v>
      </c>
      <c r="E1845">
        <v>27</v>
      </c>
      <c r="F1845">
        <v>4</v>
      </c>
      <c r="G1845">
        <v>596</v>
      </c>
    </row>
    <row r="1846" spans="1:7" x14ac:dyDescent="0.25">
      <c r="A1846">
        <v>1845</v>
      </c>
      <c r="B1846" s="1">
        <v>45479</v>
      </c>
      <c r="C1846">
        <v>14</v>
      </c>
      <c r="D1846">
        <v>57</v>
      </c>
      <c r="E1846">
        <v>40</v>
      </c>
      <c r="F1846">
        <v>10</v>
      </c>
      <c r="G1846">
        <v>347</v>
      </c>
    </row>
    <row r="1847" spans="1:7" x14ac:dyDescent="0.25">
      <c r="A1847">
        <v>1846</v>
      </c>
      <c r="B1847" s="1">
        <v>45288</v>
      </c>
      <c r="C1847">
        <v>2</v>
      </c>
      <c r="D1847">
        <v>11</v>
      </c>
      <c r="E1847">
        <v>25</v>
      </c>
      <c r="F1847">
        <v>2</v>
      </c>
      <c r="G1847">
        <v>809</v>
      </c>
    </row>
    <row r="1848" spans="1:7" x14ac:dyDescent="0.25">
      <c r="A1848">
        <v>1847</v>
      </c>
      <c r="B1848" s="1">
        <v>45475</v>
      </c>
      <c r="C1848">
        <v>50</v>
      </c>
      <c r="D1848">
        <v>284</v>
      </c>
      <c r="E1848">
        <v>5</v>
      </c>
      <c r="F1848">
        <v>1</v>
      </c>
      <c r="G1848">
        <v>541</v>
      </c>
    </row>
    <row r="1849" spans="1:7" x14ac:dyDescent="0.25">
      <c r="A1849">
        <v>1848</v>
      </c>
      <c r="B1849" s="1">
        <v>45224</v>
      </c>
      <c r="C1849">
        <v>13</v>
      </c>
      <c r="D1849">
        <v>81</v>
      </c>
      <c r="E1849">
        <v>35</v>
      </c>
      <c r="F1849">
        <v>7</v>
      </c>
      <c r="G1849">
        <v>890</v>
      </c>
    </row>
    <row r="1850" spans="1:7" x14ac:dyDescent="0.25">
      <c r="A1850">
        <v>1849</v>
      </c>
      <c r="B1850" s="1">
        <v>45181</v>
      </c>
      <c r="C1850">
        <v>11</v>
      </c>
      <c r="D1850">
        <v>192</v>
      </c>
      <c r="E1850">
        <v>22</v>
      </c>
      <c r="F1850">
        <v>7</v>
      </c>
      <c r="G1850">
        <v>230</v>
      </c>
    </row>
    <row r="1851" spans="1:7" x14ac:dyDescent="0.25">
      <c r="A1851">
        <v>1850</v>
      </c>
      <c r="B1851" s="1">
        <v>45423</v>
      </c>
      <c r="C1851">
        <v>1</v>
      </c>
      <c r="D1851">
        <v>19</v>
      </c>
      <c r="E1851">
        <v>2</v>
      </c>
      <c r="F1851">
        <v>9</v>
      </c>
      <c r="G1851">
        <v>114</v>
      </c>
    </row>
    <row r="1852" spans="1:7" x14ac:dyDescent="0.25">
      <c r="A1852">
        <v>1851</v>
      </c>
      <c r="B1852" s="1">
        <v>45631</v>
      </c>
      <c r="C1852">
        <v>3</v>
      </c>
      <c r="D1852">
        <v>81</v>
      </c>
      <c r="E1852">
        <v>19</v>
      </c>
      <c r="F1852">
        <v>5</v>
      </c>
      <c r="G1852">
        <v>34</v>
      </c>
    </row>
    <row r="1853" spans="1:7" x14ac:dyDescent="0.25">
      <c r="A1853">
        <v>1852</v>
      </c>
      <c r="B1853" s="1">
        <v>45598</v>
      </c>
      <c r="C1853">
        <v>16</v>
      </c>
      <c r="D1853">
        <v>18</v>
      </c>
      <c r="E1853">
        <v>18</v>
      </c>
      <c r="F1853">
        <v>2</v>
      </c>
      <c r="G1853">
        <v>842</v>
      </c>
    </row>
    <row r="1854" spans="1:7" x14ac:dyDescent="0.25">
      <c r="A1854">
        <v>1853</v>
      </c>
      <c r="B1854" s="1">
        <v>45002</v>
      </c>
      <c r="C1854">
        <v>26</v>
      </c>
      <c r="D1854">
        <v>68</v>
      </c>
      <c r="E1854">
        <v>48</v>
      </c>
      <c r="F1854">
        <v>5</v>
      </c>
      <c r="G1854">
        <v>892</v>
      </c>
    </row>
    <row r="1855" spans="1:7" x14ac:dyDescent="0.25">
      <c r="A1855">
        <v>1854</v>
      </c>
      <c r="B1855" s="1">
        <v>45546</v>
      </c>
      <c r="C1855">
        <v>33</v>
      </c>
      <c r="D1855">
        <v>213</v>
      </c>
      <c r="E1855">
        <v>2</v>
      </c>
      <c r="F1855">
        <v>1</v>
      </c>
      <c r="G1855">
        <v>770</v>
      </c>
    </row>
    <row r="1856" spans="1:7" x14ac:dyDescent="0.25">
      <c r="A1856">
        <v>1855</v>
      </c>
      <c r="B1856" s="1">
        <v>45547</v>
      </c>
      <c r="C1856">
        <v>10</v>
      </c>
      <c r="D1856">
        <v>49</v>
      </c>
      <c r="E1856">
        <v>48</v>
      </c>
      <c r="F1856">
        <v>10</v>
      </c>
      <c r="G1856">
        <v>821</v>
      </c>
    </row>
    <row r="1857" spans="1:7" x14ac:dyDescent="0.25">
      <c r="A1857">
        <v>1856</v>
      </c>
      <c r="B1857" s="1">
        <v>45207</v>
      </c>
      <c r="C1857">
        <v>20</v>
      </c>
      <c r="D1857">
        <v>166</v>
      </c>
      <c r="E1857">
        <v>28</v>
      </c>
      <c r="F1857">
        <v>9</v>
      </c>
      <c r="G1857">
        <v>771</v>
      </c>
    </row>
    <row r="1858" spans="1:7" x14ac:dyDescent="0.25">
      <c r="A1858">
        <v>1857</v>
      </c>
      <c r="B1858" s="1">
        <v>45312</v>
      </c>
      <c r="C1858">
        <v>30</v>
      </c>
      <c r="D1858">
        <v>104</v>
      </c>
      <c r="E1858">
        <v>7</v>
      </c>
      <c r="F1858">
        <v>5</v>
      </c>
      <c r="G1858">
        <v>681</v>
      </c>
    </row>
    <row r="1859" spans="1:7" x14ac:dyDescent="0.25">
      <c r="A1859">
        <v>1858</v>
      </c>
      <c r="B1859" s="1">
        <v>45212</v>
      </c>
      <c r="C1859">
        <v>19</v>
      </c>
      <c r="D1859">
        <v>220</v>
      </c>
      <c r="E1859">
        <v>6</v>
      </c>
      <c r="F1859">
        <v>4</v>
      </c>
      <c r="G1859">
        <v>1000</v>
      </c>
    </row>
    <row r="1860" spans="1:7" x14ac:dyDescent="0.25">
      <c r="A1860">
        <v>1859</v>
      </c>
      <c r="B1860" s="1">
        <v>44944</v>
      </c>
      <c r="C1860">
        <v>31</v>
      </c>
      <c r="D1860">
        <v>146</v>
      </c>
      <c r="E1860">
        <v>45</v>
      </c>
      <c r="F1860">
        <v>9</v>
      </c>
      <c r="G1860">
        <v>528</v>
      </c>
    </row>
    <row r="1861" spans="1:7" x14ac:dyDescent="0.25">
      <c r="A1861">
        <v>1860</v>
      </c>
      <c r="B1861" s="1">
        <v>45156</v>
      </c>
      <c r="C1861">
        <v>32</v>
      </c>
      <c r="D1861">
        <v>202</v>
      </c>
      <c r="E1861">
        <v>24</v>
      </c>
      <c r="F1861">
        <v>9</v>
      </c>
      <c r="G1861">
        <v>741</v>
      </c>
    </row>
    <row r="1862" spans="1:7" x14ac:dyDescent="0.25">
      <c r="A1862">
        <v>1861</v>
      </c>
      <c r="B1862" s="1">
        <v>45503</v>
      </c>
      <c r="C1862">
        <v>37</v>
      </c>
      <c r="D1862">
        <v>13</v>
      </c>
      <c r="E1862">
        <v>26</v>
      </c>
      <c r="F1862">
        <v>4</v>
      </c>
      <c r="G1862">
        <v>467</v>
      </c>
    </row>
    <row r="1863" spans="1:7" x14ac:dyDescent="0.25">
      <c r="A1863">
        <v>1862</v>
      </c>
      <c r="B1863" s="1">
        <v>45012</v>
      </c>
      <c r="C1863">
        <v>7</v>
      </c>
      <c r="D1863">
        <v>160</v>
      </c>
      <c r="E1863">
        <v>22</v>
      </c>
      <c r="F1863">
        <v>3</v>
      </c>
      <c r="G1863">
        <v>839</v>
      </c>
    </row>
    <row r="1864" spans="1:7" x14ac:dyDescent="0.25">
      <c r="A1864">
        <v>1863</v>
      </c>
      <c r="B1864" s="1">
        <v>45534</v>
      </c>
      <c r="C1864">
        <v>7</v>
      </c>
      <c r="D1864">
        <v>288</v>
      </c>
      <c r="E1864">
        <v>11</v>
      </c>
      <c r="F1864">
        <v>4</v>
      </c>
      <c r="G1864">
        <v>895</v>
      </c>
    </row>
    <row r="1865" spans="1:7" x14ac:dyDescent="0.25">
      <c r="A1865">
        <v>1864</v>
      </c>
      <c r="B1865" s="1">
        <v>45462</v>
      </c>
      <c r="C1865">
        <v>16</v>
      </c>
      <c r="D1865">
        <v>43</v>
      </c>
      <c r="E1865">
        <v>10</v>
      </c>
      <c r="F1865">
        <v>7</v>
      </c>
      <c r="G1865">
        <v>641</v>
      </c>
    </row>
    <row r="1866" spans="1:7" x14ac:dyDescent="0.25">
      <c r="A1866">
        <v>1865</v>
      </c>
      <c r="B1866" s="1">
        <v>45185</v>
      </c>
      <c r="C1866">
        <v>47</v>
      </c>
      <c r="D1866">
        <v>291</v>
      </c>
      <c r="E1866">
        <v>49</v>
      </c>
      <c r="F1866">
        <v>4</v>
      </c>
      <c r="G1866">
        <v>70</v>
      </c>
    </row>
    <row r="1867" spans="1:7" x14ac:dyDescent="0.25">
      <c r="A1867">
        <v>1866</v>
      </c>
      <c r="B1867" s="1">
        <v>45256</v>
      </c>
      <c r="C1867">
        <v>27</v>
      </c>
      <c r="D1867">
        <v>160</v>
      </c>
      <c r="E1867">
        <v>48</v>
      </c>
      <c r="F1867">
        <v>6</v>
      </c>
      <c r="G1867">
        <v>864</v>
      </c>
    </row>
    <row r="1868" spans="1:7" x14ac:dyDescent="0.25">
      <c r="A1868">
        <v>1867</v>
      </c>
      <c r="B1868" s="1">
        <v>45633</v>
      </c>
      <c r="C1868">
        <v>45</v>
      </c>
      <c r="D1868">
        <v>290</v>
      </c>
      <c r="E1868">
        <v>39</v>
      </c>
      <c r="F1868">
        <v>7</v>
      </c>
      <c r="G1868">
        <v>902</v>
      </c>
    </row>
    <row r="1869" spans="1:7" x14ac:dyDescent="0.25">
      <c r="A1869">
        <v>1868</v>
      </c>
      <c r="B1869" s="1">
        <v>45594</v>
      </c>
      <c r="C1869">
        <v>14</v>
      </c>
      <c r="D1869">
        <v>288</v>
      </c>
      <c r="E1869">
        <v>32</v>
      </c>
      <c r="F1869">
        <v>9</v>
      </c>
      <c r="G1869">
        <v>521</v>
      </c>
    </row>
    <row r="1870" spans="1:7" x14ac:dyDescent="0.25">
      <c r="A1870">
        <v>1869</v>
      </c>
      <c r="B1870" s="1">
        <v>45010</v>
      </c>
      <c r="C1870">
        <v>16</v>
      </c>
      <c r="D1870">
        <v>165</v>
      </c>
      <c r="E1870">
        <v>30</v>
      </c>
      <c r="F1870">
        <v>8</v>
      </c>
      <c r="G1870">
        <v>536</v>
      </c>
    </row>
    <row r="1871" spans="1:7" x14ac:dyDescent="0.25">
      <c r="A1871">
        <v>1870</v>
      </c>
      <c r="B1871" s="1">
        <v>44940</v>
      </c>
      <c r="C1871">
        <v>7</v>
      </c>
      <c r="D1871">
        <v>218</v>
      </c>
      <c r="E1871">
        <v>45</v>
      </c>
      <c r="F1871">
        <v>2</v>
      </c>
      <c r="G1871">
        <v>394</v>
      </c>
    </row>
    <row r="1872" spans="1:7" x14ac:dyDescent="0.25">
      <c r="A1872">
        <v>1871</v>
      </c>
      <c r="B1872" s="1">
        <v>45043</v>
      </c>
      <c r="C1872">
        <v>11</v>
      </c>
      <c r="D1872">
        <v>267</v>
      </c>
      <c r="E1872">
        <v>48</v>
      </c>
      <c r="F1872">
        <v>2</v>
      </c>
      <c r="G1872">
        <v>180</v>
      </c>
    </row>
    <row r="1873" spans="1:7" x14ac:dyDescent="0.25">
      <c r="A1873">
        <v>1872</v>
      </c>
      <c r="B1873" s="1">
        <v>45425</v>
      </c>
      <c r="C1873">
        <v>3</v>
      </c>
      <c r="D1873">
        <v>218</v>
      </c>
      <c r="E1873">
        <v>32</v>
      </c>
      <c r="F1873">
        <v>3</v>
      </c>
      <c r="G1873">
        <v>651</v>
      </c>
    </row>
    <row r="1874" spans="1:7" x14ac:dyDescent="0.25">
      <c r="A1874">
        <v>1873</v>
      </c>
      <c r="B1874" s="1">
        <v>45372</v>
      </c>
      <c r="C1874">
        <v>9</v>
      </c>
      <c r="D1874">
        <v>281</v>
      </c>
      <c r="E1874">
        <v>27</v>
      </c>
      <c r="F1874">
        <v>7</v>
      </c>
      <c r="G1874">
        <v>19</v>
      </c>
    </row>
    <row r="1875" spans="1:7" x14ac:dyDescent="0.25">
      <c r="A1875">
        <v>1874</v>
      </c>
      <c r="B1875" s="1">
        <v>45504</v>
      </c>
      <c r="C1875">
        <v>19</v>
      </c>
      <c r="D1875">
        <v>139</v>
      </c>
      <c r="E1875">
        <v>34</v>
      </c>
      <c r="F1875">
        <v>6</v>
      </c>
      <c r="G1875">
        <v>639</v>
      </c>
    </row>
    <row r="1876" spans="1:7" x14ac:dyDescent="0.25">
      <c r="A1876">
        <v>1875</v>
      </c>
      <c r="B1876" s="1">
        <v>45555</v>
      </c>
      <c r="C1876">
        <v>42</v>
      </c>
      <c r="D1876">
        <v>85</v>
      </c>
      <c r="E1876">
        <v>10</v>
      </c>
      <c r="F1876">
        <v>5</v>
      </c>
      <c r="G1876">
        <v>545</v>
      </c>
    </row>
    <row r="1877" spans="1:7" x14ac:dyDescent="0.25">
      <c r="A1877">
        <v>1876</v>
      </c>
      <c r="B1877" s="1">
        <v>45142</v>
      </c>
      <c r="C1877">
        <v>46</v>
      </c>
      <c r="D1877">
        <v>191</v>
      </c>
      <c r="E1877">
        <v>34</v>
      </c>
      <c r="F1877">
        <v>10</v>
      </c>
      <c r="G1877">
        <v>267</v>
      </c>
    </row>
    <row r="1878" spans="1:7" x14ac:dyDescent="0.25">
      <c r="A1878">
        <v>1877</v>
      </c>
      <c r="B1878" s="1">
        <v>44937</v>
      </c>
      <c r="C1878">
        <v>22</v>
      </c>
      <c r="D1878">
        <v>70</v>
      </c>
      <c r="E1878">
        <v>11</v>
      </c>
      <c r="F1878">
        <v>9</v>
      </c>
      <c r="G1878">
        <v>742</v>
      </c>
    </row>
    <row r="1879" spans="1:7" x14ac:dyDescent="0.25">
      <c r="A1879">
        <v>1878</v>
      </c>
      <c r="B1879" s="1">
        <v>44932</v>
      </c>
      <c r="C1879">
        <v>21</v>
      </c>
      <c r="D1879">
        <v>214</v>
      </c>
      <c r="E1879">
        <v>12</v>
      </c>
      <c r="F1879">
        <v>3</v>
      </c>
      <c r="G1879">
        <v>491</v>
      </c>
    </row>
    <row r="1880" spans="1:7" x14ac:dyDescent="0.25">
      <c r="A1880">
        <v>1879</v>
      </c>
      <c r="B1880" s="1">
        <v>45023</v>
      </c>
      <c r="C1880">
        <v>20</v>
      </c>
      <c r="D1880">
        <v>97</v>
      </c>
      <c r="E1880">
        <v>13</v>
      </c>
      <c r="F1880">
        <v>2</v>
      </c>
      <c r="G1880">
        <v>560</v>
      </c>
    </row>
    <row r="1881" spans="1:7" x14ac:dyDescent="0.25">
      <c r="A1881">
        <v>1880</v>
      </c>
      <c r="B1881" s="1">
        <v>45499</v>
      </c>
      <c r="C1881">
        <v>4</v>
      </c>
      <c r="D1881">
        <v>240</v>
      </c>
      <c r="E1881">
        <v>39</v>
      </c>
      <c r="F1881">
        <v>3</v>
      </c>
      <c r="G1881">
        <v>78</v>
      </c>
    </row>
    <row r="1882" spans="1:7" x14ac:dyDescent="0.25">
      <c r="A1882">
        <v>1881</v>
      </c>
      <c r="B1882" s="1">
        <v>45218</v>
      </c>
      <c r="C1882">
        <v>15</v>
      </c>
      <c r="D1882">
        <v>177</v>
      </c>
      <c r="E1882">
        <v>41</v>
      </c>
      <c r="F1882">
        <v>1</v>
      </c>
      <c r="G1882">
        <v>960</v>
      </c>
    </row>
    <row r="1883" spans="1:7" x14ac:dyDescent="0.25">
      <c r="A1883">
        <v>1882</v>
      </c>
      <c r="B1883" s="1">
        <v>45339</v>
      </c>
      <c r="C1883">
        <v>28</v>
      </c>
      <c r="D1883">
        <v>300</v>
      </c>
      <c r="E1883">
        <v>47</v>
      </c>
      <c r="F1883">
        <v>5</v>
      </c>
      <c r="G1883">
        <v>386</v>
      </c>
    </row>
    <row r="1884" spans="1:7" x14ac:dyDescent="0.25">
      <c r="A1884">
        <v>1883</v>
      </c>
      <c r="B1884" s="1">
        <v>45032</v>
      </c>
      <c r="C1884">
        <v>17</v>
      </c>
      <c r="D1884">
        <v>288</v>
      </c>
      <c r="E1884">
        <v>35</v>
      </c>
      <c r="F1884">
        <v>4</v>
      </c>
      <c r="G1884">
        <v>89</v>
      </c>
    </row>
    <row r="1885" spans="1:7" x14ac:dyDescent="0.25">
      <c r="A1885">
        <v>1884</v>
      </c>
      <c r="B1885" s="1">
        <v>45056</v>
      </c>
      <c r="C1885">
        <v>47</v>
      </c>
      <c r="D1885">
        <v>111</v>
      </c>
      <c r="E1885">
        <v>18</v>
      </c>
      <c r="F1885">
        <v>3</v>
      </c>
      <c r="G1885">
        <v>279</v>
      </c>
    </row>
    <row r="1886" spans="1:7" x14ac:dyDescent="0.25">
      <c r="A1886">
        <v>1885</v>
      </c>
      <c r="B1886" s="1">
        <v>45546</v>
      </c>
      <c r="C1886">
        <v>34</v>
      </c>
      <c r="D1886">
        <v>197</v>
      </c>
      <c r="E1886">
        <v>22</v>
      </c>
      <c r="F1886">
        <v>10</v>
      </c>
      <c r="G1886">
        <v>800</v>
      </c>
    </row>
    <row r="1887" spans="1:7" x14ac:dyDescent="0.25">
      <c r="A1887">
        <v>1886</v>
      </c>
      <c r="B1887" s="1">
        <v>45148</v>
      </c>
      <c r="C1887">
        <v>18</v>
      </c>
      <c r="D1887">
        <v>243</v>
      </c>
      <c r="E1887">
        <v>14</v>
      </c>
      <c r="F1887">
        <v>3</v>
      </c>
      <c r="G1887">
        <v>12</v>
      </c>
    </row>
    <row r="1888" spans="1:7" x14ac:dyDescent="0.25">
      <c r="A1888">
        <v>1887</v>
      </c>
      <c r="B1888" s="1">
        <v>45258</v>
      </c>
      <c r="C1888">
        <v>6</v>
      </c>
      <c r="D1888">
        <v>76</v>
      </c>
      <c r="E1888">
        <v>10</v>
      </c>
      <c r="F1888">
        <v>3</v>
      </c>
      <c r="G1888">
        <v>496</v>
      </c>
    </row>
    <row r="1889" spans="1:7" x14ac:dyDescent="0.25">
      <c r="A1889">
        <v>1888</v>
      </c>
      <c r="B1889" s="1">
        <v>45607</v>
      </c>
      <c r="C1889">
        <v>5</v>
      </c>
      <c r="D1889">
        <v>27</v>
      </c>
      <c r="E1889">
        <v>9</v>
      </c>
      <c r="F1889">
        <v>9</v>
      </c>
      <c r="G1889">
        <v>836</v>
      </c>
    </row>
    <row r="1890" spans="1:7" x14ac:dyDescent="0.25">
      <c r="A1890">
        <v>1889</v>
      </c>
      <c r="B1890" s="1">
        <v>45500</v>
      </c>
      <c r="C1890">
        <v>31</v>
      </c>
      <c r="D1890">
        <v>168</v>
      </c>
      <c r="E1890">
        <v>20</v>
      </c>
      <c r="F1890">
        <v>9</v>
      </c>
      <c r="G1890">
        <v>788</v>
      </c>
    </row>
    <row r="1891" spans="1:7" x14ac:dyDescent="0.25">
      <c r="A1891">
        <v>1890</v>
      </c>
      <c r="B1891" s="1">
        <v>45246</v>
      </c>
      <c r="C1891">
        <v>26</v>
      </c>
      <c r="D1891">
        <v>194</v>
      </c>
      <c r="E1891">
        <v>50</v>
      </c>
      <c r="F1891">
        <v>7</v>
      </c>
      <c r="G1891">
        <v>733</v>
      </c>
    </row>
    <row r="1892" spans="1:7" x14ac:dyDescent="0.25">
      <c r="A1892">
        <v>1891</v>
      </c>
      <c r="B1892" s="1">
        <v>45146</v>
      </c>
      <c r="C1892">
        <v>34</v>
      </c>
      <c r="D1892">
        <v>163</v>
      </c>
      <c r="E1892">
        <v>34</v>
      </c>
      <c r="F1892">
        <v>2</v>
      </c>
      <c r="G1892">
        <v>914</v>
      </c>
    </row>
    <row r="1893" spans="1:7" x14ac:dyDescent="0.25">
      <c r="A1893">
        <v>1892</v>
      </c>
      <c r="B1893" s="1">
        <v>45379</v>
      </c>
      <c r="C1893">
        <v>11</v>
      </c>
      <c r="D1893">
        <v>143</v>
      </c>
      <c r="E1893">
        <v>46</v>
      </c>
      <c r="F1893">
        <v>3</v>
      </c>
      <c r="G1893">
        <v>870</v>
      </c>
    </row>
    <row r="1894" spans="1:7" x14ac:dyDescent="0.25">
      <c r="A1894">
        <v>1893</v>
      </c>
      <c r="B1894" s="1">
        <v>45594</v>
      </c>
      <c r="C1894">
        <v>32</v>
      </c>
      <c r="D1894">
        <v>129</v>
      </c>
      <c r="E1894">
        <v>44</v>
      </c>
      <c r="F1894">
        <v>2</v>
      </c>
      <c r="G1894">
        <v>581</v>
      </c>
    </row>
    <row r="1895" spans="1:7" x14ac:dyDescent="0.25">
      <c r="A1895">
        <v>1894</v>
      </c>
      <c r="B1895" s="1">
        <v>45613</v>
      </c>
      <c r="C1895">
        <v>23</v>
      </c>
      <c r="D1895">
        <v>92</v>
      </c>
      <c r="E1895">
        <v>2</v>
      </c>
      <c r="F1895">
        <v>6</v>
      </c>
      <c r="G1895">
        <v>885</v>
      </c>
    </row>
    <row r="1896" spans="1:7" x14ac:dyDescent="0.25">
      <c r="A1896">
        <v>1895</v>
      </c>
      <c r="B1896" s="1">
        <v>45122</v>
      </c>
      <c r="C1896">
        <v>23</v>
      </c>
      <c r="D1896">
        <v>218</v>
      </c>
      <c r="E1896">
        <v>14</v>
      </c>
      <c r="F1896">
        <v>10</v>
      </c>
      <c r="G1896">
        <v>583</v>
      </c>
    </row>
    <row r="1897" spans="1:7" x14ac:dyDescent="0.25">
      <c r="A1897">
        <v>1896</v>
      </c>
      <c r="B1897" s="1">
        <v>45465</v>
      </c>
      <c r="C1897">
        <v>25</v>
      </c>
      <c r="D1897">
        <v>192</v>
      </c>
      <c r="E1897">
        <v>12</v>
      </c>
      <c r="F1897">
        <v>1</v>
      </c>
      <c r="G1897">
        <v>210</v>
      </c>
    </row>
    <row r="1898" spans="1:7" x14ac:dyDescent="0.25">
      <c r="A1898">
        <v>1897</v>
      </c>
      <c r="B1898" s="1">
        <v>45304</v>
      </c>
      <c r="C1898">
        <v>13</v>
      </c>
      <c r="D1898">
        <v>3</v>
      </c>
      <c r="E1898">
        <v>38</v>
      </c>
      <c r="F1898">
        <v>5</v>
      </c>
      <c r="G1898">
        <v>346</v>
      </c>
    </row>
    <row r="1899" spans="1:7" x14ac:dyDescent="0.25">
      <c r="A1899">
        <v>1898</v>
      </c>
      <c r="B1899" s="1">
        <v>45208</v>
      </c>
      <c r="C1899">
        <v>17</v>
      </c>
      <c r="D1899">
        <v>258</v>
      </c>
      <c r="E1899">
        <v>1</v>
      </c>
      <c r="F1899">
        <v>10</v>
      </c>
      <c r="G1899">
        <v>289</v>
      </c>
    </row>
    <row r="1900" spans="1:7" x14ac:dyDescent="0.25">
      <c r="A1900">
        <v>1899</v>
      </c>
      <c r="B1900" s="1">
        <v>45207</v>
      </c>
      <c r="C1900">
        <v>42</v>
      </c>
      <c r="D1900">
        <v>246</v>
      </c>
      <c r="E1900">
        <v>26</v>
      </c>
      <c r="F1900">
        <v>1</v>
      </c>
      <c r="G1900">
        <v>722</v>
      </c>
    </row>
    <row r="1901" spans="1:7" x14ac:dyDescent="0.25">
      <c r="A1901">
        <v>1900</v>
      </c>
      <c r="B1901" s="1">
        <v>45409</v>
      </c>
      <c r="C1901">
        <v>41</v>
      </c>
      <c r="D1901">
        <v>30</v>
      </c>
      <c r="E1901">
        <v>37</v>
      </c>
      <c r="F1901">
        <v>1</v>
      </c>
      <c r="G1901">
        <v>893</v>
      </c>
    </row>
    <row r="1902" spans="1:7" x14ac:dyDescent="0.25">
      <c r="A1902">
        <v>1901</v>
      </c>
      <c r="B1902" s="1">
        <v>45590</v>
      </c>
      <c r="C1902">
        <v>39</v>
      </c>
      <c r="D1902">
        <v>233</v>
      </c>
      <c r="E1902">
        <v>32</v>
      </c>
      <c r="F1902">
        <v>3</v>
      </c>
      <c r="G1902">
        <v>494</v>
      </c>
    </row>
    <row r="1903" spans="1:7" x14ac:dyDescent="0.25">
      <c r="A1903">
        <v>1902</v>
      </c>
      <c r="B1903" s="1">
        <v>45657</v>
      </c>
      <c r="C1903">
        <v>49</v>
      </c>
      <c r="D1903">
        <v>280</v>
      </c>
      <c r="E1903">
        <v>7</v>
      </c>
      <c r="F1903">
        <v>1</v>
      </c>
      <c r="G1903">
        <v>388</v>
      </c>
    </row>
    <row r="1904" spans="1:7" x14ac:dyDescent="0.25">
      <c r="A1904">
        <v>1903</v>
      </c>
      <c r="B1904" s="1">
        <v>45049</v>
      </c>
      <c r="C1904">
        <v>10</v>
      </c>
      <c r="D1904">
        <v>91</v>
      </c>
      <c r="E1904">
        <v>9</v>
      </c>
      <c r="F1904">
        <v>2</v>
      </c>
      <c r="G1904">
        <v>439</v>
      </c>
    </row>
    <row r="1905" spans="1:7" x14ac:dyDescent="0.25">
      <c r="A1905">
        <v>1904</v>
      </c>
      <c r="B1905" s="1">
        <v>45484</v>
      </c>
      <c r="C1905">
        <v>4</v>
      </c>
      <c r="D1905">
        <v>228</v>
      </c>
      <c r="E1905">
        <v>41</v>
      </c>
      <c r="F1905">
        <v>1</v>
      </c>
      <c r="G1905">
        <v>331</v>
      </c>
    </row>
    <row r="1906" spans="1:7" x14ac:dyDescent="0.25">
      <c r="A1906">
        <v>1905</v>
      </c>
      <c r="B1906" s="1">
        <v>45615</v>
      </c>
      <c r="C1906">
        <v>18</v>
      </c>
      <c r="D1906">
        <v>100</v>
      </c>
      <c r="E1906">
        <v>42</v>
      </c>
      <c r="F1906">
        <v>10</v>
      </c>
      <c r="G1906">
        <v>765</v>
      </c>
    </row>
    <row r="1907" spans="1:7" x14ac:dyDescent="0.25">
      <c r="A1907">
        <v>1906</v>
      </c>
      <c r="B1907" s="1">
        <v>45607</v>
      </c>
      <c r="C1907">
        <v>21</v>
      </c>
      <c r="D1907">
        <v>87</v>
      </c>
      <c r="E1907">
        <v>38</v>
      </c>
      <c r="F1907">
        <v>6</v>
      </c>
      <c r="G1907">
        <v>538</v>
      </c>
    </row>
    <row r="1908" spans="1:7" x14ac:dyDescent="0.25">
      <c r="A1908">
        <v>1907</v>
      </c>
      <c r="B1908" s="1">
        <v>45440</v>
      </c>
      <c r="C1908">
        <v>26</v>
      </c>
      <c r="D1908">
        <v>214</v>
      </c>
      <c r="E1908">
        <v>43</v>
      </c>
      <c r="F1908">
        <v>1</v>
      </c>
      <c r="G1908">
        <v>76</v>
      </c>
    </row>
    <row r="1909" spans="1:7" x14ac:dyDescent="0.25">
      <c r="A1909">
        <v>1908</v>
      </c>
      <c r="B1909" s="1">
        <v>45550</v>
      </c>
      <c r="C1909">
        <v>10</v>
      </c>
      <c r="D1909">
        <v>137</v>
      </c>
      <c r="E1909">
        <v>6</v>
      </c>
      <c r="F1909">
        <v>3</v>
      </c>
      <c r="G1909">
        <v>464</v>
      </c>
    </row>
    <row r="1910" spans="1:7" x14ac:dyDescent="0.25">
      <c r="A1910">
        <v>1909</v>
      </c>
      <c r="B1910" s="1">
        <v>44930</v>
      </c>
      <c r="C1910">
        <v>13</v>
      </c>
      <c r="D1910">
        <v>259</v>
      </c>
      <c r="E1910">
        <v>27</v>
      </c>
      <c r="F1910">
        <v>3</v>
      </c>
      <c r="G1910">
        <v>660</v>
      </c>
    </row>
    <row r="1911" spans="1:7" x14ac:dyDescent="0.25">
      <c r="A1911">
        <v>1910</v>
      </c>
      <c r="B1911" s="1">
        <v>45508</v>
      </c>
      <c r="C1911">
        <v>20</v>
      </c>
      <c r="D1911">
        <v>141</v>
      </c>
      <c r="E1911">
        <v>36</v>
      </c>
      <c r="F1911">
        <v>6</v>
      </c>
      <c r="G1911">
        <v>130</v>
      </c>
    </row>
    <row r="1912" spans="1:7" x14ac:dyDescent="0.25">
      <c r="A1912">
        <v>1911</v>
      </c>
      <c r="B1912" s="1">
        <v>45019</v>
      </c>
      <c r="C1912">
        <v>45</v>
      </c>
      <c r="D1912">
        <v>45</v>
      </c>
      <c r="E1912">
        <v>37</v>
      </c>
      <c r="F1912">
        <v>8</v>
      </c>
      <c r="G1912">
        <v>100</v>
      </c>
    </row>
    <row r="1913" spans="1:7" x14ac:dyDescent="0.25">
      <c r="A1913">
        <v>1912</v>
      </c>
      <c r="B1913" s="1">
        <v>44947</v>
      </c>
      <c r="C1913">
        <v>12</v>
      </c>
      <c r="D1913">
        <v>45</v>
      </c>
      <c r="E1913">
        <v>12</v>
      </c>
      <c r="F1913">
        <v>6</v>
      </c>
      <c r="G1913">
        <v>615</v>
      </c>
    </row>
    <row r="1914" spans="1:7" x14ac:dyDescent="0.25">
      <c r="A1914">
        <v>1913</v>
      </c>
      <c r="B1914" s="1">
        <v>45010</v>
      </c>
      <c r="C1914">
        <v>50</v>
      </c>
      <c r="D1914">
        <v>87</v>
      </c>
      <c r="E1914">
        <v>1</v>
      </c>
      <c r="F1914">
        <v>4</v>
      </c>
      <c r="G1914">
        <v>663</v>
      </c>
    </row>
    <row r="1915" spans="1:7" x14ac:dyDescent="0.25">
      <c r="A1915">
        <v>1914</v>
      </c>
      <c r="B1915" s="1">
        <v>45062</v>
      </c>
      <c r="C1915">
        <v>47</v>
      </c>
      <c r="D1915">
        <v>127</v>
      </c>
      <c r="E1915">
        <v>20</v>
      </c>
      <c r="F1915">
        <v>4</v>
      </c>
      <c r="G1915">
        <v>775</v>
      </c>
    </row>
    <row r="1916" spans="1:7" x14ac:dyDescent="0.25">
      <c r="A1916">
        <v>1915</v>
      </c>
      <c r="B1916" s="1">
        <v>45505</v>
      </c>
      <c r="C1916">
        <v>20</v>
      </c>
      <c r="D1916">
        <v>28</v>
      </c>
      <c r="E1916">
        <v>25</v>
      </c>
      <c r="F1916">
        <v>5</v>
      </c>
      <c r="G1916">
        <v>192</v>
      </c>
    </row>
    <row r="1917" spans="1:7" x14ac:dyDescent="0.25">
      <c r="A1917">
        <v>1916</v>
      </c>
      <c r="B1917" s="1">
        <v>45108</v>
      </c>
      <c r="C1917">
        <v>21</v>
      </c>
      <c r="D1917">
        <v>212</v>
      </c>
      <c r="E1917">
        <v>15</v>
      </c>
      <c r="F1917">
        <v>4</v>
      </c>
      <c r="G1917">
        <v>289</v>
      </c>
    </row>
    <row r="1918" spans="1:7" x14ac:dyDescent="0.25">
      <c r="A1918">
        <v>1917</v>
      </c>
      <c r="B1918" s="1">
        <v>45290</v>
      </c>
      <c r="C1918">
        <v>19</v>
      </c>
      <c r="D1918">
        <v>133</v>
      </c>
      <c r="E1918">
        <v>45</v>
      </c>
      <c r="F1918">
        <v>8</v>
      </c>
      <c r="G1918">
        <v>280</v>
      </c>
    </row>
    <row r="1919" spans="1:7" x14ac:dyDescent="0.25">
      <c r="A1919">
        <v>1918</v>
      </c>
      <c r="B1919" s="1">
        <v>45630</v>
      </c>
      <c r="C1919">
        <v>38</v>
      </c>
      <c r="D1919">
        <v>187</v>
      </c>
      <c r="E1919">
        <v>23</v>
      </c>
      <c r="F1919">
        <v>9</v>
      </c>
      <c r="G1919">
        <v>470</v>
      </c>
    </row>
    <row r="1920" spans="1:7" x14ac:dyDescent="0.25">
      <c r="A1920">
        <v>1919</v>
      </c>
      <c r="B1920" s="1">
        <v>45142</v>
      </c>
      <c r="C1920">
        <v>11</v>
      </c>
      <c r="D1920">
        <v>19</v>
      </c>
      <c r="E1920">
        <v>38</v>
      </c>
      <c r="F1920">
        <v>7</v>
      </c>
      <c r="G1920">
        <v>169</v>
      </c>
    </row>
    <row r="1921" spans="1:7" x14ac:dyDescent="0.25">
      <c r="A1921">
        <v>1920</v>
      </c>
      <c r="B1921" s="1">
        <v>45442</v>
      </c>
      <c r="C1921">
        <v>45</v>
      </c>
      <c r="D1921">
        <v>223</v>
      </c>
      <c r="E1921">
        <v>23</v>
      </c>
      <c r="F1921">
        <v>5</v>
      </c>
      <c r="G1921">
        <v>222</v>
      </c>
    </row>
    <row r="1922" spans="1:7" x14ac:dyDescent="0.25">
      <c r="A1922">
        <v>1921</v>
      </c>
      <c r="B1922" s="1">
        <v>45150</v>
      </c>
      <c r="C1922">
        <v>36</v>
      </c>
      <c r="D1922">
        <v>138</v>
      </c>
      <c r="E1922">
        <v>6</v>
      </c>
      <c r="F1922">
        <v>9</v>
      </c>
      <c r="G1922">
        <v>801</v>
      </c>
    </row>
    <row r="1923" spans="1:7" x14ac:dyDescent="0.25">
      <c r="A1923">
        <v>1922</v>
      </c>
      <c r="B1923" s="1">
        <v>45117</v>
      </c>
      <c r="C1923">
        <v>30</v>
      </c>
      <c r="D1923">
        <v>134</v>
      </c>
      <c r="E1923">
        <v>3</v>
      </c>
      <c r="F1923">
        <v>2</v>
      </c>
      <c r="G1923">
        <v>539</v>
      </c>
    </row>
    <row r="1924" spans="1:7" x14ac:dyDescent="0.25">
      <c r="A1924">
        <v>1923</v>
      </c>
      <c r="B1924" s="1">
        <v>45313</v>
      </c>
      <c r="C1924">
        <v>31</v>
      </c>
      <c r="D1924">
        <v>72</v>
      </c>
      <c r="E1924">
        <v>30</v>
      </c>
      <c r="F1924">
        <v>10</v>
      </c>
      <c r="G1924">
        <v>340</v>
      </c>
    </row>
    <row r="1925" spans="1:7" x14ac:dyDescent="0.25">
      <c r="A1925">
        <v>1924</v>
      </c>
      <c r="B1925" s="1">
        <v>44935</v>
      </c>
      <c r="C1925">
        <v>43</v>
      </c>
      <c r="D1925">
        <v>18</v>
      </c>
      <c r="E1925">
        <v>21</v>
      </c>
      <c r="F1925">
        <v>2</v>
      </c>
      <c r="G1925">
        <v>654</v>
      </c>
    </row>
    <row r="1926" spans="1:7" x14ac:dyDescent="0.25">
      <c r="A1926">
        <v>1925</v>
      </c>
      <c r="B1926" s="1">
        <v>45029</v>
      </c>
      <c r="C1926">
        <v>11</v>
      </c>
      <c r="D1926">
        <v>216</v>
      </c>
      <c r="E1926">
        <v>31</v>
      </c>
      <c r="F1926">
        <v>6</v>
      </c>
      <c r="G1926">
        <v>354</v>
      </c>
    </row>
    <row r="1927" spans="1:7" x14ac:dyDescent="0.25">
      <c r="A1927">
        <v>1926</v>
      </c>
      <c r="B1927" s="1">
        <v>44949</v>
      </c>
      <c r="C1927">
        <v>12</v>
      </c>
      <c r="D1927">
        <v>184</v>
      </c>
      <c r="E1927">
        <v>20</v>
      </c>
      <c r="F1927">
        <v>3</v>
      </c>
      <c r="G1927">
        <v>488</v>
      </c>
    </row>
    <row r="1928" spans="1:7" x14ac:dyDescent="0.25">
      <c r="A1928">
        <v>1927</v>
      </c>
      <c r="B1928" s="1">
        <v>45335</v>
      </c>
      <c r="C1928">
        <v>29</v>
      </c>
      <c r="D1928">
        <v>234</v>
      </c>
      <c r="E1928">
        <v>38</v>
      </c>
      <c r="F1928">
        <v>10</v>
      </c>
      <c r="G1928">
        <v>721</v>
      </c>
    </row>
    <row r="1929" spans="1:7" x14ac:dyDescent="0.25">
      <c r="A1929">
        <v>1928</v>
      </c>
      <c r="B1929" s="1">
        <v>45621</v>
      </c>
      <c r="C1929">
        <v>31</v>
      </c>
      <c r="D1929">
        <v>125</v>
      </c>
      <c r="E1929">
        <v>17</v>
      </c>
      <c r="F1929">
        <v>6</v>
      </c>
      <c r="G1929">
        <v>625</v>
      </c>
    </row>
    <row r="1930" spans="1:7" x14ac:dyDescent="0.25">
      <c r="A1930">
        <v>1929</v>
      </c>
      <c r="B1930" s="1">
        <v>45446</v>
      </c>
      <c r="C1930">
        <v>26</v>
      </c>
      <c r="D1930">
        <v>154</v>
      </c>
      <c r="E1930">
        <v>3</v>
      </c>
      <c r="F1930">
        <v>4</v>
      </c>
      <c r="G1930">
        <v>791</v>
      </c>
    </row>
    <row r="1931" spans="1:7" x14ac:dyDescent="0.25">
      <c r="A1931">
        <v>1930</v>
      </c>
      <c r="B1931" s="1">
        <v>45534</v>
      </c>
      <c r="C1931">
        <v>7</v>
      </c>
      <c r="D1931">
        <v>216</v>
      </c>
      <c r="E1931">
        <v>28</v>
      </c>
      <c r="F1931">
        <v>5</v>
      </c>
      <c r="G1931">
        <v>986</v>
      </c>
    </row>
    <row r="1932" spans="1:7" x14ac:dyDescent="0.25">
      <c r="A1932">
        <v>1931</v>
      </c>
      <c r="B1932" s="1">
        <v>45538</v>
      </c>
      <c r="C1932">
        <v>2</v>
      </c>
      <c r="D1932">
        <v>84</v>
      </c>
      <c r="E1932">
        <v>33</v>
      </c>
      <c r="F1932">
        <v>3</v>
      </c>
      <c r="G1932">
        <v>954</v>
      </c>
    </row>
    <row r="1933" spans="1:7" x14ac:dyDescent="0.25">
      <c r="A1933">
        <v>1932</v>
      </c>
      <c r="B1933" s="1">
        <v>45606</v>
      </c>
      <c r="C1933">
        <v>45</v>
      </c>
      <c r="D1933">
        <v>269</v>
      </c>
      <c r="E1933">
        <v>13</v>
      </c>
      <c r="F1933">
        <v>10</v>
      </c>
      <c r="G1933">
        <v>779</v>
      </c>
    </row>
    <row r="1934" spans="1:7" x14ac:dyDescent="0.25">
      <c r="A1934">
        <v>1933</v>
      </c>
      <c r="B1934" s="1">
        <v>45281</v>
      </c>
      <c r="C1934">
        <v>22</v>
      </c>
      <c r="D1934">
        <v>28</v>
      </c>
      <c r="E1934">
        <v>6</v>
      </c>
      <c r="F1934">
        <v>5</v>
      </c>
      <c r="G1934">
        <v>821</v>
      </c>
    </row>
    <row r="1935" spans="1:7" x14ac:dyDescent="0.25">
      <c r="A1935">
        <v>1934</v>
      </c>
      <c r="B1935" s="1">
        <v>45132</v>
      </c>
      <c r="C1935">
        <v>30</v>
      </c>
      <c r="D1935">
        <v>203</v>
      </c>
      <c r="E1935">
        <v>11</v>
      </c>
      <c r="F1935">
        <v>8</v>
      </c>
      <c r="G1935">
        <v>10</v>
      </c>
    </row>
    <row r="1936" spans="1:7" x14ac:dyDescent="0.25">
      <c r="A1936">
        <v>1935</v>
      </c>
      <c r="B1936" s="1">
        <v>45135</v>
      </c>
      <c r="C1936">
        <v>12</v>
      </c>
      <c r="D1936">
        <v>155</v>
      </c>
      <c r="E1936">
        <v>20</v>
      </c>
      <c r="F1936">
        <v>2</v>
      </c>
      <c r="G1936">
        <v>199</v>
      </c>
    </row>
    <row r="1937" spans="1:7" x14ac:dyDescent="0.25">
      <c r="A1937">
        <v>1936</v>
      </c>
      <c r="B1937" s="1">
        <v>45310</v>
      </c>
      <c r="C1937">
        <v>28</v>
      </c>
      <c r="D1937">
        <v>47</v>
      </c>
      <c r="E1937">
        <v>47</v>
      </c>
      <c r="F1937">
        <v>4</v>
      </c>
      <c r="G1937">
        <v>167</v>
      </c>
    </row>
    <row r="1938" spans="1:7" x14ac:dyDescent="0.25">
      <c r="A1938">
        <v>1937</v>
      </c>
      <c r="B1938" s="1">
        <v>45630</v>
      </c>
      <c r="C1938">
        <v>1</v>
      </c>
      <c r="D1938">
        <v>245</v>
      </c>
      <c r="E1938">
        <v>11</v>
      </c>
      <c r="F1938">
        <v>6</v>
      </c>
      <c r="G1938">
        <v>112</v>
      </c>
    </row>
    <row r="1939" spans="1:7" x14ac:dyDescent="0.25">
      <c r="A1939">
        <v>1938</v>
      </c>
      <c r="B1939" s="1">
        <v>45175</v>
      </c>
      <c r="C1939">
        <v>26</v>
      </c>
      <c r="D1939">
        <v>109</v>
      </c>
      <c r="E1939">
        <v>31</v>
      </c>
      <c r="F1939">
        <v>7</v>
      </c>
      <c r="G1939">
        <v>861</v>
      </c>
    </row>
    <row r="1940" spans="1:7" x14ac:dyDescent="0.25">
      <c r="A1940">
        <v>1939</v>
      </c>
      <c r="B1940" s="1">
        <v>45063</v>
      </c>
      <c r="C1940">
        <v>49</v>
      </c>
      <c r="D1940">
        <v>50</v>
      </c>
      <c r="E1940">
        <v>25</v>
      </c>
      <c r="F1940">
        <v>3</v>
      </c>
      <c r="G1940">
        <v>335</v>
      </c>
    </row>
    <row r="1941" spans="1:7" x14ac:dyDescent="0.25">
      <c r="A1941">
        <v>1940</v>
      </c>
      <c r="B1941" s="1">
        <v>45000</v>
      </c>
      <c r="C1941">
        <v>26</v>
      </c>
      <c r="D1941">
        <v>168</v>
      </c>
      <c r="E1941">
        <v>19</v>
      </c>
      <c r="F1941">
        <v>7</v>
      </c>
      <c r="G1941">
        <v>621</v>
      </c>
    </row>
    <row r="1942" spans="1:7" x14ac:dyDescent="0.25">
      <c r="A1942">
        <v>1941</v>
      </c>
      <c r="B1942" s="1">
        <v>45550</v>
      </c>
      <c r="C1942">
        <v>23</v>
      </c>
      <c r="D1942">
        <v>251</v>
      </c>
      <c r="E1942">
        <v>43</v>
      </c>
      <c r="F1942">
        <v>10</v>
      </c>
      <c r="G1942">
        <v>37</v>
      </c>
    </row>
    <row r="1943" spans="1:7" x14ac:dyDescent="0.25">
      <c r="A1943">
        <v>1942</v>
      </c>
      <c r="B1943" s="1">
        <v>44928</v>
      </c>
      <c r="C1943">
        <v>12</v>
      </c>
      <c r="D1943">
        <v>121</v>
      </c>
      <c r="E1943">
        <v>24</v>
      </c>
      <c r="F1943">
        <v>6</v>
      </c>
      <c r="G1943">
        <v>358</v>
      </c>
    </row>
    <row r="1944" spans="1:7" x14ac:dyDescent="0.25">
      <c r="A1944">
        <v>1943</v>
      </c>
      <c r="B1944" s="1">
        <v>44972</v>
      </c>
      <c r="C1944">
        <v>40</v>
      </c>
      <c r="D1944">
        <v>204</v>
      </c>
      <c r="E1944">
        <v>5</v>
      </c>
      <c r="F1944">
        <v>4</v>
      </c>
      <c r="G1944">
        <v>151</v>
      </c>
    </row>
    <row r="1945" spans="1:7" x14ac:dyDescent="0.25">
      <c r="A1945">
        <v>1944</v>
      </c>
      <c r="B1945" s="1">
        <v>45111</v>
      </c>
      <c r="C1945">
        <v>14</v>
      </c>
      <c r="D1945">
        <v>155</v>
      </c>
      <c r="E1945">
        <v>28</v>
      </c>
      <c r="F1945">
        <v>2</v>
      </c>
      <c r="G1945">
        <v>357</v>
      </c>
    </row>
    <row r="1946" spans="1:7" x14ac:dyDescent="0.25">
      <c r="A1946">
        <v>1945</v>
      </c>
      <c r="B1946" s="1">
        <v>45419</v>
      </c>
      <c r="C1946">
        <v>28</v>
      </c>
      <c r="D1946">
        <v>78</v>
      </c>
      <c r="E1946">
        <v>19</v>
      </c>
      <c r="F1946">
        <v>5</v>
      </c>
      <c r="G1946">
        <v>406</v>
      </c>
    </row>
    <row r="1947" spans="1:7" x14ac:dyDescent="0.25">
      <c r="A1947">
        <v>1946</v>
      </c>
      <c r="B1947" s="1">
        <v>45456</v>
      </c>
      <c r="C1947">
        <v>3</v>
      </c>
      <c r="D1947">
        <v>134</v>
      </c>
      <c r="E1947">
        <v>27</v>
      </c>
      <c r="F1947">
        <v>3</v>
      </c>
      <c r="G1947">
        <v>177</v>
      </c>
    </row>
    <row r="1948" spans="1:7" x14ac:dyDescent="0.25">
      <c r="A1948">
        <v>1947</v>
      </c>
      <c r="B1948" s="1">
        <v>45598</v>
      </c>
      <c r="C1948">
        <v>7</v>
      </c>
      <c r="D1948">
        <v>239</v>
      </c>
      <c r="E1948">
        <v>6</v>
      </c>
      <c r="F1948">
        <v>6</v>
      </c>
      <c r="G1948">
        <v>712</v>
      </c>
    </row>
    <row r="1949" spans="1:7" x14ac:dyDescent="0.25">
      <c r="A1949">
        <v>1948</v>
      </c>
      <c r="B1949" s="1">
        <v>45320</v>
      </c>
      <c r="C1949">
        <v>26</v>
      </c>
      <c r="D1949">
        <v>7</v>
      </c>
      <c r="E1949">
        <v>11</v>
      </c>
      <c r="F1949">
        <v>6</v>
      </c>
      <c r="G1949">
        <v>141</v>
      </c>
    </row>
    <row r="1950" spans="1:7" x14ac:dyDescent="0.25">
      <c r="A1950">
        <v>1949</v>
      </c>
      <c r="B1950" s="1">
        <v>45338</v>
      </c>
      <c r="C1950">
        <v>44</v>
      </c>
      <c r="D1950">
        <v>233</v>
      </c>
      <c r="E1950">
        <v>1</v>
      </c>
      <c r="F1950">
        <v>8</v>
      </c>
      <c r="G1950">
        <v>679</v>
      </c>
    </row>
    <row r="1951" spans="1:7" x14ac:dyDescent="0.25">
      <c r="A1951">
        <v>1950</v>
      </c>
      <c r="B1951" s="1">
        <v>45045</v>
      </c>
      <c r="C1951">
        <v>28</v>
      </c>
      <c r="D1951">
        <v>28</v>
      </c>
      <c r="E1951">
        <v>20</v>
      </c>
      <c r="F1951">
        <v>7</v>
      </c>
      <c r="G1951">
        <v>274</v>
      </c>
    </row>
    <row r="1952" spans="1:7" x14ac:dyDescent="0.25">
      <c r="A1952">
        <v>1951</v>
      </c>
      <c r="B1952" s="1">
        <v>45270</v>
      </c>
      <c r="C1952">
        <v>39</v>
      </c>
      <c r="D1952">
        <v>231</v>
      </c>
      <c r="E1952">
        <v>33</v>
      </c>
      <c r="F1952">
        <v>6</v>
      </c>
      <c r="G1952">
        <v>809</v>
      </c>
    </row>
    <row r="1953" spans="1:7" x14ac:dyDescent="0.25">
      <c r="A1953">
        <v>1952</v>
      </c>
      <c r="B1953" s="1">
        <v>45319</v>
      </c>
      <c r="C1953">
        <v>35</v>
      </c>
      <c r="D1953">
        <v>187</v>
      </c>
      <c r="E1953">
        <v>8</v>
      </c>
      <c r="F1953">
        <v>3</v>
      </c>
      <c r="G1953">
        <v>444</v>
      </c>
    </row>
    <row r="1954" spans="1:7" x14ac:dyDescent="0.25">
      <c r="A1954">
        <v>1953</v>
      </c>
      <c r="B1954" s="1">
        <v>45651</v>
      </c>
      <c r="C1954">
        <v>44</v>
      </c>
      <c r="D1954">
        <v>41</v>
      </c>
      <c r="E1954">
        <v>10</v>
      </c>
      <c r="F1954">
        <v>1</v>
      </c>
      <c r="G1954">
        <v>355</v>
      </c>
    </row>
    <row r="1955" spans="1:7" x14ac:dyDescent="0.25">
      <c r="A1955">
        <v>1954</v>
      </c>
      <c r="B1955" s="1">
        <v>45392</v>
      </c>
      <c r="C1955">
        <v>38</v>
      </c>
      <c r="D1955">
        <v>133</v>
      </c>
      <c r="E1955">
        <v>13</v>
      </c>
      <c r="F1955">
        <v>9</v>
      </c>
      <c r="G1955">
        <v>842</v>
      </c>
    </row>
    <row r="1956" spans="1:7" x14ac:dyDescent="0.25">
      <c r="A1956">
        <v>1955</v>
      </c>
      <c r="B1956" s="1">
        <v>45428</v>
      </c>
      <c r="C1956">
        <v>28</v>
      </c>
      <c r="D1956">
        <v>25</v>
      </c>
      <c r="E1956">
        <v>30</v>
      </c>
      <c r="F1956">
        <v>5</v>
      </c>
      <c r="G1956">
        <v>50</v>
      </c>
    </row>
    <row r="1957" spans="1:7" x14ac:dyDescent="0.25">
      <c r="A1957">
        <v>1956</v>
      </c>
      <c r="B1957" s="1">
        <v>45362</v>
      </c>
      <c r="C1957">
        <v>30</v>
      </c>
      <c r="D1957">
        <v>188</v>
      </c>
      <c r="E1957">
        <v>4</v>
      </c>
      <c r="F1957">
        <v>10</v>
      </c>
      <c r="G1957">
        <v>712</v>
      </c>
    </row>
    <row r="1958" spans="1:7" x14ac:dyDescent="0.25">
      <c r="A1958">
        <v>1957</v>
      </c>
      <c r="B1958" s="1">
        <v>45227</v>
      </c>
      <c r="C1958">
        <v>22</v>
      </c>
      <c r="D1958">
        <v>152</v>
      </c>
      <c r="E1958">
        <v>50</v>
      </c>
      <c r="F1958">
        <v>1</v>
      </c>
      <c r="G1958">
        <v>565</v>
      </c>
    </row>
    <row r="1959" spans="1:7" x14ac:dyDescent="0.25">
      <c r="A1959">
        <v>1958</v>
      </c>
      <c r="B1959" s="1">
        <v>44963</v>
      </c>
      <c r="C1959">
        <v>23</v>
      </c>
      <c r="D1959">
        <v>214</v>
      </c>
      <c r="E1959">
        <v>2</v>
      </c>
      <c r="F1959">
        <v>8</v>
      </c>
      <c r="G1959">
        <v>342</v>
      </c>
    </row>
    <row r="1960" spans="1:7" x14ac:dyDescent="0.25">
      <c r="A1960">
        <v>1959</v>
      </c>
      <c r="B1960" s="1">
        <v>45181</v>
      </c>
      <c r="C1960">
        <v>39</v>
      </c>
      <c r="D1960">
        <v>58</v>
      </c>
      <c r="E1960">
        <v>23</v>
      </c>
      <c r="F1960">
        <v>1</v>
      </c>
      <c r="G1960">
        <v>554</v>
      </c>
    </row>
    <row r="1961" spans="1:7" x14ac:dyDescent="0.25">
      <c r="A1961">
        <v>1960</v>
      </c>
      <c r="B1961" s="1">
        <v>45575</v>
      </c>
      <c r="C1961">
        <v>12</v>
      </c>
      <c r="D1961">
        <v>44</v>
      </c>
      <c r="E1961">
        <v>35</v>
      </c>
      <c r="F1961">
        <v>2</v>
      </c>
      <c r="G1961">
        <v>139</v>
      </c>
    </row>
    <row r="1962" spans="1:7" x14ac:dyDescent="0.25">
      <c r="A1962">
        <v>1961</v>
      </c>
      <c r="B1962" s="1">
        <v>45176</v>
      </c>
      <c r="C1962">
        <v>32</v>
      </c>
      <c r="D1962">
        <v>221</v>
      </c>
      <c r="E1962">
        <v>18</v>
      </c>
      <c r="F1962">
        <v>6</v>
      </c>
      <c r="G1962">
        <v>479</v>
      </c>
    </row>
    <row r="1963" spans="1:7" x14ac:dyDescent="0.25">
      <c r="A1963">
        <v>1962</v>
      </c>
      <c r="B1963" s="1">
        <v>45308</v>
      </c>
      <c r="C1963">
        <v>47</v>
      </c>
      <c r="D1963">
        <v>269</v>
      </c>
      <c r="E1963">
        <v>37</v>
      </c>
      <c r="F1963">
        <v>8</v>
      </c>
      <c r="G1963">
        <v>51</v>
      </c>
    </row>
    <row r="1964" spans="1:7" x14ac:dyDescent="0.25">
      <c r="A1964">
        <v>1963</v>
      </c>
      <c r="B1964" s="1">
        <v>45007</v>
      </c>
      <c r="C1964">
        <v>3</v>
      </c>
      <c r="D1964">
        <v>76</v>
      </c>
      <c r="E1964">
        <v>39</v>
      </c>
      <c r="F1964">
        <v>2</v>
      </c>
      <c r="G1964">
        <v>401</v>
      </c>
    </row>
    <row r="1965" spans="1:7" x14ac:dyDescent="0.25">
      <c r="A1965">
        <v>1964</v>
      </c>
      <c r="B1965" s="1">
        <v>45190</v>
      </c>
      <c r="C1965">
        <v>22</v>
      </c>
      <c r="D1965">
        <v>155</v>
      </c>
      <c r="E1965">
        <v>28</v>
      </c>
      <c r="F1965">
        <v>7</v>
      </c>
      <c r="G1965">
        <v>32</v>
      </c>
    </row>
    <row r="1966" spans="1:7" x14ac:dyDescent="0.25">
      <c r="A1966">
        <v>1965</v>
      </c>
      <c r="B1966" s="1">
        <v>45194</v>
      </c>
      <c r="C1966">
        <v>47</v>
      </c>
      <c r="D1966">
        <v>41</v>
      </c>
      <c r="E1966">
        <v>28</v>
      </c>
      <c r="F1966">
        <v>2</v>
      </c>
      <c r="G1966">
        <v>822</v>
      </c>
    </row>
    <row r="1967" spans="1:7" x14ac:dyDescent="0.25">
      <c r="A1967">
        <v>1966</v>
      </c>
      <c r="B1967" s="1">
        <v>45310</v>
      </c>
      <c r="C1967">
        <v>20</v>
      </c>
      <c r="D1967">
        <v>264</v>
      </c>
      <c r="E1967">
        <v>35</v>
      </c>
      <c r="F1967">
        <v>4</v>
      </c>
      <c r="G1967">
        <v>720</v>
      </c>
    </row>
    <row r="1968" spans="1:7" x14ac:dyDescent="0.25">
      <c r="A1968">
        <v>1967</v>
      </c>
      <c r="B1968" s="1">
        <v>45117</v>
      </c>
      <c r="C1968">
        <v>37</v>
      </c>
      <c r="D1968">
        <v>243</v>
      </c>
      <c r="E1968">
        <v>14</v>
      </c>
      <c r="F1968">
        <v>7</v>
      </c>
      <c r="G1968">
        <v>291</v>
      </c>
    </row>
    <row r="1969" spans="1:7" x14ac:dyDescent="0.25">
      <c r="A1969">
        <v>1968</v>
      </c>
      <c r="B1969" s="1">
        <v>45112</v>
      </c>
      <c r="C1969">
        <v>18</v>
      </c>
      <c r="D1969">
        <v>257</v>
      </c>
      <c r="E1969">
        <v>43</v>
      </c>
      <c r="F1969">
        <v>1</v>
      </c>
      <c r="G1969">
        <v>629</v>
      </c>
    </row>
    <row r="1970" spans="1:7" x14ac:dyDescent="0.25">
      <c r="A1970">
        <v>1969</v>
      </c>
      <c r="B1970" s="1">
        <v>45351</v>
      </c>
      <c r="C1970">
        <v>44</v>
      </c>
      <c r="D1970">
        <v>146</v>
      </c>
      <c r="E1970">
        <v>18</v>
      </c>
      <c r="F1970">
        <v>1</v>
      </c>
      <c r="G1970">
        <v>426</v>
      </c>
    </row>
    <row r="1971" spans="1:7" x14ac:dyDescent="0.25">
      <c r="A1971">
        <v>1970</v>
      </c>
      <c r="B1971" s="1">
        <v>45577</v>
      </c>
      <c r="C1971">
        <v>43</v>
      </c>
      <c r="D1971">
        <v>67</v>
      </c>
      <c r="E1971">
        <v>18</v>
      </c>
      <c r="F1971">
        <v>5</v>
      </c>
      <c r="G1971">
        <v>483</v>
      </c>
    </row>
    <row r="1972" spans="1:7" x14ac:dyDescent="0.25">
      <c r="A1972">
        <v>1971</v>
      </c>
      <c r="B1972" s="1">
        <v>45153</v>
      </c>
      <c r="C1972">
        <v>21</v>
      </c>
      <c r="D1972">
        <v>50</v>
      </c>
      <c r="E1972">
        <v>15</v>
      </c>
      <c r="F1972">
        <v>4</v>
      </c>
      <c r="G1972">
        <v>28</v>
      </c>
    </row>
    <row r="1973" spans="1:7" x14ac:dyDescent="0.25">
      <c r="A1973">
        <v>1972</v>
      </c>
      <c r="B1973" s="1">
        <v>45357</v>
      </c>
      <c r="C1973">
        <v>5</v>
      </c>
      <c r="D1973">
        <v>148</v>
      </c>
      <c r="E1973">
        <v>47</v>
      </c>
      <c r="F1973">
        <v>10</v>
      </c>
      <c r="G1973">
        <v>856</v>
      </c>
    </row>
    <row r="1974" spans="1:7" x14ac:dyDescent="0.25">
      <c r="A1974">
        <v>1973</v>
      </c>
      <c r="B1974" s="1">
        <v>44939</v>
      </c>
      <c r="C1974">
        <v>41</v>
      </c>
      <c r="D1974">
        <v>169</v>
      </c>
      <c r="E1974">
        <v>35</v>
      </c>
      <c r="F1974">
        <v>7</v>
      </c>
      <c r="G1974">
        <v>497</v>
      </c>
    </row>
    <row r="1975" spans="1:7" x14ac:dyDescent="0.25">
      <c r="A1975">
        <v>1974</v>
      </c>
      <c r="B1975" s="1">
        <v>45400</v>
      </c>
      <c r="C1975">
        <v>22</v>
      </c>
      <c r="D1975">
        <v>175</v>
      </c>
      <c r="E1975">
        <v>21</v>
      </c>
      <c r="F1975">
        <v>6</v>
      </c>
      <c r="G1975">
        <v>852</v>
      </c>
    </row>
    <row r="1976" spans="1:7" x14ac:dyDescent="0.25">
      <c r="A1976">
        <v>1975</v>
      </c>
      <c r="B1976" s="1">
        <v>45326</v>
      </c>
      <c r="C1976">
        <v>48</v>
      </c>
      <c r="D1976">
        <v>256</v>
      </c>
      <c r="E1976">
        <v>14</v>
      </c>
      <c r="F1976">
        <v>9</v>
      </c>
      <c r="G1976">
        <v>724</v>
      </c>
    </row>
    <row r="1977" spans="1:7" x14ac:dyDescent="0.25">
      <c r="A1977">
        <v>1976</v>
      </c>
      <c r="B1977" s="1">
        <v>45425</v>
      </c>
      <c r="C1977">
        <v>17</v>
      </c>
      <c r="D1977">
        <v>207</v>
      </c>
      <c r="E1977">
        <v>3</v>
      </c>
      <c r="F1977">
        <v>10</v>
      </c>
      <c r="G1977">
        <v>1000</v>
      </c>
    </row>
    <row r="1978" spans="1:7" x14ac:dyDescent="0.25">
      <c r="A1978">
        <v>1977</v>
      </c>
      <c r="B1978" s="1">
        <v>45305</v>
      </c>
      <c r="C1978">
        <v>36</v>
      </c>
      <c r="D1978">
        <v>177</v>
      </c>
      <c r="E1978">
        <v>6</v>
      </c>
      <c r="F1978">
        <v>4</v>
      </c>
      <c r="G1978">
        <v>775</v>
      </c>
    </row>
    <row r="1979" spans="1:7" x14ac:dyDescent="0.25">
      <c r="A1979">
        <v>1978</v>
      </c>
      <c r="B1979" s="1">
        <v>44957</v>
      </c>
      <c r="C1979">
        <v>20</v>
      </c>
      <c r="D1979">
        <v>150</v>
      </c>
      <c r="E1979">
        <v>49</v>
      </c>
      <c r="F1979">
        <v>6</v>
      </c>
      <c r="G1979">
        <v>472</v>
      </c>
    </row>
    <row r="1980" spans="1:7" x14ac:dyDescent="0.25">
      <c r="A1980">
        <v>1979</v>
      </c>
      <c r="B1980" s="1">
        <v>45352</v>
      </c>
      <c r="C1980">
        <v>10</v>
      </c>
      <c r="D1980">
        <v>300</v>
      </c>
      <c r="E1980">
        <v>11</v>
      </c>
      <c r="F1980">
        <v>10</v>
      </c>
      <c r="G1980">
        <v>370</v>
      </c>
    </row>
    <row r="1981" spans="1:7" x14ac:dyDescent="0.25">
      <c r="A1981">
        <v>1980</v>
      </c>
      <c r="B1981" s="1">
        <v>45167</v>
      </c>
      <c r="C1981">
        <v>49</v>
      </c>
      <c r="D1981">
        <v>12</v>
      </c>
      <c r="E1981">
        <v>49</v>
      </c>
      <c r="F1981">
        <v>5</v>
      </c>
      <c r="G1981">
        <v>579</v>
      </c>
    </row>
    <row r="1982" spans="1:7" x14ac:dyDescent="0.25">
      <c r="A1982">
        <v>1981</v>
      </c>
      <c r="B1982" s="1">
        <v>45053</v>
      </c>
      <c r="C1982">
        <v>25</v>
      </c>
      <c r="D1982">
        <v>276</v>
      </c>
      <c r="E1982">
        <v>9</v>
      </c>
      <c r="F1982">
        <v>7</v>
      </c>
      <c r="G1982">
        <v>631</v>
      </c>
    </row>
    <row r="1983" spans="1:7" x14ac:dyDescent="0.25">
      <c r="A1983">
        <v>1982</v>
      </c>
      <c r="B1983" s="1">
        <v>45109</v>
      </c>
      <c r="C1983">
        <v>7</v>
      </c>
      <c r="D1983">
        <v>203</v>
      </c>
      <c r="E1983">
        <v>14</v>
      </c>
      <c r="F1983">
        <v>4</v>
      </c>
      <c r="G1983">
        <v>123</v>
      </c>
    </row>
    <row r="1984" spans="1:7" x14ac:dyDescent="0.25">
      <c r="A1984">
        <v>1983</v>
      </c>
      <c r="B1984" s="1">
        <v>45355</v>
      </c>
      <c r="C1984">
        <v>11</v>
      </c>
      <c r="D1984">
        <v>206</v>
      </c>
      <c r="E1984">
        <v>36</v>
      </c>
      <c r="F1984">
        <v>7</v>
      </c>
      <c r="G1984">
        <v>370</v>
      </c>
    </row>
    <row r="1985" spans="1:7" x14ac:dyDescent="0.25">
      <c r="A1985">
        <v>1984</v>
      </c>
      <c r="B1985" s="1">
        <v>45630</v>
      </c>
      <c r="C1985">
        <v>39</v>
      </c>
      <c r="D1985">
        <v>143</v>
      </c>
      <c r="E1985">
        <v>21</v>
      </c>
      <c r="F1985">
        <v>6</v>
      </c>
      <c r="G1985">
        <v>655</v>
      </c>
    </row>
    <row r="1986" spans="1:7" x14ac:dyDescent="0.25">
      <c r="A1986">
        <v>1985</v>
      </c>
      <c r="B1986" s="1">
        <v>45340</v>
      </c>
      <c r="C1986">
        <v>41</v>
      </c>
      <c r="D1986">
        <v>163</v>
      </c>
      <c r="E1986">
        <v>33</v>
      </c>
      <c r="F1986">
        <v>9</v>
      </c>
      <c r="G1986">
        <v>555</v>
      </c>
    </row>
    <row r="1987" spans="1:7" x14ac:dyDescent="0.25">
      <c r="A1987">
        <v>1986</v>
      </c>
      <c r="B1987" s="1">
        <v>45108</v>
      </c>
      <c r="C1987">
        <v>32</v>
      </c>
      <c r="D1987">
        <v>238</v>
      </c>
      <c r="E1987">
        <v>19</v>
      </c>
      <c r="F1987">
        <v>8</v>
      </c>
      <c r="G1987">
        <v>170</v>
      </c>
    </row>
    <row r="1988" spans="1:7" x14ac:dyDescent="0.25">
      <c r="A1988">
        <v>1987</v>
      </c>
      <c r="B1988" s="1">
        <v>45402</v>
      </c>
      <c r="C1988">
        <v>26</v>
      </c>
      <c r="D1988">
        <v>148</v>
      </c>
      <c r="E1988">
        <v>1</v>
      </c>
      <c r="F1988">
        <v>9</v>
      </c>
      <c r="G1988">
        <v>859</v>
      </c>
    </row>
    <row r="1989" spans="1:7" x14ac:dyDescent="0.25">
      <c r="A1989">
        <v>1988</v>
      </c>
      <c r="B1989" s="1">
        <v>45355</v>
      </c>
      <c r="C1989">
        <v>42</v>
      </c>
      <c r="D1989">
        <v>89</v>
      </c>
      <c r="E1989">
        <v>44</v>
      </c>
      <c r="F1989">
        <v>2</v>
      </c>
      <c r="G1989">
        <v>402</v>
      </c>
    </row>
    <row r="1990" spans="1:7" x14ac:dyDescent="0.25">
      <c r="A1990">
        <v>1989</v>
      </c>
      <c r="B1990" s="1">
        <v>45551</v>
      </c>
      <c r="C1990">
        <v>27</v>
      </c>
      <c r="D1990">
        <v>211</v>
      </c>
      <c r="E1990">
        <v>13</v>
      </c>
      <c r="F1990">
        <v>1</v>
      </c>
      <c r="G1990">
        <v>643</v>
      </c>
    </row>
    <row r="1991" spans="1:7" x14ac:dyDescent="0.25">
      <c r="A1991">
        <v>1990</v>
      </c>
      <c r="B1991" s="1">
        <v>44950</v>
      </c>
      <c r="C1991">
        <v>40</v>
      </c>
      <c r="D1991">
        <v>258</v>
      </c>
      <c r="E1991">
        <v>6</v>
      </c>
      <c r="F1991">
        <v>10</v>
      </c>
      <c r="G1991">
        <v>594</v>
      </c>
    </row>
    <row r="1992" spans="1:7" x14ac:dyDescent="0.25">
      <c r="A1992">
        <v>1991</v>
      </c>
      <c r="B1992" s="1">
        <v>45020</v>
      </c>
      <c r="C1992">
        <v>21</v>
      </c>
      <c r="D1992">
        <v>128</v>
      </c>
      <c r="E1992">
        <v>11</v>
      </c>
      <c r="F1992">
        <v>10</v>
      </c>
      <c r="G1992">
        <v>650</v>
      </c>
    </row>
    <row r="1993" spans="1:7" x14ac:dyDescent="0.25">
      <c r="A1993">
        <v>1992</v>
      </c>
      <c r="B1993" s="1">
        <v>45325</v>
      </c>
      <c r="C1993">
        <v>24</v>
      </c>
      <c r="D1993">
        <v>12</v>
      </c>
      <c r="E1993">
        <v>48</v>
      </c>
      <c r="F1993">
        <v>10</v>
      </c>
      <c r="G1993">
        <v>914</v>
      </c>
    </row>
    <row r="1994" spans="1:7" x14ac:dyDescent="0.25">
      <c r="A1994">
        <v>1993</v>
      </c>
      <c r="B1994" s="1">
        <v>45172</v>
      </c>
      <c r="C1994">
        <v>36</v>
      </c>
      <c r="D1994">
        <v>262</v>
      </c>
      <c r="E1994">
        <v>13</v>
      </c>
      <c r="F1994">
        <v>3</v>
      </c>
      <c r="G1994">
        <v>478</v>
      </c>
    </row>
    <row r="1995" spans="1:7" x14ac:dyDescent="0.25">
      <c r="A1995">
        <v>1994</v>
      </c>
      <c r="B1995" s="1">
        <v>44993</v>
      </c>
      <c r="C1995">
        <v>12</v>
      </c>
      <c r="D1995">
        <v>242</v>
      </c>
      <c r="E1995">
        <v>46</v>
      </c>
      <c r="F1995">
        <v>4</v>
      </c>
      <c r="G1995">
        <v>340</v>
      </c>
    </row>
    <row r="1996" spans="1:7" x14ac:dyDescent="0.25">
      <c r="A1996">
        <v>1995</v>
      </c>
      <c r="B1996" s="1">
        <v>45544</v>
      </c>
      <c r="C1996">
        <v>2</v>
      </c>
      <c r="D1996">
        <v>106</v>
      </c>
      <c r="E1996">
        <v>37</v>
      </c>
      <c r="F1996">
        <v>8</v>
      </c>
      <c r="G1996">
        <v>480</v>
      </c>
    </row>
    <row r="1997" spans="1:7" x14ac:dyDescent="0.25">
      <c r="A1997">
        <v>1996</v>
      </c>
      <c r="B1997" s="1">
        <v>45545</v>
      </c>
      <c r="C1997">
        <v>29</v>
      </c>
      <c r="D1997">
        <v>124</v>
      </c>
      <c r="E1997">
        <v>12</v>
      </c>
      <c r="F1997">
        <v>8</v>
      </c>
      <c r="G1997">
        <v>522</v>
      </c>
    </row>
    <row r="1998" spans="1:7" x14ac:dyDescent="0.25">
      <c r="A1998">
        <v>1997</v>
      </c>
      <c r="B1998" s="1">
        <v>44934</v>
      </c>
      <c r="C1998">
        <v>22</v>
      </c>
      <c r="D1998">
        <v>82</v>
      </c>
      <c r="E1998">
        <v>16</v>
      </c>
      <c r="F1998">
        <v>8</v>
      </c>
      <c r="G1998">
        <v>749</v>
      </c>
    </row>
    <row r="1999" spans="1:7" x14ac:dyDescent="0.25">
      <c r="A1999">
        <v>1998</v>
      </c>
      <c r="B1999" s="1">
        <v>45408</v>
      </c>
      <c r="C1999">
        <v>48</v>
      </c>
      <c r="D1999">
        <v>17</v>
      </c>
      <c r="E1999">
        <v>44</v>
      </c>
      <c r="F1999">
        <v>7</v>
      </c>
      <c r="G1999">
        <v>897</v>
      </c>
    </row>
    <row r="2000" spans="1:7" x14ac:dyDescent="0.25">
      <c r="A2000">
        <v>1999</v>
      </c>
      <c r="B2000" s="1">
        <v>45050</v>
      </c>
      <c r="C2000">
        <v>25</v>
      </c>
      <c r="D2000">
        <v>37</v>
      </c>
      <c r="E2000">
        <v>27</v>
      </c>
      <c r="F2000">
        <v>5</v>
      </c>
      <c r="G2000">
        <v>914</v>
      </c>
    </row>
    <row r="2001" spans="1:7" x14ac:dyDescent="0.25">
      <c r="A2001">
        <v>2000</v>
      </c>
      <c r="B2001" s="1">
        <v>44988</v>
      </c>
      <c r="C2001">
        <v>46</v>
      </c>
      <c r="D2001">
        <v>274</v>
      </c>
      <c r="E2001">
        <v>46</v>
      </c>
      <c r="F2001">
        <v>1</v>
      </c>
      <c r="G2001">
        <v>459</v>
      </c>
    </row>
    <row r="2002" spans="1:7" x14ac:dyDescent="0.25">
      <c r="A2002">
        <v>2001</v>
      </c>
      <c r="B2002" s="1">
        <v>45450</v>
      </c>
      <c r="C2002">
        <v>19</v>
      </c>
      <c r="D2002">
        <v>204</v>
      </c>
      <c r="E2002">
        <v>47</v>
      </c>
      <c r="F2002">
        <v>1</v>
      </c>
      <c r="G2002">
        <v>382</v>
      </c>
    </row>
    <row r="2003" spans="1:7" x14ac:dyDescent="0.25">
      <c r="A2003">
        <v>2002</v>
      </c>
      <c r="B2003" s="1">
        <v>45195</v>
      </c>
      <c r="C2003">
        <v>41</v>
      </c>
      <c r="D2003">
        <v>226</v>
      </c>
      <c r="E2003">
        <v>28</v>
      </c>
      <c r="F2003">
        <v>2</v>
      </c>
      <c r="G2003">
        <v>116</v>
      </c>
    </row>
    <row r="2004" spans="1:7" x14ac:dyDescent="0.25">
      <c r="A2004">
        <v>2003</v>
      </c>
      <c r="B2004" s="1">
        <v>45349</v>
      </c>
      <c r="C2004">
        <v>49</v>
      </c>
      <c r="D2004">
        <v>297</v>
      </c>
      <c r="E2004">
        <v>49</v>
      </c>
      <c r="F2004">
        <v>2</v>
      </c>
      <c r="G2004">
        <v>749</v>
      </c>
    </row>
    <row r="2005" spans="1:7" x14ac:dyDescent="0.25">
      <c r="A2005">
        <v>2004</v>
      </c>
      <c r="B2005" s="1">
        <v>45197</v>
      </c>
      <c r="C2005">
        <v>43</v>
      </c>
      <c r="D2005">
        <v>174</v>
      </c>
      <c r="E2005">
        <v>10</v>
      </c>
      <c r="F2005">
        <v>4</v>
      </c>
      <c r="G2005">
        <v>824</v>
      </c>
    </row>
    <row r="2006" spans="1:7" x14ac:dyDescent="0.25">
      <c r="A2006">
        <v>2005</v>
      </c>
      <c r="B2006" s="1">
        <v>45430</v>
      </c>
      <c r="C2006">
        <v>7</v>
      </c>
      <c r="D2006">
        <v>169</v>
      </c>
      <c r="E2006">
        <v>42</v>
      </c>
      <c r="F2006">
        <v>2</v>
      </c>
      <c r="G2006">
        <v>479</v>
      </c>
    </row>
    <row r="2007" spans="1:7" x14ac:dyDescent="0.25">
      <c r="A2007">
        <v>2006</v>
      </c>
      <c r="B2007" s="1">
        <v>45382</v>
      </c>
      <c r="C2007">
        <v>49</v>
      </c>
      <c r="D2007">
        <v>126</v>
      </c>
      <c r="E2007">
        <v>49</v>
      </c>
      <c r="F2007">
        <v>5</v>
      </c>
      <c r="G2007">
        <v>360</v>
      </c>
    </row>
    <row r="2008" spans="1:7" x14ac:dyDescent="0.25">
      <c r="A2008">
        <v>2007</v>
      </c>
      <c r="B2008" s="1">
        <v>44963</v>
      </c>
      <c r="C2008">
        <v>22</v>
      </c>
      <c r="D2008">
        <v>231</v>
      </c>
      <c r="E2008">
        <v>45</v>
      </c>
      <c r="F2008">
        <v>5</v>
      </c>
      <c r="G2008">
        <v>591</v>
      </c>
    </row>
    <row r="2009" spans="1:7" x14ac:dyDescent="0.25">
      <c r="A2009">
        <v>2008</v>
      </c>
      <c r="B2009" s="1">
        <v>45306</v>
      </c>
      <c r="C2009">
        <v>49</v>
      </c>
      <c r="D2009">
        <v>72</v>
      </c>
      <c r="E2009">
        <v>10</v>
      </c>
      <c r="F2009">
        <v>9</v>
      </c>
      <c r="G2009">
        <v>305</v>
      </c>
    </row>
    <row r="2010" spans="1:7" x14ac:dyDescent="0.25">
      <c r="A2010">
        <v>2009</v>
      </c>
      <c r="B2010" s="1">
        <v>45089</v>
      </c>
      <c r="C2010">
        <v>37</v>
      </c>
      <c r="D2010">
        <v>186</v>
      </c>
      <c r="E2010">
        <v>46</v>
      </c>
      <c r="F2010">
        <v>5</v>
      </c>
      <c r="G2010">
        <v>324</v>
      </c>
    </row>
    <row r="2011" spans="1:7" x14ac:dyDescent="0.25">
      <c r="A2011">
        <v>2010</v>
      </c>
      <c r="B2011" s="1">
        <v>45638</v>
      </c>
      <c r="C2011">
        <v>37</v>
      </c>
      <c r="D2011">
        <v>157</v>
      </c>
      <c r="E2011">
        <v>31</v>
      </c>
      <c r="F2011">
        <v>8</v>
      </c>
      <c r="G2011">
        <v>699</v>
      </c>
    </row>
    <row r="2012" spans="1:7" x14ac:dyDescent="0.25">
      <c r="A2012">
        <v>2011</v>
      </c>
      <c r="B2012" s="1">
        <v>45579</v>
      </c>
      <c r="C2012">
        <v>9</v>
      </c>
      <c r="D2012">
        <v>76</v>
      </c>
      <c r="E2012">
        <v>39</v>
      </c>
      <c r="F2012">
        <v>5</v>
      </c>
      <c r="G2012">
        <v>889</v>
      </c>
    </row>
    <row r="2013" spans="1:7" x14ac:dyDescent="0.25">
      <c r="A2013">
        <v>2012</v>
      </c>
      <c r="B2013" s="1">
        <v>44939</v>
      </c>
      <c r="C2013">
        <v>15</v>
      </c>
      <c r="D2013">
        <v>15</v>
      </c>
      <c r="E2013">
        <v>14</v>
      </c>
      <c r="F2013">
        <v>10</v>
      </c>
      <c r="G2013">
        <v>320</v>
      </c>
    </row>
    <row r="2014" spans="1:7" x14ac:dyDescent="0.25">
      <c r="A2014">
        <v>2013</v>
      </c>
      <c r="B2014" s="1">
        <v>45456</v>
      </c>
      <c r="C2014">
        <v>17</v>
      </c>
      <c r="D2014">
        <v>187</v>
      </c>
      <c r="E2014">
        <v>47</v>
      </c>
      <c r="F2014">
        <v>9</v>
      </c>
      <c r="G2014">
        <v>773</v>
      </c>
    </row>
    <row r="2015" spans="1:7" x14ac:dyDescent="0.25">
      <c r="A2015">
        <v>2014</v>
      </c>
      <c r="B2015" s="1">
        <v>45528</v>
      </c>
      <c r="C2015">
        <v>26</v>
      </c>
      <c r="D2015">
        <v>245</v>
      </c>
      <c r="E2015">
        <v>40</v>
      </c>
      <c r="F2015">
        <v>3</v>
      </c>
      <c r="G2015">
        <v>362</v>
      </c>
    </row>
    <row r="2016" spans="1:7" x14ac:dyDescent="0.25">
      <c r="A2016">
        <v>2015</v>
      </c>
      <c r="B2016" s="1">
        <v>45423</v>
      </c>
      <c r="C2016">
        <v>33</v>
      </c>
      <c r="D2016">
        <v>161</v>
      </c>
      <c r="E2016">
        <v>34</v>
      </c>
      <c r="F2016">
        <v>6</v>
      </c>
      <c r="G2016">
        <v>397</v>
      </c>
    </row>
    <row r="2017" spans="1:7" x14ac:dyDescent="0.25">
      <c r="A2017">
        <v>2016</v>
      </c>
      <c r="B2017" s="1">
        <v>45315</v>
      </c>
      <c r="C2017">
        <v>42</v>
      </c>
      <c r="D2017">
        <v>87</v>
      </c>
      <c r="E2017">
        <v>34</v>
      </c>
      <c r="F2017">
        <v>8</v>
      </c>
      <c r="G2017">
        <v>189</v>
      </c>
    </row>
    <row r="2018" spans="1:7" x14ac:dyDescent="0.25">
      <c r="A2018">
        <v>2017</v>
      </c>
      <c r="B2018" s="1">
        <v>45080</v>
      </c>
      <c r="C2018">
        <v>1</v>
      </c>
      <c r="D2018">
        <v>34</v>
      </c>
      <c r="E2018">
        <v>22</v>
      </c>
      <c r="F2018">
        <v>4</v>
      </c>
      <c r="G2018">
        <v>326</v>
      </c>
    </row>
    <row r="2019" spans="1:7" x14ac:dyDescent="0.25">
      <c r="A2019">
        <v>2018</v>
      </c>
      <c r="B2019" s="1">
        <v>45510</v>
      </c>
      <c r="C2019">
        <v>18</v>
      </c>
      <c r="D2019">
        <v>62</v>
      </c>
      <c r="E2019">
        <v>42</v>
      </c>
      <c r="F2019">
        <v>4</v>
      </c>
      <c r="G2019">
        <v>375</v>
      </c>
    </row>
    <row r="2020" spans="1:7" x14ac:dyDescent="0.25">
      <c r="A2020">
        <v>2019</v>
      </c>
      <c r="B2020" s="1">
        <v>45134</v>
      </c>
      <c r="C2020">
        <v>41</v>
      </c>
      <c r="D2020">
        <v>7</v>
      </c>
      <c r="E2020">
        <v>48</v>
      </c>
      <c r="F2020">
        <v>9</v>
      </c>
      <c r="G2020">
        <v>929</v>
      </c>
    </row>
    <row r="2021" spans="1:7" x14ac:dyDescent="0.25">
      <c r="A2021">
        <v>2020</v>
      </c>
      <c r="B2021" s="1">
        <v>44995</v>
      </c>
      <c r="C2021">
        <v>24</v>
      </c>
      <c r="D2021">
        <v>17</v>
      </c>
      <c r="E2021">
        <v>26</v>
      </c>
      <c r="F2021">
        <v>2</v>
      </c>
      <c r="G2021">
        <v>984</v>
      </c>
    </row>
    <row r="2022" spans="1:7" x14ac:dyDescent="0.25">
      <c r="A2022">
        <v>2021</v>
      </c>
      <c r="B2022" s="1">
        <v>44984</v>
      </c>
      <c r="C2022">
        <v>18</v>
      </c>
      <c r="D2022">
        <v>284</v>
      </c>
      <c r="E2022">
        <v>35</v>
      </c>
      <c r="F2022">
        <v>9</v>
      </c>
      <c r="G2022">
        <v>903</v>
      </c>
    </row>
    <row r="2023" spans="1:7" x14ac:dyDescent="0.25">
      <c r="A2023">
        <v>2022</v>
      </c>
      <c r="B2023" s="1">
        <v>45114</v>
      </c>
      <c r="C2023">
        <v>29</v>
      </c>
      <c r="D2023">
        <v>291</v>
      </c>
      <c r="E2023">
        <v>34</v>
      </c>
      <c r="F2023">
        <v>4</v>
      </c>
      <c r="G2023">
        <v>260</v>
      </c>
    </row>
    <row r="2024" spans="1:7" x14ac:dyDescent="0.25">
      <c r="A2024">
        <v>2023</v>
      </c>
      <c r="B2024" s="1">
        <v>45550</v>
      </c>
      <c r="C2024">
        <v>45</v>
      </c>
      <c r="D2024">
        <v>126</v>
      </c>
      <c r="E2024">
        <v>15</v>
      </c>
      <c r="F2024">
        <v>8</v>
      </c>
      <c r="G2024">
        <v>191</v>
      </c>
    </row>
    <row r="2025" spans="1:7" x14ac:dyDescent="0.25">
      <c r="A2025">
        <v>2024</v>
      </c>
      <c r="B2025" s="1">
        <v>44992</v>
      </c>
      <c r="C2025">
        <v>18</v>
      </c>
      <c r="D2025">
        <v>283</v>
      </c>
      <c r="E2025">
        <v>18</v>
      </c>
      <c r="F2025">
        <v>2</v>
      </c>
      <c r="G2025">
        <v>770</v>
      </c>
    </row>
    <row r="2026" spans="1:7" x14ac:dyDescent="0.25">
      <c r="A2026">
        <v>2025</v>
      </c>
      <c r="B2026" s="1">
        <v>45526</v>
      </c>
      <c r="C2026">
        <v>9</v>
      </c>
      <c r="D2026">
        <v>268</v>
      </c>
      <c r="E2026">
        <v>20</v>
      </c>
      <c r="F2026">
        <v>1</v>
      </c>
      <c r="G2026">
        <v>222</v>
      </c>
    </row>
    <row r="2027" spans="1:7" x14ac:dyDescent="0.25">
      <c r="A2027">
        <v>2026</v>
      </c>
      <c r="B2027" s="1">
        <v>44979</v>
      </c>
      <c r="C2027">
        <v>49</v>
      </c>
      <c r="D2027">
        <v>298</v>
      </c>
      <c r="E2027">
        <v>31</v>
      </c>
      <c r="F2027">
        <v>8</v>
      </c>
      <c r="G2027">
        <v>110</v>
      </c>
    </row>
    <row r="2028" spans="1:7" x14ac:dyDescent="0.25">
      <c r="A2028">
        <v>2027</v>
      </c>
      <c r="B2028" s="1">
        <v>45414</v>
      </c>
      <c r="C2028">
        <v>21</v>
      </c>
      <c r="D2028">
        <v>38</v>
      </c>
      <c r="E2028">
        <v>13</v>
      </c>
      <c r="F2028">
        <v>8</v>
      </c>
      <c r="G2028">
        <v>129</v>
      </c>
    </row>
    <row r="2029" spans="1:7" x14ac:dyDescent="0.25">
      <c r="A2029">
        <v>2028</v>
      </c>
      <c r="B2029" s="1">
        <v>45234</v>
      </c>
      <c r="C2029">
        <v>13</v>
      </c>
      <c r="D2029">
        <v>52</v>
      </c>
      <c r="E2029">
        <v>35</v>
      </c>
      <c r="F2029">
        <v>10</v>
      </c>
      <c r="G2029">
        <v>230</v>
      </c>
    </row>
    <row r="2030" spans="1:7" x14ac:dyDescent="0.25">
      <c r="A2030">
        <v>2029</v>
      </c>
      <c r="B2030" s="1">
        <v>45380</v>
      </c>
      <c r="C2030">
        <v>37</v>
      </c>
      <c r="D2030">
        <v>5</v>
      </c>
      <c r="E2030">
        <v>38</v>
      </c>
      <c r="F2030">
        <v>7</v>
      </c>
      <c r="G2030">
        <v>891</v>
      </c>
    </row>
    <row r="2031" spans="1:7" x14ac:dyDescent="0.25">
      <c r="A2031">
        <v>2030</v>
      </c>
      <c r="B2031" s="1">
        <v>44927</v>
      </c>
      <c r="C2031">
        <v>50</v>
      </c>
      <c r="D2031">
        <v>100</v>
      </c>
      <c r="E2031">
        <v>38</v>
      </c>
      <c r="F2031">
        <v>10</v>
      </c>
      <c r="G2031">
        <v>783</v>
      </c>
    </row>
    <row r="2032" spans="1:7" x14ac:dyDescent="0.25">
      <c r="A2032">
        <v>2031</v>
      </c>
      <c r="B2032" s="1">
        <v>45263</v>
      </c>
      <c r="C2032">
        <v>17</v>
      </c>
      <c r="D2032">
        <v>209</v>
      </c>
      <c r="E2032">
        <v>39</v>
      </c>
      <c r="F2032">
        <v>5</v>
      </c>
      <c r="G2032">
        <v>514</v>
      </c>
    </row>
    <row r="2033" spans="1:7" x14ac:dyDescent="0.25">
      <c r="A2033">
        <v>2032</v>
      </c>
      <c r="B2033" s="1">
        <v>45197</v>
      </c>
      <c r="C2033">
        <v>33</v>
      </c>
      <c r="D2033">
        <v>248</v>
      </c>
      <c r="E2033">
        <v>33</v>
      </c>
      <c r="F2033">
        <v>5</v>
      </c>
      <c r="G2033">
        <v>984</v>
      </c>
    </row>
    <row r="2034" spans="1:7" x14ac:dyDescent="0.25">
      <c r="A2034">
        <v>2033</v>
      </c>
      <c r="B2034" s="1">
        <v>45243</v>
      </c>
      <c r="C2034">
        <v>35</v>
      </c>
      <c r="D2034">
        <v>128</v>
      </c>
      <c r="E2034">
        <v>22</v>
      </c>
      <c r="F2034">
        <v>5</v>
      </c>
      <c r="G2034">
        <v>704</v>
      </c>
    </row>
    <row r="2035" spans="1:7" x14ac:dyDescent="0.25">
      <c r="A2035">
        <v>2034</v>
      </c>
      <c r="B2035" s="1">
        <v>45448</v>
      </c>
      <c r="C2035">
        <v>41</v>
      </c>
      <c r="D2035">
        <v>226</v>
      </c>
      <c r="E2035">
        <v>8</v>
      </c>
      <c r="F2035">
        <v>3</v>
      </c>
      <c r="G2035">
        <v>509</v>
      </c>
    </row>
    <row r="2036" spans="1:7" x14ac:dyDescent="0.25">
      <c r="A2036">
        <v>2035</v>
      </c>
      <c r="B2036" s="1">
        <v>45616</v>
      </c>
      <c r="C2036">
        <v>31</v>
      </c>
      <c r="D2036">
        <v>254</v>
      </c>
      <c r="E2036">
        <v>11</v>
      </c>
      <c r="F2036">
        <v>3</v>
      </c>
      <c r="G2036">
        <v>77</v>
      </c>
    </row>
    <row r="2037" spans="1:7" x14ac:dyDescent="0.25">
      <c r="A2037">
        <v>2036</v>
      </c>
      <c r="B2037" s="1">
        <v>45114</v>
      </c>
      <c r="C2037">
        <v>20</v>
      </c>
      <c r="D2037">
        <v>49</v>
      </c>
      <c r="E2037">
        <v>29</v>
      </c>
      <c r="F2037">
        <v>6</v>
      </c>
      <c r="G2037">
        <v>663</v>
      </c>
    </row>
    <row r="2038" spans="1:7" x14ac:dyDescent="0.25">
      <c r="A2038">
        <v>2037</v>
      </c>
      <c r="B2038" s="1">
        <v>45239</v>
      </c>
      <c r="C2038">
        <v>13</v>
      </c>
      <c r="D2038">
        <v>56</v>
      </c>
      <c r="E2038">
        <v>49</v>
      </c>
      <c r="F2038">
        <v>4</v>
      </c>
      <c r="G2038">
        <v>228</v>
      </c>
    </row>
    <row r="2039" spans="1:7" x14ac:dyDescent="0.25">
      <c r="A2039">
        <v>2038</v>
      </c>
      <c r="B2039" s="1">
        <v>45551</v>
      </c>
      <c r="C2039">
        <v>21</v>
      </c>
      <c r="D2039">
        <v>272</v>
      </c>
      <c r="E2039">
        <v>31</v>
      </c>
      <c r="F2039">
        <v>2</v>
      </c>
      <c r="G2039">
        <v>711</v>
      </c>
    </row>
    <row r="2040" spans="1:7" x14ac:dyDescent="0.25">
      <c r="A2040">
        <v>2039</v>
      </c>
      <c r="B2040" s="1">
        <v>45332</v>
      </c>
      <c r="C2040">
        <v>14</v>
      </c>
      <c r="D2040">
        <v>293</v>
      </c>
      <c r="E2040">
        <v>44</v>
      </c>
      <c r="F2040">
        <v>3</v>
      </c>
      <c r="G2040">
        <v>341</v>
      </c>
    </row>
    <row r="2041" spans="1:7" x14ac:dyDescent="0.25">
      <c r="A2041">
        <v>2040</v>
      </c>
      <c r="B2041" s="1">
        <v>45412</v>
      </c>
      <c r="C2041">
        <v>11</v>
      </c>
      <c r="D2041">
        <v>81</v>
      </c>
      <c r="E2041">
        <v>40</v>
      </c>
      <c r="F2041">
        <v>3</v>
      </c>
      <c r="G2041">
        <v>343</v>
      </c>
    </row>
    <row r="2042" spans="1:7" x14ac:dyDescent="0.25">
      <c r="A2042">
        <v>2041</v>
      </c>
      <c r="B2042" s="1">
        <v>45410</v>
      </c>
      <c r="C2042">
        <v>42</v>
      </c>
      <c r="D2042">
        <v>214</v>
      </c>
      <c r="E2042">
        <v>50</v>
      </c>
      <c r="F2042">
        <v>5</v>
      </c>
      <c r="G2042">
        <v>244</v>
      </c>
    </row>
    <row r="2043" spans="1:7" x14ac:dyDescent="0.25">
      <c r="A2043">
        <v>2042</v>
      </c>
      <c r="B2043" s="1">
        <v>45249</v>
      </c>
      <c r="C2043">
        <v>20</v>
      </c>
      <c r="D2043">
        <v>190</v>
      </c>
      <c r="E2043">
        <v>10</v>
      </c>
      <c r="F2043">
        <v>5</v>
      </c>
      <c r="G2043">
        <v>351</v>
      </c>
    </row>
    <row r="2044" spans="1:7" x14ac:dyDescent="0.25">
      <c r="A2044">
        <v>2043</v>
      </c>
      <c r="B2044" s="1">
        <v>44932</v>
      </c>
      <c r="C2044">
        <v>29</v>
      </c>
      <c r="D2044">
        <v>158</v>
      </c>
      <c r="E2044">
        <v>28</v>
      </c>
      <c r="F2044">
        <v>10</v>
      </c>
      <c r="G2044">
        <v>412</v>
      </c>
    </row>
    <row r="2045" spans="1:7" x14ac:dyDescent="0.25">
      <c r="A2045">
        <v>2044</v>
      </c>
      <c r="B2045" s="1">
        <v>45070</v>
      </c>
      <c r="C2045">
        <v>49</v>
      </c>
      <c r="D2045">
        <v>207</v>
      </c>
      <c r="E2045">
        <v>4</v>
      </c>
      <c r="F2045">
        <v>7</v>
      </c>
      <c r="G2045">
        <v>372</v>
      </c>
    </row>
    <row r="2046" spans="1:7" x14ac:dyDescent="0.25">
      <c r="A2046">
        <v>2045</v>
      </c>
      <c r="B2046" s="1">
        <v>45189</v>
      </c>
      <c r="C2046">
        <v>30</v>
      </c>
      <c r="D2046">
        <v>141</v>
      </c>
      <c r="E2046">
        <v>2</v>
      </c>
      <c r="F2046">
        <v>4</v>
      </c>
      <c r="G2046">
        <v>223</v>
      </c>
    </row>
    <row r="2047" spans="1:7" x14ac:dyDescent="0.25">
      <c r="A2047">
        <v>2046</v>
      </c>
      <c r="B2047" s="1">
        <v>45260</v>
      </c>
      <c r="C2047">
        <v>19</v>
      </c>
      <c r="D2047">
        <v>192</v>
      </c>
      <c r="E2047">
        <v>2</v>
      </c>
      <c r="F2047">
        <v>6</v>
      </c>
      <c r="G2047">
        <v>447</v>
      </c>
    </row>
    <row r="2048" spans="1:7" x14ac:dyDescent="0.25">
      <c r="A2048">
        <v>2047</v>
      </c>
      <c r="B2048" s="1">
        <v>45442</v>
      </c>
      <c r="C2048">
        <v>36</v>
      </c>
      <c r="D2048">
        <v>287</v>
      </c>
      <c r="E2048">
        <v>48</v>
      </c>
      <c r="F2048">
        <v>4</v>
      </c>
      <c r="G2048">
        <v>826</v>
      </c>
    </row>
    <row r="2049" spans="1:7" x14ac:dyDescent="0.25">
      <c r="A2049">
        <v>2048</v>
      </c>
      <c r="B2049" s="1">
        <v>45418</v>
      </c>
      <c r="C2049">
        <v>29</v>
      </c>
      <c r="D2049">
        <v>141</v>
      </c>
      <c r="E2049">
        <v>7</v>
      </c>
      <c r="F2049">
        <v>2</v>
      </c>
      <c r="G2049">
        <v>258</v>
      </c>
    </row>
    <row r="2050" spans="1:7" x14ac:dyDescent="0.25">
      <c r="A2050">
        <v>2049</v>
      </c>
      <c r="B2050" s="1">
        <v>45650</v>
      </c>
      <c r="C2050">
        <v>47</v>
      </c>
      <c r="D2050">
        <v>241</v>
      </c>
      <c r="E2050">
        <v>3</v>
      </c>
      <c r="F2050">
        <v>7</v>
      </c>
      <c r="G2050">
        <v>714</v>
      </c>
    </row>
    <row r="2051" spans="1:7" x14ac:dyDescent="0.25">
      <c r="A2051">
        <v>2050</v>
      </c>
      <c r="B2051" s="1">
        <v>45030</v>
      </c>
      <c r="C2051">
        <v>32</v>
      </c>
      <c r="D2051">
        <v>128</v>
      </c>
      <c r="E2051">
        <v>18</v>
      </c>
      <c r="F2051">
        <v>10</v>
      </c>
      <c r="G2051">
        <v>610</v>
      </c>
    </row>
    <row r="2052" spans="1:7" x14ac:dyDescent="0.25">
      <c r="A2052">
        <v>2051</v>
      </c>
      <c r="B2052" s="1">
        <v>45218</v>
      </c>
      <c r="C2052">
        <v>4</v>
      </c>
      <c r="D2052">
        <v>176</v>
      </c>
      <c r="E2052">
        <v>18</v>
      </c>
      <c r="F2052">
        <v>9</v>
      </c>
      <c r="G2052">
        <v>388</v>
      </c>
    </row>
    <row r="2053" spans="1:7" x14ac:dyDescent="0.25">
      <c r="A2053">
        <v>2052</v>
      </c>
      <c r="B2053" s="1">
        <v>45350</v>
      </c>
      <c r="C2053">
        <v>8</v>
      </c>
      <c r="D2053">
        <v>242</v>
      </c>
      <c r="E2053">
        <v>9</v>
      </c>
      <c r="F2053">
        <v>2</v>
      </c>
      <c r="G2053">
        <v>342</v>
      </c>
    </row>
    <row r="2054" spans="1:7" x14ac:dyDescent="0.25">
      <c r="A2054">
        <v>2053</v>
      </c>
      <c r="B2054" s="1">
        <v>45017</v>
      </c>
      <c r="C2054">
        <v>10</v>
      </c>
      <c r="D2054">
        <v>78</v>
      </c>
      <c r="E2054">
        <v>38</v>
      </c>
      <c r="F2054">
        <v>5</v>
      </c>
      <c r="G2054">
        <v>597</v>
      </c>
    </row>
    <row r="2055" spans="1:7" x14ac:dyDescent="0.25">
      <c r="A2055">
        <v>2054</v>
      </c>
      <c r="B2055" s="1">
        <v>45193</v>
      </c>
      <c r="C2055">
        <v>29</v>
      </c>
      <c r="D2055">
        <v>126</v>
      </c>
      <c r="E2055">
        <v>21</v>
      </c>
      <c r="F2055">
        <v>10</v>
      </c>
      <c r="G2055">
        <v>569</v>
      </c>
    </row>
    <row r="2056" spans="1:7" x14ac:dyDescent="0.25">
      <c r="A2056">
        <v>2055</v>
      </c>
      <c r="B2056" s="1">
        <v>44996</v>
      </c>
      <c r="C2056">
        <v>36</v>
      </c>
      <c r="D2056">
        <v>272</v>
      </c>
      <c r="E2056">
        <v>19</v>
      </c>
      <c r="F2056">
        <v>1</v>
      </c>
      <c r="G2056">
        <v>153</v>
      </c>
    </row>
    <row r="2057" spans="1:7" x14ac:dyDescent="0.25">
      <c r="A2057">
        <v>2056</v>
      </c>
      <c r="B2057" s="1">
        <v>45115</v>
      </c>
      <c r="C2057">
        <v>45</v>
      </c>
      <c r="D2057">
        <v>161</v>
      </c>
      <c r="E2057">
        <v>24</v>
      </c>
      <c r="F2057">
        <v>8</v>
      </c>
      <c r="G2057">
        <v>775</v>
      </c>
    </row>
    <row r="2058" spans="1:7" x14ac:dyDescent="0.25">
      <c r="A2058">
        <v>2057</v>
      </c>
      <c r="B2058" s="1">
        <v>45620</v>
      </c>
      <c r="C2058">
        <v>21</v>
      </c>
      <c r="D2058">
        <v>240</v>
      </c>
      <c r="E2058">
        <v>15</v>
      </c>
      <c r="F2058">
        <v>8</v>
      </c>
      <c r="G2058">
        <v>380</v>
      </c>
    </row>
    <row r="2059" spans="1:7" x14ac:dyDescent="0.25">
      <c r="A2059">
        <v>2058</v>
      </c>
      <c r="B2059" s="1">
        <v>45070</v>
      </c>
      <c r="C2059">
        <v>46</v>
      </c>
      <c r="D2059">
        <v>133</v>
      </c>
      <c r="E2059">
        <v>17</v>
      </c>
      <c r="F2059">
        <v>10</v>
      </c>
      <c r="G2059">
        <v>775</v>
      </c>
    </row>
    <row r="2060" spans="1:7" x14ac:dyDescent="0.25">
      <c r="A2060">
        <v>2059</v>
      </c>
      <c r="B2060" s="1">
        <v>44976</v>
      </c>
      <c r="C2060">
        <v>8</v>
      </c>
      <c r="D2060">
        <v>211</v>
      </c>
      <c r="E2060">
        <v>28</v>
      </c>
      <c r="F2060">
        <v>7</v>
      </c>
      <c r="G2060">
        <v>835</v>
      </c>
    </row>
    <row r="2061" spans="1:7" x14ac:dyDescent="0.25">
      <c r="A2061">
        <v>2060</v>
      </c>
      <c r="B2061" s="1">
        <v>44959</v>
      </c>
      <c r="C2061">
        <v>34</v>
      </c>
      <c r="D2061">
        <v>31</v>
      </c>
      <c r="E2061">
        <v>33</v>
      </c>
      <c r="F2061">
        <v>6</v>
      </c>
      <c r="G2061">
        <v>26</v>
      </c>
    </row>
    <row r="2062" spans="1:7" x14ac:dyDescent="0.25">
      <c r="A2062">
        <v>2061</v>
      </c>
      <c r="B2062" s="1">
        <v>45576</v>
      </c>
      <c r="C2062">
        <v>33</v>
      </c>
      <c r="D2062">
        <v>168</v>
      </c>
      <c r="E2062">
        <v>35</v>
      </c>
      <c r="F2062">
        <v>8</v>
      </c>
      <c r="G2062">
        <v>299</v>
      </c>
    </row>
    <row r="2063" spans="1:7" x14ac:dyDescent="0.25">
      <c r="A2063">
        <v>2062</v>
      </c>
      <c r="B2063" s="1">
        <v>45471</v>
      </c>
      <c r="C2063">
        <v>5</v>
      </c>
      <c r="D2063">
        <v>39</v>
      </c>
      <c r="E2063">
        <v>37</v>
      </c>
      <c r="F2063">
        <v>2</v>
      </c>
      <c r="G2063">
        <v>581</v>
      </c>
    </row>
    <row r="2064" spans="1:7" x14ac:dyDescent="0.25">
      <c r="A2064">
        <v>2063</v>
      </c>
      <c r="B2064" s="1">
        <v>45592</v>
      </c>
      <c r="C2064">
        <v>11</v>
      </c>
      <c r="D2064">
        <v>263</v>
      </c>
      <c r="E2064">
        <v>6</v>
      </c>
      <c r="F2064">
        <v>10</v>
      </c>
      <c r="G2064">
        <v>954</v>
      </c>
    </row>
    <row r="2065" spans="1:7" x14ac:dyDescent="0.25">
      <c r="A2065">
        <v>2064</v>
      </c>
      <c r="B2065" s="1">
        <v>45389</v>
      </c>
      <c r="C2065">
        <v>13</v>
      </c>
      <c r="D2065">
        <v>38</v>
      </c>
      <c r="E2065">
        <v>50</v>
      </c>
      <c r="F2065">
        <v>7</v>
      </c>
      <c r="G2065">
        <v>847</v>
      </c>
    </row>
    <row r="2066" spans="1:7" x14ac:dyDescent="0.25">
      <c r="A2066">
        <v>2065</v>
      </c>
      <c r="B2066" s="1">
        <v>45516</v>
      </c>
      <c r="C2066">
        <v>48</v>
      </c>
      <c r="D2066">
        <v>78</v>
      </c>
      <c r="E2066">
        <v>42</v>
      </c>
      <c r="F2066">
        <v>6</v>
      </c>
      <c r="G2066">
        <v>84</v>
      </c>
    </row>
    <row r="2067" spans="1:7" x14ac:dyDescent="0.25">
      <c r="A2067">
        <v>2066</v>
      </c>
      <c r="B2067" s="1">
        <v>45515</v>
      </c>
      <c r="C2067">
        <v>22</v>
      </c>
      <c r="D2067">
        <v>233</v>
      </c>
      <c r="E2067">
        <v>34</v>
      </c>
      <c r="F2067">
        <v>7</v>
      </c>
      <c r="G2067">
        <v>920</v>
      </c>
    </row>
    <row r="2068" spans="1:7" x14ac:dyDescent="0.25">
      <c r="A2068">
        <v>2067</v>
      </c>
      <c r="B2068" s="1">
        <v>45257</v>
      </c>
      <c r="C2068">
        <v>19</v>
      </c>
      <c r="D2068">
        <v>4</v>
      </c>
      <c r="E2068">
        <v>40</v>
      </c>
      <c r="F2068">
        <v>7</v>
      </c>
      <c r="G2068">
        <v>29</v>
      </c>
    </row>
    <row r="2069" spans="1:7" x14ac:dyDescent="0.25">
      <c r="A2069">
        <v>2068</v>
      </c>
      <c r="B2069" s="1">
        <v>45261</v>
      </c>
      <c r="C2069">
        <v>28</v>
      </c>
      <c r="D2069">
        <v>78</v>
      </c>
      <c r="E2069">
        <v>17</v>
      </c>
      <c r="F2069">
        <v>4</v>
      </c>
      <c r="G2069">
        <v>608</v>
      </c>
    </row>
    <row r="2070" spans="1:7" x14ac:dyDescent="0.25">
      <c r="A2070">
        <v>2069</v>
      </c>
      <c r="B2070" s="1">
        <v>45290</v>
      </c>
      <c r="C2070">
        <v>35</v>
      </c>
      <c r="D2070">
        <v>235</v>
      </c>
      <c r="E2070">
        <v>42</v>
      </c>
      <c r="F2070">
        <v>4</v>
      </c>
      <c r="G2070">
        <v>798</v>
      </c>
    </row>
    <row r="2071" spans="1:7" x14ac:dyDescent="0.25">
      <c r="A2071">
        <v>2070</v>
      </c>
      <c r="B2071" s="1">
        <v>45242</v>
      </c>
      <c r="C2071">
        <v>46</v>
      </c>
      <c r="D2071">
        <v>296</v>
      </c>
      <c r="E2071">
        <v>10</v>
      </c>
      <c r="F2071">
        <v>4</v>
      </c>
      <c r="G2071">
        <v>801</v>
      </c>
    </row>
    <row r="2072" spans="1:7" x14ac:dyDescent="0.25">
      <c r="A2072">
        <v>2071</v>
      </c>
      <c r="B2072" s="1">
        <v>44967</v>
      </c>
      <c r="C2072">
        <v>12</v>
      </c>
      <c r="D2072">
        <v>52</v>
      </c>
      <c r="E2072">
        <v>2</v>
      </c>
      <c r="F2072">
        <v>9</v>
      </c>
      <c r="G2072">
        <v>626</v>
      </c>
    </row>
    <row r="2073" spans="1:7" x14ac:dyDescent="0.25">
      <c r="A2073">
        <v>2072</v>
      </c>
      <c r="B2073" s="1">
        <v>45249</v>
      </c>
      <c r="C2073">
        <v>50</v>
      </c>
      <c r="D2073">
        <v>66</v>
      </c>
      <c r="E2073">
        <v>35</v>
      </c>
      <c r="F2073">
        <v>6</v>
      </c>
      <c r="G2073">
        <v>987</v>
      </c>
    </row>
    <row r="2074" spans="1:7" x14ac:dyDescent="0.25">
      <c r="A2074">
        <v>2073</v>
      </c>
      <c r="B2074" s="1">
        <v>45204</v>
      </c>
      <c r="C2074">
        <v>15</v>
      </c>
      <c r="D2074">
        <v>107</v>
      </c>
      <c r="E2074">
        <v>13</v>
      </c>
      <c r="F2074">
        <v>5</v>
      </c>
      <c r="G2074">
        <v>177</v>
      </c>
    </row>
    <row r="2075" spans="1:7" x14ac:dyDescent="0.25">
      <c r="A2075">
        <v>2074</v>
      </c>
      <c r="B2075" s="1">
        <v>45377</v>
      </c>
      <c r="C2075">
        <v>15</v>
      </c>
      <c r="D2075">
        <v>112</v>
      </c>
      <c r="E2075">
        <v>50</v>
      </c>
      <c r="F2075">
        <v>6</v>
      </c>
      <c r="G2075">
        <v>37</v>
      </c>
    </row>
    <row r="2076" spans="1:7" x14ac:dyDescent="0.25">
      <c r="A2076">
        <v>2075</v>
      </c>
      <c r="B2076" s="1">
        <v>45140</v>
      </c>
      <c r="C2076">
        <v>8</v>
      </c>
      <c r="D2076">
        <v>193</v>
      </c>
      <c r="E2076">
        <v>2</v>
      </c>
      <c r="F2076">
        <v>8</v>
      </c>
      <c r="G2076">
        <v>898</v>
      </c>
    </row>
    <row r="2077" spans="1:7" x14ac:dyDescent="0.25">
      <c r="A2077">
        <v>2076</v>
      </c>
      <c r="B2077" s="1">
        <v>45316</v>
      </c>
      <c r="C2077">
        <v>25</v>
      </c>
      <c r="D2077">
        <v>26</v>
      </c>
      <c r="E2077">
        <v>29</v>
      </c>
      <c r="F2077">
        <v>8</v>
      </c>
      <c r="G2077">
        <v>418</v>
      </c>
    </row>
    <row r="2078" spans="1:7" x14ac:dyDescent="0.25">
      <c r="A2078">
        <v>2077</v>
      </c>
      <c r="B2078" s="1">
        <v>45455</v>
      </c>
      <c r="C2078">
        <v>38</v>
      </c>
      <c r="D2078">
        <v>64</v>
      </c>
      <c r="E2078">
        <v>6</v>
      </c>
      <c r="F2078">
        <v>3</v>
      </c>
      <c r="G2078">
        <v>528</v>
      </c>
    </row>
    <row r="2079" spans="1:7" x14ac:dyDescent="0.25">
      <c r="A2079">
        <v>2078</v>
      </c>
      <c r="B2079" s="1">
        <v>45546</v>
      </c>
      <c r="C2079">
        <v>8</v>
      </c>
      <c r="D2079">
        <v>84</v>
      </c>
      <c r="E2079">
        <v>49</v>
      </c>
      <c r="F2079">
        <v>4</v>
      </c>
      <c r="G2079">
        <v>133</v>
      </c>
    </row>
    <row r="2080" spans="1:7" x14ac:dyDescent="0.25">
      <c r="A2080">
        <v>2079</v>
      </c>
      <c r="B2080" s="1">
        <v>45446</v>
      </c>
      <c r="C2080">
        <v>23</v>
      </c>
      <c r="D2080">
        <v>163</v>
      </c>
      <c r="E2080">
        <v>27</v>
      </c>
      <c r="F2080">
        <v>4</v>
      </c>
      <c r="G2080">
        <v>225</v>
      </c>
    </row>
    <row r="2081" spans="1:7" x14ac:dyDescent="0.25">
      <c r="A2081">
        <v>2080</v>
      </c>
      <c r="B2081" s="1">
        <v>44943</v>
      </c>
      <c r="C2081">
        <v>24</v>
      </c>
      <c r="D2081">
        <v>245</v>
      </c>
      <c r="E2081">
        <v>17</v>
      </c>
      <c r="F2081">
        <v>9</v>
      </c>
      <c r="G2081">
        <v>124</v>
      </c>
    </row>
    <row r="2082" spans="1:7" x14ac:dyDescent="0.25">
      <c r="A2082">
        <v>2081</v>
      </c>
      <c r="B2082" s="1">
        <v>45290</v>
      </c>
      <c r="C2082">
        <v>1</v>
      </c>
      <c r="D2082">
        <v>195</v>
      </c>
      <c r="E2082">
        <v>27</v>
      </c>
      <c r="F2082">
        <v>7</v>
      </c>
      <c r="G2082">
        <v>994</v>
      </c>
    </row>
    <row r="2083" spans="1:7" x14ac:dyDescent="0.25">
      <c r="A2083">
        <v>2082</v>
      </c>
      <c r="B2083" s="1">
        <v>45234</v>
      </c>
      <c r="C2083">
        <v>24</v>
      </c>
      <c r="D2083">
        <v>159</v>
      </c>
      <c r="E2083">
        <v>5</v>
      </c>
      <c r="F2083">
        <v>7</v>
      </c>
      <c r="G2083">
        <v>978</v>
      </c>
    </row>
    <row r="2084" spans="1:7" x14ac:dyDescent="0.25">
      <c r="A2084">
        <v>2083</v>
      </c>
      <c r="B2084" s="1">
        <v>45208</v>
      </c>
      <c r="C2084">
        <v>15</v>
      </c>
      <c r="D2084">
        <v>44</v>
      </c>
      <c r="E2084">
        <v>42</v>
      </c>
      <c r="F2084">
        <v>7</v>
      </c>
      <c r="G2084">
        <v>906</v>
      </c>
    </row>
    <row r="2085" spans="1:7" x14ac:dyDescent="0.25">
      <c r="A2085">
        <v>2084</v>
      </c>
      <c r="B2085" s="1">
        <v>45505</v>
      </c>
      <c r="C2085">
        <v>47</v>
      </c>
      <c r="D2085">
        <v>166</v>
      </c>
      <c r="E2085">
        <v>3</v>
      </c>
      <c r="F2085">
        <v>3</v>
      </c>
      <c r="G2085">
        <v>877</v>
      </c>
    </row>
    <row r="2086" spans="1:7" x14ac:dyDescent="0.25">
      <c r="A2086">
        <v>2085</v>
      </c>
      <c r="B2086" s="1">
        <v>44966</v>
      </c>
      <c r="C2086">
        <v>1</v>
      </c>
      <c r="D2086">
        <v>66</v>
      </c>
      <c r="E2086">
        <v>34</v>
      </c>
      <c r="F2086">
        <v>3</v>
      </c>
      <c r="G2086">
        <v>153</v>
      </c>
    </row>
    <row r="2087" spans="1:7" x14ac:dyDescent="0.25">
      <c r="A2087">
        <v>2086</v>
      </c>
      <c r="B2087" s="1">
        <v>45088</v>
      </c>
      <c r="C2087">
        <v>4</v>
      </c>
      <c r="D2087">
        <v>108</v>
      </c>
      <c r="E2087">
        <v>48</v>
      </c>
      <c r="F2087">
        <v>5</v>
      </c>
      <c r="G2087">
        <v>390</v>
      </c>
    </row>
    <row r="2088" spans="1:7" x14ac:dyDescent="0.25">
      <c r="A2088">
        <v>2087</v>
      </c>
      <c r="B2088" s="1">
        <v>45611</v>
      </c>
      <c r="C2088">
        <v>27</v>
      </c>
      <c r="D2088">
        <v>89</v>
      </c>
      <c r="E2088">
        <v>12</v>
      </c>
      <c r="F2088">
        <v>9</v>
      </c>
      <c r="G2088">
        <v>998</v>
      </c>
    </row>
    <row r="2089" spans="1:7" x14ac:dyDescent="0.25">
      <c r="A2089">
        <v>2088</v>
      </c>
      <c r="B2089" s="1">
        <v>45240</v>
      </c>
      <c r="C2089">
        <v>12</v>
      </c>
      <c r="D2089">
        <v>187</v>
      </c>
      <c r="E2089">
        <v>8</v>
      </c>
      <c r="F2089">
        <v>3</v>
      </c>
      <c r="G2089">
        <v>40</v>
      </c>
    </row>
    <row r="2090" spans="1:7" x14ac:dyDescent="0.25">
      <c r="A2090">
        <v>2089</v>
      </c>
      <c r="B2090" s="1">
        <v>44953</v>
      </c>
      <c r="C2090">
        <v>26</v>
      </c>
      <c r="D2090">
        <v>192</v>
      </c>
      <c r="E2090">
        <v>17</v>
      </c>
      <c r="F2090">
        <v>10</v>
      </c>
      <c r="G2090">
        <v>338</v>
      </c>
    </row>
    <row r="2091" spans="1:7" x14ac:dyDescent="0.25">
      <c r="A2091">
        <v>2090</v>
      </c>
      <c r="B2091" s="1">
        <v>45344</v>
      </c>
      <c r="C2091">
        <v>22</v>
      </c>
      <c r="D2091">
        <v>15</v>
      </c>
      <c r="E2091">
        <v>31</v>
      </c>
      <c r="F2091">
        <v>1</v>
      </c>
      <c r="G2091">
        <v>762</v>
      </c>
    </row>
    <row r="2092" spans="1:7" x14ac:dyDescent="0.25">
      <c r="A2092">
        <v>2091</v>
      </c>
      <c r="B2092" s="1">
        <v>45088</v>
      </c>
      <c r="C2092">
        <v>3</v>
      </c>
      <c r="D2092">
        <v>277</v>
      </c>
      <c r="E2092">
        <v>25</v>
      </c>
      <c r="F2092">
        <v>10</v>
      </c>
      <c r="G2092">
        <v>749</v>
      </c>
    </row>
    <row r="2093" spans="1:7" x14ac:dyDescent="0.25">
      <c r="A2093">
        <v>2092</v>
      </c>
      <c r="B2093" s="1">
        <v>44994</v>
      </c>
      <c r="C2093">
        <v>7</v>
      </c>
      <c r="D2093">
        <v>8</v>
      </c>
      <c r="E2093">
        <v>23</v>
      </c>
      <c r="F2093">
        <v>4</v>
      </c>
      <c r="G2093">
        <v>104</v>
      </c>
    </row>
    <row r="2094" spans="1:7" x14ac:dyDescent="0.25">
      <c r="A2094">
        <v>2093</v>
      </c>
      <c r="B2094" s="1">
        <v>45377</v>
      </c>
      <c r="C2094">
        <v>8</v>
      </c>
      <c r="D2094">
        <v>244</v>
      </c>
      <c r="E2094">
        <v>30</v>
      </c>
      <c r="F2094">
        <v>7</v>
      </c>
      <c r="G2094">
        <v>886</v>
      </c>
    </row>
    <row r="2095" spans="1:7" x14ac:dyDescent="0.25">
      <c r="A2095">
        <v>2094</v>
      </c>
      <c r="B2095" s="1">
        <v>45190</v>
      </c>
      <c r="C2095">
        <v>9</v>
      </c>
      <c r="D2095">
        <v>1</v>
      </c>
      <c r="E2095">
        <v>20</v>
      </c>
      <c r="F2095">
        <v>8</v>
      </c>
      <c r="G2095">
        <v>490</v>
      </c>
    </row>
    <row r="2096" spans="1:7" x14ac:dyDescent="0.25">
      <c r="A2096">
        <v>2095</v>
      </c>
      <c r="B2096" s="1">
        <v>45611</v>
      </c>
      <c r="C2096">
        <v>9</v>
      </c>
      <c r="D2096">
        <v>166</v>
      </c>
      <c r="E2096">
        <v>43</v>
      </c>
      <c r="F2096">
        <v>9</v>
      </c>
      <c r="G2096">
        <v>384</v>
      </c>
    </row>
    <row r="2097" spans="1:7" x14ac:dyDescent="0.25">
      <c r="A2097">
        <v>2096</v>
      </c>
      <c r="B2097" s="1">
        <v>45511</v>
      </c>
      <c r="C2097">
        <v>46</v>
      </c>
      <c r="D2097">
        <v>50</v>
      </c>
      <c r="E2097">
        <v>31</v>
      </c>
      <c r="F2097">
        <v>8</v>
      </c>
      <c r="G2097">
        <v>776</v>
      </c>
    </row>
    <row r="2098" spans="1:7" x14ac:dyDescent="0.25">
      <c r="A2098">
        <v>2097</v>
      </c>
      <c r="B2098" s="1">
        <v>45073</v>
      </c>
      <c r="C2098">
        <v>13</v>
      </c>
      <c r="D2098">
        <v>65</v>
      </c>
      <c r="E2098">
        <v>15</v>
      </c>
      <c r="F2098">
        <v>9</v>
      </c>
      <c r="G2098">
        <v>142</v>
      </c>
    </row>
    <row r="2099" spans="1:7" x14ac:dyDescent="0.25">
      <c r="A2099">
        <v>2098</v>
      </c>
      <c r="B2099" s="1">
        <v>45556</v>
      </c>
      <c r="C2099">
        <v>15</v>
      </c>
      <c r="D2099">
        <v>43</v>
      </c>
      <c r="E2099">
        <v>48</v>
      </c>
      <c r="F2099">
        <v>2</v>
      </c>
      <c r="G2099">
        <v>744</v>
      </c>
    </row>
    <row r="2100" spans="1:7" x14ac:dyDescent="0.25">
      <c r="A2100">
        <v>2099</v>
      </c>
      <c r="B2100" s="1">
        <v>45235</v>
      </c>
      <c r="C2100">
        <v>7</v>
      </c>
      <c r="D2100">
        <v>128</v>
      </c>
      <c r="E2100">
        <v>15</v>
      </c>
      <c r="F2100">
        <v>5</v>
      </c>
      <c r="G2100">
        <v>199</v>
      </c>
    </row>
    <row r="2101" spans="1:7" x14ac:dyDescent="0.25">
      <c r="A2101">
        <v>2100</v>
      </c>
      <c r="B2101" s="1">
        <v>45200</v>
      </c>
      <c r="C2101">
        <v>22</v>
      </c>
      <c r="D2101">
        <v>237</v>
      </c>
      <c r="E2101">
        <v>43</v>
      </c>
      <c r="F2101">
        <v>10</v>
      </c>
      <c r="G2101">
        <v>542</v>
      </c>
    </row>
    <row r="2102" spans="1:7" x14ac:dyDescent="0.25">
      <c r="A2102">
        <v>2101</v>
      </c>
      <c r="B2102" s="1">
        <v>45520</v>
      </c>
      <c r="C2102">
        <v>49</v>
      </c>
      <c r="D2102">
        <v>68</v>
      </c>
      <c r="E2102">
        <v>21</v>
      </c>
      <c r="F2102">
        <v>7</v>
      </c>
      <c r="G2102">
        <v>393</v>
      </c>
    </row>
    <row r="2103" spans="1:7" x14ac:dyDescent="0.25">
      <c r="A2103">
        <v>2102</v>
      </c>
      <c r="B2103" s="1">
        <v>45129</v>
      </c>
      <c r="C2103">
        <v>48</v>
      </c>
      <c r="D2103">
        <v>18</v>
      </c>
      <c r="E2103">
        <v>48</v>
      </c>
      <c r="F2103">
        <v>7</v>
      </c>
      <c r="G2103">
        <v>657</v>
      </c>
    </row>
    <row r="2104" spans="1:7" x14ac:dyDescent="0.25">
      <c r="A2104">
        <v>2103</v>
      </c>
      <c r="B2104" s="1">
        <v>45092</v>
      </c>
      <c r="C2104">
        <v>12</v>
      </c>
      <c r="D2104">
        <v>8</v>
      </c>
      <c r="E2104">
        <v>10</v>
      </c>
      <c r="F2104">
        <v>1</v>
      </c>
      <c r="G2104">
        <v>865</v>
      </c>
    </row>
    <row r="2105" spans="1:7" x14ac:dyDescent="0.25">
      <c r="A2105">
        <v>2104</v>
      </c>
      <c r="B2105" s="1">
        <v>45279</v>
      </c>
      <c r="C2105">
        <v>26</v>
      </c>
      <c r="D2105">
        <v>166</v>
      </c>
      <c r="E2105">
        <v>1</v>
      </c>
      <c r="F2105">
        <v>10</v>
      </c>
      <c r="G2105">
        <v>502</v>
      </c>
    </row>
    <row r="2106" spans="1:7" x14ac:dyDescent="0.25">
      <c r="A2106">
        <v>2105</v>
      </c>
      <c r="B2106" s="1">
        <v>45196</v>
      </c>
      <c r="C2106">
        <v>13</v>
      </c>
      <c r="D2106">
        <v>296</v>
      </c>
      <c r="E2106">
        <v>26</v>
      </c>
      <c r="F2106">
        <v>8</v>
      </c>
      <c r="G2106">
        <v>229</v>
      </c>
    </row>
    <row r="2107" spans="1:7" x14ac:dyDescent="0.25">
      <c r="A2107">
        <v>2106</v>
      </c>
      <c r="B2107" s="1">
        <v>45272</v>
      </c>
      <c r="C2107">
        <v>35</v>
      </c>
      <c r="D2107">
        <v>226</v>
      </c>
      <c r="E2107">
        <v>8</v>
      </c>
      <c r="F2107">
        <v>5</v>
      </c>
      <c r="G2107">
        <v>681</v>
      </c>
    </row>
    <row r="2108" spans="1:7" x14ac:dyDescent="0.25">
      <c r="A2108">
        <v>2107</v>
      </c>
      <c r="B2108" s="1">
        <v>45489</v>
      </c>
      <c r="C2108">
        <v>22</v>
      </c>
      <c r="D2108">
        <v>96</v>
      </c>
      <c r="E2108">
        <v>17</v>
      </c>
      <c r="F2108">
        <v>6</v>
      </c>
      <c r="G2108">
        <v>836</v>
      </c>
    </row>
    <row r="2109" spans="1:7" x14ac:dyDescent="0.25">
      <c r="A2109">
        <v>2108</v>
      </c>
      <c r="B2109" s="1">
        <v>44991</v>
      </c>
      <c r="C2109">
        <v>30</v>
      </c>
      <c r="D2109">
        <v>50</v>
      </c>
      <c r="E2109">
        <v>43</v>
      </c>
      <c r="F2109">
        <v>6</v>
      </c>
      <c r="G2109">
        <v>791</v>
      </c>
    </row>
    <row r="2110" spans="1:7" x14ac:dyDescent="0.25">
      <c r="A2110">
        <v>2109</v>
      </c>
      <c r="B2110" s="1">
        <v>45023</v>
      </c>
      <c r="C2110">
        <v>24</v>
      </c>
      <c r="D2110">
        <v>219</v>
      </c>
      <c r="E2110">
        <v>42</v>
      </c>
      <c r="F2110">
        <v>1</v>
      </c>
      <c r="G2110">
        <v>997</v>
      </c>
    </row>
    <row r="2111" spans="1:7" x14ac:dyDescent="0.25">
      <c r="A2111">
        <v>2110</v>
      </c>
      <c r="B2111" s="1">
        <v>45056</v>
      </c>
      <c r="C2111">
        <v>15</v>
      </c>
      <c r="D2111">
        <v>235</v>
      </c>
      <c r="E2111">
        <v>8</v>
      </c>
      <c r="F2111">
        <v>2</v>
      </c>
      <c r="G2111">
        <v>573</v>
      </c>
    </row>
    <row r="2112" spans="1:7" x14ac:dyDescent="0.25">
      <c r="A2112">
        <v>2111</v>
      </c>
      <c r="B2112" s="1">
        <v>45011</v>
      </c>
      <c r="C2112">
        <v>23</v>
      </c>
      <c r="D2112">
        <v>158</v>
      </c>
      <c r="E2112">
        <v>29</v>
      </c>
      <c r="F2112">
        <v>7</v>
      </c>
      <c r="G2112">
        <v>576</v>
      </c>
    </row>
    <row r="2113" spans="1:7" x14ac:dyDescent="0.25">
      <c r="A2113">
        <v>2112</v>
      </c>
      <c r="B2113" s="1">
        <v>45623</v>
      </c>
      <c r="C2113">
        <v>33</v>
      </c>
      <c r="D2113">
        <v>94</v>
      </c>
      <c r="E2113">
        <v>26</v>
      </c>
      <c r="F2113">
        <v>9</v>
      </c>
      <c r="G2113">
        <v>209</v>
      </c>
    </row>
    <row r="2114" spans="1:7" x14ac:dyDescent="0.25">
      <c r="A2114">
        <v>2113</v>
      </c>
      <c r="B2114" s="1">
        <v>45082</v>
      </c>
      <c r="C2114">
        <v>15</v>
      </c>
      <c r="D2114">
        <v>9</v>
      </c>
      <c r="E2114">
        <v>13</v>
      </c>
      <c r="F2114">
        <v>6</v>
      </c>
      <c r="G2114">
        <v>548</v>
      </c>
    </row>
    <row r="2115" spans="1:7" x14ac:dyDescent="0.25">
      <c r="A2115">
        <v>2114</v>
      </c>
      <c r="B2115" s="1">
        <v>45479</v>
      </c>
      <c r="C2115">
        <v>37</v>
      </c>
      <c r="D2115">
        <v>272</v>
      </c>
      <c r="E2115">
        <v>34</v>
      </c>
      <c r="F2115">
        <v>1</v>
      </c>
      <c r="G2115">
        <v>829</v>
      </c>
    </row>
    <row r="2116" spans="1:7" x14ac:dyDescent="0.25">
      <c r="A2116">
        <v>2115</v>
      </c>
      <c r="B2116" s="1">
        <v>45096</v>
      </c>
      <c r="C2116">
        <v>15</v>
      </c>
      <c r="D2116">
        <v>272</v>
      </c>
      <c r="E2116">
        <v>11</v>
      </c>
      <c r="F2116">
        <v>6</v>
      </c>
      <c r="G2116">
        <v>172</v>
      </c>
    </row>
    <row r="2117" spans="1:7" x14ac:dyDescent="0.25">
      <c r="A2117">
        <v>2116</v>
      </c>
      <c r="B2117" s="1">
        <v>45551</v>
      </c>
      <c r="C2117">
        <v>41</v>
      </c>
      <c r="D2117">
        <v>116</v>
      </c>
      <c r="E2117">
        <v>49</v>
      </c>
      <c r="F2117">
        <v>3</v>
      </c>
      <c r="G2117">
        <v>563</v>
      </c>
    </row>
    <row r="2118" spans="1:7" x14ac:dyDescent="0.25">
      <c r="A2118">
        <v>2117</v>
      </c>
      <c r="B2118" s="1">
        <v>45337</v>
      </c>
      <c r="C2118">
        <v>28</v>
      </c>
      <c r="D2118">
        <v>104</v>
      </c>
      <c r="E2118">
        <v>18</v>
      </c>
      <c r="F2118">
        <v>1</v>
      </c>
      <c r="G2118">
        <v>992</v>
      </c>
    </row>
    <row r="2119" spans="1:7" x14ac:dyDescent="0.25">
      <c r="A2119">
        <v>2118</v>
      </c>
      <c r="B2119" s="1">
        <v>45256</v>
      </c>
      <c r="C2119">
        <v>19</v>
      </c>
      <c r="D2119">
        <v>200</v>
      </c>
      <c r="E2119">
        <v>34</v>
      </c>
      <c r="F2119">
        <v>7</v>
      </c>
      <c r="G2119">
        <v>925</v>
      </c>
    </row>
    <row r="2120" spans="1:7" x14ac:dyDescent="0.25">
      <c r="A2120">
        <v>2119</v>
      </c>
      <c r="B2120" s="1">
        <v>45611</v>
      </c>
      <c r="C2120">
        <v>9</v>
      </c>
      <c r="D2120">
        <v>154</v>
      </c>
      <c r="E2120">
        <v>1</v>
      </c>
      <c r="F2120">
        <v>2</v>
      </c>
      <c r="G2120">
        <v>267</v>
      </c>
    </row>
    <row r="2121" spans="1:7" x14ac:dyDescent="0.25">
      <c r="A2121">
        <v>2120</v>
      </c>
      <c r="B2121" s="1">
        <v>44987</v>
      </c>
      <c r="C2121">
        <v>20</v>
      </c>
      <c r="D2121">
        <v>107</v>
      </c>
      <c r="E2121">
        <v>47</v>
      </c>
      <c r="F2121">
        <v>10</v>
      </c>
      <c r="G2121">
        <v>618</v>
      </c>
    </row>
    <row r="2122" spans="1:7" x14ac:dyDescent="0.25">
      <c r="A2122">
        <v>2121</v>
      </c>
      <c r="B2122" s="1">
        <v>45175</v>
      </c>
      <c r="C2122">
        <v>49</v>
      </c>
      <c r="D2122">
        <v>211</v>
      </c>
      <c r="E2122">
        <v>9</v>
      </c>
      <c r="F2122">
        <v>3</v>
      </c>
      <c r="G2122">
        <v>502</v>
      </c>
    </row>
    <row r="2123" spans="1:7" x14ac:dyDescent="0.25">
      <c r="A2123">
        <v>2122</v>
      </c>
      <c r="B2123" s="1">
        <v>45181</v>
      </c>
      <c r="C2123">
        <v>26</v>
      </c>
      <c r="D2123">
        <v>82</v>
      </c>
      <c r="E2123">
        <v>42</v>
      </c>
      <c r="F2123">
        <v>7</v>
      </c>
      <c r="G2123">
        <v>410</v>
      </c>
    </row>
    <row r="2124" spans="1:7" x14ac:dyDescent="0.25">
      <c r="A2124">
        <v>2123</v>
      </c>
      <c r="B2124" s="1">
        <v>45053</v>
      </c>
      <c r="C2124">
        <v>23</v>
      </c>
      <c r="D2124">
        <v>37</v>
      </c>
      <c r="E2124">
        <v>15</v>
      </c>
      <c r="F2124">
        <v>5</v>
      </c>
      <c r="G2124">
        <v>153</v>
      </c>
    </row>
    <row r="2125" spans="1:7" x14ac:dyDescent="0.25">
      <c r="A2125">
        <v>2124</v>
      </c>
      <c r="B2125" s="1">
        <v>45615</v>
      </c>
      <c r="C2125">
        <v>47</v>
      </c>
      <c r="D2125">
        <v>300</v>
      </c>
      <c r="E2125">
        <v>44</v>
      </c>
      <c r="F2125">
        <v>3</v>
      </c>
      <c r="G2125">
        <v>220</v>
      </c>
    </row>
    <row r="2126" spans="1:7" x14ac:dyDescent="0.25">
      <c r="A2126">
        <v>2125</v>
      </c>
      <c r="B2126" s="1">
        <v>45032</v>
      </c>
      <c r="C2126">
        <v>18</v>
      </c>
      <c r="D2126">
        <v>168</v>
      </c>
      <c r="E2126">
        <v>1</v>
      </c>
      <c r="F2126">
        <v>2</v>
      </c>
      <c r="G2126">
        <v>543</v>
      </c>
    </row>
    <row r="2127" spans="1:7" x14ac:dyDescent="0.25">
      <c r="A2127">
        <v>2126</v>
      </c>
      <c r="B2127" s="1">
        <v>45481</v>
      </c>
      <c r="C2127">
        <v>50</v>
      </c>
      <c r="D2127">
        <v>242</v>
      </c>
      <c r="E2127">
        <v>15</v>
      </c>
      <c r="F2127">
        <v>8</v>
      </c>
      <c r="G2127">
        <v>315</v>
      </c>
    </row>
    <row r="2128" spans="1:7" x14ac:dyDescent="0.25">
      <c r="A2128">
        <v>2127</v>
      </c>
      <c r="B2128" s="1">
        <v>45276</v>
      </c>
      <c r="C2128">
        <v>48</v>
      </c>
      <c r="D2128">
        <v>233</v>
      </c>
      <c r="E2128">
        <v>10</v>
      </c>
      <c r="F2128">
        <v>2</v>
      </c>
      <c r="G2128">
        <v>911</v>
      </c>
    </row>
    <row r="2129" spans="1:7" x14ac:dyDescent="0.25">
      <c r="A2129">
        <v>2128</v>
      </c>
      <c r="B2129" s="1">
        <v>45363</v>
      </c>
      <c r="C2129">
        <v>18</v>
      </c>
      <c r="D2129">
        <v>21</v>
      </c>
      <c r="E2129">
        <v>25</v>
      </c>
      <c r="F2129">
        <v>5</v>
      </c>
      <c r="G2129">
        <v>125</v>
      </c>
    </row>
    <row r="2130" spans="1:7" x14ac:dyDescent="0.25">
      <c r="A2130">
        <v>2129</v>
      </c>
      <c r="B2130" s="1">
        <v>45462</v>
      </c>
      <c r="C2130">
        <v>38</v>
      </c>
      <c r="D2130">
        <v>87</v>
      </c>
      <c r="E2130">
        <v>46</v>
      </c>
      <c r="F2130">
        <v>8</v>
      </c>
      <c r="G2130">
        <v>786</v>
      </c>
    </row>
    <row r="2131" spans="1:7" x14ac:dyDescent="0.25">
      <c r="A2131">
        <v>2130</v>
      </c>
      <c r="B2131" s="1">
        <v>45298</v>
      </c>
      <c r="C2131">
        <v>7</v>
      </c>
      <c r="D2131">
        <v>46</v>
      </c>
      <c r="E2131">
        <v>47</v>
      </c>
      <c r="F2131">
        <v>10</v>
      </c>
      <c r="G2131">
        <v>992</v>
      </c>
    </row>
    <row r="2132" spans="1:7" x14ac:dyDescent="0.25">
      <c r="A2132">
        <v>2131</v>
      </c>
      <c r="B2132" s="1">
        <v>45034</v>
      </c>
      <c r="C2132">
        <v>16</v>
      </c>
      <c r="D2132">
        <v>254</v>
      </c>
      <c r="E2132">
        <v>45</v>
      </c>
      <c r="F2132">
        <v>7</v>
      </c>
      <c r="G2132">
        <v>441</v>
      </c>
    </row>
    <row r="2133" spans="1:7" x14ac:dyDescent="0.25">
      <c r="A2133">
        <v>2132</v>
      </c>
      <c r="B2133" s="1">
        <v>45447</v>
      </c>
      <c r="C2133">
        <v>50</v>
      </c>
      <c r="D2133">
        <v>144</v>
      </c>
      <c r="E2133">
        <v>47</v>
      </c>
      <c r="F2133">
        <v>5</v>
      </c>
      <c r="G2133">
        <v>936</v>
      </c>
    </row>
    <row r="2134" spans="1:7" x14ac:dyDescent="0.25">
      <c r="A2134">
        <v>2133</v>
      </c>
      <c r="B2134" s="1">
        <v>45030</v>
      </c>
      <c r="C2134">
        <v>22</v>
      </c>
      <c r="D2134">
        <v>215</v>
      </c>
      <c r="E2134">
        <v>43</v>
      </c>
      <c r="F2134">
        <v>5</v>
      </c>
      <c r="G2134">
        <v>375</v>
      </c>
    </row>
    <row r="2135" spans="1:7" x14ac:dyDescent="0.25">
      <c r="A2135">
        <v>2134</v>
      </c>
      <c r="B2135" s="1">
        <v>45371</v>
      </c>
      <c r="C2135">
        <v>46</v>
      </c>
      <c r="D2135">
        <v>249</v>
      </c>
      <c r="E2135">
        <v>16</v>
      </c>
      <c r="F2135">
        <v>10</v>
      </c>
      <c r="G2135">
        <v>516</v>
      </c>
    </row>
    <row r="2136" spans="1:7" x14ac:dyDescent="0.25">
      <c r="A2136">
        <v>2135</v>
      </c>
      <c r="B2136" s="1">
        <v>45506</v>
      </c>
      <c r="C2136">
        <v>43</v>
      </c>
      <c r="D2136">
        <v>137</v>
      </c>
      <c r="E2136">
        <v>7</v>
      </c>
      <c r="F2136">
        <v>8</v>
      </c>
      <c r="G2136">
        <v>584</v>
      </c>
    </row>
    <row r="2137" spans="1:7" x14ac:dyDescent="0.25">
      <c r="A2137">
        <v>2136</v>
      </c>
      <c r="B2137" s="1">
        <v>45531</v>
      </c>
      <c r="C2137">
        <v>25</v>
      </c>
      <c r="D2137">
        <v>266</v>
      </c>
      <c r="E2137">
        <v>43</v>
      </c>
      <c r="F2137">
        <v>7</v>
      </c>
      <c r="G2137">
        <v>53</v>
      </c>
    </row>
    <row r="2138" spans="1:7" x14ac:dyDescent="0.25">
      <c r="A2138">
        <v>2137</v>
      </c>
      <c r="B2138" s="1">
        <v>45171</v>
      </c>
      <c r="C2138">
        <v>42</v>
      </c>
      <c r="D2138">
        <v>51</v>
      </c>
      <c r="E2138">
        <v>37</v>
      </c>
      <c r="F2138">
        <v>2</v>
      </c>
      <c r="G2138">
        <v>130</v>
      </c>
    </row>
    <row r="2139" spans="1:7" x14ac:dyDescent="0.25">
      <c r="A2139">
        <v>2138</v>
      </c>
      <c r="B2139" s="1">
        <v>44967</v>
      </c>
      <c r="C2139">
        <v>24</v>
      </c>
      <c r="D2139">
        <v>298</v>
      </c>
      <c r="E2139">
        <v>44</v>
      </c>
      <c r="F2139">
        <v>10</v>
      </c>
      <c r="G2139">
        <v>441</v>
      </c>
    </row>
    <row r="2140" spans="1:7" x14ac:dyDescent="0.25">
      <c r="A2140">
        <v>2139</v>
      </c>
      <c r="B2140" s="1">
        <v>45335</v>
      </c>
      <c r="C2140">
        <v>23</v>
      </c>
      <c r="D2140">
        <v>226</v>
      </c>
      <c r="E2140">
        <v>30</v>
      </c>
      <c r="F2140">
        <v>10</v>
      </c>
      <c r="G2140">
        <v>894</v>
      </c>
    </row>
    <row r="2141" spans="1:7" x14ac:dyDescent="0.25">
      <c r="A2141">
        <v>2140</v>
      </c>
      <c r="B2141" s="1">
        <v>44951</v>
      </c>
      <c r="C2141">
        <v>41</v>
      </c>
      <c r="D2141">
        <v>222</v>
      </c>
      <c r="E2141">
        <v>43</v>
      </c>
      <c r="F2141">
        <v>1</v>
      </c>
      <c r="G2141">
        <v>231</v>
      </c>
    </row>
    <row r="2142" spans="1:7" x14ac:dyDescent="0.25">
      <c r="A2142">
        <v>2141</v>
      </c>
      <c r="B2142" s="1">
        <v>44956</v>
      </c>
      <c r="C2142">
        <v>41</v>
      </c>
      <c r="D2142">
        <v>169</v>
      </c>
      <c r="E2142">
        <v>7</v>
      </c>
      <c r="F2142">
        <v>5</v>
      </c>
      <c r="G2142">
        <v>952</v>
      </c>
    </row>
    <row r="2143" spans="1:7" x14ac:dyDescent="0.25">
      <c r="A2143">
        <v>2142</v>
      </c>
      <c r="B2143" s="1">
        <v>45287</v>
      </c>
      <c r="C2143">
        <v>47</v>
      </c>
      <c r="D2143">
        <v>234</v>
      </c>
      <c r="E2143">
        <v>17</v>
      </c>
      <c r="F2143">
        <v>6</v>
      </c>
      <c r="G2143">
        <v>848</v>
      </c>
    </row>
    <row r="2144" spans="1:7" x14ac:dyDescent="0.25">
      <c r="A2144">
        <v>2143</v>
      </c>
      <c r="B2144" s="1">
        <v>45577</v>
      </c>
      <c r="C2144">
        <v>16</v>
      </c>
      <c r="D2144">
        <v>142</v>
      </c>
      <c r="E2144">
        <v>29</v>
      </c>
      <c r="F2144">
        <v>1</v>
      </c>
      <c r="G2144">
        <v>342</v>
      </c>
    </row>
    <row r="2145" spans="1:7" x14ac:dyDescent="0.25">
      <c r="A2145">
        <v>2144</v>
      </c>
      <c r="B2145" s="1">
        <v>45590</v>
      </c>
      <c r="C2145">
        <v>17</v>
      </c>
      <c r="D2145">
        <v>83</v>
      </c>
      <c r="E2145">
        <v>14</v>
      </c>
      <c r="F2145">
        <v>9</v>
      </c>
      <c r="G2145">
        <v>799</v>
      </c>
    </row>
    <row r="2146" spans="1:7" x14ac:dyDescent="0.25">
      <c r="A2146">
        <v>2145</v>
      </c>
      <c r="B2146" s="1">
        <v>45438</v>
      </c>
      <c r="C2146">
        <v>21</v>
      </c>
      <c r="D2146">
        <v>206</v>
      </c>
      <c r="E2146">
        <v>49</v>
      </c>
      <c r="F2146">
        <v>6</v>
      </c>
      <c r="G2146">
        <v>809</v>
      </c>
    </row>
    <row r="2147" spans="1:7" x14ac:dyDescent="0.25">
      <c r="A2147">
        <v>2146</v>
      </c>
      <c r="B2147" s="1">
        <v>45160</v>
      </c>
      <c r="C2147">
        <v>6</v>
      </c>
      <c r="D2147">
        <v>171</v>
      </c>
      <c r="E2147">
        <v>23</v>
      </c>
      <c r="F2147">
        <v>10</v>
      </c>
      <c r="G2147">
        <v>561</v>
      </c>
    </row>
    <row r="2148" spans="1:7" x14ac:dyDescent="0.25">
      <c r="A2148">
        <v>2147</v>
      </c>
      <c r="B2148" s="1">
        <v>45563</v>
      </c>
      <c r="C2148">
        <v>21</v>
      </c>
      <c r="D2148">
        <v>157</v>
      </c>
      <c r="E2148">
        <v>7</v>
      </c>
      <c r="F2148">
        <v>2</v>
      </c>
      <c r="G2148">
        <v>664</v>
      </c>
    </row>
    <row r="2149" spans="1:7" x14ac:dyDescent="0.25">
      <c r="A2149">
        <v>2148</v>
      </c>
      <c r="B2149" s="1">
        <v>45651</v>
      </c>
      <c r="C2149">
        <v>32</v>
      </c>
      <c r="D2149">
        <v>96</v>
      </c>
      <c r="E2149">
        <v>49</v>
      </c>
      <c r="F2149">
        <v>7</v>
      </c>
      <c r="G2149">
        <v>217</v>
      </c>
    </row>
    <row r="2150" spans="1:7" x14ac:dyDescent="0.25">
      <c r="A2150">
        <v>2149</v>
      </c>
      <c r="B2150" s="1">
        <v>45090</v>
      </c>
      <c r="C2150">
        <v>32</v>
      </c>
      <c r="D2150">
        <v>180</v>
      </c>
      <c r="E2150">
        <v>22</v>
      </c>
      <c r="F2150">
        <v>8</v>
      </c>
      <c r="G2150">
        <v>927</v>
      </c>
    </row>
    <row r="2151" spans="1:7" x14ac:dyDescent="0.25">
      <c r="A2151">
        <v>2150</v>
      </c>
      <c r="B2151" s="1">
        <v>45445</v>
      </c>
      <c r="C2151">
        <v>11</v>
      </c>
      <c r="D2151">
        <v>166</v>
      </c>
      <c r="E2151">
        <v>2</v>
      </c>
      <c r="F2151">
        <v>2</v>
      </c>
      <c r="G2151">
        <v>204</v>
      </c>
    </row>
    <row r="2152" spans="1:7" x14ac:dyDescent="0.25">
      <c r="A2152">
        <v>2151</v>
      </c>
      <c r="B2152" s="1">
        <v>45560</v>
      </c>
      <c r="C2152">
        <v>45</v>
      </c>
      <c r="D2152">
        <v>287</v>
      </c>
      <c r="E2152">
        <v>19</v>
      </c>
      <c r="F2152">
        <v>9</v>
      </c>
      <c r="G2152">
        <v>561</v>
      </c>
    </row>
    <row r="2153" spans="1:7" x14ac:dyDescent="0.25">
      <c r="A2153">
        <v>2152</v>
      </c>
      <c r="B2153" s="1">
        <v>45606</v>
      </c>
      <c r="C2153">
        <v>45</v>
      </c>
      <c r="D2153">
        <v>39</v>
      </c>
      <c r="E2153">
        <v>13</v>
      </c>
      <c r="F2153">
        <v>2</v>
      </c>
      <c r="G2153">
        <v>102</v>
      </c>
    </row>
    <row r="2154" spans="1:7" x14ac:dyDescent="0.25">
      <c r="A2154">
        <v>2153</v>
      </c>
      <c r="B2154" s="1">
        <v>45063</v>
      </c>
      <c r="C2154">
        <v>26</v>
      </c>
      <c r="D2154">
        <v>135</v>
      </c>
      <c r="E2154">
        <v>10</v>
      </c>
      <c r="F2154">
        <v>6</v>
      </c>
      <c r="G2154">
        <v>555</v>
      </c>
    </row>
    <row r="2155" spans="1:7" x14ac:dyDescent="0.25">
      <c r="A2155">
        <v>2154</v>
      </c>
      <c r="B2155" s="1">
        <v>45011</v>
      </c>
      <c r="C2155">
        <v>25</v>
      </c>
      <c r="D2155">
        <v>54</v>
      </c>
      <c r="E2155">
        <v>48</v>
      </c>
      <c r="F2155">
        <v>5</v>
      </c>
      <c r="G2155">
        <v>638</v>
      </c>
    </row>
    <row r="2156" spans="1:7" x14ac:dyDescent="0.25">
      <c r="A2156">
        <v>2155</v>
      </c>
      <c r="B2156" s="1">
        <v>45610</v>
      </c>
      <c r="C2156">
        <v>21</v>
      </c>
      <c r="D2156">
        <v>116</v>
      </c>
      <c r="E2156">
        <v>29</v>
      </c>
      <c r="F2156">
        <v>1</v>
      </c>
      <c r="G2156">
        <v>261</v>
      </c>
    </row>
    <row r="2157" spans="1:7" x14ac:dyDescent="0.25">
      <c r="A2157">
        <v>2156</v>
      </c>
      <c r="B2157" s="1">
        <v>45151</v>
      </c>
      <c r="C2157">
        <v>18</v>
      </c>
      <c r="D2157">
        <v>14</v>
      </c>
      <c r="E2157">
        <v>32</v>
      </c>
      <c r="F2157">
        <v>4</v>
      </c>
      <c r="G2157">
        <v>863</v>
      </c>
    </row>
    <row r="2158" spans="1:7" x14ac:dyDescent="0.25">
      <c r="A2158">
        <v>2157</v>
      </c>
      <c r="B2158" s="1">
        <v>45176</v>
      </c>
      <c r="C2158">
        <v>16</v>
      </c>
      <c r="D2158">
        <v>116</v>
      </c>
      <c r="E2158">
        <v>29</v>
      </c>
      <c r="F2158">
        <v>4</v>
      </c>
      <c r="G2158">
        <v>158</v>
      </c>
    </row>
    <row r="2159" spans="1:7" x14ac:dyDescent="0.25">
      <c r="A2159">
        <v>2158</v>
      </c>
      <c r="B2159" s="1">
        <v>45508</v>
      </c>
      <c r="C2159">
        <v>2</v>
      </c>
      <c r="D2159">
        <v>248</v>
      </c>
      <c r="E2159">
        <v>29</v>
      </c>
      <c r="F2159">
        <v>7</v>
      </c>
      <c r="G2159">
        <v>579</v>
      </c>
    </row>
    <row r="2160" spans="1:7" x14ac:dyDescent="0.25">
      <c r="A2160">
        <v>2159</v>
      </c>
      <c r="B2160" s="1">
        <v>45516</v>
      </c>
      <c r="C2160">
        <v>13</v>
      </c>
      <c r="D2160">
        <v>212</v>
      </c>
      <c r="E2160">
        <v>12</v>
      </c>
      <c r="F2160">
        <v>9</v>
      </c>
      <c r="G2160">
        <v>604</v>
      </c>
    </row>
    <row r="2161" spans="1:7" x14ac:dyDescent="0.25">
      <c r="A2161">
        <v>2160</v>
      </c>
      <c r="B2161" s="1">
        <v>45368</v>
      </c>
      <c r="C2161">
        <v>25</v>
      </c>
      <c r="D2161">
        <v>134</v>
      </c>
      <c r="E2161">
        <v>46</v>
      </c>
      <c r="F2161">
        <v>6</v>
      </c>
      <c r="G2161">
        <v>832</v>
      </c>
    </row>
    <row r="2162" spans="1:7" x14ac:dyDescent="0.25">
      <c r="A2162">
        <v>2161</v>
      </c>
      <c r="B2162" s="1">
        <v>45636</v>
      </c>
      <c r="C2162">
        <v>24</v>
      </c>
      <c r="D2162">
        <v>187</v>
      </c>
      <c r="E2162">
        <v>16</v>
      </c>
      <c r="F2162">
        <v>6</v>
      </c>
      <c r="G2162">
        <v>563</v>
      </c>
    </row>
    <row r="2163" spans="1:7" x14ac:dyDescent="0.25">
      <c r="A2163">
        <v>2162</v>
      </c>
      <c r="B2163" s="1">
        <v>45058</v>
      </c>
      <c r="C2163">
        <v>9</v>
      </c>
      <c r="D2163">
        <v>165</v>
      </c>
      <c r="E2163">
        <v>45</v>
      </c>
      <c r="F2163">
        <v>4</v>
      </c>
      <c r="G2163">
        <v>824</v>
      </c>
    </row>
    <row r="2164" spans="1:7" x14ac:dyDescent="0.25">
      <c r="A2164">
        <v>2163</v>
      </c>
      <c r="B2164" s="1">
        <v>45545</v>
      </c>
      <c r="C2164">
        <v>7</v>
      </c>
      <c r="D2164">
        <v>260</v>
      </c>
      <c r="E2164">
        <v>46</v>
      </c>
      <c r="F2164">
        <v>8</v>
      </c>
      <c r="G2164">
        <v>558</v>
      </c>
    </row>
    <row r="2165" spans="1:7" x14ac:dyDescent="0.25">
      <c r="A2165">
        <v>2164</v>
      </c>
      <c r="B2165" s="1">
        <v>45403</v>
      </c>
      <c r="C2165">
        <v>15</v>
      </c>
      <c r="D2165">
        <v>179</v>
      </c>
      <c r="E2165">
        <v>46</v>
      </c>
      <c r="F2165">
        <v>9</v>
      </c>
      <c r="G2165">
        <v>850</v>
      </c>
    </row>
    <row r="2166" spans="1:7" x14ac:dyDescent="0.25">
      <c r="A2166">
        <v>2165</v>
      </c>
      <c r="B2166" s="1">
        <v>45532</v>
      </c>
      <c r="C2166">
        <v>18</v>
      </c>
      <c r="D2166">
        <v>295</v>
      </c>
      <c r="E2166">
        <v>4</v>
      </c>
      <c r="F2166">
        <v>8</v>
      </c>
      <c r="G2166">
        <v>643</v>
      </c>
    </row>
    <row r="2167" spans="1:7" x14ac:dyDescent="0.25">
      <c r="A2167">
        <v>2166</v>
      </c>
      <c r="B2167" s="1">
        <v>45592</v>
      </c>
      <c r="C2167">
        <v>28</v>
      </c>
      <c r="D2167">
        <v>34</v>
      </c>
      <c r="E2167">
        <v>11</v>
      </c>
      <c r="F2167">
        <v>1</v>
      </c>
      <c r="G2167">
        <v>583</v>
      </c>
    </row>
    <row r="2168" spans="1:7" x14ac:dyDescent="0.25">
      <c r="A2168">
        <v>2167</v>
      </c>
      <c r="B2168" s="1">
        <v>44993</v>
      </c>
      <c r="C2168">
        <v>4</v>
      </c>
      <c r="D2168">
        <v>178</v>
      </c>
      <c r="E2168">
        <v>31</v>
      </c>
      <c r="F2168">
        <v>3</v>
      </c>
      <c r="G2168">
        <v>75</v>
      </c>
    </row>
    <row r="2169" spans="1:7" x14ac:dyDescent="0.25">
      <c r="A2169">
        <v>2168</v>
      </c>
      <c r="B2169" s="1">
        <v>44955</v>
      </c>
      <c r="C2169">
        <v>47</v>
      </c>
      <c r="D2169">
        <v>142</v>
      </c>
      <c r="E2169">
        <v>37</v>
      </c>
      <c r="F2169">
        <v>5</v>
      </c>
      <c r="G2169">
        <v>980</v>
      </c>
    </row>
    <row r="2170" spans="1:7" x14ac:dyDescent="0.25">
      <c r="A2170">
        <v>2169</v>
      </c>
      <c r="B2170" s="1">
        <v>45389</v>
      </c>
      <c r="C2170">
        <v>46</v>
      </c>
      <c r="D2170">
        <v>252</v>
      </c>
      <c r="E2170">
        <v>28</v>
      </c>
      <c r="F2170">
        <v>3</v>
      </c>
      <c r="G2170">
        <v>415</v>
      </c>
    </row>
    <row r="2171" spans="1:7" x14ac:dyDescent="0.25">
      <c r="A2171">
        <v>2170</v>
      </c>
      <c r="B2171" s="1">
        <v>45447</v>
      </c>
      <c r="C2171">
        <v>20</v>
      </c>
      <c r="D2171">
        <v>276</v>
      </c>
      <c r="E2171">
        <v>45</v>
      </c>
      <c r="F2171">
        <v>5</v>
      </c>
      <c r="G2171">
        <v>348</v>
      </c>
    </row>
    <row r="2172" spans="1:7" x14ac:dyDescent="0.25">
      <c r="A2172">
        <v>2171</v>
      </c>
      <c r="B2172" s="1">
        <v>44933</v>
      </c>
      <c r="C2172">
        <v>27</v>
      </c>
      <c r="D2172">
        <v>74</v>
      </c>
      <c r="E2172">
        <v>50</v>
      </c>
      <c r="F2172">
        <v>9</v>
      </c>
      <c r="G2172">
        <v>707</v>
      </c>
    </row>
    <row r="2173" spans="1:7" x14ac:dyDescent="0.25">
      <c r="A2173">
        <v>2172</v>
      </c>
      <c r="B2173" s="1">
        <v>44999</v>
      </c>
      <c r="C2173">
        <v>40</v>
      </c>
      <c r="D2173">
        <v>28</v>
      </c>
      <c r="E2173">
        <v>46</v>
      </c>
      <c r="F2173">
        <v>6</v>
      </c>
      <c r="G2173">
        <v>611</v>
      </c>
    </row>
    <row r="2174" spans="1:7" x14ac:dyDescent="0.25">
      <c r="A2174">
        <v>2173</v>
      </c>
      <c r="B2174" s="1">
        <v>45126</v>
      </c>
      <c r="C2174">
        <v>40</v>
      </c>
      <c r="D2174">
        <v>33</v>
      </c>
      <c r="E2174">
        <v>34</v>
      </c>
      <c r="F2174">
        <v>7</v>
      </c>
      <c r="G2174">
        <v>757</v>
      </c>
    </row>
    <row r="2175" spans="1:7" x14ac:dyDescent="0.25">
      <c r="A2175">
        <v>2174</v>
      </c>
      <c r="B2175" s="1">
        <v>45049</v>
      </c>
      <c r="C2175">
        <v>16</v>
      </c>
      <c r="D2175">
        <v>92</v>
      </c>
      <c r="E2175">
        <v>12</v>
      </c>
      <c r="F2175">
        <v>1</v>
      </c>
      <c r="G2175">
        <v>674</v>
      </c>
    </row>
    <row r="2176" spans="1:7" x14ac:dyDescent="0.25">
      <c r="A2176">
        <v>2175</v>
      </c>
      <c r="B2176" s="1">
        <v>45628</v>
      </c>
      <c r="C2176">
        <v>22</v>
      </c>
      <c r="D2176">
        <v>46</v>
      </c>
      <c r="E2176">
        <v>7</v>
      </c>
      <c r="F2176">
        <v>7</v>
      </c>
      <c r="G2176">
        <v>597</v>
      </c>
    </row>
    <row r="2177" spans="1:7" x14ac:dyDescent="0.25">
      <c r="A2177">
        <v>2176</v>
      </c>
      <c r="B2177" s="1">
        <v>45114</v>
      </c>
      <c r="C2177">
        <v>25</v>
      </c>
      <c r="D2177">
        <v>209</v>
      </c>
      <c r="E2177">
        <v>25</v>
      </c>
      <c r="F2177">
        <v>8</v>
      </c>
      <c r="G2177">
        <v>151</v>
      </c>
    </row>
    <row r="2178" spans="1:7" x14ac:dyDescent="0.25">
      <c r="A2178">
        <v>2177</v>
      </c>
      <c r="B2178" s="1">
        <v>45185</v>
      </c>
      <c r="C2178">
        <v>7</v>
      </c>
      <c r="D2178">
        <v>160</v>
      </c>
      <c r="E2178">
        <v>23</v>
      </c>
      <c r="F2178">
        <v>3</v>
      </c>
      <c r="G2178">
        <v>734</v>
      </c>
    </row>
    <row r="2179" spans="1:7" x14ac:dyDescent="0.25">
      <c r="A2179">
        <v>2178</v>
      </c>
      <c r="B2179" s="1">
        <v>45286</v>
      </c>
      <c r="C2179">
        <v>32</v>
      </c>
      <c r="D2179">
        <v>47</v>
      </c>
      <c r="E2179">
        <v>12</v>
      </c>
      <c r="F2179">
        <v>5</v>
      </c>
      <c r="G2179">
        <v>421</v>
      </c>
    </row>
    <row r="2180" spans="1:7" x14ac:dyDescent="0.25">
      <c r="A2180">
        <v>2179</v>
      </c>
      <c r="B2180" s="1">
        <v>45190</v>
      </c>
      <c r="C2180">
        <v>42</v>
      </c>
      <c r="D2180">
        <v>42</v>
      </c>
      <c r="E2180">
        <v>22</v>
      </c>
      <c r="F2180">
        <v>8</v>
      </c>
      <c r="G2180">
        <v>779</v>
      </c>
    </row>
    <row r="2181" spans="1:7" x14ac:dyDescent="0.25">
      <c r="A2181">
        <v>2180</v>
      </c>
      <c r="B2181" s="1">
        <v>45099</v>
      </c>
      <c r="C2181">
        <v>2</v>
      </c>
      <c r="D2181">
        <v>32</v>
      </c>
      <c r="E2181">
        <v>36</v>
      </c>
      <c r="F2181">
        <v>1</v>
      </c>
      <c r="G2181">
        <v>709</v>
      </c>
    </row>
    <row r="2182" spans="1:7" x14ac:dyDescent="0.25">
      <c r="A2182">
        <v>2181</v>
      </c>
      <c r="B2182" s="1">
        <v>44955</v>
      </c>
      <c r="C2182">
        <v>1</v>
      </c>
      <c r="D2182">
        <v>271</v>
      </c>
      <c r="E2182">
        <v>1</v>
      </c>
      <c r="F2182">
        <v>1</v>
      </c>
      <c r="G2182">
        <v>344</v>
      </c>
    </row>
    <row r="2183" spans="1:7" x14ac:dyDescent="0.25">
      <c r="A2183">
        <v>2182</v>
      </c>
      <c r="B2183" s="1">
        <v>45578</v>
      </c>
      <c r="C2183">
        <v>37</v>
      </c>
      <c r="D2183">
        <v>289</v>
      </c>
      <c r="E2183">
        <v>24</v>
      </c>
      <c r="F2183">
        <v>2</v>
      </c>
      <c r="G2183">
        <v>988</v>
      </c>
    </row>
    <row r="2184" spans="1:7" x14ac:dyDescent="0.25">
      <c r="A2184">
        <v>2183</v>
      </c>
      <c r="B2184" s="1">
        <v>45026</v>
      </c>
      <c r="C2184">
        <v>40</v>
      </c>
      <c r="D2184">
        <v>256</v>
      </c>
      <c r="E2184">
        <v>12</v>
      </c>
      <c r="F2184">
        <v>9</v>
      </c>
      <c r="G2184">
        <v>233</v>
      </c>
    </row>
    <row r="2185" spans="1:7" x14ac:dyDescent="0.25">
      <c r="A2185">
        <v>2184</v>
      </c>
      <c r="B2185" s="1">
        <v>45378</v>
      </c>
      <c r="C2185">
        <v>44</v>
      </c>
      <c r="D2185">
        <v>80</v>
      </c>
      <c r="E2185">
        <v>39</v>
      </c>
      <c r="F2185">
        <v>6</v>
      </c>
      <c r="G2185">
        <v>597</v>
      </c>
    </row>
    <row r="2186" spans="1:7" x14ac:dyDescent="0.25">
      <c r="A2186">
        <v>2185</v>
      </c>
      <c r="B2186" s="1">
        <v>44958</v>
      </c>
      <c r="C2186">
        <v>46</v>
      </c>
      <c r="D2186">
        <v>91</v>
      </c>
      <c r="E2186">
        <v>33</v>
      </c>
      <c r="F2186">
        <v>3</v>
      </c>
      <c r="G2186">
        <v>843</v>
      </c>
    </row>
    <row r="2187" spans="1:7" x14ac:dyDescent="0.25">
      <c r="A2187">
        <v>2186</v>
      </c>
      <c r="B2187" s="1">
        <v>45225</v>
      </c>
      <c r="C2187">
        <v>40</v>
      </c>
      <c r="D2187">
        <v>20</v>
      </c>
      <c r="E2187">
        <v>35</v>
      </c>
      <c r="F2187">
        <v>2</v>
      </c>
      <c r="G2187">
        <v>836</v>
      </c>
    </row>
    <row r="2188" spans="1:7" x14ac:dyDescent="0.25">
      <c r="A2188">
        <v>2187</v>
      </c>
      <c r="B2188" s="1">
        <v>45029</v>
      </c>
      <c r="C2188">
        <v>7</v>
      </c>
      <c r="D2188">
        <v>179</v>
      </c>
      <c r="E2188">
        <v>44</v>
      </c>
      <c r="F2188">
        <v>3</v>
      </c>
      <c r="G2188">
        <v>614</v>
      </c>
    </row>
    <row r="2189" spans="1:7" x14ac:dyDescent="0.25">
      <c r="A2189">
        <v>2188</v>
      </c>
      <c r="B2189" s="1">
        <v>45392</v>
      </c>
      <c r="C2189">
        <v>32</v>
      </c>
      <c r="D2189">
        <v>99</v>
      </c>
      <c r="E2189">
        <v>39</v>
      </c>
      <c r="F2189">
        <v>3</v>
      </c>
      <c r="G2189">
        <v>637</v>
      </c>
    </row>
    <row r="2190" spans="1:7" x14ac:dyDescent="0.25">
      <c r="A2190">
        <v>2189</v>
      </c>
      <c r="B2190" s="1">
        <v>45494</v>
      </c>
      <c r="C2190">
        <v>43</v>
      </c>
      <c r="D2190">
        <v>281</v>
      </c>
      <c r="E2190">
        <v>25</v>
      </c>
      <c r="F2190">
        <v>8</v>
      </c>
      <c r="G2190">
        <v>976</v>
      </c>
    </row>
    <row r="2191" spans="1:7" x14ac:dyDescent="0.25">
      <c r="A2191">
        <v>2190</v>
      </c>
      <c r="B2191" s="1">
        <v>45429</v>
      </c>
      <c r="C2191">
        <v>5</v>
      </c>
      <c r="D2191">
        <v>174</v>
      </c>
      <c r="E2191">
        <v>16</v>
      </c>
      <c r="F2191">
        <v>6</v>
      </c>
      <c r="G2191">
        <v>154</v>
      </c>
    </row>
    <row r="2192" spans="1:7" x14ac:dyDescent="0.25">
      <c r="A2192">
        <v>2191</v>
      </c>
      <c r="B2192" s="1">
        <v>45418</v>
      </c>
      <c r="C2192">
        <v>13</v>
      </c>
      <c r="D2192">
        <v>207</v>
      </c>
      <c r="E2192">
        <v>3</v>
      </c>
      <c r="F2192">
        <v>6</v>
      </c>
      <c r="G2192">
        <v>70</v>
      </c>
    </row>
    <row r="2193" spans="1:7" x14ac:dyDescent="0.25">
      <c r="A2193">
        <v>2192</v>
      </c>
      <c r="B2193" s="1">
        <v>45466</v>
      </c>
      <c r="C2193">
        <v>43</v>
      </c>
      <c r="D2193">
        <v>51</v>
      </c>
      <c r="E2193">
        <v>34</v>
      </c>
      <c r="F2193">
        <v>2</v>
      </c>
      <c r="G2193">
        <v>689</v>
      </c>
    </row>
    <row r="2194" spans="1:7" x14ac:dyDescent="0.25">
      <c r="A2194">
        <v>2193</v>
      </c>
      <c r="B2194" s="1">
        <v>45486</v>
      </c>
      <c r="C2194">
        <v>37</v>
      </c>
      <c r="D2194">
        <v>295</v>
      </c>
      <c r="E2194">
        <v>45</v>
      </c>
      <c r="F2194">
        <v>9</v>
      </c>
      <c r="G2194">
        <v>544</v>
      </c>
    </row>
    <row r="2195" spans="1:7" x14ac:dyDescent="0.25">
      <c r="A2195">
        <v>2194</v>
      </c>
      <c r="B2195" s="1">
        <v>45129</v>
      </c>
      <c r="C2195">
        <v>42</v>
      </c>
      <c r="D2195">
        <v>103</v>
      </c>
      <c r="E2195">
        <v>19</v>
      </c>
      <c r="F2195">
        <v>6</v>
      </c>
      <c r="G2195">
        <v>148</v>
      </c>
    </row>
    <row r="2196" spans="1:7" x14ac:dyDescent="0.25">
      <c r="A2196">
        <v>2195</v>
      </c>
      <c r="B2196" s="1">
        <v>44951</v>
      </c>
      <c r="C2196">
        <v>19</v>
      </c>
      <c r="D2196">
        <v>219</v>
      </c>
      <c r="E2196">
        <v>26</v>
      </c>
      <c r="F2196">
        <v>7</v>
      </c>
      <c r="G2196">
        <v>396</v>
      </c>
    </row>
    <row r="2197" spans="1:7" x14ac:dyDescent="0.25">
      <c r="A2197">
        <v>2196</v>
      </c>
      <c r="B2197" s="1">
        <v>45240</v>
      </c>
      <c r="C2197">
        <v>32</v>
      </c>
      <c r="D2197">
        <v>54</v>
      </c>
      <c r="E2197">
        <v>21</v>
      </c>
      <c r="F2197">
        <v>9</v>
      </c>
      <c r="G2197">
        <v>505</v>
      </c>
    </row>
    <row r="2198" spans="1:7" x14ac:dyDescent="0.25">
      <c r="A2198">
        <v>2197</v>
      </c>
      <c r="B2198" s="1">
        <v>45119</v>
      </c>
      <c r="C2198">
        <v>32</v>
      </c>
      <c r="D2198">
        <v>148</v>
      </c>
      <c r="E2198">
        <v>50</v>
      </c>
      <c r="F2198">
        <v>1</v>
      </c>
      <c r="G2198">
        <v>550</v>
      </c>
    </row>
    <row r="2199" spans="1:7" x14ac:dyDescent="0.25">
      <c r="A2199">
        <v>2198</v>
      </c>
      <c r="B2199" s="1">
        <v>45248</v>
      </c>
      <c r="C2199">
        <v>6</v>
      </c>
      <c r="D2199">
        <v>158</v>
      </c>
      <c r="E2199">
        <v>38</v>
      </c>
      <c r="F2199">
        <v>10</v>
      </c>
      <c r="G2199">
        <v>565</v>
      </c>
    </row>
    <row r="2200" spans="1:7" x14ac:dyDescent="0.25">
      <c r="A2200">
        <v>2199</v>
      </c>
      <c r="B2200" s="1">
        <v>45321</v>
      </c>
      <c r="C2200">
        <v>48</v>
      </c>
      <c r="D2200">
        <v>25</v>
      </c>
      <c r="E2200">
        <v>35</v>
      </c>
      <c r="F2200">
        <v>1</v>
      </c>
      <c r="G2200">
        <v>58</v>
      </c>
    </row>
    <row r="2201" spans="1:7" x14ac:dyDescent="0.25">
      <c r="A2201">
        <v>2200</v>
      </c>
      <c r="B2201" s="1">
        <v>45371</v>
      </c>
      <c r="C2201">
        <v>13</v>
      </c>
      <c r="D2201">
        <v>181</v>
      </c>
      <c r="E2201">
        <v>35</v>
      </c>
      <c r="F2201">
        <v>1</v>
      </c>
      <c r="G2201">
        <v>853</v>
      </c>
    </row>
    <row r="2202" spans="1:7" x14ac:dyDescent="0.25">
      <c r="A2202">
        <v>2201</v>
      </c>
      <c r="B2202" s="1">
        <v>45642</v>
      </c>
      <c r="C2202">
        <v>48</v>
      </c>
      <c r="D2202">
        <v>261</v>
      </c>
      <c r="E2202">
        <v>34</v>
      </c>
      <c r="F2202">
        <v>3</v>
      </c>
      <c r="G2202">
        <v>530</v>
      </c>
    </row>
    <row r="2203" spans="1:7" x14ac:dyDescent="0.25">
      <c r="A2203">
        <v>2202</v>
      </c>
      <c r="B2203" s="1">
        <v>45153</v>
      </c>
      <c r="C2203">
        <v>3</v>
      </c>
      <c r="D2203">
        <v>110</v>
      </c>
      <c r="E2203">
        <v>7</v>
      </c>
      <c r="F2203">
        <v>8</v>
      </c>
      <c r="G2203">
        <v>982</v>
      </c>
    </row>
    <row r="2204" spans="1:7" x14ac:dyDescent="0.25">
      <c r="A2204">
        <v>2203</v>
      </c>
      <c r="B2204" s="1">
        <v>45582</v>
      </c>
      <c r="C2204">
        <v>46</v>
      </c>
      <c r="D2204">
        <v>164</v>
      </c>
      <c r="E2204">
        <v>5</v>
      </c>
      <c r="F2204">
        <v>4</v>
      </c>
      <c r="G2204">
        <v>517</v>
      </c>
    </row>
    <row r="2205" spans="1:7" x14ac:dyDescent="0.25">
      <c r="A2205">
        <v>2204</v>
      </c>
      <c r="B2205" s="1">
        <v>45046</v>
      </c>
      <c r="C2205">
        <v>40</v>
      </c>
      <c r="D2205">
        <v>8</v>
      </c>
      <c r="E2205">
        <v>3</v>
      </c>
      <c r="F2205">
        <v>7</v>
      </c>
      <c r="G2205">
        <v>220</v>
      </c>
    </row>
    <row r="2206" spans="1:7" x14ac:dyDescent="0.25">
      <c r="A2206">
        <v>2205</v>
      </c>
      <c r="B2206" s="1">
        <v>45160</v>
      </c>
      <c r="C2206">
        <v>19</v>
      </c>
      <c r="D2206">
        <v>3</v>
      </c>
      <c r="E2206">
        <v>16</v>
      </c>
      <c r="F2206">
        <v>6</v>
      </c>
      <c r="G2206">
        <v>191</v>
      </c>
    </row>
    <row r="2207" spans="1:7" x14ac:dyDescent="0.25">
      <c r="A2207">
        <v>2206</v>
      </c>
      <c r="B2207" s="1">
        <v>45563</v>
      </c>
      <c r="C2207">
        <v>24</v>
      </c>
      <c r="D2207">
        <v>206</v>
      </c>
      <c r="E2207">
        <v>3</v>
      </c>
      <c r="F2207">
        <v>3</v>
      </c>
      <c r="G2207">
        <v>155</v>
      </c>
    </row>
    <row r="2208" spans="1:7" x14ac:dyDescent="0.25">
      <c r="A2208">
        <v>2207</v>
      </c>
      <c r="B2208" s="1">
        <v>45568</v>
      </c>
      <c r="C2208">
        <v>43</v>
      </c>
      <c r="D2208">
        <v>133</v>
      </c>
      <c r="E2208">
        <v>28</v>
      </c>
      <c r="F2208">
        <v>10</v>
      </c>
      <c r="G2208">
        <v>737</v>
      </c>
    </row>
    <row r="2209" spans="1:7" x14ac:dyDescent="0.25">
      <c r="A2209">
        <v>2208</v>
      </c>
      <c r="B2209" s="1">
        <v>45352</v>
      </c>
      <c r="C2209">
        <v>20</v>
      </c>
      <c r="D2209">
        <v>105</v>
      </c>
      <c r="E2209">
        <v>42</v>
      </c>
      <c r="F2209">
        <v>5</v>
      </c>
      <c r="G2209">
        <v>429</v>
      </c>
    </row>
    <row r="2210" spans="1:7" x14ac:dyDescent="0.25">
      <c r="A2210">
        <v>2209</v>
      </c>
      <c r="B2210" s="1">
        <v>45186</v>
      </c>
      <c r="C2210">
        <v>27</v>
      </c>
      <c r="D2210">
        <v>194</v>
      </c>
      <c r="E2210">
        <v>18</v>
      </c>
      <c r="F2210">
        <v>4</v>
      </c>
      <c r="G2210">
        <v>846</v>
      </c>
    </row>
    <row r="2211" spans="1:7" x14ac:dyDescent="0.25">
      <c r="A2211">
        <v>2210</v>
      </c>
      <c r="B2211" s="1">
        <v>45386</v>
      </c>
      <c r="C2211">
        <v>39</v>
      </c>
      <c r="D2211">
        <v>6</v>
      </c>
      <c r="E2211">
        <v>41</v>
      </c>
      <c r="F2211">
        <v>7</v>
      </c>
      <c r="G2211">
        <v>52</v>
      </c>
    </row>
    <row r="2212" spans="1:7" x14ac:dyDescent="0.25">
      <c r="A2212">
        <v>2211</v>
      </c>
      <c r="B2212" s="1">
        <v>45427</v>
      </c>
      <c r="C2212">
        <v>9</v>
      </c>
      <c r="D2212">
        <v>115</v>
      </c>
      <c r="E2212">
        <v>5</v>
      </c>
      <c r="F2212">
        <v>2</v>
      </c>
      <c r="G2212">
        <v>128</v>
      </c>
    </row>
    <row r="2213" spans="1:7" x14ac:dyDescent="0.25">
      <c r="A2213">
        <v>2212</v>
      </c>
      <c r="B2213" s="1">
        <v>45189</v>
      </c>
      <c r="C2213">
        <v>5</v>
      </c>
      <c r="D2213">
        <v>94</v>
      </c>
      <c r="E2213">
        <v>35</v>
      </c>
      <c r="F2213">
        <v>6</v>
      </c>
      <c r="G2213">
        <v>181</v>
      </c>
    </row>
    <row r="2214" spans="1:7" x14ac:dyDescent="0.25">
      <c r="A2214">
        <v>2213</v>
      </c>
      <c r="B2214" s="1">
        <v>45510</v>
      </c>
      <c r="C2214">
        <v>44</v>
      </c>
      <c r="D2214">
        <v>204</v>
      </c>
      <c r="E2214">
        <v>19</v>
      </c>
      <c r="F2214">
        <v>9</v>
      </c>
      <c r="G2214">
        <v>303</v>
      </c>
    </row>
    <row r="2215" spans="1:7" x14ac:dyDescent="0.25">
      <c r="A2215">
        <v>2214</v>
      </c>
      <c r="B2215" s="1">
        <v>45133</v>
      </c>
      <c r="C2215">
        <v>17</v>
      </c>
      <c r="D2215">
        <v>56</v>
      </c>
      <c r="E2215">
        <v>49</v>
      </c>
      <c r="F2215">
        <v>2</v>
      </c>
      <c r="G2215">
        <v>414</v>
      </c>
    </row>
    <row r="2216" spans="1:7" x14ac:dyDescent="0.25">
      <c r="A2216">
        <v>2215</v>
      </c>
      <c r="B2216" s="1">
        <v>44963</v>
      </c>
      <c r="C2216">
        <v>6</v>
      </c>
      <c r="D2216">
        <v>285</v>
      </c>
      <c r="E2216">
        <v>32</v>
      </c>
      <c r="F2216">
        <v>4</v>
      </c>
      <c r="G2216">
        <v>140</v>
      </c>
    </row>
    <row r="2217" spans="1:7" x14ac:dyDescent="0.25">
      <c r="A2217">
        <v>2216</v>
      </c>
      <c r="B2217" s="1">
        <v>45324</v>
      </c>
      <c r="C2217">
        <v>31</v>
      </c>
      <c r="D2217">
        <v>246</v>
      </c>
      <c r="E2217">
        <v>7</v>
      </c>
      <c r="F2217">
        <v>2</v>
      </c>
      <c r="G2217">
        <v>244</v>
      </c>
    </row>
    <row r="2218" spans="1:7" x14ac:dyDescent="0.25">
      <c r="A2218">
        <v>2217</v>
      </c>
      <c r="B2218" s="1">
        <v>45306</v>
      </c>
      <c r="C2218">
        <v>12</v>
      </c>
      <c r="D2218">
        <v>43</v>
      </c>
      <c r="E2218">
        <v>49</v>
      </c>
      <c r="F2218">
        <v>2</v>
      </c>
      <c r="G2218">
        <v>257</v>
      </c>
    </row>
    <row r="2219" spans="1:7" x14ac:dyDescent="0.25">
      <c r="A2219">
        <v>2218</v>
      </c>
      <c r="B2219" s="1">
        <v>45442</v>
      </c>
      <c r="C2219">
        <v>29</v>
      </c>
      <c r="D2219">
        <v>74</v>
      </c>
      <c r="E2219">
        <v>29</v>
      </c>
      <c r="F2219">
        <v>10</v>
      </c>
      <c r="G2219">
        <v>797</v>
      </c>
    </row>
    <row r="2220" spans="1:7" x14ac:dyDescent="0.25">
      <c r="A2220">
        <v>2219</v>
      </c>
      <c r="B2220" s="1">
        <v>45509</v>
      </c>
      <c r="C2220">
        <v>50</v>
      </c>
      <c r="D2220">
        <v>97</v>
      </c>
      <c r="E2220">
        <v>50</v>
      </c>
      <c r="F2220">
        <v>4</v>
      </c>
      <c r="G2220">
        <v>752</v>
      </c>
    </row>
    <row r="2221" spans="1:7" x14ac:dyDescent="0.25">
      <c r="A2221">
        <v>2220</v>
      </c>
      <c r="B2221" s="1">
        <v>45400</v>
      </c>
      <c r="C2221">
        <v>1</v>
      </c>
      <c r="D2221">
        <v>79</v>
      </c>
      <c r="E2221">
        <v>22</v>
      </c>
      <c r="F2221">
        <v>5</v>
      </c>
      <c r="G2221">
        <v>953</v>
      </c>
    </row>
    <row r="2222" spans="1:7" x14ac:dyDescent="0.25">
      <c r="A2222">
        <v>2221</v>
      </c>
      <c r="B2222" s="1">
        <v>45444</v>
      </c>
      <c r="C2222">
        <v>13</v>
      </c>
      <c r="D2222">
        <v>29</v>
      </c>
      <c r="E2222">
        <v>26</v>
      </c>
      <c r="F2222">
        <v>7</v>
      </c>
      <c r="G2222">
        <v>166</v>
      </c>
    </row>
    <row r="2223" spans="1:7" x14ac:dyDescent="0.25">
      <c r="A2223">
        <v>2222</v>
      </c>
      <c r="B2223" s="1">
        <v>45376</v>
      </c>
      <c r="C2223">
        <v>5</v>
      </c>
      <c r="D2223">
        <v>116</v>
      </c>
      <c r="E2223">
        <v>12</v>
      </c>
      <c r="F2223">
        <v>4</v>
      </c>
      <c r="G2223">
        <v>353</v>
      </c>
    </row>
    <row r="2224" spans="1:7" x14ac:dyDescent="0.25">
      <c r="A2224">
        <v>2223</v>
      </c>
      <c r="B2224" s="1">
        <v>45497</v>
      </c>
      <c r="C2224">
        <v>2</v>
      </c>
      <c r="D2224">
        <v>226</v>
      </c>
      <c r="E2224">
        <v>5</v>
      </c>
      <c r="F2224">
        <v>4</v>
      </c>
      <c r="G2224">
        <v>626</v>
      </c>
    </row>
    <row r="2225" spans="1:7" x14ac:dyDescent="0.25">
      <c r="A2225">
        <v>2224</v>
      </c>
      <c r="B2225" s="1">
        <v>44993</v>
      </c>
      <c r="C2225">
        <v>11</v>
      </c>
      <c r="D2225">
        <v>74</v>
      </c>
      <c r="E2225">
        <v>36</v>
      </c>
      <c r="F2225">
        <v>6</v>
      </c>
      <c r="G2225">
        <v>68</v>
      </c>
    </row>
    <row r="2226" spans="1:7" x14ac:dyDescent="0.25">
      <c r="A2226">
        <v>2225</v>
      </c>
      <c r="B2226" s="1">
        <v>45256</v>
      </c>
      <c r="C2226">
        <v>27</v>
      </c>
      <c r="D2226">
        <v>266</v>
      </c>
      <c r="E2226">
        <v>35</v>
      </c>
      <c r="F2226">
        <v>1</v>
      </c>
      <c r="G2226">
        <v>643</v>
      </c>
    </row>
    <row r="2227" spans="1:7" x14ac:dyDescent="0.25">
      <c r="A2227">
        <v>2226</v>
      </c>
      <c r="B2227" s="1">
        <v>45317</v>
      </c>
      <c r="C2227">
        <v>24</v>
      </c>
      <c r="D2227">
        <v>20</v>
      </c>
      <c r="E2227">
        <v>10</v>
      </c>
      <c r="F2227">
        <v>2</v>
      </c>
      <c r="G2227">
        <v>710</v>
      </c>
    </row>
    <row r="2228" spans="1:7" x14ac:dyDescent="0.25">
      <c r="A2228">
        <v>2227</v>
      </c>
      <c r="B2228" s="1">
        <v>45156</v>
      </c>
      <c r="C2228">
        <v>1</v>
      </c>
      <c r="D2228">
        <v>289</v>
      </c>
      <c r="E2228">
        <v>4</v>
      </c>
      <c r="F2228">
        <v>7</v>
      </c>
      <c r="G2228">
        <v>797</v>
      </c>
    </row>
    <row r="2229" spans="1:7" x14ac:dyDescent="0.25">
      <c r="A2229">
        <v>2228</v>
      </c>
      <c r="B2229" s="1">
        <v>45414</v>
      </c>
      <c r="C2229">
        <v>49</v>
      </c>
      <c r="D2229">
        <v>19</v>
      </c>
      <c r="E2229">
        <v>37</v>
      </c>
      <c r="F2229">
        <v>9</v>
      </c>
      <c r="G2229">
        <v>85</v>
      </c>
    </row>
    <row r="2230" spans="1:7" x14ac:dyDescent="0.25">
      <c r="A2230">
        <v>2229</v>
      </c>
      <c r="B2230" s="1">
        <v>45170</v>
      </c>
      <c r="C2230">
        <v>37</v>
      </c>
      <c r="D2230">
        <v>198</v>
      </c>
      <c r="E2230">
        <v>19</v>
      </c>
      <c r="F2230">
        <v>10</v>
      </c>
      <c r="G2230">
        <v>406</v>
      </c>
    </row>
    <row r="2231" spans="1:7" x14ac:dyDescent="0.25">
      <c r="A2231">
        <v>2230</v>
      </c>
      <c r="B2231" s="1">
        <v>45578</v>
      </c>
      <c r="C2231">
        <v>44</v>
      </c>
      <c r="D2231">
        <v>252</v>
      </c>
      <c r="E2231">
        <v>40</v>
      </c>
      <c r="F2231">
        <v>5</v>
      </c>
      <c r="G2231">
        <v>363</v>
      </c>
    </row>
    <row r="2232" spans="1:7" x14ac:dyDescent="0.25">
      <c r="A2232">
        <v>2231</v>
      </c>
      <c r="B2232" s="1">
        <v>45156</v>
      </c>
      <c r="C2232">
        <v>30</v>
      </c>
      <c r="D2232">
        <v>246</v>
      </c>
      <c r="E2232">
        <v>10</v>
      </c>
      <c r="F2232">
        <v>8</v>
      </c>
      <c r="G2232">
        <v>559</v>
      </c>
    </row>
    <row r="2233" spans="1:7" x14ac:dyDescent="0.25">
      <c r="A2233">
        <v>2232</v>
      </c>
      <c r="B2233" s="1">
        <v>45190</v>
      </c>
      <c r="C2233">
        <v>10</v>
      </c>
      <c r="D2233">
        <v>147</v>
      </c>
      <c r="E2233">
        <v>41</v>
      </c>
      <c r="F2233">
        <v>3</v>
      </c>
      <c r="G2233">
        <v>996</v>
      </c>
    </row>
    <row r="2234" spans="1:7" x14ac:dyDescent="0.25">
      <c r="A2234">
        <v>2233</v>
      </c>
      <c r="B2234" s="1">
        <v>45074</v>
      </c>
      <c r="C2234">
        <v>11</v>
      </c>
      <c r="D2234">
        <v>189</v>
      </c>
      <c r="E2234">
        <v>48</v>
      </c>
      <c r="F2234">
        <v>1</v>
      </c>
      <c r="G2234">
        <v>452</v>
      </c>
    </row>
    <row r="2235" spans="1:7" x14ac:dyDescent="0.25">
      <c r="A2235">
        <v>2234</v>
      </c>
      <c r="B2235" s="1">
        <v>45338</v>
      </c>
      <c r="C2235">
        <v>3</v>
      </c>
      <c r="D2235">
        <v>236</v>
      </c>
      <c r="E2235">
        <v>27</v>
      </c>
      <c r="F2235">
        <v>9</v>
      </c>
      <c r="G2235">
        <v>882</v>
      </c>
    </row>
    <row r="2236" spans="1:7" x14ac:dyDescent="0.25">
      <c r="A2236">
        <v>2235</v>
      </c>
      <c r="B2236" s="1">
        <v>45398</v>
      </c>
      <c r="C2236">
        <v>9</v>
      </c>
      <c r="D2236">
        <v>181</v>
      </c>
      <c r="E2236">
        <v>14</v>
      </c>
      <c r="F2236">
        <v>7</v>
      </c>
      <c r="G2236">
        <v>441</v>
      </c>
    </row>
    <row r="2237" spans="1:7" x14ac:dyDescent="0.25">
      <c r="A2237">
        <v>2236</v>
      </c>
      <c r="B2237" s="1">
        <v>45260</v>
      </c>
      <c r="C2237">
        <v>47</v>
      </c>
      <c r="D2237">
        <v>232</v>
      </c>
      <c r="E2237">
        <v>29</v>
      </c>
      <c r="F2237">
        <v>7</v>
      </c>
      <c r="G2237">
        <v>484</v>
      </c>
    </row>
    <row r="2238" spans="1:7" x14ac:dyDescent="0.25">
      <c r="A2238">
        <v>2237</v>
      </c>
      <c r="B2238" s="1">
        <v>45656</v>
      </c>
      <c r="C2238">
        <v>43</v>
      </c>
      <c r="D2238">
        <v>205</v>
      </c>
      <c r="E2238">
        <v>9</v>
      </c>
      <c r="F2238">
        <v>9</v>
      </c>
      <c r="G2238">
        <v>220</v>
      </c>
    </row>
    <row r="2239" spans="1:7" x14ac:dyDescent="0.25">
      <c r="A2239">
        <v>2238</v>
      </c>
      <c r="B2239" s="1">
        <v>45488</v>
      </c>
      <c r="C2239">
        <v>13</v>
      </c>
      <c r="D2239">
        <v>292</v>
      </c>
      <c r="E2239">
        <v>13</v>
      </c>
      <c r="F2239">
        <v>10</v>
      </c>
      <c r="G2239">
        <v>382</v>
      </c>
    </row>
    <row r="2240" spans="1:7" x14ac:dyDescent="0.25">
      <c r="A2240">
        <v>2239</v>
      </c>
      <c r="B2240" s="1">
        <v>45408</v>
      </c>
      <c r="C2240">
        <v>49</v>
      </c>
      <c r="D2240">
        <v>210</v>
      </c>
      <c r="E2240">
        <v>24</v>
      </c>
      <c r="F2240">
        <v>5</v>
      </c>
      <c r="G2240">
        <v>228</v>
      </c>
    </row>
    <row r="2241" spans="1:7" x14ac:dyDescent="0.25">
      <c r="A2241">
        <v>2240</v>
      </c>
      <c r="B2241" s="1">
        <v>45565</v>
      </c>
      <c r="C2241">
        <v>7</v>
      </c>
      <c r="D2241">
        <v>278</v>
      </c>
      <c r="E2241">
        <v>42</v>
      </c>
      <c r="F2241">
        <v>8</v>
      </c>
      <c r="G2241">
        <v>317</v>
      </c>
    </row>
    <row r="2242" spans="1:7" x14ac:dyDescent="0.25">
      <c r="A2242">
        <v>2241</v>
      </c>
      <c r="B2242" s="1">
        <v>45087</v>
      </c>
      <c r="C2242">
        <v>27</v>
      </c>
      <c r="D2242">
        <v>27</v>
      </c>
      <c r="E2242">
        <v>13</v>
      </c>
      <c r="F2242">
        <v>4</v>
      </c>
      <c r="G2242">
        <v>355</v>
      </c>
    </row>
    <row r="2243" spans="1:7" x14ac:dyDescent="0.25">
      <c r="A2243">
        <v>2242</v>
      </c>
      <c r="B2243" s="1">
        <v>44951</v>
      </c>
      <c r="C2243">
        <v>43</v>
      </c>
      <c r="D2243">
        <v>197</v>
      </c>
      <c r="E2243">
        <v>34</v>
      </c>
      <c r="F2243">
        <v>7</v>
      </c>
      <c r="G2243">
        <v>194</v>
      </c>
    </row>
    <row r="2244" spans="1:7" x14ac:dyDescent="0.25">
      <c r="A2244">
        <v>2243</v>
      </c>
      <c r="B2244" s="1">
        <v>45623</v>
      </c>
      <c r="C2244">
        <v>45</v>
      </c>
      <c r="D2244">
        <v>106</v>
      </c>
      <c r="E2244">
        <v>25</v>
      </c>
      <c r="F2244">
        <v>10</v>
      </c>
      <c r="G2244">
        <v>693</v>
      </c>
    </row>
    <row r="2245" spans="1:7" x14ac:dyDescent="0.25">
      <c r="A2245">
        <v>2244</v>
      </c>
      <c r="B2245" s="1">
        <v>45129</v>
      </c>
      <c r="C2245">
        <v>37</v>
      </c>
      <c r="D2245">
        <v>80</v>
      </c>
      <c r="E2245">
        <v>42</v>
      </c>
      <c r="F2245">
        <v>7</v>
      </c>
      <c r="G2245">
        <v>598</v>
      </c>
    </row>
    <row r="2246" spans="1:7" x14ac:dyDescent="0.25">
      <c r="A2246">
        <v>2245</v>
      </c>
      <c r="B2246" s="1">
        <v>45060</v>
      </c>
      <c r="C2246">
        <v>10</v>
      </c>
      <c r="D2246">
        <v>211</v>
      </c>
      <c r="E2246">
        <v>21</v>
      </c>
      <c r="F2246">
        <v>8</v>
      </c>
      <c r="G2246">
        <v>261</v>
      </c>
    </row>
    <row r="2247" spans="1:7" x14ac:dyDescent="0.25">
      <c r="A2247">
        <v>2246</v>
      </c>
      <c r="B2247" s="1">
        <v>45470</v>
      </c>
      <c r="C2247">
        <v>49</v>
      </c>
      <c r="D2247">
        <v>250</v>
      </c>
      <c r="E2247">
        <v>21</v>
      </c>
      <c r="F2247">
        <v>10</v>
      </c>
      <c r="G2247">
        <v>965</v>
      </c>
    </row>
    <row r="2248" spans="1:7" x14ac:dyDescent="0.25">
      <c r="A2248">
        <v>2247</v>
      </c>
      <c r="B2248" s="1">
        <v>44948</v>
      </c>
      <c r="C2248">
        <v>48</v>
      </c>
      <c r="D2248">
        <v>19</v>
      </c>
      <c r="E2248">
        <v>44</v>
      </c>
      <c r="F2248">
        <v>2</v>
      </c>
      <c r="G2248">
        <v>815</v>
      </c>
    </row>
    <row r="2249" spans="1:7" x14ac:dyDescent="0.25">
      <c r="A2249">
        <v>2248</v>
      </c>
      <c r="B2249" s="1">
        <v>45292</v>
      </c>
      <c r="C2249">
        <v>1</v>
      </c>
      <c r="D2249">
        <v>28</v>
      </c>
      <c r="E2249">
        <v>22</v>
      </c>
      <c r="F2249">
        <v>2</v>
      </c>
      <c r="G2249">
        <v>330</v>
      </c>
    </row>
    <row r="2250" spans="1:7" x14ac:dyDescent="0.25">
      <c r="A2250">
        <v>2249</v>
      </c>
      <c r="B2250" s="1">
        <v>45565</v>
      </c>
      <c r="C2250">
        <v>13</v>
      </c>
      <c r="D2250">
        <v>78</v>
      </c>
      <c r="E2250">
        <v>14</v>
      </c>
      <c r="F2250">
        <v>5</v>
      </c>
      <c r="G2250">
        <v>870</v>
      </c>
    </row>
    <row r="2251" spans="1:7" x14ac:dyDescent="0.25">
      <c r="A2251">
        <v>2250</v>
      </c>
      <c r="B2251" s="1">
        <v>45223</v>
      </c>
      <c r="C2251">
        <v>21</v>
      </c>
      <c r="D2251">
        <v>299</v>
      </c>
      <c r="E2251">
        <v>29</v>
      </c>
      <c r="F2251">
        <v>8</v>
      </c>
      <c r="G2251">
        <v>356</v>
      </c>
    </row>
    <row r="2252" spans="1:7" x14ac:dyDescent="0.25">
      <c r="A2252">
        <v>2251</v>
      </c>
      <c r="B2252" s="1">
        <v>45094</v>
      </c>
      <c r="C2252">
        <v>20</v>
      </c>
      <c r="D2252">
        <v>52</v>
      </c>
      <c r="E2252">
        <v>36</v>
      </c>
      <c r="F2252">
        <v>3</v>
      </c>
      <c r="G2252">
        <v>932</v>
      </c>
    </row>
    <row r="2253" spans="1:7" x14ac:dyDescent="0.25">
      <c r="A2253">
        <v>2252</v>
      </c>
      <c r="B2253" s="1">
        <v>45492</v>
      </c>
      <c r="C2253">
        <v>27</v>
      </c>
      <c r="D2253">
        <v>61</v>
      </c>
      <c r="E2253">
        <v>35</v>
      </c>
      <c r="F2253">
        <v>10</v>
      </c>
      <c r="G2253">
        <v>429</v>
      </c>
    </row>
    <row r="2254" spans="1:7" x14ac:dyDescent="0.25">
      <c r="A2254">
        <v>2253</v>
      </c>
      <c r="B2254" s="1">
        <v>45182</v>
      </c>
      <c r="C2254">
        <v>41</v>
      </c>
      <c r="D2254">
        <v>241</v>
      </c>
      <c r="E2254">
        <v>45</v>
      </c>
      <c r="F2254">
        <v>5</v>
      </c>
      <c r="G2254">
        <v>716</v>
      </c>
    </row>
    <row r="2255" spans="1:7" x14ac:dyDescent="0.25">
      <c r="A2255">
        <v>2254</v>
      </c>
      <c r="B2255" s="1">
        <v>45317</v>
      </c>
      <c r="C2255">
        <v>8</v>
      </c>
      <c r="D2255">
        <v>76</v>
      </c>
      <c r="E2255">
        <v>29</v>
      </c>
      <c r="F2255">
        <v>2</v>
      </c>
      <c r="G2255">
        <v>783</v>
      </c>
    </row>
    <row r="2256" spans="1:7" x14ac:dyDescent="0.25">
      <c r="A2256">
        <v>2255</v>
      </c>
      <c r="B2256" s="1">
        <v>45631</v>
      </c>
      <c r="C2256">
        <v>31</v>
      </c>
      <c r="D2256">
        <v>195</v>
      </c>
      <c r="E2256">
        <v>31</v>
      </c>
      <c r="F2256">
        <v>3</v>
      </c>
      <c r="G2256">
        <v>795</v>
      </c>
    </row>
    <row r="2257" spans="1:7" x14ac:dyDescent="0.25">
      <c r="A2257">
        <v>2256</v>
      </c>
      <c r="B2257" s="1">
        <v>44947</v>
      </c>
      <c r="C2257">
        <v>24</v>
      </c>
      <c r="D2257">
        <v>226</v>
      </c>
      <c r="E2257">
        <v>38</v>
      </c>
      <c r="F2257">
        <v>10</v>
      </c>
      <c r="G2257">
        <v>196</v>
      </c>
    </row>
    <row r="2258" spans="1:7" x14ac:dyDescent="0.25">
      <c r="A2258">
        <v>2257</v>
      </c>
      <c r="B2258" s="1">
        <v>44997</v>
      </c>
      <c r="C2258">
        <v>32</v>
      </c>
      <c r="D2258">
        <v>291</v>
      </c>
      <c r="E2258">
        <v>23</v>
      </c>
      <c r="F2258">
        <v>6</v>
      </c>
      <c r="G2258">
        <v>97</v>
      </c>
    </row>
    <row r="2259" spans="1:7" x14ac:dyDescent="0.25">
      <c r="A2259">
        <v>2258</v>
      </c>
      <c r="B2259" s="1">
        <v>45080</v>
      </c>
      <c r="C2259">
        <v>12</v>
      </c>
      <c r="D2259">
        <v>70</v>
      </c>
      <c r="E2259">
        <v>40</v>
      </c>
      <c r="F2259">
        <v>5</v>
      </c>
      <c r="G2259">
        <v>703</v>
      </c>
    </row>
    <row r="2260" spans="1:7" x14ac:dyDescent="0.25">
      <c r="A2260">
        <v>2259</v>
      </c>
      <c r="B2260" s="1">
        <v>45012</v>
      </c>
      <c r="C2260">
        <v>8</v>
      </c>
      <c r="D2260">
        <v>101</v>
      </c>
      <c r="E2260">
        <v>41</v>
      </c>
      <c r="F2260">
        <v>6</v>
      </c>
      <c r="G2260">
        <v>309</v>
      </c>
    </row>
    <row r="2261" spans="1:7" x14ac:dyDescent="0.25">
      <c r="A2261">
        <v>2260</v>
      </c>
      <c r="B2261" s="1">
        <v>45100</v>
      </c>
      <c r="C2261">
        <v>23</v>
      </c>
      <c r="D2261">
        <v>254</v>
      </c>
      <c r="E2261">
        <v>2</v>
      </c>
      <c r="F2261">
        <v>10</v>
      </c>
      <c r="G2261">
        <v>922</v>
      </c>
    </row>
    <row r="2262" spans="1:7" x14ac:dyDescent="0.25">
      <c r="A2262">
        <v>2261</v>
      </c>
      <c r="B2262" s="1">
        <v>44951</v>
      </c>
      <c r="C2262">
        <v>24</v>
      </c>
      <c r="D2262">
        <v>130</v>
      </c>
      <c r="E2262">
        <v>13</v>
      </c>
      <c r="F2262">
        <v>9</v>
      </c>
      <c r="G2262">
        <v>296</v>
      </c>
    </row>
    <row r="2263" spans="1:7" x14ac:dyDescent="0.25">
      <c r="A2263">
        <v>2262</v>
      </c>
      <c r="B2263" s="1">
        <v>45240</v>
      </c>
      <c r="C2263">
        <v>32</v>
      </c>
      <c r="D2263">
        <v>164</v>
      </c>
      <c r="E2263">
        <v>11</v>
      </c>
      <c r="F2263">
        <v>1</v>
      </c>
      <c r="G2263">
        <v>674</v>
      </c>
    </row>
    <row r="2264" spans="1:7" x14ac:dyDescent="0.25">
      <c r="A2264">
        <v>2263</v>
      </c>
      <c r="B2264" s="1">
        <v>45599</v>
      </c>
      <c r="C2264">
        <v>17</v>
      </c>
      <c r="D2264">
        <v>230</v>
      </c>
      <c r="E2264">
        <v>28</v>
      </c>
      <c r="F2264">
        <v>6</v>
      </c>
      <c r="G2264">
        <v>51</v>
      </c>
    </row>
    <row r="2265" spans="1:7" x14ac:dyDescent="0.25">
      <c r="A2265">
        <v>2264</v>
      </c>
      <c r="B2265" s="1">
        <v>45566</v>
      </c>
      <c r="C2265">
        <v>30</v>
      </c>
      <c r="D2265">
        <v>42</v>
      </c>
      <c r="E2265">
        <v>22</v>
      </c>
      <c r="F2265">
        <v>9</v>
      </c>
      <c r="G2265">
        <v>42</v>
      </c>
    </row>
    <row r="2266" spans="1:7" x14ac:dyDescent="0.25">
      <c r="A2266">
        <v>2265</v>
      </c>
      <c r="B2266" s="1">
        <v>45408</v>
      </c>
      <c r="C2266">
        <v>1</v>
      </c>
      <c r="D2266">
        <v>294</v>
      </c>
      <c r="E2266">
        <v>2</v>
      </c>
      <c r="F2266">
        <v>5</v>
      </c>
      <c r="G2266">
        <v>399</v>
      </c>
    </row>
    <row r="2267" spans="1:7" x14ac:dyDescent="0.25">
      <c r="A2267">
        <v>2266</v>
      </c>
      <c r="B2267" s="1">
        <v>45302</v>
      </c>
      <c r="C2267">
        <v>25</v>
      </c>
      <c r="D2267">
        <v>199</v>
      </c>
      <c r="E2267">
        <v>3</v>
      </c>
      <c r="F2267">
        <v>5</v>
      </c>
      <c r="G2267">
        <v>723</v>
      </c>
    </row>
    <row r="2268" spans="1:7" x14ac:dyDescent="0.25">
      <c r="A2268">
        <v>2267</v>
      </c>
      <c r="B2268" s="1">
        <v>45194</v>
      </c>
      <c r="C2268">
        <v>33</v>
      </c>
      <c r="D2268">
        <v>218</v>
      </c>
      <c r="E2268">
        <v>27</v>
      </c>
      <c r="F2268">
        <v>6</v>
      </c>
      <c r="G2268">
        <v>145</v>
      </c>
    </row>
    <row r="2269" spans="1:7" x14ac:dyDescent="0.25">
      <c r="A2269">
        <v>2268</v>
      </c>
      <c r="B2269" s="1">
        <v>45387</v>
      </c>
      <c r="C2269">
        <v>36</v>
      </c>
      <c r="D2269">
        <v>99</v>
      </c>
      <c r="E2269">
        <v>32</v>
      </c>
      <c r="F2269">
        <v>5</v>
      </c>
      <c r="G2269">
        <v>283</v>
      </c>
    </row>
    <row r="2270" spans="1:7" x14ac:dyDescent="0.25">
      <c r="A2270">
        <v>2269</v>
      </c>
      <c r="B2270" s="1">
        <v>45043</v>
      </c>
      <c r="C2270">
        <v>43</v>
      </c>
      <c r="D2270">
        <v>44</v>
      </c>
      <c r="E2270">
        <v>43</v>
      </c>
      <c r="F2270">
        <v>6</v>
      </c>
      <c r="G2270">
        <v>892</v>
      </c>
    </row>
    <row r="2271" spans="1:7" x14ac:dyDescent="0.25">
      <c r="A2271">
        <v>2270</v>
      </c>
      <c r="B2271" s="1">
        <v>45309</v>
      </c>
      <c r="C2271">
        <v>2</v>
      </c>
      <c r="D2271">
        <v>66</v>
      </c>
      <c r="E2271">
        <v>49</v>
      </c>
      <c r="F2271">
        <v>2</v>
      </c>
      <c r="G2271">
        <v>258</v>
      </c>
    </row>
    <row r="2272" spans="1:7" x14ac:dyDescent="0.25">
      <c r="A2272">
        <v>2271</v>
      </c>
      <c r="B2272" s="1">
        <v>45004</v>
      </c>
      <c r="C2272">
        <v>5</v>
      </c>
      <c r="D2272">
        <v>79</v>
      </c>
      <c r="E2272">
        <v>37</v>
      </c>
      <c r="F2272">
        <v>4</v>
      </c>
      <c r="G2272">
        <v>807</v>
      </c>
    </row>
    <row r="2273" spans="1:7" x14ac:dyDescent="0.25">
      <c r="A2273">
        <v>2272</v>
      </c>
      <c r="B2273" s="1">
        <v>44999</v>
      </c>
      <c r="C2273">
        <v>1</v>
      </c>
      <c r="D2273">
        <v>7</v>
      </c>
      <c r="E2273">
        <v>48</v>
      </c>
      <c r="F2273">
        <v>6</v>
      </c>
      <c r="G2273">
        <v>901</v>
      </c>
    </row>
    <row r="2274" spans="1:7" x14ac:dyDescent="0.25">
      <c r="A2274">
        <v>2273</v>
      </c>
      <c r="B2274" s="1">
        <v>45607</v>
      </c>
      <c r="C2274">
        <v>10</v>
      </c>
      <c r="D2274">
        <v>299</v>
      </c>
      <c r="E2274">
        <v>41</v>
      </c>
      <c r="F2274">
        <v>8</v>
      </c>
      <c r="G2274">
        <v>656</v>
      </c>
    </row>
    <row r="2275" spans="1:7" x14ac:dyDescent="0.25">
      <c r="A2275">
        <v>2274</v>
      </c>
      <c r="B2275" s="1">
        <v>45010</v>
      </c>
      <c r="C2275">
        <v>7</v>
      </c>
      <c r="D2275">
        <v>63</v>
      </c>
      <c r="E2275">
        <v>4</v>
      </c>
      <c r="F2275">
        <v>3</v>
      </c>
      <c r="G2275">
        <v>214</v>
      </c>
    </row>
    <row r="2276" spans="1:7" x14ac:dyDescent="0.25">
      <c r="A2276">
        <v>2275</v>
      </c>
      <c r="B2276" s="1">
        <v>45629</v>
      </c>
      <c r="C2276">
        <v>12</v>
      </c>
      <c r="D2276">
        <v>47</v>
      </c>
      <c r="E2276">
        <v>46</v>
      </c>
      <c r="F2276">
        <v>2</v>
      </c>
      <c r="G2276">
        <v>13</v>
      </c>
    </row>
    <row r="2277" spans="1:7" x14ac:dyDescent="0.25">
      <c r="A2277">
        <v>2276</v>
      </c>
      <c r="B2277" s="1">
        <v>45469</v>
      </c>
      <c r="C2277">
        <v>15</v>
      </c>
      <c r="D2277">
        <v>108</v>
      </c>
      <c r="E2277">
        <v>4</v>
      </c>
      <c r="F2277">
        <v>2</v>
      </c>
      <c r="G2277">
        <v>406</v>
      </c>
    </row>
    <row r="2278" spans="1:7" x14ac:dyDescent="0.25">
      <c r="A2278">
        <v>2277</v>
      </c>
      <c r="B2278" s="1">
        <v>45407</v>
      </c>
      <c r="C2278">
        <v>13</v>
      </c>
      <c r="D2278">
        <v>244</v>
      </c>
      <c r="E2278">
        <v>13</v>
      </c>
      <c r="F2278">
        <v>8</v>
      </c>
      <c r="G2278">
        <v>629</v>
      </c>
    </row>
    <row r="2279" spans="1:7" x14ac:dyDescent="0.25">
      <c r="A2279">
        <v>2278</v>
      </c>
      <c r="B2279" s="1">
        <v>45107</v>
      </c>
      <c r="C2279">
        <v>19</v>
      </c>
      <c r="D2279">
        <v>32</v>
      </c>
      <c r="E2279">
        <v>29</v>
      </c>
      <c r="F2279">
        <v>3</v>
      </c>
      <c r="G2279">
        <v>529</v>
      </c>
    </row>
    <row r="2280" spans="1:7" x14ac:dyDescent="0.25">
      <c r="A2280">
        <v>2279</v>
      </c>
      <c r="B2280" s="1">
        <v>45643</v>
      </c>
      <c r="C2280">
        <v>13</v>
      </c>
      <c r="D2280">
        <v>135</v>
      </c>
      <c r="E2280">
        <v>10</v>
      </c>
      <c r="F2280">
        <v>9</v>
      </c>
      <c r="G2280">
        <v>599</v>
      </c>
    </row>
    <row r="2281" spans="1:7" x14ac:dyDescent="0.25">
      <c r="A2281">
        <v>2280</v>
      </c>
      <c r="B2281" s="1">
        <v>45160</v>
      </c>
      <c r="C2281">
        <v>8</v>
      </c>
      <c r="D2281">
        <v>39</v>
      </c>
      <c r="E2281">
        <v>13</v>
      </c>
      <c r="F2281">
        <v>3</v>
      </c>
      <c r="G2281">
        <v>878</v>
      </c>
    </row>
    <row r="2282" spans="1:7" x14ac:dyDescent="0.25">
      <c r="A2282">
        <v>2281</v>
      </c>
      <c r="B2282" s="1">
        <v>45445</v>
      </c>
      <c r="C2282">
        <v>11</v>
      </c>
      <c r="D2282">
        <v>203</v>
      </c>
      <c r="E2282">
        <v>41</v>
      </c>
      <c r="F2282">
        <v>10</v>
      </c>
      <c r="G2282">
        <v>313</v>
      </c>
    </row>
    <row r="2283" spans="1:7" x14ac:dyDescent="0.25">
      <c r="A2283">
        <v>2282</v>
      </c>
      <c r="B2283" s="1">
        <v>45173</v>
      </c>
      <c r="C2283">
        <v>41</v>
      </c>
      <c r="D2283">
        <v>147</v>
      </c>
      <c r="E2283">
        <v>14</v>
      </c>
      <c r="F2283">
        <v>7</v>
      </c>
      <c r="G2283">
        <v>266</v>
      </c>
    </row>
    <row r="2284" spans="1:7" x14ac:dyDescent="0.25">
      <c r="A2284">
        <v>2283</v>
      </c>
      <c r="B2284" s="1">
        <v>44993</v>
      </c>
      <c r="C2284">
        <v>34</v>
      </c>
      <c r="D2284">
        <v>4</v>
      </c>
      <c r="E2284">
        <v>42</v>
      </c>
      <c r="F2284">
        <v>5</v>
      </c>
      <c r="G2284">
        <v>298</v>
      </c>
    </row>
    <row r="2285" spans="1:7" x14ac:dyDescent="0.25">
      <c r="A2285">
        <v>2284</v>
      </c>
      <c r="B2285" s="1">
        <v>45561</v>
      </c>
      <c r="C2285">
        <v>4</v>
      </c>
      <c r="D2285">
        <v>33</v>
      </c>
      <c r="E2285">
        <v>32</v>
      </c>
      <c r="F2285">
        <v>6</v>
      </c>
      <c r="G2285">
        <v>934</v>
      </c>
    </row>
    <row r="2286" spans="1:7" x14ac:dyDescent="0.25">
      <c r="A2286">
        <v>2285</v>
      </c>
      <c r="B2286" s="1">
        <v>45617</v>
      </c>
      <c r="C2286">
        <v>49</v>
      </c>
      <c r="D2286">
        <v>221</v>
      </c>
      <c r="E2286">
        <v>6</v>
      </c>
      <c r="F2286">
        <v>8</v>
      </c>
      <c r="G2286">
        <v>22</v>
      </c>
    </row>
    <row r="2287" spans="1:7" x14ac:dyDescent="0.25">
      <c r="A2287">
        <v>2286</v>
      </c>
      <c r="B2287" s="1">
        <v>45621</v>
      </c>
      <c r="C2287">
        <v>6</v>
      </c>
      <c r="D2287">
        <v>164</v>
      </c>
      <c r="E2287">
        <v>38</v>
      </c>
      <c r="F2287">
        <v>6</v>
      </c>
      <c r="G2287">
        <v>724</v>
      </c>
    </row>
    <row r="2288" spans="1:7" x14ac:dyDescent="0.25">
      <c r="A2288">
        <v>2287</v>
      </c>
      <c r="B2288" s="1">
        <v>45418</v>
      </c>
      <c r="C2288">
        <v>5</v>
      </c>
      <c r="D2288">
        <v>292</v>
      </c>
      <c r="E2288">
        <v>17</v>
      </c>
      <c r="F2288">
        <v>6</v>
      </c>
      <c r="G2288">
        <v>471</v>
      </c>
    </row>
    <row r="2289" spans="1:7" x14ac:dyDescent="0.25">
      <c r="A2289">
        <v>2288</v>
      </c>
      <c r="B2289" s="1">
        <v>45121</v>
      </c>
      <c r="C2289">
        <v>24</v>
      </c>
      <c r="D2289">
        <v>256</v>
      </c>
      <c r="E2289">
        <v>20</v>
      </c>
      <c r="F2289">
        <v>8</v>
      </c>
      <c r="G2289">
        <v>330</v>
      </c>
    </row>
    <row r="2290" spans="1:7" x14ac:dyDescent="0.25">
      <c r="A2290">
        <v>2289</v>
      </c>
      <c r="B2290" s="1">
        <v>45399</v>
      </c>
      <c r="C2290">
        <v>15</v>
      </c>
      <c r="D2290">
        <v>88</v>
      </c>
      <c r="E2290">
        <v>3</v>
      </c>
      <c r="F2290">
        <v>6</v>
      </c>
      <c r="G2290">
        <v>429</v>
      </c>
    </row>
    <row r="2291" spans="1:7" x14ac:dyDescent="0.25">
      <c r="A2291">
        <v>2290</v>
      </c>
      <c r="B2291" s="1">
        <v>45321</v>
      </c>
      <c r="C2291">
        <v>21</v>
      </c>
      <c r="D2291">
        <v>207</v>
      </c>
      <c r="E2291">
        <v>30</v>
      </c>
      <c r="F2291">
        <v>8</v>
      </c>
      <c r="G2291">
        <v>473</v>
      </c>
    </row>
    <row r="2292" spans="1:7" x14ac:dyDescent="0.25">
      <c r="A2292">
        <v>2291</v>
      </c>
      <c r="B2292" s="1">
        <v>45574</v>
      </c>
      <c r="C2292">
        <v>27</v>
      </c>
      <c r="D2292">
        <v>13</v>
      </c>
      <c r="E2292">
        <v>9</v>
      </c>
      <c r="F2292">
        <v>6</v>
      </c>
      <c r="G2292">
        <v>400</v>
      </c>
    </row>
    <row r="2293" spans="1:7" x14ac:dyDescent="0.25">
      <c r="A2293">
        <v>2292</v>
      </c>
      <c r="B2293" s="1">
        <v>45604</v>
      </c>
      <c r="C2293">
        <v>10</v>
      </c>
      <c r="D2293">
        <v>205</v>
      </c>
      <c r="E2293">
        <v>24</v>
      </c>
      <c r="F2293">
        <v>1</v>
      </c>
      <c r="G2293">
        <v>454</v>
      </c>
    </row>
    <row r="2294" spans="1:7" x14ac:dyDescent="0.25">
      <c r="A2294">
        <v>2293</v>
      </c>
      <c r="B2294" s="1">
        <v>45327</v>
      </c>
      <c r="C2294">
        <v>12</v>
      </c>
      <c r="D2294">
        <v>78</v>
      </c>
      <c r="E2294">
        <v>38</v>
      </c>
      <c r="F2294">
        <v>3</v>
      </c>
      <c r="G2294">
        <v>232</v>
      </c>
    </row>
    <row r="2295" spans="1:7" x14ac:dyDescent="0.25">
      <c r="A2295">
        <v>2294</v>
      </c>
      <c r="B2295" s="1">
        <v>45328</v>
      </c>
      <c r="C2295">
        <v>31</v>
      </c>
      <c r="D2295">
        <v>77</v>
      </c>
      <c r="E2295">
        <v>18</v>
      </c>
      <c r="F2295">
        <v>6</v>
      </c>
      <c r="G2295">
        <v>212</v>
      </c>
    </row>
    <row r="2296" spans="1:7" x14ac:dyDescent="0.25">
      <c r="A2296">
        <v>2295</v>
      </c>
      <c r="B2296" s="1">
        <v>45548</v>
      </c>
      <c r="C2296">
        <v>11</v>
      </c>
      <c r="D2296">
        <v>156</v>
      </c>
      <c r="E2296">
        <v>36</v>
      </c>
      <c r="F2296">
        <v>5</v>
      </c>
      <c r="G2296">
        <v>243</v>
      </c>
    </row>
    <row r="2297" spans="1:7" x14ac:dyDescent="0.25">
      <c r="A2297">
        <v>2296</v>
      </c>
      <c r="B2297" s="1">
        <v>45426</v>
      </c>
      <c r="C2297">
        <v>47</v>
      </c>
      <c r="D2297">
        <v>256</v>
      </c>
      <c r="E2297">
        <v>28</v>
      </c>
      <c r="F2297">
        <v>7</v>
      </c>
      <c r="G2297">
        <v>980</v>
      </c>
    </row>
    <row r="2298" spans="1:7" x14ac:dyDescent="0.25">
      <c r="A2298">
        <v>2297</v>
      </c>
      <c r="B2298" s="1">
        <v>45649</v>
      </c>
      <c r="C2298">
        <v>43</v>
      </c>
      <c r="D2298">
        <v>31</v>
      </c>
      <c r="E2298">
        <v>23</v>
      </c>
      <c r="F2298">
        <v>2</v>
      </c>
      <c r="G2298">
        <v>78</v>
      </c>
    </row>
    <row r="2299" spans="1:7" x14ac:dyDescent="0.25">
      <c r="A2299">
        <v>2298</v>
      </c>
      <c r="B2299" s="1">
        <v>45148</v>
      </c>
      <c r="C2299">
        <v>31</v>
      </c>
      <c r="D2299">
        <v>149</v>
      </c>
      <c r="E2299">
        <v>10</v>
      </c>
      <c r="F2299">
        <v>4</v>
      </c>
      <c r="G2299">
        <v>541</v>
      </c>
    </row>
    <row r="2300" spans="1:7" x14ac:dyDescent="0.25">
      <c r="A2300">
        <v>2299</v>
      </c>
      <c r="B2300" s="1">
        <v>45572</v>
      </c>
      <c r="C2300">
        <v>27</v>
      </c>
      <c r="D2300">
        <v>252</v>
      </c>
      <c r="E2300">
        <v>1</v>
      </c>
      <c r="F2300">
        <v>5</v>
      </c>
      <c r="G2300">
        <v>656</v>
      </c>
    </row>
    <row r="2301" spans="1:7" x14ac:dyDescent="0.25">
      <c r="A2301">
        <v>2300</v>
      </c>
      <c r="B2301" s="1">
        <v>45215</v>
      </c>
      <c r="C2301">
        <v>20</v>
      </c>
      <c r="D2301">
        <v>220</v>
      </c>
      <c r="E2301">
        <v>40</v>
      </c>
      <c r="F2301">
        <v>2</v>
      </c>
      <c r="G2301">
        <v>623</v>
      </c>
    </row>
    <row r="2302" spans="1:7" x14ac:dyDescent="0.25">
      <c r="A2302">
        <v>2301</v>
      </c>
      <c r="B2302" s="1">
        <v>45411</v>
      </c>
      <c r="C2302">
        <v>22</v>
      </c>
      <c r="D2302">
        <v>192</v>
      </c>
      <c r="E2302">
        <v>45</v>
      </c>
      <c r="F2302">
        <v>3</v>
      </c>
      <c r="G2302">
        <v>388</v>
      </c>
    </row>
    <row r="2303" spans="1:7" x14ac:dyDescent="0.25">
      <c r="A2303">
        <v>2302</v>
      </c>
      <c r="B2303" s="1">
        <v>45261</v>
      </c>
      <c r="C2303">
        <v>5</v>
      </c>
      <c r="D2303">
        <v>10</v>
      </c>
      <c r="E2303">
        <v>29</v>
      </c>
      <c r="F2303">
        <v>6</v>
      </c>
      <c r="G2303">
        <v>437</v>
      </c>
    </row>
    <row r="2304" spans="1:7" x14ac:dyDescent="0.25">
      <c r="A2304">
        <v>2303</v>
      </c>
      <c r="B2304" s="1">
        <v>45275</v>
      </c>
      <c r="C2304">
        <v>45</v>
      </c>
      <c r="D2304">
        <v>120</v>
      </c>
      <c r="E2304">
        <v>21</v>
      </c>
      <c r="F2304">
        <v>8</v>
      </c>
      <c r="G2304">
        <v>815</v>
      </c>
    </row>
    <row r="2305" spans="1:7" x14ac:dyDescent="0.25">
      <c r="A2305">
        <v>2304</v>
      </c>
      <c r="B2305" s="1">
        <v>45256</v>
      </c>
      <c r="C2305">
        <v>37</v>
      </c>
      <c r="D2305">
        <v>170</v>
      </c>
      <c r="E2305">
        <v>45</v>
      </c>
      <c r="F2305">
        <v>4</v>
      </c>
      <c r="G2305">
        <v>933</v>
      </c>
    </row>
    <row r="2306" spans="1:7" x14ac:dyDescent="0.25">
      <c r="A2306">
        <v>2305</v>
      </c>
      <c r="B2306" s="1">
        <v>45182</v>
      </c>
      <c r="C2306">
        <v>41</v>
      </c>
      <c r="D2306">
        <v>294</v>
      </c>
      <c r="E2306">
        <v>15</v>
      </c>
      <c r="F2306">
        <v>10</v>
      </c>
      <c r="G2306">
        <v>634</v>
      </c>
    </row>
    <row r="2307" spans="1:7" x14ac:dyDescent="0.25">
      <c r="A2307">
        <v>2306</v>
      </c>
      <c r="B2307" s="1">
        <v>45024</v>
      </c>
      <c r="C2307">
        <v>32</v>
      </c>
      <c r="D2307">
        <v>289</v>
      </c>
      <c r="E2307">
        <v>31</v>
      </c>
      <c r="F2307">
        <v>1</v>
      </c>
      <c r="G2307">
        <v>330</v>
      </c>
    </row>
    <row r="2308" spans="1:7" x14ac:dyDescent="0.25">
      <c r="A2308">
        <v>2307</v>
      </c>
      <c r="B2308" s="1">
        <v>45400</v>
      </c>
      <c r="C2308">
        <v>25</v>
      </c>
      <c r="D2308">
        <v>76</v>
      </c>
      <c r="E2308">
        <v>40</v>
      </c>
      <c r="F2308">
        <v>6</v>
      </c>
      <c r="G2308">
        <v>93</v>
      </c>
    </row>
    <row r="2309" spans="1:7" x14ac:dyDescent="0.25">
      <c r="A2309">
        <v>2308</v>
      </c>
      <c r="B2309" s="1">
        <v>45209</v>
      </c>
      <c r="C2309">
        <v>39</v>
      </c>
      <c r="D2309">
        <v>137</v>
      </c>
      <c r="E2309">
        <v>5</v>
      </c>
      <c r="F2309">
        <v>8</v>
      </c>
      <c r="G2309">
        <v>408</v>
      </c>
    </row>
    <row r="2310" spans="1:7" x14ac:dyDescent="0.25">
      <c r="A2310">
        <v>2309</v>
      </c>
      <c r="B2310" s="1">
        <v>45575</v>
      </c>
      <c r="C2310">
        <v>46</v>
      </c>
      <c r="D2310">
        <v>74</v>
      </c>
      <c r="E2310">
        <v>24</v>
      </c>
      <c r="F2310">
        <v>1</v>
      </c>
      <c r="G2310">
        <v>495</v>
      </c>
    </row>
    <row r="2311" spans="1:7" x14ac:dyDescent="0.25">
      <c r="A2311">
        <v>2310</v>
      </c>
      <c r="B2311" s="1">
        <v>45206</v>
      </c>
      <c r="C2311">
        <v>1</v>
      </c>
      <c r="D2311">
        <v>168</v>
      </c>
      <c r="E2311">
        <v>23</v>
      </c>
      <c r="F2311">
        <v>10</v>
      </c>
      <c r="G2311">
        <v>504</v>
      </c>
    </row>
    <row r="2312" spans="1:7" x14ac:dyDescent="0.25">
      <c r="A2312">
        <v>2311</v>
      </c>
      <c r="B2312" s="1">
        <v>45588</v>
      </c>
      <c r="C2312">
        <v>21</v>
      </c>
      <c r="D2312">
        <v>249</v>
      </c>
      <c r="E2312">
        <v>21</v>
      </c>
      <c r="F2312">
        <v>10</v>
      </c>
      <c r="G2312">
        <v>914</v>
      </c>
    </row>
    <row r="2313" spans="1:7" x14ac:dyDescent="0.25">
      <c r="A2313">
        <v>2312</v>
      </c>
      <c r="B2313" s="1">
        <v>45463</v>
      </c>
      <c r="C2313">
        <v>13</v>
      </c>
      <c r="D2313">
        <v>62</v>
      </c>
      <c r="E2313">
        <v>19</v>
      </c>
      <c r="F2313">
        <v>1</v>
      </c>
      <c r="G2313">
        <v>763</v>
      </c>
    </row>
    <row r="2314" spans="1:7" x14ac:dyDescent="0.25">
      <c r="A2314">
        <v>2313</v>
      </c>
      <c r="B2314" s="1">
        <v>44938</v>
      </c>
      <c r="C2314">
        <v>33</v>
      </c>
      <c r="D2314">
        <v>145</v>
      </c>
      <c r="E2314">
        <v>16</v>
      </c>
      <c r="F2314">
        <v>7</v>
      </c>
      <c r="G2314">
        <v>443</v>
      </c>
    </row>
    <row r="2315" spans="1:7" x14ac:dyDescent="0.25">
      <c r="A2315">
        <v>2314</v>
      </c>
      <c r="B2315" s="1">
        <v>45594</v>
      </c>
      <c r="C2315">
        <v>20</v>
      </c>
      <c r="D2315">
        <v>134</v>
      </c>
      <c r="E2315">
        <v>14</v>
      </c>
      <c r="F2315">
        <v>3</v>
      </c>
      <c r="G2315">
        <v>313</v>
      </c>
    </row>
    <row r="2316" spans="1:7" x14ac:dyDescent="0.25">
      <c r="A2316">
        <v>2315</v>
      </c>
      <c r="B2316" s="1">
        <v>45078</v>
      </c>
      <c r="C2316">
        <v>42</v>
      </c>
      <c r="D2316">
        <v>216</v>
      </c>
      <c r="E2316">
        <v>6</v>
      </c>
      <c r="F2316">
        <v>6</v>
      </c>
      <c r="G2316">
        <v>486</v>
      </c>
    </row>
    <row r="2317" spans="1:7" x14ac:dyDescent="0.25">
      <c r="A2317">
        <v>2316</v>
      </c>
      <c r="B2317" s="1">
        <v>45248</v>
      </c>
      <c r="C2317">
        <v>29</v>
      </c>
      <c r="D2317">
        <v>196</v>
      </c>
      <c r="E2317">
        <v>36</v>
      </c>
      <c r="F2317">
        <v>3</v>
      </c>
      <c r="G2317">
        <v>618</v>
      </c>
    </row>
    <row r="2318" spans="1:7" x14ac:dyDescent="0.25">
      <c r="A2318">
        <v>2317</v>
      </c>
      <c r="B2318" s="1">
        <v>45391</v>
      </c>
      <c r="C2318">
        <v>7</v>
      </c>
      <c r="D2318">
        <v>141</v>
      </c>
      <c r="E2318">
        <v>30</v>
      </c>
      <c r="F2318">
        <v>5</v>
      </c>
      <c r="G2318">
        <v>212</v>
      </c>
    </row>
    <row r="2319" spans="1:7" x14ac:dyDescent="0.25">
      <c r="A2319">
        <v>2318</v>
      </c>
      <c r="B2319" s="1">
        <v>45053</v>
      </c>
      <c r="C2319">
        <v>19</v>
      </c>
      <c r="D2319">
        <v>84</v>
      </c>
      <c r="E2319">
        <v>38</v>
      </c>
      <c r="F2319">
        <v>3</v>
      </c>
      <c r="G2319">
        <v>340</v>
      </c>
    </row>
    <row r="2320" spans="1:7" x14ac:dyDescent="0.25">
      <c r="A2320">
        <v>2319</v>
      </c>
      <c r="B2320" s="1">
        <v>45311</v>
      </c>
      <c r="C2320">
        <v>4</v>
      </c>
      <c r="D2320">
        <v>168</v>
      </c>
      <c r="E2320">
        <v>36</v>
      </c>
      <c r="F2320">
        <v>8</v>
      </c>
      <c r="G2320">
        <v>387</v>
      </c>
    </row>
    <row r="2321" spans="1:7" x14ac:dyDescent="0.25">
      <c r="A2321">
        <v>2320</v>
      </c>
      <c r="B2321" s="1">
        <v>45109</v>
      </c>
      <c r="C2321">
        <v>36</v>
      </c>
      <c r="D2321">
        <v>14</v>
      </c>
      <c r="E2321">
        <v>41</v>
      </c>
      <c r="F2321">
        <v>7</v>
      </c>
      <c r="G2321">
        <v>671</v>
      </c>
    </row>
    <row r="2322" spans="1:7" x14ac:dyDescent="0.25">
      <c r="A2322">
        <v>2321</v>
      </c>
      <c r="B2322" s="1">
        <v>45509</v>
      </c>
      <c r="C2322">
        <v>21</v>
      </c>
      <c r="D2322">
        <v>18</v>
      </c>
      <c r="E2322">
        <v>42</v>
      </c>
      <c r="F2322">
        <v>5</v>
      </c>
      <c r="G2322">
        <v>341</v>
      </c>
    </row>
    <row r="2323" spans="1:7" x14ac:dyDescent="0.25">
      <c r="A2323">
        <v>2322</v>
      </c>
      <c r="B2323" s="1">
        <v>44996</v>
      </c>
      <c r="C2323">
        <v>3</v>
      </c>
      <c r="D2323">
        <v>262</v>
      </c>
      <c r="E2323">
        <v>4</v>
      </c>
      <c r="F2323">
        <v>3</v>
      </c>
      <c r="G2323">
        <v>518</v>
      </c>
    </row>
    <row r="2324" spans="1:7" x14ac:dyDescent="0.25">
      <c r="A2324">
        <v>2323</v>
      </c>
      <c r="B2324" s="1">
        <v>45167</v>
      </c>
      <c r="C2324">
        <v>9</v>
      </c>
      <c r="D2324">
        <v>78</v>
      </c>
      <c r="E2324">
        <v>7</v>
      </c>
      <c r="F2324">
        <v>9</v>
      </c>
      <c r="G2324">
        <v>177</v>
      </c>
    </row>
    <row r="2325" spans="1:7" x14ac:dyDescent="0.25">
      <c r="A2325">
        <v>2324</v>
      </c>
      <c r="B2325" s="1">
        <v>44998</v>
      </c>
      <c r="C2325">
        <v>6</v>
      </c>
      <c r="D2325">
        <v>185</v>
      </c>
      <c r="E2325">
        <v>23</v>
      </c>
      <c r="F2325">
        <v>6</v>
      </c>
      <c r="G2325">
        <v>93</v>
      </c>
    </row>
    <row r="2326" spans="1:7" x14ac:dyDescent="0.25">
      <c r="A2326">
        <v>2325</v>
      </c>
      <c r="B2326" s="1">
        <v>45332</v>
      </c>
      <c r="C2326">
        <v>32</v>
      </c>
      <c r="D2326">
        <v>206</v>
      </c>
      <c r="E2326">
        <v>35</v>
      </c>
      <c r="F2326">
        <v>1</v>
      </c>
      <c r="G2326">
        <v>547</v>
      </c>
    </row>
    <row r="2327" spans="1:7" x14ac:dyDescent="0.25">
      <c r="A2327">
        <v>2326</v>
      </c>
      <c r="B2327" s="1">
        <v>45089</v>
      </c>
      <c r="C2327">
        <v>45</v>
      </c>
      <c r="D2327">
        <v>80</v>
      </c>
      <c r="E2327">
        <v>36</v>
      </c>
      <c r="F2327">
        <v>2</v>
      </c>
      <c r="G2327">
        <v>843</v>
      </c>
    </row>
    <row r="2328" spans="1:7" x14ac:dyDescent="0.25">
      <c r="A2328">
        <v>2327</v>
      </c>
      <c r="B2328" s="1">
        <v>45498</v>
      </c>
      <c r="C2328">
        <v>8</v>
      </c>
      <c r="D2328">
        <v>134</v>
      </c>
      <c r="E2328">
        <v>15</v>
      </c>
      <c r="F2328">
        <v>4</v>
      </c>
      <c r="G2328">
        <v>67</v>
      </c>
    </row>
    <row r="2329" spans="1:7" x14ac:dyDescent="0.25">
      <c r="A2329">
        <v>2328</v>
      </c>
      <c r="B2329" s="1">
        <v>45151</v>
      </c>
      <c r="C2329">
        <v>2</v>
      </c>
      <c r="D2329">
        <v>27</v>
      </c>
      <c r="E2329">
        <v>42</v>
      </c>
      <c r="F2329">
        <v>4</v>
      </c>
      <c r="G2329">
        <v>500</v>
      </c>
    </row>
    <row r="2330" spans="1:7" x14ac:dyDescent="0.25">
      <c r="A2330">
        <v>2329</v>
      </c>
      <c r="B2330" s="1">
        <v>45323</v>
      </c>
      <c r="C2330">
        <v>49</v>
      </c>
      <c r="D2330">
        <v>120</v>
      </c>
      <c r="E2330">
        <v>10</v>
      </c>
      <c r="F2330">
        <v>3</v>
      </c>
      <c r="G2330">
        <v>522</v>
      </c>
    </row>
    <row r="2331" spans="1:7" x14ac:dyDescent="0.25">
      <c r="A2331">
        <v>2330</v>
      </c>
      <c r="B2331" s="1">
        <v>44951</v>
      </c>
      <c r="C2331">
        <v>49</v>
      </c>
      <c r="D2331">
        <v>203</v>
      </c>
      <c r="E2331">
        <v>2</v>
      </c>
      <c r="F2331">
        <v>9</v>
      </c>
      <c r="G2331">
        <v>793</v>
      </c>
    </row>
    <row r="2332" spans="1:7" x14ac:dyDescent="0.25">
      <c r="A2332">
        <v>2331</v>
      </c>
      <c r="B2332" s="1">
        <v>44963</v>
      </c>
      <c r="C2332">
        <v>43</v>
      </c>
      <c r="D2332">
        <v>213</v>
      </c>
      <c r="E2332">
        <v>36</v>
      </c>
      <c r="F2332">
        <v>2</v>
      </c>
      <c r="G2332">
        <v>51</v>
      </c>
    </row>
    <row r="2333" spans="1:7" x14ac:dyDescent="0.25">
      <c r="A2333">
        <v>2332</v>
      </c>
      <c r="B2333" s="1">
        <v>45009</v>
      </c>
      <c r="C2333">
        <v>14</v>
      </c>
      <c r="D2333">
        <v>118</v>
      </c>
      <c r="E2333">
        <v>38</v>
      </c>
      <c r="F2333">
        <v>8</v>
      </c>
      <c r="G2333">
        <v>17</v>
      </c>
    </row>
    <row r="2334" spans="1:7" x14ac:dyDescent="0.25">
      <c r="A2334">
        <v>2333</v>
      </c>
      <c r="B2334" s="1">
        <v>45476</v>
      </c>
      <c r="C2334">
        <v>38</v>
      </c>
      <c r="D2334">
        <v>189</v>
      </c>
      <c r="E2334">
        <v>33</v>
      </c>
      <c r="F2334">
        <v>3</v>
      </c>
      <c r="G2334">
        <v>416</v>
      </c>
    </row>
    <row r="2335" spans="1:7" x14ac:dyDescent="0.25">
      <c r="A2335">
        <v>2334</v>
      </c>
      <c r="B2335" s="1">
        <v>45090</v>
      </c>
      <c r="C2335">
        <v>1</v>
      </c>
      <c r="D2335">
        <v>145</v>
      </c>
      <c r="E2335">
        <v>18</v>
      </c>
      <c r="F2335">
        <v>9</v>
      </c>
      <c r="G2335">
        <v>393</v>
      </c>
    </row>
    <row r="2336" spans="1:7" x14ac:dyDescent="0.25">
      <c r="A2336">
        <v>2335</v>
      </c>
      <c r="B2336" s="1">
        <v>45329</v>
      </c>
      <c r="C2336">
        <v>13</v>
      </c>
      <c r="D2336">
        <v>132</v>
      </c>
      <c r="E2336">
        <v>22</v>
      </c>
      <c r="F2336">
        <v>4</v>
      </c>
      <c r="G2336">
        <v>344</v>
      </c>
    </row>
    <row r="2337" spans="1:7" x14ac:dyDescent="0.25">
      <c r="A2337">
        <v>2336</v>
      </c>
      <c r="B2337" s="1">
        <v>45594</v>
      </c>
      <c r="C2337">
        <v>8</v>
      </c>
      <c r="D2337">
        <v>147</v>
      </c>
      <c r="E2337">
        <v>29</v>
      </c>
      <c r="F2337">
        <v>1</v>
      </c>
      <c r="G2337">
        <v>466</v>
      </c>
    </row>
    <row r="2338" spans="1:7" x14ac:dyDescent="0.25">
      <c r="A2338">
        <v>2337</v>
      </c>
      <c r="B2338" s="1">
        <v>44969</v>
      </c>
      <c r="C2338">
        <v>43</v>
      </c>
      <c r="D2338">
        <v>263</v>
      </c>
      <c r="E2338">
        <v>50</v>
      </c>
      <c r="F2338">
        <v>7</v>
      </c>
      <c r="G2338">
        <v>219</v>
      </c>
    </row>
    <row r="2339" spans="1:7" x14ac:dyDescent="0.25">
      <c r="A2339">
        <v>2338</v>
      </c>
      <c r="B2339" s="1">
        <v>45232</v>
      </c>
      <c r="C2339">
        <v>25</v>
      </c>
      <c r="D2339">
        <v>55</v>
      </c>
      <c r="E2339">
        <v>48</v>
      </c>
      <c r="F2339">
        <v>4</v>
      </c>
      <c r="G2339">
        <v>214</v>
      </c>
    </row>
    <row r="2340" spans="1:7" x14ac:dyDescent="0.25">
      <c r="A2340">
        <v>2339</v>
      </c>
      <c r="B2340" s="1">
        <v>45590</v>
      </c>
      <c r="C2340">
        <v>45</v>
      </c>
      <c r="D2340">
        <v>110</v>
      </c>
      <c r="E2340">
        <v>38</v>
      </c>
      <c r="F2340">
        <v>5</v>
      </c>
      <c r="G2340">
        <v>379</v>
      </c>
    </row>
    <row r="2341" spans="1:7" x14ac:dyDescent="0.25">
      <c r="A2341">
        <v>2340</v>
      </c>
      <c r="B2341" s="1">
        <v>45244</v>
      </c>
      <c r="C2341">
        <v>41</v>
      </c>
      <c r="D2341">
        <v>118</v>
      </c>
      <c r="E2341">
        <v>37</v>
      </c>
      <c r="F2341">
        <v>5</v>
      </c>
      <c r="G2341">
        <v>232</v>
      </c>
    </row>
    <row r="2342" spans="1:7" x14ac:dyDescent="0.25">
      <c r="A2342">
        <v>2341</v>
      </c>
      <c r="B2342" s="1">
        <v>45324</v>
      </c>
      <c r="C2342">
        <v>1</v>
      </c>
      <c r="D2342">
        <v>111</v>
      </c>
      <c r="E2342">
        <v>12</v>
      </c>
      <c r="F2342">
        <v>6</v>
      </c>
      <c r="G2342">
        <v>221</v>
      </c>
    </row>
    <row r="2343" spans="1:7" x14ac:dyDescent="0.25">
      <c r="A2343">
        <v>2342</v>
      </c>
      <c r="B2343" s="1">
        <v>45430</v>
      </c>
      <c r="C2343">
        <v>47</v>
      </c>
      <c r="D2343">
        <v>168</v>
      </c>
      <c r="E2343">
        <v>30</v>
      </c>
      <c r="F2343">
        <v>7</v>
      </c>
      <c r="G2343">
        <v>626</v>
      </c>
    </row>
    <row r="2344" spans="1:7" x14ac:dyDescent="0.25">
      <c r="A2344">
        <v>2343</v>
      </c>
      <c r="B2344" s="1">
        <v>45181</v>
      </c>
      <c r="C2344">
        <v>31</v>
      </c>
      <c r="D2344">
        <v>288</v>
      </c>
      <c r="E2344">
        <v>39</v>
      </c>
      <c r="F2344">
        <v>5</v>
      </c>
      <c r="G2344">
        <v>824</v>
      </c>
    </row>
    <row r="2345" spans="1:7" x14ac:dyDescent="0.25">
      <c r="A2345">
        <v>2344</v>
      </c>
      <c r="B2345" s="1">
        <v>44938</v>
      </c>
      <c r="C2345">
        <v>5</v>
      </c>
      <c r="D2345">
        <v>55</v>
      </c>
      <c r="E2345">
        <v>1</v>
      </c>
      <c r="F2345">
        <v>1</v>
      </c>
      <c r="G2345">
        <v>644</v>
      </c>
    </row>
    <row r="2346" spans="1:7" x14ac:dyDescent="0.25">
      <c r="A2346">
        <v>2345</v>
      </c>
      <c r="B2346" s="1">
        <v>45090</v>
      </c>
      <c r="C2346">
        <v>18</v>
      </c>
      <c r="D2346">
        <v>1</v>
      </c>
      <c r="E2346">
        <v>20</v>
      </c>
      <c r="F2346">
        <v>8</v>
      </c>
      <c r="G2346">
        <v>400</v>
      </c>
    </row>
    <row r="2347" spans="1:7" x14ac:dyDescent="0.25">
      <c r="A2347">
        <v>2346</v>
      </c>
      <c r="B2347" s="1">
        <v>45360</v>
      </c>
      <c r="C2347">
        <v>7</v>
      </c>
      <c r="D2347">
        <v>28</v>
      </c>
      <c r="E2347">
        <v>24</v>
      </c>
      <c r="F2347">
        <v>4</v>
      </c>
      <c r="G2347">
        <v>671</v>
      </c>
    </row>
    <row r="2348" spans="1:7" x14ac:dyDescent="0.25">
      <c r="A2348">
        <v>2347</v>
      </c>
      <c r="B2348" s="1">
        <v>45231</v>
      </c>
      <c r="C2348">
        <v>48</v>
      </c>
      <c r="D2348">
        <v>191</v>
      </c>
      <c r="E2348">
        <v>5</v>
      </c>
      <c r="F2348">
        <v>5</v>
      </c>
      <c r="G2348">
        <v>437</v>
      </c>
    </row>
    <row r="2349" spans="1:7" x14ac:dyDescent="0.25">
      <c r="A2349">
        <v>2348</v>
      </c>
      <c r="B2349" s="1">
        <v>45136</v>
      </c>
      <c r="C2349">
        <v>50</v>
      </c>
      <c r="D2349">
        <v>18</v>
      </c>
      <c r="E2349">
        <v>8</v>
      </c>
      <c r="F2349">
        <v>5</v>
      </c>
      <c r="G2349">
        <v>155</v>
      </c>
    </row>
    <row r="2350" spans="1:7" x14ac:dyDescent="0.25">
      <c r="A2350">
        <v>2349</v>
      </c>
      <c r="B2350" s="1">
        <v>45167</v>
      </c>
      <c r="C2350">
        <v>8</v>
      </c>
      <c r="D2350">
        <v>16</v>
      </c>
      <c r="E2350">
        <v>31</v>
      </c>
      <c r="F2350">
        <v>3</v>
      </c>
      <c r="G2350">
        <v>24</v>
      </c>
    </row>
    <row r="2351" spans="1:7" x14ac:dyDescent="0.25">
      <c r="A2351">
        <v>2350</v>
      </c>
      <c r="B2351" s="1">
        <v>45646</v>
      </c>
      <c r="C2351">
        <v>30</v>
      </c>
      <c r="D2351">
        <v>297</v>
      </c>
      <c r="E2351">
        <v>45</v>
      </c>
      <c r="F2351">
        <v>9</v>
      </c>
      <c r="G2351">
        <v>289</v>
      </c>
    </row>
    <row r="2352" spans="1:7" x14ac:dyDescent="0.25">
      <c r="A2352">
        <v>2351</v>
      </c>
      <c r="B2352" s="1">
        <v>45621</v>
      </c>
      <c r="C2352">
        <v>37</v>
      </c>
      <c r="D2352">
        <v>246</v>
      </c>
      <c r="E2352">
        <v>5</v>
      </c>
      <c r="F2352">
        <v>3</v>
      </c>
      <c r="G2352">
        <v>230</v>
      </c>
    </row>
    <row r="2353" spans="1:7" x14ac:dyDescent="0.25">
      <c r="A2353">
        <v>2352</v>
      </c>
      <c r="B2353" s="1">
        <v>45349</v>
      </c>
      <c r="C2353">
        <v>25</v>
      </c>
      <c r="D2353">
        <v>16</v>
      </c>
      <c r="E2353">
        <v>3</v>
      </c>
      <c r="F2353">
        <v>8</v>
      </c>
      <c r="G2353">
        <v>452</v>
      </c>
    </row>
    <row r="2354" spans="1:7" x14ac:dyDescent="0.25">
      <c r="A2354">
        <v>2353</v>
      </c>
      <c r="B2354" s="1">
        <v>45214</v>
      </c>
      <c r="C2354">
        <v>12</v>
      </c>
      <c r="D2354">
        <v>7</v>
      </c>
      <c r="E2354">
        <v>37</v>
      </c>
      <c r="F2354">
        <v>1</v>
      </c>
      <c r="G2354">
        <v>682</v>
      </c>
    </row>
    <row r="2355" spans="1:7" x14ac:dyDescent="0.25">
      <c r="A2355">
        <v>2354</v>
      </c>
      <c r="B2355" s="1">
        <v>44951</v>
      </c>
      <c r="C2355">
        <v>46</v>
      </c>
      <c r="D2355">
        <v>145</v>
      </c>
      <c r="E2355">
        <v>47</v>
      </c>
      <c r="F2355">
        <v>8</v>
      </c>
      <c r="G2355">
        <v>217</v>
      </c>
    </row>
    <row r="2356" spans="1:7" x14ac:dyDescent="0.25">
      <c r="A2356">
        <v>2355</v>
      </c>
      <c r="B2356" s="1">
        <v>44928</v>
      </c>
      <c r="C2356">
        <v>43</v>
      </c>
      <c r="D2356">
        <v>140</v>
      </c>
      <c r="E2356">
        <v>13</v>
      </c>
      <c r="F2356">
        <v>4</v>
      </c>
      <c r="G2356">
        <v>716</v>
      </c>
    </row>
    <row r="2357" spans="1:7" x14ac:dyDescent="0.25">
      <c r="A2357">
        <v>2356</v>
      </c>
      <c r="B2357" s="1">
        <v>45427</v>
      </c>
      <c r="C2357">
        <v>42</v>
      </c>
      <c r="D2357">
        <v>23</v>
      </c>
      <c r="E2357">
        <v>37</v>
      </c>
      <c r="F2357">
        <v>7</v>
      </c>
      <c r="G2357">
        <v>582</v>
      </c>
    </row>
    <row r="2358" spans="1:7" x14ac:dyDescent="0.25">
      <c r="A2358">
        <v>2357</v>
      </c>
      <c r="B2358" s="1">
        <v>45394</v>
      </c>
      <c r="C2358">
        <v>15</v>
      </c>
      <c r="D2358">
        <v>25</v>
      </c>
      <c r="E2358">
        <v>19</v>
      </c>
      <c r="F2358">
        <v>6</v>
      </c>
      <c r="G2358">
        <v>100</v>
      </c>
    </row>
    <row r="2359" spans="1:7" x14ac:dyDescent="0.25">
      <c r="A2359">
        <v>2358</v>
      </c>
      <c r="B2359" s="1">
        <v>45491</v>
      </c>
      <c r="C2359">
        <v>31</v>
      </c>
      <c r="D2359">
        <v>279</v>
      </c>
      <c r="E2359">
        <v>11</v>
      </c>
      <c r="F2359">
        <v>6</v>
      </c>
      <c r="G2359">
        <v>684</v>
      </c>
    </row>
    <row r="2360" spans="1:7" x14ac:dyDescent="0.25">
      <c r="A2360">
        <v>2359</v>
      </c>
      <c r="B2360" s="1">
        <v>45338</v>
      </c>
      <c r="C2360">
        <v>35</v>
      </c>
      <c r="D2360">
        <v>75</v>
      </c>
      <c r="E2360">
        <v>21</v>
      </c>
      <c r="F2360">
        <v>6</v>
      </c>
      <c r="G2360">
        <v>426</v>
      </c>
    </row>
    <row r="2361" spans="1:7" x14ac:dyDescent="0.25">
      <c r="A2361">
        <v>2360</v>
      </c>
      <c r="B2361" s="1">
        <v>45433</v>
      </c>
      <c r="C2361">
        <v>24</v>
      </c>
      <c r="D2361">
        <v>240</v>
      </c>
      <c r="E2361">
        <v>23</v>
      </c>
      <c r="F2361">
        <v>5</v>
      </c>
      <c r="G2361">
        <v>161</v>
      </c>
    </row>
    <row r="2362" spans="1:7" x14ac:dyDescent="0.25">
      <c r="A2362">
        <v>2361</v>
      </c>
      <c r="B2362" s="1">
        <v>45543</v>
      </c>
      <c r="C2362">
        <v>44</v>
      </c>
      <c r="D2362">
        <v>278</v>
      </c>
      <c r="E2362">
        <v>27</v>
      </c>
      <c r="F2362">
        <v>6</v>
      </c>
      <c r="G2362">
        <v>994</v>
      </c>
    </row>
    <row r="2363" spans="1:7" x14ac:dyDescent="0.25">
      <c r="A2363">
        <v>2362</v>
      </c>
      <c r="B2363" s="1">
        <v>45479</v>
      </c>
      <c r="C2363">
        <v>17</v>
      </c>
      <c r="D2363">
        <v>71</v>
      </c>
      <c r="E2363">
        <v>22</v>
      </c>
      <c r="F2363">
        <v>6</v>
      </c>
      <c r="G2363">
        <v>670</v>
      </c>
    </row>
    <row r="2364" spans="1:7" x14ac:dyDescent="0.25">
      <c r="A2364">
        <v>2363</v>
      </c>
      <c r="B2364" s="1">
        <v>45567</v>
      </c>
      <c r="C2364">
        <v>44</v>
      </c>
      <c r="D2364">
        <v>85</v>
      </c>
      <c r="E2364">
        <v>3</v>
      </c>
      <c r="F2364">
        <v>6</v>
      </c>
      <c r="G2364">
        <v>528</v>
      </c>
    </row>
    <row r="2365" spans="1:7" x14ac:dyDescent="0.25">
      <c r="A2365">
        <v>2364</v>
      </c>
      <c r="B2365" s="1">
        <v>45069</v>
      </c>
      <c r="C2365">
        <v>10</v>
      </c>
      <c r="D2365">
        <v>175</v>
      </c>
      <c r="E2365">
        <v>35</v>
      </c>
      <c r="F2365">
        <v>3</v>
      </c>
      <c r="G2365">
        <v>881</v>
      </c>
    </row>
    <row r="2366" spans="1:7" x14ac:dyDescent="0.25">
      <c r="A2366">
        <v>2365</v>
      </c>
      <c r="B2366" s="1">
        <v>45440</v>
      </c>
      <c r="C2366">
        <v>14</v>
      </c>
      <c r="D2366">
        <v>203</v>
      </c>
      <c r="E2366">
        <v>6</v>
      </c>
      <c r="F2366">
        <v>7</v>
      </c>
      <c r="G2366">
        <v>911</v>
      </c>
    </row>
    <row r="2367" spans="1:7" x14ac:dyDescent="0.25">
      <c r="A2367">
        <v>2366</v>
      </c>
      <c r="B2367" s="1">
        <v>45490</v>
      </c>
      <c r="C2367">
        <v>35</v>
      </c>
      <c r="D2367">
        <v>22</v>
      </c>
      <c r="E2367">
        <v>34</v>
      </c>
      <c r="F2367">
        <v>2</v>
      </c>
      <c r="G2367">
        <v>599</v>
      </c>
    </row>
    <row r="2368" spans="1:7" x14ac:dyDescent="0.25">
      <c r="A2368">
        <v>2367</v>
      </c>
      <c r="B2368" s="1">
        <v>45269</v>
      </c>
      <c r="C2368">
        <v>43</v>
      </c>
      <c r="D2368">
        <v>85</v>
      </c>
      <c r="E2368">
        <v>48</v>
      </c>
      <c r="F2368">
        <v>4</v>
      </c>
      <c r="G2368">
        <v>710</v>
      </c>
    </row>
    <row r="2369" spans="1:7" x14ac:dyDescent="0.25">
      <c r="A2369">
        <v>2368</v>
      </c>
      <c r="B2369" s="1">
        <v>45462</v>
      </c>
      <c r="C2369">
        <v>32</v>
      </c>
      <c r="D2369">
        <v>60</v>
      </c>
      <c r="E2369">
        <v>21</v>
      </c>
      <c r="F2369">
        <v>6</v>
      </c>
      <c r="G2369">
        <v>571</v>
      </c>
    </row>
    <row r="2370" spans="1:7" x14ac:dyDescent="0.25">
      <c r="A2370">
        <v>2369</v>
      </c>
      <c r="B2370" s="1">
        <v>45631</v>
      </c>
      <c r="C2370">
        <v>43</v>
      </c>
      <c r="D2370">
        <v>202</v>
      </c>
      <c r="E2370">
        <v>15</v>
      </c>
      <c r="F2370">
        <v>10</v>
      </c>
      <c r="G2370">
        <v>369</v>
      </c>
    </row>
    <row r="2371" spans="1:7" x14ac:dyDescent="0.25">
      <c r="A2371">
        <v>2370</v>
      </c>
      <c r="B2371" s="1">
        <v>45119</v>
      </c>
      <c r="C2371">
        <v>49</v>
      </c>
      <c r="D2371">
        <v>55</v>
      </c>
      <c r="E2371">
        <v>15</v>
      </c>
      <c r="F2371">
        <v>8</v>
      </c>
      <c r="G2371">
        <v>169</v>
      </c>
    </row>
    <row r="2372" spans="1:7" x14ac:dyDescent="0.25">
      <c r="A2372">
        <v>2371</v>
      </c>
      <c r="B2372" s="1">
        <v>45000</v>
      </c>
      <c r="C2372">
        <v>46</v>
      </c>
      <c r="D2372">
        <v>1</v>
      </c>
      <c r="E2372">
        <v>33</v>
      </c>
      <c r="F2372">
        <v>2</v>
      </c>
      <c r="G2372">
        <v>517</v>
      </c>
    </row>
    <row r="2373" spans="1:7" x14ac:dyDescent="0.25">
      <c r="A2373">
        <v>2372</v>
      </c>
      <c r="B2373" s="1">
        <v>45481</v>
      </c>
      <c r="C2373">
        <v>45</v>
      </c>
      <c r="D2373">
        <v>157</v>
      </c>
      <c r="E2373">
        <v>16</v>
      </c>
      <c r="F2373">
        <v>7</v>
      </c>
      <c r="G2373">
        <v>320</v>
      </c>
    </row>
    <row r="2374" spans="1:7" x14ac:dyDescent="0.25">
      <c r="A2374">
        <v>2373</v>
      </c>
      <c r="B2374" s="1">
        <v>45050</v>
      </c>
      <c r="C2374">
        <v>41</v>
      </c>
      <c r="D2374">
        <v>50</v>
      </c>
      <c r="E2374">
        <v>13</v>
      </c>
      <c r="F2374">
        <v>1</v>
      </c>
      <c r="G2374">
        <v>26</v>
      </c>
    </row>
    <row r="2375" spans="1:7" x14ac:dyDescent="0.25">
      <c r="A2375">
        <v>2374</v>
      </c>
      <c r="B2375" s="1">
        <v>45048</v>
      </c>
      <c r="C2375">
        <v>14</v>
      </c>
      <c r="D2375">
        <v>96</v>
      </c>
      <c r="E2375">
        <v>50</v>
      </c>
      <c r="F2375">
        <v>2</v>
      </c>
      <c r="G2375">
        <v>78</v>
      </c>
    </row>
    <row r="2376" spans="1:7" x14ac:dyDescent="0.25">
      <c r="A2376">
        <v>2375</v>
      </c>
      <c r="B2376" s="1">
        <v>45234</v>
      </c>
      <c r="C2376">
        <v>28</v>
      </c>
      <c r="D2376">
        <v>184</v>
      </c>
      <c r="E2376">
        <v>43</v>
      </c>
      <c r="F2376">
        <v>7</v>
      </c>
      <c r="G2376">
        <v>20</v>
      </c>
    </row>
    <row r="2377" spans="1:7" x14ac:dyDescent="0.25">
      <c r="A2377">
        <v>2376</v>
      </c>
      <c r="B2377" s="1">
        <v>45530</v>
      </c>
      <c r="C2377">
        <v>22</v>
      </c>
      <c r="D2377">
        <v>199</v>
      </c>
      <c r="E2377">
        <v>24</v>
      </c>
      <c r="F2377">
        <v>4</v>
      </c>
      <c r="G2377">
        <v>321</v>
      </c>
    </row>
    <row r="2378" spans="1:7" x14ac:dyDescent="0.25">
      <c r="A2378">
        <v>2377</v>
      </c>
      <c r="B2378" s="1">
        <v>45286</v>
      </c>
      <c r="C2378">
        <v>31</v>
      </c>
      <c r="D2378">
        <v>22</v>
      </c>
      <c r="E2378">
        <v>44</v>
      </c>
      <c r="F2378">
        <v>8</v>
      </c>
      <c r="G2378">
        <v>42</v>
      </c>
    </row>
    <row r="2379" spans="1:7" x14ac:dyDescent="0.25">
      <c r="A2379">
        <v>2378</v>
      </c>
      <c r="B2379" s="1">
        <v>45478</v>
      </c>
      <c r="C2379">
        <v>2</v>
      </c>
      <c r="D2379">
        <v>131</v>
      </c>
      <c r="E2379">
        <v>45</v>
      </c>
      <c r="F2379">
        <v>8</v>
      </c>
      <c r="G2379">
        <v>891</v>
      </c>
    </row>
    <row r="2380" spans="1:7" x14ac:dyDescent="0.25">
      <c r="A2380">
        <v>2379</v>
      </c>
      <c r="B2380" s="1">
        <v>45628</v>
      </c>
      <c r="C2380">
        <v>50</v>
      </c>
      <c r="D2380">
        <v>51</v>
      </c>
      <c r="E2380">
        <v>28</v>
      </c>
      <c r="F2380">
        <v>10</v>
      </c>
      <c r="G2380">
        <v>645</v>
      </c>
    </row>
    <row r="2381" spans="1:7" x14ac:dyDescent="0.25">
      <c r="A2381">
        <v>2380</v>
      </c>
      <c r="B2381" s="1">
        <v>45015</v>
      </c>
      <c r="C2381">
        <v>32</v>
      </c>
      <c r="D2381">
        <v>14</v>
      </c>
      <c r="E2381">
        <v>25</v>
      </c>
      <c r="F2381">
        <v>1</v>
      </c>
      <c r="G2381">
        <v>995</v>
      </c>
    </row>
    <row r="2382" spans="1:7" x14ac:dyDescent="0.25">
      <c r="A2382">
        <v>2381</v>
      </c>
      <c r="B2382" s="1">
        <v>45573</v>
      </c>
      <c r="C2382">
        <v>31</v>
      </c>
      <c r="D2382">
        <v>130</v>
      </c>
      <c r="E2382">
        <v>35</v>
      </c>
      <c r="F2382">
        <v>2</v>
      </c>
      <c r="G2382">
        <v>94</v>
      </c>
    </row>
    <row r="2383" spans="1:7" x14ac:dyDescent="0.25">
      <c r="A2383">
        <v>2382</v>
      </c>
      <c r="B2383" s="1">
        <v>45407</v>
      </c>
      <c r="C2383">
        <v>7</v>
      </c>
      <c r="D2383">
        <v>233</v>
      </c>
      <c r="E2383">
        <v>25</v>
      </c>
      <c r="F2383">
        <v>6</v>
      </c>
      <c r="G2383">
        <v>257</v>
      </c>
    </row>
    <row r="2384" spans="1:7" x14ac:dyDescent="0.25">
      <c r="A2384">
        <v>2383</v>
      </c>
      <c r="B2384" s="1">
        <v>45389</v>
      </c>
      <c r="C2384">
        <v>3</v>
      </c>
      <c r="D2384">
        <v>166</v>
      </c>
      <c r="E2384">
        <v>20</v>
      </c>
      <c r="F2384">
        <v>9</v>
      </c>
      <c r="G2384">
        <v>805</v>
      </c>
    </row>
    <row r="2385" spans="1:7" x14ac:dyDescent="0.25">
      <c r="A2385">
        <v>2384</v>
      </c>
      <c r="B2385" s="1">
        <v>45618</v>
      </c>
      <c r="C2385">
        <v>14</v>
      </c>
      <c r="D2385">
        <v>211</v>
      </c>
      <c r="E2385">
        <v>7</v>
      </c>
      <c r="F2385">
        <v>1</v>
      </c>
      <c r="G2385">
        <v>710</v>
      </c>
    </row>
    <row r="2386" spans="1:7" x14ac:dyDescent="0.25">
      <c r="A2386">
        <v>2385</v>
      </c>
      <c r="B2386" s="1">
        <v>45401</v>
      </c>
      <c r="C2386">
        <v>50</v>
      </c>
      <c r="D2386">
        <v>15</v>
      </c>
      <c r="E2386">
        <v>33</v>
      </c>
      <c r="F2386">
        <v>8</v>
      </c>
      <c r="G2386">
        <v>80</v>
      </c>
    </row>
    <row r="2387" spans="1:7" x14ac:dyDescent="0.25">
      <c r="A2387">
        <v>2386</v>
      </c>
      <c r="B2387" s="1">
        <v>45186</v>
      </c>
      <c r="C2387">
        <v>18</v>
      </c>
      <c r="D2387">
        <v>290</v>
      </c>
      <c r="E2387">
        <v>25</v>
      </c>
      <c r="F2387">
        <v>9</v>
      </c>
      <c r="G2387">
        <v>679</v>
      </c>
    </row>
    <row r="2388" spans="1:7" x14ac:dyDescent="0.25">
      <c r="A2388">
        <v>2387</v>
      </c>
      <c r="B2388" s="1">
        <v>45389</v>
      </c>
      <c r="C2388">
        <v>38</v>
      </c>
      <c r="D2388">
        <v>61</v>
      </c>
      <c r="E2388">
        <v>45</v>
      </c>
      <c r="F2388">
        <v>9</v>
      </c>
      <c r="G2388">
        <v>512</v>
      </c>
    </row>
    <row r="2389" spans="1:7" x14ac:dyDescent="0.25">
      <c r="A2389">
        <v>2388</v>
      </c>
      <c r="B2389" s="1">
        <v>45039</v>
      </c>
      <c r="C2389">
        <v>19</v>
      </c>
      <c r="D2389">
        <v>84</v>
      </c>
      <c r="E2389">
        <v>3</v>
      </c>
      <c r="F2389">
        <v>5</v>
      </c>
      <c r="G2389">
        <v>625</v>
      </c>
    </row>
    <row r="2390" spans="1:7" x14ac:dyDescent="0.25">
      <c r="A2390">
        <v>2389</v>
      </c>
      <c r="B2390" s="1">
        <v>44932</v>
      </c>
      <c r="C2390">
        <v>44</v>
      </c>
      <c r="D2390">
        <v>80</v>
      </c>
      <c r="E2390">
        <v>5</v>
      </c>
      <c r="F2390">
        <v>4</v>
      </c>
      <c r="G2390">
        <v>503</v>
      </c>
    </row>
    <row r="2391" spans="1:7" x14ac:dyDescent="0.25">
      <c r="A2391">
        <v>2390</v>
      </c>
      <c r="B2391" s="1">
        <v>45155</v>
      </c>
      <c r="C2391">
        <v>25</v>
      </c>
      <c r="D2391">
        <v>91</v>
      </c>
      <c r="E2391">
        <v>50</v>
      </c>
      <c r="F2391">
        <v>7</v>
      </c>
      <c r="G2391">
        <v>54</v>
      </c>
    </row>
    <row r="2392" spans="1:7" x14ac:dyDescent="0.25">
      <c r="A2392">
        <v>2391</v>
      </c>
      <c r="B2392" s="1">
        <v>45644</v>
      </c>
      <c r="C2392">
        <v>22</v>
      </c>
      <c r="D2392">
        <v>299</v>
      </c>
      <c r="E2392">
        <v>32</v>
      </c>
      <c r="F2392">
        <v>4</v>
      </c>
      <c r="G2392">
        <v>740</v>
      </c>
    </row>
    <row r="2393" spans="1:7" x14ac:dyDescent="0.25">
      <c r="A2393">
        <v>2392</v>
      </c>
      <c r="B2393" s="1">
        <v>45546</v>
      </c>
      <c r="C2393">
        <v>8</v>
      </c>
      <c r="D2393">
        <v>52</v>
      </c>
      <c r="E2393">
        <v>11</v>
      </c>
      <c r="F2393">
        <v>3</v>
      </c>
      <c r="G2393">
        <v>145</v>
      </c>
    </row>
    <row r="2394" spans="1:7" x14ac:dyDescent="0.25">
      <c r="A2394">
        <v>2393</v>
      </c>
      <c r="B2394" s="1">
        <v>45367</v>
      </c>
      <c r="C2394">
        <v>37</v>
      </c>
      <c r="D2394">
        <v>13</v>
      </c>
      <c r="E2394">
        <v>29</v>
      </c>
      <c r="F2394">
        <v>8</v>
      </c>
      <c r="G2394">
        <v>385</v>
      </c>
    </row>
    <row r="2395" spans="1:7" x14ac:dyDescent="0.25">
      <c r="A2395">
        <v>2394</v>
      </c>
      <c r="B2395" s="1">
        <v>45355</v>
      </c>
      <c r="C2395">
        <v>2</v>
      </c>
      <c r="D2395">
        <v>269</v>
      </c>
      <c r="E2395">
        <v>45</v>
      </c>
      <c r="F2395">
        <v>6</v>
      </c>
      <c r="G2395">
        <v>660</v>
      </c>
    </row>
    <row r="2396" spans="1:7" x14ac:dyDescent="0.25">
      <c r="A2396">
        <v>2395</v>
      </c>
      <c r="B2396" s="1">
        <v>44995</v>
      </c>
      <c r="C2396">
        <v>31</v>
      </c>
      <c r="D2396">
        <v>18</v>
      </c>
      <c r="E2396">
        <v>18</v>
      </c>
      <c r="F2396">
        <v>7</v>
      </c>
      <c r="G2396">
        <v>580</v>
      </c>
    </row>
    <row r="2397" spans="1:7" x14ac:dyDescent="0.25">
      <c r="A2397">
        <v>2396</v>
      </c>
      <c r="B2397" s="1">
        <v>45176</v>
      </c>
      <c r="C2397">
        <v>5</v>
      </c>
      <c r="D2397">
        <v>45</v>
      </c>
      <c r="E2397">
        <v>17</v>
      </c>
      <c r="F2397">
        <v>6</v>
      </c>
      <c r="G2397">
        <v>496</v>
      </c>
    </row>
    <row r="2398" spans="1:7" x14ac:dyDescent="0.25">
      <c r="A2398">
        <v>2397</v>
      </c>
      <c r="B2398" s="1">
        <v>45607</v>
      </c>
      <c r="C2398">
        <v>9</v>
      </c>
      <c r="D2398">
        <v>62</v>
      </c>
      <c r="E2398">
        <v>2</v>
      </c>
      <c r="F2398">
        <v>3</v>
      </c>
      <c r="G2398">
        <v>98</v>
      </c>
    </row>
    <row r="2399" spans="1:7" x14ac:dyDescent="0.25">
      <c r="A2399">
        <v>2398</v>
      </c>
      <c r="B2399" s="1">
        <v>45416</v>
      </c>
      <c r="C2399">
        <v>13</v>
      </c>
      <c r="D2399">
        <v>229</v>
      </c>
      <c r="E2399">
        <v>43</v>
      </c>
      <c r="F2399">
        <v>9</v>
      </c>
      <c r="G2399">
        <v>392</v>
      </c>
    </row>
    <row r="2400" spans="1:7" x14ac:dyDescent="0.25">
      <c r="A2400">
        <v>2399</v>
      </c>
      <c r="B2400" s="1">
        <v>45164</v>
      </c>
      <c r="C2400">
        <v>5</v>
      </c>
      <c r="D2400">
        <v>95</v>
      </c>
      <c r="E2400">
        <v>38</v>
      </c>
      <c r="F2400">
        <v>7</v>
      </c>
      <c r="G2400">
        <v>128</v>
      </c>
    </row>
    <row r="2401" spans="1:7" x14ac:dyDescent="0.25">
      <c r="A2401">
        <v>2400</v>
      </c>
      <c r="B2401" s="1">
        <v>44938</v>
      </c>
      <c r="C2401">
        <v>13</v>
      </c>
      <c r="D2401">
        <v>76</v>
      </c>
      <c r="E2401">
        <v>20</v>
      </c>
      <c r="F2401">
        <v>3</v>
      </c>
      <c r="G2401">
        <v>774</v>
      </c>
    </row>
    <row r="2402" spans="1:7" x14ac:dyDescent="0.25">
      <c r="A2402">
        <v>2401</v>
      </c>
      <c r="B2402" s="1">
        <v>45199</v>
      </c>
      <c r="C2402">
        <v>24</v>
      </c>
      <c r="D2402">
        <v>31</v>
      </c>
      <c r="E2402">
        <v>33</v>
      </c>
      <c r="F2402">
        <v>1</v>
      </c>
      <c r="G2402">
        <v>125</v>
      </c>
    </row>
    <row r="2403" spans="1:7" x14ac:dyDescent="0.25">
      <c r="A2403">
        <v>2402</v>
      </c>
      <c r="B2403" s="1">
        <v>45254</v>
      </c>
      <c r="C2403">
        <v>38</v>
      </c>
      <c r="D2403">
        <v>272</v>
      </c>
      <c r="E2403">
        <v>1</v>
      </c>
      <c r="F2403">
        <v>5</v>
      </c>
      <c r="G2403">
        <v>911</v>
      </c>
    </row>
    <row r="2404" spans="1:7" x14ac:dyDescent="0.25">
      <c r="A2404">
        <v>2403</v>
      </c>
      <c r="B2404" s="1">
        <v>45417</v>
      </c>
      <c r="C2404">
        <v>16</v>
      </c>
      <c r="D2404">
        <v>246</v>
      </c>
      <c r="E2404">
        <v>14</v>
      </c>
      <c r="F2404">
        <v>4</v>
      </c>
      <c r="G2404">
        <v>689</v>
      </c>
    </row>
    <row r="2405" spans="1:7" x14ac:dyDescent="0.25">
      <c r="A2405">
        <v>2404</v>
      </c>
      <c r="B2405" s="1">
        <v>45481</v>
      </c>
      <c r="C2405">
        <v>14</v>
      </c>
      <c r="D2405">
        <v>51</v>
      </c>
      <c r="E2405">
        <v>12</v>
      </c>
      <c r="F2405">
        <v>7</v>
      </c>
      <c r="G2405">
        <v>576</v>
      </c>
    </row>
    <row r="2406" spans="1:7" x14ac:dyDescent="0.25">
      <c r="A2406">
        <v>2405</v>
      </c>
      <c r="B2406" s="1">
        <v>44996</v>
      </c>
      <c r="C2406">
        <v>5</v>
      </c>
      <c r="D2406">
        <v>75</v>
      </c>
      <c r="E2406">
        <v>43</v>
      </c>
      <c r="F2406">
        <v>3</v>
      </c>
      <c r="G2406">
        <v>888</v>
      </c>
    </row>
    <row r="2407" spans="1:7" x14ac:dyDescent="0.25">
      <c r="A2407">
        <v>2406</v>
      </c>
      <c r="B2407" s="1">
        <v>45350</v>
      </c>
      <c r="C2407">
        <v>31</v>
      </c>
      <c r="D2407">
        <v>263</v>
      </c>
      <c r="E2407">
        <v>5</v>
      </c>
      <c r="F2407">
        <v>10</v>
      </c>
      <c r="G2407">
        <v>178</v>
      </c>
    </row>
    <row r="2408" spans="1:7" x14ac:dyDescent="0.25">
      <c r="A2408">
        <v>2407</v>
      </c>
      <c r="B2408" s="1">
        <v>45369</v>
      </c>
      <c r="C2408">
        <v>41</v>
      </c>
      <c r="D2408">
        <v>186</v>
      </c>
      <c r="E2408">
        <v>15</v>
      </c>
      <c r="F2408">
        <v>5</v>
      </c>
      <c r="G2408">
        <v>426</v>
      </c>
    </row>
    <row r="2409" spans="1:7" x14ac:dyDescent="0.25">
      <c r="A2409">
        <v>2408</v>
      </c>
      <c r="B2409" s="1">
        <v>45309</v>
      </c>
      <c r="C2409">
        <v>3</v>
      </c>
      <c r="D2409">
        <v>165</v>
      </c>
      <c r="E2409">
        <v>50</v>
      </c>
      <c r="F2409">
        <v>7</v>
      </c>
      <c r="G2409">
        <v>38</v>
      </c>
    </row>
    <row r="2410" spans="1:7" x14ac:dyDescent="0.25">
      <c r="A2410">
        <v>2409</v>
      </c>
      <c r="B2410" s="1">
        <v>45417</v>
      </c>
      <c r="C2410">
        <v>26</v>
      </c>
      <c r="D2410">
        <v>231</v>
      </c>
      <c r="E2410">
        <v>39</v>
      </c>
      <c r="F2410">
        <v>4</v>
      </c>
      <c r="G2410">
        <v>776</v>
      </c>
    </row>
    <row r="2411" spans="1:7" x14ac:dyDescent="0.25">
      <c r="A2411">
        <v>2410</v>
      </c>
      <c r="B2411" s="1">
        <v>45221</v>
      </c>
      <c r="C2411">
        <v>40</v>
      </c>
      <c r="D2411">
        <v>261</v>
      </c>
      <c r="E2411">
        <v>27</v>
      </c>
      <c r="F2411">
        <v>3</v>
      </c>
      <c r="G2411">
        <v>257</v>
      </c>
    </row>
    <row r="2412" spans="1:7" x14ac:dyDescent="0.25">
      <c r="A2412">
        <v>2411</v>
      </c>
      <c r="B2412" s="1">
        <v>45502</v>
      </c>
      <c r="C2412">
        <v>32</v>
      </c>
      <c r="D2412">
        <v>39</v>
      </c>
      <c r="E2412">
        <v>28</v>
      </c>
      <c r="F2412">
        <v>10</v>
      </c>
      <c r="G2412">
        <v>41</v>
      </c>
    </row>
    <row r="2413" spans="1:7" x14ac:dyDescent="0.25">
      <c r="A2413">
        <v>2412</v>
      </c>
      <c r="B2413" s="1">
        <v>45214</v>
      </c>
      <c r="C2413">
        <v>6</v>
      </c>
      <c r="D2413">
        <v>75</v>
      </c>
      <c r="E2413">
        <v>50</v>
      </c>
      <c r="F2413">
        <v>1</v>
      </c>
      <c r="G2413">
        <v>388</v>
      </c>
    </row>
    <row r="2414" spans="1:7" x14ac:dyDescent="0.25">
      <c r="A2414">
        <v>2413</v>
      </c>
      <c r="B2414" s="1">
        <v>45242</v>
      </c>
      <c r="C2414">
        <v>30</v>
      </c>
      <c r="D2414">
        <v>175</v>
      </c>
      <c r="E2414">
        <v>20</v>
      </c>
      <c r="F2414">
        <v>9</v>
      </c>
      <c r="G2414">
        <v>629</v>
      </c>
    </row>
    <row r="2415" spans="1:7" x14ac:dyDescent="0.25">
      <c r="A2415">
        <v>2414</v>
      </c>
      <c r="B2415" s="1">
        <v>45631</v>
      </c>
      <c r="C2415">
        <v>31</v>
      </c>
      <c r="D2415">
        <v>262</v>
      </c>
      <c r="E2415">
        <v>32</v>
      </c>
      <c r="F2415">
        <v>7</v>
      </c>
      <c r="G2415">
        <v>785</v>
      </c>
    </row>
    <row r="2416" spans="1:7" x14ac:dyDescent="0.25">
      <c r="A2416">
        <v>2415</v>
      </c>
      <c r="B2416" s="1">
        <v>45514</v>
      </c>
      <c r="C2416">
        <v>38</v>
      </c>
      <c r="D2416">
        <v>287</v>
      </c>
      <c r="E2416">
        <v>44</v>
      </c>
      <c r="F2416">
        <v>10</v>
      </c>
      <c r="G2416">
        <v>623</v>
      </c>
    </row>
    <row r="2417" spans="1:7" x14ac:dyDescent="0.25">
      <c r="A2417">
        <v>2416</v>
      </c>
      <c r="B2417" s="1">
        <v>45277</v>
      </c>
      <c r="C2417">
        <v>9</v>
      </c>
      <c r="D2417">
        <v>241</v>
      </c>
      <c r="E2417">
        <v>22</v>
      </c>
      <c r="F2417">
        <v>2</v>
      </c>
      <c r="G2417">
        <v>718</v>
      </c>
    </row>
    <row r="2418" spans="1:7" x14ac:dyDescent="0.25">
      <c r="A2418">
        <v>2417</v>
      </c>
      <c r="B2418" s="1">
        <v>45204</v>
      </c>
      <c r="C2418">
        <v>35</v>
      </c>
      <c r="D2418">
        <v>265</v>
      </c>
      <c r="E2418">
        <v>40</v>
      </c>
      <c r="F2418">
        <v>2</v>
      </c>
      <c r="G2418">
        <v>267</v>
      </c>
    </row>
    <row r="2419" spans="1:7" x14ac:dyDescent="0.25">
      <c r="A2419">
        <v>2418</v>
      </c>
      <c r="B2419" s="1">
        <v>45172</v>
      </c>
      <c r="C2419">
        <v>19</v>
      </c>
      <c r="D2419">
        <v>263</v>
      </c>
      <c r="E2419">
        <v>15</v>
      </c>
      <c r="F2419">
        <v>6</v>
      </c>
      <c r="G2419">
        <v>959</v>
      </c>
    </row>
    <row r="2420" spans="1:7" x14ac:dyDescent="0.25">
      <c r="A2420">
        <v>2419</v>
      </c>
      <c r="B2420" s="1">
        <v>45457</v>
      </c>
      <c r="C2420">
        <v>37</v>
      </c>
      <c r="D2420">
        <v>98</v>
      </c>
      <c r="E2420">
        <v>23</v>
      </c>
      <c r="F2420">
        <v>5</v>
      </c>
      <c r="G2420">
        <v>206</v>
      </c>
    </row>
    <row r="2421" spans="1:7" x14ac:dyDescent="0.25">
      <c r="A2421">
        <v>2420</v>
      </c>
      <c r="B2421" s="1">
        <v>45601</v>
      </c>
      <c r="C2421">
        <v>44</v>
      </c>
      <c r="D2421">
        <v>211</v>
      </c>
      <c r="E2421">
        <v>18</v>
      </c>
      <c r="F2421">
        <v>5</v>
      </c>
      <c r="G2421">
        <v>622</v>
      </c>
    </row>
    <row r="2422" spans="1:7" x14ac:dyDescent="0.25">
      <c r="A2422">
        <v>2421</v>
      </c>
      <c r="B2422" s="1">
        <v>45297</v>
      </c>
      <c r="C2422">
        <v>13</v>
      </c>
      <c r="D2422">
        <v>72</v>
      </c>
      <c r="E2422">
        <v>50</v>
      </c>
      <c r="F2422">
        <v>5</v>
      </c>
      <c r="G2422">
        <v>204</v>
      </c>
    </row>
    <row r="2423" spans="1:7" x14ac:dyDescent="0.25">
      <c r="A2423">
        <v>2422</v>
      </c>
      <c r="B2423" s="1">
        <v>45522</v>
      </c>
      <c r="C2423">
        <v>46</v>
      </c>
      <c r="D2423">
        <v>278</v>
      </c>
      <c r="E2423">
        <v>36</v>
      </c>
      <c r="F2423">
        <v>6</v>
      </c>
      <c r="G2423">
        <v>219</v>
      </c>
    </row>
    <row r="2424" spans="1:7" x14ac:dyDescent="0.25">
      <c r="A2424">
        <v>2423</v>
      </c>
      <c r="B2424" s="1">
        <v>45539</v>
      </c>
      <c r="C2424">
        <v>34</v>
      </c>
      <c r="D2424">
        <v>89</v>
      </c>
      <c r="E2424">
        <v>8</v>
      </c>
      <c r="F2424">
        <v>5</v>
      </c>
      <c r="G2424">
        <v>663</v>
      </c>
    </row>
    <row r="2425" spans="1:7" x14ac:dyDescent="0.25">
      <c r="A2425">
        <v>2424</v>
      </c>
      <c r="B2425" s="1">
        <v>45422</v>
      </c>
      <c r="C2425">
        <v>41</v>
      </c>
      <c r="D2425">
        <v>173</v>
      </c>
      <c r="E2425">
        <v>12</v>
      </c>
      <c r="F2425">
        <v>8</v>
      </c>
      <c r="G2425">
        <v>393</v>
      </c>
    </row>
    <row r="2426" spans="1:7" x14ac:dyDescent="0.25">
      <c r="A2426">
        <v>2425</v>
      </c>
      <c r="B2426" s="1">
        <v>45187</v>
      </c>
      <c r="C2426">
        <v>46</v>
      </c>
      <c r="D2426">
        <v>139</v>
      </c>
      <c r="E2426">
        <v>37</v>
      </c>
      <c r="F2426">
        <v>8</v>
      </c>
      <c r="G2426">
        <v>560</v>
      </c>
    </row>
    <row r="2427" spans="1:7" x14ac:dyDescent="0.25">
      <c r="A2427">
        <v>2426</v>
      </c>
      <c r="B2427" s="1">
        <v>45490</v>
      </c>
      <c r="C2427">
        <v>39</v>
      </c>
      <c r="D2427">
        <v>37</v>
      </c>
      <c r="E2427">
        <v>17</v>
      </c>
      <c r="F2427">
        <v>2</v>
      </c>
      <c r="G2427">
        <v>999</v>
      </c>
    </row>
    <row r="2428" spans="1:7" x14ac:dyDescent="0.25">
      <c r="A2428">
        <v>2427</v>
      </c>
      <c r="B2428" s="1">
        <v>45433</v>
      </c>
      <c r="C2428">
        <v>26</v>
      </c>
      <c r="D2428">
        <v>2</v>
      </c>
      <c r="E2428">
        <v>5</v>
      </c>
      <c r="F2428">
        <v>4</v>
      </c>
      <c r="G2428">
        <v>841</v>
      </c>
    </row>
    <row r="2429" spans="1:7" x14ac:dyDescent="0.25">
      <c r="A2429">
        <v>2428</v>
      </c>
      <c r="B2429" s="1">
        <v>45130</v>
      </c>
      <c r="C2429">
        <v>30</v>
      </c>
      <c r="D2429">
        <v>282</v>
      </c>
      <c r="E2429">
        <v>38</v>
      </c>
      <c r="F2429">
        <v>5</v>
      </c>
      <c r="G2429">
        <v>533</v>
      </c>
    </row>
    <row r="2430" spans="1:7" x14ac:dyDescent="0.25">
      <c r="A2430">
        <v>2429</v>
      </c>
      <c r="B2430" s="1">
        <v>45374</v>
      </c>
      <c r="C2430">
        <v>18</v>
      </c>
      <c r="D2430">
        <v>27</v>
      </c>
      <c r="E2430">
        <v>28</v>
      </c>
      <c r="F2430">
        <v>8</v>
      </c>
      <c r="G2430">
        <v>619</v>
      </c>
    </row>
    <row r="2431" spans="1:7" x14ac:dyDescent="0.25">
      <c r="A2431">
        <v>2430</v>
      </c>
      <c r="B2431" s="1">
        <v>44982</v>
      </c>
      <c r="C2431">
        <v>25</v>
      </c>
      <c r="D2431">
        <v>161</v>
      </c>
      <c r="E2431">
        <v>8</v>
      </c>
      <c r="F2431">
        <v>3</v>
      </c>
      <c r="G2431">
        <v>195</v>
      </c>
    </row>
    <row r="2432" spans="1:7" x14ac:dyDescent="0.25">
      <c r="A2432">
        <v>2431</v>
      </c>
      <c r="B2432" s="1">
        <v>45057</v>
      </c>
      <c r="C2432">
        <v>3</v>
      </c>
      <c r="D2432">
        <v>36</v>
      </c>
      <c r="E2432">
        <v>18</v>
      </c>
      <c r="F2432">
        <v>2</v>
      </c>
      <c r="G2432">
        <v>571</v>
      </c>
    </row>
    <row r="2433" spans="1:7" x14ac:dyDescent="0.25">
      <c r="A2433">
        <v>2432</v>
      </c>
      <c r="B2433" s="1">
        <v>44988</v>
      </c>
      <c r="C2433">
        <v>7</v>
      </c>
      <c r="D2433">
        <v>217</v>
      </c>
      <c r="E2433">
        <v>14</v>
      </c>
      <c r="F2433">
        <v>1</v>
      </c>
      <c r="G2433">
        <v>922</v>
      </c>
    </row>
    <row r="2434" spans="1:7" x14ac:dyDescent="0.25">
      <c r="A2434">
        <v>2433</v>
      </c>
      <c r="B2434" s="1">
        <v>45367</v>
      </c>
      <c r="C2434">
        <v>1</v>
      </c>
      <c r="D2434">
        <v>58</v>
      </c>
      <c r="E2434">
        <v>22</v>
      </c>
      <c r="F2434">
        <v>10</v>
      </c>
      <c r="G2434">
        <v>746</v>
      </c>
    </row>
    <row r="2435" spans="1:7" x14ac:dyDescent="0.25">
      <c r="A2435">
        <v>2434</v>
      </c>
      <c r="B2435" s="1">
        <v>45200</v>
      </c>
      <c r="C2435">
        <v>16</v>
      </c>
      <c r="D2435">
        <v>119</v>
      </c>
      <c r="E2435">
        <v>15</v>
      </c>
      <c r="F2435">
        <v>10</v>
      </c>
      <c r="G2435">
        <v>628</v>
      </c>
    </row>
    <row r="2436" spans="1:7" x14ac:dyDescent="0.25">
      <c r="A2436">
        <v>2435</v>
      </c>
      <c r="B2436" s="1">
        <v>45251</v>
      </c>
      <c r="C2436">
        <v>36</v>
      </c>
      <c r="D2436">
        <v>182</v>
      </c>
      <c r="E2436">
        <v>16</v>
      </c>
      <c r="F2436">
        <v>3</v>
      </c>
      <c r="G2436">
        <v>33</v>
      </c>
    </row>
    <row r="2437" spans="1:7" x14ac:dyDescent="0.25">
      <c r="A2437">
        <v>2436</v>
      </c>
      <c r="B2437" s="1">
        <v>44944</v>
      </c>
      <c r="C2437">
        <v>49</v>
      </c>
      <c r="D2437">
        <v>113</v>
      </c>
      <c r="E2437">
        <v>11</v>
      </c>
      <c r="F2437">
        <v>7</v>
      </c>
      <c r="G2437">
        <v>218</v>
      </c>
    </row>
    <row r="2438" spans="1:7" x14ac:dyDescent="0.25">
      <c r="A2438">
        <v>2437</v>
      </c>
      <c r="B2438" s="1">
        <v>45054</v>
      </c>
      <c r="C2438">
        <v>11</v>
      </c>
      <c r="D2438">
        <v>47</v>
      </c>
      <c r="E2438">
        <v>37</v>
      </c>
      <c r="F2438">
        <v>10</v>
      </c>
      <c r="G2438">
        <v>286</v>
      </c>
    </row>
    <row r="2439" spans="1:7" x14ac:dyDescent="0.25">
      <c r="A2439">
        <v>2438</v>
      </c>
      <c r="B2439" s="1">
        <v>45096</v>
      </c>
      <c r="C2439">
        <v>7</v>
      </c>
      <c r="D2439">
        <v>127</v>
      </c>
      <c r="E2439">
        <v>27</v>
      </c>
      <c r="F2439">
        <v>4</v>
      </c>
      <c r="G2439">
        <v>257</v>
      </c>
    </row>
    <row r="2440" spans="1:7" x14ac:dyDescent="0.25">
      <c r="A2440">
        <v>2439</v>
      </c>
      <c r="B2440" s="1">
        <v>45242</v>
      </c>
      <c r="C2440">
        <v>12</v>
      </c>
      <c r="D2440">
        <v>113</v>
      </c>
      <c r="E2440">
        <v>18</v>
      </c>
      <c r="F2440">
        <v>2</v>
      </c>
      <c r="G2440">
        <v>13</v>
      </c>
    </row>
    <row r="2441" spans="1:7" x14ac:dyDescent="0.25">
      <c r="A2441">
        <v>2440</v>
      </c>
      <c r="B2441" s="1">
        <v>45029</v>
      </c>
      <c r="C2441">
        <v>28</v>
      </c>
      <c r="D2441">
        <v>297</v>
      </c>
      <c r="E2441">
        <v>39</v>
      </c>
      <c r="F2441">
        <v>7</v>
      </c>
      <c r="G2441">
        <v>466</v>
      </c>
    </row>
    <row r="2442" spans="1:7" x14ac:dyDescent="0.25">
      <c r="A2442">
        <v>2441</v>
      </c>
      <c r="B2442" s="1">
        <v>45320</v>
      </c>
      <c r="C2442">
        <v>6</v>
      </c>
      <c r="D2442">
        <v>210</v>
      </c>
      <c r="E2442">
        <v>46</v>
      </c>
      <c r="F2442">
        <v>8</v>
      </c>
      <c r="G2442">
        <v>463</v>
      </c>
    </row>
    <row r="2443" spans="1:7" x14ac:dyDescent="0.25">
      <c r="A2443">
        <v>2442</v>
      </c>
      <c r="B2443" s="1">
        <v>45616</v>
      </c>
      <c r="C2443">
        <v>40</v>
      </c>
      <c r="D2443">
        <v>195</v>
      </c>
      <c r="E2443">
        <v>2</v>
      </c>
      <c r="F2443">
        <v>9</v>
      </c>
      <c r="G2443">
        <v>793</v>
      </c>
    </row>
    <row r="2444" spans="1:7" x14ac:dyDescent="0.25">
      <c r="A2444">
        <v>2443</v>
      </c>
      <c r="B2444" s="1">
        <v>45446</v>
      </c>
      <c r="C2444">
        <v>32</v>
      </c>
      <c r="D2444">
        <v>224</v>
      </c>
      <c r="E2444">
        <v>34</v>
      </c>
      <c r="F2444">
        <v>6</v>
      </c>
      <c r="G2444">
        <v>339</v>
      </c>
    </row>
    <row r="2445" spans="1:7" x14ac:dyDescent="0.25">
      <c r="A2445">
        <v>2444</v>
      </c>
      <c r="B2445" s="1">
        <v>45647</v>
      </c>
      <c r="C2445">
        <v>40</v>
      </c>
      <c r="D2445">
        <v>199</v>
      </c>
      <c r="E2445">
        <v>29</v>
      </c>
      <c r="F2445">
        <v>10</v>
      </c>
      <c r="G2445">
        <v>220</v>
      </c>
    </row>
    <row r="2446" spans="1:7" x14ac:dyDescent="0.25">
      <c r="A2446">
        <v>2445</v>
      </c>
      <c r="B2446" s="1">
        <v>45288</v>
      </c>
      <c r="C2446">
        <v>5</v>
      </c>
      <c r="D2446">
        <v>194</v>
      </c>
      <c r="E2446">
        <v>11</v>
      </c>
      <c r="F2446">
        <v>7</v>
      </c>
      <c r="G2446">
        <v>222</v>
      </c>
    </row>
    <row r="2447" spans="1:7" x14ac:dyDescent="0.25">
      <c r="A2447">
        <v>2446</v>
      </c>
      <c r="B2447" s="1">
        <v>45541</v>
      </c>
      <c r="C2447">
        <v>26</v>
      </c>
      <c r="D2447">
        <v>141</v>
      </c>
      <c r="E2447">
        <v>16</v>
      </c>
      <c r="F2447">
        <v>5</v>
      </c>
      <c r="G2447">
        <v>930</v>
      </c>
    </row>
    <row r="2448" spans="1:7" x14ac:dyDescent="0.25">
      <c r="A2448">
        <v>2447</v>
      </c>
      <c r="B2448" s="1">
        <v>44993</v>
      </c>
      <c r="C2448">
        <v>31</v>
      </c>
      <c r="D2448">
        <v>13</v>
      </c>
      <c r="E2448">
        <v>44</v>
      </c>
      <c r="F2448">
        <v>10</v>
      </c>
      <c r="G2448">
        <v>259</v>
      </c>
    </row>
    <row r="2449" spans="1:7" x14ac:dyDescent="0.25">
      <c r="A2449">
        <v>2448</v>
      </c>
      <c r="B2449" s="1">
        <v>44947</v>
      </c>
      <c r="C2449">
        <v>29</v>
      </c>
      <c r="D2449">
        <v>12</v>
      </c>
      <c r="E2449">
        <v>25</v>
      </c>
      <c r="F2449">
        <v>10</v>
      </c>
      <c r="G2449">
        <v>363</v>
      </c>
    </row>
    <row r="2450" spans="1:7" x14ac:dyDescent="0.25">
      <c r="A2450">
        <v>2449</v>
      </c>
      <c r="B2450" s="1">
        <v>45374</v>
      </c>
      <c r="C2450">
        <v>32</v>
      </c>
      <c r="D2450">
        <v>224</v>
      </c>
      <c r="E2450">
        <v>47</v>
      </c>
      <c r="F2450">
        <v>8</v>
      </c>
      <c r="G2450">
        <v>941</v>
      </c>
    </row>
    <row r="2451" spans="1:7" x14ac:dyDescent="0.25">
      <c r="A2451">
        <v>2450</v>
      </c>
      <c r="B2451" s="1">
        <v>45193</v>
      </c>
      <c r="C2451">
        <v>17</v>
      </c>
      <c r="D2451">
        <v>179</v>
      </c>
      <c r="E2451">
        <v>15</v>
      </c>
      <c r="F2451">
        <v>5</v>
      </c>
      <c r="G2451">
        <v>385</v>
      </c>
    </row>
    <row r="2452" spans="1:7" x14ac:dyDescent="0.25">
      <c r="A2452">
        <v>2451</v>
      </c>
      <c r="B2452" s="1">
        <v>45456</v>
      </c>
      <c r="C2452">
        <v>31</v>
      </c>
      <c r="D2452">
        <v>81</v>
      </c>
      <c r="E2452">
        <v>11</v>
      </c>
      <c r="F2452">
        <v>4</v>
      </c>
      <c r="G2452">
        <v>884</v>
      </c>
    </row>
    <row r="2453" spans="1:7" x14ac:dyDescent="0.25">
      <c r="A2453">
        <v>2452</v>
      </c>
      <c r="B2453" s="1">
        <v>45161</v>
      </c>
      <c r="C2453">
        <v>39</v>
      </c>
      <c r="D2453">
        <v>272</v>
      </c>
      <c r="E2453">
        <v>13</v>
      </c>
      <c r="F2453">
        <v>1</v>
      </c>
      <c r="G2453">
        <v>400</v>
      </c>
    </row>
    <row r="2454" spans="1:7" x14ac:dyDescent="0.25">
      <c r="A2454">
        <v>2453</v>
      </c>
      <c r="B2454" s="1">
        <v>45183</v>
      </c>
      <c r="C2454">
        <v>6</v>
      </c>
      <c r="D2454">
        <v>82</v>
      </c>
      <c r="E2454">
        <v>6</v>
      </c>
      <c r="F2454">
        <v>10</v>
      </c>
      <c r="G2454">
        <v>722</v>
      </c>
    </row>
    <row r="2455" spans="1:7" x14ac:dyDescent="0.25">
      <c r="A2455">
        <v>2454</v>
      </c>
      <c r="B2455" s="1">
        <v>45373</v>
      </c>
      <c r="C2455">
        <v>6</v>
      </c>
      <c r="D2455">
        <v>269</v>
      </c>
      <c r="E2455">
        <v>17</v>
      </c>
      <c r="F2455">
        <v>8</v>
      </c>
      <c r="G2455">
        <v>162</v>
      </c>
    </row>
    <row r="2456" spans="1:7" x14ac:dyDescent="0.25">
      <c r="A2456">
        <v>2455</v>
      </c>
      <c r="B2456" s="1">
        <v>44995</v>
      </c>
      <c r="C2456">
        <v>18</v>
      </c>
      <c r="D2456">
        <v>96</v>
      </c>
      <c r="E2456">
        <v>15</v>
      </c>
      <c r="F2456">
        <v>7</v>
      </c>
      <c r="G2456">
        <v>329</v>
      </c>
    </row>
    <row r="2457" spans="1:7" x14ac:dyDescent="0.25">
      <c r="A2457">
        <v>2456</v>
      </c>
      <c r="B2457" s="1">
        <v>45107</v>
      </c>
      <c r="C2457">
        <v>15</v>
      </c>
      <c r="D2457">
        <v>48</v>
      </c>
      <c r="E2457">
        <v>40</v>
      </c>
      <c r="F2457">
        <v>1</v>
      </c>
      <c r="G2457">
        <v>596</v>
      </c>
    </row>
    <row r="2458" spans="1:7" x14ac:dyDescent="0.25">
      <c r="A2458">
        <v>2457</v>
      </c>
      <c r="B2458" s="1">
        <v>44944</v>
      </c>
      <c r="C2458">
        <v>19</v>
      </c>
      <c r="D2458">
        <v>281</v>
      </c>
      <c r="E2458">
        <v>31</v>
      </c>
      <c r="F2458">
        <v>7</v>
      </c>
      <c r="G2458">
        <v>926</v>
      </c>
    </row>
    <row r="2459" spans="1:7" x14ac:dyDescent="0.25">
      <c r="A2459">
        <v>2458</v>
      </c>
      <c r="B2459" s="1">
        <v>45110</v>
      </c>
      <c r="C2459">
        <v>13</v>
      </c>
      <c r="D2459">
        <v>40</v>
      </c>
      <c r="E2459">
        <v>5</v>
      </c>
      <c r="F2459">
        <v>2</v>
      </c>
      <c r="G2459">
        <v>285</v>
      </c>
    </row>
    <row r="2460" spans="1:7" x14ac:dyDescent="0.25">
      <c r="A2460">
        <v>2459</v>
      </c>
      <c r="B2460" s="1">
        <v>45110</v>
      </c>
      <c r="C2460">
        <v>35</v>
      </c>
      <c r="D2460">
        <v>64</v>
      </c>
      <c r="E2460">
        <v>50</v>
      </c>
      <c r="F2460">
        <v>8</v>
      </c>
      <c r="G2460">
        <v>576</v>
      </c>
    </row>
    <row r="2461" spans="1:7" x14ac:dyDescent="0.25">
      <c r="A2461">
        <v>2460</v>
      </c>
      <c r="B2461" s="1">
        <v>45102</v>
      </c>
      <c r="C2461">
        <v>10</v>
      </c>
      <c r="D2461">
        <v>274</v>
      </c>
      <c r="E2461">
        <v>12</v>
      </c>
      <c r="F2461">
        <v>4</v>
      </c>
      <c r="G2461">
        <v>815</v>
      </c>
    </row>
    <row r="2462" spans="1:7" x14ac:dyDescent="0.25">
      <c r="A2462">
        <v>2461</v>
      </c>
      <c r="B2462" s="1">
        <v>44985</v>
      </c>
      <c r="C2462">
        <v>50</v>
      </c>
      <c r="D2462">
        <v>140</v>
      </c>
      <c r="E2462">
        <v>33</v>
      </c>
      <c r="F2462">
        <v>1</v>
      </c>
      <c r="G2462">
        <v>522</v>
      </c>
    </row>
    <row r="2463" spans="1:7" x14ac:dyDescent="0.25">
      <c r="A2463">
        <v>2462</v>
      </c>
      <c r="B2463" s="1">
        <v>45062</v>
      </c>
      <c r="C2463">
        <v>26</v>
      </c>
      <c r="D2463">
        <v>70</v>
      </c>
      <c r="E2463">
        <v>11</v>
      </c>
      <c r="F2463">
        <v>1</v>
      </c>
      <c r="G2463">
        <v>490</v>
      </c>
    </row>
    <row r="2464" spans="1:7" x14ac:dyDescent="0.25">
      <c r="A2464">
        <v>2463</v>
      </c>
      <c r="B2464" s="1">
        <v>45106</v>
      </c>
      <c r="C2464">
        <v>16</v>
      </c>
      <c r="D2464">
        <v>189</v>
      </c>
      <c r="E2464">
        <v>37</v>
      </c>
      <c r="F2464">
        <v>5</v>
      </c>
      <c r="G2464">
        <v>483</v>
      </c>
    </row>
    <row r="2465" spans="1:7" x14ac:dyDescent="0.25">
      <c r="A2465">
        <v>2464</v>
      </c>
      <c r="B2465" s="1">
        <v>44970</v>
      </c>
      <c r="C2465">
        <v>46</v>
      </c>
      <c r="D2465">
        <v>57</v>
      </c>
      <c r="E2465">
        <v>46</v>
      </c>
      <c r="F2465">
        <v>4</v>
      </c>
      <c r="G2465">
        <v>175</v>
      </c>
    </row>
    <row r="2466" spans="1:7" x14ac:dyDescent="0.25">
      <c r="A2466">
        <v>2465</v>
      </c>
      <c r="B2466" s="1">
        <v>45428</v>
      </c>
      <c r="C2466">
        <v>5</v>
      </c>
      <c r="D2466">
        <v>194</v>
      </c>
      <c r="E2466">
        <v>9</v>
      </c>
      <c r="F2466">
        <v>1</v>
      </c>
      <c r="G2466">
        <v>304</v>
      </c>
    </row>
    <row r="2467" spans="1:7" x14ac:dyDescent="0.25">
      <c r="A2467">
        <v>2466</v>
      </c>
      <c r="B2467" s="1">
        <v>45464</v>
      </c>
      <c r="C2467">
        <v>44</v>
      </c>
      <c r="D2467">
        <v>203</v>
      </c>
      <c r="E2467">
        <v>36</v>
      </c>
      <c r="F2467">
        <v>9</v>
      </c>
      <c r="G2467">
        <v>753</v>
      </c>
    </row>
    <row r="2468" spans="1:7" x14ac:dyDescent="0.25">
      <c r="A2468">
        <v>2467</v>
      </c>
      <c r="B2468" s="1">
        <v>45341</v>
      </c>
      <c r="C2468">
        <v>30</v>
      </c>
      <c r="D2468">
        <v>267</v>
      </c>
      <c r="E2468">
        <v>23</v>
      </c>
      <c r="F2468">
        <v>10</v>
      </c>
      <c r="G2468">
        <v>601</v>
      </c>
    </row>
    <row r="2469" spans="1:7" x14ac:dyDescent="0.25">
      <c r="A2469">
        <v>2468</v>
      </c>
      <c r="B2469" s="1">
        <v>45438</v>
      </c>
      <c r="C2469">
        <v>49</v>
      </c>
      <c r="D2469">
        <v>129</v>
      </c>
      <c r="E2469">
        <v>34</v>
      </c>
      <c r="F2469">
        <v>7</v>
      </c>
      <c r="G2469">
        <v>180</v>
      </c>
    </row>
    <row r="2470" spans="1:7" x14ac:dyDescent="0.25">
      <c r="A2470">
        <v>2469</v>
      </c>
      <c r="B2470" s="1">
        <v>45232</v>
      </c>
      <c r="C2470">
        <v>9</v>
      </c>
      <c r="D2470">
        <v>19</v>
      </c>
      <c r="E2470">
        <v>14</v>
      </c>
      <c r="F2470">
        <v>2</v>
      </c>
      <c r="G2470">
        <v>624</v>
      </c>
    </row>
    <row r="2471" spans="1:7" x14ac:dyDescent="0.25">
      <c r="A2471">
        <v>2470</v>
      </c>
      <c r="B2471" s="1">
        <v>45249</v>
      </c>
      <c r="C2471">
        <v>8</v>
      </c>
      <c r="D2471">
        <v>212</v>
      </c>
      <c r="E2471">
        <v>25</v>
      </c>
      <c r="F2471">
        <v>7</v>
      </c>
      <c r="G2471">
        <v>316</v>
      </c>
    </row>
    <row r="2472" spans="1:7" x14ac:dyDescent="0.25">
      <c r="A2472">
        <v>2471</v>
      </c>
      <c r="B2472" s="1">
        <v>45580</v>
      </c>
      <c r="C2472">
        <v>32</v>
      </c>
      <c r="D2472">
        <v>102</v>
      </c>
      <c r="E2472">
        <v>49</v>
      </c>
      <c r="F2472">
        <v>1</v>
      </c>
      <c r="G2472">
        <v>230</v>
      </c>
    </row>
    <row r="2473" spans="1:7" x14ac:dyDescent="0.25">
      <c r="A2473">
        <v>2472</v>
      </c>
      <c r="B2473" s="1">
        <v>45070</v>
      </c>
      <c r="C2473">
        <v>49</v>
      </c>
      <c r="D2473">
        <v>76</v>
      </c>
      <c r="E2473">
        <v>29</v>
      </c>
      <c r="F2473">
        <v>10</v>
      </c>
      <c r="G2473">
        <v>819</v>
      </c>
    </row>
    <row r="2474" spans="1:7" x14ac:dyDescent="0.25">
      <c r="A2474">
        <v>2473</v>
      </c>
      <c r="B2474" s="1">
        <v>45159</v>
      </c>
      <c r="C2474">
        <v>42</v>
      </c>
      <c r="D2474">
        <v>155</v>
      </c>
      <c r="E2474">
        <v>26</v>
      </c>
      <c r="F2474">
        <v>4</v>
      </c>
      <c r="G2474">
        <v>155</v>
      </c>
    </row>
    <row r="2475" spans="1:7" x14ac:dyDescent="0.25">
      <c r="A2475">
        <v>2474</v>
      </c>
      <c r="B2475" s="1">
        <v>45307</v>
      </c>
      <c r="C2475">
        <v>29</v>
      </c>
      <c r="D2475">
        <v>130</v>
      </c>
      <c r="E2475">
        <v>32</v>
      </c>
      <c r="F2475">
        <v>7</v>
      </c>
      <c r="G2475">
        <v>487</v>
      </c>
    </row>
    <row r="2476" spans="1:7" x14ac:dyDescent="0.25">
      <c r="A2476">
        <v>2475</v>
      </c>
      <c r="B2476" s="1">
        <v>45076</v>
      </c>
      <c r="C2476">
        <v>14</v>
      </c>
      <c r="D2476">
        <v>238</v>
      </c>
      <c r="E2476">
        <v>9</v>
      </c>
      <c r="F2476">
        <v>7</v>
      </c>
      <c r="G2476">
        <v>992</v>
      </c>
    </row>
    <row r="2477" spans="1:7" x14ac:dyDescent="0.25">
      <c r="A2477">
        <v>2476</v>
      </c>
      <c r="B2477" s="1">
        <v>45322</v>
      </c>
      <c r="C2477">
        <v>41</v>
      </c>
      <c r="D2477">
        <v>52</v>
      </c>
      <c r="E2477">
        <v>19</v>
      </c>
      <c r="F2477">
        <v>6</v>
      </c>
      <c r="G2477">
        <v>64</v>
      </c>
    </row>
    <row r="2478" spans="1:7" x14ac:dyDescent="0.25">
      <c r="A2478">
        <v>2477</v>
      </c>
      <c r="B2478" s="1">
        <v>45451</v>
      </c>
      <c r="C2478">
        <v>42</v>
      </c>
      <c r="D2478">
        <v>222</v>
      </c>
      <c r="E2478">
        <v>5</v>
      </c>
      <c r="F2478">
        <v>10</v>
      </c>
      <c r="G2478">
        <v>311</v>
      </c>
    </row>
    <row r="2479" spans="1:7" x14ac:dyDescent="0.25">
      <c r="A2479">
        <v>2478</v>
      </c>
      <c r="B2479" s="1">
        <v>45125</v>
      </c>
      <c r="C2479">
        <v>36</v>
      </c>
      <c r="D2479">
        <v>245</v>
      </c>
      <c r="E2479">
        <v>3</v>
      </c>
      <c r="F2479">
        <v>8</v>
      </c>
      <c r="G2479">
        <v>79</v>
      </c>
    </row>
    <row r="2480" spans="1:7" x14ac:dyDescent="0.25">
      <c r="A2480">
        <v>2479</v>
      </c>
      <c r="B2480" s="1">
        <v>45655</v>
      </c>
      <c r="C2480">
        <v>20</v>
      </c>
      <c r="D2480">
        <v>260</v>
      </c>
      <c r="E2480">
        <v>11</v>
      </c>
      <c r="F2480">
        <v>1</v>
      </c>
      <c r="G2480">
        <v>113</v>
      </c>
    </row>
    <row r="2481" spans="1:7" x14ac:dyDescent="0.25">
      <c r="A2481">
        <v>2480</v>
      </c>
      <c r="B2481" s="1">
        <v>45460</v>
      </c>
      <c r="C2481">
        <v>36</v>
      </c>
      <c r="D2481">
        <v>139</v>
      </c>
      <c r="E2481">
        <v>4</v>
      </c>
      <c r="F2481">
        <v>1</v>
      </c>
      <c r="G2481">
        <v>531</v>
      </c>
    </row>
    <row r="2482" spans="1:7" x14ac:dyDescent="0.25">
      <c r="A2482">
        <v>2481</v>
      </c>
      <c r="B2482" s="1">
        <v>45398</v>
      </c>
      <c r="C2482">
        <v>24</v>
      </c>
      <c r="D2482">
        <v>13</v>
      </c>
      <c r="E2482">
        <v>29</v>
      </c>
      <c r="F2482">
        <v>7</v>
      </c>
      <c r="G2482">
        <v>352</v>
      </c>
    </row>
    <row r="2483" spans="1:7" x14ac:dyDescent="0.25">
      <c r="A2483">
        <v>2482</v>
      </c>
      <c r="B2483" s="1">
        <v>45526</v>
      </c>
      <c r="C2483">
        <v>23</v>
      </c>
      <c r="D2483">
        <v>168</v>
      </c>
      <c r="E2483">
        <v>19</v>
      </c>
      <c r="F2483">
        <v>6</v>
      </c>
      <c r="G2483">
        <v>62</v>
      </c>
    </row>
    <row r="2484" spans="1:7" x14ac:dyDescent="0.25">
      <c r="A2484">
        <v>2483</v>
      </c>
      <c r="B2484" s="1">
        <v>44964</v>
      </c>
      <c r="C2484">
        <v>8</v>
      </c>
      <c r="D2484">
        <v>225</v>
      </c>
      <c r="E2484">
        <v>49</v>
      </c>
      <c r="F2484">
        <v>8</v>
      </c>
      <c r="G2484">
        <v>453</v>
      </c>
    </row>
    <row r="2485" spans="1:7" x14ac:dyDescent="0.25">
      <c r="A2485">
        <v>2484</v>
      </c>
      <c r="B2485" s="1">
        <v>45084</v>
      </c>
      <c r="C2485">
        <v>43</v>
      </c>
      <c r="D2485">
        <v>281</v>
      </c>
      <c r="E2485">
        <v>47</v>
      </c>
      <c r="F2485">
        <v>10</v>
      </c>
      <c r="G2485">
        <v>528</v>
      </c>
    </row>
    <row r="2486" spans="1:7" x14ac:dyDescent="0.25">
      <c r="A2486">
        <v>2485</v>
      </c>
      <c r="B2486" s="1">
        <v>45200</v>
      </c>
      <c r="C2486">
        <v>25</v>
      </c>
      <c r="D2486">
        <v>170</v>
      </c>
      <c r="E2486">
        <v>43</v>
      </c>
      <c r="F2486">
        <v>8</v>
      </c>
      <c r="G2486">
        <v>759</v>
      </c>
    </row>
    <row r="2487" spans="1:7" x14ac:dyDescent="0.25">
      <c r="A2487">
        <v>2486</v>
      </c>
      <c r="B2487" s="1">
        <v>45209</v>
      </c>
      <c r="C2487">
        <v>10</v>
      </c>
      <c r="D2487">
        <v>73</v>
      </c>
      <c r="E2487">
        <v>49</v>
      </c>
      <c r="F2487">
        <v>4</v>
      </c>
      <c r="G2487">
        <v>105</v>
      </c>
    </row>
    <row r="2488" spans="1:7" x14ac:dyDescent="0.25">
      <c r="A2488">
        <v>2487</v>
      </c>
      <c r="B2488" s="1">
        <v>45063</v>
      </c>
      <c r="C2488">
        <v>26</v>
      </c>
      <c r="D2488">
        <v>113</v>
      </c>
      <c r="E2488">
        <v>3</v>
      </c>
      <c r="F2488">
        <v>1</v>
      </c>
      <c r="G2488">
        <v>320</v>
      </c>
    </row>
    <row r="2489" spans="1:7" x14ac:dyDescent="0.25">
      <c r="A2489">
        <v>2488</v>
      </c>
      <c r="B2489" s="1">
        <v>45082</v>
      </c>
      <c r="C2489">
        <v>13</v>
      </c>
      <c r="D2489">
        <v>215</v>
      </c>
      <c r="E2489">
        <v>37</v>
      </c>
      <c r="F2489">
        <v>4</v>
      </c>
      <c r="G2489">
        <v>437</v>
      </c>
    </row>
    <row r="2490" spans="1:7" x14ac:dyDescent="0.25">
      <c r="A2490">
        <v>2489</v>
      </c>
      <c r="B2490" s="1">
        <v>44994</v>
      </c>
      <c r="C2490">
        <v>28</v>
      </c>
      <c r="D2490">
        <v>281</v>
      </c>
      <c r="E2490">
        <v>37</v>
      </c>
      <c r="F2490">
        <v>5</v>
      </c>
      <c r="G2490">
        <v>948</v>
      </c>
    </row>
    <row r="2491" spans="1:7" x14ac:dyDescent="0.25">
      <c r="A2491">
        <v>2490</v>
      </c>
      <c r="B2491" s="1">
        <v>45406</v>
      </c>
      <c r="C2491">
        <v>11</v>
      </c>
      <c r="D2491">
        <v>20</v>
      </c>
      <c r="E2491">
        <v>17</v>
      </c>
      <c r="F2491">
        <v>8</v>
      </c>
      <c r="G2491">
        <v>815</v>
      </c>
    </row>
    <row r="2492" spans="1:7" x14ac:dyDescent="0.25">
      <c r="A2492">
        <v>2491</v>
      </c>
      <c r="B2492" s="1">
        <v>45277</v>
      </c>
      <c r="C2492">
        <v>11</v>
      </c>
      <c r="D2492">
        <v>253</v>
      </c>
      <c r="E2492">
        <v>8</v>
      </c>
      <c r="F2492">
        <v>2</v>
      </c>
      <c r="G2492">
        <v>695</v>
      </c>
    </row>
    <row r="2493" spans="1:7" x14ac:dyDescent="0.25">
      <c r="A2493">
        <v>2492</v>
      </c>
      <c r="B2493" s="1">
        <v>45265</v>
      </c>
      <c r="C2493">
        <v>40</v>
      </c>
      <c r="D2493">
        <v>191</v>
      </c>
      <c r="E2493">
        <v>31</v>
      </c>
      <c r="F2493">
        <v>5</v>
      </c>
      <c r="G2493">
        <v>600</v>
      </c>
    </row>
    <row r="2494" spans="1:7" x14ac:dyDescent="0.25">
      <c r="A2494">
        <v>2493</v>
      </c>
      <c r="B2494" s="1">
        <v>45530</v>
      </c>
      <c r="C2494">
        <v>41</v>
      </c>
      <c r="D2494">
        <v>168</v>
      </c>
      <c r="E2494">
        <v>34</v>
      </c>
      <c r="F2494">
        <v>3</v>
      </c>
      <c r="G2494">
        <v>693</v>
      </c>
    </row>
    <row r="2495" spans="1:7" x14ac:dyDescent="0.25">
      <c r="A2495">
        <v>2494</v>
      </c>
      <c r="B2495" s="1">
        <v>45371</v>
      </c>
      <c r="C2495">
        <v>34</v>
      </c>
      <c r="D2495">
        <v>143</v>
      </c>
      <c r="E2495">
        <v>39</v>
      </c>
      <c r="F2495">
        <v>4</v>
      </c>
      <c r="G2495">
        <v>241</v>
      </c>
    </row>
    <row r="2496" spans="1:7" x14ac:dyDescent="0.25">
      <c r="A2496">
        <v>2495</v>
      </c>
      <c r="B2496" s="1">
        <v>45341</v>
      </c>
      <c r="C2496">
        <v>31</v>
      </c>
      <c r="D2496">
        <v>140</v>
      </c>
      <c r="E2496">
        <v>22</v>
      </c>
      <c r="F2496">
        <v>9</v>
      </c>
      <c r="G2496">
        <v>317</v>
      </c>
    </row>
    <row r="2497" spans="1:7" x14ac:dyDescent="0.25">
      <c r="A2497">
        <v>2496</v>
      </c>
      <c r="B2497" s="1">
        <v>45155</v>
      </c>
      <c r="C2497">
        <v>4</v>
      </c>
      <c r="D2497">
        <v>154</v>
      </c>
      <c r="E2497">
        <v>17</v>
      </c>
      <c r="F2497">
        <v>2</v>
      </c>
      <c r="G2497">
        <v>853</v>
      </c>
    </row>
    <row r="2498" spans="1:7" x14ac:dyDescent="0.25">
      <c r="A2498">
        <v>2497</v>
      </c>
      <c r="B2498" s="1">
        <v>45482</v>
      </c>
      <c r="C2498">
        <v>15</v>
      </c>
      <c r="D2498">
        <v>128</v>
      </c>
      <c r="E2498">
        <v>30</v>
      </c>
      <c r="F2498">
        <v>3</v>
      </c>
      <c r="G2498">
        <v>958</v>
      </c>
    </row>
    <row r="2499" spans="1:7" x14ac:dyDescent="0.25">
      <c r="A2499">
        <v>2498</v>
      </c>
      <c r="B2499" s="1">
        <v>45233</v>
      </c>
      <c r="C2499">
        <v>33</v>
      </c>
      <c r="D2499">
        <v>186</v>
      </c>
      <c r="E2499">
        <v>27</v>
      </c>
      <c r="F2499">
        <v>7</v>
      </c>
      <c r="G2499">
        <v>439</v>
      </c>
    </row>
    <row r="2500" spans="1:7" x14ac:dyDescent="0.25">
      <c r="A2500">
        <v>2499</v>
      </c>
      <c r="B2500" s="1">
        <v>45605</v>
      </c>
      <c r="C2500">
        <v>6</v>
      </c>
      <c r="D2500">
        <v>125</v>
      </c>
      <c r="E2500">
        <v>11</v>
      </c>
      <c r="F2500">
        <v>10</v>
      </c>
      <c r="G2500">
        <v>502</v>
      </c>
    </row>
    <row r="2501" spans="1:7" x14ac:dyDescent="0.25">
      <c r="A2501">
        <v>2500</v>
      </c>
      <c r="B2501" s="1">
        <v>45084</v>
      </c>
      <c r="C2501">
        <v>5</v>
      </c>
      <c r="D2501">
        <v>161</v>
      </c>
      <c r="E2501">
        <v>4</v>
      </c>
      <c r="F2501">
        <v>7</v>
      </c>
      <c r="G2501">
        <v>425</v>
      </c>
    </row>
    <row r="2502" spans="1:7" x14ac:dyDescent="0.25">
      <c r="A2502">
        <v>2501</v>
      </c>
      <c r="B2502" s="1">
        <v>45242</v>
      </c>
      <c r="C2502">
        <v>27</v>
      </c>
      <c r="D2502">
        <v>243</v>
      </c>
      <c r="E2502">
        <v>2</v>
      </c>
      <c r="F2502">
        <v>6</v>
      </c>
      <c r="G2502">
        <v>970</v>
      </c>
    </row>
    <row r="2503" spans="1:7" x14ac:dyDescent="0.25">
      <c r="A2503">
        <v>2502</v>
      </c>
      <c r="B2503" s="1">
        <v>45367</v>
      </c>
      <c r="C2503">
        <v>16</v>
      </c>
      <c r="D2503">
        <v>250</v>
      </c>
      <c r="E2503">
        <v>32</v>
      </c>
      <c r="F2503">
        <v>7</v>
      </c>
      <c r="G2503">
        <v>612</v>
      </c>
    </row>
    <row r="2504" spans="1:7" x14ac:dyDescent="0.25">
      <c r="A2504">
        <v>2503</v>
      </c>
      <c r="B2504" s="1">
        <v>45090</v>
      </c>
      <c r="C2504">
        <v>16</v>
      </c>
      <c r="D2504">
        <v>147</v>
      </c>
      <c r="E2504">
        <v>16</v>
      </c>
      <c r="F2504">
        <v>10</v>
      </c>
      <c r="G2504">
        <v>833</v>
      </c>
    </row>
    <row r="2505" spans="1:7" x14ac:dyDescent="0.25">
      <c r="A2505">
        <v>2504</v>
      </c>
      <c r="B2505" s="1">
        <v>45011</v>
      </c>
      <c r="C2505">
        <v>39</v>
      </c>
      <c r="D2505">
        <v>168</v>
      </c>
      <c r="E2505">
        <v>38</v>
      </c>
      <c r="F2505">
        <v>7</v>
      </c>
      <c r="G2505">
        <v>883</v>
      </c>
    </row>
    <row r="2506" spans="1:7" x14ac:dyDescent="0.25">
      <c r="A2506">
        <v>2505</v>
      </c>
      <c r="B2506" s="1">
        <v>45021</v>
      </c>
      <c r="C2506">
        <v>6</v>
      </c>
      <c r="D2506">
        <v>5</v>
      </c>
      <c r="E2506">
        <v>10</v>
      </c>
      <c r="F2506">
        <v>9</v>
      </c>
      <c r="G2506">
        <v>448</v>
      </c>
    </row>
    <row r="2507" spans="1:7" x14ac:dyDescent="0.25">
      <c r="A2507">
        <v>2506</v>
      </c>
      <c r="B2507" s="1">
        <v>45063</v>
      </c>
      <c r="C2507">
        <v>45</v>
      </c>
      <c r="D2507">
        <v>78</v>
      </c>
      <c r="E2507">
        <v>4</v>
      </c>
      <c r="F2507">
        <v>1</v>
      </c>
      <c r="G2507">
        <v>492</v>
      </c>
    </row>
    <row r="2508" spans="1:7" x14ac:dyDescent="0.25">
      <c r="A2508">
        <v>2507</v>
      </c>
      <c r="B2508" s="1">
        <v>44968</v>
      </c>
      <c r="C2508">
        <v>19</v>
      </c>
      <c r="D2508">
        <v>188</v>
      </c>
      <c r="E2508">
        <v>44</v>
      </c>
      <c r="F2508">
        <v>6</v>
      </c>
      <c r="G2508">
        <v>692</v>
      </c>
    </row>
    <row r="2509" spans="1:7" x14ac:dyDescent="0.25">
      <c r="A2509">
        <v>2508</v>
      </c>
      <c r="B2509" s="1">
        <v>45011</v>
      </c>
      <c r="C2509">
        <v>11</v>
      </c>
      <c r="D2509">
        <v>159</v>
      </c>
      <c r="E2509">
        <v>22</v>
      </c>
      <c r="F2509">
        <v>2</v>
      </c>
      <c r="G2509">
        <v>49</v>
      </c>
    </row>
    <row r="2510" spans="1:7" x14ac:dyDescent="0.25">
      <c r="A2510">
        <v>2509</v>
      </c>
      <c r="B2510" s="1">
        <v>45429</v>
      </c>
      <c r="C2510">
        <v>3</v>
      </c>
      <c r="D2510">
        <v>1</v>
      </c>
      <c r="E2510">
        <v>13</v>
      </c>
      <c r="F2510">
        <v>3</v>
      </c>
      <c r="G2510">
        <v>928</v>
      </c>
    </row>
    <row r="2511" spans="1:7" x14ac:dyDescent="0.25">
      <c r="A2511">
        <v>2510</v>
      </c>
      <c r="B2511" s="1">
        <v>45000</v>
      </c>
      <c r="C2511">
        <v>7</v>
      </c>
      <c r="D2511">
        <v>137</v>
      </c>
      <c r="E2511">
        <v>38</v>
      </c>
      <c r="F2511">
        <v>5</v>
      </c>
      <c r="G2511">
        <v>640</v>
      </c>
    </row>
    <row r="2512" spans="1:7" x14ac:dyDescent="0.25">
      <c r="A2512">
        <v>2511</v>
      </c>
      <c r="B2512" s="1">
        <v>45193</v>
      </c>
      <c r="C2512">
        <v>40</v>
      </c>
      <c r="D2512">
        <v>146</v>
      </c>
      <c r="E2512">
        <v>9</v>
      </c>
      <c r="F2512">
        <v>2</v>
      </c>
      <c r="G2512">
        <v>483</v>
      </c>
    </row>
    <row r="2513" spans="1:7" x14ac:dyDescent="0.25">
      <c r="A2513">
        <v>2512</v>
      </c>
      <c r="B2513" s="1">
        <v>45217</v>
      </c>
      <c r="C2513">
        <v>11</v>
      </c>
      <c r="D2513">
        <v>264</v>
      </c>
      <c r="E2513">
        <v>7</v>
      </c>
      <c r="F2513">
        <v>8</v>
      </c>
      <c r="G2513">
        <v>631</v>
      </c>
    </row>
    <row r="2514" spans="1:7" x14ac:dyDescent="0.25">
      <c r="A2514">
        <v>2513</v>
      </c>
      <c r="B2514" s="1">
        <v>45390</v>
      </c>
      <c r="C2514">
        <v>3</v>
      </c>
      <c r="D2514">
        <v>202</v>
      </c>
      <c r="E2514">
        <v>22</v>
      </c>
      <c r="F2514">
        <v>3</v>
      </c>
      <c r="G2514">
        <v>721</v>
      </c>
    </row>
    <row r="2515" spans="1:7" x14ac:dyDescent="0.25">
      <c r="A2515">
        <v>2514</v>
      </c>
      <c r="B2515" s="1">
        <v>45337</v>
      </c>
      <c r="C2515">
        <v>23</v>
      </c>
      <c r="D2515">
        <v>261</v>
      </c>
      <c r="E2515">
        <v>20</v>
      </c>
      <c r="F2515">
        <v>5</v>
      </c>
      <c r="G2515">
        <v>679</v>
      </c>
    </row>
    <row r="2516" spans="1:7" x14ac:dyDescent="0.25">
      <c r="A2516">
        <v>2515</v>
      </c>
      <c r="B2516" s="1">
        <v>45079</v>
      </c>
      <c r="C2516">
        <v>27</v>
      </c>
      <c r="D2516">
        <v>121</v>
      </c>
      <c r="E2516">
        <v>20</v>
      </c>
      <c r="F2516">
        <v>6</v>
      </c>
      <c r="G2516">
        <v>225</v>
      </c>
    </row>
    <row r="2517" spans="1:7" x14ac:dyDescent="0.25">
      <c r="A2517">
        <v>2516</v>
      </c>
      <c r="B2517" s="1">
        <v>45047</v>
      </c>
      <c r="C2517">
        <v>46</v>
      </c>
      <c r="D2517">
        <v>80</v>
      </c>
      <c r="E2517">
        <v>3</v>
      </c>
      <c r="F2517">
        <v>2</v>
      </c>
      <c r="G2517">
        <v>70</v>
      </c>
    </row>
    <row r="2518" spans="1:7" x14ac:dyDescent="0.25">
      <c r="A2518">
        <v>2517</v>
      </c>
      <c r="B2518" s="1">
        <v>45216</v>
      </c>
      <c r="C2518">
        <v>10</v>
      </c>
      <c r="D2518">
        <v>56</v>
      </c>
      <c r="E2518">
        <v>29</v>
      </c>
      <c r="F2518">
        <v>3</v>
      </c>
      <c r="G2518">
        <v>162</v>
      </c>
    </row>
    <row r="2519" spans="1:7" x14ac:dyDescent="0.25">
      <c r="A2519">
        <v>2518</v>
      </c>
      <c r="B2519" s="1">
        <v>45420</v>
      </c>
      <c r="C2519">
        <v>50</v>
      </c>
      <c r="D2519">
        <v>171</v>
      </c>
      <c r="E2519">
        <v>45</v>
      </c>
      <c r="F2519">
        <v>6</v>
      </c>
      <c r="G2519">
        <v>603</v>
      </c>
    </row>
    <row r="2520" spans="1:7" x14ac:dyDescent="0.25">
      <c r="A2520">
        <v>2519</v>
      </c>
      <c r="B2520" s="1">
        <v>45653</v>
      </c>
      <c r="C2520">
        <v>28</v>
      </c>
      <c r="D2520">
        <v>210</v>
      </c>
      <c r="E2520">
        <v>8</v>
      </c>
      <c r="F2520">
        <v>9</v>
      </c>
      <c r="G2520">
        <v>756</v>
      </c>
    </row>
    <row r="2521" spans="1:7" x14ac:dyDescent="0.25">
      <c r="A2521">
        <v>2520</v>
      </c>
      <c r="B2521" s="1">
        <v>45123</v>
      </c>
      <c r="C2521">
        <v>14</v>
      </c>
      <c r="D2521">
        <v>243</v>
      </c>
      <c r="E2521">
        <v>42</v>
      </c>
      <c r="F2521">
        <v>1</v>
      </c>
      <c r="G2521">
        <v>382</v>
      </c>
    </row>
    <row r="2522" spans="1:7" x14ac:dyDescent="0.25">
      <c r="A2522">
        <v>2521</v>
      </c>
      <c r="B2522" s="1">
        <v>45185</v>
      </c>
      <c r="C2522">
        <v>23</v>
      </c>
      <c r="D2522">
        <v>34</v>
      </c>
      <c r="E2522">
        <v>4</v>
      </c>
      <c r="F2522">
        <v>1</v>
      </c>
      <c r="G2522">
        <v>871</v>
      </c>
    </row>
    <row r="2523" spans="1:7" x14ac:dyDescent="0.25">
      <c r="A2523">
        <v>2522</v>
      </c>
      <c r="B2523" s="1">
        <v>45653</v>
      </c>
      <c r="C2523">
        <v>25</v>
      </c>
      <c r="D2523">
        <v>96</v>
      </c>
      <c r="E2523">
        <v>32</v>
      </c>
      <c r="F2523">
        <v>8</v>
      </c>
      <c r="G2523">
        <v>684</v>
      </c>
    </row>
    <row r="2524" spans="1:7" x14ac:dyDescent="0.25">
      <c r="A2524">
        <v>2523</v>
      </c>
      <c r="B2524" s="1">
        <v>45359</v>
      </c>
      <c r="C2524">
        <v>21</v>
      </c>
      <c r="D2524">
        <v>231</v>
      </c>
      <c r="E2524">
        <v>9</v>
      </c>
      <c r="F2524">
        <v>6</v>
      </c>
      <c r="G2524">
        <v>773</v>
      </c>
    </row>
    <row r="2525" spans="1:7" x14ac:dyDescent="0.25">
      <c r="A2525">
        <v>2524</v>
      </c>
      <c r="B2525" s="1">
        <v>44934</v>
      </c>
      <c r="C2525">
        <v>43</v>
      </c>
      <c r="D2525">
        <v>162</v>
      </c>
      <c r="E2525">
        <v>49</v>
      </c>
      <c r="F2525">
        <v>10</v>
      </c>
      <c r="G2525">
        <v>898</v>
      </c>
    </row>
    <row r="2526" spans="1:7" x14ac:dyDescent="0.25">
      <c r="A2526">
        <v>2525</v>
      </c>
      <c r="B2526" s="1">
        <v>45269</v>
      </c>
      <c r="C2526">
        <v>11</v>
      </c>
      <c r="D2526">
        <v>129</v>
      </c>
      <c r="E2526">
        <v>27</v>
      </c>
      <c r="F2526">
        <v>2</v>
      </c>
      <c r="G2526">
        <v>508</v>
      </c>
    </row>
    <row r="2527" spans="1:7" x14ac:dyDescent="0.25">
      <c r="A2527">
        <v>2526</v>
      </c>
      <c r="B2527" s="1">
        <v>45211</v>
      </c>
      <c r="C2527">
        <v>10</v>
      </c>
      <c r="D2527">
        <v>22</v>
      </c>
      <c r="E2527">
        <v>9</v>
      </c>
      <c r="F2527">
        <v>4</v>
      </c>
      <c r="G2527">
        <v>535</v>
      </c>
    </row>
    <row r="2528" spans="1:7" x14ac:dyDescent="0.25">
      <c r="A2528">
        <v>2527</v>
      </c>
      <c r="B2528" s="1">
        <v>45296</v>
      </c>
      <c r="C2528">
        <v>13</v>
      </c>
      <c r="D2528">
        <v>93</v>
      </c>
      <c r="E2528">
        <v>27</v>
      </c>
      <c r="F2528">
        <v>1</v>
      </c>
      <c r="G2528">
        <v>799</v>
      </c>
    </row>
    <row r="2529" spans="1:7" x14ac:dyDescent="0.25">
      <c r="A2529">
        <v>2528</v>
      </c>
      <c r="B2529" s="1">
        <v>45421</v>
      </c>
      <c r="C2529">
        <v>46</v>
      </c>
      <c r="D2529">
        <v>176</v>
      </c>
      <c r="E2529">
        <v>40</v>
      </c>
      <c r="F2529">
        <v>6</v>
      </c>
      <c r="G2529">
        <v>355</v>
      </c>
    </row>
    <row r="2530" spans="1:7" x14ac:dyDescent="0.25">
      <c r="A2530">
        <v>2529</v>
      </c>
      <c r="B2530" s="1">
        <v>45601</v>
      </c>
      <c r="C2530">
        <v>50</v>
      </c>
      <c r="D2530">
        <v>257</v>
      </c>
      <c r="E2530">
        <v>13</v>
      </c>
      <c r="F2530">
        <v>4</v>
      </c>
      <c r="G2530">
        <v>161</v>
      </c>
    </row>
    <row r="2531" spans="1:7" x14ac:dyDescent="0.25">
      <c r="A2531">
        <v>2530</v>
      </c>
      <c r="B2531" s="1">
        <v>45531</v>
      </c>
      <c r="C2531">
        <v>48</v>
      </c>
      <c r="D2531">
        <v>259</v>
      </c>
      <c r="E2531">
        <v>18</v>
      </c>
      <c r="F2531">
        <v>9</v>
      </c>
      <c r="G2531">
        <v>410</v>
      </c>
    </row>
    <row r="2532" spans="1:7" x14ac:dyDescent="0.25">
      <c r="A2532">
        <v>2531</v>
      </c>
      <c r="B2532" s="1">
        <v>45532</v>
      </c>
      <c r="C2532">
        <v>40</v>
      </c>
      <c r="D2532">
        <v>101</v>
      </c>
      <c r="E2532">
        <v>28</v>
      </c>
      <c r="F2532">
        <v>1</v>
      </c>
      <c r="G2532">
        <v>475</v>
      </c>
    </row>
    <row r="2533" spans="1:7" x14ac:dyDescent="0.25">
      <c r="A2533">
        <v>2532</v>
      </c>
      <c r="B2533" s="1">
        <v>44945</v>
      </c>
      <c r="C2533">
        <v>36</v>
      </c>
      <c r="D2533">
        <v>149</v>
      </c>
      <c r="E2533">
        <v>35</v>
      </c>
      <c r="F2533">
        <v>8</v>
      </c>
      <c r="G2533">
        <v>55</v>
      </c>
    </row>
    <row r="2534" spans="1:7" x14ac:dyDescent="0.25">
      <c r="A2534">
        <v>2533</v>
      </c>
      <c r="B2534" s="1">
        <v>45550</v>
      </c>
      <c r="C2534">
        <v>27</v>
      </c>
      <c r="D2534">
        <v>33</v>
      </c>
      <c r="E2534">
        <v>31</v>
      </c>
      <c r="F2534">
        <v>7</v>
      </c>
      <c r="G2534">
        <v>961</v>
      </c>
    </row>
    <row r="2535" spans="1:7" x14ac:dyDescent="0.25">
      <c r="A2535">
        <v>2534</v>
      </c>
      <c r="B2535" s="1">
        <v>45234</v>
      </c>
      <c r="C2535">
        <v>37</v>
      </c>
      <c r="D2535">
        <v>119</v>
      </c>
      <c r="E2535">
        <v>21</v>
      </c>
      <c r="F2535">
        <v>10</v>
      </c>
      <c r="G2535">
        <v>238</v>
      </c>
    </row>
    <row r="2536" spans="1:7" x14ac:dyDescent="0.25">
      <c r="A2536">
        <v>2535</v>
      </c>
      <c r="B2536" s="1">
        <v>44931</v>
      </c>
      <c r="C2536">
        <v>42</v>
      </c>
      <c r="D2536">
        <v>20</v>
      </c>
      <c r="E2536">
        <v>15</v>
      </c>
      <c r="F2536">
        <v>10</v>
      </c>
      <c r="G2536">
        <v>270</v>
      </c>
    </row>
    <row r="2537" spans="1:7" x14ac:dyDescent="0.25">
      <c r="A2537">
        <v>2536</v>
      </c>
      <c r="B2537" s="1">
        <v>45171</v>
      </c>
      <c r="C2537">
        <v>34</v>
      </c>
      <c r="D2537">
        <v>118</v>
      </c>
      <c r="E2537">
        <v>3</v>
      </c>
      <c r="F2537">
        <v>4</v>
      </c>
      <c r="G2537">
        <v>984</v>
      </c>
    </row>
    <row r="2538" spans="1:7" x14ac:dyDescent="0.25">
      <c r="A2538">
        <v>2537</v>
      </c>
      <c r="B2538" s="1">
        <v>45207</v>
      </c>
      <c r="C2538">
        <v>26</v>
      </c>
      <c r="D2538">
        <v>2</v>
      </c>
      <c r="E2538">
        <v>28</v>
      </c>
      <c r="F2538">
        <v>1</v>
      </c>
      <c r="G2538">
        <v>991</v>
      </c>
    </row>
    <row r="2539" spans="1:7" x14ac:dyDescent="0.25">
      <c r="A2539">
        <v>2538</v>
      </c>
      <c r="B2539" s="1">
        <v>45582</v>
      </c>
      <c r="C2539">
        <v>35</v>
      </c>
      <c r="D2539">
        <v>280</v>
      </c>
      <c r="E2539">
        <v>27</v>
      </c>
      <c r="F2539">
        <v>1</v>
      </c>
      <c r="G2539">
        <v>523</v>
      </c>
    </row>
    <row r="2540" spans="1:7" x14ac:dyDescent="0.25">
      <c r="A2540">
        <v>2539</v>
      </c>
      <c r="B2540" s="1">
        <v>45492</v>
      </c>
      <c r="C2540">
        <v>20</v>
      </c>
      <c r="D2540">
        <v>27</v>
      </c>
      <c r="E2540">
        <v>32</v>
      </c>
      <c r="F2540">
        <v>10</v>
      </c>
      <c r="G2540">
        <v>228</v>
      </c>
    </row>
    <row r="2541" spans="1:7" x14ac:dyDescent="0.25">
      <c r="A2541">
        <v>2540</v>
      </c>
      <c r="B2541" s="1">
        <v>45108</v>
      </c>
      <c r="C2541">
        <v>19</v>
      </c>
      <c r="D2541">
        <v>60</v>
      </c>
      <c r="E2541">
        <v>16</v>
      </c>
      <c r="F2541">
        <v>7</v>
      </c>
      <c r="G2541">
        <v>584</v>
      </c>
    </row>
    <row r="2542" spans="1:7" x14ac:dyDescent="0.25">
      <c r="A2542">
        <v>2541</v>
      </c>
      <c r="B2542" s="1">
        <v>45178</v>
      </c>
      <c r="C2542">
        <v>35</v>
      </c>
      <c r="D2542">
        <v>103</v>
      </c>
      <c r="E2542">
        <v>1</v>
      </c>
      <c r="F2542">
        <v>7</v>
      </c>
      <c r="G2542">
        <v>91</v>
      </c>
    </row>
    <row r="2543" spans="1:7" x14ac:dyDescent="0.25">
      <c r="A2543">
        <v>2542</v>
      </c>
      <c r="B2543" s="1">
        <v>45191</v>
      </c>
      <c r="C2543">
        <v>31</v>
      </c>
      <c r="D2543">
        <v>11</v>
      </c>
      <c r="E2543">
        <v>7</v>
      </c>
      <c r="F2543">
        <v>3</v>
      </c>
      <c r="G2543">
        <v>963</v>
      </c>
    </row>
    <row r="2544" spans="1:7" x14ac:dyDescent="0.25">
      <c r="A2544">
        <v>2543</v>
      </c>
      <c r="B2544" s="1">
        <v>45363</v>
      </c>
      <c r="C2544">
        <v>11</v>
      </c>
      <c r="D2544">
        <v>150</v>
      </c>
      <c r="E2544">
        <v>43</v>
      </c>
      <c r="F2544">
        <v>5</v>
      </c>
      <c r="G2544">
        <v>435</v>
      </c>
    </row>
    <row r="2545" spans="1:7" x14ac:dyDescent="0.25">
      <c r="A2545">
        <v>2544</v>
      </c>
      <c r="B2545" s="1">
        <v>45243</v>
      </c>
      <c r="C2545">
        <v>14</v>
      </c>
      <c r="D2545">
        <v>84</v>
      </c>
      <c r="E2545">
        <v>24</v>
      </c>
      <c r="F2545">
        <v>2</v>
      </c>
      <c r="G2545">
        <v>793</v>
      </c>
    </row>
    <row r="2546" spans="1:7" x14ac:dyDescent="0.25">
      <c r="A2546">
        <v>2545</v>
      </c>
      <c r="B2546" s="1">
        <v>45051</v>
      </c>
      <c r="C2546">
        <v>35</v>
      </c>
      <c r="D2546">
        <v>281</v>
      </c>
      <c r="E2546">
        <v>41</v>
      </c>
      <c r="F2546">
        <v>2</v>
      </c>
      <c r="G2546">
        <v>88</v>
      </c>
    </row>
    <row r="2547" spans="1:7" x14ac:dyDescent="0.25">
      <c r="A2547">
        <v>2546</v>
      </c>
      <c r="B2547" s="1">
        <v>45389</v>
      </c>
      <c r="C2547">
        <v>1</v>
      </c>
      <c r="D2547">
        <v>123</v>
      </c>
      <c r="E2547">
        <v>5</v>
      </c>
      <c r="F2547">
        <v>5</v>
      </c>
      <c r="G2547">
        <v>998</v>
      </c>
    </row>
    <row r="2548" spans="1:7" x14ac:dyDescent="0.25">
      <c r="A2548">
        <v>2547</v>
      </c>
      <c r="B2548" s="1">
        <v>45419</v>
      </c>
      <c r="C2548">
        <v>22</v>
      </c>
      <c r="D2548">
        <v>63</v>
      </c>
      <c r="E2548">
        <v>33</v>
      </c>
      <c r="F2548">
        <v>9</v>
      </c>
      <c r="G2548">
        <v>486</v>
      </c>
    </row>
    <row r="2549" spans="1:7" x14ac:dyDescent="0.25">
      <c r="A2549">
        <v>2548</v>
      </c>
      <c r="B2549" s="1">
        <v>45107</v>
      </c>
      <c r="C2549">
        <v>43</v>
      </c>
      <c r="D2549">
        <v>143</v>
      </c>
      <c r="E2549">
        <v>6</v>
      </c>
      <c r="F2549">
        <v>6</v>
      </c>
      <c r="G2549">
        <v>817</v>
      </c>
    </row>
    <row r="2550" spans="1:7" x14ac:dyDescent="0.25">
      <c r="A2550">
        <v>2549</v>
      </c>
      <c r="B2550" s="1">
        <v>45562</v>
      </c>
      <c r="C2550">
        <v>25</v>
      </c>
      <c r="D2550">
        <v>97</v>
      </c>
      <c r="E2550">
        <v>35</v>
      </c>
      <c r="F2550">
        <v>5</v>
      </c>
      <c r="G2550">
        <v>752</v>
      </c>
    </row>
    <row r="2551" spans="1:7" x14ac:dyDescent="0.25">
      <c r="A2551">
        <v>2550</v>
      </c>
      <c r="B2551" s="1">
        <v>45461</v>
      </c>
      <c r="C2551">
        <v>50</v>
      </c>
      <c r="D2551">
        <v>45</v>
      </c>
      <c r="E2551">
        <v>5</v>
      </c>
      <c r="F2551">
        <v>3</v>
      </c>
      <c r="G2551">
        <v>159</v>
      </c>
    </row>
    <row r="2552" spans="1:7" x14ac:dyDescent="0.25">
      <c r="A2552">
        <v>2551</v>
      </c>
      <c r="B2552" s="1">
        <v>45286</v>
      </c>
      <c r="C2552">
        <v>45</v>
      </c>
      <c r="D2552">
        <v>274</v>
      </c>
      <c r="E2552">
        <v>13</v>
      </c>
      <c r="F2552">
        <v>8</v>
      </c>
      <c r="G2552">
        <v>956</v>
      </c>
    </row>
    <row r="2553" spans="1:7" x14ac:dyDescent="0.25">
      <c r="A2553">
        <v>2552</v>
      </c>
      <c r="B2553" s="1">
        <v>45339</v>
      </c>
      <c r="C2553">
        <v>2</v>
      </c>
      <c r="D2553">
        <v>175</v>
      </c>
      <c r="E2553">
        <v>25</v>
      </c>
      <c r="F2553">
        <v>7</v>
      </c>
      <c r="G2553">
        <v>116</v>
      </c>
    </row>
    <row r="2554" spans="1:7" x14ac:dyDescent="0.25">
      <c r="A2554">
        <v>2553</v>
      </c>
      <c r="B2554" s="1">
        <v>45527</v>
      </c>
      <c r="C2554">
        <v>14</v>
      </c>
      <c r="D2554">
        <v>86</v>
      </c>
      <c r="E2554">
        <v>13</v>
      </c>
      <c r="F2554">
        <v>10</v>
      </c>
      <c r="G2554">
        <v>662</v>
      </c>
    </row>
    <row r="2555" spans="1:7" x14ac:dyDescent="0.25">
      <c r="A2555">
        <v>2554</v>
      </c>
      <c r="B2555" s="1">
        <v>45433</v>
      </c>
      <c r="C2555">
        <v>48</v>
      </c>
      <c r="D2555">
        <v>35</v>
      </c>
      <c r="E2555">
        <v>48</v>
      </c>
      <c r="F2555">
        <v>4</v>
      </c>
      <c r="G2555">
        <v>864</v>
      </c>
    </row>
    <row r="2556" spans="1:7" x14ac:dyDescent="0.25">
      <c r="A2556">
        <v>2555</v>
      </c>
      <c r="B2556" s="1">
        <v>44969</v>
      </c>
      <c r="C2556">
        <v>36</v>
      </c>
      <c r="D2556">
        <v>235</v>
      </c>
      <c r="E2556">
        <v>25</v>
      </c>
      <c r="F2556">
        <v>6</v>
      </c>
      <c r="G2556">
        <v>667</v>
      </c>
    </row>
    <row r="2557" spans="1:7" x14ac:dyDescent="0.25">
      <c r="A2557">
        <v>2556</v>
      </c>
      <c r="B2557" s="1">
        <v>45607</v>
      </c>
      <c r="C2557">
        <v>3</v>
      </c>
      <c r="D2557">
        <v>232</v>
      </c>
      <c r="E2557">
        <v>13</v>
      </c>
      <c r="F2557">
        <v>1</v>
      </c>
      <c r="G2557">
        <v>594</v>
      </c>
    </row>
    <row r="2558" spans="1:7" x14ac:dyDescent="0.25">
      <c r="A2558">
        <v>2557</v>
      </c>
      <c r="B2558" s="1">
        <v>45014</v>
      </c>
      <c r="C2558">
        <v>24</v>
      </c>
      <c r="D2558">
        <v>174</v>
      </c>
      <c r="E2558">
        <v>27</v>
      </c>
      <c r="F2558">
        <v>1</v>
      </c>
      <c r="G2558">
        <v>332</v>
      </c>
    </row>
    <row r="2559" spans="1:7" x14ac:dyDescent="0.25">
      <c r="A2559">
        <v>2558</v>
      </c>
      <c r="B2559" s="1">
        <v>45534</v>
      </c>
      <c r="C2559">
        <v>9</v>
      </c>
      <c r="D2559">
        <v>50</v>
      </c>
      <c r="E2559">
        <v>39</v>
      </c>
      <c r="F2559">
        <v>9</v>
      </c>
      <c r="G2559">
        <v>584</v>
      </c>
    </row>
    <row r="2560" spans="1:7" x14ac:dyDescent="0.25">
      <c r="A2560">
        <v>2559</v>
      </c>
      <c r="B2560" s="1">
        <v>45275</v>
      </c>
      <c r="C2560">
        <v>9</v>
      </c>
      <c r="D2560">
        <v>243</v>
      </c>
      <c r="E2560">
        <v>32</v>
      </c>
      <c r="F2560">
        <v>9</v>
      </c>
      <c r="G2560">
        <v>574</v>
      </c>
    </row>
    <row r="2561" spans="1:7" x14ac:dyDescent="0.25">
      <c r="A2561">
        <v>2560</v>
      </c>
      <c r="B2561" s="1">
        <v>45362</v>
      </c>
      <c r="C2561">
        <v>8</v>
      </c>
      <c r="D2561">
        <v>17</v>
      </c>
      <c r="E2561">
        <v>41</v>
      </c>
      <c r="F2561">
        <v>6</v>
      </c>
      <c r="G2561">
        <v>261</v>
      </c>
    </row>
    <row r="2562" spans="1:7" x14ac:dyDescent="0.25">
      <c r="A2562">
        <v>2561</v>
      </c>
      <c r="B2562" s="1">
        <v>45067</v>
      </c>
      <c r="C2562">
        <v>19</v>
      </c>
      <c r="D2562">
        <v>20</v>
      </c>
      <c r="E2562">
        <v>7</v>
      </c>
      <c r="F2562">
        <v>1</v>
      </c>
      <c r="G2562">
        <v>971</v>
      </c>
    </row>
    <row r="2563" spans="1:7" x14ac:dyDescent="0.25">
      <c r="A2563">
        <v>2562</v>
      </c>
      <c r="B2563" s="1">
        <v>45348</v>
      </c>
      <c r="C2563">
        <v>45</v>
      </c>
      <c r="D2563">
        <v>133</v>
      </c>
      <c r="E2563">
        <v>25</v>
      </c>
      <c r="F2563">
        <v>3</v>
      </c>
      <c r="G2563">
        <v>297</v>
      </c>
    </row>
    <row r="2564" spans="1:7" x14ac:dyDescent="0.25">
      <c r="A2564">
        <v>2563</v>
      </c>
      <c r="B2564" s="1">
        <v>45234</v>
      </c>
      <c r="C2564">
        <v>5</v>
      </c>
      <c r="D2564">
        <v>272</v>
      </c>
      <c r="E2564">
        <v>24</v>
      </c>
      <c r="F2564">
        <v>2</v>
      </c>
      <c r="G2564">
        <v>520</v>
      </c>
    </row>
    <row r="2565" spans="1:7" x14ac:dyDescent="0.25">
      <c r="A2565">
        <v>2564</v>
      </c>
      <c r="B2565" s="1">
        <v>45022</v>
      </c>
      <c r="C2565">
        <v>27</v>
      </c>
      <c r="D2565">
        <v>12</v>
      </c>
      <c r="E2565">
        <v>2</v>
      </c>
      <c r="F2565">
        <v>5</v>
      </c>
      <c r="G2565">
        <v>345</v>
      </c>
    </row>
    <row r="2566" spans="1:7" x14ac:dyDescent="0.25">
      <c r="A2566">
        <v>2565</v>
      </c>
      <c r="B2566" s="1">
        <v>45043</v>
      </c>
      <c r="C2566">
        <v>9</v>
      </c>
      <c r="D2566">
        <v>269</v>
      </c>
      <c r="E2566">
        <v>39</v>
      </c>
      <c r="F2566">
        <v>10</v>
      </c>
      <c r="G2566">
        <v>882</v>
      </c>
    </row>
    <row r="2567" spans="1:7" x14ac:dyDescent="0.25">
      <c r="A2567">
        <v>2566</v>
      </c>
      <c r="B2567" s="1">
        <v>45114</v>
      </c>
      <c r="C2567">
        <v>7</v>
      </c>
      <c r="D2567">
        <v>136</v>
      </c>
      <c r="E2567">
        <v>50</v>
      </c>
      <c r="F2567">
        <v>6</v>
      </c>
      <c r="G2567">
        <v>335</v>
      </c>
    </row>
    <row r="2568" spans="1:7" x14ac:dyDescent="0.25">
      <c r="A2568">
        <v>2567</v>
      </c>
      <c r="B2568" s="1">
        <v>45245</v>
      </c>
      <c r="C2568">
        <v>37</v>
      </c>
      <c r="D2568">
        <v>109</v>
      </c>
      <c r="E2568">
        <v>38</v>
      </c>
      <c r="F2568">
        <v>2</v>
      </c>
      <c r="G2568">
        <v>247</v>
      </c>
    </row>
    <row r="2569" spans="1:7" x14ac:dyDescent="0.25">
      <c r="A2569">
        <v>2568</v>
      </c>
      <c r="B2569" s="1">
        <v>45656</v>
      </c>
      <c r="C2569">
        <v>49</v>
      </c>
      <c r="D2569">
        <v>282</v>
      </c>
      <c r="E2569">
        <v>49</v>
      </c>
      <c r="F2569">
        <v>9</v>
      </c>
      <c r="G2569">
        <v>944</v>
      </c>
    </row>
    <row r="2570" spans="1:7" x14ac:dyDescent="0.25">
      <c r="A2570">
        <v>2569</v>
      </c>
      <c r="B2570" s="1">
        <v>45600</v>
      </c>
      <c r="C2570">
        <v>36</v>
      </c>
      <c r="D2570">
        <v>296</v>
      </c>
      <c r="E2570">
        <v>45</v>
      </c>
      <c r="F2570">
        <v>9</v>
      </c>
      <c r="G2570">
        <v>314</v>
      </c>
    </row>
    <row r="2571" spans="1:7" x14ac:dyDescent="0.25">
      <c r="A2571">
        <v>2570</v>
      </c>
      <c r="B2571" s="1">
        <v>45357</v>
      </c>
      <c r="C2571">
        <v>20</v>
      </c>
      <c r="D2571">
        <v>52</v>
      </c>
      <c r="E2571">
        <v>26</v>
      </c>
      <c r="F2571">
        <v>1</v>
      </c>
      <c r="G2571">
        <v>329</v>
      </c>
    </row>
    <row r="2572" spans="1:7" x14ac:dyDescent="0.25">
      <c r="A2572">
        <v>2571</v>
      </c>
      <c r="B2572" s="1">
        <v>45529</v>
      </c>
      <c r="C2572">
        <v>6</v>
      </c>
      <c r="D2572">
        <v>171</v>
      </c>
      <c r="E2572">
        <v>18</v>
      </c>
      <c r="F2572">
        <v>1</v>
      </c>
      <c r="G2572">
        <v>150</v>
      </c>
    </row>
    <row r="2573" spans="1:7" x14ac:dyDescent="0.25">
      <c r="A2573">
        <v>2572</v>
      </c>
      <c r="B2573" s="1">
        <v>45342</v>
      </c>
      <c r="C2573">
        <v>1</v>
      </c>
      <c r="D2573">
        <v>55</v>
      </c>
      <c r="E2573">
        <v>31</v>
      </c>
      <c r="F2573">
        <v>1</v>
      </c>
      <c r="G2573">
        <v>490</v>
      </c>
    </row>
    <row r="2574" spans="1:7" x14ac:dyDescent="0.25">
      <c r="A2574">
        <v>2573</v>
      </c>
      <c r="B2574" s="1">
        <v>45180</v>
      </c>
      <c r="C2574">
        <v>35</v>
      </c>
      <c r="D2574">
        <v>55</v>
      </c>
      <c r="E2574">
        <v>17</v>
      </c>
      <c r="F2574">
        <v>3</v>
      </c>
      <c r="G2574">
        <v>615</v>
      </c>
    </row>
    <row r="2575" spans="1:7" x14ac:dyDescent="0.25">
      <c r="A2575">
        <v>2574</v>
      </c>
      <c r="B2575" s="1">
        <v>45644</v>
      </c>
      <c r="C2575">
        <v>6</v>
      </c>
      <c r="D2575">
        <v>172</v>
      </c>
      <c r="E2575">
        <v>11</v>
      </c>
      <c r="F2575">
        <v>3</v>
      </c>
      <c r="G2575">
        <v>674</v>
      </c>
    </row>
    <row r="2576" spans="1:7" x14ac:dyDescent="0.25">
      <c r="A2576">
        <v>2575</v>
      </c>
      <c r="B2576" s="1">
        <v>45100</v>
      </c>
      <c r="C2576">
        <v>7</v>
      </c>
      <c r="D2576">
        <v>9</v>
      </c>
      <c r="E2576">
        <v>31</v>
      </c>
      <c r="F2576">
        <v>4</v>
      </c>
      <c r="G2576">
        <v>756</v>
      </c>
    </row>
    <row r="2577" spans="1:7" x14ac:dyDescent="0.25">
      <c r="A2577">
        <v>2576</v>
      </c>
      <c r="B2577" s="1">
        <v>45206</v>
      </c>
      <c r="C2577">
        <v>48</v>
      </c>
      <c r="D2577">
        <v>261</v>
      </c>
      <c r="E2577">
        <v>16</v>
      </c>
      <c r="F2577">
        <v>7</v>
      </c>
      <c r="G2577">
        <v>15</v>
      </c>
    </row>
    <row r="2578" spans="1:7" x14ac:dyDescent="0.25">
      <c r="A2578">
        <v>2577</v>
      </c>
      <c r="B2578" s="1">
        <v>45143</v>
      </c>
      <c r="C2578">
        <v>37</v>
      </c>
      <c r="D2578">
        <v>97</v>
      </c>
      <c r="E2578">
        <v>32</v>
      </c>
      <c r="F2578">
        <v>9</v>
      </c>
      <c r="G2578">
        <v>253</v>
      </c>
    </row>
    <row r="2579" spans="1:7" x14ac:dyDescent="0.25">
      <c r="A2579">
        <v>2578</v>
      </c>
      <c r="B2579" s="1">
        <v>45341</v>
      </c>
      <c r="C2579">
        <v>40</v>
      </c>
      <c r="D2579">
        <v>199</v>
      </c>
      <c r="E2579">
        <v>13</v>
      </c>
      <c r="F2579">
        <v>9</v>
      </c>
      <c r="G2579">
        <v>309</v>
      </c>
    </row>
    <row r="2580" spans="1:7" x14ac:dyDescent="0.25">
      <c r="A2580">
        <v>2579</v>
      </c>
      <c r="B2580" s="1">
        <v>45054</v>
      </c>
      <c r="C2580">
        <v>38</v>
      </c>
      <c r="D2580">
        <v>211</v>
      </c>
      <c r="E2580">
        <v>38</v>
      </c>
      <c r="F2580">
        <v>5</v>
      </c>
      <c r="G2580">
        <v>285</v>
      </c>
    </row>
    <row r="2581" spans="1:7" x14ac:dyDescent="0.25">
      <c r="A2581">
        <v>2580</v>
      </c>
      <c r="B2581" s="1">
        <v>45044</v>
      </c>
      <c r="C2581">
        <v>46</v>
      </c>
      <c r="D2581">
        <v>216</v>
      </c>
      <c r="E2581">
        <v>17</v>
      </c>
      <c r="F2581">
        <v>10</v>
      </c>
      <c r="G2581">
        <v>519</v>
      </c>
    </row>
    <row r="2582" spans="1:7" x14ac:dyDescent="0.25">
      <c r="A2582">
        <v>2581</v>
      </c>
      <c r="B2582" s="1">
        <v>45115</v>
      </c>
      <c r="C2582">
        <v>26</v>
      </c>
      <c r="D2582">
        <v>98</v>
      </c>
      <c r="E2582">
        <v>48</v>
      </c>
      <c r="F2582">
        <v>5</v>
      </c>
      <c r="G2582">
        <v>717</v>
      </c>
    </row>
    <row r="2583" spans="1:7" x14ac:dyDescent="0.25">
      <c r="A2583">
        <v>2582</v>
      </c>
      <c r="B2583" s="1">
        <v>45163</v>
      </c>
      <c r="C2583">
        <v>42</v>
      </c>
      <c r="D2583">
        <v>298</v>
      </c>
      <c r="E2583">
        <v>8</v>
      </c>
      <c r="F2583">
        <v>4</v>
      </c>
      <c r="G2583">
        <v>145</v>
      </c>
    </row>
    <row r="2584" spans="1:7" x14ac:dyDescent="0.25">
      <c r="A2584">
        <v>2583</v>
      </c>
      <c r="B2584" s="1">
        <v>45150</v>
      </c>
      <c r="C2584">
        <v>16</v>
      </c>
      <c r="D2584">
        <v>24</v>
      </c>
      <c r="E2584">
        <v>47</v>
      </c>
      <c r="F2584">
        <v>2</v>
      </c>
      <c r="G2584">
        <v>710</v>
      </c>
    </row>
    <row r="2585" spans="1:7" x14ac:dyDescent="0.25">
      <c r="A2585">
        <v>2584</v>
      </c>
      <c r="B2585" s="1">
        <v>45040</v>
      </c>
      <c r="C2585">
        <v>18</v>
      </c>
      <c r="D2585">
        <v>58</v>
      </c>
      <c r="E2585">
        <v>37</v>
      </c>
      <c r="F2585">
        <v>1</v>
      </c>
      <c r="G2585">
        <v>677</v>
      </c>
    </row>
    <row r="2586" spans="1:7" x14ac:dyDescent="0.25">
      <c r="A2586">
        <v>2585</v>
      </c>
      <c r="B2586" s="1">
        <v>45074</v>
      </c>
      <c r="C2586">
        <v>45</v>
      </c>
      <c r="D2586">
        <v>8</v>
      </c>
      <c r="E2586">
        <v>27</v>
      </c>
      <c r="F2586">
        <v>2</v>
      </c>
      <c r="G2586">
        <v>359</v>
      </c>
    </row>
    <row r="2587" spans="1:7" x14ac:dyDescent="0.25">
      <c r="A2587">
        <v>2586</v>
      </c>
      <c r="B2587" s="1">
        <v>45458</v>
      </c>
      <c r="C2587">
        <v>10</v>
      </c>
      <c r="D2587">
        <v>64</v>
      </c>
      <c r="E2587">
        <v>24</v>
      </c>
      <c r="F2587">
        <v>6</v>
      </c>
      <c r="G2587">
        <v>430</v>
      </c>
    </row>
    <row r="2588" spans="1:7" x14ac:dyDescent="0.25">
      <c r="A2588">
        <v>2587</v>
      </c>
      <c r="B2588" s="1">
        <v>45138</v>
      </c>
      <c r="C2588">
        <v>44</v>
      </c>
      <c r="D2588">
        <v>141</v>
      </c>
      <c r="E2588">
        <v>29</v>
      </c>
      <c r="F2588">
        <v>4</v>
      </c>
      <c r="G2588">
        <v>888</v>
      </c>
    </row>
    <row r="2589" spans="1:7" x14ac:dyDescent="0.25">
      <c r="A2589">
        <v>2588</v>
      </c>
      <c r="B2589" s="1">
        <v>45207</v>
      </c>
      <c r="C2589">
        <v>25</v>
      </c>
      <c r="D2589">
        <v>181</v>
      </c>
      <c r="E2589">
        <v>13</v>
      </c>
      <c r="F2589">
        <v>4</v>
      </c>
      <c r="G2589">
        <v>511</v>
      </c>
    </row>
    <row r="2590" spans="1:7" x14ac:dyDescent="0.25">
      <c r="A2590">
        <v>2589</v>
      </c>
      <c r="B2590" s="1">
        <v>44989</v>
      </c>
      <c r="C2590">
        <v>28</v>
      </c>
      <c r="D2590">
        <v>26</v>
      </c>
      <c r="E2590">
        <v>17</v>
      </c>
      <c r="F2590">
        <v>1</v>
      </c>
      <c r="G2590">
        <v>453</v>
      </c>
    </row>
    <row r="2591" spans="1:7" x14ac:dyDescent="0.25">
      <c r="A2591">
        <v>2590</v>
      </c>
      <c r="B2591" s="1">
        <v>45221</v>
      </c>
      <c r="C2591">
        <v>4</v>
      </c>
      <c r="D2591">
        <v>235</v>
      </c>
      <c r="E2591">
        <v>34</v>
      </c>
      <c r="F2591">
        <v>5</v>
      </c>
      <c r="G2591">
        <v>218</v>
      </c>
    </row>
    <row r="2592" spans="1:7" x14ac:dyDescent="0.25">
      <c r="A2592">
        <v>2591</v>
      </c>
      <c r="B2592" s="1">
        <v>45411</v>
      </c>
      <c r="C2592">
        <v>10</v>
      </c>
      <c r="D2592">
        <v>146</v>
      </c>
      <c r="E2592">
        <v>18</v>
      </c>
      <c r="F2592">
        <v>3</v>
      </c>
      <c r="G2592">
        <v>446</v>
      </c>
    </row>
    <row r="2593" spans="1:7" x14ac:dyDescent="0.25">
      <c r="A2593">
        <v>2592</v>
      </c>
      <c r="B2593" s="1">
        <v>45586</v>
      </c>
      <c r="C2593">
        <v>49</v>
      </c>
      <c r="D2593">
        <v>272</v>
      </c>
      <c r="E2593">
        <v>5</v>
      </c>
      <c r="F2593">
        <v>10</v>
      </c>
      <c r="G2593">
        <v>475</v>
      </c>
    </row>
    <row r="2594" spans="1:7" x14ac:dyDescent="0.25">
      <c r="A2594">
        <v>2593</v>
      </c>
      <c r="B2594" s="1">
        <v>45326</v>
      </c>
      <c r="C2594">
        <v>15</v>
      </c>
      <c r="D2594">
        <v>231</v>
      </c>
      <c r="E2594">
        <v>13</v>
      </c>
      <c r="F2594">
        <v>5</v>
      </c>
      <c r="G2594">
        <v>869</v>
      </c>
    </row>
    <row r="2595" spans="1:7" x14ac:dyDescent="0.25">
      <c r="A2595">
        <v>2594</v>
      </c>
      <c r="B2595" s="1">
        <v>44944</v>
      </c>
      <c r="C2595">
        <v>18</v>
      </c>
      <c r="D2595">
        <v>83</v>
      </c>
      <c r="E2595">
        <v>31</v>
      </c>
      <c r="F2595">
        <v>4</v>
      </c>
      <c r="G2595">
        <v>458</v>
      </c>
    </row>
    <row r="2596" spans="1:7" x14ac:dyDescent="0.25">
      <c r="A2596">
        <v>2595</v>
      </c>
      <c r="B2596" s="1">
        <v>45491</v>
      </c>
      <c r="C2596">
        <v>50</v>
      </c>
      <c r="D2596">
        <v>121</v>
      </c>
      <c r="E2596">
        <v>42</v>
      </c>
      <c r="F2596">
        <v>8</v>
      </c>
      <c r="G2596">
        <v>403</v>
      </c>
    </row>
    <row r="2597" spans="1:7" x14ac:dyDescent="0.25">
      <c r="A2597">
        <v>2596</v>
      </c>
      <c r="B2597" s="1">
        <v>45187</v>
      </c>
      <c r="C2597">
        <v>33</v>
      </c>
      <c r="D2597">
        <v>75</v>
      </c>
      <c r="E2597">
        <v>8</v>
      </c>
      <c r="F2597">
        <v>5</v>
      </c>
      <c r="G2597">
        <v>748</v>
      </c>
    </row>
    <row r="2598" spans="1:7" x14ac:dyDescent="0.25">
      <c r="A2598">
        <v>2597</v>
      </c>
      <c r="B2598" s="1">
        <v>45340</v>
      </c>
      <c r="C2598">
        <v>45</v>
      </c>
      <c r="D2598">
        <v>51</v>
      </c>
      <c r="E2598">
        <v>18</v>
      </c>
      <c r="F2598">
        <v>9</v>
      </c>
      <c r="G2598">
        <v>828</v>
      </c>
    </row>
    <row r="2599" spans="1:7" x14ac:dyDescent="0.25">
      <c r="A2599">
        <v>2598</v>
      </c>
      <c r="B2599" s="1">
        <v>45185</v>
      </c>
      <c r="C2599">
        <v>2</v>
      </c>
      <c r="D2599">
        <v>33</v>
      </c>
      <c r="E2599">
        <v>37</v>
      </c>
      <c r="F2599">
        <v>2</v>
      </c>
      <c r="G2599">
        <v>257</v>
      </c>
    </row>
    <row r="2600" spans="1:7" x14ac:dyDescent="0.25">
      <c r="A2600">
        <v>2599</v>
      </c>
      <c r="B2600" s="1">
        <v>45114</v>
      </c>
      <c r="C2600">
        <v>16</v>
      </c>
      <c r="D2600">
        <v>285</v>
      </c>
      <c r="E2600">
        <v>40</v>
      </c>
      <c r="F2600">
        <v>10</v>
      </c>
      <c r="G2600">
        <v>828</v>
      </c>
    </row>
    <row r="2601" spans="1:7" x14ac:dyDescent="0.25">
      <c r="A2601">
        <v>2600</v>
      </c>
      <c r="B2601" s="1">
        <v>45262</v>
      </c>
      <c r="C2601">
        <v>41</v>
      </c>
      <c r="D2601">
        <v>255</v>
      </c>
      <c r="E2601">
        <v>34</v>
      </c>
      <c r="F2601">
        <v>1</v>
      </c>
      <c r="G2601">
        <v>162</v>
      </c>
    </row>
    <row r="2602" spans="1:7" x14ac:dyDescent="0.25">
      <c r="A2602">
        <v>2601</v>
      </c>
      <c r="B2602" s="1">
        <v>45125</v>
      </c>
      <c r="C2602">
        <v>50</v>
      </c>
      <c r="D2602">
        <v>284</v>
      </c>
      <c r="E2602">
        <v>27</v>
      </c>
      <c r="F2602">
        <v>10</v>
      </c>
      <c r="G2602">
        <v>359</v>
      </c>
    </row>
    <row r="2603" spans="1:7" x14ac:dyDescent="0.25">
      <c r="A2603">
        <v>2602</v>
      </c>
      <c r="B2603" s="1">
        <v>45184</v>
      </c>
      <c r="C2603">
        <v>12</v>
      </c>
      <c r="D2603">
        <v>56</v>
      </c>
      <c r="E2603">
        <v>47</v>
      </c>
      <c r="F2603">
        <v>5</v>
      </c>
      <c r="G2603">
        <v>748</v>
      </c>
    </row>
    <row r="2604" spans="1:7" x14ac:dyDescent="0.25">
      <c r="A2604">
        <v>2603</v>
      </c>
      <c r="B2604" s="1">
        <v>45543</v>
      </c>
      <c r="C2604">
        <v>45</v>
      </c>
      <c r="D2604">
        <v>140</v>
      </c>
      <c r="E2604">
        <v>38</v>
      </c>
      <c r="F2604">
        <v>4</v>
      </c>
      <c r="G2604">
        <v>653</v>
      </c>
    </row>
    <row r="2605" spans="1:7" x14ac:dyDescent="0.25">
      <c r="A2605">
        <v>2604</v>
      </c>
      <c r="B2605" s="1">
        <v>45127</v>
      </c>
      <c r="C2605">
        <v>37</v>
      </c>
      <c r="D2605">
        <v>289</v>
      </c>
      <c r="E2605">
        <v>23</v>
      </c>
      <c r="F2605">
        <v>2</v>
      </c>
      <c r="G2605">
        <v>399</v>
      </c>
    </row>
    <row r="2606" spans="1:7" x14ac:dyDescent="0.25">
      <c r="A2606">
        <v>2605</v>
      </c>
      <c r="B2606" s="1">
        <v>45173</v>
      </c>
      <c r="C2606">
        <v>16</v>
      </c>
      <c r="D2606">
        <v>167</v>
      </c>
      <c r="E2606">
        <v>3</v>
      </c>
      <c r="F2606">
        <v>6</v>
      </c>
      <c r="G2606">
        <v>375</v>
      </c>
    </row>
    <row r="2607" spans="1:7" x14ac:dyDescent="0.25">
      <c r="A2607">
        <v>2606</v>
      </c>
      <c r="B2607" s="1">
        <v>44943</v>
      </c>
      <c r="C2607">
        <v>35</v>
      </c>
      <c r="D2607">
        <v>171</v>
      </c>
      <c r="E2607">
        <v>32</v>
      </c>
      <c r="F2607">
        <v>4</v>
      </c>
      <c r="G2607">
        <v>451</v>
      </c>
    </row>
    <row r="2608" spans="1:7" x14ac:dyDescent="0.25">
      <c r="A2608">
        <v>2607</v>
      </c>
      <c r="B2608" s="1">
        <v>45347</v>
      </c>
      <c r="C2608">
        <v>45</v>
      </c>
      <c r="D2608">
        <v>40</v>
      </c>
      <c r="E2608">
        <v>7</v>
      </c>
      <c r="F2608">
        <v>10</v>
      </c>
      <c r="G2608">
        <v>927</v>
      </c>
    </row>
    <row r="2609" spans="1:7" x14ac:dyDescent="0.25">
      <c r="A2609">
        <v>2608</v>
      </c>
      <c r="B2609" s="1">
        <v>45001</v>
      </c>
      <c r="C2609">
        <v>3</v>
      </c>
      <c r="D2609">
        <v>105</v>
      </c>
      <c r="E2609">
        <v>30</v>
      </c>
      <c r="F2609">
        <v>7</v>
      </c>
      <c r="G2609">
        <v>557</v>
      </c>
    </row>
    <row r="2610" spans="1:7" x14ac:dyDescent="0.25">
      <c r="A2610">
        <v>2609</v>
      </c>
      <c r="B2610" s="1">
        <v>45150</v>
      </c>
      <c r="C2610">
        <v>7</v>
      </c>
      <c r="D2610">
        <v>281</v>
      </c>
      <c r="E2610">
        <v>29</v>
      </c>
      <c r="F2610">
        <v>3</v>
      </c>
      <c r="G2610">
        <v>236</v>
      </c>
    </row>
    <row r="2611" spans="1:7" x14ac:dyDescent="0.25">
      <c r="A2611">
        <v>2610</v>
      </c>
      <c r="B2611" s="1">
        <v>45345</v>
      </c>
      <c r="C2611">
        <v>24</v>
      </c>
      <c r="D2611">
        <v>50</v>
      </c>
      <c r="E2611">
        <v>3</v>
      </c>
      <c r="F2611">
        <v>5</v>
      </c>
      <c r="G2611">
        <v>21</v>
      </c>
    </row>
    <row r="2612" spans="1:7" x14ac:dyDescent="0.25">
      <c r="A2612">
        <v>2611</v>
      </c>
      <c r="B2612" s="1">
        <v>45141</v>
      </c>
      <c r="C2612">
        <v>8</v>
      </c>
      <c r="D2612">
        <v>144</v>
      </c>
      <c r="E2612">
        <v>42</v>
      </c>
      <c r="F2612">
        <v>10</v>
      </c>
      <c r="G2612">
        <v>921</v>
      </c>
    </row>
    <row r="2613" spans="1:7" x14ac:dyDescent="0.25">
      <c r="A2613">
        <v>2612</v>
      </c>
      <c r="B2613" s="1">
        <v>45183</v>
      </c>
      <c r="C2613">
        <v>6</v>
      </c>
      <c r="D2613">
        <v>175</v>
      </c>
      <c r="E2613">
        <v>16</v>
      </c>
      <c r="F2613">
        <v>10</v>
      </c>
      <c r="G2613">
        <v>131</v>
      </c>
    </row>
    <row r="2614" spans="1:7" x14ac:dyDescent="0.25">
      <c r="A2614">
        <v>2613</v>
      </c>
      <c r="B2614" s="1">
        <v>45210</v>
      </c>
      <c r="C2614">
        <v>39</v>
      </c>
      <c r="D2614">
        <v>275</v>
      </c>
      <c r="E2614">
        <v>48</v>
      </c>
      <c r="F2614">
        <v>4</v>
      </c>
      <c r="G2614">
        <v>55</v>
      </c>
    </row>
    <row r="2615" spans="1:7" x14ac:dyDescent="0.25">
      <c r="A2615">
        <v>2614</v>
      </c>
      <c r="B2615" s="1">
        <v>45148</v>
      </c>
      <c r="C2615">
        <v>35</v>
      </c>
      <c r="D2615">
        <v>86</v>
      </c>
      <c r="E2615">
        <v>43</v>
      </c>
      <c r="F2615">
        <v>1</v>
      </c>
      <c r="G2615">
        <v>958</v>
      </c>
    </row>
    <row r="2616" spans="1:7" x14ac:dyDescent="0.25">
      <c r="A2616">
        <v>2615</v>
      </c>
      <c r="B2616" s="1">
        <v>45516</v>
      </c>
      <c r="C2616">
        <v>27</v>
      </c>
      <c r="D2616">
        <v>170</v>
      </c>
      <c r="E2616">
        <v>7</v>
      </c>
      <c r="F2616">
        <v>2</v>
      </c>
      <c r="G2616">
        <v>525</v>
      </c>
    </row>
    <row r="2617" spans="1:7" x14ac:dyDescent="0.25">
      <c r="A2617">
        <v>2616</v>
      </c>
      <c r="B2617" s="1">
        <v>45390</v>
      </c>
      <c r="C2617">
        <v>18</v>
      </c>
      <c r="D2617">
        <v>1</v>
      </c>
      <c r="E2617">
        <v>28</v>
      </c>
      <c r="F2617">
        <v>6</v>
      </c>
      <c r="G2617">
        <v>967</v>
      </c>
    </row>
    <row r="2618" spans="1:7" x14ac:dyDescent="0.25">
      <c r="A2618">
        <v>2617</v>
      </c>
      <c r="B2618" s="1">
        <v>45610</v>
      </c>
      <c r="C2618">
        <v>36</v>
      </c>
      <c r="D2618">
        <v>85</v>
      </c>
      <c r="E2618">
        <v>2</v>
      </c>
      <c r="F2618">
        <v>2</v>
      </c>
      <c r="G2618">
        <v>652</v>
      </c>
    </row>
    <row r="2619" spans="1:7" x14ac:dyDescent="0.25">
      <c r="A2619">
        <v>2618</v>
      </c>
      <c r="B2619" s="1">
        <v>45110</v>
      </c>
      <c r="C2619">
        <v>18</v>
      </c>
      <c r="D2619">
        <v>99</v>
      </c>
      <c r="E2619">
        <v>12</v>
      </c>
      <c r="F2619">
        <v>3</v>
      </c>
      <c r="G2619">
        <v>249</v>
      </c>
    </row>
    <row r="2620" spans="1:7" x14ac:dyDescent="0.25">
      <c r="A2620">
        <v>2619</v>
      </c>
      <c r="B2620" s="1">
        <v>45604</v>
      </c>
      <c r="C2620">
        <v>13</v>
      </c>
      <c r="D2620">
        <v>108</v>
      </c>
      <c r="E2620">
        <v>13</v>
      </c>
      <c r="F2620">
        <v>3</v>
      </c>
      <c r="G2620">
        <v>312</v>
      </c>
    </row>
    <row r="2621" spans="1:7" x14ac:dyDescent="0.25">
      <c r="A2621">
        <v>2620</v>
      </c>
      <c r="B2621" s="1">
        <v>45136</v>
      </c>
      <c r="C2621">
        <v>29</v>
      </c>
      <c r="D2621">
        <v>116</v>
      </c>
      <c r="E2621">
        <v>40</v>
      </c>
      <c r="F2621">
        <v>3</v>
      </c>
      <c r="G2621">
        <v>42</v>
      </c>
    </row>
    <row r="2622" spans="1:7" x14ac:dyDescent="0.25">
      <c r="A2622">
        <v>2621</v>
      </c>
      <c r="B2622" s="1">
        <v>45089</v>
      </c>
      <c r="C2622">
        <v>24</v>
      </c>
      <c r="D2622">
        <v>154</v>
      </c>
      <c r="E2622">
        <v>44</v>
      </c>
      <c r="F2622">
        <v>7</v>
      </c>
      <c r="G2622">
        <v>167</v>
      </c>
    </row>
    <row r="2623" spans="1:7" x14ac:dyDescent="0.25">
      <c r="A2623">
        <v>2622</v>
      </c>
      <c r="B2623" s="1">
        <v>45106</v>
      </c>
      <c r="C2623">
        <v>31</v>
      </c>
      <c r="D2623">
        <v>194</v>
      </c>
      <c r="E2623">
        <v>1</v>
      </c>
      <c r="F2623">
        <v>3</v>
      </c>
      <c r="G2623">
        <v>393</v>
      </c>
    </row>
    <row r="2624" spans="1:7" x14ac:dyDescent="0.25">
      <c r="A2624">
        <v>2623</v>
      </c>
      <c r="B2624" s="1">
        <v>45001</v>
      </c>
      <c r="C2624">
        <v>44</v>
      </c>
      <c r="D2624">
        <v>216</v>
      </c>
      <c r="E2624">
        <v>7</v>
      </c>
      <c r="F2624">
        <v>2</v>
      </c>
      <c r="G2624">
        <v>792</v>
      </c>
    </row>
    <row r="2625" spans="1:7" x14ac:dyDescent="0.25">
      <c r="A2625">
        <v>2624</v>
      </c>
      <c r="B2625" s="1">
        <v>45097</v>
      </c>
      <c r="C2625">
        <v>10</v>
      </c>
      <c r="D2625">
        <v>213</v>
      </c>
      <c r="E2625">
        <v>7</v>
      </c>
      <c r="F2625">
        <v>7</v>
      </c>
      <c r="G2625">
        <v>244</v>
      </c>
    </row>
    <row r="2626" spans="1:7" x14ac:dyDescent="0.25">
      <c r="A2626">
        <v>2625</v>
      </c>
      <c r="B2626" s="1">
        <v>45532</v>
      </c>
      <c r="C2626">
        <v>18</v>
      </c>
      <c r="D2626">
        <v>267</v>
      </c>
      <c r="E2626">
        <v>46</v>
      </c>
      <c r="F2626">
        <v>9</v>
      </c>
      <c r="G2626">
        <v>915</v>
      </c>
    </row>
    <row r="2627" spans="1:7" x14ac:dyDescent="0.25">
      <c r="A2627">
        <v>2626</v>
      </c>
      <c r="B2627" s="1">
        <v>45472</v>
      </c>
      <c r="C2627">
        <v>38</v>
      </c>
      <c r="D2627">
        <v>169</v>
      </c>
      <c r="E2627">
        <v>29</v>
      </c>
      <c r="F2627">
        <v>3</v>
      </c>
      <c r="G2627">
        <v>858</v>
      </c>
    </row>
    <row r="2628" spans="1:7" x14ac:dyDescent="0.25">
      <c r="A2628">
        <v>2627</v>
      </c>
      <c r="B2628" s="1">
        <v>45382</v>
      </c>
      <c r="C2628">
        <v>43</v>
      </c>
      <c r="D2628">
        <v>291</v>
      </c>
      <c r="E2628">
        <v>14</v>
      </c>
      <c r="F2628">
        <v>8</v>
      </c>
      <c r="G2628">
        <v>445</v>
      </c>
    </row>
    <row r="2629" spans="1:7" x14ac:dyDescent="0.25">
      <c r="A2629">
        <v>2628</v>
      </c>
      <c r="B2629" s="1">
        <v>44947</v>
      </c>
      <c r="C2629">
        <v>18</v>
      </c>
      <c r="D2629">
        <v>162</v>
      </c>
      <c r="E2629">
        <v>17</v>
      </c>
      <c r="F2629">
        <v>10</v>
      </c>
      <c r="G2629">
        <v>229</v>
      </c>
    </row>
    <row r="2630" spans="1:7" x14ac:dyDescent="0.25">
      <c r="A2630">
        <v>2629</v>
      </c>
      <c r="B2630" s="1">
        <v>45020</v>
      </c>
      <c r="C2630">
        <v>13</v>
      </c>
      <c r="D2630">
        <v>208</v>
      </c>
      <c r="E2630">
        <v>19</v>
      </c>
      <c r="F2630">
        <v>7</v>
      </c>
      <c r="G2630">
        <v>801</v>
      </c>
    </row>
    <row r="2631" spans="1:7" x14ac:dyDescent="0.25">
      <c r="A2631">
        <v>2630</v>
      </c>
      <c r="B2631" s="1">
        <v>45644</v>
      </c>
      <c r="C2631">
        <v>38</v>
      </c>
      <c r="D2631">
        <v>60</v>
      </c>
      <c r="E2631">
        <v>45</v>
      </c>
      <c r="F2631">
        <v>3</v>
      </c>
      <c r="G2631">
        <v>932</v>
      </c>
    </row>
    <row r="2632" spans="1:7" x14ac:dyDescent="0.25">
      <c r="A2632">
        <v>2631</v>
      </c>
      <c r="B2632" s="1">
        <v>45521</v>
      </c>
      <c r="C2632">
        <v>35</v>
      </c>
      <c r="D2632">
        <v>58</v>
      </c>
      <c r="E2632">
        <v>36</v>
      </c>
      <c r="F2632">
        <v>8</v>
      </c>
      <c r="G2632">
        <v>414</v>
      </c>
    </row>
    <row r="2633" spans="1:7" x14ac:dyDescent="0.25">
      <c r="A2633">
        <v>2632</v>
      </c>
      <c r="B2633" s="1">
        <v>45164</v>
      </c>
      <c r="C2633">
        <v>46</v>
      </c>
      <c r="D2633">
        <v>70</v>
      </c>
      <c r="E2633">
        <v>4</v>
      </c>
      <c r="F2633">
        <v>9</v>
      </c>
      <c r="G2633">
        <v>194</v>
      </c>
    </row>
    <row r="2634" spans="1:7" x14ac:dyDescent="0.25">
      <c r="A2634">
        <v>2633</v>
      </c>
      <c r="B2634" s="1">
        <v>45002</v>
      </c>
      <c r="C2634">
        <v>9</v>
      </c>
      <c r="D2634">
        <v>124</v>
      </c>
      <c r="E2634">
        <v>4</v>
      </c>
      <c r="F2634">
        <v>9</v>
      </c>
      <c r="G2634">
        <v>888</v>
      </c>
    </row>
    <row r="2635" spans="1:7" x14ac:dyDescent="0.25">
      <c r="A2635">
        <v>2634</v>
      </c>
      <c r="B2635" s="1">
        <v>45022</v>
      </c>
      <c r="C2635">
        <v>16</v>
      </c>
      <c r="D2635">
        <v>276</v>
      </c>
      <c r="E2635">
        <v>36</v>
      </c>
      <c r="F2635">
        <v>2</v>
      </c>
      <c r="G2635">
        <v>357</v>
      </c>
    </row>
    <row r="2636" spans="1:7" x14ac:dyDescent="0.25">
      <c r="A2636">
        <v>2635</v>
      </c>
      <c r="B2636" s="1">
        <v>44972</v>
      </c>
      <c r="C2636">
        <v>17</v>
      </c>
      <c r="D2636">
        <v>134</v>
      </c>
      <c r="E2636">
        <v>22</v>
      </c>
      <c r="F2636">
        <v>9</v>
      </c>
      <c r="G2636">
        <v>149</v>
      </c>
    </row>
    <row r="2637" spans="1:7" x14ac:dyDescent="0.25">
      <c r="A2637">
        <v>2636</v>
      </c>
      <c r="B2637" s="1">
        <v>45642</v>
      </c>
      <c r="C2637">
        <v>28</v>
      </c>
      <c r="D2637">
        <v>252</v>
      </c>
      <c r="E2637">
        <v>14</v>
      </c>
      <c r="F2637">
        <v>3</v>
      </c>
      <c r="G2637">
        <v>832</v>
      </c>
    </row>
    <row r="2638" spans="1:7" x14ac:dyDescent="0.25">
      <c r="A2638">
        <v>2637</v>
      </c>
      <c r="B2638" s="1">
        <v>45359</v>
      </c>
      <c r="C2638">
        <v>41</v>
      </c>
      <c r="D2638">
        <v>46</v>
      </c>
      <c r="E2638">
        <v>34</v>
      </c>
      <c r="F2638">
        <v>3</v>
      </c>
      <c r="G2638">
        <v>649</v>
      </c>
    </row>
    <row r="2639" spans="1:7" x14ac:dyDescent="0.25">
      <c r="A2639">
        <v>2638</v>
      </c>
      <c r="B2639" s="1">
        <v>45209</v>
      </c>
      <c r="C2639">
        <v>47</v>
      </c>
      <c r="D2639">
        <v>280</v>
      </c>
      <c r="E2639">
        <v>6</v>
      </c>
      <c r="F2639">
        <v>6</v>
      </c>
      <c r="G2639">
        <v>481</v>
      </c>
    </row>
    <row r="2640" spans="1:7" x14ac:dyDescent="0.25">
      <c r="A2640">
        <v>2639</v>
      </c>
      <c r="B2640" s="1">
        <v>45607</v>
      </c>
      <c r="C2640">
        <v>22</v>
      </c>
      <c r="D2640">
        <v>16</v>
      </c>
      <c r="E2640">
        <v>3</v>
      </c>
      <c r="F2640">
        <v>1</v>
      </c>
      <c r="G2640">
        <v>808</v>
      </c>
    </row>
    <row r="2641" spans="1:7" x14ac:dyDescent="0.25">
      <c r="A2641">
        <v>2640</v>
      </c>
      <c r="B2641" s="1">
        <v>45579</v>
      </c>
      <c r="C2641">
        <v>45</v>
      </c>
      <c r="D2641">
        <v>13</v>
      </c>
      <c r="E2641">
        <v>47</v>
      </c>
      <c r="F2641">
        <v>1</v>
      </c>
      <c r="G2641">
        <v>95</v>
      </c>
    </row>
    <row r="2642" spans="1:7" x14ac:dyDescent="0.25">
      <c r="A2642">
        <v>2641</v>
      </c>
      <c r="B2642" s="1">
        <v>45027</v>
      </c>
      <c r="C2642">
        <v>38</v>
      </c>
      <c r="D2642">
        <v>42</v>
      </c>
      <c r="E2642">
        <v>6</v>
      </c>
      <c r="F2642">
        <v>4</v>
      </c>
      <c r="G2642">
        <v>502</v>
      </c>
    </row>
    <row r="2643" spans="1:7" x14ac:dyDescent="0.25">
      <c r="A2643">
        <v>2642</v>
      </c>
      <c r="B2643" s="1">
        <v>45546</v>
      </c>
      <c r="C2643">
        <v>29</v>
      </c>
      <c r="D2643">
        <v>276</v>
      </c>
      <c r="E2643">
        <v>42</v>
      </c>
      <c r="F2643">
        <v>6</v>
      </c>
      <c r="G2643">
        <v>68</v>
      </c>
    </row>
    <row r="2644" spans="1:7" x14ac:dyDescent="0.25">
      <c r="A2644">
        <v>2643</v>
      </c>
      <c r="B2644" s="1">
        <v>45443</v>
      </c>
      <c r="C2644">
        <v>2</v>
      </c>
      <c r="D2644">
        <v>77</v>
      </c>
      <c r="E2644">
        <v>23</v>
      </c>
      <c r="F2644">
        <v>6</v>
      </c>
      <c r="G2644">
        <v>398</v>
      </c>
    </row>
    <row r="2645" spans="1:7" x14ac:dyDescent="0.25">
      <c r="A2645">
        <v>2644</v>
      </c>
      <c r="B2645" s="1">
        <v>45485</v>
      </c>
      <c r="C2645">
        <v>42</v>
      </c>
      <c r="D2645">
        <v>149</v>
      </c>
      <c r="E2645">
        <v>49</v>
      </c>
      <c r="F2645">
        <v>5</v>
      </c>
      <c r="G2645">
        <v>277</v>
      </c>
    </row>
    <row r="2646" spans="1:7" x14ac:dyDescent="0.25">
      <c r="A2646">
        <v>2645</v>
      </c>
      <c r="B2646" s="1">
        <v>45005</v>
      </c>
      <c r="C2646">
        <v>10</v>
      </c>
      <c r="D2646">
        <v>296</v>
      </c>
      <c r="E2646">
        <v>35</v>
      </c>
      <c r="F2646">
        <v>8</v>
      </c>
      <c r="G2646">
        <v>304</v>
      </c>
    </row>
    <row r="2647" spans="1:7" x14ac:dyDescent="0.25">
      <c r="A2647">
        <v>2646</v>
      </c>
      <c r="B2647" s="1">
        <v>44970</v>
      </c>
      <c r="C2647">
        <v>10</v>
      </c>
      <c r="D2647">
        <v>90</v>
      </c>
      <c r="E2647">
        <v>49</v>
      </c>
      <c r="F2647">
        <v>5</v>
      </c>
      <c r="G2647">
        <v>523</v>
      </c>
    </row>
    <row r="2648" spans="1:7" x14ac:dyDescent="0.25">
      <c r="A2648">
        <v>2647</v>
      </c>
      <c r="B2648" s="1">
        <v>44953</v>
      </c>
      <c r="C2648">
        <v>21</v>
      </c>
      <c r="D2648">
        <v>195</v>
      </c>
      <c r="E2648">
        <v>31</v>
      </c>
      <c r="F2648">
        <v>1</v>
      </c>
      <c r="G2648">
        <v>529</v>
      </c>
    </row>
    <row r="2649" spans="1:7" x14ac:dyDescent="0.25">
      <c r="A2649">
        <v>2648</v>
      </c>
      <c r="B2649" s="1">
        <v>45280</v>
      </c>
      <c r="C2649">
        <v>3</v>
      </c>
      <c r="D2649">
        <v>26</v>
      </c>
      <c r="E2649">
        <v>1</v>
      </c>
      <c r="F2649">
        <v>5</v>
      </c>
      <c r="G2649">
        <v>917</v>
      </c>
    </row>
    <row r="2650" spans="1:7" x14ac:dyDescent="0.25">
      <c r="A2650">
        <v>2649</v>
      </c>
      <c r="B2650" s="1">
        <v>45469</v>
      </c>
      <c r="C2650">
        <v>41</v>
      </c>
      <c r="D2650">
        <v>175</v>
      </c>
      <c r="E2650">
        <v>6</v>
      </c>
      <c r="F2650">
        <v>6</v>
      </c>
      <c r="G2650">
        <v>751</v>
      </c>
    </row>
    <row r="2651" spans="1:7" x14ac:dyDescent="0.25">
      <c r="A2651">
        <v>2650</v>
      </c>
      <c r="B2651" s="1">
        <v>45079</v>
      </c>
      <c r="C2651">
        <v>10</v>
      </c>
      <c r="D2651">
        <v>208</v>
      </c>
      <c r="E2651">
        <v>25</v>
      </c>
      <c r="F2651">
        <v>10</v>
      </c>
      <c r="G2651">
        <v>135</v>
      </c>
    </row>
    <row r="2652" spans="1:7" x14ac:dyDescent="0.25">
      <c r="A2652">
        <v>2651</v>
      </c>
      <c r="B2652" s="1">
        <v>45301</v>
      </c>
      <c r="C2652">
        <v>18</v>
      </c>
      <c r="D2652">
        <v>262</v>
      </c>
      <c r="E2652">
        <v>15</v>
      </c>
      <c r="F2652">
        <v>6</v>
      </c>
      <c r="G2652">
        <v>388</v>
      </c>
    </row>
    <row r="2653" spans="1:7" x14ac:dyDescent="0.25">
      <c r="A2653">
        <v>2652</v>
      </c>
      <c r="B2653" s="1">
        <v>44967</v>
      </c>
      <c r="C2653">
        <v>20</v>
      </c>
      <c r="D2653">
        <v>88</v>
      </c>
      <c r="E2653">
        <v>37</v>
      </c>
      <c r="F2653">
        <v>7</v>
      </c>
      <c r="G2653">
        <v>757</v>
      </c>
    </row>
    <row r="2654" spans="1:7" x14ac:dyDescent="0.25">
      <c r="A2654">
        <v>2653</v>
      </c>
      <c r="B2654" s="1">
        <v>45543</v>
      </c>
      <c r="C2654">
        <v>41</v>
      </c>
      <c r="D2654">
        <v>241</v>
      </c>
      <c r="E2654">
        <v>4</v>
      </c>
      <c r="F2654">
        <v>7</v>
      </c>
      <c r="G2654">
        <v>222</v>
      </c>
    </row>
    <row r="2655" spans="1:7" x14ac:dyDescent="0.25">
      <c r="A2655">
        <v>2654</v>
      </c>
      <c r="B2655" s="1">
        <v>44944</v>
      </c>
      <c r="C2655">
        <v>40</v>
      </c>
      <c r="D2655">
        <v>286</v>
      </c>
      <c r="E2655">
        <v>30</v>
      </c>
      <c r="F2655">
        <v>10</v>
      </c>
      <c r="G2655">
        <v>373</v>
      </c>
    </row>
    <row r="2656" spans="1:7" x14ac:dyDescent="0.25">
      <c r="A2656">
        <v>2655</v>
      </c>
      <c r="B2656" s="1">
        <v>44975</v>
      </c>
      <c r="C2656">
        <v>50</v>
      </c>
      <c r="D2656">
        <v>270</v>
      </c>
      <c r="E2656">
        <v>12</v>
      </c>
      <c r="F2656">
        <v>3</v>
      </c>
      <c r="G2656">
        <v>76</v>
      </c>
    </row>
    <row r="2657" spans="1:7" x14ac:dyDescent="0.25">
      <c r="A2657">
        <v>2656</v>
      </c>
      <c r="B2657" s="1">
        <v>45468</v>
      </c>
      <c r="C2657">
        <v>8</v>
      </c>
      <c r="D2657">
        <v>201</v>
      </c>
      <c r="E2657">
        <v>17</v>
      </c>
      <c r="F2657">
        <v>9</v>
      </c>
      <c r="G2657">
        <v>137</v>
      </c>
    </row>
    <row r="2658" spans="1:7" x14ac:dyDescent="0.25">
      <c r="A2658">
        <v>2657</v>
      </c>
      <c r="B2658" s="1">
        <v>45108</v>
      </c>
      <c r="C2658">
        <v>48</v>
      </c>
      <c r="D2658">
        <v>3</v>
      </c>
      <c r="E2658">
        <v>17</v>
      </c>
      <c r="F2658">
        <v>5</v>
      </c>
      <c r="G2658">
        <v>995</v>
      </c>
    </row>
    <row r="2659" spans="1:7" x14ac:dyDescent="0.25">
      <c r="A2659">
        <v>2658</v>
      </c>
      <c r="B2659" s="1">
        <v>45119</v>
      </c>
      <c r="C2659">
        <v>36</v>
      </c>
      <c r="D2659">
        <v>243</v>
      </c>
      <c r="E2659">
        <v>32</v>
      </c>
      <c r="F2659">
        <v>4</v>
      </c>
      <c r="G2659">
        <v>538</v>
      </c>
    </row>
    <row r="2660" spans="1:7" x14ac:dyDescent="0.25">
      <c r="A2660">
        <v>2659</v>
      </c>
      <c r="B2660" s="1">
        <v>44994</v>
      </c>
      <c r="C2660">
        <v>34</v>
      </c>
      <c r="D2660">
        <v>33</v>
      </c>
      <c r="E2660">
        <v>26</v>
      </c>
      <c r="F2660">
        <v>5</v>
      </c>
      <c r="G2660">
        <v>258</v>
      </c>
    </row>
    <row r="2661" spans="1:7" x14ac:dyDescent="0.25">
      <c r="A2661">
        <v>2660</v>
      </c>
      <c r="B2661" s="1">
        <v>45512</v>
      </c>
      <c r="C2661">
        <v>10</v>
      </c>
      <c r="D2661">
        <v>205</v>
      </c>
      <c r="E2661">
        <v>40</v>
      </c>
      <c r="F2661">
        <v>5</v>
      </c>
      <c r="G2661">
        <v>753</v>
      </c>
    </row>
    <row r="2662" spans="1:7" x14ac:dyDescent="0.25">
      <c r="A2662">
        <v>2661</v>
      </c>
      <c r="B2662" s="1">
        <v>45356</v>
      </c>
      <c r="C2662">
        <v>42</v>
      </c>
      <c r="D2662">
        <v>158</v>
      </c>
      <c r="E2662">
        <v>27</v>
      </c>
      <c r="F2662">
        <v>5</v>
      </c>
      <c r="G2662">
        <v>172</v>
      </c>
    </row>
    <row r="2663" spans="1:7" x14ac:dyDescent="0.25">
      <c r="A2663">
        <v>2662</v>
      </c>
      <c r="B2663" s="1">
        <v>45244</v>
      </c>
      <c r="C2663">
        <v>49</v>
      </c>
      <c r="D2663">
        <v>67</v>
      </c>
      <c r="E2663">
        <v>24</v>
      </c>
      <c r="F2663">
        <v>9</v>
      </c>
      <c r="G2663">
        <v>451</v>
      </c>
    </row>
    <row r="2664" spans="1:7" x14ac:dyDescent="0.25">
      <c r="A2664">
        <v>2663</v>
      </c>
      <c r="B2664" s="1">
        <v>45326</v>
      </c>
      <c r="C2664">
        <v>50</v>
      </c>
      <c r="D2664">
        <v>129</v>
      </c>
      <c r="E2664">
        <v>6</v>
      </c>
      <c r="F2664">
        <v>8</v>
      </c>
      <c r="G2664">
        <v>904</v>
      </c>
    </row>
    <row r="2665" spans="1:7" x14ac:dyDescent="0.25">
      <c r="A2665">
        <v>2664</v>
      </c>
      <c r="B2665" s="1">
        <v>45224</v>
      </c>
      <c r="C2665">
        <v>19</v>
      </c>
      <c r="D2665">
        <v>200</v>
      </c>
      <c r="E2665">
        <v>11</v>
      </c>
      <c r="F2665">
        <v>6</v>
      </c>
      <c r="G2665">
        <v>978</v>
      </c>
    </row>
    <row r="2666" spans="1:7" x14ac:dyDescent="0.25">
      <c r="A2666">
        <v>2665</v>
      </c>
      <c r="B2666" s="1">
        <v>45275</v>
      </c>
      <c r="C2666">
        <v>3</v>
      </c>
      <c r="D2666">
        <v>96</v>
      </c>
      <c r="E2666">
        <v>26</v>
      </c>
      <c r="F2666">
        <v>4</v>
      </c>
      <c r="G2666">
        <v>748</v>
      </c>
    </row>
    <row r="2667" spans="1:7" x14ac:dyDescent="0.25">
      <c r="A2667">
        <v>2666</v>
      </c>
      <c r="B2667" s="1">
        <v>44950</v>
      </c>
      <c r="C2667">
        <v>35</v>
      </c>
      <c r="D2667">
        <v>96</v>
      </c>
      <c r="E2667">
        <v>19</v>
      </c>
      <c r="F2667">
        <v>4</v>
      </c>
      <c r="G2667">
        <v>992</v>
      </c>
    </row>
    <row r="2668" spans="1:7" x14ac:dyDescent="0.25">
      <c r="A2668">
        <v>2667</v>
      </c>
      <c r="B2668" s="1">
        <v>45213</v>
      </c>
      <c r="C2668">
        <v>43</v>
      </c>
      <c r="D2668">
        <v>44</v>
      </c>
      <c r="E2668">
        <v>31</v>
      </c>
      <c r="F2668">
        <v>7</v>
      </c>
      <c r="G2668">
        <v>325</v>
      </c>
    </row>
    <row r="2669" spans="1:7" x14ac:dyDescent="0.25">
      <c r="A2669">
        <v>2668</v>
      </c>
      <c r="B2669" s="1">
        <v>44950</v>
      </c>
      <c r="C2669">
        <v>19</v>
      </c>
      <c r="D2669">
        <v>263</v>
      </c>
      <c r="E2669">
        <v>37</v>
      </c>
      <c r="F2669">
        <v>9</v>
      </c>
      <c r="G2669">
        <v>527</v>
      </c>
    </row>
    <row r="2670" spans="1:7" x14ac:dyDescent="0.25">
      <c r="A2670">
        <v>2669</v>
      </c>
      <c r="B2670" s="1">
        <v>45641</v>
      </c>
      <c r="C2670">
        <v>50</v>
      </c>
      <c r="D2670">
        <v>116</v>
      </c>
      <c r="E2670">
        <v>47</v>
      </c>
      <c r="F2670">
        <v>2</v>
      </c>
      <c r="G2670">
        <v>387</v>
      </c>
    </row>
    <row r="2671" spans="1:7" x14ac:dyDescent="0.25">
      <c r="A2671">
        <v>2670</v>
      </c>
      <c r="B2671" s="1">
        <v>45064</v>
      </c>
      <c r="C2671">
        <v>33</v>
      </c>
      <c r="D2671">
        <v>266</v>
      </c>
      <c r="E2671">
        <v>12</v>
      </c>
      <c r="F2671">
        <v>5</v>
      </c>
      <c r="G2671">
        <v>349</v>
      </c>
    </row>
    <row r="2672" spans="1:7" x14ac:dyDescent="0.25">
      <c r="A2672">
        <v>2671</v>
      </c>
      <c r="B2672" s="1">
        <v>45581</v>
      </c>
      <c r="C2672">
        <v>30</v>
      </c>
      <c r="D2672">
        <v>32</v>
      </c>
      <c r="E2672">
        <v>44</v>
      </c>
      <c r="F2672">
        <v>6</v>
      </c>
      <c r="G2672">
        <v>48</v>
      </c>
    </row>
    <row r="2673" spans="1:7" x14ac:dyDescent="0.25">
      <c r="A2673">
        <v>2672</v>
      </c>
      <c r="B2673" s="1">
        <v>45290</v>
      </c>
      <c r="C2673">
        <v>4</v>
      </c>
      <c r="D2673">
        <v>150</v>
      </c>
      <c r="E2673">
        <v>16</v>
      </c>
      <c r="F2673">
        <v>4</v>
      </c>
      <c r="G2673">
        <v>948</v>
      </c>
    </row>
    <row r="2674" spans="1:7" x14ac:dyDescent="0.25">
      <c r="A2674">
        <v>2673</v>
      </c>
      <c r="B2674" s="1">
        <v>45052</v>
      </c>
      <c r="C2674">
        <v>13</v>
      </c>
      <c r="D2674">
        <v>270</v>
      </c>
      <c r="E2674">
        <v>17</v>
      </c>
      <c r="F2674">
        <v>10</v>
      </c>
      <c r="G2674">
        <v>332</v>
      </c>
    </row>
    <row r="2675" spans="1:7" x14ac:dyDescent="0.25">
      <c r="A2675">
        <v>2674</v>
      </c>
      <c r="B2675" s="1">
        <v>45541</v>
      </c>
      <c r="C2675">
        <v>26</v>
      </c>
      <c r="D2675">
        <v>114</v>
      </c>
      <c r="E2675">
        <v>10</v>
      </c>
      <c r="F2675">
        <v>2</v>
      </c>
      <c r="G2675">
        <v>102</v>
      </c>
    </row>
    <row r="2676" spans="1:7" x14ac:dyDescent="0.25">
      <c r="A2676">
        <v>2675</v>
      </c>
      <c r="B2676" s="1">
        <v>45130</v>
      </c>
      <c r="C2676">
        <v>30</v>
      </c>
      <c r="D2676">
        <v>270</v>
      </c>
      <c r="E2676">
        <v>30</v>
      </c>
      <c r="F2676">
        <v>2</v>
      </c>
      <c r="G2676">
        <v>567</v>
      </c>
    </row>
    <row r="2677" spans="1:7" x14ac:dyDescent="0.25">
      <c r="A2677">
        <v>2676</v>
      </c>
      <c r="B2677" s="1">
        <v>45341</v>
      </c>
      <c r="C2677">
        <v>16</v>
      </c>
      <c r="D2677">
        <v>47</v>
      </c>
      <c r="E2677">
        <v>41</v>
      </c>
      <c r="F2677">
        <v>4</v>
      </c>
      <c r="G2677">
        <v>514</v>
      </c>
    </row>
    <row r="2678" spans="1:7" x14ac:dyDescent="0.25">
      <c r="A2678">
        <v>2677</v>
      </c>
      <c r="B2678" s="1">
        <v>44962</v>
      </c>
      <c r="C2678">
        <v>42</v>
      </c>
      <c r="D2678">
        <v>166</v>
      </c>
      <c r="E2678">
        <v>15</v>
      </c>
      <c r="F2678">
        <v>1</v>
      </c>
      <c r="G2678">
        <v>913</v>
      </c>
    </row>
    <row r="2679" spans="1:7" x14ac:dyDescent="0.25">
      <c r="A2679">
        <v>2678</v>
      </c>
      <c r="B2679" s="1">
        <v>45262</v>
      </c>
      <c r="C2679">
        <v>47</v>
      </c>
      <c r="D2679">
        <v>40</v>
      </c>
      <c r="E2679">
        <v>6</v>
      </c>
      <c r="F2679">
        <v>10</v>
      </c>
      <c r="G2679">
        <v>789</v>
      </c>
    </row>
    <row r="2680" spans="1:7" x14ac:dyDescent="0.25">
      <c r="A2680">
        <v>2679</v>
      </c>
      <c r="B2680" s="1">
        <v>45492</v>
      </c>
      <c r="C2680">
        <v>25</v>
      </c>
      <c r="D2680">
        <v>49</v>
      </c>
      <c r="E2680">
        <v>30</v>
      </c>
      <c r="F2680">
        <v>9</v>
      </c>
      <c r="G2680">
        <v>888</v>
      </c>
    </row>
    <row r="2681" spans="1:7" x14ac:dyDescent="0.25">
      <c r="A2681">
        <v>2680</v>
      </c>
      <c r="B2681" s="1">
        <v>44954</v>
      </c>
      <c r="C2681">
        <v>47</v>
      </c>
      <c r="D2681">
        <v>269</v>
      </c>
      <c r="E2681">
        <v>1</v>
      </c>
      <c r="F2681">
        <v>1</v>
      </c>
      <c r="G2681">
        <v>943</v>
      </c>
    </row>
    <row r="2682" spans="1:7" x14ac:dyDescent="0.25">
      <c r="A2682">
        <v>2681</v>
      </c>
      <c r="B2682" s="1">
        <v>45538</v>
      </c>
      <c r="C2682">
        <v>2</v>
      </c>
      <c r="D2682">
        <v>55</v>
      </c>
      <c r="E2682">
        <v>22</v>
      </c>
      <c r="F2682">
        <v>7</v>
      </c>
      <c r="G2682">
        <v>124</v>
      </c>
    </row>
    <row r="2683" spans="1:7" x14ac:dyDescent="0.25">
      <c r="A2683">
        <v>2682</v>
      </c>
      <c r="B2683" s="1">
        <v>45646</v>
      </c>
      <c r="C2683">
        <v>34</v>
      </c>
      <c r="D2683">
        <v>7</v>
      </c>
      <c r="E2683">
        <v>16</v>
      </c>
      <c r="F2683">
        <v>7</v>
      </c>
      <c r="G2683">
        <v>351</v>
      </c>
    </row>
    <row r="2684" spans="1:7" x14ac:dyDescent="0.25">
      <c r="A2684">
        <v>2683</v>
      </c>
      <c r="B2684" s="1">
        <v>45049</v>
      </c>
      <c r="C2684">
        <v>32</v>
      </c>
      <c r="D2684">
        <v>136</v>
      </c>
      <c r="E2684">
        <v>47</v>
      </c>
      <c r="F2684">
        <v>5</v>
      </c>
      <c r="G2684">
        <v>852</v>
      </c>
    </row>
    <row r="2685" spans="1:7" x14ac:dyDescent="0.25">
      <c r="A2685">
        <v>2684</v>
      </c>
      <c r="B2685" s="1">
        <v>45303</v>
      </c>
      <c r="C2685">
        <v>47</v>
      </c>
      <c r="D2685">
        <v>213</v>
      </c>
      <c r="E2685">
        <v>1</v>
      </c>
      <c r="F2685">
        <v>10</v>
      </c>
      <c r="G2685">
        <v>706</v>
      </c>
    </row>
    <row r="2686" spans="1:7" x14ac:dyDescent="0.25">
      <c r="A2686">
        <v>2685</v>
      </c>
      <c r="B2686" s="1">
        <v>44999</v>
      </c>
      <c r="C2686">
        <v>40</v>
      </c>
      <c r="D2686">
        <v>178</v>
      </c>
      <c r="E2686">
        <v>9</v>
      </c>
      <c r="F2686">
        <v>1</v>
      </c>
      <c r="G2686">
        <v>88</v>
      </c>
    </row>
    <row r="2687" spans="1:7" x14ac:dyDescent="0.25">
      <c r="A2687">
        <v>2686</v>
      </c>
      <c r="B2687" s="1">
        <v>45226</v>
      </c>
      <c r="C2687">
        <v>8</v>
      </c>
      <c r="D2687">
        <v>270</v>
      </c>
      <c r="E2687">
        <v>41</v>
      </c>
      <c r="F2687">
        <v>10</v>
      </c>
      <c r="G2687">
        <v>303</v>
      </c>
    </row>
    <row r="2688" spans="1:7" x14ac:dyDescent="0.25">
      <c r="A2688">
        <v>2687</v>
      </c>
      <c r="B2688" s="1">
        <v>44954</v>
      </c>
      <c r="C2688">
        <v>15</v>
      </c>
      <c r="D2688">
        <v>119</v>
      </c>
      <c r="E2688">
        <v>26</v>
      </c>
      <c r="F2688">
        <v>9</v>
      </c>
      <c r="G2688">
        <v>498</v>
      </c>
    </row>
    <row r="2689" spans="1:7" x14ac:dyDescent="0.25">
      <c r="A2689">
        <v>2688</v>
      </c>
      <c r="B2689" s="1">
        <v>45088</v>
      </c>
      <c r="C2689">
        <v>38</v>
      </c>
      <c r="D2689">
        <v>72</v>
      </c>
      <c r="E2689">
        <v>49</v>
      </c>
      <c r="F2689">
        <v>7</v>
      </c>
      <c r="G2689">
        <v>209</v>
      </c>
    </row>
    <row r="2690" spans="1:7" x14ac:dyDescent="0.25">
      <c r="A2690">
        <v>2689</v>
      </c>
      <c r="B2690" s="1">
        <v>45270</v>
      </c>
      <c r="C2690">
        <v>14</v>
      </c>
      <c r="D2690">
        <v>259</v>
      </c>
      <c r="E2690">
        <v>10</v>
      </c>
      <c r="F2690">
        <v>2</v>
      </c>
      <c r="G2690">
        <v>255</v>
      </c>
    </row>
    <row r="2691" spans="1:7" x14ac:dyDescent="0.25">
      <c r="A2691">
        <v>2690</v>
      </c>
      <c r="B2691" s="1">
        <v>45639</v>
      </c>
      <c r="C2691">
        <v>22</v>
      </c>
      <c r="D2691">
        <v>215</v>
      </c>
      <c r="E2691">
        <v>5</v>
      </c>
      <c r="F2691">
        <v>2</v>
      </c>
      <c r="G2691">
        <v>271</v>
      </c>
    </row>
    <row r="2692" spans="1:7" x14ac:dyDescent="0.25">
      <c r="A2692">
        <v>2691</v>
      </c>
      <c r="B2692" s="1">
        <v>44970</v>
      </c>
      <c r="C2692">
        <v>48</v>
      </c>
      <c r="D2692">
        <v>151</v>
      </c>
      <c r="E2692">
        <v>9</v>
      </c>
      <c r="F2692">
        <v>9</v>
      </c>
      <c r="G2692">
        <v>558</v>
      </c>
    </row>
    <row r="2693" spans="1:7" x14ac:dyDescent="0.25">
      <c r="A2693">
        <v>2692</v>
      </c>
      <c r="B2693" s="1">
        <v>45331</v>
      </c>
      <c r="C2693">
        <v>24</v>
      </c>
      <c r="D2693">
        <v>11</v>
      </c>
      <c r="E2693">
        <v>50</v>
      </c>
      <c r="F2693">
        <v>6</v>
      </c>
      <c r="G2693">
        <v>253</v>
      </c>
    </row>
    <row r="2694" spans="1:7" x14ac:dyDescent="0.25">
      <c r="A2694">
        <v>2693</v>
      </c>
      <c r="B2694" s="1">
        <v>45046</v>
      </c>
      <c r="C2694">
        <v>28</v>
      </c>
      <c r="D2694">
        <v>223</v>
      </c>
      <c r="E2694">
        <v>48</v>
      </c>
      <c r="F2694">
        <v>1</v>
      </c>
      <c r="G2694">
        <v>541</v>
      </c>
    </row>
    <row r="2695" spans="1:7" x14ac:dyDescent="0.25">
      <c r="A2695">
        <v>2694</v>
      </c>
      <c r="B2695" s="1">
        <v>45124</v>
      </c>
      <c r="C2695">
        <v>48</v>
      </c>
      <c r="D2695">
        <v>66</v>
      </c>
      <c r="E2695">
        <v>28</v>
      </c>
      <c r="F2695">
        <v>1</v>
      </c>
      <c r="G2695">
        <v>971</v>
      </c>
    </row>
    <row r="2696" spans="1:7" x14ac:dyDescent="0.25">
      <c r="A2696">
        <v>2695</v>
      </c>
      <c r="B2696" s="1">
        <v>45549</v>
      </c>
      <c r="C2696">
        <v>4</v>
      </c>
      <c r="D2696">
        <v>267</v>
      </c>
      <c r="E2696">
        <v>14</v>
      </c>
      <c r="F2696">
        <v>6</v>
      </c>
      <c r="G2696">
        <v>409</v>
      </c>
    </row>
    <row r="2697" spans="1:7" x14ac:dyDescent="0.25">
      <c r="A2697">
        <v>2696</v>
      </c>
      <c r="B2697" s="1">
        <v>45255</v>
      </c>
      <c r="C2697">
        <v>6</v>
      </c>
      <c r="D2697">
        <v>14</v>
      </c>
      <c r="E2697">
        <v>25</v>
      </c>
      <c r="F2697">
        <v>3</v>
      </c>
      <c r="G2697">
        <v>711</v>
      </c>
    </row>
    <row r="2698" spans="1:7" x14ac:dyDescent="0.25">
      <c r="A2698">
        <v>2697</v>
      </c>
      <c r="B2698" s="1">
        <v>45275</v>
      </c>
      <c r="C2698">
        <v>48</v>
      </c>
      <c r="D2698">
        <v>109</v>
      </c>
      <c r="E2698">
        <v>7</v>
      </c>
      <c r="F2698">
        <v>3</v>
      </c>
      <c r="G2698">
        <v>796</v>
      </c>
    </row>
    <row r="2699" spans="1:7" x14ac:dyDescent="0.25">
      <c r="A2699">
        <v>2698</v>
      </c>
      <c r="B2699" s="1">
        <v>45512</v>
      </c>
      <c r="C2699">
        <v>23</v>
      </c>
      <c r="D2699">
        <v>27</v>
      </c>
      <c r="E2699">
        <v>28</v>
      </c>
      <c r="F2699">
        <v>9</v>
      </c>
      <c r="G2699">
        <v>573</v>
      </c>
    </row>
    <row r="2700" spans="1:7" x14ac:dyDescent="0.25">
      <c r="A2700">
        <v>2699</v>
      </c>
      <c r="B2700" s="1">
        <v>45586</v>
      </c>
      <c r="C2700">
        <v>7</v>
      </c>
      <c r="D2700">
        <v>249</v>
      </c>
      <c r="E2700">
        <v>41</v>
      </c>
      <c r="F2700">
        <v>8</v>
      </c>
      <c r="G2700">
        <v>444</v>
      </c>
    </row>
    <row r="2701" spans="1:7" x14ac:dyDescent="0.25">
      <c r="A2701">
        <v>2700</v>
      </c>
      <c r="B2701" s="1">
        <v>44968</v>
      </c>
      <c r="C2701">
        <v>10</v>
      </c>
      <c r="D2701">
        <v>108</v>
      </c>
      <c r="E2701">
        <v>34</v>
      </c>
      <c r="F2701">
        <v>5</v>
      </c>
      <c r="G2701">
        <v>307</v>
      </c>
    </row>
    <row r="2702" spans="1:7" x14ac:dyDescent="0.25">
      <c r="A2702">
        <v>2701</v>
      </c>
      <c r="B2702" s="1">
        <v>45385</v>
      </c>
      <c r="C2702">
        <v>8</v>
      </c>
      <c r="D2702">
        <v>124</v>
      </c>
      <c r="E2702">
        <v>20</v>
      </c>
      <c r="F2702">
        <v>9</v>
      </c>
      <c r="G2702">
        <v>15</v>
      </c>
    </row>
    <row r="2703" spans="1:7" x14ac:dyDescent="0.25">
      <c r="A2703">
        <v>2702</v>
      </c>
      <c r="B2703" s="1">
        <v>45610</v>
      </c>
      <c r="C2703">
        <v>50</v>
      </c>
      <c r="D2703">
        <v>100</v>
      </c>
      <c r="E2703">
        <v>22</v>
      </c>
      <c r="F2703">
        <v>5</v>
      </c>
      <c r="G2703">
        <v>253</v>
      </c>
    </row>
    <row r="2704" spans="1:7" x14ac:dyDescent="0.25">
      <c r="A2704">
        <v>2703</v>
      </c>
      <c r="B2704" s="1">
        <v>45587</v>
      </c>
      <c r="C2704">
        <v>36</v>
      </c>
      <c r="D2704">
        <v>271</v>
      </c>
      <c r="E2704">
        <v>9</v>
      </c>
      <c r="F2704">
        <v>7</v>
      </c>
      <c r="G2704">
        <v>57</v>
      </c>
    </row>
    <row r="2705" spans="1:7" x14ac:dyDescent="0.25">
      <c r="A2705">
        <v>2704</v>
      </c>
      <c r="B2705" s="1">
        <v>45634</v>
      </c>
      <c r="C2705">
        <v>24</v>
      </c>
      <c r="D2705">
        <v>64</v>
      </c>
      <c r="E2705">
        <v>4</v>
      </c>
      <c r="F2705">
        <v>2</v>
      </c>
      <c r="G2705">
        <v>693</v>
      </c>
    </row>
    <row r="2706" spans="1:7" x14ac:dyDescent="0.25">
      <c r="A2706">
        <v>2705</v>
      </c>
      <c r="B2706" s="1">
        <v>45505</v>
      </c>
      <c r="C2706">
        <v>45</v>
      </c>
      <c r="D2706">
        <v>10</v>
      </c>
      <c r="E2706">
        <v>39</v>
      </c>
      <c r="F2706">
        <v>1</v>
      </c>
      <c r="G2706">
        <v>529</v>
      </c>
    </row>
    <row r="2707" spans="1:7" x14ac:dyDescent="0.25">
      <c r="A2707">
        <v>2706</v>
      </c>
      <c r="B2707" s="1">
        <v>44943</v>
      </c>
      <c r="C2707">
        <v>38</v>
      </c>
      <c r="D2707">
        <v>34</v>
      </c>
      <c r="E2707">
        <v>19</v>
      </c>
      <c r="F2707">
        <v>5</v>
      </c>
      <c r="G2707">
        <v>597</v>
      </c>
    </row>
    <row r="2708" spans="1:7" x14ac:dyDescent="0.25">
      <c r="A2708">
        <v>2707</v>
      </c>
      <c r="B2708" s="1">
        <v>45539</v>
      </c>
      <c r="C2708">
        <v>46</v>
      </c>
      <c r="D2708">
        <v>232</v>
      </c>
      <c r="E2708">
        <v>17</v>
      </c>
      <c r="F2708">
        <v>10</v>
      </c>
      <c r="G2708">
        <v>836</v>
      </c>
    </row>
    <row r="2709" spans="1:7" x14ac:dyDescent="0.25">
      <c r="A2709">
        <v>2708</v>
      </c>
      <c r="B2709" s="1">
        <v>45311</v>
      </c>
      <c r="C2709">
        <v>46</v>
      </c>
      <c r="D2709">
        <v>294</v>
      </c>
      <c r="E2709">
        <v>40</v>
      </c>
      <c r="F2709">
        <v>7</v>
      </c>
      <c r="G2709">
        <v>795</v>
      </c>
    </row>
    <row r="2710" spans="1:7" x14ac:dyDescent="0.25">
      <c r="A2710">
        <v>2709</v>
      </c>
      <c r="B2710" s="1">
        <v>45619</v>
      </c>
      <c r="C2710">
        <v>50</v>
      </c>
      <c r="D2710">
        <v>152</v>
      </c>
      <c r="E2710">
        <v>36</v>
      </c>
      <c r="F2710">
        <v>10</v>
      </c>
      <c r="G2710">
        <v>787</v>
      </c>
    </row>
    <row r="2711" spans="1:7" x14ac:dyDescent="0.25">
      <c r="A2711">
        <v>2710</v>
      </c>
      <c r="B2711" s="1">
        <v>45301</v>
      </c>
      <c r="C2711">
        <v>44</v>
      </c>
      <c r="D2711">
        <v>234</v>
      </c>
      <c r="E2711">
        <v>6</v>
      </c>
      <c r="F2711">
        <v>9</v>
      </c>
      <c r="G2711">
        <v>312</v>
      </c>
    </row>
    <row r="2712" spans="1:7" x14ac:dyDescent="0.25">
      <c r="A2712">
        <v>2711</v>
      </c>
      <c r="B2712" s="1">
        <v>45505</v>
      </c>
      <c r="C2712">
        <v>38</v>
      </c>
      <c r="D2712">
        <v>197</v>
      </c>
      <c r="E2712">
        <v>41</v>
      </c>
      <c r="F2712">
        <v>10</v>
      </c>
      <c r="G2712">
        <v>264</v>
      </c>
    </row>
    <row r="2713" spans="1:7" x14ac:dyDescent="0.25">
      <c r="A2713">
        <v>2712</v>
      </c>
      <c r="B2713" s="1">
        <v>45560</v>
      </c>
      <c r="C2713">
        <v>7</v>
      </c>
      <c r="D2713">
        <v>151</v>
      </c>
      <c r="E2713">
        <v>2</v>
      </c>
      <c r="F2713">
        <v>9</v>
      </c>
      <c r="G2713">
        <v>918</v>
      </c>
    </row>
    <row r="2714" spans="1:7" x14ac:dyDescent="0.25">
      <c r="A2714">
        <v>2713</v>
      </c>
      <c r="B2714" s="1">
        <v>45155</v>
      </c>
      <c r="C2714">
        <v>13</v>
      </c>
      <c r="D2714">
        <v>90</v>
      </c>
      <c r="E2714">
        <v>13</v>
      </c>
      <c r="F2714">
        <v>2</v>
      </c>
      <c r="G2714">
        <v>199</v>
      </c>
    </row>
    <row r="2715" spans="1:7" x14ac:dyDescent="0.25">
      <c r="A2715">
        <v>2714</v>
      </c>
      <c r="B2715" s="1">
        <v>44983</v>
      </c>
      <c r="C2715">
        <v>19</v>
      </c>
      <c r="D2715">
        <v>73</v>
      </c>
      <c r="E2715">
        <v>50</v>
      </c>
      <c r="F2715">
        <v>7</v>
      </c>
      <c r="G2715">
        <v>423</v>
      </c>
    </row>
    <row r="2716" spans="1:7" x14ac:dyDescent="0.25">
      <c r="A2716">
        <v>2715</v>
      </c>
      <c r="B2716" s="1">
        <v>45047</v>
      </c>
      <c r="C2716">
        <v>27</v>
      </c>
      <c r="D2716">
        <v>12</v>
      </c>
      <c r="E2716">
        <v>36</v>
      </c>
      <c r="F2716">
        <v>8</v>
      </c>
      <c r="G2716">
        <v>168</v>
      </c>
    </row>
    <row r="2717" spans="1:7" x14ac:dyDescent="0.25">
      <c r="A2717">
        <v>2716</v>
      </c>
      <c r="B2717" s="1">
        <v>45243</v>
      </c>
      <c r="C2717">
        <v>30</v>
      </c>
      <c r="D2717">
        <v>214</v>
      </c>
      <c r="E2717">
        <v>2</v>
      </c>
      <c r="F2717">
        <v>8</v>
      </c>
      <c r="G2717">
        <v>188</v>
      </c>
    </row>
    <row r="2718" spans="1:7" x14ac:dyDescent="0.25">
      <c r="A2718">
        <v>2717</v>
      </c>
      <c r="B2718" s="1">
        <v>45605</v>
      </c>
      <c r="C2718">
        <v>36</v>
      </c>
      <c r="D2718">
        <v>117</v>
      </c>
      <c r="E2718">
        <v>34</v>
      </c>
      <c r="F2718">
        <v>10</v>
      </c>
      <c r="G2718">
        <v>235</v>
      </c>
    </row>
    <row r="2719" spans="1:7" x14ac:dyDescent="0.25">
      <c r="A2719">
        <v>2718</v>
      </c>
      <c r="B2719" s="1">
        <v>45068</v>
      </c>
      <c r="C2719">
        <v>39</v>
      </c>
      <c r="D2719">
        <v>186</v>
      </c>
      <c r="E2719">
        <v>42</v>
      </c>
      <c r="F2719">
        <v>4</v>
      </c>
      <c r="G2719">
        <v>930</v>
      </c>
    </row>
    <row r="2720" spans="1:7" x14ac:dyDescent="0.25">
      <c r="A2720">
        <v>2719</v>
      </c>
      <c r="B2720" s="1">
        <v>45218</v>
      </c>
      <c r="C2720">
        <v>43</v>
      </c>
      <c r="D2720">
        <v>288</v>
      </c>
      <c r="E2720">
        <v>49</v>
      </c>
      <c r="F2720">
        <v>1</v>
      </c>
      <c r="G2720">
        <v>866</v>
      </c>
    </row>
    <row r="2721" spans="1:7" x14ac:dyDescent="0.25">
      <c r="A2721">
        <v>2720</v>
      </c>
      <c r="B2721" s="1">
        <v>45506</v>
      </c>
      <c r="C2721">
        <v>1</v>
      </c>
      <c r="D2721">
        <v>177</v>
      </c>
      <c r="E2721">
        <v>27</v>
      </c>
      <c r="F2721">
        <v>2</v>
      </c>
      <c r="G2721">
        <v>155</v>
      </c>
    </row>
    <row r="2722" spans="1:7" x14ac:dyDescent="0.25">
      <c r="A2722">
        <v>2721</v>
      </c>
      <c r="B2722" s="1">
        <v>45077</v>
      </c>
      <c r="C2722">
        <v>40</v>
      </c>
      <c r="D2722">
        <v>223</v>
      </c>
      <c r="E2722">
        <v>22</v>
      </c>
      <c r="F2722">
        <v>1</v>
      </c>
      <c r="G2722">
        <v>572</v>
      </c>
    </row>
    <row r="2723" spans="1:7" x14ac:dyDescent="0.25">
      <c r="A2723">
        <v>2722</v>
      </c>
      <c r="B2723" s="1">
        <v>45022</v>
      </c>
      <c r="C2723">
        <v>26</v>
      </c>
      <c r="D2723">
        <v>184</v>
      </c>
      <c r="E2723">
        <v>35</v>
      </c>
      <c r="F2723">
        <v>3</v>
      </c>
      <c r="G2723">
        <v>454</v>
      </c>
    </row>
    <row r="2724" spans="1:7" x14ac:dyDescent="0.25">
      <c r="A2724">
        <v>2723</v>
      </c>
      <c r="B2724" s="1">
        <v>45001</v>
      </c>
      <c r="C2724">
        <v>36</v>
      </c>
      <c r="D2724">
        <v>196</v>
      </c>
      <c r="E2724">
        <v>37</v>
      </c>
      <c r="F2724">
        <v>7</v>
      </c>
      <c r="G2724">
        <v>362</v>
      </c>
    </row>
    <row r="2725" spans="1:7" x14ac:dyDescent="0.25">
      <c r="A2725">
        <v>2724</v>
      </c>
      <c r="B2725" s="1">
        <v>45615</v>
      </c>
      <c r="C2725">
        <v>14</v>
      </c>
      <c r="D2725">
        <v>8</v>
      </c>
      <c r="E2725">
        <v>36</v>
      </c>
      <c r="F2725">
        <v>8</v>
      </c>
      <c r="G2725">
        <v>838</v>
      </c>
    </row>
    <row r="2726" spans="1:7" x14ac:dyDescent="0.25">
      <c r="A2726">
        <v>2725</v>
      </c>
      <c r="B2726" s="1">
        <v>45512</v>
      </c>
      <c r="C2726">
        <v>44</v>
      </c>
      <c r="D2726">
        <v>75</v>
      </c>
      <c r="E2726">
        <v>50</v>
      </c>
      <c r="F2726">
        <v>4</v>
      </c>
      <c r="G2726">
        <v>836</v>
      </c>
    </row>
    <row r="2727" spans="1:7" x14ac:dyDescent="0.25">
      <c r="A2727">
        <v>2726</v>
      </c>
      <c r="B2727" s="1">
        <v>45481</v>
      </c>
      <c r="C2727">
        <v>22</v>
      </c>
      <c r="D2727">
        <v>62</v>
      </c>
      <c r="E2727">
        <v>17</v>
      </c>
      <c r="F2727">
        <v>4</v>
      </c>
      <c r="G2727">
        <v>805</v>
      </c>
    </row>
    <row r="2728" spans="1:7" x14ac:dyDescent="0.25">
      <c r="A2728">
        <v>2727</v>
      </c>
      <c r="B2728" s="1">
        <v>45568</v>
      </c>
      <c r="C2728">
        <v>10</v>
      </c>
      <c r="D2728">
        <v>124</v>
      </c>
      <c r="E2728">
        <v>38</v>
      </c>
      <c r="F2728">
        <v>5</v>
      </c>
      <c r="G2728">
        <v>880</v>
      </c>
    </row>
    <row r="2729" spans="1:7" x14ac:dyDescent="0.25">
      <c r="A2729">
        <v>2728</v>
      </c>
      <c r="B2729" s="1">
        <v>44933</v>
      </c>
      <c r="C2729">
        <v>3</v>
      </c>
      <c r="D2729">
        <v>16</v>
      </c>
      <c r="E2729">
        <v>11</v>
      </c>
      <c r="F2729">
        <v>8</v>
      </c>
      <c r="G2729">
        <v>780</v>
      </c>
    </row>
    <row r="2730" spans="1:7" x14ac:dyDescent="0.25">
      <c r="A2730">
        <v>2729</v>
      </c>
      <c r="B2730" s="1">
        <v>45325</v>
      </c>
      <c r="C2730">
        <v>43</v>
      </c>
      <c r="D2730">
        <v>264</v>
      </c>
      <c r="E2730">
        <v>28</v>
      </c>
      <c r="F2730">
        <v>10</v>
      </c>
      <c r="G2730">
        <v>410</v>
      </c>
    </row>
    <row r="2731" spans="1:7" x14ac:dyDescent="0.25">
      <c r="A2731">
        <v>2730</v>
      </c>
      <c r="B2731" s="1">
        <v>45010</v>
      </c>
      <c r="C2731">
        <v>5</v>
      </c>
      <c r="D2731">
        <v>29</v>
      </c>
      <c r="E2731">
        <v>8</v>
      </c>
      <c r="F2731">
        <v>7</v>
      </c>
      <c r="G2731">
        <v>525</v>
      </c>
    </row>
    <row r="2732" spans="1:7" x14ac:dyDescent="0.25">
      <c r="A2732">
        <v>2731</v>
      </c>
      <c r="B2732" s="1">
        <v>44953</v>
      </c>
      <c r="C2732">
        <v>43</v>
      </c>
      <c r="D2732">
        <v>99</v>
      </c>
      <c r="E2732">
        <v>40</v>
      </c>
      <c r="F2732">
        <v>6</v>
      </c>
      <c r="G2732">
        <v>853</v>
      </c>
    </row>
    <row r="2733" spans="1:7" x14ac:dyDescent="0.25">
      <c r="A2733">
        <v>2732</v>
      </c>
      <c r="B2733" s="1">
        <v>45212</v>
      </c>
      <c r="C2733">
        <v>4</v>
      </c>
      <c r="D2733">
        <v>34</v>
      </c>
      <c r="E2733">
        <v>25</v>
      </c>
      <c r="F2733">
        <v>9</v>
      </c>
      <c r="G2733">
        <v>67</v>
      </c>
    </row>
    <row r="2734" spans="1:7" x14ac:dyDescent="0.25">
      <c r="A2734">
        <v>2733</v>
      </c>
      <c r="B2734" s="1">
        <v>45256</v>
      </c>
      <c r="C2734">
        <v>6</v>
      </c>
      <c r="D2734">
        <v>151</v>
      </c>
      <c r="E2734">
        <v>41</v>
      </c>
      <c r="F2734">
        <v>10</v>
      </c>
      <c r="G2734">
        <v>84</v>
      </c>
    </row>
    <row r="2735" spans="1:7" x14ac:dyDescent="0.25">
      <c r="A2735">
        <v>2734</v>
      </c>
      <c r="B2735" s="1">
        <v>45127</v>
      </c>
      <c r="C2735">
        <v>4</v>
      </c>
      <c r="D2735">
        <v>233</v>
      </c>
      <c r="E2735">
        <v>27</v>
      </c>
      <c r="F2735">
        <v>3</v>
      </c>
      <c r="G2735">
        <v>893</v>
      </c>
    </row>
    <row r="2736" spans="1:7" x14ac:dyDescent="0.25">
      <c r="A2736">
        <v>2735</v>
      </c>
      <c r="B2736" s="1">
        <v>45304</v>
      </c>
      <c r="C2736">
        <v>38</v>
      </c>
      <c r="D2736">
        <v>227</v>
      </c>
      <c r="E2736">
        <v>42</v>
      </c>
      <c r="F2736">
        <v>7</v>
      </c>
      <c r="G2736">
        <v>652</v>
      </c>
    </row>
    <row r="2737" spans="1:7" x14ac:dyDescent="0.25">
      <c r="A2737">
        <v>2736</v>
      </c>
      <c r="B2737" s="1">
        <v>45380</v>
      </c>
      <c r="C2737">
        <v>15</v>
      </c>
      <c r="D2737">
        <v>144</v>
      </c>
      <c r="E2737">
        <v>18</v>
      </c>
      <c r="F2737">
        <v>1</v>
      </c>
      <c r="G2737">
        <v>927</v>
      </c>
    </row>
    <row r="2738" spans="1:7" x14ac:dyDescent="0.25">
      <c r="A2738">
        <v>2737</v>
      </c>
      <c r="B2738" s="1">
        <v>45386</v>
      </c>
      <c r="C2738">
        <v>39</v>
      </c>
      <c r="D2738">
        <v>145</v>
      </c>
      <c r="E2738">
        <v>26</v>
      </c>
      <c r="F2738">
        <v>3</v>
      </c>
      <c r="G2738">
        <v>69</v>
      </c>
    </row>
    <row r="2739" spans="1:7" x14ac:dyDescent="0.25">
      <c r="A2739">
        <v>2738</v>
      </c>
      <c r="B2739" s="1">
        <v>45067</v>
      </c>
      <c r="C2739">
        <v>9</v>
      </c>
      <c r="D2739">
        <v>207</v>
      </c>
      <c r="E2739">
        <v>49</v>
      </c>
      <c r="F2739">
        <v>7</v>
      </c>
      <c r="G2739">
        <v>697</v>
      </c>
    </row>
    <row r="2740" spans="1:7" x14ac:dyDescent="0.25">
      <c r="A2740">
        <v>2739</v>
      </c>
      <c r="B2740" s="1">
        <v>45567</v>
      </c>
      <c r="C2740">
        <v>23</v>
      </c>
      <c r="D2740">
        <v>10</v>
      </c>
      <c r="E2740">
        <v>36</v>
      </c>
      <c r="F2740">
        <v>2</v>
      </c>
      <c r="G2740">
        <v>773</v>
      </c>
    </row>
    <row r="2741" spans="1:7" x14ac:dyDescent="0.25">
      <c r="A2741">
        <v>2740</v>
      </c>
      <c r="B2741" s="1">
        <v>45543</v>
      </c>
      <c r="C2741">
        <v>31</v>
      </c>
      <c r="D2741">
        <v>197</v>
      </c>
      <c r="E2741">
        <v>4</v>
      </c>
      <c r="F2741">
        <v>3</v>
      </c>
      <c r="G2741">
        <v>588</v>
      </c>
    </row>
    <row r="2742" spans="1:7" x14ac:dyDescent="0.25">
      <c r="A2742">
        <v>2741</v>
      </c>
      <c r="B2742" s="1">
        <v>45473</v>
      </c>
      <c r="C2742">
        <v>5</v>
      </c>
      <c r="D2742">
        <v>135</v>
      </c>
      <c r="E2742">
        <v>2</v>
      </c>
      <c r="F2742">
        <v>7</v>
      </c>
      <c r="G2742">
        <v>969</v>
      </c>
    </row>
    <row r="2743" spans="1:7" x14ac:dyDescent="0.25">
      <c r="A2743">
        <v>2742</v>
      </c>
      <c r="B2743" s="1">
        <v>45018</v>
      </c>
      <c r="C2743">
        <v>17</v>
      </c>
      <c r="D2743">
        <v>35</v>
      </c>
      <c r="E2743">
        <v>13</v>
      </c>
      <c r="F2743">
        <v>4</v>
      </c>
      <c r="G2743">
        <v>217</v>
      </c>
    </row>
    <row r="2744" spans="1:7" x14ac:dyDescent="0.25">
      <c r="A2744">
        <v>2743</v>
      </c>
      <c r="B2744" s="1">
        <v>45337</v>
      </c>
      <c r="C2744">
        <v>9</v>
      </c>
      <c r="D2744">
        <v>161</v>
      </c>
      <c r="E2744">
        <v>23</v>
      </c>
      <c r="F2744">
        <v>3</v>
      </c>
      <c r="G2744">
        <v>217</v>
      </c>
    </row>
    <row r="2745" spans="1:7" x14ac:dyDescent="0.25">
      <c r="A2745">
        <v>2744</v>
      </c>
      <c r="B2745" s="1">
        <v>45095</v>
      </c>
      <c r="C2745">
        <v>7</v>
      </c>
      <c r="D2745">
        <v>240</v>
      </c>
      <c r="E2745">
        <v>35</v>
      </c>
      <c r="F2745">
        <v>2</v>
      </c>
      <c r="G2745">
        <v>485</v>
      </c>
    </row>
    <row r="2746" spans="1:7" x14ac:dyDescent="0.25">
      <c r="A2746">
        <v>2745</v>
      </c>
      <c r="B2746" s="1">
        <v>45042</v>
      </c>
      <c r="C2746">
        <v>44</v>
      </c>
      <c r="D2746">
        <v>53</v>
      </c>
      <c r="E2746">
        <v>6</v>
      </c>
      <c r="F2746">
        <v>10</v>
      </c>
      <c r="G2746">
        <v>177</v>
      </c>
    </row>
    <row r="2747" spans="1:7" x14ac:dyDescent="0.25">
      <c r="A2747">
        <v>2746</v>
      </c>
      <c r="B2747" s="1">
        <v>45405</v>
      </c>
      <c r="C2747">
        <v>15</v>
      </c>
      <c r="D2747">
        <v>217</v>
      </c>
      <c r="E2747">
        <v>16</v>
      </c>
      <c r="F2747">
        <v>9</v>
      </c>
      <c r="G2747">
        <v>695</v>
      </c>
    </row>
    <row r="2748" spans="1:7" x14ac:dyDescent="0.25">
      <c r="A2748">
        <v>2747</v>
      </c>
      <c r="B2748" s="1">
        <v>45150</v>
      </c>
      <c r="C2748">
        <v>32</v>
      </c>
      <c r="D2748">
        <v>280</v>
      </c>
      <c r="E2748">
        <v>37</v>
      </c>
      <c r="F2748">
        <v>6</v>
      </c>
      <c r="G2748">
        <v>395</v>
      </c>
    </row>
    <row r="2749" spans="1:7" x14ac:dyDescent="0.25">
      <c r="A2749">
        <v>2748</v>
      </c>
      <c r="B2749" s="1">
        <v>45533</v>
      </c>
      <c r="C2749">
        <v>29</v>
      </c>
      <c r="D2749">
        <v>39</v>
      </c>
      <c r="E2749">
        <v>43</v>
      </c>
      <c r="F2749">
        <v>9</v>
      </c>
      <c r="G2749">
        <v>313</v>
      </c>
    </row>
    <row r="2750" spans="1:7" x14ac:dyDescent="0.25">
      <c r="A2750">
        <v>2749</v>
      </c>
      <c r="B2750" s="1">
        <v>45332</v>
      </c>
      <c r="C2750">
        <v>4</v>
      </c>
      <c r="D2750">
        <v>87</v>
      </c>
      <c r="E2750">
        <v>38</v>
      </c>
      <c r="F2750">
        <v>6</v>
      </c>
      <c r="G2750">
        <v>58</v>
      </c>
    </row>
    <row r="2751" spans="1:7" x14ac:dyDescent="0.25">
      <c r="A2751">
        <v>2750</v>
      </c>
      <c r="B2751" s="1">
        <v>44981</v>
      </c>
      <c r="C2751">
        <v>19</v>
      </c>
      <c r="D2751">
        <v>262</v>
      </c>
      <c r="E2751">
        <v>3</v>
      </c>
      <c r="F2751">
        <v>2</v>
      </c>
      <c r="G2751">
        <v>451</v>
      </c>
    </row>
    <row r="2752" spans="1:7" x14ac:dyDescent="0.25">
      <c r="A2752">
        <v>2751</v>
      </c>
      <c r="B2752" s="1">
        <v>45408</v>
      </c>
      <c r="C2752">
        <v>16</v>
      </c>
      <c r="D2752">
        <v>232</v>
      </c>
      <c r="E2752">
        <v>14</v>
      </c>
      <c r="F2752">
        <v>5</v>
      </c>
      <c r="G2752">
        <v>861</v>
      </c>
    </row>
    <row r="2753" spans="1:7" x14ac:dyDescent="0.25">
      <c r="A2753">
        <v>2752</v>
      </c>
      <c r="B2753" s="1">
        <v>45610</v>
      </c>
      <c r="C2753">
        <v>35</v>
      </c>
      <c r="D2753">
        <v>56</v>
      </c>
      <c r="E2753">
        <v>10</v>
      </c>
      <c r="F2753">
        <v>8</v>
      </c>
      <c r="G2753">
        <v>768</v>
      </c>
    </row>
    <row r="2754" spans="1:7" x14ac:dyDescent="0.25">
      <c r="A2754">
        <v>2753</v>
      </c>
      <c r="B2754" s="1">
        <v>45581</v>
      </c>
      <c r="C2754">
        <v>33</v>
      </c>
      <c r="D2754">
        <v>88</v>
      </c>
      <c r="E2754">
        <v>12</v>
      </c>
      <c r="F2754">
        <v>2</v>
      </c>
      <c r="G2754">
        <v>24</v>
      </c>
    </row>
    <row r="2755" spans="1:7" x14ac:dyDescent="0.25">
      <c r="A2755">
        <v>2754</v>
      </c>
      <c r="B2755" s="1">
        <v>45570</v>
      </c>
      <c r="C2755">
        <v>6</v>
      </c>
      <c r="D2755">
        <v>252</v>
      </c>
      <c r="E2755">
        <v>38</v>
      </c>
      <c r="F2755">
        <v>9</v>
      </c>
      <c r="G2755">
        <v>857</v>
      </c>
    </row>
    <row r="2756" spans="1:7" x14ac:dyDescent="0.25">
      <c r="A2756">
        <v>2755</v>
      </c>
      <c r="B2756" s="1">
        <v>45275</v>
      </c>
      <c r="C2756">
        <v>13</v>
      </c>
      <c r="D2756">
        <v>134</v>
      </c>
      <c r="E2756">
        <v>34</v>
      </c>
      <c r="F2756">
        <v>7</v>
      </c>
      <c r="G2756">
        <v>185</v>
      </c>
    </row>
    <row r="2757" spans="1:7" x14ac:dyDescent="0.25">
      <c r="A2757">
        <v>2756</v>
      </c>
      <c r="B2757" s="1">
        <v>45363</v>
      </c>
      <c r="C2757">
        <v>48</v>
      </c>
      <c r="D2757">
        <v>252</v>
      </c>
      <c r="E2757">
        <v>47</v>
      </c>
      <c r="F2757">
        <v>10</v>
      </c>
      <c r="G2757">
        <v>458</v>
      </c>
    </row>
    <row r="2758" spans="1:7" x14ac:dyDescent="0.25">
      <c r="A2758">
        <v>2757</v>
      </c>
      <c r="B2758" s="1">
        <v>45483</v>
      </c>
      <c r="C2758">
        <v>15</v>
      </c>
      <c r="D2758">
        <v>277</v>
      </c>
      <c r="E2758">
        <v>16</v>
      </c>
      <c r="F2758">
        <v>2</v>
      </c>
      <c r="G2758">
        <v>878</v>
      </c>
    </row>
    <row r="2759" spans="1:7" x14ac:dyDescent="0.25">
      <c r="A2759">
        <v>2758</v>
      </c>
      <c r="B2759" s="1">
        <v>45387</v>
      </c>
      <c r="C2759">
        <v>44</v>
      </c>
      <c r="D2759">
        <v>164</v>
      </c>
      <c r="E2759">
        <v>27</v>
      </c>
      <c r="F2759">
        <v>1</v>
      </c>
      <c r="G2759">
        <v>356</v>
      </c>
    </row>
    <row r="2760" spans="1:7" x14ac:dyDescent="0.25">
      <c r="A2760">
        <v>2759</v>
      </c>
      <c r="B2760" s="1">
        <v>45365</v>
      </c>
      <c r="C2760">
        <v>48</v>
      </c>
      <c r="D2760">
        <v>12</v>
      </c>
      <c r="E2760">
        <v>32</v>
      </c>
      <c r="F2760">
        <v>10</v>
      </c>
      <c r="G2760">
        <v>567</v>
      </c>
    </row>
    <row r="2761" spans="1:7" x14ac:dyDescent="0.25">
      <c r="A2761">
        <v>2760</v>
      </c>
      <c r="B2761" s="1">
        <v>45435</v>
      </c>
      <c r="C2761">
        <v>26</v>
      </c>
      <c r="D2761">
        <v>61</v>
      </c>
      <c r="E2761">
        <v>30</v>
      </c>
      <c r="F2761">
        <v>8</v>
      </c>
      <c r="G2761">
        <v>726</v>
      </c>
    </row>
    <row r="2762" spans="1:7" x14ac:dyDescent="0.25">
      <c r="A2762">
        <v>2761</v>
      </c>
      <c r="B2762" s="1">
        <v>45300</v>
      </c>
      <c r="C2762">
        <v>16</v>
      </c>
      <c r="D2762">
        <v>208</v>
      </c>
      <c r="E2762">
        <v>34</v>
      </c>
      <c r="F2762">
        <v>3</v>
      </c>
      <c r="G2762">
        <v>890</v>
      </c>
    </row>
    <row r="2763" spans="1:7" x14ac:dyDescent="0.25">
      <c r="A2763">
        <v>2762</v>
      </c>
      <c r="B2763" s="1">
        <v>45102</v>
      </c>
      <c r="C2763">
        <v>49</v>
      </c>
      <c r="D2763">
        <v>2</v>
      </c>
      <c r="E2763">
        <v>25</v>
      </c>
      <c r="F2763">
        <v>9</v>
      </c>
      <c r="G2763">
        <v>157</v>
      </c>
    </row>
    <row r="2764" spans="1:7" x14ac:dyDescent="0.25">
      <c r="A2764">
        <v>2763</v>
      </c>
      <c r="B2764" s="1">
        <v>45015</v>
      </c>
      <c r="C2764">
        <v>12</v>
      </c>
      <c r="D2764">
        <v>115</v>
      </c>
      <c r="E2764">
        <v>41</v>
      </c>
      <c r="F2764">
        <v>6</v>
      </c>
      <c r="G2764">
        <v>345</v>
      </c>
    </row>
    <row r="2765" spans="1:7" x14ac:dyDescent="0.25">
      <c r="A2765">
        <v>2764</v>
      </c>
      <c r="B2765" s="1">
        <v>45034</v>
      </c>
      <c r="C2765">
        <v>26</v>
      </c>
      <c r="D2765">
        <v>188</v>
      </c>
      <c r="E2765">
        <v>1</v>
      </c>
      <c r="F2765">
        <v>6</v>
      </c>
      <c r="G2765">
        <v>562</v>
      </c>
    </row>
    <row r="2766" spans="1:7" x14ac:dyDescent="0.25">
      <c r="A2766">
        <v>2765</v>
      </c>
      <c r="B2766" s="1">
        <v>45462</v>
      </c>
      <c r="C2766">
        <v>44</v>
      </c>
      <c r="D2766">
        <v>136</v>
      </c>
      <c r="E2766">
        <v>26</v>
      </c>
      <c r="F2766">
        <v>10</v>
      </c>
      <c r="G2766">
        <v>163</v>
      </c>
    </row>
    <row r="2767" spans="1:7" x14ac:dyDescent="0.25">
      <c r="A2767">
        <v>2766</v>
      </c>
      <c r="B2767" s="1">
        <v>45334</v>
      </c>
      <c r="C2767">
        <v>42</v>
      </c>
      <c r="D2767">
        <v>90</v>
      </c>
      <c r="E2767">
        <v>5</v>
      </c>
      <c r="F2767">
        <v>10</v>
      </c>
      <c r="G2767">
        <v>152</v>
      </c>
    </row>
    <row r="2768" spans="1:7" x14ac:dyDescent="0.25">
      <c r="A2768">
        <v>2767</v>
      </c>
      <c r="B2768" s="1">
        <v>45201</v>
      </c>
      <c r="C2768">
        <v>30</v>
      </c>
      <c r="D2768">
        <v>21</v>
      </c>
      <c r="E2768">
        <v>36</v>
      </c>
      <c r="F2768">
        <v>10</v>
      </c>
      <c r="G2768">
        <v>557</v>
      </c>
    </row>
    <row r="2769" spans="1:7" x14ac:dyDescent="0.25">
      <c r="A2769">
        <v>2768</v>
      </c>
      <c r="B2769" s="1">
        <v>45486</v>
      </c>
      <c r="C2769">
        <v>16</v>
      </c>
      <c r="D2769">
        <v>221</v>
      </c>
      <c r="E2769">
        <v>40</v>
      </c>
      <c r="F2769">
        <v>10</v>
      </c>
      <c r="G2769">
        <v>564</v>
      </c>
    </row>
    <row r="2770" spans="1:7" x14ac:dyDescent="0.25">
      <c r="A2770">
        <v>2769</v>
      </c>
      <c r="B2770" s="1">
        <v>44961</v>
      </c>
      <c r="C2770">
        <v>2</v>
      </c>
      <c r="D2770">
        <v>82</v>
      </c>
      <c r="E2770">
        <v>9</v>
      </c>
      <c r="F2770">
        <v>1</v>
      </c>
      <c r="G2770">
        <v>881</v>
      </c>
    </row>
    <row r="2771" spans="1:7" x14ac:dyDescent="0.25">
      <c r="A2771">
        <v>2770</v>
      </c>
      <c r="B2771" s="1">
        <v>45539</v>
      </c>
      <c r="C2771">
        <v>39</v>
      </c>
      <c r="D2771">
        <v>118</v>
      </c>
      <c r="E2771">
        <v>43</v>
      </c>
      <c r="F2771">
        <v>9</v>
      </c>
      <c r="G2771">
        <v>453</v>
      </c>
    </row>
    <row r="2772" spans="1:7" x14ac:dyDescent="0.25">
      <c r="A2772">
        <v>2771</v>
      </c>
      <c r="B2772" s="1">
        <v>45547</v>
      </c>
      <c r="C2772">
        <v>46</v>
      </c>
      <c r="D2772">
        <v>129</v>
      </c>
      <c r="E2772">
        <v>33</v>
      </c>
      <c r="F2772">
        <v>5</v>
      </c>
      <c r="G2772">
        <v>673</v>
      </c>
    </row>
    <row r="2773" spans="1:7" x14ac:dyDescent="0.25">
      <c r="A2773">
        <v>2772</v>
      </c>
      <c r="B2773" s="1">
        <v>45282</v>
      </c>
      <c r="C2773">
        <v>22</v>
      </c>
      <c r="D2773">
        <v>263</v>
      </c>
      <c r="E2773">
        <v>36</v>
      </c>
      <c r="F2773">
        <v>2</v>
      </c>
      <c r="G2773">
        <v>672</v>
      </c>
    </row>
    <row r="2774" spans="1:7" x14ac:dyDescent="0.25">
      <c r="A2774">
        <v>2773</v>
      </c>
      <c r="B2774" s="1">
        <v>44963</v>
      </c>
      <c r="C2774">
        <v>29</v>
      </c>
      <c r="D2774">
        <v>280</v>
      </c>
      <c r="E2774">
        <v>33</v>
      </c>
      <c r="F2774">
        <v>8</v>
      </c>
      <c r="G2774">
        <v>995</v>
      </c>
    </row>
    <row r="2775" spans="1:7" x14ac:dyDescent="0.25">
      <c r="A2775">
        <v>2774</v>
      </c>
      <c r="B2775" s="1">
        <v>45484</v>
      </c>
      <c r="C2775">
        <v>45</v>
      </c>
      <c r="D2775">
        <v>226</v>
      </c>
      <c r="E2775">
        <v>6</v>
      </c>
      <c r="F2775">
        <v>6</v>
      </c>
      <c r="G2775">
        <v>955</v>
      </c>
    </row>
    <row r="2776" spans="1:7" x14ac:dyDescent="0.25">
      <c r="A2776">
        <v>2775</v>
      </c>
      <c r="B2776" s="1">
        <v>45599</v>
      </c>
      <c r="C2776">
        <v>26</v>
      </c>
      <c r="D2776">
        <v>230</v>
      </c>
      <c r="E2776">
        <v>25</v>
      </c>
      <c r="F2776">
        <v>8</v>
      </c>
      <c r="G2776">
        <v>210</v>
      </c>
    </row>
    <row r="2777" spans="1:7" x14ac:dyDescent="0.25">
      <c r="A2777">
        <v>2776</v>
      </c>
      <c r="B2777" s="1">
        <v>45006</v>
      </c>
      <c r="C2777">
        <v>12</v>
      </c>
      <c r="D2777">
        <v>14</v>
      </c>
      <c r="E2777">
        <v>40</v>
      </c>
      <c r="F2777">
        <v>8</v>
      </c>
      <c r="G2777">
        <v>291</v>
      </c>
    </row>
    <row r="2778" spans="1:7" x14ac:dyDescent="0.25">
      <c r="A2778">
        <v>2777</v>
      </c>
      <c r="B2778" s="1">
        <v>45431</v>
      </c>
      <c r="C2778">
        <v>40</v>
      </c>
      <c r="D2778">
        <v>33</v>
      </c>
      <c r="E2778">
        <v>47</v>
      </c>
      <c r="F2778">
        <v>8</v>
      </c>
      <c r="G2778">
        <v>516</v>
      </c>
    </row>
    <row r="2779" spans="1:7" x14ac:dyDescent="0.25">
      <c r="A2779">
        <v>2778</v>
      </c>
      <c r="B2779" s="1">
        <v>45444</v>
      </c>
      <c r="C2779">
        <v>25</v>
      </c>
      <c r="D2779">
        <v>278</v>
      </c>
      <c r="E2779">
        <v>10</v>
      </c>
      <c r="F2779">
        <v>10</v>
      </c>
      <c r="G2779">
        <v>598</v>
      </c>
    </row>
    <row r="2780" spans="1:7" x14ac:dyDescent="0.25">
      <c r="A2780">
        <v>2779</v>
      </c>
      <c r="B2780" s="1">
        <v>45432</v>
      </c>
      <c r="C2780">
        <v>32</v>
      </c>
      <c r="D2780">
        <v>79</v>
      </c>
      <c r="E2780">
        <v>9</v>
      </c>
      <c r="F2780">
        <v>6</v>
      </c>
      <c r="G2780">
        <v>538</v>
      </c>
    </row>
    <row r="2781" spans="1:7" x14ac:dyDescent="0.25">
      <c r="A2781">
        <v>2780</v>
      </c>
      <c r="B2781" s="1">
        <v>44927</v>
      </c>
      <c r="C2781">
        <v>48</v>
      </c>
      <c r="D2781">
        <v>20</v>
      </c>
      <c r="E2781">
        <v>42</v>
      </c>
      <c r="F2781">
        <v>9</v>
      </c>
      <c r="G2781">
        <v>335</v>
      </c>
    </row>
    <row r="2782" spans="1:7" x14ac:dyDescent="0.25">
      <c r="A2782">
        <v>2781</v>
      </c>
      <c r="B2782" s="1">
        <v>45202</v>
      </c>
      <c r="C2782">
        <v>26</v>
      </c>
      <c r="D2782">
        <v>96</v>
      </c>
      <c r="E2782">
        <v>44</v>
      </c>
      <c r="F2782">
        <v>4</v>
      </c>
      <c r="G2782">
        <v>387</v>
      </c>
    </row>
    <row r="2783" spans="1:7" x14ac:dyDescent="0.25">
      <c r="A2783">
        <v>2782</v>
      </c>
      <c r="B2783" s="1">
        <v>45266</v>
      </c>
      <c r="C2783">
        <v>2</v>
      </c>
      <c r="D2783">
        <v>185</v>
      </c>
      <c r="E2783">
        <v>49</v>
      </c>
      <c r="F2783">
        <v>7</v>
      </c>
      <c r="G2783">
        <v>400</v>
      </c>
    </row>
    <row r="2784" spans="1:7" x14ac:dyDescent="0.25">
      <c r="A2784">
        <v>2783</v>
      </c>
      <c r="B2784" s="1">
        <v>45098</v>
      </c>
      <c r="C2784">
        <v>44</v>
      </c>
      <c r="D2784">
        <v>234</v>
      </c>
      <c r="E2784">
        <v>37</v>
      </c>
      <c r="F2784">
        <v>1</v>
      </c>
      <c r="G2784">
        <v>41</v>
      </c>
    </row>
    <row r="2785" spans="1:7" x14ac:dyDescent="0.25">
      <c r="A2785">
        <v>2784</v>
      </c>
      <c r="B2785" s="1">
        <v>45184</v>
      </c>
      <c r="C2785">
        <v>18</v>
      </c>
      <c r="D2785">
        <v>278</v>
      </c>
      <c r="E2785">
        <v>12</v>
      </c>
      <c r="F2785">
        <v>6</v>
      </c>
      <c r="G2785">
        <v>882</v>
      </c>
    </row>
    <row r="2786" spans="1:7" x14ac:dyDescent="0.25">
      <c r="A2786">
        <v>2785</v>
      </c>
      <c r="B2786" s="1">
        <v>45070</v>
      </c>
      <c r="C2786">
        <v>12</v>
      </c>
      <c r="D2786">
        <v>269</v>
      </c>
      <c r="E2786">
        <v>26</v>
      </c>
      <c r="F2786">
        <v>8</v>
      </c>
      <c r="G2786">
        <v>617</v>
      </c>
    </row>
    <row r="2787" spans="1:7" x14ac:dyDescent="0.25">
      <c r="A2787">
        <v>2786</v>
      </c>
      <c r="B2787" s="1">
        <v>45626</v>
      </c>
      <c r="C2787">
        <v>23</v>
      </c>
      <c r="D2787">
        <v>151</v>
      </c>
      <c r="E2787">
        <v>12</v>
      </c>
      <c r="F2787">
        <v>4</v>
      </c>
      <c r="G2787">
        <v>659</v>
      </c>
    </row>
    <row r="2788" spans="1:7" x14ac:dyDescent="0.25">
      <c r="A2788">
        <v>2787</v>
      </c>
      <c r="B2788" s="1">
        <v>45126</v>
      </c>
      <c r="C2788">
        <v>35</v>
      </c>
      <c r="D2788">
        <v>295</v>
      </c>
      <c r="E2788">
        <v>18</v>
      </c>
      <c r="F2788">
        <v>7</v>
      </c>
      <c r="G2788">
        <v>860</v>
      </c>
    </row>
    <row r="2789" spans="1:7" x14ac:dyDescent="0.25">
      <c r="A2789">
        <v>2788</v>
      </c>
      <c r="B2789" s="1">
        <v>45008</v>
      </c>
      <c r="C2789">
        <v>35</v>
      </c>
      <c r="D2789">
        <v>294</v>
      </c>
      <c r="E2789">
        <v>7</v>
      </c>
      <c r="F2789">
        <v>6</v>
      </c>
      <c r="G2789">
        <v>424</v>
      </c>
    </row>
    <row r="2790" spans="1:7" x14ac:dyDescent="0.25">
      <c r="A2790">
        <v>2789</v>
      </c>
      <c r="B2790" s="1">
        <v>45421</v>
      </c>
      <c r="C2790">
        <v>44</v>
      </c>
      <c r="D2790">
        <v>168</v>
      </c>
      <c r="E2790">
        <v>12</v>
      </c>
      <c r="F2790">
        <v>9</v>
      </c>
      <c r="G2790">
        <v>789</v>
      </c>
    </row>
    <row r="2791" spans="1:7" x14ac:dyDescent="0.25">
      <c r="A2791">
        <v>2790</v>
      </c>
      <c r="B2791" s="1">
        <v>45530</v>
      </c>
      <c r="C2791">
        <v>12</v>
      </c>
      <c r="D2791">
        <v>176</v>
      </c>
      <c r="E2791">
        <v>25</v>
      </c>
      <c r="F2791">
        <v>3</v>
      </c>
      <c r="G2791">
        <v>599</v>
      </c>
    </row>
    <row r="2792" spans="1:7" x14ac:dyDescent="0.25">
      <c r="A2792">
        <v>2791</v>
      </c>
      <c r="B2792" s="1">
        <v>45305</v>
      </c>
      <c r="C2792">
        <v>15</v>
      </c>
      <c r="D2792">
        <v>114</v>
      </c>
      <c r="E2792">
        <v>22</v>
      </c>
      <c r="F2792">
        <v>9</v>
      </c>
      <c r="G2792">
        <v>632</v>
      </c>
    </row>
    <row r="2793" spans="1:7" x14ac:dyDescent="0.25">
      <c r="A2793">
        <v>2792</v>
      </c>
      <c r="B2793" s="1">
        <v>45305</v>
      </c>
      <c r="C2793">
        <v>7</v>
      </c>
      <c r="D2793">
        <v>115</v>
      </c>
      <c r="E2793">
        <v>33</v>
      </c>
      <c r="F2793">
        <v>2</v>
      </c>
      <c r="G2793">
        <v>583</v>
      </c>
    </row>
    <row r="2794" spans="1:7" x14ac:dyDescent="0.25">
      <c r="A2794">
        <v>2793</v>
      </c>
      <c r="B2794" s="1">
        <v>45322</v>
      </c>
      <c r="C2794">
        <v>24</v>
      </c>
      <c r="D2794">
        <v>14</v>
      </c>
      <c r="E2794">
        <v>42</v>
      </c>
      <c r="F2794">
        <v>8</v>
      </c>
      <c r="G2794">
        <v>541</v>
      </c>
    </row>
    <row r="2795" spans="1:7" x14ac:dyDescent="0.25">
      <c r="A2795">
        <v>2794</v>
      </c>
      <c r="B2795" s="1">
        <v>45623</v>
      </c>
      <c r="C2795">
        <v>36</v>
      </c>
      <c r="D2795">
        <v>167</v>
      </c>
      <c r="E2795">
        <v>2</v>
      </c>
      <c r="F2795">
        <v>10</v>
      </c>
      <c r="G2795">
        <v>338</v>
      </c>
    </row>
    <row r="2796" spans="1:7" x14ac:dyDescent="0.25">
      <c r="A2796">
        <v>2795</v>
      </c>
      <c r="B2796" s="1">
        <v>45565</v>
      </c>
      <c r="C2796">
        <v>19</v>
      </c>
      <c r="D2796">
        <v>134</v>
      </c>
      <c r="E2796">
        <v>15</v>
      </c>
      <c r="F2796">
        <v>1</v>
      </c>
      <c r="G2796">
        <v>208</v>
      </c>
    </row>
    <row r="2797" spans="1:7" x14ac:dyDescent="0.25">
      <c r="A2797">
        <v>2796</v>
      </c>
      <c r="B2797" s="1">
        <v>45419</v>
      </c>
      <c r="C2797">
        <v>8</v>
      </c>
      <c r="D2797">
        <v>263</v>
      </c>
      <c r="E2797">
        <v>37</v>
      </c>
      <c r="F2797">
        <v>2</v>
      </c>
      <c r="G2797">
        <v>958</v>
      </c>
    </row>
    <row r="2798" spans="1:7" x14ac:dyDescent="0.25">
      <c r="A2798">
        <v>2797</v>
      </c>
      <c r="B2798" s="1">
        <v>45648</v>
      </c>
      <c r="C2798">
        <v>39</v>
      </c>
      <c r="D2798">
        <v>248</v>
      </c>
      <c r="E2798">
        <v>11</v>
      </c>
      <c r="F2798">
        <v>1</v>
      </c>
      <c r="G2798">
        <v>213</v>
      </c>
    </row>
    <row r="2799" spans="1:7" x14ac:dyDescent="0.25">
      <c r="A2799">
        <v>2798</v>
      </c>
      <c r="B2799" s="1">
        <v>45299</v>
      </c>
      <c r="C2799">
        <v>22</v>
      </c>
      <c r="D2799">
        <v>298</v>
      </c>
      <c r="E2799">
        <v>16</v>
      </c>
      <c r="F2799">
        <v>5</v>
      </c>
      <c r="G2799">
        <v>822</v>
      </c>
    </row>
    <row r="2800" spans="1:7" x14ac:dyDescent="0.25">
      <c r="A2800">
        <v>2799</v>
      </c>
      <c r="B2800" s="1">
        <v>45037</v>
      </c>
      <c r="C2800">
        <v>14</v>
      </c>
      <c r="D2800">
        <v>202</v>
      </c>
      <c r="E2800">
        <v>20</v>
      </c>
      <c r="F2800">
        <v>2</v>
      </c>
      <c r="G2800">
        <v>343</v>
      </c>
    </row>
    <row r="2801" spans="1:7" x14ac:dyDescent="0.25">
      <c r="A2801">
        <v>2800</v>
      </c>
      <c r="B2801" s="1">
        <v>45301</v>
      </c>
      <c r="C2801">
        <v>21</v>
      </c>
      <c r="D2801">
        <v>168</v>
      </c>
      <c r="E2801">
        <v>13</v>
      </c>
      <c r="F2801">
        <v>2</v>
      </c>
      <c r="G2801">
        <v>231</v>
      </c>
    </row>
    <row r="2802" spans="1:7" x14ac:dyDescent="0.25">
      <c r="A2802">
        <v>2801</v>
      </c>
      <c r="B2802" s="1">
        <v>45464</v>
      </c>
      <c r="C2802">
        <v>40</v>
      </c>
      <c r="D2802">
        <v>110</v>
      </c>
      <c r="E2802">
        <v>27</v>
      </c>
      <c r="F2802">
        <v>8</v>
      </c>
      <c r="G2802">
        <v>755</v>
      </c>
    </row>
    <row r="2803" spans="1:7" x14ac:dyDescent="0.25">
      <c r="A2803">
        <v>2802</v>
      </c>
      <c r="B2803" s="1">
        <v>44943</v>
      </c>
      <c r="C2803">
        <v>7</v>
      </c>
      <c r="D2803">
        <v>122</v>
      </c>
      <c r="E2803">
        <v>28</v>
      </c>
      <c r="F2803">
        <v>8</v>
      </c>
      <c r="G2803">
        <v>881</v>
      </c>
    </row>
    <row r="2804" spans="1:7" x14ac:dyDescent="0.25">
      <c r="A2804">
        <v>2803</v>
      </c>
      <c r="B2804" s="1">
        <v>45016</v>
      </c>
      <c r="C2804">
        <v>40</v>
      </c>
      <c r="D2804">
        <v>137</v>
      </c>
      <c r="E2804">
        <v>10</v>
      </c>
      <c r="F2804">
        <v>2</v>
      </c>
      <c r="G2804">
        <v>300</v>
      </c>
    </row>
    <row r="2805" spans="1:7" x14ac:dyDescent="0.25">
      <c r="A2805">
        <v>2804</v>
      </c>
      <c r="B2805" s="1">
        <v>45051</v>
      </c>
      <c r="C2805">
        <v>3</v>
      </c>
      <c r="D2805">
        <v>182</v>
      </c>
      <c r="E2805">
        <v>12</v>
      </c>
      <c r="F2805">
        <v>8</v>
      </c>
      <c r="G2805">
        <v>402</v>
      </c>
    </row>
    <row r="2806" spans="1:7" x14ac:dyDescent="0.25">
      <c r="A2806">
        <v>2805</v>
      </c>
      <c r="B2806" s="1">
        <v>45061</v>
      </c>
      <c r="C2806">
        <v>45</v>
      </c>
      <c r="D2806">
        <v>269</v>
      </c>
      <c r="E2806">
        <v>31</v>
      </c>
      <c r="F2806">
        <v>9</v>
      </c>
      <c r="G2806">
        <v>71</v>
      </c>
    </row>
    <row r="2807" spans="1:7" x14ac:dyDescent="0.25">
      <c r="A2807">
        <v>2806</v>
      </c>
      <c r="B2807" s="1">
        <v>45453</v>
      </c>
      <c r="C2807">
        <v>49</v>
      </c>
      <c r="D2807">
        <v>245</v>
      </c>
      <c r="E2807">
        <v>1</v>
      </c>
      <c r="F2807">
        <v>5</v>
      </c>
      <c r="G2807">
        <v>379</v>
      </c>
    </row>
    <row r="2808" spans="1:7" x14ac:dyDescent="0.25">
      <c r="A2808">
        <v>2807</v>
      </c>
      <c r="B2808" s="1">
        <v>45067</v>
      </c>
      <c r="C2808">
        <v>34</v>
      </c>
      <c r="D2808">
        <v>286</v>
      </c>
      <c r="E2808">
        <v>50</v>
      </c>
      <c r="F2808">
        <v>6</v>
      </c>
      <c r="G2808">
        <v>421</v>
      </c>
    </row>
    <row r="2809" spans="1:7" x14ac:dyDescent="0.25">
      <c r="A2809">
        <v>2808</v>
      </c>
      <c r="B2809" s="1">
        <v>45259</v>
      </c>
      <c r="C2809">
        <v>22</v>
      </c>
      <c r="D2809">
        <v>286</v>
      </c>
      <c r="E2809">
        <v>50</v>
      </c>
      <c r="F2809">
        <v>7</v>
      </c>
      <c r="G2809">
        <v>436</v>
      </c>
    </row>
    <row r="2810" spans="1:7" x14ac:dyDescent="0.25">
      <c r="A2810">
        <v>2809</v>
      </c>
      <c r="B2810" s="1">
        <v>45478</v>
      </c>
      <c r="C2810">
        <v>50</v>
      </c>
      <c r="D2810">
        <v>299</v>
      </c>
      <c r="E2810">
        <v>33</v>
      </c>
      <c r="F2810">
        <v>7</v>
      </c>
      <c r="G2810">
        <v>821</v>
      </c>
    </row>
    <row r="2811" spans="1:7" x14ac:dyDescent="0.25">
      <c r="A2811">
        <v>2810</v>
      </c>
      <c r="B2811" s="1">
        <v>45272</v>
      </c>
      <c r="C2811">
        <v>29</v>
      </c>
      <c r="D2811">
        <v>144</v>
      </c>
      <c r="E2811">
        <v>20</v>
      </c>
      <c r="F2811">
        <v>3</v>
      </c>
      <c r="G2811">
        <v>151</v>
      </c>
    </row>
    <row r="2812" spans="1:7" x14ac:dyDescent="0.25">
      <c r="A2812">
        <v>2811</v>
      </c>
      <c r="B2812" s="1">
        <v>45529</v>
      </c>
      <c r="C2812">
        <v>33</v>
      </c>
      <c r="D2812">
        <v>173</v>
      </c>
      <c r="E2812">
        <v>48</v>
      </c>
      <c r="F2812">
        <v>5</v>
      </c>
      <c r="G2812">
        <v>564</v>
      </c>
    </row>
    <row r="2813" spans="1:7" x14ac:dyDescent="0.25">
      <c r="A2813">
        <v>2812</v>
      </c>
      <c r="B2813" s="1">
        <v>45058</v>
      </c>
      <c r="C2813">
        <v>28</v>
      </c>
      <c r="D2813">
        <v>187</v>
      </c>
      <c r="E2813">
        <v>21</v>
      </c>
      <c r="F2813">
        <v>10</v>
      </c>
      <c r="G2813">
        <v>304</v>
      </c>
    </row>
    <row r="2814" spans="1:7" x14ac:dyDescent="0.25">
      <c r="A2814">
        <v>2813</v>
      </c>
      <c r="B2814" s="1">
        <v>44933</v>
      </c>
      <c r="C2814">
        <v>20</v>
      </c>
      <c r="D2814">
        <v>61</v>
      </c>
      <c r="E2814">
        <v>6</v>
      </c>
      <c r="F2814">
        <v>7</v>
      </c>
      <c r="G2814">
        <v>350</v>
      </c>
    </row>
    <row r="2815" spans="1:7" x14ac:dyDescent="0.25">
      <c r="A2815">
        <v>2814</v>
      </c>
      <c r="B2815" s="1">
        <v>45527</v>
      </c>
      <c r="C2815">
        <v>3</v>
      </c>
      <c r="D2815">
        <v>22</v>
      </c>
      <c r="E2815">
        <v>10</v>
      </c>
      <c r="F2815">
        <v>5</v>
      </c>
      <c r="G2815">
        <v>391</v>
      </c>
    </row>
    <row r="2816" spans="1:7" x14ac:dyDescent="0.25">
      <c r="A2816">
        <v>2815</v>
      </c>
      <c r="B2816" s="1">
        <v>45045</v>
      </c>
      <c r="C2816">
        <v>42</v>
      </c>
      <c r="D2816">
        <v>119</v>
      </c>
      <c r="E2816">
        <v>5</v>
      </c>
      <c r="F2816">
        <v>4</v>
      </c>
      <c r="G2816">
        <v>144</v>
      </c>
    </row>
    <row r="2817" spans="1:7" x14ac:dyDescent="0.25">
      <c r="A2817">
        <v>2816</v>
      </c>
      <c r="B2817" s="1">
        <v>45419</v>
      </c>
      <c r="C2817">
        <v>21</v>
      </c>
      <c r="D2817">
        <v>163</v>
      </c>
      <c r="E2817">
        <v>5</v>
      </c>
      <c r="F2817">
        <v>4</v>
      </c>
      <c r="G2817">
        <v>15</v>
      </c>
    </row>
    <row r="2818" spans="1:7" x14ac:dyDescent="0.25">
      <c r="A2818">
        <v>2817</v>
      </c>
      <c r="B2818" s="1">
        <v>45625</v>
      </c>
      <c r="C2818">
        <v>3</v>
      </c>
      <c r="D2818">
        <v>268</v>
      </c>
      <c r="E2818">
        <v>14</v>
      </c>
      <c r="F2818">
        <v>7</v>
      </c>
      <c r="G2818">
        <v>578</v>
      </c>
    </row>
    <row r="2819" spans="1:7" x14ac:dyDescent="0.25">
      <c r="A2819">
        <v>2818</v>
      </c>
      <c r="B2819" s="1">
        <v>45558</v>
      </c>
      <c r="C2819">
        <v>7</v>
      </c>
      <c r="D2819">
        <v>146</v>
      </c>
      <c r="E2819">
        <v>20</v>
      </c>
      <c r="F2819">
        <v>5</v>
      </c>
      <c r="G2819">
        <v>881</v>
      </c>
    </row>
    <row r="2820" spans="1:7" x14ac:dyDescent="0.25">
      <c r="A2820">
        <v>2819</v>
      </c>
      <c r="B2820" s="1">
        <v>45438</v>
      </c>
      <c r="C2820">
        <v>25</v>
      </c>
      <c r="D2820">
        <v>198</v>
      </c>
      <c r="E2820">
        <v>38</v>
      </c>
      <c r="F2820">
        <v>10</v>
      </c>
      <c r="G2820">
        <v>743</v>
      </c>
    </row>
    <row r="2821" spans="1:7" x14ac:dyDescent="0.25">
      <c r="A2821">
        <v>2820</v>
      </c>
      <c r="B2821" s="1">
        <v>45378</v>
      </c>
      <c r="C2821">
        <v>45</v>
      </c>
      <c r="D2821">
        <v>114</v>
      </c>
      <c r="E2821">
        <v>28</v>
      </c>
      <c r="F2821">
        <v>8</v>
      </c>
      <c r="G2821">
        <v>930</v>
      </c>
    </row>
    <row r="2822" spans="1:7" x14ac:dyDescent="0.25">
      <c r="A2822">
        <v>2821</v>
      </c>
      <c r="B2822" s="1">
        <v>45059</v>
      </c>
      <c r="C2822">
        <v>47</v>
      </c>
      <c r="D2822">
        <v>150</v>
      </c>
      <c r="E2822">
        <v>42</v>
      </c>
      <c r="F2822">
        <v>7</v>
      </c>
      <c r="G2822">
        <v>163</v>
      </c>
    </row>
    <row r="2823" spans="1:7" x14ac:dyDescent="0.25">
      <c r="A2823">
        <v>2822</v>
      </c>
      <c r="B2823" s="1">
        <v>45141</v>
      </c>
      <c r="C2823">
        <v>24</v>
      </c>
      <c r="D2823">
        <v>264</v>
      </c>
      <c r="E2823">
        <v>48</v>
      </c>
      <c r="F2823">
        <v>3</v>
      </c>
      <c r="G2823">
        <v>951</v>
      </c>
    </row>
    <row r="2824" spans="1:7" x14ac:dyDescent="0.25">
      <c r="A2824">
        <v>2823</v>
      </c>
      <c r="B2824" s="1">
        <v>45035</v>
      </c>
      <c r="C2824">
        <v>5</v>
      </c>
      <c r="D2824">
        <v>270</v>
      </c>
      <c r="E2824">
        <v>14</v>
      </c>
      <c r="F2824">
        <v>3</v>
      </c>
      <c r="G2824">
        <v>734</v>
      </c>
    </row>
    <row r="2825" spans="1:7" x14ac:dyDescent="0.25">
      <c r="A2825">
        <v>2824</v>
      </c>
      <c r="B2825" s="1">
        <v>45073</v>
      </c>
      <c r="C2825">
        <v>48</v>
      </c>
      <c r="D2825">
        <v>69</v>
      </c>
      <c r="E2825">
        <v>13</v>
      </c>
      <c r="F2825">
        <v>2</v>
      </c>
      <c r="G2825">
        <v>139</v>
      </c>
    </row>
    <row r="2826" spans="1:7" x14ac:dyDescent="0.25">
      <c r="A2826">
        <v>2825</v>
      </c>
      <c r="B2826" s="1">
        <v>45313</v>
      </c>
      <c r="C2826">
        <v>42</v>
      </c>
      <c r="D2826">
        <v>4</v>
      </c>
      <c r="E2826">
        <v>41</v>
      </c>
      <c r="F2826">
        <v>5</v>
      </c>
      <c r="G2826">
        <v>649</v>
      </c>
    </row>
    <row r="2827" spans="1:7" x14ac:dyDescent="0.25">
      <c r="A2827">
        <v>2826</v>
      </c>
      <c r="B2827" s="1">
        <v>45428</v>
      </c>
      <c r="C2827">
        <v>48</v>
      </c>
      <c r="D2827">
        <v>5</v>
      </c>
      <c r="E2827">
        <v>6</v>
      </c>
      <c r="F2827">
        <v>9</v>
      </c>
      <c r="G2827">
        <v>260</v>
      </c>
    </row>
    <row r="2828" spans="1:7" x14ac:dyDescent="0.25">
      <c r="A2828">
        <v>2827</v>
      </c>
      <c r="B2828" s="1">
        <v>45472</v>
      </c>
      <c r="C2828">
        <v>11</v>
      </c>
      <c r="D2828">
        <v>105</v>
      </c>
      <c r="E2828">
        <v>46</v>
      </c>
      <c r="F2828">
        <v>9</v>
      </c>
      <c r="G2828">
        <v>484</v>
      </c>
    </row>
    <row r="2829" spans="1:7" x14ac:dyDescent="0.25">
      <c r="A2829">
        <v>2828</v>
      </c>
      <c r="B2829" s="1">
        <v>45393</v>
      </c>
      <c r="C2829">
        <v>11</v>
      </c>
      <c r="D2829">
        <v>242</v>
      </c>
      <c r="E2829">
        <v>26</v>
      </c>
      <c r="F2829">
        <v>9</v>
      </c>
      <c r="G2829">
        <v>733</v>
      </c>
    </row>
    <row r="2830" spans="1:7" x14ac:dyDescent="0.25">
      <c r="A2830">
        <v>2829</v>
      </c>
      <c r="B2830" s="1">
        <v>45298</v>
      </c>
      <c r="C2830">
        <v>12</v>
      </c>
      <c r="D2830">
        <v>93</v>
      </c>
      <c r="E2830">
        <v>23</v>
      </c>
      <c r="F2830">
        <v>8</v>
      </c>
      <c r="G2830">
        <v>485</v>
      </c>
    </row>
    <row r="2831" spans="1:7" x14ac:dyDescent="0.25">
      <c r="A2831">
        <v>2830</v>
      </c>
      <c r="B2831" s="1">
        <v>45511</v>
      </c>
      <c r="C2831">
        <v>36</v>
      </c>
      <c r="D2831">
        <v>137</v>
      </c>
      <c r="E2831">
        <v>31</v>
      </c>
      <c r="F2831">
        <v>3</v>
      </c>
      <c r="G2831">
        <v>398</v>
      </c>
    </row>
    <row r="2832" spans="1:7" x14ac:dyDescent="0.25">
      <c r="A2832">
        <v>2831</v>
      </c>
      <c r="B2832" s="1">
        <v>45612</v>
      </c>
      <c r="C2832">
        <v>3</v>
      </c>
      <c r="D2832">
        <v>167</v>
      </c>
      <c r="E2832">
        <v>10</v>
      </c>
      <c r="F2832">
        <v>10</v>
      </c>
      <c r="G2832">
        <v>102</v>
      </c>
    </row>
    <row r="2833" spans="1:7" x14ac:dyDescent="0.25">
      <c r="A2833">
        <v>2832</v>
      </c>
      <c r="B2833" s="1">
        <v>45328</v>
      </c>
      <c r="C2833">
        <v>48</v>
      </c>
      <c r="D2833">
        <v>233</v>
      </c>
      <c r="E2833">
        <v>25</v>
      </c>
      <c r="F2833">
        <v>9</v>
      </c>
      <c r="G2833">
        <v>256</v>
      </c>
    </row>
    <row r="2834" spans="1:7" x14ac:dyDescent="0.25">
      <c r="A2834">
        <v>2833</v>
      </c>
      <c r="B2834" s="1">
        <v>45407</v>
      </c>
      <c r="C2834">
        <v>4</v>
      </c>
      <c r="D2834">
        <v>282</v>
      </c>
      <c r="E2834">
        <v>12</v>
      </c>
      <c r="F2834">
        <v>8</v>
      </c>
      <c r="G2834">
        <v>993</v>
      </c>
    </row>
    <row r="2835" spans="1:7" x14ac:dyDescent="0.25">
      <c r="A2835">
        <v>2834</v>
      </c>
      <c r="B2835" s="1">
        <v>45149</v>
      </c>
      <c r="C2835">
        <v>12</v>
      </c>
      <c r="D2835">
        <v>33</v>
      </c>
      <c r="E2835">
        <v>30</v>
      </c>
      <c r="F2835">
        <v>4</v>
      </c>
      <c r="G2835">
        <v>213</v>
      </c>
    </row>
    <row r="2836" spans="1:7" x14ac:dyDescent="0.25">
      <c r="A2836">
        <v>2835</v>
      </c>
      <c r="B2836" s="1">
        <v>45085</v>
      </c>
      <c r="C2836">
        <v>37</v>
      </c>
      <c r="D2836">
        <v>299</v>
      </c>
      <c r="E2836">
        <v>12</v>
      </c>
      <c r="F2836">
        <v>1</v>
      </c>
      <c r="G2836">
        <v>343</v>
      </c>
    </row>
    <row r="2837" spans="1:7" x14ac:dyDescent="0.25">
      <c r="A2837">
        <v>2836</v>
      </c>
      <c r="B2837" s="1">
        <v>45102</v>
      </c>
      <c r="C2837">
        <v>37</v>
      </c>
      <c r="D2837">
        <v>291</v>
      </c>
      <c r="E2837">
        <v>40</v>
      </c>
      <c r="F2837">
        <v>4</v>
      </c>
      <c r="G2837">
        <v>768</v>
      </c>
    </row>
    <row r="2838" spans="1:7" x14ac:dyDescent="0.25">
      <c r="A2838">
        <v>2837</v>
      </c>
      <c r="B2838" s="1">
        <v>45168</v>
      </c>
      <c r="C2838">
        <v>7</v>
      </c>
      <c r="D2838">
        <v>219</v>
      </c>
      <c r="E2838">
        <v>21</v>
      </c>
      <c r="F2838">
        <v>10</v>
      </c>
      <c r="G2838">
        <v>87</v>
      </c>
    </row>
    <row r="2839" spans="1:7" x14ac:dyDescent="0.25">
      <c r="A2839">
        <v>2838</v>
      </c>
      <c r="B2839" s="1">
        <v>45595</v>
      </c>
      <c r="C2839">
        <v>36</v>
      </c>
      <c r="D2839">
        <v>282</v>
      </c>
      <c r="E2839">
        <v>10</v>
      </c>
      <c r="F2839">
        <v>4</v>
      </c>
      <c r="G2839">
        <v>928</v>
      </c>
    </row>
    <row r="2840" spans="1:7" x14ac:dyDescent="0.25">
      <c r="A2840">
        <v>2839</v>
      </c>
      <c r="B2840" s="1">
        <v>45242</v>
      </c>
      <c r="C2840">
        <v>24</v>
      </c>
      <c r="D2840">
        <v>126</v>
      </c>
      <c r="E2840">
        <v>37</v>
      </c>
      <c r="F2840">
        <v>9</v>
      </c>
      <c r="G2840">
        <v>218</v>
      </c>
    </row>
    <row r="2841" spans="1:7" x14ac:dyDescent="0.25">
      <c r="A2841">
        <v>2840</v>
      </c>
      <c r="B2841" s="1">
        <v>45431</v>
      </c>
      <c r="C2841">
        <v>18</v>
      </c>
      <c r="D2841">
        <v>214</v>
      </c>
      <c r="E2841">
        <v>8</v>
      </c>
      <c r="F2841">
        <v>8</v>
      </c>
      <c r="G2841">
        <v>752</v>
      </c>
    </row>
    <row r="2842" spans="1:7" x14ac:dyDescent="0.25">
      <c r="A2842">
        <v>2841</v>
      </c>
      <c r="B2842" s="1">
        <v>45511</v>
      </c>
      <c r="C2842">
        <v>15</v>
      </c>
      <c r="D2842">
        <v>83</v>
      </c>
      <c r="E2842">
        <v>26</v>
      </c>
      <c r="F2842">
        <v>5</v>
      </c>
      <c r="G2842">
        <v>263</v>
      </c>
    </row>
    <row r="2843" spans="1:7" x14ac:dyDescent="0.25">
      <c r="A2843">
        <v>2842</v>
      </c>
      <c r="B2843" s="1">
        <v>45437</v>
      </c>
      <c r="C2843">
        <v>22</v>
      </c>
      <c r="D2843">
        <v>134</v>
      </c>
      <c r="E2843">
        <v>17</v>
      </c>
      <c r="F2843">
        <v>10</v>
      </c>
      <c r="G2843">
        <v>840</v>
      </c>
    </row>
    <row r="2844" spans="1:7" x14ac:dyDescent="0.25">
      <c r="A2844">
        <v>2843</v>
      </c>
      <c r="B2844" s="1">
        <v>45523</v>
      </c>
      <c r="C2844">
        <v>40</v>
      </c>
      <c r="D2844">
        <v>60</v>
      </c>
      <c r="E2844">
        <v>12</v>
      </c>
      <c r="F2844">
        <v>8</v>
      </c>
      <c r="G2844">
        <v>628</v>
      </c>
    </row>
    <row r="2845" spans="1:7" x14ac:dyDescent="0.25">
      <c r="A2845">
        <v>2844</v>
      </c>
      <c r="B2845" s="1">
        <v>45092</v>
      </c>
      <c r="C2845">
        <v>29</v>
      </c>
      <c r="D2845">
        <v>2</v>
      </c>
      <c r="E2845">
        <v>12</v>
      </c>
      <c r="F2845">
        <v>10</v>
      </c>
      <c r="G2845">
        <v>188</v>
      </c>
    </row>
    <row r="2846" spans="1:7" x14ac:dyDescent="0.25">
      <c r="A2846">
        <v>2845</v>
      </c>
      <c r="B2846" s="1">
        <v>45436</v>
      </c>
      <c r="C2846">
        <v>4</v>
      </c>
      <c r="D2846">
        <v>170</v>
      </c>
      <c r="E2846">
        <v>16</v>
      </c>
      <c r="F2846">
        <v>10</v>
      </c>
      <c r="G2846">
        <v>489</v>
      </c>
    </row>
    <row r="2847" spans="1:7" x14ac:dyDescent="0.25">
      <c r="A2847">
        <v>2846</v>
      </c>
      <c r="B2847" s="1">
        <v>45261</v>
      </c>
      <c r="C2847">
        <v>47</v>
      </c>
      <c r="D2847">
        <v>58</v>
      </c>
      <c r="E2847">
        <v>14</v>
      </c>
      <c r="F2847">
        <v>8</v>
      </c>
      <c r="G2847">
        <v>734</v>
      </c>
    </row>
    <row r="2848" spans="1:7" x14ac:dyDescent="0.25">
      <c r="A2848">
        <v>2847</v>
      </c>
      <c r="B2848" s="1">
        <v>44955</v>
      </c>
      <c r="C2848">
        <v>9</v>
      </c>
      <c r="D2848">
        <v>297</v>
      </c>
      <c r="E2848">
        <v>36</v>
      </c>
      <c r="F2848">
        <v>9</v>
      </c>
      <c r="G2848">
        <v>258</v>
      </c>
    </row>
    <row r="2849" spans="1:7" x14ac:dyDescent="0.25">
      <c r="A2849">
        <v>2848</v>
      </c>
      <c r="B2849" s="1">
        <v>44982</v>
      </c>
      <c r="C2849">
        <v>44</v>
      </c>
      <c r="D2849">
        <v>51</v>
      </c>
      <c r="E2849">
        <v>9</v>
      </c>
      <c r="F2849">
        <v>6</v>
      </c>
      <c r="G2849">
        <v>416</v>
      </c>
    </row>
    <row r="2850" spans="1:7" x14ac:dyDescent="0.25">
      <c r="A2850">
        <v>2849</v>
      </c>
      <c r="B2850" s="1">
        <v>45494</v>
      </c>
      <c r="C2850">
        <v>36</v>
      </c>
      <c r="D2850">
        <v>97</v>
      </c>
      <c r="E2850">
        <v>12</v>
      </c>
      <c r="F2850">
        <v>1</v>
      </c>
      <c r="G2850">
        <v>914</v>
      </c>
    </row>
    <row r="2851" spans="1:7" x14ac:dyDescent="0.25">
      <c r="A2851">
        <v>2850</v>
      </c>
      <c r="B2851" s="1">
        <v>45375</v>
      </c>
      <c r="C2851">
        <v>32</v>
      </c>
      <c r="D2851">
        <v>239</v>
      </c>
      <c r="E2851">
        <v>34</v>
      </c>
      <c r="F2851">
        <v>9</v>
      </c>
      <c r="G2851">
        <v>528</v>
      </c>
    </row>
    <row r="2852" spans="1:7" x14ac:dyDescent="0.25">
      <c r="A2852">
        <v>2851</v>
      </c>
      <c r="B2852" s="1">
        <v>45116</v>
      </c>
      <c r="C2852">
        <v>23</v>
      </c>
      <c r="D2852">
        <v>108</v>
      </c>
      <c r="E2852">
        <v>45</v>
      </c>
      <c r="F2852">
        <v>6</v>
      </c>
      <c r="G2852">
        <v>693</v>
      </c>
    </row>
    <row r="2853" spans="1:7" x14ac:dyDescent="0.25">
      <c r="A2853">
        <v>2852</v>
      </c>
      <c r="B2853" s="1">
        <v>44968</v>
      </c>
      <c r="C2853">
        <v>16</v>
      </c>
      <c r="D2853">
        <v>274</v>
      </c>
      <c r="E2853">
        <v>26</v>
      </c>
      <c r="F2853">
        <v>1</v>
      </c>
      <c r="G2853">
        <v>827</v>
      </c>
    </row>
    <row r="2854" spans="1:7" x14ac:dyDescent="0.25">
      <c r="A2854">
        <v>2853</v>
      </c>
      <c r="B2854" s="1">
        <v>45587</v>
      </c>
      <c r="C2854">
        <v>13</v>
      </c>
      <c r="D2854">
        <v>9</v>
      </c>
      <c r="E2854">
        <v>18</v>
      </c>
      <c r="F2854">
        <v>5</v>
      </c>
      <c r="G2854">
        <v>251</v>
      </c>
    </row>
    <row r="2855" spans="1:7" x14ac:dyDescent="0.25">
      <c r="A2855">
        <v>2854</v>
      </c>
      <c r="B2855" s="1">
        <v>45282</v>
      </c>
      <c r="C2855">
        <v>6</v>
      </c>
      <c r="D2855">
        <v>294</v>
      </c>
      <c r="E2855">
        <v>37</v>
      </c>
      <c r="F2855">
        <v>6</v>
      </c>
      <c r="G2855">
        <v>122</v>
      </c>
    </row>
    <row r="2856" spans="1:7" x14ac:dyDescent="0.25">
      <c r="A2856">
        <v>2855</v>
      </c>
      <c r="B2856" s="1">
        <v>45022</v>
      </c>
      <c r="C2856">
        <v>11</v>
      </c>
      <c r="D2856">
        <v>108</v>
      </c>
      <c r="E2856">
        <v>47</v>
      </c>
      <c r="F2856">
        <v>10</v>
      </c>
      <c r="G2856">
        <v>930</v>
      </c>
    </row>
    <row r="2857" spans="1:7" x14ac:dyDescent="0.25">
      <c r="A2857">
        <v>2856</v>
      </c>
      <c r="B2857" s="1">
        <v>45527</v>
      </c>
      <c r="C2857">
        <v>2</v>
      </c>
      <c r="D2857">
        <v>77</v>
      </c>
      <c r="E2857">
        <v>42</v>
      </c>
      <c r="F2857">
        <v>10</v>
      </c>
      <c r="G2857">
        <v>181</v>
      </c>
    </row>
    <row r="2858" spans="1:7" x14ac:dyDescent="0.25">
      <c r="A2858">
        <v>2857</v>
      </c>
      <c r="B2858" s="1">
        <v>45416</v>
      </c>
      <c r="C2858">
        <v>48</v>
      </c>
      <c r="D2858">
        <v>179</v>
      </c>
      <c r="E2858">
        <v>43</v>
      </c>
      <c r="F2858">
        <v>1</v>
      </c>
      <c r="G2858">
        <v>104</v>
      </c>
    </row>
    <row r="2859" spans="1:7" x14ac:dyDescent="0.25">
      <c r="A2859">
        <v>2858</v>
      </c>
      <c r="B2859" s="1">
        <v>44932</v>
      </c>
      <c r="C2859">
        <v>18</v>
      </c>
      <c r="D2859">
        <v>262</v>
      </c>
      <c r="E2859">
        <v>13</v>
      </c>
      <c r="F2859">
        <v>1</v>
      </c>
      <c r="G2859">
        <v>636</v>
      </c>
    </row>
    <row r="2860" spans="1:7" x14ac:dyDescent="0.25">
      <c r="A2860">
        <v>2859</v>
      </c>
      <c r="B2860" s="1">
        <v>45438</v>
      </c>
      <c r="C2860">
        <v>37</v>
      </c>
      <c r="D2860">
        <v>213</v>
      </c>
      <c r="E2860">
        <v>31</v>
      </c>
      <c r="F2860">
        <v>2</v>
      </c>
      <c r="G2860">
        <v>225</v>
      </c>
    </row>
    <row r="2861" spans="1:7" x14ac:dyDescent="0.25">
      <c r="A2861">
        <v>2860</v>
      </c>
      <c r="B2861" s="1">
        <v>45082</v>
      </c>
      <c r="C2861">
        <v>6</v>
      </c>
      <c r="D2861">
        <v>59</v>
      </c>
      <c r="E2861">
        <v>10</v>
      </c>
      <c r="F2861">
        <v>7</v>
      </c>
      <c r="G2861">
        <v>59</v>
      </c>
    </row>
    <row r="2862" spans="1:7" x14ac:dyDescent="0.25">
      <c r="A2862">
        <v>2861</v>
      </c>
      <c r="B2862" s="1">
        <v>45644</v>
      </c>
      <c r="C2862">
        <v>8</v>
      </c>
      <c r="D2862">
        <v>107</v>
      </c>
      <c r="E2862">
        <v>11</v>
      </c>
      <c r="F2862">
        <v>2</v>
      </c>
      <c r="G2862">
        <v>897</v>
      </c>
    </row>
    <row r="2863" spans="1:7" x14ac:dyDescent="0.25">
      <c r="A2863">
        <v>2862</v>
      </c>
      <c r="B2863" s="1">
        <v>45616</v>
      </c>
      <c r="C2863">
        <v>30</v>
      </c>
      <c r="D2863">
        <v>210</v>
      </c>
      <c r="E2863">
        <v>30</v>
      </c>
      <c r="F2863">
        <v>3</v>
      </c>
      <c r="G2863">
        <v>64</v>
      </c>
    </row>
    <row r="2864" spans="1:7" x14ac:dyDescent="0.25">
      <c r="A2864">
        <v>2863</v>
      </c>
      <c r="B2864" s="1">
        <v>45112</v>
      </c>
      <c r="C2864">
        <v>6</v>
      </c>
      <c r="D2864">
        <v>60</v>
      </c>
      <c r="E2864">
        <v>8</v>
      </c>
      <c r="F2864">
        <v>7</v>
      </c>
      <c r="G2864">
        <v>422</v>
      </c>
    </row>
    <row r="2865" spans="1:7" x14ac:dyDescent="0.25">
      <c r="A2865">
        <v>2864</v>
      </c>
      <c r="B2865" s="1">
        <v>45278</v>
      </c>
      <c r="C2865">
        <v>3</v>
      </c>
      <c r="D2865">
        <v>62</v>
      </c>
      <c r="E2865">
        <v>40</v>
      </c>
      <c r="F2865">
        <v>1</v>
      </c>
      <c r="G2865">
        <v>467</v>
      </c>
    </row>
    <row r="2866" spans="1:7" x14ac:dyDescent="0.25">
      <c r="A2866">
        <v>2865</v>
      </c>
      <c r="B2866" s="1">
        <v>45564</v>
      </c>
      <c r="C2866">
        <v>43</v>
      </c>
      <c r="D2866">
        <v>271</v>
      </c>
      <c r="E2866">
        <v>49</v>
      </c>
      <c r="F2866">
        <v>8</v>
      </c>
      <c r="G2866">
        <v>964</v>
      </c>
    </row>
    <row r="2867" spans="1:7" x14ac:dyDescent="0.25">
      <c r="A2867">
        <v>2866</v>
      </c>
      <c r="B2867" s="1">
        <v>45316</v>
      </c>
      <c r="C2867">
        <v>48</v>
      </c>
      <c r="D2867">
        <v>110</v>
      </c>
      <c r="E2867">
        <v>3</v>
      </c>
      <c r="F2867">
        <v>5</v>
      </c>
      <c r="G2867">
        <v>595</v>
      </c>
    </row>
    <row r="2868" spans="1:7" x14ac:dyDescent="0.25">
      <c r="A2868">
        <v>2867</v>
      </c>
      <c r="B2868" s="1">
        <v>45593</v>
      </c>
      <c r="C2868">
        <v>22</v>
      </c>
      <c r="D2868">
        <v>107</v>
      </c>
      <c r="E2868">
        <v>35</v>
      </c>
      <c r="F2868">
        <v>1</v>
      </c>
      <c r="G2868">
        <v>686</v>
      </c>
    </row>
    <row r="2869" spans="1:7" x14ac:dyDescent="0.25">
      <c r="A2869">
        <v>2868</v>
      </c>
      <c r="B2869" s="1">
        <v>45215</v>
      </c>
      <c r="C2869">
        <v>43</v>
      </c>
      <c r="D2869">
        <v>155</v>
      </c>
      <c r="E2869">
        <v>50</v>
      </c>
      <c r="F2869">
        <v>9</v>
      </c>
      <c r="G2869">
        <v>116</v>
      </c>
    </row>
    <row r="2870" spans="1:7" x14ac:dyDescent="0.25">
      <c r="A2870">
        <v>2869</v>
      </c>
      <c r="B2870" s="1">
        <v>45626</v>
      </c>
      <c r="C2870">
        <v>12</v>
      </c>
      <c r="D2870">
        <v>52</v>
      </c>
      <c r="E2870">
        <v>6</v>
      </c>
      <c r="F2870">
        <v>5</v>
      </c>
      <c r="G2870">
        <v>33</v>
      </c>
    </row>
    <row r="2871" spans="1:7" x14ac:dyDescent="0.25">
      <c r="A2871">
        <v>2870</v>
      </c>
      <c r="B2871" s="1">
        <v>45607</v>
      </c>
      <c r="C2871">
        <v>26</v>
      </c>
      <c r="D2871">
        <v>269</v>
      </c>
      <c r="E2871">
        <v>9</v>
      </c>
      <c r="F2871">
        <v>6</v>
      </c>
      <c r="G2871">
        <v>890</v>
      </c>
    </row>
    <row r="2872" spans="1:7" x14ac:dyDescent="0.25">
      <c r="A2872">
        <v>2871</v>
      </c>
      <c r="B2872" s="1">
        <v>44944</v>
      </c>
      <c r="C2872">
        <v>21</v>
      </c>
      <c r="D2872">
        <v>69</v>
      </c>
      <c r="E2872">
        <v>10</v>
      </c>
      <c r="F2872">
        <v>10</v>
      </c>
      <c r="G2872">
        <v>303</v>
      </c>
    </row>
    <row r="2873" spans="1:7" x14ac:dyDescent="0.25">
      <c r="A2873">
        <v>2872</v>
      </c>
      <c r="B2873" s="1">
        <v>45316</v>
      </c>
      <c r="C2873">
        <v>38</v>
      </c>
      <c r="D2873">
        <v>100</v>
      </c>
      <c r="E2873">
        <v>45</v>
      </c>
      <c r="F2873">
        <v>6</v>
      </c>
      <c r="G2873">
        <v>1000</v>
      </c>
    </row>
    <row r="2874" spans="1:7" x14ac:dyDescent="0.25">
      <c r="A2874">
        <v>2873</v>
      </c>
      <c r="B2874" s="1">
        <v>45638</v>
      </c>
      <c r="C2874">
        <v>5</v>
      </c>
      <c r="D2874">
        <v>1</v>
      </c>
      <c r="E2874">
        <v>14</v>
      </c>
      <c r="F2874">
        <v>10</v>
      </c>
      <c r="G2874">
        <v>620</v>
      </c>
    </row>
    <row r="2875" spans="1:7" x14ac:dyDescent="0.25">
      <c r="A2875">
        <v>2874</v>
      </c>
      <c r="B2875" s="1">
        <v>45048</v>
      </c>
      <c r="C2875">
        <v>38</v>
      </c>
      <c r="D2875">
        <v>255</v>
      </c>
      <c r="E2875">
        <v>2</v>
      </c>
      <c r="F2875">
        <v>2</v>
      </c>
      <c r="G2875">
        <v>244</v>
      </c>
    </row>
    <row r="2876" spans="1:7" x14ac:dyDescent="0.25">
      <c r="A2876">
        <v>2875</v>
      </c>
      <c r="B2876" s="1">
        <v>45261</v>
      </c>
      <c r="C2876">
        <v>10</v>
      </c>
      <c r="D2876">
        <v>142</v>
      </c>
      <c r="E2876">
        <v>13</v>
      </c>
      <c r="F2876">
        <v>7</v>
      </c>
      <c r="G2876">
        <v>967</v>
      </c>
    </row>
    <row r="2877" spans="1:7" x14ac:dyDescent="0.25">
      <c r="A2877">
        <v>2876</v>
      </c>
      <c r="B2877" s="1">
        <v>45144</v>
      </c>
      <c r="C2877">
        <v>35</v>
      </c>
      <c r="D2877">
        <v>188</v>
      </c>
      <c r="E2877">
        <v>25</v>
      </c>
      <c r="F2877">
        <v>5</v>
      </c>
      <c r="G2877">
        <v>790</v>
      </c>
    </row>
    <row r="2878" spans="1:7" x14ac:dyDescent="0.25">
      <c r="A2878">
        <v>2877</v>
      </c>
      <c r="B2878" s="1">
        <v>45420</v>
      </c>
      <c r="C2878">
        <v>2</v>
      </c>
      <c r="D2878">
        <v>133</v>
      </c>
      <c r="E2878">
        <v>5</v>
      </c>
      <c r="F2878">
        <v>3</v>
      </c>
      <c r="G2878">
        <v>36</v>
      </c>
    </row>
    <row r="2879" spans="1:7" x14ac:dyDescent="0.25">
      <c r="A2879">
        <v>2878</v>
      </c>
      <c r="B2879" s="1">
        <v>45163</v>
      </c>
      <c r="C2879">
        <v>4</v>
      </c>
      <c r="D2879">
        <v>217</v>
      </c>
      <c r="E2879">
        <v>8</v>
      </c>
      <c r="F2879">
        <v>6</v>
      </c>
      <c r="G2879">
        <v>638</v>
      </c>
    </row>
    <row r="2880" spans="1:7" x14ac:dyDescent="0.25">
      <c r="A2880">
        <v>2879</v>
      </c>
      <c r="B2880" s="1">
        <v>44989</v>
      </c>
      <c r="C2880">
        <v>36</v>
      </c>
      <c r="D2880">
        <v>254</v>
      </c>
      <c r="E2880">
        <v>18</v>
      </c>
      <c r="F2880">
        <v>1</v>
      </c>
      <c r="G2880">
        <v>180</v>
      </c>
    </row>
    <row r="2881" spans="1:7" x14ac:dyDescent="0.25">
      <c r="A2881">
        <v>2880</v>
      </c>
      <c r="B2881" s="1">
        <v>45349</v>
      </c>
      <c r="C2881">
        <v>29</v>
      </c>
      <c r="D2881">
        <v>44</v>
      </c>
      <c r="E2881">
        <v>28</v>
      </c>
      <c r="F2881">
        <v>7</v>
      </c>
      <c r="G2881">
        <v>892</v>
      </c>
    </row>
    <row r="2882" spans="1:7" x14ac:dyDescent="0.25">
      <c r="A2882">
        <v>2881</v>
      </c>
      <c r="B2882" s="1">
        <v>45036</v>
      </c>
      <c r="C2882">
        <v>15</v>
      </c>
      <c r="D2882">
        <v>67</v>
      </c>
      <c r="E2882">
        <v>9</v>
      </c>
      <c r="F2882">
        <v>5</v>
      </c>
      <c r="G2882">
        <v>553</v>
      </c>
    </row>
    <row r="2883" spans="1:7" x14ac:dyDescent="0.25">
      <c r="A2883">
        <v>2882</v>
      </c>
      <c r="B2883" s="1">
        <v>45573</v>
      </c>
      <c r="C2883">
        <v>22</v>
      </c>
      <c r="D2883">
        <v>164</v>
      </c>
      <c r="E2883">
        <v>17</v>
      </c>
      <c r="F2883">
        <v>3</v>
      </c>
      <c r="G2883">
        <v>857</v>
      </c>
    </row>
    <row r="2884" spans="1:7" x14ac:dyDescent="0.25">
      <c r="A2884">
        <v>2883</v>
      </c>
      <c r="B2884" s="1">
        <v>45054</v>
      </c>
      <c r="C2884">
        <v>42</v>
      </c>
      <c r="D2884">
        <v>4</v>
      </c>
      <c r="E2884">
        <v>15</v>
      </c>
      <c r="F2884">
        <v>5</v>
      </c>
      <c r="G2884">
        <v>43</v>
      </c>
    </row>
    <row r="2885" spans="1:7" x14ac:dyDescent="0.25">
      <c r="A2885">
        <v>2884</v>
      </c>
      <c r="B2885" s="1">
        <v>45582</v>
      </c>
      <c r="C2885">
        <v>2</v>
      </c>
      <c r="D2885">
        <v>186</v>
      </c>
      <c r="E2885">
        <v>26</v>
      </c>
      <c r="F2885">
        <v>8</v>
      </c>
      <c r="G2885">
        <v>587</v>
      </c>
    </row>
    <row r="2886" spans="1:7" x14ac:dyDescent="0.25">
      <c r="A2886">
        <v>2885</v>
      </c>
      <c r="B2886" s="1">
        <v>45380</v>
      </c>
      <c r="C2886">
        <v>29</v>
      </c>
      <c r="D2886">
        <v>189</v>
      </c>
      <c r="E2886">
        <v>28</v>
      </c>
      <c r="F2886">
        <v>5</v>
      </c>
      <c r="G2886">
        <v>647</v>
      </c>
    </row>
    <row r="2887" spans="1:7" x14ac:dyDescent="0.25">
      <c r="A2887">
        <v>2886</v>
      </c>
      <c r="B2887" s="1">
        <v>45179</v>
      </c>
      <c r="C2887">
        <v>38</v>
      </c>
      <c r="D2887">
        <v>179</v>
      </c>
      <c r="E2887">
        <v>24</v>
      </c>
      <c r="F2887">
        <v>5</v>
      </c>
      <c r="G2887">
        <v>445</v>
      </c>
    </row>
    <row r="2888" spans="1:7" x14ac:dyDescent="0.25">
      <c r="A2888">
        <v>2887</v>
      </c>
      <c r="B2888" s="1">
        <v>45399</v>
      </c>
      <c r="C2888">
        <v>17</v>
      </c>
      <c r="D2888">
        <v>246</v>
      </c>
      <c r="E2888">
        <v>7</v>
      </c>
      <c r="F2888">
        <v>3</v>
      </c>
      <c r="G2888">
        <v>866</v>
      </c>
    </row>
    <row r="2889" spans="1:7" x14ac:dyDescent="0.25">
      <c r="A2889">
        <v>2888</v>
      </c>
      <c r="B2889" s="1">
        <v>45048</v>
      </c>
      <c r="C2889">
        <v>28</v>
      </c>
      <c r="D2889">
        <v>2</v>
      </c>
      <c r="E2889">
        <v>8</v>
      </c>
      <c r="F2889">
        <v>1</v>
      </c>
      <c r="G2889">
        <v>578</v>
      </c>
    </row>
    <row r="2890" spans="1:7" x14ac:dyDescent="0.25">
      <c r="A2890">
        <v>2889</v>
      </c>
      <c r="B2890" s="1">
        <v>45349</v>
      </c>
      <c r="C2890">
        <v>33</v>
      </c>
      <c r="D2890">
        <v>63</v>
      </c>
      <c r="E2890">
        <v>3</v>
      </c>
      <c r="F2890">
        <v>4</v>
      </c>
      <c r="G2890">
        <v>37</v>
      </c>
    </row>
    <row r="2891" spans="1:7" x14ac:dyDescent="0.25">
      <c r="A2891">
        <v>2890</v>
      </c>
      <c r="B2891" s="1">
        <v>45019</v>
      </c>
      <c r="C2891">
        <v>36</v>
      </c>
      <c r="D2891">
        <v>118</v>
      </c>
      <c r="E2891">
        <v>7</v>
      </c>
      <c r="F2891">
        <v>8</v>
      </c>
      <c r="G2891">
        <v>418</v>
      </c>
    </row>
    <row r="2892" spans="1:7" x14ac:dyDescent="0.25">
      <c r="A2892">
        <v>2891</v>
      </c>
      <c r="B2892" s="1">
        <v>45456</v>
      </c>
      <c r="C2892">
        <v>32</v>
      </c>
      <c r="D2892">
        <v>83</v>
      </c>
      <c r="E2892">
        <v>28</v>
      </c>
      <c r="F2892">
        <v>9</v>
      </c>
      <c r="G2892">
        <v>53</v>
      </c>
    </row>
    <row r="2893" spans="1:7" x14ac:dyDescent="0.25">
      <c r="A2893">
        <v>2892</v>
      </c>
      <c r="B2893" s="1">
        <v>45037</v>
      </c>
      <c r="C2893">
        <v>7</v>
      </c>
      <c r="D2893">
        <v>188</v>
      </c>
      <c r="E2893">
        <v>29</v>
      </c>
      <c r="F2893">
        <v>2</v>
      </c>
      <c r="G2893">
        <v>161</v>
      </c>
    </row>
    <row r="2894" spans="1:7" x14ac:dyDescent="0.25">
      <c r="A2894">
        <v>2893</v>
      </c>
      <c r="B2894" s="1">
        <v>45345</v>
      </c>
      <c r="C2894">
        <v>22</v>
      </c>
      <c r="D2894">
        <v>32</v>
      </c>
      <c r="E2894">
        <v>30</v>
      </c>
      <c r="F2894">
        <v>2</v>
      </c>
      <c r="G2894">
        <v>210</v>
      </c>
    </row>
    <row r="2895" spans="1:7" x14ac:dyDescent="0.25">
      <c r="A2895">
        <v>2894</v>
      </c>
      <c r="B2895" s="1">
        <v>45267</v>
      </c>
      <c r="C2895">
        <v>29</v>
      </c>
      <c r="D2895">
        <v>53</v>
      </c>
      <c r="E2895">
        <v>16</v>
      </c>
      <c r="F2895">
        <v>1</v>
      </c>
      <c r="G2895">
        <v>483</v>
      </c>
    </row>
    <row r="2896" spans="1:7" x14ac:dyDescent="0.25">
      <c r="A2896">
        <v>2895</v>
      </c>
      <c r="B2896" s="1">
        <v>45430</v>
      </c>
      <c r="C2896">
        <v>6</v>
      </c>
      <c r="D2896">
        <v>25</v>
      </c>
      <c r="E2896">
        <v>19</v>
      </c>
      <c r="F2896">
        <v>6</v>
      </c>
      <c r="G2896">
        <v>553</v>
      </c>
    </row>
    <row r="2897" spans="1:7" x14ac:dyDescent="0.25">
      <c r="A2897">
        <v>2896</v>
      </c>
      <c r="B2897" s="1">
        <v>44952</v>
      </c>
      <c r="C2897">
        <v>20</v>
      </c>
      <c r="D2897">
        <v>103</v>
      </c>
      <c r="E2897">
        <v>26</v>
      </c>
      <c r="F2897">
        <v>3</v>
      </c>
      <c r="G2897">
        <v>126</v>
      </c>
    </row>
    <row r="2898" spans="1:7" x14ac:dyDescent="0.25">
      <c r="A2898">
        <v>2897</v>
      </c>
      <c r="B2898" s="1">
        <v>45467</v>
      </c>
      <c r="C2898">
        <v>2</v>
      </c>
      <c r="D2898">
        <v>290</v>
      </c>
      <c r="E2898">
        <v>28</v>
      </c>
      <c r="F2898">
        <v>3</v>
      </c>
      <c r="G2898">
        <v>367</v>
      </c>
    </row>
    <row r="2899" spans="1:7" x14ac:dyDescent="0.25">
      <c r="A2899">
        <v>2898</v>
      </c>
      <c r="B2899" s="1">
        <v>45186</v>
      </c>
      <c r="C2899">
        <v>44</v>
      </c>
      <c r="D2899">
        <v>182</v>
      </c>
      <c r="E2899">
        <v>29</v>
      </c>
      <c r="F2899">
        <v>7</v>
      </c>
      <c r="G2899">
        <v>730</v>
      </c>
    </row>
    <row r="2900" spans="1:7" x14ac:dyDescent="0.25">
      <c r="A2900">
        <v>2899</v>
      </c>
      <c r="B2900" s="1">
        <v>45130</v>
      </c>
      <c r="C2900">
        <v>32</v>
      </c>
      <c r="D2900">
        <v>16</v>
      </c>
      <c r="E2900">
        <v>14</v>
      </c>
      <c r="F2900">
        <v>2</v>
      </c>
      <c r="G2900">
        <v>584</v>
      </c>
    </row>
    <row r="2901" spans="1:7" x14ac:dyDescent="0.25">
      <c r="A2901">
        <v>2900</v>
      </c>
      <c r="B2901" s="1">
        <v>45377</v>
      </c>
      <c r="C2901">
        <v>43</v>
      </c>
      <c r="D2901">
        <v>103</v>
      </c>
      <c r="E2901">
        <v>39</v>
      </c>
      <c r="F2901">
        <v>7</v>
      </c>
      <c r="G2901">
        <v>170</v>
      </c>
    </row>
    <row r="2902" spans="1:7" x14ac:dyDescent="0.25">
      <c r="A2902">
        <v>2901</v>
      </c>
      <c r="B2902" s="1">
        <v>45288</v>
      </c>
      <c r="C2902">
        <v>17</v>
      </c>
      <c r="D2902">
        <v>224</v>
      </c>
      <c r="E2902">
        <v>26</v>
      </c>
      <c r="F2902">
        <v>7</v>
      </c>
      <c r="G2902">
        <v>852</v>
      </c>
    </row>
    <row r="2903" spans="1:7" x14ac:dyDescent="0.25">
      <c r="A2903">
        <v>2902</v>
      </c>
      <c r="B2903" s="1">
        <v>45413</v>
      </c>
      <c r="C2903">
        <v>38</v>
      </c>
      <c r="D2903">
        <v>33</v>
      </c>
      <c r="E2903">
        <v>34</v>
      </c>
      <c r="F2903">
        <v>4</v>
      </c>
      <c r="G2903">
        <v>860</v>
      </c>
    </row>
    <row r="2904" spans="1:7" x14ac:dyDescent="0.25">
      <c r="A2904">
        <v>2903</v>
      </c>
      <c r="B2904" s="1">
        <v>45029</v>
      </c>
      <c r="C2904">
        <v>2</v>
      </c>
      <c r="D2904">
        <v>17</v>
      </c>
      <c r="E2904">
        <v>4</v>
      </c>
      <c r="F2904">
        <v>5</v>
      </c>
      <c r="G2904">
        <v>422</v>
      </c>
    </row>
    <row r="2905" spans="1:7" x14ac:dyDescent="0.25">
      <c r="A2905">
        <v>2904</v>
      </c>
      <c r="B2905" s="1">
        <v>45046</v>
      </c>
      <c r="C2905">
        <v>20</v>
      </c>
      <c r="D2905">
        <v>170</v>
      </c>
      <c r="E2905">
        <v>41</v>
      </c>
      <c r="F2905">
        <v>10</v>
      </c>
      <c r="G2905">
        <v>35</v>
      </c>
    </row>
    <row r="2906" spans="1:7" x14ac:dyDescent="0.25">
      <c r="A2906">
        <v>2905</v>
      </c>
      <c r="B2906" s="1">
        <v>45185</v>
      </c>
      <c r="C2906">
        <v>4</v>
      </c>
      <c r="D2906">
        <v>229</v>
      </c>
      <c r="E2906">
        <v>38</v>
      </c>
      <c r="F2906">
        <v>8</v>
      </c>
      <c r="G2906">
        <v>692</v>
      </c>
    </row>
    <row r="2907" spans="1:7" x14ac:dyDescent="0.25">
      <c r="A2907">
        <v>2906</v>
      </c>
      <c r="B2907" s="1">
        <v>45492</v>
      </c>
      <c r="C2907">
        <v>3</v>
      </c>
      <c r="D2907">
        <v>11</v>
      </c>
      <c r="E2907">
        <v>48</v>
      </c>
      <c r="F2907">
        <v>5</v>
      </c>
      <c r="G2907">
        <v>609</v>
      </c>
    </row>
    <row r="2908" spans="1:7" x14ac:dyDescent="0.25">
      <c r="A2908">
        <v>2907</v>
      </c>
      <c r="B2908" s="1">
        <v>45182</v>
      </c>
      <c r="C2908">
        <v>5</v>
      </c>
      <c r="D2908">
        <v>289</v>
      </c>
      <c r="E2908">
        <v>49</v>
      </c>
      <c r="F2908">
        <v>5</v>
      </c>
      <c r="G2908">
        <v>597</v>
      </c>
    </row>
    <row r="2909" spans="1:7" x14ac:dyDescent="0.25">
      <c r="A2909">
        <v>2908</v>
      </c>
      <c r="B2909" s="1">
        <v>45550</v>
      </c>
      <c r="C2909">
        <v>43</v>
      </c>
      <c r="D2909">
        <v>34</v>
      </c>
      <c r="E2909">
        <v>21</v>
      </c>
      <c r="F2909">
        <v>3</v>
      </c>
      <c r="G2909">
        <v>53</v>
      </c>
    </row>
    <row r="2910" spans="1:7" x14ac:dyDescent="0.25">
      <c r="A2910">
        <v>2909</v>
      </c>
      <c r="B2910" s="1">
        <v>45435</v>
      </c>
      <c r="C2910">
        <v>33</v>
      </c>
      <c r="D2910">
        <v>20</v>
      </c>
      <c r="E2910">
        <v>38</v>
      </c>
      <c r="F2910">
        <v>5</v>
      </c>
      <c r="G2910">
        <v>672</v>
      </c>
    </row>
    <row r="2911" spans="1:7" x14ac:dyDescent="0.25">
      <c r="A2911">
        <v>2910</v>
      </c>
      <c r="B2911" s="1">
        <v>45401</v>
      </c>
      <c r="C2911">
        <v>26</v>
      </c>
      <c r="D2911">
        <v>271</v>
      </c>
      <c r="E2911">
        <v>32</v>
      </c>
      <c r="F2911">
        <v>4</v>
      </c>
      <c r="G2911">
        <v>673</v>
      </c>
    </row>
    <row r="2912" spans="1:7" x14ac:dyDescent="0.25">
      <c r="A2912">
        <v>2911</v>
      </c>
      <c r="B2912" s="1">
        <v>45544</v>
      </c>
      <c r="C2912">
        <v>38</v>
      </c>
      <c r="D2912">
        <v>225</v>
      </c>
      <c r="E2912">
        <v>44</v>
      </c>
      <c r="F2912">
        <v>2</v>
      </c>
      <c r="G2912">
        <v>843</v>
      </c>
    </row>
    <row r="2913" spans="1:7" x14ac:dyDescent="0.25">
      <c r="A2913">
        <v>2912</v>
      </c>
      <c r="B2913" s="1">
        <v>45028</v>
      </c>
      <c r="C2913">
        <v>36</v>
      </c>
      <c r="D2913">
        <v>150</v>
      </c>
      <c r="E2913">
        <v>7</v>
      </c>
      <c r="F2913">
        <v>7</v>
      </c>
      <c r="G2913">
        <v>939</v>
      </c>
    </row>
    <row r="2914" spans="1:7" x14ac:dyDescent="0.25">
      <c r="A2914">
        <v>2913</v>
      </c>
      <c r="B2914" s="1">
        <v>45418</v>
      </c>
      <c r="C2914">
        <v>10</v>
      </c>
      <c r="D2914">
        <v>111</v>
      </c>
      <c r="E2914">
        <v>32</v>
      </c>
      <c r="F2914">
        <v>5</v>
      </c>
      <c r="G2914">
        <v>985</v>
      </c>
    </row>
    <row r="2915" spans="1:7" x14ac:dyDescent="0.25">
      <c r="A2915">
        <v>2914</v>
      </c>
      <c r="B2915" s="1">
        <v>45257</v>
      </c>
      <c r="C2915">
        <v>37</v>
      </c>
      <c r="D2915">
        <v>137</v>
      </c>
      <c r="E2915">
        <v>16</v>
      </c>
      <c r="F2915">
        <v>4</v>
      </c>
      <c r="G2915">
        <v>860</v>
      </c>
    </row>
    <row r="2916" spans="1:7" x14ac:dyDescent="0.25">
      <c r="A2916">
        <v>2915</v>
      </c>
      <c r="B2916" s="1">
        <v>45223</v>
      </c>
      <c r="C2916">
        <v>28</v>
      </c>
      <c r="D2916">
        <v>94</v>
      </c>
      <c r="E2916">
        <v>14</v>
      </c>
      <c r="F2916">
        <v>9</v>
      </c>
      <c r="G2916">
        <v>695</v>
      </c>
    </row>
    <row r="2917" spans="1:7" x14ac:dyDescent="0.25">
      <c r="A2917">
        <v>2916</v>
      </c>
      <c r="B2917" s="1">
        <v>44995</v>
      </c>
      <c r="C2917">
        <v>38</v>
      </c>
      <c r="D2917">
        <v>292</v>
      </c>
      <c r="E2917">
        <v>8</v>
      </c>
      <c r="F2917">
        <v>10</v>
      </c>
      <c r="G2917">
        <v>466</v>
      </c>
    </row>
    <row r="2918" spans="1:7" x14ac:dyDescent="0.25">
      <c r="A2918">
        <v>2917</v>
      </c>
      <c r="B2918" s="1">
        <v>45603</v>
      </c>
      <c r="C2918">
        <v>46</v>
      </c>
      <c r="D2918">
        <v>136</v>
      </c>
      <c r="E2918">
        <v>11</v>
      </c>
      <c r="F2918">
        <v>7</v>
      </c>
      <c r="G2918">
        <v>878</v>
      </c>
    </row>
    <row r="2919" spans="1:7" x14ac:dyDescent="0.25">
      <c r="A2919">
        <v>2918</v>
      </c>
      <c r="B2919" s="1">
        <v>45480</v>
      </c>
      <c r="C2919">
        <v>9</v>
      </c>
      <c r="D2919">
        <v>14</v>
      </c>
      <c r="E2919">
        <v>14</v>
      </c>
      <c r="F2919">
        <v>8</v>
      </c>
      <c r="G2919">
        <v>62</v>
      </c>
    </row>
    <row r="2920" spans="1:7" x14ac:dyDescent="0.25">
      <c r="A2920">
        <v>2919</v>
      </c>
      <c r="B2920" s="1">
        <v>45603</v>
      </c>
      <c r="C2920">
        <v>11</v>
      </c>
      <c r="D2920">
        <v>55</v>
      </c>
      <c r="E2920">
        <v>6</v>
      </c>
      <c r="F2920">
        <v>7</v>
      </c>
      <c r="G2920">
        <v>66</v>
      </c>
    </row>
    <row r="2921" spans="1:7" x14ac:dyDescent="0.25">
      <c r="A2921">
        <v>2920</v>
      </c>
      <c r="B2921" s="1">
        <v>45485</v>
      </c>
      <c r="C2921">
        <v>43</v>
      </c>
      <c r="D2921">
        <v>15</v>
      </c>
      <c r="E2921">
        <v>41</v>
      </c>
      <c r="F2921">
        <v>5</v>
      </c>
      <c r="G2921">
        <v>107</v>
      </c>
    </row>
    <row r="2922" spans="1:7" x14ac:dyDescent="0.25">
      <c r="A2922">
        <v>2921</v>
      </c>
      <c r="B2922" s="1">
        <v>45443</v>
      </c>
      <c r="C2922">
        <v>6</v>
      </c>
      <c r="D2922">
        <v>121</v>
      </c>
      <c r="E2922">
        <v>24</v>
      </c>
      <c r="F2922">
        <v>10</v>
      </c>
      <c r="G2922">
        <v>595</v>
      </c>
    </row>
    <row r="2923" spans="1:7" x14ac:dyDescent="0.25">
      <c r="A2923">
        <v>2922</v>
      </c>
      <c r="B2923" s="1">
        <v>45382</v>
      </c>
      <c r="C2923">
        <v>50</v>
      </c>
      <c r="D2923">
        <v>300</v>
      </c>
      <c r="E2923">
        <v>29</v>
      </c>
      <c r="F2923">
        <v>3</v>
      </c>
      <c r="G2923">
        <v>928</v>
      </c>
    </row>
    <row r="2924" spans="1:7" x14ac:dyDescent="0.25">
      <c r="A2924">
        <v>2923</v>
      </c>
      <c r="B2924" s="1">
        <v>45604</v>
      </c>
      <c r="C2924">
        <v>2</v>
      </c>
      <c r="D2924">
        <v>276</v>
      </c>
      <c r="E2924">
        <v>33</v>
      </c>
      <c r="F2924">
        <v>10</v>
      </c>
      <c r="G2924">
        <v>997</v>
      </c>
    </row>
    <row r="2925" spans="1:7" x14ac:dyDescent="0.25">
      <c r="A2925">
        <v>2924</v>
      </c>
      <c r="B2925" s="1">
        <v>45193</v>
      </c>
      <c r="C2925">
        <v>33</v>
      </c>
      <c r="D2925">
        <v>16</v>
      </c>
      <c r="E2925">
        <v>5</v>
      </c>
      <c r="F2925">
        <v>9</v>
      </c>
      <c r="G2925">
        <v>960</v>
      </c>
    </row>
    <row r="2926" spans="1:7" x14ac:dyDescent="0.25">
      <c r="A2926">
        <v>2925</v>
      </c>
      <c r="B2926" s="1">
        <v>45291</v>
      </c>
      <c r="C2926">
        <v>20</v>
      </c>
      <c r="D2926">
        <v>274</v>
      </c>
      <c r="E2926">
        <v>9</v>
      </c>
      <c r="F2926">
        <v>3</v>
      </c>
      <c r="G2926">
        <v>786</v>
      </c>
    </row>
    <row r="2927" spans="1:7" x14ac:dyDescent="0.25">
      <c r="A2927">
        <v>2926</v>
      </c>
      <c r="B2927" s="1">
        <v>45446</v>
      </c>
      <c r="C2927">
        <v>34</v>
      </c>
      <c r="D2927">
        <v>263</v>
      </c>
      <c r="E2927">
        <v>48</v>
      </c>
      <c r="F2927">
        <v>4</v>
      </c>
      <c r="G2927">
        <v>594</v>
      </c>
    </row>
    <row r="2928" spans="1:7" x14ac:dyDescent="0.25">
      <c r="A2928">
        <v>2927</v>
      </c>
      <c r="B2928" s="1">
        <v>44953</v>
      </c>
      <c r="C2928">
        <v>24</v>
      </c>
      <c r="D2928">
        <v>225</v>
      </c>
      <c r="E2928">
        <v>1</v>
      </c>
      <c r="F2928">
        <v>9</v>
      </c>
      <c r="G2928">
        <v>186</v>
      </c>
    </row>
    <row r="2929" spans="1:7" x14ac:dyDescent="0.25">
      <c r="A2929">
        <v>2928</v>
      </c>
      <c r="B2929" s="1">
        <v>45609</v>
      </c>
      <c r="C2929">
        <v>17</v>
      </c>
      <c r="D2929">
        <v>277</v>
      </c>
      <c r="E2929">
        <v>3</v>
      </c>
      <c r="F2929">
        <v>7</v>
      </c>
      <c r="G2929">
        <v>495</v>
      </c>
    </row>
    <row r="2930" spans="1:7" x14ac:dyDescent="0.25">
      <c r="A2930">
        <v>2929</v>
      </c>
      <c r="B2930" s="1">
        <v>45536</v>
      </c>
      <c r="C2930">
        <v>6</v>
      </c>
      <c r="D2930">
        <v>93</v>
      </c>
      <c r="E2930">
        <v>13</v>
      </c>
      <c r="F2930">
        <v>7</v>
      </c>
      <c r="G2930">
        <v>586</v>
      </c>
    </row>
    <row r="2931" spans="1:7" x14ac:dyDescent="0.25">
      <c r="A2931">
        <v>2930</v>
      </c>
      <c r="B2931" s="1">
        <v>45438</v>
      </c>
      <c r="C2931">
        <v>26</v>
      </c>
      <c r="D2931">
        <v>47</v>
      </c>
      <c r="E2931">
        <v>49</v>
      </c>
      <c r="F2931">
        <v>2</v>
      </c>
      <c r="G2931">
        <v>966</v>
      </c>
    </row>
    <row r="2932" spans="1:7" x14ac:dyDescent="0.25">
      <c r="A2932">
        <v>2931</v>
      </c>
      <c r="B2932" s="1">
        <v>45443</v>
      </c>
      <c r="C2932">
        <v>44</v>
      </c>
      <c r="D2932">
        <v>139</v>
      </c>
      <c r="E2932">
        <v>11</v>
      </c>
      <c r="F2932">
        <v>10</v>
      </c>
      <c r="G2932">
        <v>696</v>
      </c>
    </row>
    <row r="2933" spans="1:7" x14ac:dyDescent="0.25">
      <c r="A2933">
        <v>2932</v>
      </c>
      <c r="B2933" s="1">
        <v>45613</v>
      </c>
      <c r="C2933">
        <v>10</v>
      </c>
      <c r="D2933">
        <v>238</v>
      </c>
      <c r="E2933">
        <v>47</v>
      </c>
      <c r="F2933">
        <v>7</v>
      </c>
      <c r="G2933">
        <v>602</v>
      </c>
    </row>
    <row r="2934" spans="1:7" x14ac:dyDescent="0.25">
      <c r="A2934">
        <v>2933</v>
      </c>
      <c r="B2934" s="1">
        <v>45657</v>
      </c>
      <c r="C2934">
        <v>31</v>
      </c>
      <c r="D2934">
        <v>26</v>
      </c>
      <c r="E2934">
        <v>18</v>
      </c>
      <c r="F2934">
        <v>1</v>
      </c>
      <c r="G2934">
        <v>612</v>
      </c>
    </row>
    <row r="2935" spans="1:7" x14ac:dyDescent="0.25">
      <c r="A2935">
        <v>2934</v>
      </c>
      <c r="B2935" s="1">
        <v>45364</v>
      </c>
      <c r="C2935">
        <v>8</v>
      </c>
      <c r="D2935">
        <v>133</v>
      </c>
      <c r="E2935">
        <v>6</v>
      </c>
      <c r="F2935">
        <v>10</v>
      </c>
      <c r="G2935">
        <v>443</v>
      </c>
    </row>
    <row r="2936" spans="1:7" x14ac:dyDescent="0.25">
      <c r="A2936">
        <v>2935</v>
      </c>
      <c r="B2936" s="1">
        <v>45617</v>
      </c>
      <c r="C2936">
        <v>3</v>
      </c>
      <c r="D2936">
        <v>254</v>
      </c>
      <c r="E2936">
        <v>36</v>
      </c>
      <c r="F2936">
        <v>4</v>
      </c>
      <c r="G2936">
        <v>191</v>
      </c>
    </row>
    <row r="2937" spans="1:7" x14ac:dyDescent="0.25">
      <c r="A2937">
        <v>2936</v>
      </c>
      <c r="B2937" s="1">
        <v>45289</v>
      </c>
      <c r="C2937">
        <v>45</v>
      </c>
      <c r="D2937">
        <v>284</v>
      </c>
      <c r="E2937">
        <v>36</v>
      </c>
      <c r="F2937">
        <v>4</v>
      </c>
      <c r="G2937">
        <v>351</v>
      </c>
    </row>
    <row r="2938" spans="1:7" x14ac:dyDescent="0.25">
      <c r="A2938">
        <v>2937</v>
      </c>
      <c r="B2938" s="1">
        <v>44973</v>
      </c>
      <c r="C2938">
        <v>7</v>
      </c>
      <c r="D2938">
        <v>236</v>
      </c>
      <c r="E2938">
        <v>38</v>
      </c>
      <c r="F2938">
        <v>7</v>
      </c>
      <c r="G2938">
        <v>196</v>
      </c>
    </row>
    <row r="2939" spans="1:7" x14ac:dyDescent="0.25">
      <c r="A2939">
        <v>2938</v>
      </c>
      <c r="B2939" s="1">
        <v>45319</v>
      </c>
      <c r="C2939">
        <v>39</v>
      </c>
      <c r="D2939">
        <v>216</v>
      </c>
      <c r="E2939">
        <v>45</v>
      </c>
      <c r="F2939">
        <v>5</v>
      </c>
      <c r="G2939">
        <v>865</v>
      </c>
    </row>
    <row r="2940" spans="1:7" x14ac:dyDescent="0.25">
      <c r="A2940">
        <v>2939</v>
      </c>
      <c r="B2940" s="1">
        <v>44953</v>
      </c>
      <c r="C2940">
        <v>35</v>
      </c>
      <c r="D2940">
        <v>128</v>
      </c>
      <c r="E2940">
        <v>47</v>
      </c>
      <c r="F2940">
        <v>5</v>
      </c>
      <c r="G2940">
        <v>968</v>
      </c>
    </row>
    <row r="2941" spans="1:7" x14ac:dyDescent="0.25">
      <c r="A2941">
        <v>2940</v>
      </c>
      <c r="B2941" s="1">
        <v>44938</v>
      </c>
      <c r="C2941">
        <v>18</v>
      </c>
      <c r="D2941">
        <v>232</v>
      </c>
      <c r="E2941">
        <v>33</v>
      </c>
      <c r="F2941">
        <v>5</v>
      </c>
      <c r="G2941">
        <v>165</v>
      </c>
    </row>
    <row r="2942" spans="1:7" x14ac:dyDescent="0.25">
      <c r="A2942">
        <v>2941</v>
      </c>
      <c r="B2942" s="1">
        <v>45291</v>
      </c>
      <c r="C2942">
        <v>10</v>
      </c>
      <c r="D2942">
        <v>288</v>
      </c>
      <c r="E2942">
        <v>22</v>
      </c>
      <c r="F2942">
        <v>2</v>
      </c>
      <c r="G2942">
        <v>405</v>
      </c>
    </row>
    <row r="2943" spans="1:7" x14ac:dyDescent="0.25">
      <c r="A2943">
        <v>2942</v>
      </c>
      <c r="B2943" s="1">
        <v>45055</v>
      </c>
      <c r="C2943">
        <v>38</v>
      </c>
      <c r="D2943">
        <v>125</v>
      </c>
      <c r="E2943">
        <v>41</v>
      </c>
      <c r="F2943">
        <v>7</v>
      </c>
      <c r="G2943">
        <v>291</v>
      </c>
    </row>
    <row r="2944" spans="1:7" x14ac:dyDescent="0.25">
      <c r="A2944">
        <v>2943</v>
      </c>
      <c r="B2944" s="1">
        <v>45472</v>
      </c>
      <c r="C2944">
        <v>1</v>
      </c>
      <c r="D2944">
        <v>258</v>
      </c>
      <c r="E2944">
        <v>37</v>
      </c>
      <c r="F2944">
        <v>4</v>
      </c>
      <c r="G2944">
        <v>282</v>
      </c>
    </row>
    <row r="2945" spans="1:7" x14ac:dyDescent="0.25">
      <c r="A2945">
        <v>2944</v>
      </c>
      <c r="B2945" s="1">
        <v>45067</v>
      </c>
      <c r="C2945">
        <v>45</v>
      </c>
      <c r="D2945">
        <v>257</v>
      </c>
      <c r="E2945">
        <v>15</v>
      </c>
      <c r="F2945">
        <v>10</v>
      </c>
      <c r="G2945">
        <v>52</v>
      </c>
    </row>
    <row r="2946" spans="1:7" x14ac:dyDescent="0.25">
      <c r="A2946">
        <v>2945</v>
      </c>
      <c r="B2946" s="1">
        <v>45543</v>
      </c>
      <c r="C2946">
        <v>17</v>
      </c>
      <c r="D2946">
        <v>203</v>
      </c>
      <c r="E2946">
        <v>31</v>
      </c>
      <c r="F2946">
        <v>3</v>
      </c>
      <c r="G2946">
        <v>780</v>
      </c>
    </row>
    <row r="2947" spans="1:7" x14ac:dyDescent="0.25">
      <c r="A2947">
        <v>2946</v>
      </c>
      <c r="B2947" s="1">
        <v>45018</v>
      </c>
      <c r="C2947">
        <v>37</v>
      </c>
      <c r="D2947">
        <v>35</v>
      </c>
      <c r="E2947">
        <v>28</v>
      </c>
      <c r="F2947">
        <v>1</v>
      </c>
      <c r="G2947">
        <v>648</v>
      </c>
    </row>
    <row r="2948" spans="1:7" x14ac:dyDescent="0.25">
      <c r="A2948">
        <v>2947</v>
      </c>
      <c r="B2948" s="1">
        <v>45181</v>
      </c>
      <c r="C2948">
        <v>20</v>
      </c>
      <c r="D2948">
        <v>38</v>
      </c>
      <c r="E2948">
        <v>14</v>
      </c>
      <c r="F2948">
        <v>2</v>
      </c>
      <c r="G2948">
        <v>610</v>
      </c>
    </row>
    <row r="2949" spans="1:7" x14ac:dyDescent="0.25">
      <c r="A2949">
        <v>2948</v>
      </c>
      <c r="B2949" s="1">
        <v>45413</v>
      </c>
      <c r="C2949">
        <v>23</v>
      </c>
      <c r="D2949">
        <v>84</v>
      </c>
      <c r="E2949">
        <v>14</v>
      </c>
      <c r="F2949">
        <v>7</v>
      </c>
      <c r="G2949">
        <v>120</v>
      </c>
    </row>
    <row r="2950" spans="1:7" x14ac:dyDescent="0.25">
      <c r="A2950">
        <v>2949</v>
      </c>
      <c r="B2950" s="1">
        <v>44971</v>
      </c>
      <c r="C2950">
        <v>47</v>
      </c>
      <c r="D2950">
        <v>209</v>
      </c>
      <c r="E2950">
        <v>1</v>
      </c>
      <c r="F2950">
        <v>6</v>
      </c>
      <c r="G2950">
        <v>201</v>
      </c>
    </row>
    <row r="2951" spans="1:7" x14ac:dyDescent="0.25">
      <c r="A2951">
        <v>2950</v>
      </c>
      <c r="B2951" s="1">
        <v>45644</v>
      </c>
      <c r="C2951">
        <v>17</v>
      </c>
      <c r="D2951">
        <v>165</v>
      </c>
      <c r="E2951">
        <v>36</v>
      </c>
      <c r="F2951">
        <v>9</v>
      </c>
      <c r="G2951">
        <v>106</v>
      </c>
    </row>
    <row r="2952" spans="1:7" x14ac:dyDescent="0.25">
      <c r="A2952">
        <v>2951</v>
      </c>
      <c r="B2952" s="1">
        <v>45075</v>
      </c>
      <c r="C2952">
        <v>2</v>
      </c>
      <c r="D2952">
        <v>85</v>
      </c>
      <c r="E2952">
        <v>24</v>
      </c>
      <c r="F2952">
        <v>5</v>
      </c>
      <c r="G2952">
        <v>778</v>
      </c>
    </row>
    <row r="2953" spans="1:7" x14ac:dyDescent="0.25">
      <c r="A2953">
        <v>2952</v>
      </c>
      <c r="B2953" s="1">
        <v>44959</v>
      </c>
      <c r="C2953">
        <v>17</v>
      </c>
      <c r="D2953">
        <v>64</v>
      </c>
      <c r="E2953">
        <v>40</v>
      </c>
      <c r="F2953">
        <v>2</v>
      </c>
      <c r="G2953">
        <v>449</v>
      </c>
    </row>
    <row r="2954" spans="1:7" x14ac:dyDescent="0.25">
      <c r="A2954">
        <v>2953</v>
      </c>
      <c r="B2954" s="1">
        <v>45338</v>
      </c>
      <c r="C2954">
        <v>13</v>
      </c>
      <c r="D2954">
        <v>149</v>
      </c>
      <c r="E2954">
        <v>18</v>
      </c>
      <c r="F2954">
        <v>1</v>
      </c>
      <c r="G2954">
        <v>816</v>
      </c>
    </row>
    <row r="2955" spans="1:7" x14ac:dyDescent="0.25">
      <c r="A2955">
        <v>2954</v>
      </c>
      <c r="B2955" s="1">
        <v>44993</v>
      </c>
      <c r="C2955">
        <v>5</v>
      </c>
      <c r="D2955">
        <v>241</v>
      </c>
      <c r="E2955">
        <v>49</v>
      </c>
      <c r="F2955">
        <v>8</v>
      </c>
      <c r="G2955">
        <v>928</v>
      </c>
    </row>
    <row r="2956" spans="1:7" x14ac:dyDescent="0.25">
      <c r="A2956">
        <v>2955</v>
      </c>
      <c r="B2956" s="1">
        <v>45486</v>
      </c>
      <c r="C2956">
        <v>50</v>
      </c>
      <c r="D2956">
        <v>265</v>
      </c>
      <c r="E2956">
        <v>9</v>
      </c>
      <c r="F2956">
        <v>5</v>
      </c>
      <c r="G2956">
        <v>618</v>
      </c>
    </row>
    <row r="2957" spans="1:7" x14ac:dyDescent="0.25">
      <c r="A2957">
        <v>2956</v>
      </c>
      <c r="B2957" s="1">
        <v>44929</v>
      </c>
      <c r="C2957">
        <v>41</v>
      </c>
      <c r="D2957">
        <v>22</v>
      </c>
      <c r="E2957">
        <v>35</v>
      </c>
      <c r="F2957">
        <v>9</v>
      </c>
      <c r="G2957">
        <v>989</v>
      </c>
    </row>
    <row r="2958" spans="1:7" x14ac:dyDescent="0.25">
      <c r="A2958">
        <v>2957</v>
      </c>
      <c r="B2958" s="1">
        <v>45380</v>
      </c>
      <c r="C2958">
        <v>26</v>
      </c>
      <c r="D2958">
        <v>237</v>
      </c>
      <c r="E2958">
        <v>36</v>
      </c>
      <c r="F2958">
        <v>3</v>
      </c>
      <c r="G2958">
        <v>109</v>
      </c>
    </row>
    <row r="2959" spans="1:7" x14ac:dyDescent="0.25">
      <c r="A2959">
        <v>2958</v>
      </c>
      <c r="B2959" s="1">
        <v>45261</v>
      </c>
      <c r="C2959">
        <v>18</v>
      </c>
      <c r="D2959">
        <v>212</v>
      </c>
      <c r="E2959">
        <v>34</v>
      </c>
      <c r="F2959">
        <v>2</v>
      </c>
      <c r="G2959">
        <v>816</v>
      </c>
    </row>
    <row r="2960" spans="1:7" x14ac:dyDescent="0.25">
      <c r="A2960">
        <v>2959</v>
      </c>
      <c r="B2960" s="1">
        <v>45359</v>
      </c>
      <c r="C2960">
        <v>40</v>
      </c>
      <c r="D2960">
        <v>95</v>
      </c>
      <c r="E2960">
        <v>26</v>
      </c>
      <c r="F2960">
        <v>7</v>
      </c>
      <c r="G2960">
        <v>979</v>
      </c>
    </row>
    <row r="2961" spans="1:7" x14ac:dyDescent="0.25">
      <c r="A2961">
        <v>2960</v>
      </c>
      <c r="B2961" s="1">
        <v>45332</v>
      </c>
      <c r="C2961">
        <v>40</v>
      </c>
      <c r="D2961">
        <v>276</v>
      </c>
      <c r="E2961">
        <v>40</v>
      </c>
      <c r="F2961">
        <v>4</v>
      </c>
      <c r="G2961">
        <v>725</v>
      </c>
    </row>
    <row r="2962" spans="1:7" x14ac:dyDescent="0.25">
      <c r="A2962">
        <v>2961</v>
      </c>
      <c r="B2962" s="1">
        <v>45507</v>
      </c>
      <c r="C2962">
        <v>45</v>
      </c>
      <c r="D2962">
        <v>282</v>
      </c>
      <c r="E2962">
        <v>29</v>
      </c>
      <c r="F2962">
        <v>5</v>
      </c>
      <c r="G2962">
        <v>962</v>
      </c>
    </row>
    <row r="2963" spans="1:7" x14ac:dyDescent="0.25">
      <c r="A2963">
        <v>2962</v>
      </c>
      <c r="B2963" s="1">
        <v>45248</v>
      </c>
      <c r="C2963">
        <v>20</v>
      </c>
      <c r="D2963">
        <v>47</v>
      </c>
      <c r="E2963">
        <v>21</v>
      </c>
      <c r="F2963">
        <v>6</v>
      </c>
      <c r="G2963">
        <v>612</v>
      </c>
    </row>
    <row r="2964" spans="1:7" x14ac:dyDescent="0.25">
      <c r="A2964">
        <v>2963</v>
      </c>
      <c r="B2964" s="1">
        <v>45540</v>
      </c>
      <c r="C2964">
        <v>43</v>
      </c>
      <c r="D2964">
        <v>26</v>
      </c>
      <c r="E2964">
        <v>8</v>
      </c>
      <c r="F2964">
        <v>2</v>
      </c>
      <c r="G2964">
        <v>638</v>
      </c>
    </row>
    <row r="2965" spans="1:7" x14ac:dyDescent="0.25">
      <c r="A2965">
        <v>2964</v>
      </c>
      <c r="B2965" s="1">
        <v>45317</v>
      </c>
      <c r="C2965">
        <v>44</v>
      </c>
      <c r="D2965">
        <v>93</v>
      </c>
      <c r="E2965">
        <v>4</v>
      </c>
      <c r="F2965">
        <v>8</v>
      </c>
      <c r="G2965">
        <v>379</v>
      </c>
    </row>
    <row r="2966" spans="1:7" x14ac:dyDescent="0.25">
      <c r="A2966">
        <v>2965</v>
      </c>
      <c r="B2966" s="1">
        <v>45359</v>
      </c>
      <c r="C2966">
        <v>45</v>
      </c>
      <c r="D2966">
        <v>23</v>
      </c>
      <c r="E2966">
        <v>23</v>
      </c>
      <c r="F2966">
        <v>2</v>
      </c>
      <c r="G2966">
        <v>82</v>
      </c>
    </row>
    <row r="2967" spans="1:7" x14ac:dyDescent="0.25">
      <c r="A2967">
        <v>2966</v>
      </c>
      <c r="B2967" s="1">
        <v>45495</v>
      </c>
      <c r="C2967">
        <v>44</v>
      </c>
      <c r="D2967">
        <v>32</v>
      </c>
      <c r="E2967">
        <v>15</v>
      </c>
      <c r="F2967">
        <v>10</v>
      </c>
      <c r="G2967">
        <v>560</v>
      </c>
    </row>
    <row r="2968" spans="1:7" x14ac:dyDescent="0.25">
      <c r="A2968">
        <v>2967</v>
      </c>
      <c r="B2968" s="1">
        <v>45653</v>
      </c>
      <c r="C2968">
        <v>26</v>
      </c>
      <c r="D2968">
        <v>107</v>
      </c>
      <c r="E2968">
        <v>27</v>
      </c>
      <c r="F2968">
        <v>6</v>
      </c>
      <c r="G2968">
        <v>264</v>
      </c>
    </row>
    <row r="2969" spans="1:7" x14ac:dyDescent="0.25">
      <c r="A2969">
        <v>2968</v>
      </c>
      <c r="B2969" s="1">
        <v>45308</v>
      </c>
      <c r="C2969">
        <v>42</v>
      </c>
      <c r="D2969">
        <v>65</v>
      </c>
      <c r="E2969">
        <v>7</v>
      </c>
      <c r="F2969">
        <v>9</v>
      </c>
      <c r="G2969">
        <v>603</v>
      </c>
    </row>
    <row r="2970" spans="1:7" x14ac:dyDescent="0.25">
      <c r="A2970">
        <v>2969</v>
      </c>
      <c r="B2970" s="1">
        <v>45535</v>
      </c>
      <c r="C2970">
        <v>39</v>
      </c>
      <c r="D2970">
        <v>29</v>
      </c>
      <c r="E2970">
        <v>25</v>
      </c>
      <c r="F2970">
        <v>8</v>
      </c>
      <c r="G2970">
        <v>17</v>
      </c>
    </row>
    <row r="2971" spans="1:7" x14ac:dyDescent="0.25">
      <c r="A2971">
        <v>2970</v>
      </c>
      <c r="B2971" s="1">
        <v>45521</v>
      </c>
      <c r="C2971">
        <v>42</v>
      </c>
      <c r="D2971">
        <v>294</v>
      </c>
      <c r="E2971">
        <v>20</v>
      </c>
      <c r="F2971">
        <v>3</v>
      </c>
      <c r="G2971">
        <v>315</v>
      </c>
    </row>
    <row r="2972" spans="1:7" x14ac:dyDescent="0.25">
      <c r="A2972">
        <v>2971</v>
      </c>
      <c r="B2972" s="1">
        <v>45311</v>
      </c>
      <c r="C2972">
        <v>17</v>
      </c>
      <c r="D2972">
        <v>92</v>
      </c>
      <c r="E2972">
        <v>4</v>
      </c>
      <c r="F2972">
        <v>5</v>
      </c>
      <c r="G2972">
        <v>952</v>
      </c>
    </row>
    <row r="2973" spans="1:7" x14ac:dyDescent="0.25">
      <c r="A2973">
        <v>2972</v>
      </c>
      <c r="B2973" s="1">
        <v>45436</v>
      </c>
      <c r="C2973">
        <v>44</v>
      </c>
      <c r="D2973">
        <v>141</v>
      </c>
      <c r="E2973">
        <v>48</v>
      </c>
      <c r="F2973">
        <v>9</v>
      </c>
      <c r="G2973">
        <v>638</v>
      </c>
    </row>
    <row r="2974" spans="1:7" x14ac:dyDescent="0.25">
      <c r="A2974">
        <v>2973</v>
      </c>
      <c r="B2974" s="1">
        <v>45245</v>
      </c>
      <c r="C2974">
        <v>27</v>
      </c>
      <c r="D2974">
        <v>26</v>
      </c>
      <c r="E2974">
        <v>21</v>
      </c>
      <c r="F2974">
        <v>7</v>
      </c>
      <c r="G2974">
        <v>278</v>
      </c>
    </row>
    <row r="2975" spans="1:7" x14ac:dyDescent="0.25">
      <c r="A2975">
        <v>2974</v>
      </c>
      <c r="B2975" s="1">
        <v>45477</v>
      </c>
      <c r="C2975">
        <v>21</v>
      </c>
      <c r="D2975">
        <v>217</v>
      </c>
      <c r="E2975">
        <v>24</v>
      </c>
      <c r="F2975">
        <v>8</v>
      </c>
      <c r="G2975">
        <v>784</v>
      </c>
    </row>
    <row r="2976" spans="1:7" x14ac:dyDescent="0.25">
      <c r="A2976">
        <v>2975</v>
      </c>
      <c r="B2976" s="1">
        <v>45153</v>
      </c>
      <c r="C2976">
        <v>2</v>
      </c>
      <c r="D2976">
        <v>293</v>
      </c>
      <c r="E2976">
        <v>29</v>
      </c>
      <c r="F2976">
        <v>5</v>
      </c>
      <c r="G2976">
        <v>796</v>
      </c>
    </row>
    <row r="2977" spans="1:7" x14ac:dyDescent="0.25">
      <c r="A2977">
        <v>2976</v>
      </c>
      <c r="B2977" s="1">
        <v>45305</v>
      </c>
      <c r="C2977">
        <v>13</v>
      </c>
      <c r="D2977">
        <v>260</v>
      </c>
      <c r="E2977">
        <v>39</v>
      </c>
      <c r="F2977">
        <v>1</v>
      </c>
      <c r="G2977">
        <v>445</v>
      </c>
    </row>
    <row r="2978" spans="1:7" x14ac:dyDescent="0.25">
      <c r="A2978">
        <v>2977</v>
      </c>
      <c r="B2978" s="1">
        <v>45355</v>
      </c>
      <c r="C2978">
        <v>17</v>
      </c>
      <c r="D2978">
        <v>208</v>
      </c>
      <c r="E2978">
        <v>25</v>
      </c>
      <c r="F2978">
        <v>3</v>
      </c>
      <c r="G2978">
        <v>884</v>
      </c>
    </row>
    <row r="2979" spans="1:7" x14ac:dyDescent="0.25">
      <c r="A2979">
        <v>2978</v>
      </c>
      <c r="B2979" s="1">
        <v>45545</v>
      </c>
      <c r="C2979">
        <v>22</v>
      </c>
      <c r="D2979">
        <v>149</v>
      </c>
      <c r="E2979">
        <v>4</v>
      </c>
      <c r="F2979">
        <v>2</v>
      </c>
      <c r="G2979">
        <v>416</v>
      </c>
    </row>
    <row r="2980" spans="1:7" x14ac:dyDescent="0.25">
      <c r="A2980">
        <v>2979</v>
      </c>
      <c r="B2980" s="1">
        <v>45618</v>
      </c>
      <c r="C2980">
        <v>39</v>
      </c>
      <c r="D2980">
        <v>178</v>
      </c>
      <c r="E2980">
        <v>15</v>
      </c>
      <c r="F2980">
        <v>1</v>
      </c>
      <c r="G2980">
        <v>19</v>
      </c>
    </row>
    <row r="2981" spans="1:7" x14ac:dyDescent="0.25">
      <c r="A2981">
        <v>2980</v>
      </c>
      <c r="B2981" s="1">
        <v>45112</v>
      </c>
      <c r="C2981">
        <v>28</v>
      </c>
      <c r="D2981">
        <v>83</v>
      </c>
      <c r="E2981">
        <v>12</v>
      </c>
      <c r="F2981">
        <v>2</v>
      </c>
      <c r="G2981">
        <v>189</v>
      </c>
    </row>
    <row r="2982" spans="1:7" x14ac:dyDescent="0.25">
      <c r="A2982">
        <v>2981</v>
      </c>
      <c r="B2982" s="1">
        <v>45245</v>
      </c>
      <c r="C2982">
        <v>49</v>
      </c>
      <c r="D2982">
        <v>232</v>
      </c>
      <c r="E2982">
        <v>28</v>
      </c>
      <c r="F2982">
        <v>8</v>
      </c>
      <c r="G2982">
        <v>720</v>
      </c>
    </row>
    <row r="2983" spans="1:7" x14ac:dyDescent="0.25">
      <c r="A2983">
        <v>2982</v>
      </c>
      <c r="B2983" s="1">
        <v>44955</v>
      </c>
      <c r="C2983">
        <v>26</v>
      </c>
      <c r="D2983">
        <v>69</v>
      </c>
      <c r="E2983">
        <v>49</v>
      </c>
      <c r="F2983">
        <v>6</v>
      </c>
      <c r="G2983">
        <v>637</v>
      </c>
    </row>
    <row r="2984" spans="1:7" x14ac:dyDescent="0.25">
      <c r="A2984">
        <v>2983</v>
      </c>
      <c r="B2984" s="1">
        <v>45021</v>
      </c>
      <c r="C2984">
        <v>7</v>
      </c>
      <c r="D2984">
        <v>41</v>
      </c>
      <c r="E2984">
        <v>12</v>
      </c>
      <c r="F2984">
        <v>5</v>
      </c>
      <c r="G2984">
        <v>736</v>
      </c>
    </row>
    <row r="2985" spans="1:7" x14ac:dyDescent="0.25">
      <c r="A2985">
        <v>2984</v>
      </c>
      <c r="B2985" s="1">
        <v>45324</v>
      </c>
      <c r="C2985">
        <v>24</v>
      </c>
      <c r="D2985">
        <v>258</v>
      </c>
      <c r="E2985">
        <v>17</v>
      </c>
      <c r="F2985">
        <v>9</v>
      </c>
      <c r="G2985">
        <v>826</v>
      </c>
    </row>
    <row r="2986" spans="1:7" x14ac:dyDescent="0.25">
      <c r="A2986">
        <v>2985</v>
      </c>
      <c r="B2986" s="1">
        <v>45529</v>
      </c>
      <c r="C2986">
        <v>4</v>
      </c>
      <c r="D2986">
        <v>4</v>
      </c>
      <c r="E2986">
        <v>49</v>
      </c>
      <c r="F2986">
        <v>9</v>
      </c>
      <c r="G2986">
        <v>25</v>
      </c>
    </row>
    <row r="2987" spans="1:7" x14ac:dyDescent="0.25">
      <c r="A2987">
        <v>2986</v>
      </c>
      <c r="B2987" s="1">
        <v>45008</v>
      </c>
      <c r="C2987">
        <v>34</v>
      </c>
      <c r="D2987">
        <v>203</v>
      </c>
      <c r="E2987">
        <v>31</v>
      </c>
      <c r="F2987">
        <v>8</v>
      </c>
      <c r="G2987">
        <v>582</v>
      </c>
    </row>
    <row r="2988" spans="1:7" x14ac:dyDescent="0.25">
      <c r="A2988">
        <v>2987</v>
      </c>
      <c r="B2988" s="1">
        <v>44940</v>
      </c>
      <c r="C2988">
        <v>12</v>
      </c>
      <c r="D2988">
        <v>296</v>
      </c>
      <c r="E2988">
        <v>39</v>
      </c>
      <c r="F2988">
        <v>6</v>
      </c>
      <c r="G2988">
        <v>464</v>
      </c>
    </row>
    <row r="2989" spans="1:7" x14ac:dyDescent="0.25">
      <c r="A2989">
        <v>2988</v>
      </c>
      <c r="B2989" s="1">
        <v>45095</v>
      </c>
      <c r="C2989">
        <v>18</v>
      </c>
      <c r="D2989">
        <v>229</v>
      </c>
      <c r="E2989">
        <v>9</v>
      </c>
      <c r="F2989">
        <v>7</v>
      </c>
      <c r="G2989">
        <v>821</v>
      </c>
    </row>
    <row r="2990" spans="1:7" x14ac:dyDescent="0.25">
      <c r="A2990">
        <v>2989</v>
      </c>
      <c r="B2990" s="1">
        <v>45095</v>
      </c>
      <c r="C2990">
        <v>41</v>
      </c>
      <c r="D2990">
        <v>218</v>
      </c>
      <c r="E2990">
        <v>5</v>
      </c>
      <c r="F2990">
        <v>3</v>
      </c>
      <c r="G2990">
        <v>757</v>
      </c>
    </row>
    <row r="2991" spans="1:7" x14ac:dyDescent="0.25">
      <c r="A2991">
        <v>2990</v>
      </c>
      <c r="B2991" s="1">
        <v>45417</v>
      </c>
      <c r="C2991">
        <v>4</v>
      </c>
      <c r="D2991">
        <v>105</v>
      </c>
      <c r="E2991">
        <v>34</v>
      </c>
      <c r="F2991">
        <v>5</v>
      </c>
      <c r="G2991">
        <v>244</v>
      </c>
    </row>
    <row r="2992" spans="1:7" x14ac:dyDescent="0.25">
      <c r="A2992">
        <v>2991</v>
      </c>
      <c r="B2992" s="1">
        <v>45322</v>
      </c>
      <c r="C2992">
        <v>22</v>
      </c>
      <c r="D2992">
        <v>117</v>
      </c>
      <c r="E2992">
        <v>28</v>
      </c>
      <c r="F2992">
        <v>6</v>
      </c>
      <c r="G2992">
        <v>723</v>
      </c>
    </row>
    <row r="2993" spans="1:7" x14ac:dyDescent="0.25">
      <c r="A2993">
        <v>2992</v>
      </c>
      <c r="B2993" s="1">
        <v>45577</v>
      </c>
      <c r="C2993">
        <v>49</v>
      </c>
      <c r="D2993">
        <v>273</v>
      </c>
      <c r="E2993">
        <v>4</v>
      </c>
      <c r="F2993">
        <v>8</v>
      </c>
      <c r="G2993">
        <v>577</v>
      </c>
    </row>
    <row r="2994" spans="1:7" x14ac:dyDescent="0.25">
      <c r="A2994">
        <v>2993</v>
      </c>
      <c r="B2994" s="1">
        <v>45053</v>
      </c>
      <c r="C2994">
        <v>11</v>
      </c>
      <c r="D2994">
        <v>189</v>
      </c>
      <c r="E2994">
        <v>17</v>
      </c>
      <c r="F2994">
        <v>9</v>
      </c>
      <c r="G2994">
        <v>189</v>
      </c>
    </row>
    <row r="2995" spans="1:7" x14ac:dyDescent="0.25">
      <c r="A2995">
        <v>2994</v>
      </c>
      <c r="B2995" s="1">
        <v>45186</v>
      </c>
      <c r="C2995">
        <v>43</v>
      </c>
      <c r="D2995">
        <v>286</v>
      </c>
      <c r="E2995">
        <v>45</v>
      </c>
      <c r="F2995">
        <v>4</v>
      </c>
      <c r="G2995">
        <v>525</v>
      </c>
    </row>
    <row r="2996" spans="1:7" x14ac:dyDescent="0.25">
      <c r="A2996">
        <v>2995</v>
      </c>
      <c r="B2996" s="1">
        <v>45187</v>
      </c>
      <c r="C2996">
        <v>24</v>
      </c>
      <c r="D2996">
        <v>138</v>
      </c>
      <c r="E2996">
        <v>4</v>
      </c>
      <c r="F2996">
        <v>1</v>
      </c>
      <c r="G2996">
        <v>702</v>
      </c>
    </row>
    <row r="2997" spans="1:7" x14ac:dyDescent="0.25">
      <c r="A2997">
        <v>2996</v>
      </c>
      <c r="B2997" s="1">
        <v>45128</v>
      </c>
      <c r="C2997">
        <v>20</v>
      </c>
      <c r="D2997">
        <v>189</v>
      </c>
      <c r="E2997">
        <v>19</v>
      </c>
      <c r="F2997">
        <v>8</v>
      </c>
      <c r="G2997">
        <v>356</v>
      </c>
    </row>
    <row r="2998" spans="1:7" x14ac:dyDescent="0.25">
      <c r="A2998">
        <v>2997</v>
      </c>
      <c r="B2998" s="1">
        <v>45385</v>
      </c>
      <c r="C2998">
        <v>5</v>
      </c>
      <c r="D2998">
        <v>58</v>
      </c>
      <c r="E2998">
        <v>9</v>
      </c>
      <c r="F2998">
        <v>4</v>
      </c>
      <c r="G2998">
        <v>167</v>
      </c>
    </row>
    <row r="2999" spans="1:7" x14ac:dyDescent="0.25">
      <c r="A2999">
        <v>2998</v>
      </c>
      <c r="B2999" s="1">
        <v>45013</v>
      </c>
      <c r="C2999">
        <v>19</v>
      </c>
      <c r="D2999">
        <v>276</v>
      </c>
      <c r="E2999">
        <v>40</v>
      </c>
      <c r="F2999">
        <v>8</v>
      </c>
      <c r="G2999">
        <v>708</v>
      </c>
    </row>
    <row r="3000" spans="1:7" x14ac:dyDescent="0.25">
      <c r="A3000">
        <v>2999</v>
      </c>
      <c r="B3000" s="1">
        <v>45607</v>
      </c>
      <c r="C3000">
        <v>29</v>
      </c>
      <c r="D3000">
        <v>225</v>
      </c>
      <c r="E3000">
        <v>50</v>
      </c>
      <c r="F3000">
        <v>7</v>
      </c>
      <c r="G3000">
        <v>792</v>
      </c>
    </row>
    <row r="3001" spans="1:7" x14ac:dyDescent="0.25">
      <c r="A3001">
        <v>3000</v>
      </c>
      <c r="B3001" s="1">
        <v>45495</v>
      </c>
      <c r="C3001">
        <v>19</v>
      </c>
      <c r="D3001">
        <v>86</v>
      </c>
      <c r="E3001">
        <v>32</v>
      </c>
      <c r="F3001">
        <v>3</v>
      </c>
      <c r="G3001">
        <v>41</v>
      </c>
    </row>
    <row r="3002" spans="1:7" x14ac:dyDescent="0.25">
      <c r="A3002">
        <v>3001</v>
      </c>
      <c r="B3002" s="1">
        <v>45413</v>
      </c>
      <c r="C3002">
        <v>35</v>
      </c>
      <c r="D3002">
        <v>195</v>
      </c>
      <c r="E3002">
        <v>44</v>
      </c>
      <c r="F3002">
        <v>3</v>
      </c>
      <c r="G3002">
        <v>849</v>
      </c>
    </row>
    <row r="3003" spans="1:7" x14ac:dyDescent="0.25">
      <c r="A3003">
        <v>3002</v>
      </c>
      <c r="B3003" s="1">
        <v>44995</v>
      </c>
      <c r="C3003">
        <v>23</v>
      </c>
      <c r="D3003">
        <v>7</v>
      </c>
      <c r="E3003">
        <v>42</v>
      </c>
      <c r="F3003">
        <v>9</v>
      </c>
      <c r="G3003">
        <v>72</v>
      </c>
    </row>
    <row r="3004" spans="1:7" x14ac:dyDescent="0.25">
      <c r="A3004">
        <v>3003</v>
      </c>
      <c r="B3004" s="1">
        <v>45577</v>
      </c>
      <c r="C3004">
        <v>39</v>
      </c>
      <c r="D3004">
        <v>199</v>
      </c>
      <c r="E3004">
        <v>16</v>
      </c>
      <c r="F3004">
        <v>1</v>
      </c>
      <c r="G3004">
        <v>271</v>
      </c>
    </row>
    <row r="3005" spans="1:7" x14ac:dyDescent="0.25">
      <c r="A3005">
        <v>3004</v>
      </c>
      <c r="B3005" s="1">
        <v>45259</v>
      </c>
      <c r="C3005">
        <v>13</v>
      </c>
      <c r="D3005">
        <v>17</v>
      </c>
      <c r="E3005">
        <v>25</v>
      </c>
      <c r="F3005">
        <v>10</v>
      </c>
      <c r="G3005">
        <v>821</v>
      </c>
    </row>
    <row r="3006" spans="1:7" x14ac:dyDescent="0.25">
      <c r="A3006">
        <v>3005</v>
      </c>
      <c r="B3006" s="1">
        <v>45161</v>
      </c>
      <c r="C3006">
        <v>47</v>
      </c>
      <c r="D3006">
        <v>280</v>
      </c>
      <c r="E3006">
        <v>33</v>
      </c>
      <c r="F3006">
        <v>3</v>
      </c>
      <c r="G3006">
        <v>283</v>
      </c>
    </row>
    <row r="3007" spans="1:7" x14ac:dyDescent="0.25">
      <c r="A3007">
        <v>3006</v>
      </c>
      <c r="B3007" s="1">
        <v>45643</v>
      </c>
      <c r="C3007">
        <v>22</v>
      </c>
      <c r="D3007">
        <v>118</v>
      </c>
      <c r="E3007">
        <v>20</v>
      </c>
      <c r="F3007">
        <v>1</v>
      </c>
      <c r="G3007">
        <v>46</v>
      </c>
    </row>
    <row r="3008" spans="1:7" x14ac:dyDescent="0.25">
      <c r="A3008">
        <v>3007</v>
      </c>
      <c r="B3008" s="1">
        <v>45378</v>
      </c>
      <c r="C3008">
        <v>41</v>
      </c>
      <c r="D3008">
        <v>54</v>
      </c>
      <c r="E3008">
        <v>33</v>
      </c>
      <c r="F3008">
        <v>2</v>
      </c>
      <c r="G3008">
        <v>742</v>
      </c>
    </row>
    <row r="3009" spans="1:7" x14ac:dyDescent="0.25">
      <c r="A3009">
        <v>3008</v>
      </c>
      <c r="B3009" s="1">
        <v>45362</v>
      </c>
      <c r="C3009">
        <v>31</v>
      </c>
      <c r="D3009">
        <v>259</v>
      </c>
      <c r="E3009">
        <v>19</v>
      </c>
      <c r="F3009">
        <v>9</v>
      </c>
      <c r="G3009">
        <v>936</v>
      </c>
    </row>
    <row r="3010" spans="1:7" x14ac:dyDescent="0.25">
      <c r="A3010">
        <v>3009</v>
      </c>
      <c r="B3010" s="1">
        <v>45295</v>
      </c>
      <c r="C3010">
        <v>23</v>
      </c>
      <c r="D3010">
        <v>89</v>
      </c>
      <c r="E3010">
        <v>18</v>
      </c>
      <c r="F3010">
        <v>5</v>
      </c>
      <c r="G3010">
        <v>270</v>
      </c>
    </row>
    <row r="3011" spans="1:7" x14ac:dyDescent="0.25">
      <c r="A3011">
        <v>3010</v>
      </c>
      <c r="B3011" s="1">
        <v>45474</v>
      </c>
      <c r="C3011">
        <v>17</v>
      </c>
      <c r="D3011">
        <v>135</v>
      </c>
      <c r="E3011">
        <v>28</v>
      </c>
      <c r="F3011">
        <v>1</v>
      </c>
      <c r="G3011">
        <v>855</v>
      </c>
    </row>
    <row r="3012" spans="1:7" x14ac:dyDescent="0.25">
      <c r="A3012">
        <v>3011</v>
      </c>
      <c r="B3012" s="1">
        <v>45648</v>
      </c>
      <c r="C3012">
        <v>24</v>
      </c>
      <c r="D3012">
        <v>34</v>
      </c>
      <c r="E3012">
        <v>31</v>
      </c>
      <c r="F3012">
        <v>10</v>
      </c>
      <c r="G3012">
        <v>644</v>
      </c>
    </row>
    <row r="3013" spans="1:7" x14ac:dyDescent="0.25">
      <c r="A3013">
        <v>3012</v>
      </c>
      <c r="B3013" s="1">
        <v>45053</v>
      </c>
      <c r="C3013">
        <v>36</v>
      </c>
      <c r="D3013">
        <v>55</v>
      </c>
      <c r="E3013">
        <v>1</v>
      </c>
      <c r="F3013">
        <v>6</v>
      </c>
      <c r="G3013">
        <v>256</v>
      </c>
    </row>
    <row r="3014" spans="1:7" x14ac:dyDescent="0.25">
      <c r="A3014">
        <v>3013</v>
      </c>
      <c r="B3014" s="1">
        <v>45478</v>
      </c>
      <c r="C3014">
        <v>10</v>
      </c>
      <c r="D3014">
        <v>275</v>
      </c>
      <c r="E3014">
        <v>30</v>
      </c>
      <c r="F3014">
        <v>9</v>
      </c>
      <c r="G3014">
        <v>534</v>
      </c>
    </row>
    <row r="3015" spans="1:7" x14ac:dyDescent="0.25">
      <c r="A3015">
        <v>3014</v>
      </c>
      <c r="B3015" s="1">
        <v>45527</v>
      </c>
      <c r="C3015">
        <v>48</v>
      </c>
      <c r="D3015">
        <v>198</v>
      </c>
      <c r="E3015">
        <v>40</v>
      </c>
      <c r="F3015">
        <v>10</v>
      </c>
      <c r="G3015">
        <v>603</v>
      </c>
    </row>
    <row r="3016" spans="1:7" x14ac:dyDescent="0.25">
      <c r="A3016">
        <v>3015</v>
      </c>
      <c r="B3016" s="1">
        <v>45634</v>
      </c>
      <c r="C3016">
        <v>34</v>
      </c>
      <c r="D3016">
        <v>264</v>
      </c>
      <c r="E3016">
        <v>50</v>
      </c>
      <c r="F3016">
        <v>3</v>
      </c>
      <c r="G3016">
        <v>916</v>
      </c>
    </row>
    <row r="3017" spans="1:7" x14ac:dyDescent="0.25">
      <c r="A3017">
        <v>3016</v>
      </c>
      <c r="B3017" s="1">
        <v>45063</v>
      </c>
      <c r="C3017">
        <v>39</v>
      </c>
      <c r="D3017">
        <v>32</v>
      </c>
      <c r="E3017">
        <v>20</v>
      </c>
      <c r="F3017">
        <v>6</v>
      </c>
      <c r="G3017">
        <v>502</v>
      </c>
    </row>
    <row r="3018" spans="1:7" x14ac:dyDescent="0.25">
      <c r="A3018">
        <v>3017</v>
      </c>
      <c r="B3018" s="1">
        <v>45312</v>
      </c>
      <c r="C3018">
        <v>31</v>
      </c>
      <c r="D3018">
        <v>54</v>
      </c>
      <c r="E3018">
        <v>18</v>
      </c>
      <c r="F3018">
        <v>8</v>
      </c>
      <c r="G3018">
        <v>707</v>
      </c>
    </row>
    <row r="3019" spans="1:7" x14ac:dyDescent="0.25">
      <c r="A3019">
        <v>3018</v>
      </c>
      <c r="B3019" s="1">
        <v>45317</v>
      </c>
      <c r="C3019">
        <v>15</v>
      </c>
      <c r="D3019">
        <v>19</v>
      </c>
      <c r="E3019">
        <v>6</v>
      </c>
      <c r="F3019">
        <v>10</v>
      </c>
      <c r="G3019">
        <v>563</v>
      </c>
    </row>
    <row r="3020" spans="1:7" x14ac:dyDescent="0.25">
      <c r="A3020">
        <v>3019</v>
      </c>
      <c r="B3020" s="1">
        <v>45497</v>
      </c>
      <c r="C3020">
        <v>46</v>
      </c>
      <c r="D3020">
        <v>130</v>
      </c>
      <c r="E3020">
        <v>12</v>
      </c>
      <c r="F3020">
        <v>5</v>
      </c>
      <c r="G3020">
        <v>145</v>
      </c>
    </row>
    <row r="3021" spans="1:7" x14ac:dyDescent="0.25">
      <c r="A3021">
        <v>3020</v>
      </c>
      <c r="B3021" s="1">
        <v>45170</v>
      </c>
      <c r="C3021">
        <v>42</v>
      </c>
      <c r="D3021">
        <v>116</v>
      </c>
      <c r="E3021">
        <v>38</v>
      </c>
      <c r="F3021">
        <v>8</v>
      </c>
      <c r="G3021">
        <v>176</v>
      </c>
    </row>
    <row r="3022" spans="1:7" x14ac:dyDescent="0.25">
      <c r="A3022">
        <v>3021</v>
      </c>
      <c r="B3022" s="1">
        <v>45438</v>
      </c>
      <c r="C3022">
        <v>37</v>
      </c>
      <c r="D3022">
        <v>53</v>
      </c>
      <c r="E3022">
        <v>10</v>
      </c>
      <c r="F3022">
        <v>2</v>
      </c>
      <c r="G3022">
        <v>671</v>
      </c>
    </row>
    <row r="3023" spans="1:7" x14ac:dyDescent="0.25">
      <c r="A3023">
        <v>3022</v>
      </c>
      <c r="B3023" s="1">
        <v>45456</v>
      </c>
      <c r="C3023">
        <v>2</v>
      </c>
      <c r="D3023">
        <v>201</v>
      </c>
      <c r="E3023">
        <v>11</v>
      </c>
      <c r="F3023">
        <v>10</v>
      </c>
      <c r="G3023">
        <v>225</v>
      </c>
    </row>
    <row r="3024" spans="1:7" x14ac:dyDescent="0.25">
      <c r="A3024">
        <v>3023</v>
      </c>
      <c r="B3024" s="1">
        <v>45098</v>
      </c>
      <c r="C3024">
        <v>33</v>
      </c>
      <c r="D3024">
        <v>26</v>
      </c>
      <c r="E3024">
        <v>46</v>
      </c>
      <c r="F3024">
        <v>10</v>
      </c>
      <c r="G3024">
        <v>580</v>
      </c>
    </row>
    <row r="3025" spans="1:7" x14ac:dyDescent="0.25">
      <c r="A3025">
        <v>3024</v>
      </c>
      <c r="B3025" s="1">
        <v>45106</v>
      </c>
      <c r="C3025">
        <v>10</v>
      </c>
      <c r="D3025">
        <v>63</v>
      </c>
      <c r="E3025">
        <v>3</v>
      </c>
      <c r="F3025">
        <v>2</v>
      </c>
      <c r="G3025">
        <v>25</v>
      </c>
    </row>
    <row r="3026" spans="1:7" x14ac:dyDescent="0.25">
      <c r="A3026">
        <v>3025</v>
      </c>
      <c r="B3026" s="1">
        <v>45315</v>
      </c>
      <c r="C3026">
        <v>1</v>
      </c>
      <c r="D3026">
        <v>9</v>
      </c>
      <c r="E3026">
        <v>5</v>
      </c>
      <c r="F3026">
        <v>9</v>
      </c>
      <c r="G3026">
        <v>405</v>
      </c>
    </row>
    <row r="3027" spans="1:7" x14ac:dyDescent="0.25">
      <c r="A3027">
        <v>3026</v>
      </c>
      <c r="B3027" s="1">
        <v>45614</v>
      </c>
      <c r="C3027">
        <v>8</v>
      </c>
      <c r="D3027">
        <v>24</v>
      </c>
      <c r="E3027">
        <v>2</v>
      </c>
      <c r="F3027">
        <v>9</v>
      </c>
      <c r="G3027">
        <v>871</v>
      </c>
    </row>
    <row r="3028" spans="1:7" x14ac:dyDescent="0.25">
      <c r="A3028">
        <v>3027</v>
      </c>
      <c r="B3028" s="1">
        <v>45012</v>
      </c>
      <c r="C3028">
        <v>36</v>
      </c>
      <c r="D3028">
        <v>247</v>
      </c>
      <c r="E3028">
        <v>46</v>
      </c>
      <c r="F3028">
        <v>7</v>
      </c>
      <c r="G3028">
        <v>134</v>
      </c>
    </row>
    <row r="3029" spans="1:7" x14ac:dyDescent="0.25">
      <c r="A3029">
        <v>3028</v>
      </c>
      <c r="B3029" s="1">
        <v>44990</v>
      </c>
      <c r="C3029">
        <v>19</v>
      </c>
      <c r="D3029">
        <v>97</v>
      </c>
      <c r="E3029">
        <v>24</v>
      </c>
      <c r="F3029">
        <v>7</v>
      </c>
      <c r="G3029">
        <v>825</v>
      </c>
    </row>
    <row r="3030" spans="1:7" x14ac:dyDescent="0.25">
      <c r="A3030">
        <v>3029</v>
      </c>
      <c r="B3030" s="1">
        <v>45176</v>
      </c>
      <c r="C3030">
        <v>47</v>
      </c>
      <c r="D3030">
        <v>121</v>
      </c>
      <c r="E3030">
        <v>36</v>
      </c>
      <c r="F3030">
        <v>5</v>
      </c>
      <c r="G3030">
        <v>960</v>
      </c>
    </row>
    <row r="3031" spans="1:7" x14ac:dyDescent="0.25">
      <c r="A3031">
        <v>3030</v>
      </c>
      <c r="B3031" s="1">
        <v>45421</v>
      </c>
      <c r="C3031">
        <v>42</v>
      </c>
      <c r="D3031">
        <v>44</v>
      </c>
      <c r="E3031">
        <v>38</v>
      </c>
      <c r="F3031">
        <v>9</v>
      </c>
      <c r="G3031">
        <v>783</v>
      </c>
    </row>
    <row r="3032" spans="1:7" x14ac:dyDescent="0.25">
      <c r="A3032">
        <v>3031</v>
      </c>
      <c r="B3032" s="1">
        <v>45249</v>
      </c>
      <c r="C3032">
        <v>18</v>
      </c>
      <c r="D3032">
        <v>216</v>
      </c>
      <c r="E3032">
        <v>49</v>
      </c>
      <c r="F3032">
        <v>9</v>
      </c>
      <c r="G3032">
        <v>666</v>
      </c>
    </row>
    <row r="3033" spans="1:7" x14ac:dyDescent="0.25">
      <c r="A3033">
        <v>3032</v>
      </c>
      <c r="B3033" s="1">
        <v>45027</v>
      </c>
      <c r="C3033">
        <v>20</v>
      </c>
      <c r="D3033">
        <v>210</v>
      </c>
      <c r="E3033">
        <v>38</v>
      </c>
      <c r="F3033">
        <v>6</v>
      </c>
      <c r="G3033">
        <v>862</v>
      </c>
    </row>
    <row r="3034" spans="1:7" x14ac:dyDescent="0.25">
      <c r="A3034">
        <v>3033</v>
      </c>
      <c r="B3034" s="1">
        <v>45340</v>
      </c>
      <c r="C3034">
        <v>3</v>
      </c>
      <c r="D3034">
        <v>2</v>
      </c>
      <c r="E3034">
        <v>13</v>
      </c>
      <c r="F3034">
        <v>1</v>
      </c>
      <c r="G3034">
        <v>478</v>
      </c>
    </row>
    <row r="3035" spans="1:7" x14ac:dyDescent="0.25">
      <c r="A3035">
        <v>3034</v>
      </c>
      <c r="B3035" s="1">
        <v>45529</v>
      </c>
      <c r="C3035">
        <v>12</v>
      </c>
      <c r="D3035">
        <v>2</v>
      </c>
      <c r="E3035">
        <v>24</v>
      </c>
      <c r="F3035">
        <v>5</v>
      </c>
      <c r="G3035">
        <v>976</v>
      </c>
    </row>
    <row r="3036" spans="1:7" x14ac:dyDescent="0.25">
      <c r="A3036">
        <v>3035</v>
      </c>
      <c r="B3036" s="1">
        <v>44974</v>
      </c>
      <c r="C3036">
        <v>25</v>
      </c>
      <c r="D3036">
        <v>225</v>
      </c>
      <c r="E3036">
        <v>5</v>
      </c>
      <c r="F3036">
        <v>6</v>
      </c>
      <c r="G3036">
        <v>30</v>
      </c>
    </row>
    <row r="3037" spans="1:7" x14ac:dyDescent="0.25">
      <c r="A3037">
        <v>3036</v>
      </c>
      <c r="B3037" s="1">
        <v>45002</v>
      </c>
      <c r="C3037">
        <v>28</v>
      </c>
      <c r="D3037">
        <v>222</v>
      </c>
      <c r="E3037">
        <v>43</v>
      </c>
      <c r="F3037">
        <v>7</v>
      </c>
      <c r="G3037">
        <v>442</v>
      </c>
    </row>
    <row r="3038" spans="1:7" x14ac:dyDescent="0.25">
      <c r="A3038">
        <v>3037</v>
      </c>
      <c r="B3038" s="1">
        <v>45019</v>
      </c>
      <c r="C3038">
        <v>1</v>
      </c>
      <c r="D3038">
        <v>202</v>
      </c>
      <c r="E3038">
        <v>24</v>
      </c>
      <c r="F3038">
        <v>5</v>
      </c>
      <c r="G3038">
        <v>898</v>
      </c>
    </row>
    <row r="3039" spans="1:7" x14ac:dyDescent="0.25">
      <c r="A3039">
        <v>3038</v>
      </c>
      <c r="B3039" s="1">
        <v>45258</v>
      </c>
      <c r="C3039">
        <v>46</v>
      </c>
      <c r="D3039">
        <v>116</v>
      </c>
      <c r="E3039">
        <v>19</v>
      </c>
      <c r="F3039">
        <v>1</v>
      </c>
      <c r="G3039">
        <v>837</v>
      </c>
    </row>
    <row r="3040" spans="1:7" x14ac:dyDescent="0.25">
      <c r="A3040">
        <v>3039</v>
      </c>
      <c r="B3040" s="1">
        <v>45407</v>
      </c>
      <c r="C3040">
        <v>7</v>
      </c>
      <c r="D3040">
        <v>205</v>
      </c>
      <c r="E3040">
        <v>40</v>
      </c>
      <c r="F3040">
        <v>10</v>
      </c>
      <c r="G3040">
        <v>285</v>
      </c>
    </row>
    <row r="3041" spans="1:7" x14ac:dyDescent="0.25">
      <c r="A3041">
        <v>3040</v>
      </c>
      <c r="B3041" s="1">
        <v>45126</v>
      </c>
      <c r="C3041">
        <v>3</v>
      </c>
      <c r="D3041">
        <v>268</v>
      </c>
      <c r="E3041">
        <v>40</v>
      </c>
      <c r="F3041">
        <v>1</v>
      </c>
      <c r="G3041">
        <v>386</v>
      </c>
    </row>
    <row r="3042" spans="1:7" x14ac:dyDescent="0.25">
      <c r="A3042">
        <v>3041</v>
      </c>
      <c r="B3042" s="1">
        <v>45313</v>
      </c>
      <c r="C3042">
        <v>28</v>
      </c>
      <c r="D3042">
        <v>215</v>
      </c>
      <c r="E3042">
        <v>36</v>
      </c>
      <c r="F3042">
        <v>4</v>
      </c>
      <c r="G3042">
        <v>311</v>
      </c>
    </row>
    <row r="3043" spans="1:7" x14ac:dyDescent="0.25">
      <c r="A3043">
        <v>3042</v>
      </c>
      <c r="B3043" s="1">
        <v>45548</v>
      </c>
      <c r="C3043">
        <v>35</v>
      </c>
      <c r="D3043">
        <v>291</v>
      </c>
      <c r="E3043">
        <v>37</v>
      </c>
      <c r="F3043">
        <v>10</v>
      </c>
      <c r="G3043">
        <v>424</v>
      </c>
    </row>
    <row r="3044" spans="1:7" x14ac:dyDescent="0.25">
      <c r="A3044">
        <v>3043</v>
      </c>
      <c r="B3044" s="1">
        <v>45495</v>
      </c>
      <c r="C3044">
        <v>30</v>
      </c>
      <c r="D3044">
        <v>8</v>
      </c>
      <c r="E3044">
        <v>34</v>
      </c>
      <c r="F3044">
        <v>4</v>
      </c>
      <c r="G3044">
        <v>562</v>
      </c>
    </row>
    <row r="3045" spans="1:7" x14ac:dyDescent="0.25">
      <c r="A3045">
        <v>3044</v>
      </c>
      <c r="B3045" s="1">
        <v>45603</v>
      </c>
      <c r="C3045">
        <v>34</v>
      </c>
      <c r="D3045">
        <v>290</v>
      </c>
      <c r="E3045">
        <v>8</v>
      </c>
      <c r="F3045">
        <v>8</v>
      </c>
      <c r="G3045">
        <v>551</v>
      </c>
    </row>
    <row r="3046" spans="1:7" x14ac:dyDescent="0.25">
      <c r="A3046">
        <v>3045</v>
      </c>
      <c r="B3046" s="1">
        <v>45532</v>
      </c>
      <c r="C3046">
        <v>42</v>
      </c>
      <c r="D3046">
        <v>249</v>
      </c>
      <c r="E3046">
        <v>40</v>
      </c>
      <c r="F3046">
        <v>2</v>
      </c>
      <c r="G3046">
        <v>382</v>
      </c>
    </row>
    <row r="3047" spans="1:7" x14ac:dyDescent="0.25">
      <c r="A3047">
        <v>3046</v>
      </c>
      <c r="B3047" s="1">
        <v>45392</v>
      </c>
      <c r="C3047">
        <v>28</v>
      </c>
      <c r="D3047">
        <v>93</v>
      </c>
      <c r="E3047">
        <v>24</v>
      </c>
      <c r="F3047">
        <v>8</v>
      </c>
      <c r="G3047">
        <v>874</v>
      </c>
    </row>
    <row r="3048" spans="1:7" x14ac:dyDescent="0.25">
      <c r="A3048">
        <v>3047</v>
      </c>
      <c r="B3048" s="1">
        <v>45016</v>
      </c>
      <c r="C3048">
        <v>25</v>
      </c>
      <c r="D3048">
        <v>12</v>
      </c>
      <c r="E3048">
        <v>45</v>
      </c>
      <c r="F3048">
        <v>10</v>
      </c>
      <c r="G3048">
        <v>252</v>
      </c>
    </row>
    <row r="3049" spans="1:7" x14ac:dyDescent="0.25">
      <c r="A3049">
        <v>3048</v>
      </c>
      <c r="B3049" s="1">
        <v>45573</v>
      </c>
      <c r="C3049">
        <v>9</v>
      </c>
      <c r="D3049">
        <v>221</v>
      </c>
      <c r="E3049">
        <v>45</v>
      </c>
      <c r="F3049">
        <v>6</v>
      </c>
      <c r="G3049">
        <v>475</v>
      </c>
    </row>
    <row r="3050" spans="1:7" x14ac:dyDescent="0.25">
      <c r="A3050">
        <v>3049</v>
      </c>
      <c r="B3050" s="1">
        <v>45007</v>
      </c>
      <c r="C3050">
        <v>34</v>
      </c>
      <c r="D3050">
        <v>296</v>
      </c>
      <c r="E3050">
        <v>36</v>
      </c>
      <c r="F3050">
        <v>3</v>
      </c>
      <c r="G3050">
        <v>399</v>
      </c>
    </row>
    <row r="3051" spans="1:7" x14ac:dyDescent="0.25">
      <c r="A3051">
        <v>3050</v>
      </c>
      <c r="B3051" s="1">
        <v>45001</v>
      </c>
      <c r="C3051">
        <v>36</v>
      </c>
      <c r="D3051">
        <v>3</v>
      </c>
      <c r="E3051">
        <v>49</v>
      </c>
      <c r="F3051">
        <v>10</v>
      </c>
      <c r="G3051">
        <v>387</v>
      </c>
    </row>
    <row r="3052" spans="1:7" x14ac:dyDescent="0.25">
      <c r="A3052">
        <v>3051</v>
      </c>
      <c r="B3052" s="1">
        <v>45047</v>
      </c>
      <c r="C3052">
        <v>30</v>
      </c>
      <c r="D3052">
        <v>185</v>
      </c>
      <c r="E3052">
        <v>22</v>
      </c>
      <c r="F3052">
        <v>9</v>
      </c>
      <c r="G3052">
        <v>331</v>
      </c>
    </row>
    <row r="3053" spans="1:7" x14ac:dyDescent="0.25">
      <c r="A3053">
        <v>3052</v>
      </c>
      <c r="B3053" s="1">
        <v>45068</v>
      </c>
      <c r="C3053">
        <v>30</v>
      </c>
      <c r="D3053">
        <v>250</v>
      </c>
      <c r="E3053">
        <v>30</v>
      </c>
      <c r="F3053">
        <v>5</v>
      </c>
      <c r="G3053">
        <v>733</v>
      </c>
    </row>
    <row r="3054" spans="1:7" x14ac:dyDescent="0.25">
      <c r="A3054">
        <v>3053</v>
      </c>
      <c r="B3054" s="1">
        <v>45025</v>
      </c>
      <c r="C3054">
        <v>32</v>
      </c>
      <c r="D3054">
        <v>152</v>
      </c>
      <c r="E3054">
        <v>25</v>
      </c>
      <c r="F3054">
        <v>10</v>
      </c>
      <c r="G3054">
        <v>199</v>
      </c>
    </row>
    <row r="3055" spans="1:7" x14ac:dyDescent="0.25">
      <c r="A3055">
        <v>3054</v>
      </c>
      <c r="B3055" s="1">
        <v>45533</v>
      </c>
      <c r="C3055">
        <v>35</v>
      </c>
      <c r="D3055">
        <v>283</v>
      </c>
      <c r="E3055">
        <v>10</v>
      </c>
      <c r="F3055">
        <v>5</v>
      </c>
      <c r="G3055">
        <v>104</v>
      </c>
    </row>
    <row r="3056" spans="1:7" x14ac:dyDescent="0.25">
      <c r="A3056">
        <v>3055</v>
      </c>
      <c r="B3056" s="1">
        <v>45544</v>
      </c>
      <c r="C3056">
        <v>26</v>
      </c>
      <c r="D3056">
        <v>71</v>
      </c>
      <c r="E3056">
        <v>28</v>
      </c>
      <c r="F3056">
        <v>5</v>
      </c>
      <c r="G3056">
        <v>191</v>
      </c>
    </row>
    <row r="3057" spans="1:7" x14ac:dyDescent="0.25">
      <c r="A3057">
        <v>3056</v>
      </c>
      <c r="B3057" s="1">
        <v>45651</v>
      </c>
      <c r="C3057">
        <v>31</v>
      </c>
      <c r="D3057">
        <v>172</v>
      </c>
      <c r="E3057">
        <v>33</v>
      </c>
      <c r="F3057">
        <v>10</v>
      </c>
      <c r="G3057">
        <v>86</v>
      </c>
    </row>
    <row r="3058" spans="1:7" x14ac:dyDescent="0.25">
      <c r="A3058">
        <v>3057</v>
      </c>
      <c r="B3058" s="1">
        <v>45281</v>
      </c>
      <c r="C3058">
        <v>17</v>
      </c>
      <c r="D3058">
        <v>188</v>
      </c>
      <c r="E3058">
        <v>18</v>
      </c>
      <c r="F3058">
        <v>3</v>
      </c>
      <c r="G3058">
        <v>117</v>
      </c>
    </row>
    <row r="3059" spans="1:7" x14ac:dyDescent="0.25">
      <c r="A3059">
        <v>3058</v>
      </c>
      <c r="B3059" s="1">
        <v>45253</v>
      </c>
      <c r="C3059">
        <v>44</v>
      </c>
      <c r="D3059">
        <v>151</v>
      </c>
      <c r="E3059">
        <v>24</v>
      </c>
      <c r="F3059">
        <v>8</v>
      </c>
      <c r="G3059">
        <v>863</v>
      </c>
    </row>
    <row r="3060" spans="1:7" x14ac:dyDescent="0.25">
      <c r="A3060">
        <v>3059</v>
      </c>
      <c r="B3060" s="1">
        <v>45056</v>
      </c>
      <c r="C3060">
        <v>28</v>
      </c>
      <c r="D3060">
        <v>259</v>
      </c>
      <c r="E3060">
        <v>9</v>
      </c>
      <c r="F3060">
        <v>1</v>
      </c>
      <c r="G3060">
        <v>875</v>
      </c>
    </row>
    <row r="3061" spans="1:7" x14ac:dyDescent="0.25">
      <c r="A3061">
        <v>3060</v>
      </c>
      <c r="B3061" s="1">
        <v>44977</v>
      </c>
      <c r="C3061">
        <v>24</v>
      </c>
      <c r="D3061">
        <v>255</v>
      </c>
      <c r="E3061">
        <v>1</v>
      </c>
      <c r="F3061">
        <v>10</v>
      </c>
      <c r="G3061">
        <v>28</v>
      </c>
    </row>
    <row r="3062" spans="1:7" x14ac:dyDescent="0.25">
      <c r="A3062">
        <v>3061</v>
      </c>
      <c r="B3062" s="1">
        <v>44981</v>
      </c>
      <c r="C3062">
        <v>5</v>
      </c>
      <c r="D3062">
        <v>205</v>
      </c>
      <c r="E3062">
        <v>15</v>
      </c>
      <c r="F3062">
        <v>6</v>
      </c>
      <c r="G3062">
        <v>429</v>
      </c>
    </row>
    <row r="3063" spans="1:7" x14ac:dyDescent="0.25">
      <c r="A3063">
        <v>3062</v>
      </c>
      <c r="B3063" s="1">
        <v>45408</v>
      </c>
      <c r="C3063">
        <v>30</v>
      </c>
      <c r="D3063">
        <v>88</v>
      </c>
      <c r="E3063">
        <v>14</v>
      </c>
      <c r="F3063">
        <v>3</v>
      </c>
      <c r="G3063">
        <v>295</v>
      </c>
    </row>
    <row r="3064" spans="1:7" x14ac:dyDescent="0.25">
      <c r="A3064">
        <v>3063</v>
      </c>
      <c r="B3064" s="1">
        <v>45213</v>
      </c>
      <c r="C3064">
        <v>12</v>
      </c>
      <c r="D3064">
        <v>258</v>
      </c>
      <c r="E3064">
        <v>11</v>
      </c>
      <c r="F3064">
        <v>9</v>
      </c>
      <c r="G3064">
        <v>635</v>
      </c>
    </row>
    <row r="3065" spans="1:7" x14ac:dyDescent="0.25">
      <c r="A3065">
        <v>3064</v>
      </c>
      <c r="B3065" s="1">
        <v>45456</v>
      </c>
      <c r="C3065">
        <v>1</v>
      </c>
      <c r="D3065">
        <v>30</v>
      </c>
      <c r="E3065">
        <v>6</v>
      </c>
      <c r="F3065">
        <v>8</v>
      </c>
      <c r="G3065">
        <v>542</v>
      </c>
    </row>
    <row r="3066" spans="1:7" x14ac:dyDescent="0.25">
      <c r="A3066">
        <v>3065</v>
      </c>
      <c r="B3066" s="1">
        <v>45019</v>
      </c>
      <c r="C3066">
        <v>12</v>
      </c>
      <c r="D3066">
        <v>83</v>
      </c>
      <c r="E3066">
        <v>45</v>
      </c>
      <c r="F3066">
        <v>5</v>
      </c>
      <c r="G3066">
        <v>744</v>
      </c>
    </row>
    <row r="3067" spans="1:7" x14ac:dyDescent="0.25">
      <c r="A3067">
        <v>3066</v>
      </c>
      <c r="B3067" s="1">
        <v>45309</v>
      </c>
      <c r="C3067">
        <v>9</v>
      </c>
      <c r="D3067">
        <v>215</v>
      </c>
      <c r="E3067">
        <v>5</v>
      </c>
      <c r="F3067">
        <v>7</v>
      </c>
      <c r="G3067">
        <v>974</v>
      </c>
    </row>
    <row r="3068" spans="1:7" x14ac:dyDescent="0.25">
      <c r="A3068">
        <v>3067</v>
      </c>
      <c r="B3068" s="1">
        <v>45502</v>
      </c>
      <c r="C3068">
        <v>1</v>
      </c>
      <c r="D3068">
        <v>247</v>
      </c>
      <c r="E3068">
        <v>5</v>
      </c>
      <c r="F3068">
        <v>1</v>
      </c>
      <c r="G3068">
        <v>815</v>
      </c>
    </row>
    <row r="3069" spans="1:7" x14ac:dyDescent="0.25">
      <c r="A3069">
        <v>3068</v>
      </c>
      <c r="B3069" s="1">
        <v>44928</v>
      </c>
      <c r="C3069">
        <v>42</v>
      </c>
      <c r="D3069">
        <v>31</v>
      </c>
      <c r="E3069">
        <v>6</v>
      </c>
      <c r="F3069">
        <v>2</v>
      </c>
      <c r="G3069">
        <v>598</v>
      </c>
    </row>
    <row r="3070" spans="1:7" x14ac:dyDescent="0.25">
      <c r="A3070">
        <v>3069</v>
      </c>
      <c r="B3070" s="1">
        <v>45249</v>
      </c>
      <c r="C3070">
        <v>40</v>
      </c>
      <c r="D3070">
        <v>92</v>
      </c>
      <c r="E3070">
        <v>30</v>
      </c>
      <c r="F3070">
        <v>2</v>
      </c>
      <c r="G3070">
        <v>845</v>
      </c>
    </row>
    <row r="3071" spans="1:7" x14ac:dyDescent="0.25">
      <c r="A3071">
        <v>3070</v>
      </c>
      <c r="B3071" s="1">
        <v>45378</v>
      </c>
      <c r="C3071">
        <v>12</v>
      </c>
      <c r="D3071">
        <v>219</v>
      </c>
      <c r="E3071">
        <v>6</v>
      </c>
      <c r="F3071">
        <v>1</v>
      </c>
      <c r="G3071">
        <v>771</v>
      </c>
    </row>
    <row r="3072" spans="1:7" x14ac:dyDescent="0.25">
      <c r="A3072">
        <v>3071</v>
      </c>
      <c r="B3072" s="1">
        <v>44999</v>
      </c>
      <c r="C3072">
        <v>4</v>
      </c>
      <c r="D3072">
        <v>292</v>
      </c>
      <c r="E3072">
        <v>9</v>
      </c>
      <c r="F3072">
        <v>4</v>
      </c>
      <c r="G3072">
        <v>54</v>
      </c>
    </row>
    <row r="3073" spans="1:7" x14ac:dyDescent="0.25">
      <c r="A3073">
        <v>3072</v>
      </c>
      <c r="B3073" s="1">
        <v>45189</v>
      </c>
      <c r="C3073">
        <v>28</v>
      </c>
      <c r="D3073">
        <v>161</v>
      </c>
      <c r="E3073">
        <v>44</v>
      </c>
      <c r="F3073">
        <v>1</v>
      </c>
      <c r="G3073">
        <v>14</v>
      </c>
    </row>
    <row r="3074" spans="1:7" x14ac:dyDescent="0.25">
      <c r="A3074">
        <v>3073</v>
      </c>
      <c r="B3074" s="1">
        <v>45655</v>
      </c>
      <c r="C3074">
        <v>45</v>
      </c>
      <c r="D3074">
        <v>45</v>
      </c>
      <c r="E3074">
        <v>33</v>
      </c>
      <c r="F3074">
        <v>10</v>
      </c>
      <c r="G3074">
        <v>814</v>
      </c>
    </row>
    <row r="3075" spans="1:7" x14ac:dyDescent="0.25">
      <c r="A3075">
        <v>3074</v>
      </c>
      <c r="B3075" s="1">
        <v>45406</v>
      </c>
      <c r="C3075">
        <v>21</v>
      </c>
      <c r="D3075">
        <v>151</v>
      </c>
      <c r="E3075">
        <v>15</v>
      </c>
      <c r="F3075">
        <v>3</v>
      </c>
      <c r="G3075">
        <v>826</v>
      </c>
    </row>
    <row r="3076" spans="1:7" x14ac:dyDescent="0.25">
      <c r="A3076">
        <v>3075</v>
      </c>
      <c r="B3076" s="1">
        <v>45279</v>
      </c>
      <c r="C3076">
        <v>27</v>
      </c>
      <c r="D3076">
        <v>285</v>
      </c>
      <c r="E3076">
        <v>37</v>
      </c>
      <c r="F3076">
        <v>4</v>
      </c>
      <c r="G3076">
        <v>895</v>
      </c>
    </row>
    <row r="3077" spans="1:7" x14ac:dyDescent="0.25">
      <c r="A3077">
        <v>3076</v>
      </c>
      <c r="B3077" s="1">
        <v>45017</v>
      </c>
      <c r="C3077">
        <v>9</v>
      </c>
      <c r="D3077">
        <v>132</v>
      </c>
      <c r="E3077">
        <v>18</v>
      </c>
      <c r="F3077">
        <v>8</v>
      </c>
      <c r="G3077">
        <v>794</v>
      </c>
    </row>
    <row r="3078" spans="1:7" x14ac:dyDescent="0.25">
      <c r="A3078">
        <v>3077</v>
      </c>
      <c r="B3078" s="1">
        <v>45478</v>
      </c>
      <c r="C3078">
        <v>40</v>
      </c>
      <c r="D3078">
        <v>264</v>
      </c>
      <c r="E3078">
        <v>10</v>
      </c>
      <c r="F3078">
        <v>8</v>
      </c>
      <c r="G3078">
        <v>217</v>
      </c>
    </row>
    <row r="3079" spans="1:7" x14ac:dyDescent="0.25">
      <c r="A3079">
        <v>3078</v>
      </c>
      <c r="B3079" s="1">
        <v>44973</v>
      </c>
      <c r="C3079">
        <v>6</v>
      </c>
      <c r="D3079">
        <v>110</v>
      </c>
      <c r="E3079">
        <v>50</v>
      </c>
      <c r="F3079">
        <v>2</v>
      </c>
      <c r="G3079">
        <v>46</v>
      </c>
    </row>
    <row r="3080" spans="1:7" x14ac:dyDescent="0.25">
      <c r="A3080">
        <v>3079</v>
      </c>
      <c r="B3080" s="1">
        <v>45154</v>
      </c>
      <c r="C3080">
        <v>10</v>
      </c>
      <c r="D3080">
        <v>181</v>
      </c>
      <c r="E3080">
        <v>50</v>
      </c>
      <c r="F3080">
        <v>9</v>
      </c>
      <c r="G3080">
        <v>689</v>
      </c>
    </row>
    <row r="3081" spans="1:7" x14ac:dyDescent="0.25">
      <c r="A3081">
        <v>3080</v>
      </c>
      <c r="B3081" s="1">
        <v>45295</v>
      </c>
      <c r="C3081">
        <v>44</v>
      </c>
      <c r="D3081">
        <v>94</v>
      </c>
      <c r="E3081">
        <v>5</v>
      </c>
      <c r="F3081">
        <v>8</v>
      </c>
      <c r="G3081">
        <v>923</v>
      </c>
    </row>
    <row r="3082" spans="1:7" x14ac:dyDescent="0.25">
      <c r="A3082">
        <v>3081</v>
      </c>
      <c r="B3082" s="1">
        <v>45082</v>
      </c>
      <c r="C3082">
        <v>29</v>
      </c>
      <c r="D3082">
        <v>132</v>
      </c>
      <c r="E3082">
        <v>34</v>
      </c>
      <c r="F3082">
        <v>4</v>
      </c>
      <c r="G3082">
        <v>355</v>
      </c>
    </row>
    <row r="3083" spans="1:7" x14ac:dyDescent="0.25">
      <c r="A3083">
        <v>3082</v>
      </c>
      <c r="B3083" s="1">
        <v>45485</v>
      </c>
      <c r="C3083">
        <v>27</v>
      </c>
      <c r="D3083">
        <v>272</v>
      </c>
      <c r="E3083">
        <v>4</v>
      </c>
      <c r="F3083">
        <v>7</v>
      </c>
      <c r="G3083">
        <v>892</v>
      </c>
    </row>
    <row r="3084" spans="1:7" x14ac:dyDescent="0.25">
      <c r="A3084">
        <v>3083</v>
      </c>
      <c r="B3084" s="1">
        <v>45488</v>
      </c>
      <c r="C3084">
        <v>28</v>
      </c>
      <c r="D3084">
        <v>20</v>
      </c>
      <c r="E3084">
        <v>48</v>
      </c>
      <c r="F3084">
        <v>7</v>
      </c>
      <c r="G3084">
        <v>468</v>
      </c>
    </row>
    <row r="3085" spans="1:7" x14ac:dyDescent="0.25">
      <c r="A3085">
        <v>3084</v>
      </c>
      <c r="B3085" s="1">
        <v>45237</v>
      </c>
      <c r="C3085">
        <v>15</v>
      </c>
      <c r="D3085">
        <v>129</v>
      </c>
      <c r="E3085">
        <v>20</v>
      </c>
      <c r="F3085">
        <v>9</v>
      </c>
      <c r="G3085">
        <v>525</v>
      </c>
    </row>
    <row r="3086" spans="1:7" x14ac:dyDescent="0.25">
      <c r="A3086">
        <v>3085</v>
      </c>
      <c r="B3086" s="1">
        <v>45572</v>
      </c>
      <c r="C3086">
        <v>12</v>
      </c>
      <c r="D3086">
        <v>163</v>
      </c>
      <c r="E3086">
        <v>15</v>
      </c>
      <c r="F3086">
        <v>7</v>
      </c>
      <c r="G3086">
        <v>953</v>
      </c>
    </row>
    <row r="3087" spans="1:7" x14ac:dyDescent="0.25">
      <c r="A3087">
        <v>3086</v>
      </c>
      <c r="B3087" s="1">
        <v>44981</v>
      </c>
      <c r="C3087">
        <v>20</v>
      </c>
      <c r="D3087">
        <v>208</v>
      </c>
      <c r="E3087">
        <v>9</v>
      </c>
      <c r="F3087">
        <v>9</v>
      </c>
      <c r="G3087">
        <v>58</v>
      </c>
    </row>
    <row r="3088" spans="1:7" x14ac:dyDescent="0.25">
      <c r="A3088">
        <v>3087</v>
      </c>
      <c r="B3088" s="1">
        <v>45561</v>
      </c>
      <c r="C3088">
        <v>29</v>
      </c>
      <c r="D3088">
        <v>228</v>
      </c>
      <c r="E3088">
        <v>18</v>
      </c>
      <c r="F3088">
        <v>1</v>
      </c>
      <c r="G3088">
        <v>412</v>
      </c>
    </row>
    <row r="3089" spans="1:7" x14ac:dyDescent="0.25">
      <c r="A3089">
        <v>3088</v>
      </c>
      <c r="B3089" s="1">
        <v>45137</v>
      </c>
      <c r="C3089">
        <v>22</v>
      </c>
      <c r="D3089">
        <v>181</v>
      </c>
      <c r="E3089">
        <v>6</v>
      </c>
      <c r="F3089">
        <v>6</v>
      </c>
      <c r="G3089">
        <v>993</v>
      </c>
    </row>
    <row r="3090" spans="1:7" x14ac:dyDescent="0.25">
      <c r="A3090">
        <v>3089</v>
      </c>
      <c r="B3090" s="1">
        <v>45268</v>
      </c>
      <c r="C3090">
        <v>37</v>
      </c>
      <c r="D3090">
        <v>94</v>
      </c>
      <c r="E3090">
        <v>47</v>
      </c>
      <c r="F3090">
        <v>1</v>
      </c>
      <c r="G3090">
        <v>618</v>
      </c>
    </row>
    <row r="3091" spans="1:7" x14ac:dyDescent="0.25">
      <c r="A3091">
        <v>3090</v>
      </c>
      <c r="B3091" s="1">
        <v>45243</v>
      </c>
      <c r="C3091">
        <v>50</v>
      </c>
      <c r="D3091">
        <v>167</v>
      </c>
      <c r="E3091">
        <v>7</v>
      </c>
      <c r="F3091">
        <v>1</v>
      </c>
      <c r="G3091">
        <v>515</v>
      </c>
    </row>
    <row r="3092" spans="1:7" x14ac:dyDescent="0.25">
      <c r="A3092">
        <v>3091</v>
      </c>
      <c r="B3092" s="1">
        <v>45029</v>
      </c>
      <c r="C3092">
        <v>47</v>
      </c>
      <c r="D3092">
        <v>15</v>
      </c>
      <c r="E3092">
        <v>43</v>
      </c>
      <c r="F3092">
        <v>10</v>
      </c>
      <c r="G3092">
        <v>114</v>
      </c>
    </row>
    <row r="3093" spans="1:7" x14ac:dyDescent="0.25">
      <c r="A3093">
        <v>3092</v>
      </c>
      <c r="B3093" s="1">
        <v>45542</v>
      </c>
      <c r="C3093">
        <v>6</v>
      </c>
      <c r="D3093">
        <v>52</v>
      </c>
      <c r="E3093">
        <v>30</v>
      </c>
      <c r="F3093">
        <v>9</v>
      </c>
      <c r="G3093">
        <v>973</v>
      </c>
    </row>
    <row r="3094" spans="1:7" x14ac:dyDescent="0.25">
      <c r="A3094">
        <v>3093</v>
      </c>
      <c r="B3094" s="1">
        <v>45382</v>
      </c>
      <c r="C3094">
        <v>44</v>
      </c>
      <c r="D3094">
        <v>10</v>
      </c>
      <c r="E3094">
        <v>10</v>
      </c>
      <c r="F3094">
        <v>6</v>
      </c>
      <c r="G3094">
        <v>834</v>
      </c>
    </row>
    <row r="3095" spans="1:7" x14ac:dyDescent="0.25">
      <c r="A3095">
        <v>3094</v>
      </c>
      <c r="B3095" s="1">
        <v>45342</v>
      </c>
      <c r="C3095">
        <v>44</v>
      </c>
      <c r="D3095">
        <v>200</v>
      </c>
      <c r="E3095">
        <v>4</v>
      </c>
      <c r="F3095">
        <v>3</v>
      </c>
      <c r="G3095">
        <v>182</v>
      </c>
    </row>
    <row r="3096" spans="1:7" x14ac:dyDescent="0.25">
      <c r="A3096">
        <v>3095</v>
      </c>
      <c r="B3096" s="1">
        <v>45201</v>
      </c>
      <c r="C3096">
        <v>46</v>
      </c>
      <c r="D3096">
        <v>190</v>
      </c>
      <c r="E3096">
        <v>15</v>
      </c>
      <c r="F3096">
        <v>6</v>
      </c>
      <c r="G3096">
        <v>847</v>
      </c>
    </row>
    <row r="3097" spans="1:7" x14ac:dyDescent="0.25">
      <c r="A3097">
        <v>3096</v>
      </c>
      <c r="B3097" s="1">
        <v>45609</v>
      </c>
      <c r="C3097">
        <v>45</v>
      </c>
      <c r="D3097">
        <v>43</v>
      </c>
      <c r="E3097">
        <v>44</v>
      </c>
      <c r="F3097">
        <v>3</v>
      </c>
      <c r="G3097">
        <v>10</v>
      </c>
    </row>
    <row r="3098" spans="1:7" x14ac:dyDescent="0.25">
      <c r="A3098">
        <v>3097</v>
      </c>
      <c r="B3098" s="1">
        <v>45506</v>
      </c>
      <c r="C3098">
        <v>9</v>
      </c>
      <c r="D3098">
        <v>94</v>
      </c>
      <c r="E3098">
        <v>29</v>
      </c>
      <c r="F3098">
        <v>6</v>
      </c>
      <c r="G3098">
        <v>813</v>
      </c>
    </row>
    <row r="3099" spans="1:7" x14ac:dyDescent="0.25">
      <c r="A3099">
        <v>3098</v>
      </c>
      <c r="B3099" s="1">
        <v>45643</v>
      </c>
      <c r="C3099">
        <v>23</v>
      </c>
      <c r="D3099">
        <v>31</v>
      </c>
      <c r="E3099">
        <v>1</v>
      </c>
      <c r="F3099">
        <v>3</v>
      </c>
      <c r="G3099">
        <v>890</v>
      </c>
    </row>
    <row r="3100" spans="1:7" x14ac:dyDescent="0.25">
      <c r="A3100">
        <v>3099</v>
      </c>
      <c r="B3100" s="1">
        <v>45114</v>
      </c>
      <c r="C3100">
        <v>4</v>
      </c>
      <c r="D3100">
        <v>41</v>
      </c>
      <c r="E3100">
        <v>21</v>
      </c>
      <c r="F3100">
        <v>2</v>
      </c>
      <c r="G3100">
        <v>355</v>
      </c>
    </row>
    <row r="3101" spans="1:7" x14ac:dyDescent="0.25">
      <c r="A3101">
        <v>3100</v>
      </c>
      <c r="B3101" s="1">
        <v>45216</v>
      </c>
      <c r="C3101">
        <v>23</v>
      </c>
      <c r="D3101">
        <v>133</v>
      </c>
      <c r="E3101">
        <v>29</v>
      </c>
      <c r="F3101">
        <v>10</v>
      </c>
      <c r="G3101">
        <v>357</v>
      </c>
    </row>
    <row r="3102" spans="1:7" x14ac:dyDescent="0.25">
      <c r="A3102">
        <v>3101</v>
      </c>
      <c r="B3102" s="1">
        <v>45059</v>
      </c>
      <c r="C3102">
        <v>3</v>
      </c>
      <c r="D3102">
        <v>253</v>
      </c>
      <c r="E3102">
        <v>7</v>
      </c>
      <c r="F3102">
        <v>8</v>
      </c>
      <c r="G3102">
        <v>731</v>
      </c>
    </row>
    <row r="3103" spans="1:7" x14ac:dyDescent="0.25">
      <c r="A3103">
        <v>3102</v>
      </c>
      <c r="B3103" s="1">
        <v>45617</v>
      </c>
      <c r="C3103">
        <v>30</v>
      </c>
      <c r="D3103">
        <v>282</v>
      </c>
      <c r="E3103">
        <v>4</v>
      </c>
      <c r="F3103">
        <v>6</v>
      </c>
      <c r="G3103">
        <v>735</v>
      </c>
    </row>
    <row r="3104" spans="1:7" x14ac:dyDescent="0.25">
      <c r="A3104">
        <v>3103</v>
      </c>
      <c r="B3104" s="1">
        <v>45329</v>
      </c>
      <c r="C3104">
        <v>24</v>
      </c>
      <c r="D3104">
        <v>15</v>
      </c>
      <c r="E3104">
        <v>15</v>
      </c>
      <c r="F3104">
        <v>2</v>
      </c>
      <c r="G3104">
        <v>59</v>
      </c>
    </row>
    <row r="3105" spans="1:7" x14ac:dyDescent="0.25">
      <c r="A3105">
        <v>3104</v>
      </c>
      <c r="B3105" s="1">
        <v>45519</v>
      </c>
      <c r="C3105">
        <v>19</v>
      </c>
      <c r="D3105">
        <v>111</v>
      </c>
      <c r="E3105">
        <v>20</v>
      </c>
      <c r="F3105">
        <v>1</v>
      </c>
      <c r="G3105">
        <v>218</v>
      </c>
    </row>
    <row r="3106" spans="1:7" x14ac:dyDescent="0.25">
      <c r="A3106">
        <v>3105</v>
      </c>
      <c r="B3106" s="1">
        <v>45146</v>
      </c>
      <c r="C3106">
        <v>8</v>
      </c>
      <c r="D3106">
        <v>2</v>
      </c>
      <c r="E3106">
        <v>18</v>
      </c>
      <c r="F3106">
        <v>6</v>
      </c>
      <c r="G3106">
        <v>139</v>
      </c>
    </row>
    <row r="3107" spans="1:7" x14ac:dyDescent="0.25">
      <c r="A3107">
        <v>3106</v>
      </c>
      <c r="B3107" s="1">
        <v>45218</v>
      </c>
      <c r="C3107">
        <v>28</v>
      </c>
      <c r="D3107">
        <v>24</v>
      </c>
      <c r="E3107">
        <v>33</v>
      </c>
      <c r="F3107">
        <v>10</v>
      </c>
      <c r="G3107">
        <v>725</v>
      </c>
    </row>
    <row r="3108" spans="1:7" x14ac:dyDescent="0.25">
      <c r="A3108">
        <v>3107</v>
      </c>
      <c r="B3108" s="1">
        <v>45023</v>
      </c>
      <c r="C3108">
        <v>5</v>
      </c>
      <c r="D3108">
        <v>37</v>
      </c>
      <c r="E3108">
        <v>35</v>
      </c>
      <c r="F3108">
        <v>5</v>
      </c>
      <c r="G3108">
        <v>651</v>
      </c>
    </row>
    <row r="3109" spans="1:7" x14ac:dyDescent="0.25">
      <c r="A3109">
        <v>3108</v>
      </c>
      <c r="B3109" s="1">
        <v>45485</v>
      </c>
      <c r="C3109">
        <v>15</v>
      </c>
      <c r="D3109">
        <v>173</v>
      </c>
      <c r="E3109">
        <v>40</v>
      </c>
      <c r="F3109">
        <v>10</v>
      </c>
      <c r="G3109">
        <v>923</v>
      </c>
    </row>
    <row r="3110" spans="1:7" x14ac:dyDescent="0.25">
      <c r="A3110">
        <v>3109</v>
      </c>
      <c r="B3110" s="1">
        <v>45507</v>
      </c>
      <c r="C3110">
        <v>23</v>
      </c>
      <c r="D3110">
        <v>178</v>
      </c>
      <c r="E3110">
        <v>49</v>
      </c>
      <c r="F3110">
        <v>4</v>
      </c>
      <c r="G3110">
        <v>941</v>
      </c>
    </row>
    <row r="3111" spans="1:7" x14ac:dyDescent="0.25">
      <c r="A3111">
        <v>3110</v>
      </c>
      <c r="B3111" s="1">
        <v>44987</v>
      </c>
      <c r="C3111">
        <v>22</v>
      </c>
      <c r="D3111">
        <v>76</v>
      </c>
      <c r="E3111">
        <v>3</v>
      </c>
      <c r="F3111">
        <v>6</v>
      </c>
      <c r="G3111">
        <v>407</v>
      </c>
    </row>
    <row r="3112" spans="1:7" x14ac:dyDescent="0.25">
      <c r="A3112">
        <v>3111</v>
      </c>
      <c r="B3112" s="1">
        <v>45334</v>
      </c>
      <c r="C3112">
        <v>27</v>
      </c>
      <c r="D3112">
        <v>250</v>
      </c>
      <c r="E3112">
        <v>37</v>
      </c>
      <c r="F3112">
        <v>10</v>
      </c>
      <c r="G3112">
        <v>23</v>
      </c>
    </row>
    <row r="3113" spans="1:7" x14ac:dyDescent="0.25">
      <c r="A3113">
        <v>3112</v>
      </c>
      <c r="B3113" s="1">
        <v>45376</v>
      </c>
      <c r="C3113">
        <v>37</v>
      </c>
      <c r="D3113">
        <v>220</v>
      </c>
      <c r="E3113">
        <v>36</v>
      </c>
      <c r="F3113">
        <v>1</v>
      </c>
      <c r="G3113">
        <v>85</v>
      </c>
    </row>
    <row r="3114" spans="1:7" x14ac:dyDescent="0.25">
      <c r="A3114">
        <v>3113</v>
      </c>
      <c r="B3114" s="1">
        <v>45638</v>
      </c>
      <c r="C3114">
        <v>31</v>
      </c>
      <c r="D3114">
        <v>135</v>
      </c>
      <c r="E3114">
        <v>3</v>
      </c>
      <c r="F3114">
        <v>4</v>
      </c>
      <c r="G3114">
        <v>500</v>
      </c>
    </row>
    <row r="3115" spans="1:7" x14ac:dyDescent="0.25">
      <c r="A3115">
        <v>3114</v>
      </c>
      <c r="B3115" s="1">
        <v>45222</v>
      </c>
      <c r="C3115">
        <v>44</v>
      </c>
      <c r="D3115">
        <v>65</v>
      </c>
      <c r="E3115">
        <v>46</v>
      </c>
      <c r="F3115">
        <v>4</v>
      </c>
      <c r="G3115">
        <v>688</v>
      </c>
    </row>
    <row r="3116" spans="1:7" x14ac:dyDescent="0.25">
      <c r="A3116">
        <v>3115</v>
      </c>
      <c r="B3116" s="1">
        <v>44929</v>
      </c>
      <c r="C3116">
        <v>20</v>
      </c>
      <c r="D3116">
        <v>298</v>
      </c>
      <c r="E3116">
        <v>45</v>
      </c>
      <c r="F3116">
        <v>6</v>
      </c>
      <c r="G3116">
        <v>892</v>
      </c>
    </row>
    <row r="3117" spans="1:7" x14ac:dyDescent="0.25">
      <c r="A3117">
        <v>3116</v>
      </c>
      <c r="B3117" s="1">
        <v>45087</v>
      </c>
      <c r="C3117">
        <v>26</v>
      </c>
      <c r="D3117">
        <v>252</v>
      </c>
      <c r="E3117">
        <v>30</v>
      </c>
      <c r="F3117">
        <v>7</v>
      </c>
      <c r="G3117">
        <v>786</v>
      </c>
    </row>
    <row r="3118" spans="1:7" x14ac:dyDescent="0.25">
      <c r="A3118">
        <v>3117</v>
      </c>
      <c r="B3118" s="1">
        <v>44938</v>
      </c>
      <c r="C3118">
        <v>22</v>
      </c>
      <c r="D3118">
        <v>168</v>
      </c>
      <c r="E3118">
        <v>1</v>
      </c>
      <c r="F3118">
        <v>4</v>
      </c>
      <c r="G3118">
        <v>174</v>
      </c>
    </row>
    <row r="3119" spans="1:7" x14ac:dyDescent="0.25">
      <c r="A3119">
        <v>3118</v>
      </c>
      <c r="B3119" s="1">
        <v>45327</v>
      </c>
      <c r="C3119">
        <v>5</v>
      </c>
      <c r="D3119">
        <v>253</v>
      </c>
      <c r="E3119">
        <v>14</v>
      </c>
      <c r="F3119">
        <v>7</v>
      </c>
      <c r="G3119">
        <v>330</v>
      </c>
    </row>
    <row r="3120" spans="1:7" x14ac:dyDescent="0.25">
      <c r="A3120">
        <v>3119</v>
      </c>
      <c r="B3120" s="1">
        <v>45523</v>
      </c>
      <c r="C3120">
        <v>12</v>
      </c>
      <c r="D3120">
        <v>147</v>
      </c>
      <c r="E3120">
        <v>7</v>
      </c>
      <c r="F3120">
        <v>8</v>
      </c>
      <c r="G3120">
        <v>560</v>
      </c>
    </row>
    <row r="3121" spans="1:7" x14ac:dyDescent="0.25">
      <c r="A3121">
        <v>3120</v>
      </c>
      <c r="B3121" s="1">
        <v>45151</v>
      </c>
      <c r="C3121">
        <v>4</v>
      </c>
      <c r="D3121">
        <v>96</v>
      </c>
      <c r="E3121">
        <v>43</v>
      </c>
      <c r="F3121">
        <v>10</v>
      </c>
      <c r="G3121">
        <v>729</v>
      </c>
    </row>
    <row r="3122" spans="1:7" x14ac:dyDescent="0.25">
      <c r="A3122">
        <v>3121</v>
      </c>
      <c r="B3122" s="1">
        <v>44959</v>
      </c>
      <c r="C3122">
        <v>15</v>
      </c>
      <c r="D3122">
        <v>158</v>
      </c>
      <c r="E3122">
        <v>22</v>
      </c>
      <c r="F3122">
        <v>2</v>
      </c>
      <c r="G3122">
        <v>81</v>
      </c>
    </row>
    <row r="3123" spans="1:7" x14ac:dyDescent="0.25">
      <c r="A3123">
        <v>3122</v>
      </c>
      <c r="B3123" s="1">
        <v>45291</v>
      </c>
      <c r="C3123">
        <v>37</v>
      </c>
      <c r="D3123">
        <v>21</v>
      </c>
      <c r="E3123">
        <v>42</v>
      </c>
      <c r="F3123">
        <v>7</v>
      </c>
      <c r="G3123">
        <v>869</v>
      </c>
    </row>
    <row r="3124" spans="1:7" x14ac:dyDescent="0.25">
      <c r="A3124">
        <v>3123</v>
      </c>
      <c r="B3124" s="1">
        <v>45449</v>
      </c>
      <c r="C3124">
        <v>16</v>
      </c>
      <c r="D3124">
        <v>3</v>
      </c>
      <c r="E3124">
        <v>41</v>
      </c>
      <c r="F3124">
        <v>9</v>
      </c>
      <c r="G3124">
        <v>579</v>
      </c>
    </row>
    <row r="3125" spans="1:7" x14ac:dyDescent="0.25">
      <c r="A3125">
        <v>3124</v>
      </c>
      <c r="B3125" s="1">
        <v>45017</v>
      </c>
      <c r="C3125">
        <v>17</v>
      </c>
      <c r="D3125">
        <v>125</v>
      </c>
      <c r="E3125">
        <v>1</v>
      </c>
      <c r="F3125">
        <v>3</v>
      </c>
      <c r="G3125">
        <v>917</v>
      </c>
    </row>
    <row r="3126" spans="1:7" x14ac:dyDescent="0.25">
      <c r="A3126">
        <v>3125</v>
      </c>
      <c r="B3126" s="1">
        <v>44933</v>
      </c>
      <c r="C3126">
        <v>25</v>
      </c>
      <c r="D3126">
        <v>202</v>
      </c>
      <c r="E3126">
        <v>29</v>
      </c>
      <c r="F3126">
        <v>4</v>
      </c>
      <c r="G3126">
        <v>823</v>
      </c>
    </row>
    <row r="3127" spans="1:7" x14ac:dyDescent="0.25">
      <c r="A3127">
        <v>3126</v>
      </c>
      <c r="B3127" s="1">
        <v>45503</v>
      </c>
      <c r="C3127">
        <v>19</v>
      </c>
      <c r="D3127">
        <v>172</v>
      </c>
      <c r="E3127">
        <v>30</v>
      </c>
      <c r="F3127">
        <v>6</v>
      </c>
      <c r="G3127">
        <v>782</v>
      </c>
    </row>
    <row r="3128" spans="1:7" x14ac:dyDescent="0.25">
      <c r="A3128">
        <v>3127</v>
      </c>
      <c r="B3128" s="1">
        <v>45117</v>
      </c>
      <c r="C3128">
        <v>36</v>
      </c>
      <c r="D3128">
        <v>279</v>
      </c>
      <c r="E3128">
        <v>29</v>
      </c>
      <c r="F3128">
        <v>6</v>
      </c>
      <c r="G3128">
        <v>887</v>
      </c>
    </row>
    <row r="3129" spans="1:7" x14ac:dyDescent="0.25">
      <c r="A3129">
        <v>3128</v>
      </c>
      <c r="B3129" s="1">
        <v>45098</v>
      </c>
      <c r="C3129">
        <v>6</v>
      </c>
      <c r="D3129">
        <v>88</v>
      </c>
      <c r="E3129">
        <v>38</v>
      </c>
      <c r="F3129">
        <v>10</v>
      </c>
      <c r="G3129">
        <v>799</v>
      </c>
    </row>
    <row r="3130" spans="1:7" x14ac:dyDescent="0.25">
      <c r="A3130">
        <v>3129</v>
      </c>
      <c r="B3130" s="1">
        <v>45110</v>
      </c>
      <c r="C3130">
        <v>26</v>
      </c>
      <c r="D3130">
        <v>24</v>
      </c>
      <c r="E3130">
        <v>15</v>
      </c>
      <c r="F3130">
        <v>4</v>
      </c>
      <c r="G3130">
        <v>439</v>
      </c>
    </row>
    <row r="3131" spans="1:7" x14ac:dyDescent="0.25">
      <c r="A3131">
        <v>3130</v>
      </c>
      <c r="B3131" s="1">
        <v>45006</v>
      </c>
      <c r="C3131">
        <v>1</v>
      </c>
      <c r="D3131">
        <v>73</v>
      </c>
      <c r="E3131">
        <v>30</v>
      </c>
      <c r="F3131">
        <v>6</v>
      </c>
      <c r="G3131">
        <v>372</v>
      </c>
    </row>
    <row r="3132" spans="1:7" x14ac:dyDescent="0.25">
      <c r="A3132">
        <v>3131</v>
      </c>
      <c r="B3132" s="1">
        <v>44928</v>
      </c>
      <c r="C3132">
        <v>17</v>
      </c>
      <c r="D3132">
        <v>237</v>
      </c>
      <c r="E3132">
        <v>30</v>
      </c>
      <c r="F3132">
        <v>1</v>
      </c>
      <c r="G3132">
        <v>721</v>
      </c>
    </row>
    <row r="3133" spans="1:7" x14ac:dyDescent="0.25">
      <c r="A3133">
        <v>3132</v>
      </c>
      <c r="B3133" s="1">
        <v>45657</v>
      </c>
      <c r="C3133">
        <v>29</v>
      </c>
      <c r="D3133">
        <v>59</v>
      </c>
      <c r="E3133">
        <v>6</v>
      </c>
      <c r="F3133">
        <v>6</v>
      </c>
      <c r="G3133">
        <v>872</v>
      </c>
    </row>
    <row r="3134" spans="1:7" x14ac:dyDescent="0.25">
      <c r="A3134">
        <v>3133</v>
      </c>
      <c r="B3134" s="1">
        <v>45099</v>
      </c>
      <c r="C3134">
        <v>49</v>
      </c>
      <c r="D3134">
        <v>282</v>
      </c>
      <c r="E3134">
        <v>1</v>
      </c>
      <c r="F3134">
        <v>3</v>
      </c>
      <c r="G3134">
        <v>203</v>
      </c>
    </row>
    <row r="3135" spans="1:7" x14ac:dyDescent="0.25">
      <c r="A3135">
        <v>3134</v>
      </c>
      <c r="B3135" s="1">
        <v>45054</v>
      </c>
      <c r="C3135">
        <v>7</v>
      </c>
      <c r="D3135">
        <v>88</v>
      </c>
      <c r="E3135">
        <v>5</v>
      </c>
      <c r="F3135">
        <v>6</v>
      </c>
      <c r="G3135">
        <v>938</v>
      </c>
    </row>
    <row r="3136" spans="1:7" x14ac:dyDescent="0.25">
      <c r="A3136">
        <v>3135</v>
      </c>
      <c r="B3136" s="1">
        <v>45023</v>
      </c>
      <c r="C3136">
        <v>34</v>
      </c>
      <c r="D3136">
        <v>294</v>
      </c>
      <c r="E3136">
        <v>32</v>
      </c>
      <c r="F3136">
        <v>1</v>
      </c>
      <c r="G3136">
        <v>712</v>
      </c>
    </row>
    <row r="3137" spans="1:7" x14ac:dyDescent="0.25">
      <c r="A3137">
        <v>3136</v>
      </c>
      <c r="B3137" s="1">
        <v>45475</v>
      </c>
      <c r="C3137">
        <v>28</v>
      </c>
      <c r="D3137">
        <v>55</v>
      </c>
      <c r="E3137">
        <v>50</v>
      </c>
      <c r="F3137">
        <v>2</v>
      </c>
      <c r="G3137">
        <v>525</v>
      </c>
    </row>
    <row r="3138" spans="1:7" x14ac:dyDescent="0.25">
      <c r="A3138">
        <v>3137</v>
      </c>
      <c r="B3138" s="1">
        <v>45247</v>
      </c>
      <c r="C3138">
        <v>24</v>
      </c>
      <c r="D3138">
        <v>171</v>
      </c>
      <c r="E3138">
        <v>36</v>
      </c>
      <c r="F3138">
        <v>9</v>
      </c>
      <c r="G3138">
        <v>93</v>
      </c>
    </row>
    <row r="3139" spans="1:7" x14ac:dyDescent="0.25">
      <c r="A3139">
        <v>3138</v>
      </c>
      <c r="B3139" s="1">
        <v>45023</v>
      </c>
      <c r="C3139">
        <v>37</v>
      </c>
      <c r="D3139">
        <v>238</v>
      </c>
      <c r="E3139">
        <v>45</v>
      </c>
      <c r="F3139">
        <v>8</v>
      </c>
      <c r="G3139">
        <v>181</v>
      </c>
    </row>
    <row r="3140" spans="1:7" x14ac:dyDescent="0.25">
      <c r="A3140">
        <v>3139</v>
      </c>
      <c r="B3140" s="1">
        <v>45274</v>
      </c>
      <c r="C3140">
        <v>25</v>
      </c>
      <c r="D3140">
        <v>285</v>
      </c>
      <c r="E3140">
        <v>34</v>
      </c>
      <c r="F3140">
        <v>1</v>
      </c>
      <c r="G3140">
        <v>735</v>
      </c>
    </row>
    <row r="3141" spans="1:7" x14ac:dyDescent="0.25">
      <c r="A3141">
        <v>3140</v>
      </c>
      <c r="B3141" s="1">
        <v>45487</v>
      </c>
      <c r="C3141">
        <v>16</v>
      </c>
      <c r="D3141">
        <v>246</v>
      </c>
      <c r="E3141">
        <v>35</v>
      </c>
      <c r="F3141">
        <v>10</v>
      </c>
      <c r="G3141">
        <v>888</v>
      </c>
    </row>
    <row r="3142" spans="1:7" x14ac:dyDescent="0.25">
      <c r="A3142">
        <v>3141</v>
      </c>
      <c r="B3142" s="1">
        <v>45448</v>
      </c>
      <c r="C3142">
        <v>25</v>
      </c>
      <c r="D3142">
        <v>80</v>
      </c>
      <c r="E3142">
        <v>33</v>
      </c>
      <c r="F3142">
        <v>10</v>
      </c>
      <c r="G3142">
        <v>501</v>
      </c>
    </row>
    <row r="3143" spans="1:7" x14ac:dyDescent="0.25">
      <c r="A3143">
        <v>3142</v>
      </c>
      <c r="B3143" s="1">
        <v>45453</v>
      </c>
      <c r="C3143">
        <v>18</v>
      </c>
      <c r="D3143">
        <v>170</v>
      </c>
      <c r="E3143">
        <v>20</v>
      </c>
      <c r="F3143">
        <v>1</v>
      </c>
      <c r="G3143">
        <v>683</v>
      </c>
    </row>
    <row r="3144" spans="1:7" x14ac:dyDescent="0.25">
      <c r="A3144">
        <v>3143</v>
      </c>
      <c r="B3144" s="1">
        <v>45108</v>
      </c>
      <c r="C3144">
        <v>9</v>
      </c>
      <c r="D3144">
        <v>87</v>
      </c>
      <c r="E3144">
        <v>47</v>
      </c>
      <c r="F3144">
        <v>8</v>
      </c>
      <c r="G3144">
        <v>176</v>
      </c>
    </row>
    <row r="3145" spans="1:7" x14ac:dyDescent="0.25">
      <c r="A3145">
        <v>3144</v>
      </c>
      <c r="B3145" s="1">
        <v>45161</v>
      </c>
      <c r="C3145">
        <v>36</v>
      </c>
      <c r="D3145">
        <v>110</v>
      </c>
      <c r="E3145">
        <v>40</v>
      </c>
      <c r="F3145">
        <v>5</v>
      </c>
      <c r="G3145">
        <v>559</v>
      </c>
    </row>
    <row r="3146" spans="1:7" x14ac:dyDescent="0.25">
      <c r="A3146">
        <v>3145</v>
      </c>
      <c r="B3146" s="1">
        <v>45425</v>
      </c>
      <c r="C3146">
        <v>9</v>
      </c>
      <c r="D3146">
        <v>80</v>
      </c>
      <c r="E3146">
        <v>4</v>
      </c>
      <c r="F3146">
        <v>5</v>
      </c>
      <c r="G3146">
        <v>100</v>
      </c>
    </row>
    <row r="3147" spans="1:7" x14ac:dyDescent="0.25">
      <c r="A3147">
        <v>3146</v>
      </c>
      <c r="B3147" s="1">
        <v>45464</v>
      </c>
      <c r="C3147">
        <v>18</v>
      </c>
      <c r="D3147">
        <v>109</v>
      </c>
      <c r="E3147">
        <v>47</v>
      </c>
      <c r="F3147">
        <v>3</v>
      </c>
      <c r="G3147">
        <v>956</v>
      </c>
    </row>
    <row r="3148" spans="1:7" x14ac:dyDescent="0.25">
      <c r="A3148">
        <v>3147</v>
      </c>
      <c r="B3148" s="1">
        <v>45518</v>
      </c>
      <c r="C3148">
        <v>48</v>
      </c>
      <c r="D3148">
        <v>57</v>
      </c>
      <c r="E3148">
        <v>5</v>
      </c>
      <c r="F3148">
        <v>7</v>
      </c>
      <c r="G3148">
        <v>986</v>
      </c>
    </row>
    <row r="3149" spans="1:7" x14ac:dyDescent="0.25">
      <c r="A3149">
        <v>3148</v>
      </c>
      <c r="B3149" s="1">
        <v>45569</v>
      </c>
      <c r="C3149">
        <v>39</v>
      </c>
      <c r="D3149">
        <v>101</v>
      </c>
      <c r="E3149">
        <v>45</v>
      </c>
      <c r="F3149">
        <v>1</v>
      </c>
      <c r="G3149">
        <v>699</v>
      </c>
    </row>
    <row r="3150" spans="1:7" x14ac:dyDescent="0.25">
      <c r="A3150">
        <v>3149</v>
      </c>
      <c r="B3150" s="1">
        <v>44978</v>
      </c>
      <c r="C3150">
        <v>48</v>
      </c>
      <c r="D3150">
        <v>7</v>
      </c>
      <c r="E3150">
        <v>9</v>
      </c>
      <c r="F3150">
        <v>1</v>
      </c>
      <c r="G3150">
        <v>659</v>
      </c>
    </row>
    <row r="3151" spans="1:7" x14ac:dyDescent="0.25">
      <c r="A3151">
        <v>3150</v>
      </c>
      <c r="B3151" s="1">
        <v>45436</v>
      </c>
      <c r="C3151">
        <v>18</v>
      </c>
      <c r="D3151">
        <v>77</v>
      </c>
      <c r="E3151">
        <v>15</v>
      </c>
      <c r="F3151">
        <v>3</v>
      </c>
      <c r="G3151">
        <v>143</v>
      </c>
    </row>
    <row r="3152" spans="1:7" x14ac:dyDescent="0.25">
      <c r="A3152">
        <v>3151</v>
      </c>
      <c r="B3152" s="1">
        <v>45125</v>
      </c>
      <c r="C3152">
        <v>23</v>
      </c>
      <c r="D3152">
        <v>66</v>
      </c>
      <c r="E3152">
        <v>45</v>
      </c>
      <c r="F3152">
        <v>2</v>
      </c>
      <c r="G3152">
        <v>259</v>
      </c>
    </row>
    <row r="3153" spans="1:7" x14ac:dyDescent="0.25">
      <c r="A3153">
        <v>3152</v>
      </c>
      <c r="B3153" s="1">
        <v>44975</v>
      </c>
      <c r="C3153">
        <v>3</v>
      </c>
      <c r="D3153">
        <v>67</v>
      </c>
      <c r="E3153">
        <v>33</v>
      </c>
      <c r="F3153">
        <v>2</v>
      </c>
      <c r="G3153">
        <v>437</v>
      </c>
    </row>
    <row r="3154" spans="1:7" x14ac:dyDescent="0.25">
      <c r="A3154">
        <v>3153</v>
      </c>
      <c r="B3154" s="1">
        <v>44985</v>
      </c>
      <c r="C3154">
        <v>27</v>
      </c>
      <c r="D3154">
        <v>130</v>
      </c>
      <c r="E3154">
        <v>26</v>
      </c>
      <c r="F3154">
        <v>4</v>
      </c>
      <c r="G3154">
        <v>12</v>
      </c>
    </row>
    <row r="3155" spans="1:7" x14ac:dyDescent="0.25">
      <c r="A3155">
        <v>3154</v>
      </c>
      <c r="B3155" s="1">
        <v>45525</v>
      </c>
      <c r="C3155">
        <v>23</v>
      </c>
      <c r="D3155">
        <v>119</v>
      </c>
      <c r="E3155">
        <v>29</v>
      </c>
      <c r="F3155">
        <v>8</v>
      </c>
      <c r="G3155">
        <v>480</v>
      </c>
    </row>
    <row r="3156" spans="1:7" x14ac:dyDescent="0.25">
      <c r="A3156">
        <v>3155</v>
      </c>
      <c r="B3156" s="1">
        <v>44950</v>
      </c>
      <c r="C3156">
        <v>7</v>
      </c>
      <c r="D3156">
        <v>276</v>
      </c>
      <c r="E3156">
        <v>15</v>
      </c>
      <c r="F3156">
        <v>3</v>
      </c>
      <c r="G3156">
        <v>796</v>
      </c>
    </row>
    <row r="3157" spans="1:7" x14ac:dyDescent="0.25">
      <c r="A3157">
        <v>3156</v>
      </c>
      <c r="B3157" s="1">
        <v>45629</v>
      </c>
      <c r="C3157">
        <v>42</v>
      </c>
      <c r="D3157">
        <v>83</v>
      </c>
      <c r="E3157">
        <v>39</v>
      </c>
      <c r="F3157">
        <v>2</v>
      </c>
      <c r="G3157">
        <v>435</v>
      </c>
    </row>
    <row r="3158" spans="1:7" x14ac:dyDescent="0.25">
      <c r="A3158">
        <v>3157</v>
      </c>
      <c r="B3158" s="1">
        <v>44968</v>
      </c>
      <c r="C3158">
        <v>48</v>
      </c>
      <c r="D3158">
        <v>38</v>
      </c>
      <c r="E3158">
        <v>31</v>
      </c>
      <c r="F3158">
        <v>5</v>
      </c>
      <c r="G3158">
        <v>397</v>
      </c>
    </row>
    <row r="3159" spans="1:7" x14ac:dyDescent="0.25">
      <c r="A3159">
        <v>3158</v>
      </c>
      <c r="B3159" s="1">
        <v>44956</v>
      </c>
      <c r="C3159">
        <v>11</v>
      </c>
      <c r="D3159">
        <v>299</v>
      </c>
      <c r="E3159">
        <v>48</v>
      </c>
      <c r="F3159">
        <v>9</v>
      </c>
      <c r="G3159">
        <v>233</v>
      </c>
    </row>
    <row r="3160" spans="1:7" x14ac:dyDescent="0.25">
      <c r="A3160">
        <v>3159</v>
      </c>
      <c r="B3160" s="1">
        <v>45561</v>
      </c>
      <c r="C3160">
        <v>17</v>
      </c>
      <c r="D3160">
        <v>127</v>
      </c>
      <c r="E3160">
        <v>48</v>
      </c>
      <c r="F3160">
        <v>9</v>
      </c>
      <c r="G3160">
        <v>850</v>
      </c>
    </row>
    <row r="3161" spans="1:7" x14ac:dyDescent="0.25">
      <c r="A3161">
        <v>3160</v>
      </c>
      <c r="B3161" s="1">
        <v>45134</v>
      </c>
      <c r="C3161">
        <v>25</v>
      </c>
      <c r="D3161">
        <v>201</v>
      </c>
      <c r="E3161">
        <v>11</v>
      </c>
      <c r="F3161">
        <v>3</v>
      </c>
      <c r="G3161">
        <v>591</v>
      </c>
    </row>
    <row r="3162" spans="1:7" x14ac:dyDescent="0.25">
      <c r="A3162">
        <v>3161</v>
      </c>
      <c r="B3162" s="1">
        <v>45342</v>
      </c>
      <c r="C3162">
        <v>8</v>
      </c>
      <c r="D3162">
        <v>215</v>
      </c>
      <c r="E3162">
        <v>32</v>
      </c>
      <c r="F3162">
        <v>1</v>
      </c>
      <c r="G3162">
        <v>523</v>
      </c>
    </row>
    <row r="3163" spans="1:7" x14ac:dyDescent="0.25">
      <c r="A3163">
        <v>3162</v>
      </c>
      <c r="B3163" s="1">
        <v>44968</v>
      </c>
      <c r="C3163">
        <v>36</v>
      </c>
      <c r="D3163">
        <v>189</v>
      </c>
      <c r="E3163">
        <v>27</v>
      </c>
      <c r="F3163">
        <v>7</v>
      </c>
      <c r="G3163">
        <v>481</v>
      </c>
    </row>
    <row r="3164" spans="1:7" x14ac:dyDescent="0.25">
      <c r="A3164">
        <v>3163</v>
      </c>
      <c r="B3164" s="1">
        <v>45511</v>
      </c>
      <c r="C3164">
        <v>25</v>
      </c>
      <c r="D3164">
        <v>120</v>
      </c>
      <c r="E3164">
        <v>45</v>
      </c>
      <c r="F3164">
        <v>7</v>
      </c>
      <c r="G3164">
        <v>962</v>
      </c>
    </row>
    <row r="3165" spans="1:7" x14ac:dyDescent="0.25">
      <c r="A3165">
        <v>3164</v>
      </c>
      <c r="B3165" s="1">
        <v>45220</v>
      </c>
      <c r="C3165">
        <v>33</v>
      </c>
      <c r="D3165">
        <v>202</v>
      </c>
      <c r="E3165">
        <v>24</v>
      </c>
      <c r="F3165">
        <v>6</v>
      </c>
      <c r="G3165">
        <v>71</v>
      </c>
    </row>
    <row r="3166" spans="1:7" x14ac:dyDescent="0.25">
      <c r="A3166">
        <v>3165</v>
      </c>
      <c r="B3166" s="1">
        <v>45327</v>
      </c>
      <c r="C3166">
        <v>50</v>
      </c>
      <c r="D3166">
        <v>131</v>
      </c>
      <c r="E3166">
        <v>20</v>
      </c>
      <c r="F3166">
        <v>1</v>
      </c>
      <c r="G3166">
        <v>461</v>
      </c>
    </row>
    <row r="3167" spans="1:7" x14ac:dyDescent="0.25">
      <c r="A3167">
        <v>3166</v>
      </c>
      <c r="B3167" s="1">
        <v>45353</v>
      </c>
      <c r="C3167">
        <v>13</v>
      </c>
      <c r="D3167">
        <v>157</v>
      </c>
      <c r="E3167">
        <v>39</v>
      </c>
      <c r="F3167">
        <v>4</v>
      </c>
      <c r="G3167">
        <v>744</v>
      </c>
    </row>
    <row r="3168" spans="1:7" x14ac:dyDescent="0.25">
      <c r="A3168">
        <v>3167</v>
      </c>
      <c r="B3168" s="1">
        <v>45121</v>
      </c>
      <c r="C3168">
        <v>23</v>
      </c>
      <c r="D3168">
        <v>5</v>
      </c>
      <c r="E3168">
        <v>20</v>
      </c>
      <c r="F3168">
        <v>10</v>
      </c>
      <c r="G3168">
        <v>395</v>
      </c>
    </row>
    <row r="3169" spans="1:7" x14ac:dyDescent="0.25">
      <c r="A3169">
        <v>3168</v>
      </c>
      <c r="B3169" s="1">
        <v>45047</v>
      </c>
      <c r="C3169">
        <v>9</v>
      </c>
      <c r="D3169">
        <v>87</v>
      </c>
      <c r="E3169">
        <v>25</v>
      </c>
      <c r="F3169">
        <v>3</v>
      </c>
      <c r="G3169">
        <v>454</v>
      </c>
    </row>
    <row r="3170" spans="1:7" x14ac:dyDescent="0.25">
      <c r="A3170">
        <v>3169</v>
      </c>
      <c r="B3170" s="1">
        <v>45608</v>
      </c>
      <c r="C3170">
        <v>6</v>
      </c>
      <c r="D3170">
        <v>152</v>
      </c>
      <c r="E3170">
        <v>10</v>
      </c>
      <c r="F3170">
        <v>5</v>
      </c>
      <c r="G3170">
        <v>231</v>
      </c>
    </row>
    <row r="3171" spans="1:7" x14ac:dyDescent="0.25">
      <c r="A3171">
        <v>3170</v>
      </c>
      <c r="B3171" s="1">
        <v>45616</v>
      </c>
      <c r="C3171">
        <v>9</v>
      </c>
      <c r="D3171">
        <v>176</v>
      </c>
      <c r="E3171">
        <v>42</v>
      </c>
      <c r="F3171">
        <v>9</v>
      </c>
      <c r="G3171">
        <v>722</v>
      </c>
    </row>
    <row r="3172" spans="1:7" x14ac:dyDescent="0.25">
      <c r="A3172">
        <v>3171</v>
      </c>
      <c r="B3172" s="1">
        <v>44967</v>
      </c>
      <c r="C3172">
        <v>10</v>
      </c>
      <c r="D3172">
        <v>52</v>
      </c>
      <c r="E3172">
        <v>44</v>
      </c>
      <c r="F3172">
        <v>9</v>
      </c>
      <c r="G3172">
        <v>880</v>
      </c>
    </row>
    <row r="3173" spans="1:7" x14ac:dyDescent="0.25">
      <c r="A3173">
        <v>3172</v>
      </c>
      <c r="B3173" s="1">
        <v>45344</v>
      </c>
      <c r="C3173">
        <v>35</v>
      </c>
      <c r="D3173">
        <v>253</v>
      </c>
      <c r="E3173">
        <v>39</v>
      </c>
      <c r="F3173">
        <v>10</v>
      </c>
      <c r="G3173">
        <v>110</v>
      </c>
    </row>
    <row r="3174" spans="1:7" x14ac:dyDescent="0.25">
      <c r="A3174">
        <v>3173</v>
      </c>
      <c r="B3174" s="1">
        <v>45013</v>
      </c>
      <c r="C3174">
        <v>10</v>
      </c>
      <c r="D3174">
        <v>123</v>
      </c>
      <c r="E3174">
        <v>47</v>
      </c>
      <c r="F3174">
        <v>5</v>
      </c>
      <c r="G3174">
        <v>939</v>
      </c>
    </row>
    <row r="3175" spans="1:7" x14ac:dyDescent="0.25">
      <c r="A3175">
        <v>3174</v>
      </c>
      <c r="B3175" s="1">
        <v>45500</v>
      </c>
      <c r="C3175">
        <v>43</v>
      </c>
      <c r="D3175">
        <v>293</v>
      </c>
      <c r="E3175">
        <v>44</v>
      </c>
      <c r="F3175">
        <v>7</v>
      </c>
      <c r="G3175">
        <v>279</v>
      </c>
    </row>
    <row r="3176" spans="1:7" x14ac:dyDescent="0.25">
      <c r="A3176">
        <v>3175</v>
      </c>
      <c r="B3176" s="1">
        <v>45118</v>
      </c>
      <c r="C3176">
        <v>22</v>
      </c>
      <c r="D3176">
        <v>123</v>
      </c>
      <c r="E3176">
        <v>9</v>
      </c>
      <c r="F3176">
        <v>5</v>
      </c>
      <c r="G3176">
        <v>979</v>
      </c>
    </row>
    <row r="3177" spans="1:7" x14ac:dyDescent="0.25">
      <c r="A3177">
        <v>3176</v>
      </c>
      <c r="B3177" s="1">
        <v>45193</v>
      </c>
      <c r="C3177">
        <v>24</v>
      </c>
      <c r="D3177">
        <v>30</v>
      </c>
      <c r="E3177">
        <v>24</v>
      </c>
      <c r="F3177">
        <v>9</v>
      </c>
      <c r="G3177">
        <v>251</v>
      </c>
    </row>
    <row r="3178" spans="1:7" x14ac:dyDescent="0.25">
      <c r="A3178">
        <v>3177</v>
      </c>
      <c r="B3178" s="1">
        <v>45301</v>
      </c>
      <c r="C3178">
        <v>13</v>
      </c>
      <c r="D3178">
        <v>18</v>
      </c>
      <c r="E3178">
        <v>45</v>
      </c>
      <c r="F3178">
        <v>4</v>
      </c>
      <c r="G3178">
        <v>89</v>
      </c>
    </row>
    <row r="3179" spans="1:7" x14ac:dyDescent="0.25">
      <c r="A3179">
        <v>3178</v>
      </c>
      <c r="B3179" s="1">
        <v>45200</v>
      </c>
      <c r="C3179">
        <v>43</v>
      </c>
      <c r="D3179">
        <v>271</v>
      </c>
      <c r="E3179">
        <v>32</v>
      </c>
      <c r="F3179">
        <v>7</v>
      </c>
      <c r="G3179">
        <v>38</v>
      </c>
    </row>
    <row r="3180" spans="1:7" x14ac:dyDescent="0.25">
      <c r="A3180">
        <v>3179</v>
      </c>
      <c r="B3180" s="1">
        <v>45618</v>
      </c>
      <c r="C3180">
        <v>24</v>
      </c>
      <c r="D3180">
        <v>240</v>
      </c>
      <c r="E3180">
        <v>50</v>
      </c>
      <c r="F3180">
        <v>7</v>
      </c>
      <c r="G3180">
        <v>948</v>
      </c>
    </row>
    <row r="3181" spans="1:7" x14ac:dyDescent="0.25">
      <c r="A3181">
        <v>3180</v>
      </c>
      <c r="B3181" s="1">
        <v>45201</v>
      </c>
      <c r="C3181">
        <v>18</v>
      </c>
      <c r="D3181">
        <v>256</v>
      </c>
      <c r="E3181">
        <v>22</v>
      </c>
      <c r="F3181">
        <v>8</v>
      </c>
      <c r="G3181">
        <v>421</v>
      </c>
    </row>
    <row r="3182" spans="1:7" x14ac:dyDescent="0.25">
      <c r="A3182">
        <v>3181</v>
      </c>
      <c r="B3182" s="1">
        <v>45306</v>
      </c>
      <c r="C3182">
        <v>47</v>
      </c>
      <c r="D3182">
        <v>172</v>
      </c>
      <c r="E3182">
        <v>13</v>
      </c>
      <c r="F3182">
        <v>6</v>
      </c>
      <c r="G3182">
        <v>1000</v>
      </c>
    </row>
    <row r="3183" spans="1:7" x14ac:dyDescent="0.25">
      <c r="A3183">
        <v>3182</v>
      </c>
      <c r="B3183" s="1">
        <v>45535</v>
      </c>
      <c r="C3183">
        <v>37</v>
      </c>
      <c r="D3183">
        <v>242</v>
      </c>
      <c r="E3183">
        <v>18</v>
      </c>
      <c r="F3183">
        <v>7</v>
      </c>
      <c r="G3183">
        <v>405</v>
      </c>
    </row>
    <row r="3184" spans="1:7" x14ac:dyDescent="0.25">
      <c r="A3184">
        <v>3183</v>
      </c>
      <c r="B3184" s="1">
        <v>45214</v>
      </c>
      <c r="C3184">
        <v>50</v>
      </c>
      <c r="D3184">
        <v>258</v>
      </c>
      <c r="E3184">
        <v>25</v>
      </c>
      <c r="F3184">
        <v>2</v>
      </c>
      <c r="G3184">
        <v>451</v>
      </c>
    </row>
    <row r="3185" spans="1:7" x14ac:dyDescent="0.25">
      <c r="A3185">
        <v>3184</v>
      </c>
      <c r="B3185" s="1">
        <v>45475</v>
      </c>
      <c r="C3185">
        <v>9</v>
      </c>
      <c r="D3185">
        <v>41</v>
      </c>
      <c r="E3185">
        <v>12</v>
      </c>
      <c r="F3185">
        <v>6</v>
      </c>
      <c r="G3185">
        <v>302</v>
      </c>
    </row>
    <row r="3186" spans="1:7" x14ac:dyDescent="0.25">
      <c r="A3186">
        <v>3185</v>
      </c>
      <c r="B3186" s="1">
        <v>45560</v>
      </c>
      <c r="C3186">
        <v>45</v>
      </c>
      <c r="D3186">
        <v>5</v>
      </c>
      <c r="E3186">
        <v>37</v>
      </c>
      <c r="F3186">
        <v>6</v>
      </c>
      <c r="G3186">
        <v>957</v>
      </c>
    </row>
    <row r="3187" spans="1:7" x14ac:dyDescent="0.25">
      <c r="A3187">
        <v>3186</v>
      </c>
      <c r="B3187" s="1">
        <v>45537</v>
      </c>
      <c r="C3187">
        <v>20</v>
      </c>
      <c r="D3187">
        <v>261</v>
      </c>
      <c r="E3187">
        <v>6</v>
      </c>
      <c r="F3187">
        <v>6</v>
      </c>
      <c r="G3187">
        <v>199</v>
      </c>
    </row>
    <row r="3188" spans="1:7" x14ac:dyDescent="0.25">
      <c r="A3188">
        <v>3187</v>
      </c>
      <c r="B3188" s="1">
        <v>45384</v>
      </c>
      <c r="C3188">
        <v>10</v>
      </c>
      <c r="D3188">
        <v>166</v>
      </c>
      <c r="E3188">
        <v>24</v>
      </c>
      <c r="F3188">
        <v>10</v>
      </c>
      <c r="G3188">
        <v>400</v>
      </c>
    </row>
    <row r="3189" spans="1:7" x14ac:dyDescent="0.25">
      <c r="A3189">
        <v>3188</v>
      </c>
      <c r="B3189" s="1">
        <v>45209</v>
      </c>
      <c r="C3189">
        <v>12</v>
      </c>
      <c r="D3189">
        <v>58</v>
      </c>
      <c r="E3189">
        <v>16</v>
      </c>
      <c r="F3189">
        <v>1</v>
      </c>
      <c r="G3189">
        <v>474</v>
      </c>
    </row>
    <row r="3190" spans="1:7" x14ac:dyDescent="0.25">
      <c r="A3190">
        <v>3189</v>
      </c>
      <c r="B3190" s="1">
        <v>45321</v>
      </c>
      <c r="C3190">
        <v>9</v>
      </c>
      <c r="D3190">
        <v>123</v>
      </c>
      <c r="E3190">
        <v>24</v>
      </c>
      <c r="F3190">
        <v>10</v>
      </c>
      <c r="G3190">
        <v>131</v>
      </c>
    </row>
    <row r="3191" spans="1:7" x14ac:dyDescent="0.25">
      <c r="A3191">
        <v>3190</v>
      </c>
      <c r="B3191" s="1">
        <v>45127</v>
      </c>
      <c r="C3191">
        <v>8</v>
      </c>
      <c r="D3191">
        <v>147</v>
      </c>
      <c r="E3191">
        <v>4</v>
      </c>
      <c r="F3191">
        <v>5</v>
      </c>
      <c r="G3191">
        <v>676</v>
      </c>
    </row>
    <row r="3192" spans="1:7" x14ac:dyDescent="0.25">
      <c r="A3192">
        <v>3191</v>
      </c>
      <c r="B3192" s="1">
        <v>45243</v>
      </c>
      <c r="C3192">
        <v>16</v>
      </c>
      <c r="D3192">
        <v>81</v>
      </c>
      <c r="E3192">
        <v>27</v>
      </c>
      <c r="F3192">
        <v>2</v>
      </c>
      <c r="G3192">
        <v>318</v>
      </c>
    </row>
    <row r="3193" spans="1:7" x14ac:dyDescent="0.25">
      <c r="A3193">
        <v>3192</v>
      </c>
      <c r="B3193" s="1">
        <v>45395</v>
      </c>
      <c r="C3193">
        <v>14</v>
      </c>
      <c r="D3193">
        <v>29</v>
      </c>
      <c r="E3193">
        <v>29</v>
      </c>
      <c r="F3193">
        <v>10</v>
      </c>
      <c r="G3193">
        <v>432</v>
      </c>
    </row>
    <row r="3194" spans="1:7" x14ac:dyDescent="0.25">
      <c r="A3194">
        <v>3193</v>
      </c>
      <c r="B3194" s="1">
        <v>45629</v>
      </c>
      <c r="C3194">
        <v>15</v>
      </c>
      <c r="D3194">
        <v>54</v>
      </c>
      <c r="E3194">
        <v>44</v>
      </c>
      <c r="F3194">
        <v>1</v>
      </c>
      <c r="G3194">
        <v>40</v>
      </c>
    </row>
    <row r="3195" spans="1:7" x14ac:dyDescent="0.25">
      <c r="A3195">
        <v>3194</v>
      </c>
      <c r="B3195" s="1">
        <v>45098</v>
      </c>
      <c r="C3195">
        <v>47</v>
      </c>
      <c r="D3195">
        <v>63</v>
      </c>
      <c r="E3195">
        <v>32</v>
      </c>
      <c r="F3195">
        <v>9</v>
      </c>
      <c r="G3195">
        <v>851</v>
      </c>
    </row>
    <row r="3196" spans="1:7" x14ac:dyDescent="0.25">
      <c r="A3196">
        <v>3195</v>
      </c>
      <c r="B3196" s="1">
        <v>45021</v>
      </c>
      <c r="C3196">
        <v>10</v>
      </c>
      <c r="D3196">
        <v>62</v>
      </c>
      <c r="E3196">
        <v>6</v>
      </c>
      <c r="F3196">
        <v>6</v>
      </c>
      <c r="G3196">
        <v>757</v>
      </c>
    </row>
    <row r="3197" spans="1:7" x14ac:dyDescent="0.25">
      <c r="A3197">
        <v>3196</v>
      </c>
      <c r="B3197" s="1">
        <v>45600</v>
      </c>
      <c r="C3197">
        <v>36</v>
      </c>
      <c r="D3197">
        <v>144</v>
      </c>
      <c r="E3197">
        <v>21</v>
      </c>
      <c r="F3197">
        <v>3</v>
      </c>
      <c r="G3197">
        <v>224</v>
      </c>
    </row>
    <row r="3198" spans="1:7" x14ac:dyDescent="0.25">
      <c r="A3198">
        <v>3197</v>
      </c>
      <c r="B3198" s="1">
        <v>45200</v>
      </c>
      <c r="C3198">
        <v>18</v>
      </c>
      <c r="D3198">
        <v>91</v>
      </c>
      <c r="E3198">
        <v>28</v>
      </c>
      <c r="F3198">
        <v>9</v>
      </c>
      <c r="G3198">
        <v>826</v>
      </c>
    </row>
    <row r="3199" spans="1:7" x14ac:dyDescent="0.25">
      <c r="A3199">
        <v>3198</v>
      </c>
      <c r="B3199" s="1">
        <v>45094</v>
      </c>
      <c r="C3199">
        <v>44</v>
      </c>
      <c r="D3199">
        <v>256</v>
      </c>
      <c r="E3199">
        <v>4</v>
      </c>
      <c r="F3199">
        <v>2</v>
      </c>
      <c r="G3199">
        <v>519</v>
      </c>
    </row>
    <row r="3200" spans="1:7" x14ac:dyDescent="0.25">
      <c r="A3200">
        <v>3199</v>
      </c>
      <c r="B3200" s="1">
        <v>45078</v>
      </c>
      <c r="C3200">
        <v>42</v>
      </c>
      <c r="D3200">
        <v>13</v>
      </c>
      <c r="E3200">
        <v>45</v>
      </c>
      <c r="F3200">
        <v>9</v>
      </c>
      <c r="G3200">
        <v>430</v>
      </c>
    </row>
    <row r="3201" spans="1:7" x14ac:dyDescent="0.25">
      <c r="A3201">
        <v>3200</v>
      </c>
      <c r="B3201" s="1">
        <v>45336</v>
      </c>
      <c r="C3201">
        <v>15</v>
      </c>
      <c r="D3201">
        <v>228</v>
      </c>
      <c r="E3201">
        <v>30</v>
      </c>
      <c r="F3201">
        <v>8</v>
      </c>
      <c r="G3201">
        <v>145</v>
      </c>
    </row>
    <row r="3202" spans="1:7" x14ac:dyDescent="0.25">
      <c r="A3202">
        <v>3201</v>
      </c>
      <c r="B3202" s="1">
        <v>45041</v>
      </c>
      <c r="C3202">
        <v>44</v>
      </c>
      <c r="D3202">
        <v>166</v>
      </c>
      <c r="E3202">
        <v>27</v>
      </c>
      <c r="F3202">
        <v>4</v>
      </c>
      <c r="G3202">
        <v>209</v>
      </c>
    </row>
    <row r="3203" spans="1:7" x14ac:dyDescent="0.25">
      <c r="A3203">
        <v>3202</v>
      </c>
      <c r="B3203" s="1">
        <v>45644</v>
      </c>
      <c r="C3203">
        <v>18</v>
      </c>
      <c r="D3203">
        <v>32</v>
      </c>
      <c r="E3203">
        <v>42</v>
      </c>
      <c r="F3203">
        <v>1</v>
      </c>
      <c r="G3203">
        <v>957</v>
      </c>
    </row>
    <row r="3204" spans="1:7" x14ac:dyDescent="0.25">
      <c r="A3204">
        <v>3203</v>
      </c>
      <c r="B3204" s="1">
        <v>45303</v>
      </c>
      <c r="C3204">
        <v>23</v>
      </c>
      <c r="D3204">
        <v>79</v>
      </c>
      <c r="E3204">
        <v>29</v>
      </c>
      <c r="F3204">
        <v>9</v>
      </c>
      <c r="G3204">
        <v>74</v>
      </c>
    </row>
    <row r="3205" spans="1:7" x14ac:dyDescent="0.25">
      <c r="A3205">
        <v>3204</v>
      </c>
      <c r="B3205" s="1">
        <v>45082</v>
      </c>
      <c r="C3205">
        <v>21</v>
      </c>
      <c r="D3205">
        <v>266</v>
      </c>
      <c r="E3205">
        <v>43</v>
      </c>
      <c r="F3205">
        <v>1</v>
      </c>
      <c r="G3205">
        <v>47</v>
      </c>
    </row>
    <row r="3206" spans="1:7" x14ac:dyDescent="0.25">
      <c r="A3206">
        <v>3205</v>
      </c>
      <c r="B3206" s="1">
        <v>45254</v>
      </c>
      <c r="C3206">
        <v>31</v>
      </c>
      <c r="D3206">
        <v>92</v>
      </c>
      <c r="E3206">
        <v>47</v>
      </c>
      <c r="F3206">
        <v>3</v>
      </c>
      <c r="G3206">
        <v>77</v>
      </c>
    </row>
    <row r="3207" spans="1:7" x14ac:dyDescent="0.25">
      <c r="A3207">
        <v>3206</v>
      </c>
      <c r="B3207" s="1">
        <v>45159</v>
      </c>
      <c r="C3207">
        <v>30</v>
      </c>
      <c r="D3207">
        <v>100</v>
      </c>
      <c r="E3207">
        <v>8</v>
      </c>
      <c r="F3207">
        <v>7</v>
      </c>
      <c r="G3207">
        <v>37</v>
      </c>
    </row>
    <row r="3208" spans="1:7" x14ac:dyDescent="0.25">
      <c r="A3208">
        <v>3207</v>
      </c>
      <c r="B3208" s="1">
        <v>45569</v>
      </c>
      <c r="C3208">
        <v>37</v>
      </c>
      <c r="D3208">
        <v>64</v>
      </c>
      <c r="E3208">
        <v>50</v>
      </c>
      <c r="F3208">
        <v>4</v>
      </c>
      <c r="G3208">
        <v>791</v>
      </c>
    </row>
    <row r="3209" spans="1:7" x14ac:dyDescent="0.25">
      <c r="A3209">
        <v>3208</v>
      </c>
      <c r="B3209" s="1">
        <v>45051</v>
      </c>
      <c r="C3209">
        <v>45</v>
      </c>
      <c r="D3209">
        <v>45</v>
      </c>
      <c r="E3209">
        <v>32</v>
      </c>
      <c r="F3209">
        <v>3</v>
      </c>
      <c r="G3209">
        <v>940</v>
      </c>
    </row>
    <row r="3210" spans="1:7" x14ac:dyDescent="0.25">
      <c r="A3210">
        <v>3209</v>
      </c>
      <c r="B3210" s="1">
        <v>45457</v>
      </c>
      <c r="C3210">
        <v>13</v>
      </c>
      <c r="D3210">
        <v>194</v>
      </c>
      <c r="E3210">
        <v>40</v>
      </c>
      <c r="F3210">
        <v>6</v>
      </c>
      <c r="G3210">
        <v>369</v>
      </c>
    </row>
    <row r="3211" spans="1:7" x14ac:dyDescent="0.25">
      <c r="A3211">
        <v>3210</v>
      </c>
      <c r="B3211" s="1">
        <v>45516</v>
      </c>
      <c r="C3211">
        <v>50</v>
      </c>
      <c r="D3211">
        <v>201</v>
      </c>
      <c r="E3211">
        <v>12</v>
      </c>
      <c r="F3211">
        <v>1</v>
      </c>
      <c r="G3211">
        <v>625</v>
      </c>
    </row>
    <row r="3212" spans="1:7" x14ac:dyDescent="0.25">
      <c r="A3212">
        <v>3211</v>
      </c>
      <c r="B3212" s="1">
        <v>45557</v>
      </c>
      <c r="C3212">
        <v>47</v>
      </c>
      <c r="D3212">
        <v>249</v>
      </c>
      <c r="E3212">
        <v>16</v>
      </c>
      <c r="F3212">
        <v>6</v>
      </c>
      <c r="G3212">
        <v>140</v>
      </c>
    </row>
    <row r="3213" spans="1:7" x14ac:dyDescent="0.25">
      <c r="A3213">
        <v>3212</v>
      </c>
      <c r="B3213" s="1">
        <v>45636</v>
      </c>
      <c r="C3213">
        <v>23</v>
      </c>
      <c r="D3213">
        <v>110</v>
      </c>
      <c r="E3213">
        <v>16</v>
      </c>
      <c r="F3213">
        <v>3</v>
      </c>
      <c r="G3213">
        <v>183</v>
      </c>
    </row>
    <row r="3214" spans="1:7" x14ac:dyDescent="0.25">
      <c r="A3214">
        <v>3213</v>
      </c>
      <c r="B3214" s="1">
        <v>45544</v>
      </c>
      <c r="C3214">
        <v>50</v>
      </c>
      <c r="D3214">
        <v>227</v>
      </c>
      <c r="E3214">
        <v>15</v>
      </c>
      <c r="F3214">
        <v>10</v>
      </c>
      <c r="G3214">
        <v>204</v>
      </c>
    </row>
    <row r="3215" spans="1:7" x14ac:dyDescent="0.25">
      <c r="A3215">
        <v>3214</v>
      </c>
      <c r="B3215" s="1">
        <v>45634</v>
      </c>
      <c r="C3215">
        <v>39</v>
      </c>
      <c r="D3215">
        <v>90</v>
      </c>
      <c r="E3215">
        <v>1</v>
      </c>
      <c r="F3215">
        <v>5</v>
      </c>
      <c r="G3215">
        <v>382</v>
      </c>
    </row>
    <row r="3216" spans="1:7" x14ac:dyDescent="0.25">
      <c r="A3216">
        <v>3215</v>
      </c>
      <c r="B3216" s="1">
        <v>45364</v>
      </c>
      <c r="C3216">
        <v>45</v>
      </c>
      <c r="D3216">
        <v>114</v>
      </c>
      <c r="E3216">
        <v>23</v>
      </c>
      <c r="F3216">
        <v>4</v>
      </c>
      <c r="G3216">
        <v>142</v>
      </c>
    </row>
    <row r="3217" spans="1:7" x14ac:dyDescent="0.25">
      <c r="A3217">
        <v>3216</v>
      </c>
      <c r="B3217" s="1">
        <v>44977</v>
      </c>
      <c r="C3217">
        <v>6</v>
      </c>
      <c r="D3217">
        <v>260</v>
      </c>
      <c r="E3217">
        <v>23</v>
      </c>
      <c r="F3217">
        <v>1</v>
      </c>
      <c r="G3217">
        <v>490</v>
      </c>
    </row>
    <row r="3218" spans="1:7" x14ac:dyDescent="0.25">
      <c r="A3218">
        <v>3217</v>
      </c>
      <c r="B3218" s="1">
        <v>45436</v>
      </c>
      <c r="C3218">
        <v>36</v>
      </c>
      <c r="D3218">
        <v>236</v>
      </c>
      <c r="E3218">
        <v>3</v>
      </c>
      <c r="F3218">
        <v>9</v>
      </c>
      <c r="G3218">
        <v>201</v>
      </c>
    </row>
    <row r="3219" spans="1:7" x14ac:dyDescent="0.25">
      <c r="A3219">
        <v>3218</v>
      </c>
      <c r="B3219" s="1">
        <v>44941</v>
      </c>
      <c r="C3219">
        <v>8</v>
      </c>
      <c r="D3219">
        <v>259</v>
      </c>
      <c r="E3219">
        <v>11</v>
      </c>
      <c r="F3219">
        <v>4</v>
      </c>
      <c r="G3219">
        <v>400</v>
      </c>
    </row>
    <row r="3220" spans="1:7" x14ac:dyDescent="0.25">
      <c r="A3220">
        <v>3219</v>
      </c>
      <c r="B3220" s="1">
        <v>45493</v>
      </c>
      <c r="C3220">
        <v>32</v>
      </c>
      <c r="D3220">
        <v>64</v>
      </c>
      <c r="E3220">
        <v>10</v>
      </c>
      <c r="F3220">
        <v>7</v>
      </c>
      <c r="G3220">
        <v>112</v>
      </c>
    </row>
    <row r="3221" spans="1:7" x14ac:dyDescent="0.25">
      <c r="A3221">
        <v>3220</v>
      </c>
      <c r="B3221" s="1">
        <v>45650</v>
      </c>
      <c r="C3221">
        <v>15</v>
      </c>
      <c r="D3221">
        <v>286</v>
      </c>
      <c r="E3221">
        <v>44</v>
      </c>
      <c r="F3221">
        <v>9</v>
      </c>
      <c r="G3221">
        <v>657</v>
      </c>
    </row>
    <row r="3222" spans="1:7" x14ac:dyDescent="0.25">
      <c r="A3222">
        <v>3221</v>
      </c>
      <c r="B3222" s="1">
        <v>45195</v>
      </c>
      <c r="C3222">
        <v>6</v>
      </c>
      <c r="D3222">
        <v>253</v>
      </c>
      <c r="E3222">
        <v>43</v>
      </c>
      <c r="F3222">
        <v>7</v>
      </c>
      <c r="G3222">
        <v>955</v>
      </c>
    </row>
    <row r="3223" spans="1:7" x14ac:dyDescent="0.25">
      <c r="A3223">
        <v>3222</v>
      </c>
      <c r="B3223" s="1">
        <v>45380</v>
      </c>
      <c r="C3223">
        <v>35</v>
      </c>
      <c r="D3223">
        <v>133</v>
      </c>
      <c r="E3223">
        <v>50</v>
      </c>
      <c r="F3223">
        <v>7</v>
      </c>
      <c r="G3223">
        <v>499</v>
      </c>
    </row>
    <row r="3224" spans="1:7" x14ac:dyDescent="0.25">
      <c r="A3224">
        <v>3223</v>
      </c>
      <c r="B3224" s="1">
        <v>45148</v>
      </c>
      <c r="C3224">
        <v>49</v>
      </c>
      <c r="D3224">
        <v>135</v>
      </c>
      <c r="E3224">
        <v>9</v>
      </c>
      <c r="F3224">
        <v>3</v>
      </c>
      <c r="G3224">
        <v>224</v>
      </c>
    </row>
    <row r="3225" spans="1:7" x14ac:dyDescent="0.25">
      <c r="A3225">
        <v>3224</v>
      </c>
      <c r="B3225" s="1">
        <v>44944</v>
      </c>
      <c r="C3225">
        <v>45</v>
      </c>
      <c r="D3225">
        <v>79</v>
      </c>
      <c r="E3225">
        <v>10</v>
      </c>
      <c r="F3225">
        <v>3</v>
      </c>
      <c r="G3225">
        <v>951</v>
      </c>
    </row>
    <row r="3226" spans="1:7" x14ac:dyDescent="0.25">
      <c r="A3226">
        <v>3225</v>
      </c>
      <c r="B3226" s="1">
        <v>45084</v>
      </c>
      <c r="C3226">
        <v>41</v>
      </c>
      <c r="D3226">
        <v>55</v>
      </c>
      <c r="E3226">
        <v>49</v>
      </c>
      <c r="F3226">
        <v>10</v>
      </c>
      <c r="G3226">
        <v>309</v>
      </c>
    </row>
    <row r="3227" spans="1:7" x14ac:dyDescent="0.25">
      <c r="A3227">
        <v>3226</v>
      </c>
      <c r="B3227" s="1">
        <v>45607</v>
      </c>
      <c r="C3227">
        <v>23</v>
      </c>
      <c r="D3227">
        <v>287</v>
      </c>
      <c r="E3227">
        <v>43</v>
      </c>
      <c r="F3227">
        <v>10</v>
      </c>
      <c r="G3227">
        <v>167</v>
      </c>
    </row>
    <row r="3228" spans="1:7" x14ac:dyDescent="0.25">
      <c r="A3228">
        <v>3227</v>
      </c>
      <c r="B3228" s="1">
        <v>45114</v>
      </c>
      <c r="C3228">
        <v>44</v>
      </c>
      <c r="D3228">
        <v>95</v>
      </c>
      <c r="E3228">
        <v>12</v>
      </c>
      <c r="F3228">
        <v>6</v>
      </c>
      <c r="G3228">
        <v>424</v>
      </c>
    </row>
    <row r="3229" spans="1:7" x14ac:dyDescent="0.25">
      <c r="A3229">
        <v>3228</v>
      </c>
      <c r="B3229" s="1">
        <v>45325</v>
      </c>
      <c r="C3229">
        <v>40</v>
      </c>
      <c r="D3229">
        <v>173</v>
      </c>
      <c r="E3229">
        <v>14</v>
      </c>
      <c r="F3229">
        <v>6</v>
      </c>
      <c r="G3229">
        <v>681</v>
      </c>
    </row>
    <row r="3230" spans="1:7" x14ac:dyDescent="0.25">
      <c r="A3230">
        <v>3229</v>
      </c>
      <c r="B3230" s="1">
        <v>45471</v>
      </c>
      <c r="C3230">
        <v>16</v>
      </c>
      <c r="D3230">
        <v>246</v>
      </c>
      <c r="E3230">
        <v>16</v>
      </c>
      <c r="F3230">
        <v>2</v>
      </c>
      <c r="G3230">
        <v>885</v>
      </c>
    </row>
    <row r="3231" spans="1:7" x14ac:dyDescent="0.25">
      <c r="A3231">
        <v>3230</v>
      </c>
      <c r="B3231" s="1">
        <v>45168</v>
      </c>
      <c r="C3231">
        <v>4</v>
      </c>
      <c r="D3231">
        <v>140</v>
      </c>
      <c r="E3231">
        <v>26</v>
      </c>
      <c r="F3231">
        <v>8</v>
      </c>
      <c r="G3231">
        <v>292</v>
      </c>
    </row>
    <row r="3232" spans="1:7" x14ac:dyDescent="0.25">
      <c r="A3232">
        <v>3231</v>
      </c>
      <c r="B3232" s="1">
        <v>45239</v>
      </c>
      <c r="C3232">
        <v>1</v>
      </c>
      <c r="D3232">
        <v>249</v>
      </c>
      <c r="E3232">
        <v>43</v>
      </c>
      <c r="F3232">
        <v>6</v>
      </c>
      <c r="G3232">
        <v>244</v>
      </c>
    </row>
    <row r="3233" spans="1:7" x14ac:dyDescent="0.25">
      <c r="A3233">
        <v>3232</v>
      </c>
      <c r="B3233" s="1">
        <v>45602</v>
      </c>
      <c r="C3233">
        <v>50</v>
      </c>
      <c r="D3233">
        <v>63</v>
      </c>
      <c r="E3233">
        <v>42</v>
      </c>
      <c r="F3233">
        <v>9</v>
      </c>
      <c r="G3233">
        <v>341</v>
      </c>
    </row>
    <row r="3234" spans="1:7" x14ac:dyDescent="0.25">
      <c r="A3234">
        <v>3233</v>
      </c>
      <c r="B3234" s="1">
        <v>44985</v>
      </c>
      <c r="C3234">
        <v>5</v>
      </c>
      <c r="D3234">
        <v>113</v>
      </c>
      <c r="E3234">
        <v>50</v>
      </c>
      <c r="F3234">
        <v>7</v>
      </c>
      <c r="G3234">
        <v>188</v>
      </c>
    </row>
    <row r="3235" spans="1:7" x14ac:dyDescent="0.25">
      <c r="A3235">
        <v>3234</v>
      </c>
      <c r="B3235" s="1">
        <v>45411</v>
      </c>
      <c r="C3235">
        <v>33</v>
      </c>
      <c r="D3235">
        <v>147</v>
      </c>
      <c r="E3235">
        <v>43</v>
      </c>
      <c r="F3235">
        <v>7</v>
      </c>
      <c r="G3235">
        <v>244</v>
      </c>
    </row>
    <row r="3236" spans="1:7" x14ac:dyDescent="0.25">
      <c r="A3236">
        <v>3235</v>
      </c>
      <c r="B3236" s="1">
        <v>45414</v>
      </c>
      <c r="C3236">
        <v>43</v>
      </c>
      <c r="D3236">
        <v>188</v>
      </c>
      <c r="E3236">
        <v>25</v>
      </c>
      <c r="F3236">
        <v>2</v>
      </c>
      <c r="G3236">
        <v>331</v>
      </c>
    </row>
    <row r="3237" spans="1:7" x14ac:dyDescent="0.25">
      <c r="A3237">
        <v>3236</v>
      </c>
      <c r="B3237" s="1">
        <v>45105</v>
      </c>
      <c r="C3237">
        <v>3</v>
      </c>
      <c r="D3237">
        <v>186</v>
      </c>
      <c r="E3237">
        <v>21</v>
      </c>
      <c r="F3237">
        <v>5</v>
      </c>
      <c r="G3237">
        <v>592</v>
      </c>
    </row>
    <row r="3238" spans="1:7" x14ac:dyDescent="0.25">
      <c r="A3238">
        <v>3237</v>
      </c>
      <c r="B3238" s="1">
        <v>45201</v>
      </c>
      <c r="C3238">
        <v>41</v>
      </c>
      <c r="D3238">
        <v>35</v>
      </c>
      <c r="E3238">
        <v>24</v>
      </c>
      <c r="F3238">
        <v>2</v>
      </c>
      <c r="G3238">
        <v>448</v>
      </c>
    </row>
    <row r="3239" spans="1:7" x14ac:dyDescent="0.25">
      <c r="A3239">
        <v>3238</v>
      </c>
      <c r="B3239" s="1">
        <v>44944</v>
      </c>
      <c r="C3239">
        <v>5</v>
      </c>
      <c r="D3239">
        <v>40</v>
      </c>
      <c r="E3239">
        <v>37</v>
      </c>
      <c r="F3239">
        <v>6</v>
      </c>
      <c r="G3239">
        <v>347</v>
      </c>
    </row>
    <row r="3240" spans="1:7" x14ac:dyDescent="0.25">
      <c r="A3240">
        <v>3239</v>
      </c>
      <c r="B3240" s="1">
        <v>45532</v>
      </c>
      <c r="C3240">
        <v>37</v>
      </c>
      <c r="D3240">
        <v>47</v>
      </c>
      <c r="E3240">
        <v>37</v>
      </c>
      <c r="F3240">
        <v>7</v>
      </c>
      <c r="G3240">
        <v>616</v>
      </c>
    </row>
    <row r="3241" spans="1:7" x14ac:dyDescent="0.25">
      <c r="A3241">
        <v>3240</v>
      </c>
      <c r="B3241" s="1">
        <v>44988</v>
      </c>
      <c r="C3241">
        <v>21</v>
      </c>
      <c r="D3241">
        <v>231</v>
      </c>
      <c r="E3241">
        <v>36</v>
      </c>
      <c r="F3241">
        <v>8</v>
      </c>
      <c r="G3241">
        <v>376</v>
      </c>
    </row>
    <row r="3242" spans="1:7" x14ac:dyDescent="0.25">
      <c r="A3242">
        <v>3241</v>
      </c>
      <c r="B3242" s="1">
        <v>45089</v>
      </c>
      <c r="C3242">
        <v>31</v>
      </c>
      <c r="D3242">
        <v>1</v>
      </c>
      <c r="E3242">
        <v>9</v>
      </c>
      <c r="F3242">
        <v>1</v>
      </c>
      <c r="G3242">
        <v>269</v>
      </c>
    </row>
    <row r="3243" spans="1:7" x14ac:dyDescent="0.25">
      <c r="A3243">
        <v>3242</v>
      </c>
      <c r="B3243" s="1">
        <v>45025</v>
      </c>
      <c r="C3243">
        <v>43</v>
      </c>
      <c r="D3243">
        <v>8</v>
      </c>
      <c r="E3243">
        <v>5</v>
      </c>
      <c r="F3243">
        <v>10</v>
      </c>
      <c r="G3243">
        <v>897</v>
      </c>
    </row>
    <row r="3244" spans="1:7" x14ac:dyDescent="0.25">
      <c r="A3244">
        <v>3243</v>
      </c>
      <c r="B3244" s="1">
        <v>45512</v>
      </c>
      <c r="C3244">
        <v>9</v>
      </c>
      <c r="D3244">
        <v>46</v>
      </c>
      <c r="E3244">
        <v>10</v>
      </c>
      <c r="F3244">
        <v>5</v>
      </c>
      <c r="G3244">
        <v>85</v>
      </c>
    </row>
    <row r="3245" spans="1:7" x14ac:dyDescent="0.25">
      <c r="A3245">
        <v>3244</v>
      </c>
      <c r="B3245" s="1">
        <v>45589</v>
      </c>
      <c r="C3245">
        <v>16</v>
      </c>
      <c r="D3245">
        <v>221</v>
      </c>
      <c r="E3245">
        <v>40</v>
      </c>
      <c r="F3245">
        <v>7</v>
      </c>
      <c r="G3245">
        <v>483</v>
      </c>
    </row>
    <row r="3246" spans="1:7" x14ac:dyDescent="0.25">
      <c r="A3246">
        <v>3245</v>
      </c>
      <c r="B3246" s="1">
        <v>45147</v>
      </c>
      <c r="C3246">
        <v>30</v>
      </c>
      <c r="D3246">
        <v>208</v>
      </c>
      <c r="E3246">
        <v>3</v>
      </c>
      <c r="F3246">
        <v>10</v>
      </c>
      <c r="G3246">
        <v>987</v>
      </c>
    </row>
    <row r="3247" spans="1:7" x14ac:dyDescent="0.25">
      <c r="A3247">
        <v>3246</v>
      </c>
      <c r="B3247" s="1">
        <v>45008</v>
      </c>
      <c r="C3247">
        <v>5</v>
      </c>
      <c r="D3247">
        <v>85</v>
      </c>
      <c r="E3247">
        <v>28</v>
      </c>
      <c r="F3247">
        <v>8</v>
      </c>
      <c r="G3247">
        <v>924</v>
      </c>
    </row>
    <row r="3248" spans="1:7" x14ac:dyDescent="0.25">
      <c r="A3248">
        <v>3247</v>
      </c>
      <c r="B3248" s="1">
        <v>44955</v>
      </c>
      <c r="C3248">
        <v>39</v>
      </c>
      <c r="D3248">
        <v>95</v>
      </c>
      <c r="E3248">
        <v>9</v>
      </c>
      <c r="F3248">
        <v>8</v>
      </c>
      <c r="G3248">
        <v>677</v>
      </c>
    </row>
    <row r="3249" spans="1:7" x14ac:dyDescent="0.25">
      <c r="A3249">
        <v>3248</v>
      </c>
      <c r="B3249" s="1">
        <v>45563</v>
      </c>
      <c r="C3249">
        <v>30</v>
      </c>
      <c r="D3249">
        <v>174</v>
      </c>
      <c r="E3249">
        <v>45</v>
      </c>
      <c r="F3249">
        <v>10</v>
      </c>
      <c r="G3249">
        <v>996</v>
      </c>
    </row>
    <row r="3250" spans="1:7" x14ac:dyDescent="0.25">
      <c r="A3250">
        <v>3249</v>
      </c>
      <c r="B3250" s="1">
        <v>45139</v>
      </c>
      <c r="C3250">
        <v>31</v>
      </c>
      <c r="D3250">
        <v>279</v>
      </c>
      <c r="E3250">
        <v>27</v>
      </c>
      <c r="F3250">
        <v>6</v>
      </c>
      <c r="G3250">
        <v>252</v>
      </c>
    </row>
    <row r="3251" spans="1:7" x14ac:dyDescent="0.25">
      <c r="A3251">
        <v>3250</v>
      </c>
      <c r="B3251" s="1">
        <v>45020</v>
      </c>
      <c r="C3251">
        <v>41</v>
      </c>
      <c r="D3251">
        <v>293</v>
      </c>
      <c r="E3251">
        <v>45</v>
      </c>
      <c r="F3251">
        <v>5</v>
      </c>
      <c r="G3251">
        <v>217</v>
      </c>
    </row>
    <row r="3252" spans="1:7" x14ac:dyDescent="0.25">
      <c r="A3252">
        <v>3251</v>
      </c>
      <c r="B3252" s="1">
        <v>45451</v>
      </c>
      <c r="C3252">
        <v>41</v>
      </c>
      <c r="D3252">
        <v>196</v>
      </c>
      <c r="E3252">
        <v>22</v>
      </c>
      <c r="F3252">
        <v>5</v>
      </c>
      <c r="G3252">
        <v>202</v>
      </c>
    </row>
    <row r="3253" spans="1:7" x14ac:dyDescent="0.25">
      <c r="A3253">
        <v>3252</v>
      </c>
      <c r="B3253" s="1">
        <v>45075</v>
      </c>
      <c r="C3253">
        <v>44</v>
      </c>
      <c r="D3253">
        <v>297</v>
      </c>
      <c r="E3253">
        <v>41</v>
      </c>
      <c r="F3253">
        <v>6</v>
      </c>
      <c r="G3253">
        <v>196</v>
      </c>
    </row>
    <row r="3254" spans="1:7" x14ac:dyDescent="0.25">
      <c r="A3254">
        <v>3253</v>
      </c>
      <c r="B3254" s="1">
        <v>44951</v>
      </c>
      <c r="C3254">
        <v>3</v>
      </c>
      <c r="D3254">
        <v>82</v>
      </c>
      <c r="E3254">
        <v>8</v>
      </c>
      <c r="F3254">
        <v>10</v>
      </c>
      <c r="G3254">
        <v>80</v>
      </c>
    </row>
    <row r="3255" spans="1:7" x14ac:dyDescent="0.25">
      <c r="A3255">
        <v>3254</v>
      </c>
      <c r="B3255" s="1">
        <v>45503</v>
      </c>
      <c r="C3255">
        <v>50</v>
      </c>
      <c r="D3255">
        <v>179</v>
      </c>
      <c r="E3255">
        <v>32</v>
      </c>
      <c r="F3255">
        <v>7</v>
      </c>
      <c r="G3255">
        <v>288</v>
      </c>
    </row>
    <row r="3256" spans="1:7" x14ac:dyDescent="0.25">
      <c r="A3256">
        <v>3255</v>
      </c>
      <c r="B3256" s="1">
        <v>44928</v>
      </c>
      <c r="C3256">
        <v>41</v>
      </c>
      <c r="D3256">
        <v>234</v>
      </c>
      <c r="E3256">
        <v>19</v>
      </c>
      <c r="F3256">
        <v>8</v>
      </c>
      <c r="G3256">
        <v>17</v>
      </c>
    </row>
    <row r="3257" spans="1:7" x14ac:dyDescent="0.25">
      <c r="A3257">
        <v>3256</v>
      </c>
      <c r="B3257" s="1">
        <v>45484</v>
      </c>
      <c r="C3257">
        <v>9</v>
      </c>
      <c r="D3257">
        <v>216</v>
      </c>
      <c r="E3257">
        <v>36</v>
      </c>
      <c r="F3257">
        <v>8</v>
      </c>
      <c r="G3257">
        <v>415</v>
      </c>
    </row>
    <row r="3258" spans="1:7" x14ac:dyDescent="0.25">
      <c r="A3258">
        <v>3257</v>
      </c>
      <c r="B3258" s="1">
        <v>45534</v>
      </c>
      <c r="C3258">
        <v>43</v>
      </c>
      <c r="D3258">
        <v>223</v>
      </c>
      <c r="E3258">
        <v>32</v>
      </c>
      <c r="F3258">
        <v>7</v>
      </c>
      <c r="G3258">
        <v>314</v>
      </c>
    </row>
    <row r="3259" spans="1:7" x14ac:dyDescent="0.25">
      <c r="A3259">
        <v>3258</v>
      </c>
      <c r="B3259" s="1">
        <v>45282</v>
      </c>
      <c r="C3259">
        <v>29</v>
      </c>
      <c r="D3259">
        <v>159</v>
      </c>
      <c r="E3259">
        <v>6</v>
      </c>
      <c r="F3259">
        <v>7</v>
      </c>
      <c r="G3259">
        <v>845</v>
      </c>
    </row>
    <row r="3260" spans="1:7" x14ac:dyDescent="0.25">
      <c r="A3260">
        <v>3259</v>
      </c>
      <c r="B3260" s="1">
        <v>45177</v>
      </c>
      <c r="C3260">
        <v>28</v>
      </c>
      <c r="D3260">
        <v>18</v>
      </c>
      <c r="E3260">
        <v>17</v>
      </c>
      <c r="F3260">
        <v>6</v>
      </c>
      <c r="G3260">
        <v>43</v>
      </c>
    </row>
    <row r="3261" spans="1:7" x14ac:dyDescent="0.25">
      <c r="A3261">
        <v>3260</v>
      </c>
      <c r="B3261" s="1">
        <v>45529</v>
      </c>
      <c r="C3261">
        <v>23</v>
      </c>
      <c r="D3261">
        <v>162</v>
      </c>
      <c r="E3261">
        <v>45</v>
      </c>
      <c r="F3261">
        <v>4</v>
      </c>
      <c r="G3261">
        <v>491</v>
      </c>
    </row>
    <row r="3262" spans="1:7" x14ac:dyDescent="0.25">
      <c r="A3262">
        <v>3261</v>
      </c>
      <c r="B3262" s="1">
        <v>45402</v>
      </c>
      <c r="C3262">
        <v>48</v>
      </c>
      <c r="D3262">
        <v>198</v>
      </c>
      <c r="E3262">
        <v>18</v>
      </c>
      <c r="F3262">
        <v>10</v>
      </c>
      <c r="G3262">
        <v>446</v>
      </c>
    </row>
    <row r="3263" spans="1:7" x14ac:dyDescent="0.25">
      <c r="A3263">
        <v>3262</v>
      </c>
      <c r="B3263" s="1">
        <v>45509</v>
      </c>
      <c r="C3263">
        <v>29</v>
      </c>
      <c r="D3263">
        <v>41</v>
      </c>
      <c r="E3263">
        <v>8</v>
      </c>
      <c r="F3263">
        <v>10</v>
      </c>
      <c r="G3263">
        <v>675</v>
      </c>
    </row>
    <row r="3264" spans="1:7" x14ac:dyDescent="0.25">
      <c r="A3264">
        <v>3263</v>
      </c>
      <c r="B3264" s="1">
        <v>45306</v>
      </c>
      <c r="C3264">
        <v>45</v>
      </c>
      <c r="D3264">
        <v>195</v>
      </c>
      <c r="E3264">
        <v>15</v>
      </c>
      <c r="F3264">
        <v>6</v>
      </c>
      <c r="G3264">
        <v>220</v>
      </c>
    </row>
    <row r="3265" spans="1:7" x14ac:dyDescent="0.25">
      <c r="A3265">
        <v>3264</v>
      </c>
      <c r="B3265" s="1">
        <v>45039</v>
      </c>
      <c r="C3265">
        <v>38</v>
      </c>
      <c r="D3265">
        <v>239</v>
      </c>
      <c r="E3265">
        <v>47</v>
      </c>
      <c r="F3265">
        <v>1</v>
      </c>
      <c r="G3265">
        <v>193</v>
      </c>
    </row>
    <row r="3266" spans="1:7" x14ac:dyDescent="0.25">
      <c r="A3266">
        <v>3265</v>
      </c>
      <c r="B3266" s="1">
        <v>45363</v>
      </c>
      <c r="C3266">
        <v>11</v>
      </c>
      <c r="D3266">
        <v>271</v>
      </c>
      <c r="E3266">
        <v>11</v>
      </c>
      <c r="F3266">
        <v>8</v>
      </c>
      <c r="G3266">
        <v>433</v>
      </c>
    </row>
    <row r="3267" spans="1:7" x14ac:dyDescent="0.25">
      <c r="A3267">
        <v>3266</v>
      </c>
      <c r="B3267" s="1">
        <v>45464</v>
      </c>
      <c r="C3267">
        <v>20</v>
      </c>
      <c r="D3267">
        <v>121</v>
      </c>
      <c r="E3267">
        <v>6</v>
      </c>
      <c r="F3267">
        <v>6</v>
      </c>
      <c r="G3267">
        <v>638</v>
      </c>
    </row>
    <row r="3268" spans="1:7" x14ac:dyDescent="0.25">
      <c r="A3268">
        <v>3267</v>
      </c>
      <c r="B3268" s="1">
        <v>45215</v>
      </c>
      <c r="C3268">
        <v>40</v>
      </c>
      <c r="D3268">
        <v>287</v>
      </c>
      <c r="E3268">
        <v>37</v>
      </c>
      <c r="F3268">
        <v>6</v>
      </c>
      <c r="G3268">
        <v>636</v>
      </c>
    </row>
    <row r="3269" spans="1:7" x14ac:dyDescent="0.25">
      <c r="A3269">
        <v>3268</v>
      </c>
      <c r="B3269" s="1">
        <v>45226</v>
      </c>
      <c r="C3269">
        <v>27</v>
      </c>
      <c r="D3269">
        <v>223</v>
      </c>
      <c r="E3269">
        <v>16</v>
      </c>
      <c r="F3269">
        <v>5</v>
      </c>
      <c r="G3269">
        <v>348</v>
      </c>
    </row>
    <row r="3270" spans="1:7" x14ac:dyDescent="0.25">
      <c r="A3270">
        <v>3269</v>
      </c>
      <c r="B3270" s="1">
        <v>45239</v>
      </c>
      <c r="C3270">
        <v>48</v>
      </c>
      <c r="D3270">
        <v>114</v>
      </c>
      <c r="E3270">
        <v>20</v>
      </c>
      <c r="F3270">
        <v>5</v>
      </c>
      <c r="G3270">
        <v>814</v>
      </c>
    </row>
    <row r="3271" spans="1:7" x14ac:dyDescent="0.25">
      <c r="A3271">
        <v>3270</v>
      </c>
      <c r="B3271" s="1">
        <v>45177</v>
      </c>
      <c r="C3271">
        <v>40</v>
      </c>
      <c r="D3271">
        <v>63</v>
      </c>
      <c r="E3271">
        <v>26</v>
      </c>
      <c r="F3271">
        <v>10</v>
      </c>
      <c r="G3271">
        <v>960</v>
      </c>
    </row>
    <row r="3272" spans="1:7" x14ac:dyDescent="0.25">
      <c r="A3272">
        <v>3271</v>
      </c>
      <c r="B3272" s="1">
        <v>45218</v>
      </c>
      <c r="C3272">
        <v>49</v>
      </c>
      <c r="D3272">
        <v>125</v>
      </c>
      <c r="E3272">
        <v>46</v>
      </c>
      <c r="F3272">
        <v>5</v>
      </c>
      <c r="G3272">
        <v>292</v>
      </c>
    </row>
    <row r="3273" spans="1:7" x14ac:dyDescent="0.25">
      <c r="A3273">
        <v>3272</v>
      </c>
      <c r="B3273" s="1">
        <v>45619</v>
      </c>
      <c r="C3273">
        <v>15</v>
      </c>
      <c r="D3273">
        <v>295</v>
      </c>
      <c r="E3273">
        <v>18</v>
      </c>
      <c r="F3273">
        <v>7</v>
      </c>
      <c r="G3273">
        <v>280</v>
      </c>
    </row>
    <row r="3274" spans="1:7" x14ac:dyDescent="0.25">
      <c r="A3274">
        <v>3273</v>
      </c>
      <c r="B3274" s="1">
        <v>45263</v>
      </c>
      <c r="C3274">
        <v>43</v>
      </c>
      <c r="D3274">
        <v>288</v>
      </c>
      <c r="E3274">
        <v>11</v>
      </c>
      <c r="F3274">
        <v>3</v>
      </c>
      <c r="G3274">
        <v>239</v>
      </c>
    </row>
    <row r="3275" spans="1:7" x14ac:dyDescent="0.25">
      <c r="A3275">
        <v>3274</v>
      </c>
      <c r="B3275" s="1">
        <v>45150</v>
      </c>
      <c r="C3275">
        <v>33</v>
      </c>
      <c r="D3275">
        <v>216</v>
      </c>
      <c r="E3275">
        <v>9</v>
      </c>
      <c r="F3275">
        <v>10</v>
      </c>
      <c r="G3275">
        <v>750</v>
      </c>
    </row>
    <row r="3276" spans="1:7" x14ac:dyDescent="0.25">
      <c r="A3276">
        <v>3275</v>
      </c>
      <c r="B3276" s="1">
        <v>45203</v>
      </c>
      <c r="C3276">
        <v>37</v>
      </c>
      <c r="D3276">
        <v>273</v>
      </c>
      <c r="E3276">
        <v>42</v>
      </c>
      <c r="F3276">
        <v>9</v>
      </c>
      <c r="G3276">
        <v>606</v>
      </c>
    </row>
    <row r="3277" spans="1:7" x14ac:dyDescent="0.25">
      <c r="A3277">
        <v>3276</v>
      </c>
      <c r="B3277" s="1">
        <v>45511</v>
      </c>
      <c r="C3277">
        <v>7</v>
      </c>
      <c r="D3277">
        <v>128</v>
      </c>
      <c r="E3277">
        <v>11</v>
      </c>
      <c r="F3277">
        <v>2</v>
      </c>
      <c r="G3277">
        <v>1000</v>
      </c>
    </row>
    <row r="3278" spans="1:7" x14ac:dyDescent="0.25">
      <c r="A3278">
        <v>3277</v>
      </c>
      <c r="B3278" s="1">
        <v>44971</v>
      </c>
      <c r="C3278">
        <v>29</v>
      </c>
      <c r="D3278">
        <v>67</v>
      </c>
      <c r="E3278">
        <v>4</v>
      </c>
      <c r="F3278">
        <v>3</v>
      </c>
      <c r="G3278">
        <v>127</v>
      </c>
    </row>
    <row r="3279" spans="1:7" x14ac:dyDescent="0.25">
      <c r="A3279">
        <v>3278</v>
      </c>
      <c r="B3279" s="1">
        <v>45572</v>
      </c>
      <c r="C3279">
        <v>31</v>
      </c>
      <c r="D3279">
        <v>168</v>
      </c>
      <c r="E3279">
        <v>20</v>
      </c>
      <c r="F3279">
        <v>9</v>
      </c>
      <c r="G3279">
        <v>366</v>
      </c>
    </row>
    <row r="3280" spans="1:7" x14ac:dyDescent="0.25">
      <c r="A3280">
        <v>3279</v>
      </c>
      <c r="B3280" s="1">
        <v>45062</v>
      </c>
      <c r="C3280">
        <v>46</v>
      </c>
      <c r="D3280">
        <v>212</v>
      </c>
      <c r="E3280">
        <v>24</v>
      </c>
      <c r="F3280">
        <v>6</v>
      </c>
      <c r="G3280">
        <v>493</v>
      </c>
    </row>
    <row r="3281" spans="1:7" x14ac:dyDescent="0.25">
      <c r="A3281">
        <v>3280</v>
      </c>
      <c r="B3281" s="1">
        <v>45211</v>
      </c>
      <c r="C3281">
        <v>50</v>
      </c>
      <c r="D3281">
        <v>65</v>
      </c>
      <c r="E3281">
        <v>3</v>
      </c>
      <c r="F3281">
        <v>4</v>
      </c>
      <c r="G3281">
        <v>20</v>
      </c>
    </row>
    <row r="3282" spans="1:7" x14ac:dyDescent="0.25">
      <c r="A3282">
        <v>3281</v>
      </c>
      <c r="B3282" s="1">
        <v>45552</v>
      </c>
      <c r="C3282">
        <v>37</v>
      </c>
      <c r="D3282">
        <v>222</v>
      </c>
      <c r="E3282">
        <v>20</v>
      </c>
      <c r="F3282">
        <v>7</v>
      </c>
      <c r="G3282">
        <v>961</v>
      </c>
    </row>
    <row r="3283" spans="1:7" x14ac:dyDescent="0.25">
      <c r="A3283">
        <v>3282</v>
      </c>
      <c r="B3283" s="1">
        <v>45291</v>
      </c>
      <c r="C3283">
        <v>15</v>
      </c>
      <c r="D3283">
        <v>291</v>
      </c>
      <c r="E3283">
        <v>4</v>
      </c>
      <c r="F3283">
        <v>1</v>
      </c>
      <c r="G3283">
        <v>154</v>
      </c>
    </row>
    <row r="3284" spans="1:7" x14ac:dyDescent="0.25">
      <c r="A3284">
        <v>3283</v>
      </c>
      <c r="B3284" s="1">
        <v>45399</v>
      </c>
      <c r="C3284">
        <v>7</v>
      </c>
      <c r="D3284">
        <v>70</v>
      </c>
      <c r="E3284">
        <v>50</v>
      </c>
      <c r="F3284">
        <v>2</v>
      </c>
      <c r="G3284">
        <v>218</v>
      </c>
    </row>
    <row r="3285" spans="1:7" x14ac:dyDescent="0.25">
      <c r="A3285">
        <v>3284</v>
      </c>
      <c r="B3285" s="1">
        <v>45121</v>
      </c>
      <c r="C3285">
        <v>22</v>
      </c>
      <c r="D3285">
        <v>202</v>
      </c>
      <c r="E3285">
        <v>23</v>
      </c>
      <c r="F3285">
        <v>9</v>
      </c>
      <c r="G3285">
        <v>733</v>
      </c>
    </row>
    <row r="3286" spans="1:7" x14ac:dyDescent="0.25">
      <c r="A3286">
        <v>3285</v>
      </c>
      <c r="B3286" s="1">
        <v>45367</v>
      </c>
      <c r="C3286">
        <v>22</v>
      </c>
      <c r="D3286">
        <v>299</v>
      </c>
      <c r="E3286">
        <v>22</v>
      </c>
      <c r="F3286">
        <v>8</v>
      </c>
      <c r="G3286">
        <v>996</v>
      </c>
    </row>
    <row r="3287" spans="1:7" x14ac:dyDescent="0.25">
      <c r="A3287">
        <v>3286</v>
      </c>
      <c r="B3287" s="1">
        <v>45649</v>
      </c>
      <c r="C3287">
        <v>6</v>
      </c>
      <c r="D3287">
        <v>294</v>
      </c>
      <c r="E3287">
        <v>40</v>
      </c>
      <c r="F3287">
        <v>4</v>
      </c>
      <c r="G3287">
        <v>977</v>
      </c>
    </row>
    <row r="3288" spans="1:7" x14ac:dyDescent="0.25">
      <c r="A3288">
        <v>3287</v>
      </c>
      <c r="B3288" s="1">
        <v>45333</v>
      </c>
      <c r="C3288">
        <v>24</v>
      </c>
      <c r="D3288">
        <v>283</v>
      </c>
      <c r="E3288">
        <v>20</v>
      </c>
      <c r="F3288">
        <v>4</v>
      </c>
      <c r="G3288">
        <v>275</v>
      </c>
    </row>
    <row r="3289" spans="1:7" x14ac:dyDescent="0.25">
      <c r="A3289">
        <v>3288</v>
      </c>
      <c r="B3289" s="1">
        <v>45490</v>
      </c>
      <c r="C3289">
        <v>25</v>
      </c>
      <c r="D3289">
        <v>114</v>
      </c>
      <c r="E3289">
        <v>6</v>
      </c>
      <c r="F3289">
        <v>2</v>
      </c>
      <c r="G3289">
        <v>238</v>
      </c>
    </row>
    <row r="3290" spans="1:7" x14ac:dyDescent="0.25">
      <c r="A3290">
        <v>3289</v>
      </c>
      <c r="B3290" s="1">
        <v>45344</v>
      </c>
      <c r="C3290">
        <v>24</v>
      </c>
      <c r="D3290">
        <v>25</v>
      </c>
      <c r="E3290">
        <v>14</v>
      </c>
      <c r="F3290">
        <v>5</v>
      </c>
      <c r="G3290">
        <v>921</v>
      </c>
    </row>
    <row r="3291" spans="1:7" x14ac:dyDescent="0.25">
      <c r="A3291">
        <v>3290</v>
      </c>
      <c r="B3291" s="1">
        <v>45226</v>
      </c>
      <c r="C3291">
        <v>11</v>
      </c>
      <c r="D3291">
        <v>70</v>
      </c>
      <c r="E3291">
        <v>3</v>
      </c>
      <c r="F3291">
        <v>4</v>
      </c>
      <c r="G3291">
        <v>209</v>
      </c>
    </row>
    <row r="3292" spans="1:7" x14ac:dyDescent="0.25">
      <c r="A3292">
        <v>3291</v>
      </c>
      <c r="B3292" s="1">
        <v>45235</v>
      </c>
      <c r="C3292">
        <v>12</v>
      </c>
      <c r="D3292">
        <v>136</v>
      </c>
      <c r="E3292">
        <v>27</v>
      </c>
      <c r="F3292">
        <v>4</v>
      </c>
      <c r="G3292">
        <v>681</v>
      </c>
    </row>
    <row r="3293" spans="1:7" x14ac:dyDescent="0.25">
      <c r="A3293">
        <v>3292</v>
      </c>
      <c r="B3293" s="1">
        <v>45636</v>
      </c>
      <c r="C3293">
        <v>15</v>
      </c>
      <c r="D3293">
        <v>231</v>
      </c>
      <c r="E3293">
        <v>46</v>
      </c>
      <c r="F3293">
        <v>10</v>
      </c>
      <c r="G3293">
        <v>435</v>
      </c>
    </row>
    <row r="3294" spans="1:7" x14ac:dyDescent="0.25">
      <c r="A3294">
        <v>3293</v>
      </c>
      <c r="B3294" s="1">
        <v>45593</v>
      </c>
      <c r="C3294">
        <v>44</v>
      </c>
      <c r="D3294">
        <v>203</v>
      </c>
      <c r="E3294">
        <v>35</v>
      </c>
      <c r="F3294">
        <v>1</v>
      </c>
      <c r="G3294">
        <v>43</v>
      </c>
    </row>
    <row r="3295" spans="1:7" x14ac:dyDescent="0.25">
      <c r="A3295">
        <v>3294</v>
      </c>
      <c r="B3295" s="1">
        <v>44978</v>
      </c>
      <c r="C3295">
        <v>21</v>
      </c>
      <c r="D3295">
        <v>73</v>
      </c>
      <c r="E3295">
        <v>37</v>
      </c>
      <c r="F3295">
        <v>5</v>
      </c>
      <c r="G3295">
        <v>400</v>
      </c>
    </row>
    <row r="3296" spans="1:7" x14ac:dyDescent="0.25">
      <c r="A3296">
        <v>3295</v>
      </c>
      <c r="B3296" s="1">
        <v>44992</v>
      </c>
      <c r="C3296">
        <v>10</v>
      </c>
      <c r="D3296">
        <v>46</v>
      </c>
      <c r="E3296">
        <v>42</v>
      </c>
      <c r="F3296">
        <v>8</v>
      </c>
      <c r="G3296">
        <v>458</v>
      </c>
    </row>
    <row r="3297" spans="1:7" x14ac:dyDescent="0.25">
      <c r="A3297">
        <v>3296</v>
      </c>
      <c r="B3297" s="1">
        <v>45253</v>
      </c>
      <c r="C3297">
        <v>30</v>
      </c>
      <c r="D3297">
        <v>135</v>
      </c>
      <c r="E3297">
        <v>13</v>
      </c>
      <c r="F3297">
        <v>1</v>
      </c>
      <c r="G3297">
        <v>319</v>
      </c>
    </row>
    <row r="3298" spans="1:7" x14ac:dyDescent="0.25">
      <c r="A3298">
        <v>3297</v>
      </c>
      <c r="B3298" s="1">
        <v>45302</v>
      </c>
      <c r="C3298">
        <v>4</v>
      </c>
      <c r="D3298">
        <v>80</v>
      </c>
      <c r="E3298">
        <v>15</v>
      </c>
      <c r="F3298">
        <v>9</v>
      </c>
      <c r="G3298">
        <v>822</v>
      </c>
    </row>
    <row r="3299" spans="1:7" x14ac:dyDescent="0.25">
      <c r="A3299">
        <v>3298</v>
      </c>
      <c r="B3299" s="1">
        <v>45359</v>
      </c>
      <c r="C3299">
        <v>4</v>
      </c>
      <c r="D3299">
        <v>84</v>
      </c>
      <c r="E3299">
        <v>11</v>
      </c>
      <c r="F3299">
        <v>9</v>
      </c>
      <c r="G3299">
        <v>634</v>
      </c>
    </row>
    <row r="3300" spans="1:7" x14ac:dyDescent="0.25">
      <c r="A3300">
        <v>3299</v>
      </c>
      <c r="B3300" s="1">
        <v>45090</v>
      </c>
      <c r="C3300">
        <v>26</v>
      </c>
      <c r="D3300">
        <v>174</v>
      </c>
      <c r="E3300">
        <v>12</v>
      </c>
      <c r="F3300">
        <v>8</v>
      </c>
      <c r="G3300">
        <v>779</v>
      </c>
    </row>
    <row r="3301" spans="1:7" x14ac:dyDescent="0.25">
      <c r="A3301">
        <v>3300</v>
      </c>
      <c r="B3301" s="1">
        <v>45166</v>
      </c>
      <c r="C3301">
        <v>13</v>
      </c>
      <c r="D3301">
        <v>103</v>
      </c>
      <c r="E3301">
        <v>9</v>
      </c>
      <c r="F3301">
        <v>9</v>
      </c>
      <c r="G3301">
        <v>166</v>
      </c>
    </row>
    <row r="3302" spans="1:7" x14ac:dyDescent="0.25">
      <c r="A3302">
        <v>3301</v>
      </c>
      <c r="B3302" s="1">
        <v>45037</v>
      </c>
      <c r="C3302">
        <v>1</v>
      </c>
      <c r="D3302">
        <v>70</v>
      </c>
      <c r="E3302">
        <v>2</v>
      </c>
      <c r="F3302">
        <v>3</v>
      </c>
      <c r="G3302">
        <v>348</v>
      </c>
    </row>
    <row r="3303" spans="1:7" x14ac:dyDescent="0.25">
      <c r="A3303">
        <v>3302</v>
      </c>
      <c r="B3303" s="1">
        <v>45186</v>
      </c>
      <c r="C3303">
        <v>14</v>
      </c>
      <c r="D3303">
        <v>105</v>
      </c>
      <c r="E3303">
        <v>1</v>
      </c>
      <c r="F3303">
        <v>4</v>
      </c>
      <c r="G3303">
        <v>32</v>
      </c>
    </row>
    <row r="3304" spans="1:7" x14ac:dyDescent="0.25">
      <c r="A3304">
        <v>3303</v>
      </c>
      <c r="B3304" s="1">
        <v>45613</v>
      </c>
      <c r="C3304">
        <v>27</v>
      </c>
      <c r="D3304">
        <v>240</v>
      </c>
      <c r="E3304">
        <v>29</v>
      </c>
      <c r="F3304">
        <v>2</v>
      </c>
      <c r="G3304">
        <v>761</v>
      </c>
    </row>
    <row r="3305" spans="1:7" x14ac:dyDescent="0.25">
      <c r="A3305">
        <v>3304</v>
      </c>
      <c r="B3305" s="1">
        <v>45072</v>
      </c>
      <c r="C3305">
        <v>28</v>
      </c>
      <c r="D3305">
        <v>234</v>
      </c>
      <c r="E3305">
        <v>24</v>
      </c>
      <c r="F3305">
        <v>1</v>
      </c>
      <c r="G3305">
        <v>458</v>
      </c>
    </row>
    <row r="3306" spans="1:7" x14ac:dyDescent="0.25">
      <c r="A3306">
        <v>3305</v>
      </c>
      <c r="B3306" s="1">
        <v>45249</v>
      </c>
      <c r="C3306">
        <v>50</v>
      </c>
      <c r="D3306">
        <v>245</v>
      </c>
      <c r="E3306">
        <v>40</v>
      </c>
      <c r="F3306">
        <v>10</v>
      </c>
      <c r="G3306">
        <v>365</v>
      </c>
    </row>
    <row r="3307" spans="1:7" x14ac:dyDescent="0.25">
      <c r="A3307">
        <v>3306</v>
      </c>
      <c r="B3307" s="1">
        <v>44984</v>
      </c>
      <c r="C3307">
        <v>16</v>
      </c>
      <c r="D3307">
        <v>30</v>
      </c>
      <c r="E3307">
        <v>12</v>
      </c>
      <c r="F3307">
        <v>5</v>
      </c>
      <c r="G3307">
        <v>667</v>
      </c>
    </row>
    <row r="3308" spans="1:7" x14ac:dyDescent="0.25">
      <c r="A3308">
        <v>3307</v>
      </c>
      <c r="B3308" s="1">
        <v>45426</v>
      </c>
      <c r="C3308">
        <v>6</v>
      </c>
      <c r="D3308">
        <v>89</v>
      </c>
      <c r="E3308">
        <v>15</v>
      </c>
      <c r="F3308">
        <v>10</v>
      </c>
      <c r="G3308">
        <v>579</v>
      </c>
    </row>
    <row r="3309" spans="1:7" x14ac:dyDescent="0.25">
      <c r="A3309">
        <v>3308</v>
      </c>
      <c r="B3309" s="1">
        <v>45061</v>
      </c>
      <c r="C3309">
        <v>11</v>
      </c>
      <c r="D3309">
        <v>121</v>
      </c>
      <c r="E3309">
        <v>2</v>
      </c>
      <c r="F3309">
        <v>4</v>
      </c>
      <c r="G3309">
        <v>287</v>
      </c>
    </row>
    <row r="3310" spans="1:7" x14ac:dyDescent="0.25">
      <c r="A3310">
        <v>3309</v>
      </c>
      <c r="B3310" s="1">
        <v>45522</v>
      </c>
      <c r="C3310">
        <v>3</v>
      </c>
      <c r="D3310">
        <v>66</v>
      </c>
      <c r="E3310">
        <v>35</v>
      </c>
      <c r="F3310">
        <v>5</v>
      </c>
      <c r="G3310">
        <v>479</v>
      </c>
    </row>
    <row r="3311" spans="1:7" x14ac:dyDescent="0.25">
      <c r="A3311">
        <v>3310</v>
      </c>
      <c r="B3311" s="1">
        <v>45094</v>
      </c>
      <c r="C3311">
        <v>48</v>
      </c>
      <c r="D3311">
        <v>9</v>
      </c>
      <c r="E3311">
        <v>6</v>
      </c>
      <c r="F3311">
        <v>8</v>
      </c>
      <c r="G3311">
        <v>744</v>
      </c>
    </row>
    <row r="3312" spans="1:7" x14ac:dyDescent="0.25">
      <c r="A3312">
        <v>3311</v>
      </c>
      <c r="B3312" s="1">
        <v>45376</v>
      </c>
      <c r="C3312">
        <v>43</v>
      </c>
      <c r="D3312">
        <v>68</v>
      </c>
      <c r="E3312">
        <v>19</v>
      </c>
      <c r="F3312">
        <v>1</v>
      </c>
      <c r="G3312">
        <v>912</v>
      </c>
    </row>
    <row r="3313" spans="1:7" x14ac:dyDescent="0.25">
      <c r="A3313">
        <v>3312</v>
      </c>
      <c r="B3313" s="1">
        <v>45031</v>
      </c>
      <c r="C3313">
        <v>47</v>
      </c>
      <c r="D3313">
        <v>212</v>
      </c>
      <c r="E3313">
        <v>17</v>
      </c>
      <c r="F3313">
        <v>9</v>
      </c>
      <c r="G3313">
        <v>483</v>
      </c>
    </row>
    <row r="3314" spans="1:7" x14ac:dyDescent="0.25">
      <c r="A3314">
        <v>3313</v>
      </c>
      <c r="B3314" s="1">
        <v>45542</v>
      </c>
      <c r="C3314">
        <v>31</v>
      </c>
      <c r="D3314">
        <v>254</v>
      </c>
      <c r="E3314">
        <v>21</v>
      </c>
      <c r="F3314">
        <v>5</v>
      </c>
      <c r="G3314">
        <v>433</v>
      </c>
    </row>
    <row r="3315" spans="1:7" x14ac:dyDescent="0.25">
      <c r="A3315">
        <v>3314</v>
      </c>
      <c r="B3315" s="1">
        <v>45159</v>
      </c>
      <c r="C3315">
        <v>12</v>
      </c>
      <c r="D3315">
        <v>136</v>
      </c>
      <c r="E3315">
        <v>4</v>
      </c>
      <c r="F3315">
        <v>7</v>
      </c>
      <c r="G3315">
        <v>378</v>
      </c>
    </row>
    <row r="3316" spans="1:7" x14ac:dyDescent="0.25">
      <c r="A3316">
        <v>3315</v>
      </c>
      <c r="B3316" s="1">
        <v>45444</v>
      </c>
      <c r="C3316">
        <v>35</v>
      </c>
      <c r="D3316">
        <v>226</v>
      </c>
      <c r="E3316">
        <v>10</v>
      </c>
      <c r="F3316">
        <v>8</v>
      </c>
      <c r="G3316">
        <v>654</v>
      </c>
    </row>
    <row r="3317" spans="1:7" x14ac:dyDescent="0.25">
      <c r="A3317">
        <v>3316</v>
      </c>
      <c r="B3317" s="1">
        <v>45525</v>
      </c>
      <c r="C3317">
        <v>5</v>
      </c>
      <c r="D3317">
        <v>93</v>
      </c>
      <c r="E3317">
        <v>10</v>
      </c>
      <c r="F3317">
        <v>6</v>
      </c>
      <c r="G3317">
        <v>623</v>
      </c>
    </row>
    <row r="3318" spans="1:7" x14ac:dyDescent="0.25">
      <c r="A3318">
        <v>3317</v>
      </c>
      <c r="B3318" s="1">
        <v>45656</v>
      </c>
      <c r="C3318">
        <v>45</v>
      </c>
      <c r="D3318">
        <v>176</v>
      </c>
      <c r="E3318">
        <v>25</v>
      </c>
      <c r="F3318">
        <v>7</v>
      </c>
      <c r="G3318">
        <v>786</v>
      </c>
    </row>
    <row r="3319" spans="1:7" x14ac:dyDescent="0.25">
      <c r="A3319">
        <v>3318</v>
      </c>
      <c r="B3319" s="1">
        <v>45182</v>
      </c>
      <c r="C3319">
        <v>17</v>
      </c>
      <c r="D3319">
        <v>260</v>
      </c>
      <c r="E3319">
        <v>47</v>
      </c>
      <c r="F3319">
        <v>3</v>
      </c>
      <c r="G3319">
        <v>979</v>
      </c>
    </row>
    <row r="3320" spans="1:7" x14ac:dyDescent="0.25">
      <c r="A3320">
        <v>3319</v>
      </c>
      <c r="B3320" s="1">
        <v>45117</v>
      </c>
      <c r="C3320">
        <v>41</v>
      </c>
      <c r="D3320">
        <v>97</v>
      </c>
      <c r="E3320">
        <v>29</v>
      </c>
      <c r="F3320">
        <v>10</v>
      </c>
      <c r="G3320">
        <v>797</v>
      </c>
    </row>
    <row r="3321" spans="1:7" x14ac:dyDescent="0.25">
      <c r="A3321">
        <v>3320</v>
      </c>
      <c r="B3321" s="1">
        <v>45395</v>
      </c>
      <c r="C3321">
        <v>7</v>
      </c>
      <c r="D3321">
        <v>67</v>
      </c>
      <c r="E3321">
        <v>6</v>
      </c>
      <c r="F3321">
        <v>2</v>
      </c>
      <c r="G3321">
        <v>58</v>
      </c>
    </row>
    <row r="3322" spans="1:7" x14ac:dyDescent="0.25">
      <c r="A3322">
        <v>3321</v>
      </c>
      <c r="B3322" s="1">
        <v>45555</v>
      </c>
      <c r="C3322">
        <v>33</v>
      </c>
      <c r="D3322">
        <v>22</v>
      </c>
      <c r="E3322">
        <v>16</v>
      </c>
      <c r="F3322">
        <v>6</v>
      </c>
      <c r="G3322">
        <v>714</v>
      </c>
    </row>
    <row r="3323" spans="1:7" x14ac:dyDescent="0.25">
      <c r="A3323">
        <v>3322</v>
      </c>
      <c r="B3323" s="1">
        <v>45225</v>
      </c>
      <c r="C3323">
        <v>4</v>
      </c>
      <c r="D3323">
        <v>38</v>
      </c>
      <c r="E3323">
        <v>30</v>
      </c>
      <c r="F3323">
        <v>1</v>
      </c>
      <c r="G3323">
        <v>893</v>
      </c>
    </row>
    <row r="3324" spans="1:7" x14ac:dyDescent="0.25">
      <c r="A3324">
        <v>3323</v>
      </c>
      <c r="B3324" s="1">
        <v>45033</v>
      </c>
      <c r="C3324">
        <v>45</v>
      </c>
      <c r="D3324">
        <v>19</v>
      </c>
      <c r="E3324">
        <v>41</v>
      </c>
      <c r="F3324">
        <v>4</v>
      </c>
      <c r="G3324">
        <v>622</v>
      </c>
    </row>
    <row r="3325" spans="1:7" x14ac:dyDescent="0.25">
      <c r="A3325">
        <v>3324</v>
      </c>
      <c r="B3325" s="1">
        <v>45039</v>
      </c>
      <c r="C3325">
        <v>38</v>
      </c>
      <c r="D3325">
        <v>129</v>
      </c>
      <c r="E3325">
        <v>45</v>
      </c>
      <c r="F3325">
        <v>6</v>
      </c>
      <c r="G3325">
        <v>192</v>
      </c>
    </row>
    <row r="3326" spans="1:7" x14ac:dyDescent="0.25">
      <c r="A3326">
        <v>3325</v>
      </c>
      <c r="B3326" s="1">
        <v>45324</v>
      </c>
      <c r="C3326">
        <v>32</v>
      </c>
      <c r="D3326">
        <v>53</v>
      </c>
      <c r="E3326">
        <v>12</v>
      </c>
      <c r="F3326">
        <v>3</v>
      </c>
      <c r="G3326">
        <v>155</v>
      </c>
    </row>
    <row r="3327" spans="1:7" x14ac:dyDescent="0.25">
      <c r="A3327">
        <v>3326</v>
      </c>
      <c r="B3327" s="1">
        <v>45094</v>
      </c>
      <c r="C3327">
        <v>48</v>
      </c>
      <c r="D3327">
        <v>131</v>
      </c>
      <c r="E3327">
        <v>16</v>
      </c>
      <c r="F3327">
        <v>4</v>
      </c>
      <c r="G3327">
        <v>580</v>
      </c>
    </row>
    <row r="3328" spans="1:7" x14ac:dyDescent="0.25">
      <c r="A3328">
        <v>3327</v>
      </c>
      <c r="B3328" s="1">
        <v>45107</v>
      </c>
      <c r="C3328">
        <v>2</v>
      </c>
      <c r="D3328">
        <v>185</v>
      </c>
      <c r="E3328">
        <v>19</v>
      </c>
      <c r="F3328">
        <v>3</v>
      </c>
      <c r="G3328">
        <v>157</v>
      </c>
    </row>
    <row r="3329" spans="1:7" x14ac:dyDescent="0.25">
      <c r="A3329">
        <v>3328</v>
      </c>
      <c r="B3329" s="1">
        <v>45318</v>
      </c>
      <c r="C3329">
        <v>25</v>
      </c>
      <c r="D3329">
        <v>165</v>
      </c>
      <c r="E3329">
        <v>44</v>
      </c>
      <c r="F3329">
        <v>5</v>
      </c>
      <c r="G3329">
        <v>615</v>
      </c>
    </row>
    <row r="3330" spans="1:7" x14ac:dyDescent="0.25">
      <c r="A3330">
        <v>3329</v>
      </c>
      <c r="B3330" s="1">
        <v>45127</v>
      </c>
      <c r="C3330">
        <v>13</v>
      </c>
      <c r="D3330">
        <v>100</v>
      </c>
      <c r="E3330">
        <v>48</v>
      </c>
      <c r="F3330">
        <v>1</v>
      </c>
      <c r="G3330">
        <v>718</v>
      </c>
    </row>
    <row r="3331" spans="1:7" x14ac:dyDescent="0.25">
      <c r="A3331">
        <v>3330</v>
      </c>
      <c r="B3331" s="1">
        <v>44945</v>
      </c>
      <c r="C3331">
        <v>13</v>
      </c>
      <c r="D3331">
        <v>149</v>
      </c>
      <c r="E3331">
        <v>19</v>
      </c>
      <c r="F3331">
        <v>5</v>
      </c>
      <c r="G3331">
        <v>463</v>
      </c>
    </row>
    <row r="3332" spans="1:7" x14ac:dyDescent="0.25">
      <c r="A3332">
        <v>3331</v>
      </c>
      <c r="B3332" s="1">
        <v>45265</v>
      </c>
      <c r="C3332">
        <v>20</v>
      </c>
      <c r="D3332">
        <v>258</v>
      </c>
      <c r="E3332">
        <v>34</v>
      </c>
      <c r="F3332">
        <v>8</v>
      </c>
      <c r="G3332">
        <v>530</v>
      </c>
    </row>
    <row r="3333" spans="1:7" x14ac:dyDescent="0.25">
      <c r="A3333">
        <v>3332</v>
      </c>
      <c r="B3333" s="1">
        <v>45310</v>
      </c>
      <c r="C3333">
        <v>1</v>
      </c>
      <c r="D3333">
        <v>139</v>
      </c>
      <c r="E3333">
        <v>30</v>
      </c>
      <c r="F3333">
        <v>1</v>
      </c>
      <c r="G3333">
        <v>833</v>
      </c>
    </row>
    <row r="3334" spans="1:7" x14ac:dyDescent="0.25">
      <c r="A3334">
        <v>3333</v>
      </c>
      <c r="B3334" s="1">
        <v>45553</v>
      </c>
      <c r="C3334">
        <v>40</v>
      </c>
      <c r="D3334">
        <v>194</v>
      </c>
      <c r="E3334">
        <v>50</v>
      </c>
      <c r="F3334">
        <v>9</v>
      </c>
      <c r="G3334">
        <v>710</v>
      </c>
    </row>
    <row r="3335" spans="1:7" x14ac:dyDescent="0.25">
      <c r="A3335">
        <v>3334</v>
      </c>
      <c r="B3335" s="1">
        <v>45645</v>
      </c>
      <c r="C3335">
        <v>50</v>
      </c>
      <c r="D3335">
        <v>161</v>
      </c>
      <c r="E3335">
        <v>13</v>
      </c>
      <c r="F3335">
        <v>8</v>
      </c>
      <c r="G3335">
        <v>518</v>
      </c>
    </row>
    <row r="3336" spans="1:7" x14ac:dyDescent="0.25">
      <c r="A3336">
        <v>3335</v>
      </c>
      <c r="B3336" s="1">
        <v>45539</v>
      </c>
      <c r="C3336">
        <v>12</v>
      </c>
      <c r="D3336">
        <v>204</v>
      </c>
      <c r="E3336">
        <v>28</v>
      </c>
      <c r="F3336">
        <v>4</v>
      </c>
      <c r="G3336">
        <v>173</v>
      </c>
    </row>
    <row r="3337" spans="1:7" x14ac:dyDescent="0.25">
      <c r="A3337">
        <v>3336</v>
      </c>
      <c r="B3337" s="1">
        <v>45436</v>
      </c>
      <c r="C3337">
        <v>48</v>
      </c>
      <c r="D3337">
        <v>163</v>
      </c>
      <c r="E3337">
        <v>27</v>
      </c>
      <c r="F3337">
        <v>4</v>
      </c>
      <c r="G3337">
        <v>284</v>
      </c>
    </row>
    <row r="3338" spans="1:7" x14ac:dyDescent="0.25">
      <c r="A3338">
        <v>3337</v>
      </c>
      <c r="B3338" s="1">
        <v>45084</v>
      </c>
      <c r="C3338">
        <v>31</v>
      </c>
      <c r="D3338">
        <v>164</v>
      </c>
      <c r="E3338">
        <v>11</v>
      </c>
      <c r="F3338">
        <v>3</v>
      </c>
      <c r="G3338">
        <v>943</v>
      </c>
    </row>
    <row r="3339" spans="1:7" x14ac:dyDescent="0.25">
      <c r="A3339">
        <v>3338</v>
      </c>
      <c r="B3339" s="1">
        <v>45072</v>
      </c>
      <c r="C3339">
        <v>2</v>
      </c>
      <c r="D3339">
        <v>215</v>
      </c>
      <c r="E3339">
        <v>6</v>
      </c>
      <c r="F3339">
        <v>7</v>
      </c>
      <c r="G3339">
        <v>367</v>
      </c>
    </row>
    <row r="3340" spans="1:7" x14ac:dyDescent="0.25">
      <c r="A3340">
        <v>3339</v>
      </c>
      <c r="B3340" s="1">
        <v>45088</v>
      </c>
      <c r="C3340">
        <v>39</v>
      </c>
      <c r="D3340">
        <v>69</v>
      </c>
      <c r="E3340">
        <v>2</v>
      </c>
      <c r="F3340">
        <v>6</v>
      </c>
      <c r="G3340">
        <v>596</v>
      </c>
    </row>
    <row r="3341" spans="1:7" x14ac:dyDescent="0.25">
      <c r="A3341">
        <v>3340</v>
      </c>
      <c r="B3341" s="1">
        <v>45347</v>
      </c>
      <c r="C3341">
        <v>10</v>
      </c>
      <c r="D3341">
        <v>147</v>
      </c>
      <c r="E3341">
        <v>8</v>
      </c>
      <c r="F3341">
        <v>2</v>
      </c>
      <c r="G3341">
        <v>340</v>
      </c>
    </row>
    <row r="3342" spans="1:7" x14ac:dyDescent="0.25">
      <c r="A3342">
        <v>3341</v>
      </c>
      <c r="B3342" s="1">
        <v>45607</v>
      </c>
      <c r="C3342">
        <v>14</v>
      </c>
      <c r="D3342">
        <v>22</v>
      </c>
      <c r="E3342">
        <v>10</v>
      </c>
      <c r="F3342">
        <v>10</v>
      </c>
      <c r="G3342">
        <v>335</v>
      </c>
    </row>
    <row r="3343" spans="1:7" x14ac:dyDescent="0.25">
      <c r="A3343">
        <v>3342</v>
      </c>
      <c r="B3343" s="1">
        <v>45611</v>
      </c>
      <c r="C3343">
        <v>45</v>
      </c>
      <c r="D3343">
        <v>298</v>
      </c>
      <c r="E3343">
        <v>26</v>
      </c>
      <c r="F3343">
        <v>4</v>
      </c>
      <c r="G3343">
        <v>456</v>
      </c>
    </row>
    <row r="3344" spans="1:7" x14ac:dyDescent="0.25">
      <c r="A3344">
        <v>3343</v>
      </c>
      <c r="B3344" s="1">
        <v>45230</v>
      </c>
      <c r="C3344">
        <v>47</v>
      </c>
      <c r="D3344">
        <v>79</v>
      </c>
      <c r="E3344">
        <v>42</v>
      </c>
      <c r="F3344">
        <v>7</v>
      </c>
      <c r="G3344">
        <v>186</v>
      </c>
    </row>
    <row r="3345" spans="1:7" x14ac:dyDescent="0.25">
      <c r="A3345">
        <v>3344</v>
      </c>
      <c r="B3345" s="1">
        <v>45606</v>
      </c>
      <c r="C3345">
        <v>43</v>
      </c>
      <c r="D3345">
        <v>93</v>
      </c>
      <c r="E3345">
        <v>3</v>
      </c>
      <c r="F3345">
        <v>7</v>
      </c>
      <c r="G3345">
        <v>396</v>
      </c>
    </row>
    <row r="3346" spans="1:7" x14ac:dyDescent="0.25">
      <c r="A3346">
        <v>3345</v>
      </c>
      <c r="B3346" s="1">
        <v>45136</v>
      </c>
      <c r="C3346">
        <v>17</v>
      </c>
      <c r="D3346">
        <v>264</v>
      </c>
      <c r="E3346">
        <v>2</v>
      </c>
      <c r="F3346">
        <v>9</v>
      </c>
      <c r="G3346">
        <v>357</v>
      </c>
    </row>
    <row r="3347" spans="1:7" x14ac:dyDescent="0.25">
      <c r="A3347">
        <v>3346</v>
      </c>
      <c r="B3347" s="1">
        <v>44971</v>
      </c>
      <c r="C3347">
        <v>47</v>
      </c>
      <c r="D3347">
        <v>55</v>
      </c>
      <c r="E3347">
        <v>15</v>
      </c>
      <c r="F3347">
        <v>9</v>
      </c>
      <c r="G3347">
        <v>788</v>
      </c>
    </row>
    <row r="3348" spans="1:7" x14ac:dyDescent="0.25">
      <c r="A3348">
        <v>3347</v>
      </c>
      <c r="B3348" s="1">
        <v>44992</v>
      </c>
      <c r="C3348">
        <v>18</v>
      </c>
      <c r="D3348">
        <v>294</v>
      </c>
      <c r="E3348">
        <v>35</v>
      </c>
      <c r="F3348">
        <v>4</v>
      </c>
      <c r="G3348">
        <v>731</v>
      </c>
    </row>
    <row r="3349" spans="1:7" x14ac:dyDescent="0.25">
      <c r="A3349">
        <v>3348</v>
      </c>
      <c r="B3349" s="1">
        <v>45104</v>
      </c>
      <c r="C3349">
        <v>42</v>
      </c>
      <c r="D3349">
        <v>43</v>
      </c>
      <c r="E3349">
        <v>12</v>
      </c>
      <c r="F3349">
        <v>3</v>
      </c>
      <c r="G3349">
        <v>106</v>
      </c>
    </row>
    <row r="3350" spans="1:7" x14ac:dyDescent="0.25">
      <c r="A3350">
        <v>3349</v>
      </c>
      <c r="B3350" s="1">
        <v>45042</v>
      </c>
      <c r="C3350">
        <v>5</v>
      </c>
      <c r="D3350">
        <v>191</v>
      </c>
      <c r="E3350">
        <v>48</v>
      </c>
      <c r="F3350">
        <v>5</v>
      </c>
      <c r="G3350">
        <v>533</v>
      </c>
    </row>
    <row r="3351" spans="1:7" x14ac:dyDescent="0.25">
      <c r="A3351">
        <v>3350</v>
      </c>
      <c r="B3351" s="1">
        <v>45354</v>
      </c>
      <c r="C3351">
        <v>46</v>
      </c>
      <c r="D3351">
        <v>191</v>
      </c>
      <c r="E3351">
        <v>35</v>
      </c>
      <c r="F3351">
        <v>3</v>
      </c>
      <c r="G3351">
        <v>900</v>
      </c>
    </row>
    <row r="3352" spans="1:7" x14ac:dyDescent="0.25">
      <c r="A3352">
        <v>3351</v>
      </c>
      <c r="B3352" s="1">
        <v>45523</v>
      </c>
      <c r="C3352">
        <v>35</v>
      </c>
      <c r="D3352">
        <v>256</v>
      </c>
      <c r="E3352">
        <v>26</v>
      </c>
      <c r="F3352">
        <v>5</v>
      </c>
      <c r="G3352">
        <v>925</v>
      </c>
    </row>
    <row r="3353" spans="1:7" x14ac:dyDescent="0.25">
      <c r="A3353">
        <v>3352</v>
      </c>
      <c r="B3353" s="1">
        <v>45325</v>
      </c>
      <c r="C3353">
        <v>8</v>
      </c>
      <c r="D3353">
        <v>272</v>
      </c>
      <c r="E3353">
        <v>21</v>
      </c>
      <c r="F3353">
        <v>5</v>
      </c>
      <c r="G3353">
        <v>579</v>
      </c>
    </row>
    <row r="3354" spans="1:7" x14ac:dyDescent="0.25">
      <c r="A3354">
        <v>3353</v>
      </c>
      <c r="B3354" s="1">
        <v>44927</v>
      </c>
      <c r="C3354">
        <v>20</v>
      </c>
      <c r="D3354">
        <v>157</v>
      </c>
      <c r="E3354">
        <v>49</v>
      </c>
      <c r="F3354">
        <v>3</v>
      </c>
      <c r="G3354">
        <v>867</v>
      </c>
    </row>
    <row r="3355" spans="1:7" x14ac:dyDescent="0.25">
      <c r="A3355">
        <v>3354</v>
      </c>
      <c r="B3355" s="1">
        <v>45436</v>
      </c>
      <c r="C3355">
        <v>3</v>
      </c>
      <c r="D3355">
        <v>199</v>
      </c>
      <c r="E3355">
        <v>12</v>
      </c>
      <c r="F3355">
        <v>10</v>
      </c>
      <c r="G3355">
        <v>960</v>
      </c>
    </row>
    <row r="3356" spans="1:7" x14ac:dyDescent="0.25">
      <c r="A3356">
        <v>3355</v>
      </c>
      <c r="B3356" s="1">
        <v>45262</v>
      </c>
      <c r="C3356">
        <v>29</v>
      </c>
      <c r="D3356">
        <v>269</v>
      </c>
      <c r="E3356">
        <v>31</v>
      </c>
      <c r="F3356">
        <v>4</v>
      </c>
      <c r="G3356">
        <v>861</v>
      </c>
    </row>
    <row r="3357" spans="1:7" x14ac:dyDescent="0.25">
      <c r="A3357">
        <v>3356</v>
      </c>
      <c r="B3357" s="1">
        <v>45335</v>
      </c>
      <c r="C3357">
        <v>50</v>
      </c>
      <c r="D3357">
        <v>199</v>
      </c>
      <c r="E3357">
        <v>41</v>
      </c>
      <c r="F3357">
        <v>7</v>
      </c>
      <c r="G3357">
        <v>298</v>
      </c>
    </row>
    <row r="3358" spans="1:7" x14ac:dyDescent="0.25">
      <c r="A3358">
        <v>3357</v>
      </c>
      <c r="B3358" s="1">
        <v>45059</v>
      </c>
      <c r="C3358">
        <v>48</v>
      </c>
      <c r="D3358">
        <v>160</v>
      </c>
      <c r="E3358">
        <v>50</v>
      </c>
      <c r="F3358">
        <v>2</v>
      </c>
      <c r="G3358">
        <v>620</v>
      </c>
    </row>
    <row r="3359" spans="1:7" x14ac:dyDescent="0.25">
      <c r="A3359">
        <v>3358</v>
      </c>
      <c r="B3359" s="1">
        <v>45373</v>
      </c>
      <c r="C3359">
        <v>14</v>
      </c>
      <c r="D3359">
        <v>152</v>
      </c>
      <c r="E3359">
        <v>43</v>
      </c>
      <c r="F3359">
        <v>3</v>
      </c>
      <c r="G3359">
        <v>124</v>
      </c>
    </row>
    <row r="3360" spans="1:7" x14ac:dyDescent="0.25">
      <c r="A3360">
        <v>3359</v>
      </c>
      <c r="B3360" s="1">
        <v>45633</v>
      </c>
      <c r="C3360">
        <v>10</v>
      </c>
      <c r="D3360">
        <v>92</v>
      </c>
      <c r="E3360">
        <v>5</v>
      </c>
      <c r="F3360">
        <v>4</v>
      </c>
      <c r="G3360">
        <v>197</v>
      </c>
    </row>
    <row r="3361" spans="1:7" x14ac:dyDescent="0.25">
      <c r="A3361">
        <v>3360</v>
      </c>
      <c r="B3361" s="1">
        <v>45149</v>
      </c>
      <c r="C3361">
        <v>5</v>
      </c>
      <c r="D3361">
        <v>24</v>
      </c>
      <c r="E3361">
        <v>19</v>
      </c>
      <c r="F3361">
        <v>3</v>
      </c>
      <c r="G3361">
        <v>636</v>
      </c>
    </row>
    <row r="3362" spans="1:7" x14ac:dyDescent="0.25">
      <c r="A3362">
        <v>3361</v>
      </c>
      <c r="B3362" s="1">
        <v>45508</v>
      </c>
      <c r="C3362">
        <v>8</v>
      </c>
      <c r="D3362">
        <v>145</v>
      </c>
      <c r="E3362">
        <v>47</v>
      </c>
      <c r="F3362">
        <v>8</v>
      </c>
      <c r="G3362">
        <v>970</v>
      </c>
    </row>
    <row r="3363" spans="1:7" x14ac:dyDescent="0.25">
      <c r="A3363">
        <v>3362</v>
      </c>
      <c r="B3363" s="1">
        <v>45084</v>
      </c>
      <c r="C3363">
        <v>50</v>
      </c>
      <c r="D3363">
        <v>58</v>
      </c>
      <c r="E3363">
        <v>6</v>
      </c>
      <c r="F3363">
        <v>8</v>
      </c>
      <c r="G3363">
        <v>893</v>
      </c>
    </row>
    <row r="3364" spans="1:7" x14ac:dyDescent="0.25">
      <c r="A3364">
        <v>3363</v>
      </c>
      <c r="B3364" s="1">
        <v>45211</v>
      </c>
      <c r="C3364">
        <v>49</v>
      </c>
      <c r="D3364">
        <v>209</v>
      </c>
      <c r="E3364">
        <v>38</v>
      </c>
      <c r="F3364">
        <v>10</v>
      </c>
      <c r="G3364">
        <v>618</v>
      </c>
    </row>
    <row r="3365" spans="1:7" x14ac:dyDescent="0.25">
      <c r="A3365">
        <v>3364</v>
      </c>
      <c r="B3365" s="1">
        <v>45040</v>
      </c>
      <c r="C3365">
        <v>37</v>
      </c>
      <c r="D3365">
        <v>270</v>
      </c>
      <c r="E3365">
        <v>7</v>
      </c>
      <c r="F3365">
        <v>3</v>
      </c>
      <c r="G3365">
        <v>536</v>
      </c>
    </row>
    <row r="3366" spans="1:7" x14ac:dyDescent="0.25">
      <c r="A3366">
        <v>3365</v>
      </c>
      <c r="B3366" s="1">
        <v>45359</v>
      </c>
      <c r="C3366">
        <v>48</v>
      </c>
      <c r="D3366">
        <v>282</v>
      </c>
      <c r="E3366">
        <v>2</v>
      </c>
      <c r="F3366">
        <v>1</v>
      </c>
      <c r="G3366">
        <v>234</v>
      </c>
    </row>
    <row r="3367" spans="1:7" x14ac:dyDescent="0.25">
      <c r="A3367">
        <v>3366</v>
      </c>
      <c r="B3367" s="1">
        <v>44932</v>
      </c>
      <c r="C3367">
        <v>27</v>
      </c>
      <c r="D3367">
        <v>11</v>
      </c>
      <c r="E3367">
        <v>48</v>
      </c>
      <c r="F3367">
        <v>3</v>
      </c>
      <c r="G3367">
        <v>733</v>
      </c>
    </row>
    <row r="3368" spans="1:7" x14ac:dyDescent="0.25">
      <c r="A3368">
        <v>3367</v>
      </c>
      <c r="B3368" s="1">
        <v>45484</v>
      </c>
      <c r="C3368">
        <v>23</v>
      </c>
      <c r="D3368">
        <v>101</v>
      </c>
      <c r="E3368">
        <v>48</v>
      </c>
      <c r="F3368">
        <v>3</v>
      </c>
      <c r="G3368">
        <v>562</v>
      </c>
    </row>
    <row r="3369" spans="1:7" x14ac:dyDescent="0.25">
      <c r="A3369">
        <v>3368</v>
      </c>
      <c r="B3369" s="1">
        <v>45261</v>
      </c>
      <c r="C3369">
        <v>26</v>
      </c>
      <c r="D3369">
        <v>97</v>
      </c>
      <c r="E3369">
        <v>7</v>
      </c>
      <c r="F3369">
        <v>1</v>
      </c>
      <c r="G3369">
        <v>339</v>
      </c>
    </row>
    <row r="3370" spans="1:7" x14ac:dyDescent="0.25">
      <c r="A3370">
        <v>3369</v>
      </c>
      <c r="B3370" s="1">
        <v>45653</v>
      </c>
      <c r="C3370">
        <v>12</v>
      </c>
      <c r="D3370">
        <v>139</v>
      </c>
      <c r="E3370">
        <v>16</v>
      </c>
      <c r="F3370">
        <v>9</v>
      </c>
      <c r="G3370">
        <v>930</v>
      </c>
    </row>
    <row r="3371" spans="1:7" x14ac:dyDescent="0.25">
      <c r="A3371">
        <v>3370</v>
      </c>
      <c r="B3371" s="1">
        <v>45557</v>
      </c>
      <c r="C3371">
        <v>1</v>
      </c>
      <c r="D3371">
        <v>182</v>
      </c>
      <c r="E3371">
        <v>36</v>
      </c>
      <c r="F3371">
        <v>3</v>
      </c>
      <c r="G3371">
        <v>957</v>
      </c>
    </row>
    <row r="3372" spans="1:7" x14ac:dyDescent="0.25">
      <c r="A3372">
        <v>3371</v>
      </c>
      <c r="B3372" s="1">
        <v>45334</v>
      </c>
      <c r="C3372">
        <v>11</v>
      </c>
      <c r="D3372">
        <v>290</v>
      </c>
      <c r="E3372">
        <v>50</v>
      </c>
      <c r="F3372">
        <v>10</v>
      </c>
      <c r="G3372">
        <v>73</v>
      </c>
    </row>
    <row r="3373" spans="1:7" x14ac:dyDescent="0.25">
      <c r="A3373">
        <v>3372</v>
      </c>
      <c r="B3373" s="1">
        <v>45176</v>
      </c>
      <c r="C3373">
        <v>35</v>
      </c>
      <c r="D3373">
        <v>222</v>
      </c>
      <c r="E3373">
        <v>11</v>
      </c>
      <c r="F3373">
        <v>8</v>
      </c>
      <c r="G3373">
        <v>784</v>
      </c>
    </row>
    <row r="3374" spans="1:7" x14ac:dyDescent="0.25">
      <c r="A3374">
        <v>3373</v>
      </c>
      <c r="B3374" s="1">
        <v>45551</v>
      </c>
      <c r="C3374">
        <v>15</v>
      </c>
      <c r="D3374">
        <v>91</v>
      </c>
      <c r="E3374">
        <v>36</v>
      </c>
      <c r="F3374">
        <v>4</v>
      </c>
      <c r="G3374">
        <v>913</v>
      </c>
    </row>
    <row r="3375" spans="1:7" x14ac:dyDescent="0.25">
      <c r="A3375">
        <v>3374</v>
      </c>
      <c r="B3375" s="1">
        <v>45012</v>
      </c>
      <c r="C3375">
        <v>25</v>
      </c>
      <c r="D3375">
        <v>105</v>
      </c>
      <c r="E3375">
        <v>14</v>
      </c>
      <c r="F3375">
        <v>8</v>
      </c>
      <c r="G3375">
        <v>427</v>
      </c>
    </row>
    <row r="3376" spans="1:7" x14ac:dyDescent="0.25">
      <c r="A3376">
        <v>3375</v>
      </c>
      <c r="B3376" s="1">
        <v>45482</v>
      </c>
      <c r="C3376">
        <v>33</v>
      </c>
      <c r="D3376">
        <v>173</v>
      </c>
      <c r="E3376">
        <v>41</v>
      </c>
      <c r="F3376">
        <v>2</v>
      </c>
      <c r="G3376">
        <v>914</v>
      </c>
    </row>
    <row r="3377" spans="1:7" x14ac:dyDescent="0.25">
      <c r="A3377">
        <v>3376</v>
      </c>
      <c r="B3377" s="1">
        <v>45371</v>
      </c>
      <c r="C3377">
        <v>49</v>
      </c>
      <c r="D3377">
        <v>207</v>
      </c>
      <c r="E3377">
        <v>12</v>
      </c>
      <c r="F3377">
        <v>7</v>
      </c>
      <c r="G3377">
        <v>475</v>
      </c>
    </row>
    <row r="3378" spans="1:7" x14ac:dyDescent="0.25">
      <c r="A3378">
        <v>3377</v>
      </c>
      <c r="B3378" s="1">
        <v>45121</v>
      </c>
      <c r="C3378">
        <v>36</v>
      </c>
      <c r="D3378">
        <v>157</v>
      </c>
      <c r="E3378">
        <v>50</v>
      </c>
      <c r="F3378">
        <v>2</v>
      </c>
      <c r="G3378">
        <v>10</v>
      </c>
    </row>
    <row r="3379" spans="1:7" x14ac:dyDescent="0.25">
      <c r="A3379">
        <v>3378</v>
      </c>
      <c r="B3379" s="1">
        <v>45550</v>
      </c>
      <c r="C3379">
        <v>10</v>
      </c>
      <c r="D3379">
        <v>259</v>
      </c>
      <c r="E3379">
        <v>11</v>
      </c>
      <c r="F3379">
        <v>4</v>
      </c>
      <c r="G3379">
        <v>931</v>
      </c>
    </row>
    <row r="3380" spans="1:7" x14ac:dyDescent="0.25">
      <c r="A3380">
        <v>3379</v>
      </c>
      <c r="B3380" s="1">
        <v>45156</v>
      </c>
      <c r="C3380">
        <v>10</v>
      </c>
      <c r="D3380">
        <v>51</v>
      </c>
      <c r="E3380">
        <v>44</v>
      </c>
      <c r="F3380">
        <v>9</v>
      </c>
      <c r="G3380">
        <v>879</v>
      </c>
    </row>
    <row r="3381" spans="1:7" x14ac:dyDescent="0.25">
      <c r="A3381">
        <v>3380</v>
      </c>
      <c r="B3381" s="1">
        <v>45468</v>
      </c>
      <c r="C3381">
        <v>23</v>
      </c>
      <c r="D3381">
        <v>96</v>
      </c>
      <c r="E3381">
        <v>30</v>
      </c>
      <c r="F3381">
        <v>10</v>
      </c>
      <c r="G3381">
        <v>755</v>
      </c>
    </row>
    <row r="3382" spans="1:7" x14ac:dyDescent="0.25">
      <c r="A3382">
        <v>3381</v>
      </c>
      <c r="B3382" s="1">
        <v>45420</v>
      </c>
      <c r="C3382">
        <v>31</v>
      </c>
      <c r="D3382">
        <v>167</v>
      </c>
      <c r="E3382">
        <v>46</v>
      </c>
      <c r="F3382">
        <v>1</v>
      </c>
      <c r="G3382">
        <v>425</v>
      </c>
    </row>
    <row r="3383" spans="1:7" x14ac:dyDescent="0.25">
      <c r="A3383">
        <v>3382</v>
      </c>
      <c r="B3383" s="1">
        <v>45306</v>
      </c>
      <c r="C3383">
        <v>32</v>
      </c>
      <c r="D3383">
        <v>198</v>
      </c>
      <c r="E3383">
        <v>7</v>
      </c>
      <c r="F3383">
        <v>1</v>
      </c>
      <c r="G3383">
        <v>442</v>
      </c>
    </row>
    <row r="3384" spans="1:7" x14ac:dyDescent="0.25">
      <c r="A3384">
        <v>3383</v>
      </c>
      <c r="B3384" s="1">
        <v>45596</v>
      </c>
      <c r="C3384">
        <v>38</v>
      </c>
      <c r="D3384">
        <v>86</v>
      </c>
      <c r="E3384">
        <v>1</v>
      </c>
      <c r="F3384">
        <v>9</v>
      </c>
      <c r="G3384">
        <v>545</v>
      </c>
    </row>
    <row r="3385" spans="1:7" x14ac:dyDescent="0.25">
      <c r="A3385">
        <v>3384</v>
      </c>
      <c r="B3385" s="1">
        <v>45548</v>
      </c>
      <c r="C3385">
        <v>18</v>
      </c>
      <c r="D3385">
        <v>127</v>
      </c>
      <c r="E3385">
        <v>50</v>
      </c>
      <c r="F3385">
        <v>2</v>
      </c>
      <c r="G3385">
        <v>646</v>
      </c>
    </row>
    <row r="3386" spans="1:7" x14ac:dyDescent="0.25">
      <c r="A3386">
        <v>3385</v>
      </c>
      <c r="B3386" s="1">
        <v>45040</v>
      </c>
      <c r="C3386">
        <v>29</v>
      </c>
      <c r="D3386">
        <v>210</v>
      </c>
      <c r="E3386">
        <v>8</v>
      </c>
      <c r="F3386">
        <v>8</v>
      </c>
      <c r="G3386">
        <v>950</v>
      </c>
    </row>
    <row r="3387" spans="1:7" x14ac:dyDescent="0.25">
      <c r="A3387">
        <v>3386</v>
      </c>
      <c r="B3387" s="1">
        <v>45636</v>
      </c>
      <c r="C3387">
        <v>23</v>
      </c>
      <c r="D3387">
        <v>215</v>
      </c>
      <c r="E3387">
        <v>38</v>
      </c>
      <c r="F3387">
        <v>9</v>
      </c>
      <c r="G3387">
        <v>668</v>
      </c>
    </row>
    <row r="3388" spans="1:7" x14ac:dyDescent="0.25">
      <c r="A3388">
        <v>3387</v>
      </c>
      <c r="B3388" s="1">
        <v>44944</v>
      </c>
      <c r="C3388">
        <v>20</v>
      </c>
      <c r="D3388">
        <v>180</v>
      </c>
      <c r="E3388">
        <v>43</v>
      </c>
      <c r="F3388">
        <v>8</v>
      </c>
      <c r="G3388">
        <v>192</v>
      </c>
    </row>
    <row r="3389" spans="1:7" x14ac:dyDescent="0.25">
      <c r="A3389">
        <v>3388</v>
      </c>
      <c r="B3389" s="1">
        <v>45335</v>
      </c>
      <c r="C3389">
        <v>46</v>
      </c>
      <c r="D3389">
        <v>78</v>
      </c>
      <c r="E3389">
        <v>45</v>
      </c>
      <c r="F3389">
        <v>7</v>
      </c>
      <c r="G3389">
        <v>395</v>
      </c>
    </row>
    <row r="3390" spans="1:7" x14ac:dyDescent="0.25">
      <c r="A3390">
        <v>3389</v>
      </c>
      <c r="B3390" s="1">
        <v>45515</v>
      </c>
      <c r="C3390">
        <v>35</v>
      </c>
      <c r="D3390">
        <v>197</v>
      </c>
      <c r="E3390">
        <v>49</v>
      </c>
      <c r="F3390">
        <v>3</v>
      </c>
      <c r="G3390">
        <v>636</v>
      </c>
    </row>
    <row r="3391" spans="1:7" x14ac:dyDescent="0.25">
      <c r="A3391">
        <v>3390</v>
      </c>
      <c r="B3391" s="1">
        <v>45446</v>
      </c>
      <c r="C3391">
        <v>7</v>
      </c>
      <c r="D3391">
        <v>71</v>
      </c>
      <c r="E3391">
        <v>21</v>
      </c>
      <c r="F3391">
        <v>8</v>
      </c>
      <c r="G3391">
        <v>219</v>
      </c>
    </row>
    <row r="3392" spans="1:7" x14ac:dyDescent="0.25">
      <c r="A3392">
        <v>3391</v>
      </c>
      <c r="B3392" s="1">
        <v>45206</v>
      </c>
      <c r="C3392">
        <v>38</v>
      </c>
      <c r="D3392">
        <v>290</v>
      </c>
      <c r="E3392">
        <v>11</v>
      </c>
      <c r="F3392">
        <v>6</v>
      </c>
      <c r="G3392">
        <v>343</v>
      </c>
    </row>
    <row r="3393" spans="1:7" x14ac:dyDescent="0.25">
      <c r="A3393">
        <v>3392</v>
      </c>
      <c r="B3393" s="1">
        <v>45232</v>
      </c>
      <c r="C3393">
        <v>43</v>
      </c>
      <c r="D3393">
        <v>223</v>
      </c>
      <c r="E3393">
        <v>41</v>
      </c>
      <c r="F3393">
        <v>1</v>
      </c>
      <c r="G3393">
        <v>792</v>
      </c>
    </row>
    <row r="3394" spans="1:7" x14ac:dyDescent="0.25">
      <c r="A3394">
        <v>3393</v>
      </c>
      <c r="B3394" s="1">
        <v>45413</v>
      </c>
      <c r="C3394">
        <v>9</v>
      </c>
      <c r="D3394">
        <v>297</v>
      </c>
      <c r="E3394">
        <v>39</v>
      </c>
      <c r="F3394">
        <v>1</v>
      </c>
      <c r="G3394">
        <v>465</v>
      </c>
    </row>
    <row r="3395" spans="1:7" x14ac:dyDescent="0.25">
      <c r="A3395">
        <v>3394</v>
      </c>
      <c r="B3395" s="1">
        <v>45375</v>
      </c>
      <c r="C3395">
        <v>10</v>
      </c>
      <c r="D3395">
        <v>211</v>
      </c>
      <c r="E3395">
        <v>28</v>
      </c>
      <c r="F3395">
        <v>10</v>
      </c>
      <c r="G3395">
        <v>321</v>
      </c>
    </row>
    <row r="3396" spans="1:7" x14ac:dyDescent="0.25">
      <c r="A3396">
        <v>3395</v>
      </c>
      <c r="B3396" s="1">
        <v>45536</v>
      </c>
      <c r="C3396">
        <v>37</v>
      </c>
      <c r="D3396">
        <v>203</v>
      </c>
      <c r="E3396">
        <v>32</v>
      </c>
      <c r="F3396">
        <v>1</v>
      </c>
      <c r="G3396">
        <v>585</v>
      </c>
    </row>
    <row r="3397" spans="1:7" x14ac:dyDescent="0.25">
      <c r="A3397">
        <v>3396</v>
      </c>
      <c r="B3397" s="1">
        <v>45629</v>
      </c>
      <c r="C3397">
        <v>30</v>
      </c>
      <c r="D3397">
        <v>158</v>
      </c>
      <c r="E3397">
        <v>44</v>
      </c>
      <c r="F3397">
        <v>8</v>
      </c>
      <c r="G3397">
        <v>271</v>
      </c>
    </row>
    <row r="3398" spans="1:7" x14ac:dyDescent="0.25">
      <c r="A3398">
        <v>3397</v>
      </c>
      <c r="B3398" s="1">
        <v>45448</v>
      </c>
      <c r="C3398">
        <v>40</v>
      </c>
      <c r="D3398">
        <v>293</v>
      </c>
      <c r="E3398">
        <v>19</v>
      </c>
      <c r="F3398">
        <v>7</v>
      </c>
      <c r="G3398">
        <v>292</v>
      </c>
    </row>
    <row r="3399" spans="1:7" x14ac:dyDescent="0.25">
      <c r="A3399">
        <v>3398</v>
      </c>
      <c r="B3399" s="1">
        <v>45222</v>
      </c>
      <c r="C3399">
        <v>13</v>
      </c>
      <c r="D3399">
        <v>259</v>
      </c>
      <c r="E3399">
        <v>20</v>
      </c>
      <c r="F3399">
        <v>2</v>
      </c>
      <c r="G3399">
        <v>430</v>
      </c>
    </row>
    <row r="3400" spans="1:7" x14ac:dyDescent="0.25">
      <c r="A3400">
        <v>3399</v>
      </c>
      <c r="B3400" s="1">
        <v>45522</v>
      </c>
      <c r="C3400">
        <v>30</v>
      </c>
      <c r="D3400">
        <v>266</v>
      </c>
      <c r="E3400">
        <v>41</v>
      </c>
      <c r="F3400">
        <v>6</v>
      </c>
      <c r="G3400">
        <v>221</v>
      </c>
    </row>
    <row r="3401" spans="1:7" x14ac:dyDescent="0.25">
      <c r="A3401">
        <v>3400</v>
      </c>
      <c r="B3401" s="1">
        <v>45473</v>
      </c>
      <c r="C3401">
        <v>35</v>
      </c>
      <c r="D3401">
        <v>274</v>
      </c>
      <c r="E3401">
        <v>7</v>
      </c>
      <c r="F3401">
        <v>7</v>
      </c>
      <c r="G3401">
        <v>309</v>
      </c>
    </row>
    <row r="3402" spans="1:7" x14ac:dyDescent="0.25">
      <c r="A3402">
        <v>3401</v>
      </c>
      <c r="B3402" s="1">
        <v>45097</v>
      </c>
      <c r="C3402">
        <v>2</v>
      </c>
      <c r="D3402">
        <v>136</v>
      </c>
      <c r="E3402">
        <v>19</v>
      </c>
      <c r="F3402">
        <v>6</v>
      </c>
      <c r="G3402">
        <v>20</v>
      </c>
    </row>
    <row r="3403" spans="1:7" x14ac:dyDescent="0.25">
      <c r="A3403">
        <v>3402</v>
      </c>
      <c r="B3403" s="1">
        <v>45048</v>
      </c>
      <c r="C3403">
        <v>43</v>
      </c>
      <c r="D3403">
        <v>264</v>
      </c>
      <c r="E3403">
        <v>26</v>
      </c>
      <c r="F3403">
        <v>1</v>
      </c>
      <c r="G3403">
        <v>344</v>
      </c>
    </row>
    <row r="3404" spans="1:7" x14ac:dyDescent="0.25">
      <c r="A3404">
        <v>3403</v>
      </c>
      <c r="B3404" s="1">
        <v>45333</v>
      </c>
      <c r="C3404">
        <v>3</v>
      </c>
      <c r="D3404">
        <v>84</v>
      </c>
      <c r="E3404">
        <v>26</v>
      </c>
      <c r="F3404">
        <v>3</v>
      </c>
      <c r="G3404">
        <v>994</v>
      </c>
    </row>
    <row r="3405" spans="1:7" x14ac:dyDescent="0.25">
      <c r="A3405">
        <v>3404</v>
      </c>
      <c r="B3405" s="1">
        <v>45484</v>
      </c>
      <c r="C3405">
        <v>26</v>
      </c>
      <c r="D3405">
        <v>149</v>
      </c>
      <c r="E3405">
        <v>36</v>
      </c>
      <c r="F3405">
        <v>10</v>
      </c>
      <c r="G3405">
        <v>933</v>
      </c>
    </row>
    <row r="3406" spans="1:7" x14ac:dyDescent="0.25">
      <c r="A3406">
        <v>3405</v>
      </c>
      <c r="B3406" s="1">
        <v>45153</v>
      </c>
      <c r="C3406">
        <v>12</v>
      </c>
      <c r="D3406">
        <v>139</v>
      </c>
      <c r="E3406">
        <v>35</v>
      </c>
      <c r="F3406">
        <v>5</v>
      </c>
      <c r="G3406">
        <v>377</v>
      </c>
    </row>
    <row r="3407" spans="1:7" x14ac:dyDescent="0.25">
      <c r="A3407">
        <v>3406</v>
      </c>
      <c r="B3407" s="1">
        <v>45608</v>
      </c>
      <c r="C3407">
        <v>1</v>
      </c>
      <c r="D3407">
        <v>285</v>
      </c>
      <c r="E3407">
        <v>35</v>
      </c>
      <c r="F3407">
        <v>10</v>
      </c>
      <c r="G3407">
        <v>578</v>
      </c>
    </row>
    <row r="3408" spans="1:7" x14ac:dyDescent="0.25">
      <c r="A3408">
        <v>3407</v>
      </c>
      <c r="B3408" s="1">
        <v>45491</v>
      </c>
      <c r="C3408">
        <v>3</v>
      </c>
      <c r="D3408">
        <v>169</v>
      </c>
      <c r="E3408">
        <v>31</v>
      </c>
      <c r="F3408">
        <v>5</v>
      </c>
      <c r="G3408">
        <v>692</v>
      </c>
    </row>
    <row r="3409" spans="1:7" x14ac:dyDescent="0.25">
      <c r="A3409">
        <v>3408</v>
      </c>
      <c r="B3409" s="1">
        <v>45169</v>
      </c>
      <c r="C3409">
        <v>16</v>
      </c>
      <c r="D3409">
        <v>243</v>
      </c>
      <c r="E3409">
        <v>17</v>
      </c>
      <c r="F3409">
        <v>2</v>
      </c>
      <c r="G3409">
        <v>576</v>
      </c>
    </row>
    <row r="3410" spans="1:7" x14ac:dyDescent="0.25">
      <c r="A3410">
        <v>3409</v>
      </c>
      <c r="B3410" s="1">
        <v>44927</v>
      </c>
      <c r="C3410">
        <v>1</v>
      </c>
      <c r="D3410">
        <v>77</v>
      </c>
      <c r="E3410">
        <v>29</v>
      </c>
      <c r="F3410">
        <v>6</v>
      </c>
      <c r="G3410">
        <v>947</v>
      </c>
    </row>
    <row r="3411" spans="1:7" x14ac:dyDescent="0.25">
      <c r="A3411">
        <v>3410</v>
      </c>
      <c r="B3411" s="1">
        <v>45622</v>
      </c>
      <c r="C3411">
        <v>14</v>
      </c>
      <c r="D3411">
        <v>24</v>
      </c>
      <c r="E3411">
        <v>44</v>
      </c>
      <c r="F3411">
        <v>6</v>
      </c>
      <c r="G3411">
        <v>747</v>
      </c>
    </row>
    <row r="3412" spans="1:7" x14ac:dyDescent="0.25">
      <c r="A3412">
        <v>3411</v>
      </c>
      <c r="B3412" s="1">
        <v>44944</v>
      </c>
      <c r="C3412">
        <v>26</v>
      </c>
      <c r="D3412">
        <v>53</v>
      </c>
      <c r="E3412">
        <v>38</v>
      </c>
      <c r="F3412">
        <v>10</v>
      </c>
      <c r="G3412">
        <v>374</v>
      </c>
    </row>
    <row r="3413" spans="1:7" x14ac:dyDescent="0.25">
      <c r="A3413">
        <v>3412</v>
      </c>
      <c r="B3413" s="1">
        <v>45505</v>
      </c>
      <c r="C3413">
        <v>23</v>
      </c>
      <c r="D3413">
        <v>199</v>
      </c>
      <c r="E3413">
        <v>19</v>
      </c>
      <c r="F3413">
        <v>2</v>
      </c>
      <c r="G3413">
        <v>581</v>
      </c>
    </row>
    <row r="3414" spans="1:7" x14ac:dyDescent="0.25">
      <c r="A3414">
        <v>3413</v>
      </c>
      <c r="B3414" s="1">
        <v>44980</v>
      </c>
      <c r="C3414">
        <v>13</v>
      </c>
      <c r="D3414">
        <v>225</v>
      </c>
      <c r="E3414">
        <v>35</v>
      </c>
      <c r="F3414">
        <v>5</v>
      </c>
      <c r="G3414">
        <v>452</v>
      </c>
    </row>
    <row r="3415" spans="1:7" x14ac:dyDescent="0.25">
      <c r="A3415">
        <v>3414</v>
      </c>
      <c r="B3415" s="1">
        <v>45410</v>
      </c>
      <c r="C3415">
        <v>33</v>
      </c>
      <c r="D3415">
        <v>246</v>
      </c>
      <c r="E3415">
        <v>47</v>
      </c>
      <c r="F3415">
        <v>1</v>
      </c>
      <c r="G3415">
        <v>679</v>
      </c>
    </row>
    <row r="3416" spans="1:7" x14ac:dyDescent="0.25">
      <c r="A3416">
        <v>3415</v>
      </c>
      <c r="B3416" s="1">
        <v>45135</v>
      </c>
      <c r="C3416">
        <v>11</v>
      </c>
      <c r="D3416">
        <v>213</v>
      </c>
      <c r="E3416">
        <v>42</v>
      </c>
      <c r="F3416">
        <v>1</v>
      </c>
      <c r="G3416">
        <v>41</v>
      </c>
    </row>
    <row r="3417" spans="1:7" x14ac:dyDescent="0.25">
      <c r="A3417">
        <v>3416</v>
      </c>
      <c r="B3417" s="1">
        <v>45229</v>
      </c>
      <c r="C3417">
        <v>28</v>
      </c>
      <c r="D3417">
        <v>191</v>
      </c>
      <c r="E3417">
        <v>45</v>
      </c>
      <c r="F3417">
        <v>2</v>
      </c>
      <c r="G3417">
        <v>58</v>
      </c>
    </row>
    <row r="3418" spans="1:7" x14ac:dyDescent="0.25">
      <c r="A3418">
        <v>3417</v>
      </c>
      <c r="B3418" s="1">
        <v>45329</v>
      </c>
      <c r="C3418">
        <v>20</v>
      </c>
      <c r="D3418">
        <v>130</v>
      </c>
      <c r="E3418">
        <v>9</v>
      </c>
      <c r="F3418">
        <v>10</v>
      </c>
      <c r="G3418">
        <v>619</v>
      </c>
    </row>
    <row r="3419" spans="1:7" x14ac:dyDescent="0.25">
      <c r="A3419">
        <v>3418</v>
      </c>
      <c r="B3419" s="1">
        <v>45337</v>
      </c>
      <c r="C3419">
        <v>31</v>
      </c>
      <c r="D3419">
        <v>141</v>
      </c>
      <c r="E3419">
        <v>43</v>
      </c>
      <c r="F3419">
        <v>6</v>
      </c>
      <c r="G3419">
        <v>987</v>
      </c>
    </row>
    <row r="3420" spans="1:7" x14ac:dyDescent="0.25">
      <c r="A3420">
        <v>3419</v>
      </c>
      <c r="B3420" s="1">
        <v>45056</v>
      </c>
      <c r="C3420">
        <v>24</v>
      </c>
      <c r="D3420">
        <v>85</v>
      </c>
      <c r="E3420">
        <v>20</v>
      </c>
      <c r="F3420">
        <v>1</v>
      </c>
      <c r="G3420">
        <v>396</v>
      </c>
    </row>
    <row r="3421" spans="1:7" x14ac:dyDescent="0.25">
      <c r="A3421">
        <v>3420</v>
      </c>
      <c r="B3421" s="1">
        <v>45416</v>
      </c>
      <c r="C3421">
        <v>8</v>
      </c>
      <c r="D3421">
        <v>166</v>
      </c>
      <c r="E3421">
        <v>23</v>
      </c>
      <c r="F3421">
        <v>10</v>
      </c>
      <c r="G3421">
        <v>621</v>
      </c>
    </row>
    <row r="3422" spans="1:7" x14ac:dyDescent="0.25">
      <c r="A3422">
        <v>3421</v>
      </c>
      <c r="B3422" s="1">
        <v>45112</v>
      </c>
      <c r="C3422">
        <v>9</v>
      </c>
      <c r="D3422">
        <v>162</v>
      </c>
      <c r="E3422">
        <v>28</v>
      </c>
      <c r="F3422">
        <v>3</v>
      </c>
      <c r="G3422">
        <v>198</v>
      </c>
    </row>
    <row r="3423" spans="1:7" x14ac:dyDescent="0.25">
      <c r="A3423">
        <v>3422</v>
      </c>
      <c r="B3423" s="1">
        <v>45590</v>
      </c>
      <c r="C3423">
        <v>8</v>
      </c>
      <c r="D3423">
        <v>5</v>
      </c>
      <c r="E3423">
        <v>22</v>
      </c>
      <c r="F3423">
        <v>4</v>
      </c>
      <c r="G3423">
        <v>230</v>
      </c>
    </row>
    <row r="3424" spans="1:7" x14ac:dyDescent="0.25">
      <c r="A3424">
        <v>3423</v>
      </c>
      <c r="B3424" s="1">
        <v>45418</v>
      </c>
      <c r="C3424">
        <v>43</v>
      </c>
      <c r="D3424">
        <v>151</v>
      </c>
      <c r="E3424">
        <v>29</v>
      </c>
      <c r="F3424">
        <v>1</v>
      </c>
      <c r="G3424">
        <v>274</v>
      </c>
    </row>
    <row r="3425" spans="1:7" x14ac:dyDescent="0.25">
      <c r="A3425">
        <v>3424</v>
      </c>
      <c r="B3425" s="1">
        <v>45308</v>
      </c>
      <c r="C3425">
        <v>25</v>
      </c>
      <c r="D3425">
        <v>156</v>
      </c>
      <c r="E3425">
        <v>35</v>
      </c>
      <c r="F3425">
        <v>5</v>
      </c>
      <c r="G3425">
        <v>711</v>
      </c>
    </row>
    <row r="3426" spans="1:7" x14ac:dyDescent="0.25">
      <c r="A3426">
        <v>3425</v>
      </c>
      <c r="B3426" s="1">
        <v>45164</v>
      </c>
      <c r="C3426">
        <v>39</v>
      </c>
      <c r="D3426">
        <v>115</v>
      </c>
      <c r="E3426">
        <v>39</v>
      </c>
      <c r="F3426">
        <v>7</v>
      </c>
      <c r="G3426">
        <v>344</v>
      </c>
    </row>
    <row r="3427" spans="1:7" x14ac:dyDescent="0.25">
      <c r="A3427">
        <v>3426</v>
      </c>
      <c r="B3427" s="1">
        <v>45067</v>
      </c>
      <c r="C3427">
        <v>35</v>
      </c>
      <c r="D3427">
        <v>116</v>
      </c>
      <c r="E3427">
        <v>21</v>
      </c>
      <c r="F3427">
        <v>1</v>
      </c>
      <c r="G3427">
        <v>510</v>
      </c>
    </row>
    <row r="3428" spans="1:7" x14ac:dyDescent="0.25">
      <c r="A3428">
        <v>3427</v>
      </c>
      <c r="B3428" s="1">
        <v>45645</v>
      </c>
      <c r="C3428">
        <v>19</v>
      </c>
      <c r="D3428">
        <v>171</v>
      </c>
      <c r="E3428">
        <v>47</v>
      </c>
      <c r="F3428">
        <v>6</v>
      </c>
      <c r="G3428">
        <v>233</v>
      </c>
    </row>
    <row r="3429" spans="1:7" x14ac:dyDescent="0.25">
      <c r="A3429">
        <v>3428</v>
      </c>
      <c r="B3429" s="1">
        <v>45116</v>
      </c>
      <c r="C3429">
        <v>39</v>
      </c>
      <c r="D3429">
        <v>29</v>
      </c>
      <c r="E3429">
        <v>1</v>
      </c>
      <c r="F3429">
        <v>4</v>
      </c>
      <c r="G3429">
        <v>413</v>
      </c>
    </row>
    <row r="3430" spans="1:7" x14ac:dyDescent="0.25">
      <c r="A3430">
        <v>3429</v>
      </c>
      <c r="B3430" s="1">
        <v>45582</v>
      </c>
      <c r="C3430">
        <v>6</v>
      </c>
      <c r="D3430">
        <v>35</v>
      </c>
      <c r="E3430">
        <v>46</v>
      </c>
      <c r="F3430">
        <v>8</v>
      </c>
      <c r="G3430">
        <v>252</v>
      </c>
    </row>
    <row r="3431" spans="1:7" x14ac:dyDescent="0.25">
      <c r="A3431">
        <v>3430</v>
      </c>
      <c r="B3431" s="1">
        <v>45475</v>
      </c>
      <c r="C3431">
        <v>10</v>
      </c>
      <c r="D3431">
        <v>238</v>
      </c>
      <c r="E3431">
        <v>32</v>
      </c>
      <c r="F3431">
        <v>3</v>
      </c>
      <c r="G3431">
        <v>445</v>
      </c>
    </row>
    <row r="3432" spans="1:7" x14ac:dyDescent="0.25">
      <c r="A3432">
        <v>3431</v>
      </c>
      <c r="B3432" s="1">
        <v>45255</v>
      </c>
      <c r="C3432">
        <v>42</v>
      </c>
      <c r="D3432">
        <v>280</v>
      </c>
      <c r="E3432">
        <v>47</v>
      </c>
      <c r="F3432">
        <v>4</v>
      </c>
      <c r="G3432">
        <v>642</v>
      </c>
    </row>
    <row r="3433" spans="1:7" x14ac:dyDescent="0.25">
      <c r="A3433">
        <v>3432</v>
      </c>
      <c r="B3433" s="1">
        <v>45611</v>
      </c>
      <c r="C3433">
        <v>46</v>
      </c>
      <c r="D3433">
        <v>165</v>
      </c>
      <c r="E3433">
        <v>36</v>
      </c>
      <c r="F3433">
        <v>6</v>
      </c>
      <c r="G3433">
        <v>185</v>
      </c>
    </row>
    <row r="3434" spans="1:7" x14ac:dyDescent="0.25">
      <c r="A3434">
        <v>3433</v>
      </c>
      <c r="B3434" s="1">
        <v>45247</v>
      </c>
      <c r="C3434">
        <v>20</v>
      </c>
      <c r="D3434">
        <v>88</v>
      </c>
      <c r="E3434">
        <v>44</v>
      </c>
      <c r="F3434">
        <v>6</v>
      </c>
      <c r="G3434">
        <v>153</v>
      </c>
    </row>
    <row r="3435" spans="1:7" x14ac:dyDescent="0.25">
      <c r="A3435">
        <v>3434</v>
      </c>
      <c r="B3435" s="1">
        <v>45556</v>
      </c>
      <c r="C3435">
        <v>7</v>
      </c>
      <c r="D3435">
        <v>208</v>
      </c>
      <c r="E3435">
        <v>8</v>
      </c>
      <c r="F3435">
        <v>9</v>
      </c>
      <c r="G3435">
        <v>345</v>
      </c>
    </row>
    <row r="3436" spans="1:7" x14ac:dyDescent="0.25">
      <c r="A3436">
        <v>3435</v>
      </c>
      <c r="B3436" s="1">
        <v>45468</v>
      </c>
      <c r="C3436">
        <v>6</v>
      </c>
      <c r="D3436">
        <v>230</v>
      </c>
      <c r="E3436">
        <v>5</v>
      </c>
      <c r="F3436">
        <v>1</v>
      </c>
      <c r="G3436">
        <v>354</v>
      </c>
    </row>
    <row r="3437" spans="1:7" x14ac:dyDescent="0.25">
      <c r="A3437">
        <v>3436</v>
      </c>
      <c r="B3437" s="1">
        <v>45385</v>
      </c>
      <c r="C3437">
        <v>41</v>
      </c>
      <c r="D3437">
        <v>25</v>
      </c>
      <c r="E3437">
        <v>24</v>
      </c>
      <c r="F3437">
        <v>5</v>
      </c>
      <c r="G3437">
        <v>623</v>
      </c>
    </row>
    <row r="3438" spans="1:7" x14ac:dyDescent="0.25">
      <c r="A3438">
        <v>3437</v>
      </c>
      <c r="B3438" s="1">
        <v>45580</v>
      </c>
      <c r="C3438">
        <v>30</v>
      </c>
      <c r="D3438">
        <v>158</v>
      </c>
      <c r="E3438">
        <v>18</v>
      </c>
      <c r="F3438">
        <v>8</v>
      </c>
      <c r="G3438">
        <v>245</v>
      </c>
    </row>
    <row r="3439" spans="1:7" x14ac:dyDescent="0.25">
      <c r="A3439">
        <v>3438</v>
      </c>
      <c r="B3439" s="1">
        <v>45468</v>
      </c>
      <c r="C3439">
        <v>14</v>
      </c>
      <c r="D3439">
        <v>183</v>
      </c>
      <c r="E3439">
        <v>50</v>
      </c>
      <c r="F3439">
        <v>3</v>
      </c>
      <c r="G3439">
        <v>314</v>
      </c>
    </row>
    <row r="3440" spans="1:7" x14ac:dyDescent="0.25">
      <c r="A3440">
        <v>3439</v>
      </c>
      <c r="B3440" s="1">
        <v>45234</v>
      </c>
      <c r="C3440">
        <v>47</v>
      </c>
      <c r="D3440">
        <v>152</v>
      </c>
      <c r="E3440">
        <v>8</v>
      </c>
      <c r="F3440">
        <v>8</v>
      </c>
      <c r="G3440">
        <v>131</v>
      </c>
    </row>
    <row r="3441" spans="1:7" x14ac:dyDescent="0.25">
      <c r="A3441">
        <v>3440</v>
      </c>
      <c r="B3441" s="1">
        <v>45544</v>
      </c>
      <c r="C3441">
        <v>45</v>
      </c>
      <c r="D3441">
        <v>293</v>
      </c>
      <c r="E3441">
        <v>30</v>
      </c>
      <c r="F3441">
        <v>4</v>
      </c>
      <c r="G3441">
        <v>276</v>
      </c>
    </row>
    <row r="3442" spans="1:7" x14ac:dyDescent="0.25">
      <c r="A3442">
        <v>3441</v>
      </c>
      <c r="B3442" s="1">
        <v>44958</v>
      </c>
      <c r="C3442">
        <v>14</v>
      </c>
      <c r="D3442">
        <v>19</v>
      </c>
      <c r="E3442">
        <v>22</v>
      </c>
      <c r="F3442">
        <v>4</v>
      </c>
      <c r="G3442">
        <v>510</v>
      </c>
    </row>
    <row r="3443" spans="1:7" x14ac:dyDescent="0.25">
      <c r="A3443">
        <v>3442</v>
      </c>
      <c r="B3443" s="1">
        <v>44997</v>
      </c>
      <c r="C3443">
        <v>15</v>
      </c>
      <c r="D3443">
        <v>100</v>
      </c>
      <c r="E3443">
        <v>8</v>
      </c>
      <c r="F3443">
        <v>9</v>
      </c>
      <c r="G3443">
        <v>232</v>
      </c>
    </row>
    <row r="3444" spans="1:7" x14ac:dyDescent="0.25">
      <c r="A3444">
        <v>3443</v>
      </c>
      <c r="B3444" s="1">
        <v>45113</v>
      </c>
      <c r="C3444">
        <v>45</v>
      </c>
      <c r="D3444">
        <v>103</v>
      </c>
      <c r="E3444">
        <v>16</v>
      </c>
      <c r="F3444">
        <v>9</v>
      </c>
      <c r="G3444">
        <v>950</v>
      </c>
    </row>
    <row r="3445" spans="1:7" x14ac:dyDescent="0.25">
      <c r="A3445">
        <v>3444</v>
      </c>
      <c r="B3445" s="1">
        <v>45106</v>
      </c>
      <c r="C3445">
        <v>28</v>
      </c>
      <c r="D3445">
        <v>20</v>
      </c>
      <c r="E3445">
        <v>33</v>
      </c>
      <c r="F3445">
        <v>8</v>
      </c>
      <c r="G3445">
        <v>528</v>
      </c>
    </row>
    <row r="3446" spans="1:7" x14ac:dyDescent="0.25">
      <c r="A3446">
        <v>3445</v>
      </c>
      <c r="B3446" s="1">
        <v>45128</v>
      </c>
      <c r="C3446">
        <v>36</v>
      </c>
      <c r="D3446">
        <v>35</v>
      </c>
      <c r="E3446">
        <v>23</v>
      </c>
      <c r="F3446">
        <v>3</v>
      </c>
      <c r="G3446">
        <v>501</v>
      </c>
    </row>
    <row r="3447" spans="1:7" x14ac:dyDescent="0.25">
      <c r="A3447">
        <v>3446</v>
      </c>
      <c r="B3447" s="1">
        <v>44991</v>
      </c>
      <c r="C3447">
        <v>1</v>
      </c>
      <c r="D3447">
        <v>147</v>
      </c>
      <c r="E3447">
        <v>36</v>
      </c>
      <c r="F3447">
        <v>7</v>
      </c>
      <c r="G3447">
        <v>198</v>
      </c>
    </row>
    <row r="3448" spans="1:7" x14ac:dyDescent="0.25">
      <c r="A3448">
        <v>3447</v>
      </c>
      <c r="B3448" s="1">
        <v>45261</v>
      </c>
      <c r="C3448">
        <v>21</v>
      </c>
      <c r="D3448">
        <v>93</v>
      </c>
      <c r="E3448">
        <v>8</v>
      </c>
      <c r="F3448">
        <v>8</v>
      </c>
      <c r="G3448">
        <v>718</v>
      </c>
    </row>
    <row r="3449" spans="1:7" x14ac:dyDescent="0.25">
      <c r="A3449">
        <v>3448</v>
      </c>
      <c r="B3449" s="1">
        <v>45451</v>
      </c>
      <c r="C3449">
        <v>43</v>
      </c>
      <c r="D3449">
        <v>109</v>
      </c>
      <c r="E3449">
        <v>21</v>
      </c>
      <c r="F3449">
        <v>4</v>
      </c>
      <c r="G3449">
        <v>504</v>
      </c>
    </row>
    <row r="3450" spans="1:7" x14ac:dyDescent="0.25">
      <c r="A3450">
        <v>3449</v>
      </c>
      <c r="B3450" s="1">
        <v>45362</v>
      </c>
      <c r="C3450">
        <v>4</v>
      </c>
      <c r="D3450">
        <v>52</v>
      </c>
      <c r="E3450">
        <v>33</v>
      </c>
      <c r="F3450">
        <v>10</v>
      </c>
      <c r="G3450">
        <v>894</v>
      </c>
    </row>
    <row r="3451" spans="1:7" x14ac:dyDescent="0.25">
      <c r="A3451">
        <v>3450</v>
      </c>
      <c r="B3451" s="1">
        <v>45435</v>
      </c>
      <c r="C3451">
        <v>44</v>
      </c>
      <c r="D3451">
        <v>245</v>
      </c>
      <c r="E3451">
        <v>13</v>
      </c>
      <c r="F3451">
        <v>5</v>
      </c>
      <c r="G3451">
        <v>295</v>
      </c>
    </row>
    <row r="3452" spans="1:7" x14ac:dyDescent="0.25">
      <c r="A3452">
        <v>3451</v>
      </c>
      <c r="B3452" s="1">
        <v>45334</v>
      </c>
      <c r="C3452">
        <v>6</v>
      </c>
      <c r="D3452">
        <v>246</v>
      </c>
      <c r="E3452">
        <v>29</v>
      </c>
      <c r="F3452">
        <v>7</v>
      </c>
      <c r="G3452">
        <v>965</v>
      </c>
    </row>
    <row r="3453" spans="1:7" x14ac:dyDescent="0.25">
      <c r="A3453">
        <v>3452</v>
      </c>
      <c r="B3453" s="1">
        <v>45066</v>
      </c>
      <c r="C3453">
        <v>38</v>
      </c>
      <c r="D3453">
        <v>34</v>
      </c>
      <c r="E3453">
        <v>20</v>
      </c>
      <c r="F3453">
        <v>4</v>
      </c>
      <c r="G3453">
        <v>224</v>
      </c>
    </row>
    <row r="3454" spans="1:7" x14ac:dyDescent="0.25">
      <c r="A3454">
        <v>3453</v>
      </c>
      <c r="B3454" s="1">
        <v>45195</v>
      </c>
      <c r="C3454">
        <v>38</v>
      </c>
      <c r="D3454">
        <v>295</v>
      </c>
      <c r="E3454">
        <v>17</v>
      </c>
      <c r="F3454">
        <v>7</v>
      </c>
      <c r="G3454">
        <v>654</v>
      </c>
    </row>
    <row r="3455" spans="1:7" x14ac:dyDescent="0.25">
      <c r="A3455">
        <v>3454</v>
      </c>
      <c r="B3455" s="1">
        <v>44956</v>
      </c>
      <c r="C3455">
        <v>22</v>
      </c>
      <c r="D3455">
        <v>27</v>
      </c>
      <c r="E3455">
        <v>40</v>
      </c>
      <c r="F3455">
        <v>10</v>
      </c>
      <c r="G3455">
        <v>598</v>
      </c>
    </row>
    <row r="3456" spans="1:7" x14ac:dyDescent="0.25">
      <c r="A3456">
        <v>3455</v>
      </c>
      <c r="B3456" s="1">
        <v>45275</v>
      </c>
      <c r="C3456">
        <v>45</v>
      </c>
      <c r="D3456">
        <v>19</v>
      </c>
      <c r="E3456">
        <v>8</v>
      </c>
      <c r="F3456">
        <v>1</v>
      </c>
      <c r="G3456">
        <v>555</v>
      </c>
    </row>
    <row r="3457" spans="1:7" x14ac:dyDescent="0.25">
      <c r="A3457">
        <v>3456</v>
      </c>
      <c r="B3457" s="1">
        <v>45627</v>
      </c>
      <c r="C3457">
        <v>31</v>
      </c>
      <c r="D3457">
        <v>117</v>
      </c>
      <c r="E3457">
        <v>37</v>
      </c>
      <c r="F3457">
        <v>1</v>
      </c>
      <c r="G3457">
        <v>554</v>
      </c>
    </row>
    <row r="3458" spans="1:7" x14ac:dyDescent="0.25">
      <c r="A3458">
        <v>3457</v>
      </c>
      <c r="B3458" s="1">
        <v>45535</v>
      </c>
      <c r="C3458">
        <v>46</v>
      </c>
      <c r="D3458">
        <v>175</v>
      </c>
      <c r="E3458">
        <v>11</v>
      </c>
      <c r="F3458">
        <v>2</v>
      </c>
      <c r="G3458">
        <v>731</v>
      </c>
    </row>
    <row r="3459" spans="1:7" x14ac:dyDescent="0.25">
      <c r="A3459">
        <v>3458</v>
      </c>
      <c r="B3459" s="1">
        <v>45326</v>
      </c>
      <c r="C3459">
        <v>27</v>
      </c>
      <c r="D3459">
        <v>268</v>
      </c>
      <c r="E3459">
        <v>19</v>
      </c>
      <c r="F3459">
        <v>5</v>
      </c>
      <c r="G3459">
        <v>184</v>
      </c>
    </row>
    <row r="3460" spans="1:7" x14ac:dyDescent="0.25">
      <c r="A3460">
        <v>3459</v>
      </c>
      <c r="B3460" s="1">
        <v>45613</v>
      </c>
      <c r="C3460">
        <v>18</v>
      </c>
      <c r="D3460">
        <v>264</v>
      </c>
      <c r="E3460">
        <v>50</v>
      </c>
      <c r="F3460">
        <v>9</v>
      </c>
      <c r="G3460">
        <v>314</v>
      </c>
    </row>
    <row r="3461" spans="1:7" x14ac:dyDescent="0.25">
      <c r="A3461">
        <v>3460</v>
      </c>
      <c r="B3461" s="1">
        <v>45306</v>
      </c>
      <c r="C3461">
        <v>40</v>
      </c>
      <c r="D3461">
        <v>235</v>
      </c>
      <c r="E3461">
        <v>38</v>
      </c>
      <c r="F3461">
        <v>6</v>
      </c>
      <c r="G3461">
        <v>458</v>
      </c>
    </row>
    <row r="3462" spans="1:7" x14ac:dyDescent="0.25">
      <c r="A3462">
        <v>3461</v>
      </c>
      <c r="B3462" s="1">
        <v>45056</v>
      </c>
      <c r="C3462">
        <v>50</v>
      </c>
      <c r="D3462">
        <v>252</v>
      </c>
      <c r="E3462">
        <v>22</v>
      </c>
      <c r="F3462">
        <v>10</v>
      </c>
      <c r="G3462">
        <v>366</v>
      </c>
    </row>
    <row r="3463" spans="1:7" x14ac:dyDescent="0.25">
      <c r="A3463">
        <v>3462</v>
      </c>
      <c r="B3463" s="1">
        <v>45378</v>
      </c>
      <c r="C3463">
        <v>34</v>
      </c>
      <c r="D3463">
        <v>57</v>
      </c>
      <c r="E3463">
        <v>38</v>
      </c>
      <c r="F3463">
        <v>1</v>
      </c>
      <c r="G3463">
        <v>193</v>
      </c>
    </row>
    <row r="3464" spans="1:7" x14ac:dyDescent="0.25">
      <c r="A3464">
        <v>3463</v>
      </c>
      <c r="B3464" s="1">
        <v>45605</v>
      </c>
      <c r="C3464">
        <v>48</v>
      </c>
      <c r="D3464">
        <v>299</v>
      </c>
      <c r="E3464">
        <v>30</v>
      </c>
      <c r="F3464">
        <v>9</v>
      </c>
      <c r="G3464">
        <v>633</v>
      </c>
    </row>
    <row r="3465" spans="1:7" x14ac:dyDescent="0.25">
      <c r="A3465">
        <v>3464</v>
      </c>
      <c r="B3465" s="1">
        <v>45581</v>
      </c>
      <c r="C3465">
        <v>41</v>
      </c>
      <c r="D3465">
        <v>38</v>
      </c>
      <c r="E3465">
        <v>9</v>
      </c>
      <c r="F3465">
        <v>5</v>
      </c>
      <c r="G3465">
        <v>551</v>
      </c>
    </row>
    <row r="3466" spans="1:7" x14ac:dyDescent="0.25">
      <c r="A3466">
        <v>3465</v>
      </c>
      <c r="B3466" s="1">
        <v>45521</v>
      </c>
      <c r="C3466">
        <v>39</v>
      </c>
      <c r="D3466">
        <v>232</v>
      </c>
      <c r="E3466">
        <v>6</v>
      </c>
      <c r="F3466">
        <v>8</v>
      </c>
      <c r="G3466">
        <v>24</v>
      </c>
    </row>
    <row r="3467" spans="1:7" x14ac:dyDescent="0.25">
      <c r="A3467">
        <v>3466</v>
      </c>
      <c r="B3467" s="1">
        <v>45199</v>
      </c>
      <c r="C3467">
        <v>34</v>
      </c>
      <c r="D3467">
        <v>154</v>
      </c>
      <c r="E3467">
        <v>17</v>
      </c>
      <c r="F3467">
        <v>6</v>
      </c>
      <c r="G3467">
        <v>840</v>
      </c>
    </row>
    <row r="3468" spans="1:7" x14ac:dyDescent="0.25">
      <c r="A3468">
        <v>3467</v>
      </c>
      <c r="B3468" s="1">
        <v>45462</v>
      </c>
      <c r="C3468">
        <v>14</v>
      </c>
      <c r="D3468">
        <v>218</v>
      </c>
      <c r="E3468">
        <v>32</v>
      </c>
      <c r="F3468">
        <v>3</v>
      </c>
      <c r="G3468">
        <v>545</v>
      </c>
    </row>
    <row r="3469" spans="1:7" x14ac:dyDescent="0.25">
      <c r="A3469">
        <v>3468</v>
      </c>
      <c r="B3469" s="1">
        <v>45467</v>
      </c>
      <c r="C3469">
        <v>7</v>
      </c>
      <c r="D3469">
        <v>43</v>
      </c>
      <c r="E3469">
        <v>12</v>
      </c>
      <c r="F3469">
        <v>4</v>
      </c>
      <c r="G3469">
        <v>663</v>
      </c>
    </row>
    <row r="3470" spans="1:7" x14ac:dyDescent="0.25">
      <c r="A3470">
        <v>3469</v>
      </c>
      <c r="B3470" s="1">
        <v>45010</v>
      </c>
      <c r="C3470">
        <v>33</v>
      </c>
      <c r="D3470">
        <v>175</v>
      </c>
      <c r="E3470">
        <v>49</v>
      </c>
      <c r="F3470">
        <v>7</v>
      </c>
      <c r="G3470">
        <v>879</v>
      </c>
    </row>
    <row r="3471" spans="1:7" x14ac:dyDescent="0.25">
      <c r="A3471">
        <v>3470</v>
      </c>
      <c r="B3471" s="1">
        <v>45208</v>
      </c>
      <c r="C3471">
        <v>37</v>
      </c>
      <c r="D3471">
        <v>126</v>
      </c>
      <c r="E3471">
        <v>40</v>
      </c>
      <c r="F3471">
        <v>8</v>
      </c>
      <c r="G3471">
        <v>864</v>
      </c>
    </row>
    <row r="3472" spans="1:7" x14ac:dyDescent="0.25">
      <c r="A3472">
        <v>3471</v>
      </c>
      <c r="B3472" s="1">
        <v>45599</v>
      </c>
      <c r="C3472">
        <v>22</v>
      </c>
      <c r="D3472">
        <v>296</v>
      </c>
      <c r="E3472">
        <v>1</v>
      </c>
      <c r="F3472">
        <v>1</v>
      </c>
      <c r="G3472">
        <v>765</v>
      </c>
    </row>
    <row r="3473" spans="1:7" x14ac:dyDescent="0.25">
      <c r="A3473">
        <v>3472</v>
      </c>
      <c r="B3473" s="1">
        <v>45406</v>
      </c>
      <c r="C3473">
        <v>47</v>
      </c>
      <c r="D3473">
        <v>294</v>
      </c>
      <c r="E3473">
        <v>41</v>
      </c>
      <c r="F3473">
        <v>3</v>
      </c>
      <c r="G3473">
        <v>863</v>
      </c>
    </row>
    <row r="3474" spans="1:7" x14ac:dyDescent="0.25">
      <c r="A3474">
        <v>3473</v>
      </c>
      <c r="B3474" s="1">
        <v>45362</v>
      </c>
      <c r="C3474">
        <v>37</v>
      </c>
      <c r="D3474">
        <v>25</v>
      </c>
      <c r="E3474">
        <v>24</v>
      </c>
      <c r="F3474">
        <v>6</v>
      </c>
      <c r="G3474">
        <v>161</v>
      </c>
    </row>
    <row r="3475" spans="1:7" x14ac:dyDescent="0.25">
      <c r="A3475">
        <v>3474</v>
      </c>
      <c r="B3475" s="1">
        <v>45018</v>
      </c>
      <c r="C3475">
        <v>28</v>
      </c>
      <c r="D3475">
        <v>300</v>
      </c>
      <c r="E3475">
        <v>14</v>
      </c>
      <c r="F3475">
        <v>4</v>
      </c>
      <c r="G3475">
        <v>852</v>
      </c>
    </row>
    <row r="3476" spans="1:7" x14ac:dyDescent="0.25">
      <c r="A3476">
        <v>3475</v>
      </c>
      <c r="B3476" s="1">
        <v>45402</v>
      </c>
      <c r="C3476">
        <v>41</v>
      </c>
      <c r="D3476">
        <v>161</v>
      </c>
      <c r="E3476">
        <v>48</v>
      </c>
      <c r="F3476">
        <v>9</v>
      </c>
      <c r="G3476">
        <v>561</v>
      </c>
    </row>
    <row r="3477" spans="1:7" x14ac:dyDescent="0.25">
      <c r="A3477">
        <v>3476</v>
      </c>
      <c r="B3477" s="1">
        <v>45331</v>
      </c>
      <c r="C3477">
        <v>48</v>
      </c>
      <c r="D3477">
        <v>7</v>
      </c>
      <c r="E3477">
        <v>50</v>
      </c>
      <c r="F3477">
        <v>6</v>
      </c>
      <c r="G3477">
        <v>209</v>
      </c>
    </row>
    <row r="3478" spans="1:7" x14ac:dyDescent="0.25">
      <c r="A3478">
        <v>3477</v>
      </c>
      <c r="B3478" s="1">
        <v>45008</v>
      </c>
      <c r="C3478">
        <v>2</v>
      </c>
      <c r="D3478">
        <v>63</v>
      </c>
      <c r="E3478">
        <v>8</v>
      </c>
      <c r="F3478">
        <v>10</v>
      </c>
      <c r="G3478">
        <v>256</v>
      </c>
    </row>
    <row r="3479" spans="1:7" x14ac:dyDescent="0.25">
      <c r="A3479">
        <v>3478</v>
      </c>
      <c r="B3479" s="1">
        <v>45412</v>
      </c>
      <c r="C3479">
        <v>1</v>
      </c>
      <c r="D3479">
        <v>128</v>
      </c>
      <c r="E3479">
        <v>35</v>
      </c>
      <c r="F3479">
        <v>3</v>
      </c>
      <c r="G3479">
        <v>883</v>
      </c>
    </row>
    <row r="3480" spans="1:7" x14ac:dyDescent="0.25">
      <c r="A3480">
        <v>3479</v>
      </c>
      <c r="B3480" s="1">
        <v>45363</v>
      </c>
      <c r="C3480">
        <v>20</v>
      </c>
      <c r="D3480">
        <v>69</v>
      </c>
      <c r="E3480">
        <v>42</v>
      </c>
      <c r="F3480">
        <v>6</v>
      </c>
      <c r="G3480">
        <v>367</v>
      </c>
    </row>
    <row r="3481" spans="1:7" x14ac:dyDescent="0.25">
      <c r="A3481">
        <v>3480</v>
      </c>
      <c r="B3481" s="1">
        <v>45030</v>
      </c>
      <c r="C3481">
        <v>3</v>
      </c>
      <c r="D3481">
        <v>294</v>
      </c>
      <c r="E3481">
        <v>4</v>
      </c>
      <c r="F3481">
        <v>9</v>
      </c>
      <c r="G3481">
        <v>345</v>
      </c>
    </row>
    <row r="3482" spans="1:7" x14ac:dyDescent="0.25">
      <c r="A3482">
        <v>3481</v>
      </c>
      <c r="B3482" s="1">
        <v>45065</v>
      </c>
      <c r="C3482">
        <v>33</v>
      </c>
      <c r="D3482">
        <v>63</v>
      </c>
      <c r="E3482">
        <v>3</v>
      </c>
      <c r="F3482">
        <v>5</v>
      </c>
      <c r="G3482">
        <v>345</v>
      </c>
    </row>
    <row r="3483" spans="1:7" x14ac:dyDescent="0.25">
      <c r="A3483">
        <v>3482</v>
      </c>
      <c r="B3483" s="1">
        <v>45278</v>
      </c>
      <c r="C3483">
        <v>20</v>
      </c>
      <c r="D3483">
        <v>109</v>
      </c>
      <c r="E3483">
        <v>46</v>
      </c>
      <c r="F3483">
        <v>8</v>
      </c>
      <c r="G3483">
        <v>221</v>
      </c>
    </row>
    <row r="3484" spans="1:7" x14ac:dyDescent="0.25">
      <c r="A3484">
        <v>3483</v>
      </c>
      <c r="B3484" s="1">
        <v>45070</v>
      </c>
      <c r="C3484">
        <v>45</v>
      </c>
      <c r="D3484">
        <v>272</v>
      </c>
      <c r="E3484">
        <v>32</v>
      </c>
      <c r="F3484">
        <v>4</v>
      </c>
      <c r="G3484">
        <v>398</v>
      </c>
    </row>
    <row r="3485" spans="1:7" x14ac:dyDescent="0.25">
      <c r="A3485">
        <v>3484</v>
      </c>
      <c r="B3485" s="1">
        <v>45337</v>
      </c>
      <c r="C3485">
        <v>29</v>
      </c>
      <c r="D3485">
        <v>41</v>
      </c>
      <c r="E3485">
        <v>14</v>
      </c>
      <c r="F3485">
        <v>6</v>
      </c>
      <c r="G3485">
        <v>531</v>
      </c>
    </row>
    <row r="3486" spans="1:7" x14ac:dyDescent="0.25">
      <c r="A3486">
        <v>3485</v>
      </c>
      <c r="B3486" s="1">
        <v>44988</v>
      </c>
      <c r="C3486">
        <v>37</v>
      </c>
      <c r="D3486">
        <v>126</v>
      </c>
      <c r="E3486">
        <v>14</v>
      </c>
      <c r="F3486">
        <v>6</v>
      </c>
      <c r="G3486">
        <v>257</v>
      </c>
    </row>
    <row r="3487" spans="1:7" x14ac:dyDescent="0.25">
      <c r="A3487">
        <v>3486</v>
      </c>
      <c r="B3487" s="1">
        <v>45367</v>
      </c>
      <c r="C3487">
        <v>46</v>
      </c>
      <c r="D3487">
        <v>4</v>
      </c>
      <c r="E3487">
        <v>41</v>
      </c>
      <c r="F3487">
        <v>6</v>
      </c>
      <c r="G3487">
        <v>567</v>
      </c>
    </row>
    <row r="3488" spans="1:7" x14ac:dyDescent="0.25">
      <c r="A3488">
        <v>3487</v>
      </c>
      <c r="B3488" s="1">
        <v>45015</v>
      </c>
      <c r="C3488">
        <v>6</v>
      </c>
      <c r="D3488">
        <v>188</v>
      </c>
      <c r="E3488">
        <v>41</v>
      </c>
      <c r="F3488">
        <v>5</v>
      </c>
      <c r="G3488">
        <v>471</v>
      </c>
    </row>
    <row r="3489" spans="1:7" x14ac:dyDescent="0.25">
      <c r="A3489">
        <v>3488</v>
      </c>
      <c r="B3489" s="1">
        <v>45508</v>
      </c>
      <c r="C3489">
        <v>42</v>
      </c>
      <c r="D3489">
        <v>172</v>
      </c>
      <c r="E3489">
        <v>25</v>
      </c>
      <c r="F3489">
        <v>7</v>
      </c>
      <c r="G3489">
        <v>255</v>
      </c>
    </row>
    <row r="3490" spans="1:7" x14ac:dyDescent="0.25">
      <c r="A3490">
        <v>3489</v>
      </c>
      <c r="B3490" s="1">
        <v>45179</v>
      </c>
      <c r="C3490">
        <v>12</v>
      </c>
      <c r="D3490">
        <v>183</v>
      </c>
      <c r="E3490">
        <v>23</v>
      </c>
      <c r="F3490">
        <v>2</v>
      </c>
      <c r="G3490">
        <v>113</v>
      </c>
    </row>
    <row r="3491" spans="1:7" x14ac:dyDescent="0.25">
      <c r="A3491">
        <v>3490</v>
      </c>
      <c r="B3491" s="1">
        <v>45172</v>
      </c>
      <c r="C3491">
        <v>26</v>
      </c>
      <c r="D3491">
        <v>22</v>
      </c>
      <c r="E3491">
        <v>43</v>
      </c>
      <c r="F3491">
        <v>3</v>
      </c>
      <c r="G3491">
        <v>868</v>
      </c>
    </row>
    <row r="3492" spans="1:7" x14ac:dyDescent="0.25">
      <c r="A3492">
        <v>3491</v>
      </c>
      <c r="B3492" s="1">
        <v>45484</v>
      </c>
      <c r="C3492">
        <v>31</v>
      </c>
      <c r="D3492">
        <v>249</v>
      </c>
      <c r="E3492">
        <v>12</v>
      </c>
      <c r="F3492">
        <v>8</v>
      </c>
      <c r="G3492">
        <v>38</v>
      </c>
    </row>
    <row r="3493" spans="1:7" x14ac:dyDescent="0.25">
      <c r="A3493">
        <v>3492</v>
      </c>
      <c r="B3493" s="1">
        <v>45182</v>
      </c>
      <c r="C3493">
        <v>39</v>
      </c>
      <c r="D3493">
        <v>216</v>
      </c>
      <c r="E3493">
        <v>50</v>
      </c>
      <c r="F3493">
        <v>7</v>
      </c>
      <c r="G3493">
        <v>429</v>
      </c>
    </row>
    <row r="3494" spans="1:7" x14ac:dyDescent="0.25">
      <c r="A3494">
        <v>3493</v>
      </c>
      <c r="B3494" s="1">
        <v>45189</v>
      </c>
      <c r="C3494">
        <v>19</v>
      </c>
      <c r="D3494">
        <v>91</v>
      </c>
      <c r="E3494">
        <v>34</v>
      </c>
      <c r="F3494">
        <v>2</v>
      </c>
      <c r="G3494">
        <v>396</v>
      </c>
    </row>
    <row r="3495" spans="1:7" x14ac:dyDescent="0.25">
      <c r="A3495">
        <v>3494</v>
      </c>
      <c r="B3495" s="1">
        <v>45640</v>
      </c>
      <c r="C3495">
        <v>5</v>
      </c>
      <c r="D3495">
        <v>212</v>
      </c>
      <c r="E3495">
        <v>5</v>
      </c>
      <c r="F3495">
        <v>1</v>
      </c>
      <c r="G3495">
        <v>924</v>
      </c>
    </row>
    <row r="3496" spans="1:7" x14ac:dyDescent="0.25">
      <c r="A3496">
        <v>3495</v>
      </c>
      <c r="B3496" s="1">
        <v>45577</v>
      </c>
      <c r="C3496">
        <v>30</v>
      </c>
      <c r="D3496">
        <v>166</v>
      </c>
      <c r="E3496">
        <v>41</v>
      </c>
      <c r="F3496">
        <v>4</v>
      </c>
      <c r="G3496">
        <v>352</v>
      </c>
    </row>
    <row r="3497" spans="1:7" x14ac:dyDescent="0.25">
      <c r="A3497">
        <v>3496</v>
      </c>
      <c r="B3497" s="1">
        <v>44965</v>
      </c>
      <c r="C3497">
        <v>20</v>
      </c>
      <c r="D3497">
        <v>210</v>
      </c>
      <c r="E3497">
        <v>17</v>
      </c>
      <c r="F3497">
        <v>1</v>
      </c>
      <c r="G3497">
        <v>392</v>
      </c>
    </row>
    <row r="3498" spans="1:7" x14ac:dyDescent="0.25">
      <c r="A3498">
        <v>3497</v>
      </c>
      <c r="B3498" s="1">
        <v>45146</v>
      </c>
      <c r="C3498">
        <v>13</v>
      </c>
      <c r="D3498">
        <v>287</v>
      </c>
      <c r="E3498">
        <v>35</v>
      </c>
      <c r="F3498">
        <v>1</v>
      </c>
      <c r="G3498">
        <v>148</v>
      </c>
    </row>
    <row r="3499" spans="1:7" x14ac:dyDescent="0.25">
      <c r="A3499">
        <v>3498</v>
      </c>
      <c r="B3499" s="1">
        <v>45064</v>
      </c>
      <c r="C3499">
        <v>1</v>
      </c>
      <c r="D3499">
        <v>136</v>
      </c>
      <c r="E3499">
        <v>10</v>
      </c>
      <c r="F3499">
        <v>8</v>
      </c>
      <c r="G3499">
        <v>439</v>
      </c>
    </row>
    <row r="3500" spans="1:7" x14ac:dyDescent="0.25">
      <c r="A3500">
        <v>3499</v>
      </c>
      <c r="B3500" s="1">
        <v>45045</v>
      </c>
      <c r="C3500">
        <v>33</v>
      </c>
      <c r="D3500">
        <v>53</v>
      </c>
      <c r="E3500">
        <v>17</v>
      </c>
      <c r="F3500">
        <v>5</v>
      </c>
      <c r="G3500">
        <v>702</v>
      </c>
    </row>
    <row r="3501" spans="1:7" x14ac:dyDescent="0.25">
      <c r="A3501">
        <v>3500</v>
      </c>
      <c r="B3501" s="1">
        <v>44949</v>
      </c>
      <c r="C3501">
        <v>34</v>
      </c>
      <c r="D3501">
        <v>297</v>
      </c>
      <c r="E3501">
        <v>15</v>
      </c>
      <c r="F3501">
        <v>10</v>
      </c>
      <c r="G3501">
        <v>334</v>
      </c>
    </row>
    <row r="3502" spans="1:7" x14ac:dyDescent="0.25">
      <c r="A3502">
        <v>3501</v>
      </c>
      <c r="B3502" s="1">
        <v>45193</v>
      </c>
      <c r="C3502">
        <v>37</v>
      </c>
      <c r="D3502">
        <v>211</v>
      </c>
      <c r="E3502">
        <v>37</v>
      </c>
      <c r="F3502">
        <v>1</v>
      </c>
      <c r="G3502">
        <v>438</v>
      </c>
    </row>
    <row r="3503" spans="1:7" x14ac:dyDescent="0.25">
      <c r="A3503">
        <v>3502</v>
      </c>
      <c r="B3503" s="1">
        <v>45211</v>
      </c>
      <c r="C3503">
        <v>45</v>
      </c>
      <c r="D3503">
        <v>2</v>
      </c>
      <c r="E3503">
        <v>37</v>
      </c>
      <c r="F3503">
        <v>3</v>
      </c>
      <c r="G3503">
        <v>187</v>
      </c>
    </row>
    <row r="3504" spans="1:7" x14ac:dyDescent="0.25">
      <c r="A3504">
        <v>3503</v>
      </c>
      <c r="B3504" s="1">
        <v>45286</v>
      </c>
      <c r="C3504">
        <v>40</v>
      </c>
      <c r="D3504">
        <v>261</v>
      </c>
      <c r="E3504">
        <v>30</v>
      </c>
      <c r="F3504">
        <v>5</v>
      </c>
      <c r="G3504">
        <v>902</v>
      </c>
    </row>
    <row r="3505" spans="1:7" x14ac:dyDescent="0.25">
      <c r="A3505">
        <v>3504</v>
      </c>
      <c r="B3505" s="1">
        <v>45391</v>
      </c>
      <c r="C3505">
        <v>8</v>
      </c>
      <c r="D3505">
        <v>122</v>
      </c>
      <c r="E3505">
        <v>50</v>
      </c>
      <c r="F3505">
        <v>6</v>
      </c>
      <c r="G3505">
        <v>560</v>
      </c>
    </row>
    <row r="3506" spans="1:7" x14ac:dyDescent="0.25">
      <c r="A3506">
        <v>3505</v>
      </c>
      <c r="B3506" s="1">
        <v>44948</v>
      </c>
      <c r="C3506">
        <v>9</v>
      </c>
      <c r="D3506">
        <v>252</v>
      </c>
      <c r="E3506">
        <v>8</v>
      </c>
      <c r="F3506">
        <v>8</v>
      </c>
      <c r="G3506">
        <v>282</v>
      </c>
    </row>
    <row r="3507" spans="1:7" x14ac:dyDescent="0.25">
      <c r="A3507">
        <v>3506</v>
      </c>
      <c r="B3507" s="1">
        <v>45319</v>
      </c>
      <c r="C3507">
        <v>42</v>
      </c>
      <c r="D3507">
        <v>218</v>
      </c>
      <c r="E3507">
        <v>36</v>
      </c>
      <c r="F3507">
        <v>9</v>
      </c>
      <c r="G3507">
        <v>132</v>
      </c>
    </row>
    <row r="3508" spans="1:7" x14ac:dyDescent="0.25">
      <c r="A3508">
        <v>3507</v>
      </c>
      <c r="B3508" s="1">
        <v>45442</v>
      </c>
      <c r="C3508">
        <v>18</v>
      </c>
      <c r="D3508">
        <v>18</v>
      </c>
      <c r="E3508">
        <v>13</v>
      </c>
      <c r="F3508">
        <v>5</v>
      </c>
      <c r="G3508">
        <v>979</v>
      </c>
    </row>
    <row r="3509" spans="1:7" x14ac:dyDescent="0.25">
      <c r="A3509">
        <v>3508</v>
      </c>
      <c r="B3509" s="1">
        <v>45408</v>
      </c>
      <c r="C3509">
        <v>49</v>
      </c>
      <c r="D3509">
        <v>268</v>
      </c>
      <c r="E3509">
        <v>5</v>
      </c>
      <c r="F3509">
        <v>9</v>
      </c>
      <c r="G3509">
        <v>515</v>
      </c>
    </row>
    <row r="3510" spans="1:7" x14ac:dyDescent="0.25">
      <c r="A3510">
        <v>3509</v>
      </c>
      <c r="B3510" s="1">
        <v>45341</v>
      </c>
      <c r="C3510">
        <v>29</v>
      </c>
      <c r="D3510">
        <v>184</v>
      </c>
      <c r="E3510">
        <v>33</v>
      </c>
      <c r="F3510">
        <v>4</v>
      </c>
      <c r="G3510">
        <v>759</v>
      </c>
    </row>
    <row r="3511" spans="1:7" x14ac:dyDescent="0.25">
      <c r="A3511">
        <v>3510</v>
      </c>
      <c r="B3511" s="1">
        <v>45165</v>
      </c>
      <c r="C3511">
        <v>19</v>
      </c>
      <c r="D3511">
        <v>244</v>
      </c>
      <c r="E3511">
        <v>29</v>
      </c>
      <c r="F3511">
        <v>1</v>
      </c>
      <c r="G3511">
        <v>859</v>
      </c>
    </row>
    <row r="3512" spans="1:7" x14ac:dyDescent="0.25">
      <c r="A3512">
        <v>3511</v>
      </c>
      <c r="B3512" s="1">
        <v>45284</v>
      </c>
      <c r="C3512">
        <v>46</v>
      </c>
      <c r="D3512">
        <v>5</v>
      </c>
      <c r="E3512">
        <v>39</v>
      </c>
      <c r="F3512">
        <v>1</v>
      </c>
      <c r="G3512">
        <v>647</v>
      </c>
    </row>
    <row r="3513" spans="1:7" x14ac:dyDescent="0.25">
      <c r="A3513">
        <v>3512</v>
      </c>
      <c r="B3513" s="1">
        <v>45057</v>
      </c>
      <c r="C3513">
        <v>13</v>
      </c>
      <c r="D3513">
        <v>263</v>
      </c>
      <c r="E3513">
        <v>41</v>
      </c>
      <c r="F3513">
        <v>7</v>
      </c>
      <c r="G3513">
        <v>33</v>
      </c>
    </row>
    <row r="3514" spans="1:7" x14ac:dyDescent="0.25">
      <c r="A3514">
        <v>3513</v>
      </c>
      <c r="B3514" s="1">
        <v>44967</v>
      </c>
      <c r="C3514">
        <v>26</v>
      </c>
      <c r="D3514">
        <v>69</v>
      </c>
      <c r="E3514">
        <v>23</v>
      </c>
      <c r="F3514">
        <v>5</v>
      </c>
      <c r="G3514">
        <v>816</v>
      </c>
    </row>
    <row r="3515" spans="1:7" x14ac:dyDescent="0.25">
      <c r="A3515">
        <v>3514</v>
      </c>
      <c r="B3515" s="1">
        <v>45014</v>
      </c>
      <c r="C3515">
        <v>17</v>
      </c>
      <c r="D3515">
        <v>35</v>
      </c>
      <c r="E3515">
        <v>42</v>
      </c>
      <c r="F3515">
        <v>3</v>
      </c>
      <c r="G3515">
        <v>893</v>
      </c>
    </row>
    <row r="3516" spans="1:7" x14ac:dyDescent="0.25">
      <c r="A3516">
        <v>3515</v>
      </c>
      <c r="B3516" s="1">
        <v>44934</v>
      </c>
      <c r="C3516">
        <v>40</v>
      </c>
      <c r="D3516">
        <v>18</v>
      </c>
      <c r="E3516">
        <v>47</v>
      </c>
      <c r="F3516">
        <v>6</v>
      </c>
      <c r="G3516">
        <v>471</v>
      </c>
    </row>
    <row r="3517" spans="1:7" x14ac:dyDescent="0.25">
      <c r="A3517">
        <v>3516</v>
      </c>
      <c r="B3517" s="1">
        <v>45433</v>
      </c>
      <c r="C3517">
        <v>18</v>
      </c>
      <c r="D3517">
        <v>144</v>
      </c>
      <c r="E3517">
        <v>5</v>
      </c>
      <c r="F3517">
        <v>1</v>
      </c>
      <c r="G3517">
        <v>67</v>
      </c>
    </row>
    <row r="3518" spans="1:7" x14ac:dyDescent="0.25">
      <c r="A3518">
        <v>3517</v>
      </c>
      <c r="B3518" s="1">
        <v>45307</v>
      </c>
      <c r="C3518">
        <v>45</v>
      </c>
      <c r="D3518">
        <v>140</v>
      </c>
      <c r="E3518">
        <v>7</v>
      </c>
      <c r="F3518">
        <v>10</v>
      </c>
      <c r="G3518">
        <v>230</v>
      </c>
    </row>
    <row r="3519" spans="1:7" x14ac:dyDescent="0.25">
      <c r="A3519">
        <v>3518</v>
      </c>
      <c r="B3519" s="1">
        <v>45557</v>
      </c>
      <c r="C3519">
        <v>50</v>
      </c>
      <c r="D3519">
        <v>123</v>
      </c>
      <c r="E3519">
        <v>36</v>
      </c>
      <c r="F3519">
        <v>2</v>
      </c>
      <c r="G3519">
        <v>70</v>
      </c>
    </row>
    <row r="3520" spans="1:7" x14ac:dyDescent="0.25">
      <c r="A3520">
        <v>3519</v>
      </c>
      <c r="B3520" s="1">
        <v>45484</v>
      </c>
      <c r="C3520">
        <v>20</v>
      </c>
      <c r="D3520">
        <v>51</v>
      </c>
      <c r="E3520">
        <v>41</v>
      </c>
      <c r="F3520">
        <v>3</v>
      </c>
      <c r="G3520">
        <v>157</v>
      </c>
    </row>
    <row r="3521" spans="1:7" x14ac:dyDescent="0.25">
      <c r="A3521">
        <v>3520</v>
      </c>
      <c r="B3521" s="1">
        <v>45326</v>
      </c>
      <c r="C3521">
        <v>30</v>
      </c>
      <c r="D3521">
        <v>15</v>
      </c>
      <c r="E3521">
        <v>38</v>
      </c>
      <c r="F3521">
        <v>9</v>
      </c>
      <c r="G3521">
        <v>496</v>
      </c>
    </row>
    <row r="3522" spans="1:7" x14ac:dyDescent="0.25">
      <c r="A3522">
        <v>3521</v>
      </c>
      <c r="B3522" s="1">
        <v>45007</v>
      </c>
      <c r="C3522">
        <v>17</v>
      </c>
      <c r="D3522">
        <v>295</v>
      </c>
      <c r="E3522">
        <v>27</v>
      </c>
      <c r="F3522">
        <v>4</v>
      </c>
      <c r="G3522">
        <v>197</v>
      </c>
    </row>
    <row r="3523" spans="1:7" x14ac:dyDescent="0.25">
      <c r="A3523">
        <v>3522</v>
      </c>
      <c r="B3523" s="1">
        <v>45637</v>
      </c>
      <c r="C3523">
        <v>32</v>
      </c>
      <c r="D3523">
        <v>153</v>
      </c>
      <c r="E3523">
        <v>10</v>
      </c>
      <c r="F3523">
        <v>3</v>
      </c>
      <c r="G3523">
        <v>306</v>
      </c>
    </row>
    <row r="3524" spans="1:7" x14ac:dyDescent="0.25">
      <c r="A3524">
        <v>3523</v>
      </c>
      <c r="B3524" s="1">
        <v>45563</v>
      </c>
      <c r="C3524">
        <v>42</v>
      </c>
      <c r="D3524">
        <v>110</v>
      </c>
      <c r="E3524">
        <v>12</v>
      </c>
      <c r="F3524">
        <v>7</v>
      </c>
      <c r="G3524">
        <v>112</v>
      </c>
    </row>
    <row r="3525" spans="1:7" x14ac:dyDescent="0.25">
      <c r="A3525">
        <v>3524</v>
      </c>
      <c r="B3525" s="1">
        <v>45028</v>
      </c>
      <c r="C3525">
        <v>4</v>
      </c>
      <c r="D3525">
        <v>19</v>
      </c>
      <c r="E3525">
        <v>13</v>
      </c>
      <c r="F3525">
        <v>5</v>
      </c>
      <c r="G3525">
        <v>401</v>
      </c>
    </row>
    <row r="3526" spans="1:7" x14ac:dyDescent="0.25">
      <c r="A3526">
        <v>3525</v>
      </c>
      <c r="B3526" s="1">
        <v>45486</v>
      </c>
      <c r="C3526">
        <v>45</v>
      </c>
      <c r="D3526">
        <v>196</v>
      </c>
      <c r="E3526">
        <v>14</v>
      </c>
      <c r="F3526">
        <v>1</v>
      </c>
      <c r="G3526">
        <v>496</v>
      </c>
    </row>
    <row r="3527" spans="1:7" x14ac:dyDescent="0.25">
      <c r="A3527">
        <v>3526</v>
      </c>
      <c r="B3527" s="1">
        <v>45082</v>
      </c>
      <c r="C3527">
        <v>26</v>
      </c>
      <c r="D3527">
        <v>230</v>
      </c>
      <c r="E3527">
        <v>45</v>
      </c>
      <c r="F3527">
        <v>3</v>
      </c>
      <c r="G3527">
        <v>67</v>
      </c>
    </row>
    <row r="3528" spans="1:7" x14ac:dyDescent="0.25">
      <c r="A3528">
        <v>3527</v>
      </c>
      <c r="B3528" s="1">
        <v>45169</v>
      </c>
      <c r="C3528">
        <v>50</v>
      </c>
      <c r="D3528">
        <v>18</v>
      </c>
      <c r="E3528">
        <v>3</v>
      </c>
      <c r="F3528">
        <v>10</v>
      </c>
      <c r="G3528">
        <v>353</v>
      </c>
    </row>
    <row r="3529" spans="1:7" x14ac:dyDescent="0.25">
      <c r="A3529">
        <v>3528</v>
      </c>
      <c r="B3529" s="1">
        <v>45128</v>
      </c>
      <c r="C3529">
        <v>26</v>
      </c>
      <c r="D3529">
        <v>213</v>
      </c>
      <c r="E3529">
        <v>47</v>
      </c>
      <c r="F3529">
        <v>3</v>
      </c>
      <c r="G3529">
        <v>81</v>
      </c>
    </row>
    <row r="3530" spans="1:7" x14ac:dyDescent="0.25">
      <c r="A3530">
        <v>3529</v>
      </c>
      <c r="B3530" s="1">
        <v>45414</v>
      </c>
      <c r="C3530">
        <v>27</v>
      </c>
      <c r="D3530">
        <v>279</v>
      </c>
      <c r="E3530">
        <v>38</v>
      </c>
      <c r="F3530">
        <v>1</v>
      </c>
      <c r="G3530">
        <v>20</v>
      </c>
    </row>
    <row r="3531" spans="1:7" x14ac:dyDescent="0.25">
      <c r="A3531">
        <v>3530</v>
      </c>
      <c r="B3531" s="1">
        <v>45066</v>
      </c>
      <c r="C3531">
        <v>39</v>
      </c>
      <c r="D3531">
        <v>161</v>
      </c>
      <c r="E3531">
        <v>2</v>
      </c>
      <c r="F3531">
        <v>1</v>
      </c>
      <c r="G3531">
        <v>108</v>
      </c>
    </row>
    <row r="3532" spans="1:7" x14ac:dyDescent="0.25">
      <c r="A3532">
        <v>3531</v>
      </c>
      <c r="B3532" s="1">
        <v>45557</v>
      </c>
      <c r="C3532">
        <v>22</v>
      </c>
      <c r="D3532">
        <v>289</v>
      </c>
      <c r="E3532">
        <v>1</v>
      </c>
      <c r="F3532">
        <v>1</v>
      </c>
      <c r="G3532">
        <v>827</v>
      </c>
    </row>
    <row r="3533" spans="1:7" x14ac:dyDescent="0.25">
      <c r="A3533">
        <v>3532</v>
      </c>
      <c r="B3533" s="1">
        <v>45091</v>
      </c>
      <c r="C3533">
        <v>30</v>
      </c>
      <c r="D3533">
        <v>46</v>
      </c>
      <c r="E3533">
        <v>13</v>
      </c>
      <c r="F3533">
        <v>1</v>
      </c>
      <c r="G3533">
        <v>680</v>
      </c>
    </row>
    <row r="3534" spans="1:7" x14ac:dyDescent="0.25">
      <c r="A3534">
        <v>3533</v>
      </c>
      <c r="B3534" s="1">
        <v>44969</v>
      </c>
      <c r="C3534">
        <v>6</v>
      </c>
      <c r="D3534">
        <v>56</v>
      </c>
      <c r="E3534">
        <v>14</v>
      </c>
      <c r="F3534">
        <v>9</v>
      </c>
      <c r="G3534">
        <v>842</v>
      </c>
    </row>
    <row r="3535" spans="1:7" x14ac:dyDescent="0.25">
      <c r="A3535">
        <v>3534</v>
      </c>
      <c r="B3535" s="1">
        <v>45072</v>
      </c>
      <c r="C3535">
        <v>48</v>
      </c>
      <c r="D3535">
        <v>261</v>
      </c>
      <c r="E3535">
        <v>31</v>
      </c>
      <c r="F3535">
        <v>2</v>
      </c>
      <c r="G3535">
        <v>680</v>
      </c>
    </row>
    <row r="3536" spans="1:7" x14ac:dyDescent="0.25">
      <c r="A3536">
        <v>3535</v>
      </c>
      <c r="B3536" s="1">
        <v>45653</v>
      </c>
      <c r="C3536">
        <v>12</v>
      </c>
      <c r="D3536">
        <v>62</v>
      </c>
      <c r="E3536">
        <v>2</v>
      </c>
      <c r="F3536">
        <v>5</v>
      </c>
      <c r="G3536">
        <v>333</v>
      </c>
    </row>
    <row r="3537" spans="1:7" x14ac:dyDescent="0.25">
      <c r="A3537">
        <v>3536</v>
      </c>
      <c r="B3537" s="1">
        <v>45434</v>
      </c>
      <c r="C3537">
        <v>50</v>
      </c>
      <c r="D3537">
        <v>144</v>
      </c>
      <c r="E3537">
        <v>48</v>
      </c>
      <c r="F3537">
        <v>7</v>
      </c>
      <c r="G3537">
        <v>821</v>
      </c>
    </row>
    <row r="3538" spans="1:7" x14ac:dyDescent="0.25">
      <c r="A3538">
        <v>3537</v>
      </c>
      <c r="B3538" s="1">
        <v>44997</v>
      </c>
      <c r="C3538">
        <v>8</v>
      </c>
      <c r="D3538">
        <v>292</v>
      </c>
      <c r="E3538">
        <v>11</v>
      </c>
      <c r="F3538">
        <v>9</v>
      </c>
      <c r="G3538">
        <v>837</v>
      </c>
    </row>
    <row r="3539" spans="1:7" x14ac:dyDescent="0.25">
      <c r="A3539">
        <v>3538</v>
      </c>
      <c r="B3539" s="1">
        <v>44982</v>
      </c>
      <c r="C3539">
        <v>31</v>
      </c>
      <c r="D3539">
        <v>4</v>
      </c>
      <c r="E3539">
        <v>30</v>
      </c>
      <c r="F3539">
        <v>5</v>
      </c>
      <c r="G3539">
        <v>323</v>
      </c>
    </row>
    <row r="3540" spans="1:7" x14ac:dyDescent="0.25">
      <c r="A3540">
        <v>3539</v>
      </c>
      <c r="B3540" s="1">
        <v>45061</v>
      </c>
      <c r="C3540">
        <v>10</v>
      </c>
      <c r="D3540">
        <v>116</v>
      </c>
      <c r="E3540">
        <v>49</v>
      </c>
      <c r="F3540">
        <v>5</v>
      </c>
      <c r="G3540">
        <v>310</v>
      </c>
    </row>
    <row r="3541" spans="1:7" x14ac:dyDescent="0.25">
      <c r="A3541">
        <v>3540</v>
      </c>
      <c r="B3541" s="1">
        <v>45074</v>
      </c>
      <c r="C3541">
        <v>12</v>
      </c>
      <c r="D3541">
        <v>185</v>
      </c>
      <c r="E3541">
        <v>10</v>
      </c>
      <c r="F3541">
        <v>2</v>
      </c>
      <c r="G3541">
        <v>673</v>
      </c>
    </row>
    <row r="3542" spans="1:7" x14ac:dyDescent="0.25">
      <c r="A3542">
        <v>3541</v>
      </c>
      <c r="B3542" s="1">
        <v>45072</v>
      </c>
      <c r="C3542">
        <v>22</v>
      </c>
      <c r="D3542">
        <v>93</v>
      </c>
      <c r="E3542">
        <v>14</v>
      </c>
      <c r="F3542">
        <v>10</v>
      </c>
      <c r="G3542">
        <v>286</v>
      </c>
    </row>
    <row r="3543" spans="1:7" x14ac:dyDescent="0.25">
      <c r="A3543">
        <v>3542</v>
      </c>
      <c r="B3543" s="1">
        <v>45383</v>
      </c>
      <c r="C3543">
        <v>47</v>
      </c>
      <c r="D3543">
        <v>9</v>
      </c>
      <c r="E3543">
        <v>38</v>
      </c>
      <c r="F3543">
        <v>5</v>
      </c>
      <c r="G3543">
        <v>322</v>
      </c>
    </row>
    <row r="3544" spans="1:7" x14ac:dyDescent="0.25">
      <c r="A3544">
        <v>3543</v>
      </c>
      <c r="B3544" s="1">
        <v>45114</v>
      </c>
      <c r="C3544">
        <v>31</v>
      </c>
      <c r="D3544">
        <v>93</v>
      </c>
      <c r="E3544">
        <v>25</v>
      </c>
      <c r="F3544">
        <v>10</v>
      </c>
      <c r="G3544">
        <v>33</v>
      </c>
    </row>
    <row r="3545" spans="1:7" x14ac:dyDescent="0.25">
      <c r="A3545">
        <v>3544</v>
      </c>
      <c r="B3545" s="1">
        <v>45408</v>
      </c>
      <c r="C3545">
        <v>27</v>
      </c>
      <c r="D3545">
        <v>181</v>
      </c>
      <c r="E3545">
        <v>21</v>
      </c>
      <c r="F3545">
        <v>2</v>
      </c>
      <c r="G3545">
        <v>240</v>
      </c>
    </row>
    <row r="3546" spans="1:7" x14ac:dyDescent="0.25">
      <c r="A3546">
        <v>3545</v>
      </c>
      <c r="B3546" s="1">
        <v>45497</v>
      </c>
      <c r="C3546">
        <v>27</v>
      </c>
      <c r="D3546">
        <v>41</v>
      </c>
      <c r="E3546">
        <v>42</v>
      </c>
      <c r="F3546">
        <v>8</v>
      </c>
      <c r="G3546">
        <v>627</v>
      </c>
    </row>
    <row r="3547" spans="1:7" x14ac:dyDescent="0.25">
      <c r="A3547">
        <v>3546</v>
      </c>
      <c r="B3547" s="1">
        <v>45525</v>
      </c>
      <c r="C3547">
        <v>2</v>
      </c>
      <c r="D3547">
        <v>69</v>
      </c>
      <c r="E3547">
        <v>18</v>
      </c>
      <c r="F3547">
        <v>6</v>
      </c>
      <c r="G3547">
        <v>857</v>
      </c>
    </row>
    <row r="3548" spans="1:7" x14ac:dyDescent="0.25">
      <c r="A3548">
        <v>3547</v>
      </c>
      <c r="B3548" s="1">
        <v>45035</v>
      </c>
      <c r="C3548">
        <v>35</v>
      </c>
      <c r="D3548">
        <v>180</v>
      </c>
      <c r="E3548">
        <v>8</v>
      </c>
      <c r="F3548">
        <v>7</v>
      </c>
      <c r="G3548">
        <v>47</v>
      </c>
    </row>
    <row r="3549" spans="1:7" x14ac:dyDescent="0.25">
      <c r="A3549">
        <v>3548</v>
      </c>
      <c r="B3549" s="1">
        <v>45020</v>
      </c>
      <c r="C3549">
        <v>37</v>
      </c>
      <c r="D3549">
        <v>57</v>
      </c>
      <c r="E3549">
        <v>21</v>
      </c>
      <c r="F3549">
        <v>9</v>
      </c>
      <c r="G3549">
        <v>605</v>
      </c>
    </row>
    <row r="3550" spans="1:7" x14ac:dyDescent="0.25">
      <c r="A3550">
        <v>3549</v>
      </c>
      <c r="B3550" s="1">
        <v>45548</v>
      </c>
      <c r="C3550">
        <v>11</v>
      </c>
      <c r="D3550">
        <v>221</v>
      </c>
      <c r="E3550">
        <v>35</v>
      </c>
      <c r="F3550">
        <v>7</v>
      </c>
      <c r="G3550">
        <v>785</v>
      </c>
    </row>
    <row r="3551" spans="1:7" x14ac:dyDescent="0.25">
      <c r="A3551">
        <v>3550</v>
      </c>
      <c r="B3551" s="1">
        <v>45453</v>
      </c>
      <c r="C3551">
        <v>35</v>
      </c>
      <c r="D3551">
        <v>212</v>
      </c>
      <c r="E3551">
        <v>17</v>
      </c>
      <c r="F3551">
        <v>8</v>
      </c>
      <c r="G3551">
        <v>579</v>
      </c>
    </row>
    <row r="3552" spans="1:7" x14ac:dyDescent="0.25">
      <c r="A3552">
        <v>3551</v>
      </c>
      <c r="B3552" s="1">
        <v>44987</v>
      </c>
      <c r="C3552">
        <v>44</v>
      </c>
      <c r="D3552">
        <v>216</v>
      </c>
      <c r="E3552">
        <v>9</v>
      </c>
      <c r="F3552">
        <v>4</v>
      </c>
      <c r="G3552">
        <v>484</v>
      </c>
    </row>
    <row r="3553" spans="1:7" x14ac:dyDescent="0.25">
      <c r="A3553">
        <v>3552</v>
      </c>
      <c r="B3553" s="1">
        <v>44951</v>
      </c>
      <c r="C3553">
        <v>1</v>
      </c>
      <c r="D3553">
        <v>257</v>
      </c>
      <c r="E3553">
        <v>34</v>
      </c>
      <c r="F3553">
        <v>5</v>
      </c>
      <c r="G3553">
        <v>329</v>
      </c>
    </row>
    <row r="3554" spans="1:7" x14ac:dyDescent="0.25">
      <c r="A3554">
        <v>3553</v>
      </c>
      <c r="B3554" s="1">
        <v>45039</v>
      </c>
      <c r="C3554">
        <v>33</v>
      </c>
      <c r="D3554">
        <v>119</v>
      </c>
      <c r="E3554">
        <v>29</v>
      </c>
      <c r="F3554">
        <v>9</v>
      </c>
      <c r="G3554">
        <v>100</v>
      </c>
    </row>
    <row r="3555" spans="1:7" x14ac:dyDescent="0.25">
      <c r="A3555">
        <v>3554</v>
      </c>
      <c r="B3555" s="1">
        <v>45060</v>
      </c>
      <c r="C3555">
        <v>37</v>
      </c>
      <c r="D3555">
        <v>17</v>
      </c>
      <c r="E3555">
        <v>32</v>
      </c>
      <c r="F3555">
        <v>5</v>
      </c>
      <c r="G3555">
        <v>644</v>
      </c>
    </row>
    <row r="3556" spans="1:7" x14ac:dyDescent="0.25">
      <c r="A3556">
        <v>3555</v>
      </c>
      <c r="B3556" s="1">
        <v>45468</v>
      </c>
      <c r="C3556">
        <v>6</v>
      </c>
      <c r="D3556">
        <v>224</v>
      </c>
      <c r="E3556">
        <v>20</v>
      </c>
      <c r="F3556">
        <v>1</v>
      </c>
      <c r="G3556">
        <v>61</v>
      </c>
    </row>
    <row r="3557" spans="1:7" x14ac:dyDescent="0.25">
      <c r="A3557">
        <v>3556</v>
      </c>
      <c r="B3557" s="1">
        <v>45057</v>
      </c>
      <c r="C3557">
        <v>50</v>
      </c>
      <c r="D3557">
        <v>104</v>
      </c>
      <c r="E3557">
        <v>26</v>
      </c>
      <c r="F3557">
        <v>10</v>
      </c>
      <c r="G3557">
        <v>995</v>
      </c>
    </row>
    <row r="3558" spans="1:7" x14ac:dyDescent="0.25">
      <c r="A3558">
        <v>3557</v>
      </c>
      <c r="B3558" s="1">
        <v>45374</v>
      </c>
      <c r="C3558">
        <v>13</v>
      </c>
      <c r="D3558">
        <v>167</v>
      </c>
      <c r="E3558">
        <v>15</v>
      </c>
      <c r="F3558">
        <v>5</v>
      </c>
      <c r="G3558">
        <v>563</v>
      </c>
    </row>
    <row r="3559" spans="1:7" x14ac:dyDescent="0.25">
      <c r="A3559">
        <v>3558</v>
      </c>
      <c r="B3559" s="1">
        <v>45514</v>
      </c>
      <c r="C3559">
        <v>18</v>
      </c>
      <c r="D3559">
        <v>230</v>
      </c>
      <c r="E3559">
        <v>3</v>
      </c>
      <c r="F3559">
        <v>9</v>
      </c>
      <c r="G3559">
        <v>171</v>
      </c>
    </row>
    <row r="3560" spans="1:7" x14ac:dyDescent="0.25">
      <c r="A3560">
        <v>3559</v>
      </c>
      <c r="B3560" s="1">
        <v>44936</v>
      </c>
      <c r="C3560">
        <v>34</v>
      </c>
      <c r="D3560">
        <v>211</v>
      </c>
      <c r="E3560">
        <v>21</v>
      </c>
      <c r="F3560">
        <v>5</v>
      </c>
      <c r="G3560">
        <v>452</v>
      </c>
    </row>
    <row r="3561" spans="1:7" x14ac:dyDescent="0.25">
      <c r="A3561">
        <v>3560</v>
      </c>
      <c r="B3561" s="1">
        <v>45629</v>
      </c>
      <c r="C3561">
        <v>11</v>
      </c>
      <c r="D3561">
        <v>34</v>
      </c>
      <c r="E3561">
        <v>11</v>
      </c>
      <c r="F3561">
        <v>4</v>
      </c>
      <c r="G3561">
        <v>771</v>
      </c>
    </row>
    <row r="3562" spans="1:7" x14ac:dyDescent="0.25">
      <c r="A3562">
        <v>3561</v>
      </c>
      <c r="B3562" s="1">
        <v>45140</v>
      </c>
      <c r="C3562">
        <v>48</v>
      </c>
      <c r="D3562">
        <v>76</v>
      </c>
      <c r="E3562">
        <v>1</v>
      </c>
      <c r="F3562">
        <v>6</v>
      </c>
      <c r="G3562">
        <v>934</v>
      </c>
    </row>
    <row r="3563" spans="1:7" x14ac:dyDescent="0.25">
      <c r="A3563">
        <v>3562</v>
      </c>
      <c r="B3563" s="1">
        <v>45458</v>
      </c>
      <c r="C3563">
        <v>49</v>
      </c>
      <c r="D3563">
        <v>112</v>
      </c>
      <c r="E3563">
        <v>1</v>
      </c>
      <c r="F3563">
        <v>1</v>
      </c>
      <c r="G3563">
        <v>31</v>
      </c>
    </row>
    <row r="3564" spans="1:7" x14ac:dyDescent="0.25">
      <c r="A3564">
        <v>3563</v>
      </c>
      <c r="B3564" s="1">
        <v>45040</v>
      </c>
      <c r="C3564">
        <v>25</v>
      </c>
      <c r="D3564">
        <v>128</v>
      </c>
      <c r="E3564">
        <v>19</v>
      </c>
      <c r="F3564">
        <v>7</v>
      </c>
      <c r="G3564">
        <v>474</v>
      </c>
    </row>
    <row r="3565" spans="1:7" x14ac:dyDescent="0.25">
      <c r="A3565">
        <v>3564</v>
      </c>
      <c r="B3565" s="1">
        <v>45508</v>
      </c>
      <c r="C3565">
        <v>40</v>
      </c>
      <c r="D3565">
        <v>3</v>
      </c>
      <c r="E3565">
        <v>1</v>
      </c>
      <c r="F3565">
        <v>9</v>
      </c>
      <c r="G3565">
        <v>543</v>
      </c>
    </row>
    <row r="3566" spans="1:7" x14ac:dyDescent="0.25">
      <c r="A3566">
        <v>3565</v>
      </c>
      <c r="B3566" s="1">
        <v>44950</v>
      </c>
      <c r="C3566">
        <v>6</v>
      </c>
      <c r="D3566">
        <v>63</v>
      </c>
      <c r="E3566">
        <v>17</v>
      </c>
      <c r="F3566">
        <v>2</v>
      </c>
      <c r="G3566">
        <v>425</v>
      </c>
    </row>
    <row r="3567" spans="1:7" x14ac:dyDescent="0.25">
      <c r="A3567">
        <v>3566</v>
      </c>
      <c r="B3567" s="1">
        <v>45082</v>
      </c>
      <c r="C3567">
        <v>38</v>
      </c>
      <c r="D3567">
        <v>48</v>
      </c>
      <c r="E3567">
        <v>25</v>
      </c>
      <c r="F3567">
        <v>10</v>
      </c>
      <c r="G3567">
        <v>781</v>
      </c>
    </row>
    <row r="3568" spans="1:7" x14ac:dyDescent="0.25">
      <c r="A3568">
        <v>3567</v>
      </c>
      <c r="B3568" s="1">
        <v>45522</v>
      </c>
      <c r="C3568">
        <v>16</v>
      </c>
      <c r="D3568">
        <v>72</v>
      </c>
      <c r="E3568">
        <v>44</v>
      </c>
      <c r="F3568">
        <v>8</v>
      </c>
      <c r="G3568">
        <v>216</v>
      </c>
    </row>
    <row r="3569" spans="1:7" x14ac:dyDescent="0.25">
      <c r="A3569">
        <v>3568</v>
      </c>
      <c r="B3569" s="1">
        <v>45559</v>
      </c>
      <c r="C3569">
        <v>44</v>
      </c>
      <c r="D3569">
        <v>273</v>
      </c>
      <c r="E3569">
        <v>50</v>
      </c>
      <c r="F3569">
        <v>10</v>
      </c>
      <c r="G3569">
        <v>754</v>
      </c>
    </row>
    <row r="3570" spans="1:7" x14ac:dyDescent="0.25">
      <c r="A3570">
        <v>3569</v>
      </c>
      <c r="B3570" s="1">
        <v>45234</v>
      </c>
      <c r="C3570">
        <v>3</v>
      </c>
      <c r="D3570">
        <v>199</v>
      </c>
      <c r="E3570">
        <v>1</v>
      </c>
      <c r="F3570">
        <v>9</v>
      </c>
      <c r="G3570">
        <v>824</v>
      </c>
    </row>
    <row r="3571" spans="1:7" x14ac:dyDescent="0.25">
      <c r="A3571">
        <v>3570</v>
      </c>
      <c r="B3571" s="1">
        <v>45324</v>
      </c>
      <c r="C3571">
        <v>35</v>
      </c>
      <c r="D3571">
        <v>43</v>
      </c>
      <c r="E3571">
        <v>36</v>
      </c>
      <c r="F3571">
        <v>7</v>
      </c>
      <c r="G3571">
        <v>501</v>
      </c>
    </row>
    <row r="3572" spans="1:7" x14ac:dyDescent="0.25">
      <c r="A3572">
        <v>3571</v>
      </c>
      <c r="B3572" s="1">
        <v>45530</v>
      </c>
      <c r="C3572">
        <v>16</v>
      </c>
      <c r="D3572">
        <v>21</v>
      </c>
      <c r="E3572">
        <v>4</v>
      </c>
      <c r="F3572">
        <v>1</v>
      </c>
      <c r="G3572">
        <v>953</v>
      </c>
    </row>
    <row r="3573" spans="1:7" x14ac:dyDescent="0.25">
      <c r="A3573">
        <v>3572</v>
      </c>
      <c r="B3573" s="1">
        <v>45026</v>
      </c>
      <c r="C3573">
        <v>33</v>
      </c>
      <c r="D3573">
        <v>142</v>
      </c>
      <c r="E3573">
        <v>44</v>
      </c>
      <c r="F3573">
        <v>4</v>
      </c>
      <c r="G3573">
        <v>265</v>
      </c>
    </row>
    <row r="3574" spans="1:7" x14ac:dyDescent="0.25">
      <c r="A3574">
        <v>3573</v>
      </c>
      <c r="B3574" s="1">
        <v>45014</v>
      </c>
      <c r="C3574">
        <v>47</v>
      </c>
      <c r="D3574">
        <v>126</v>
      </c>
      <c r="E3574">
        <v>29</v>
      </c>
      <c r="F3574">
        <v>2</v>
      </c>
      <c r="G3574">
        <v>961</v>
      </c>
    </row>
    <row r="3575" spans="1:7" x14ac:dyDescent="0.25">
      <c r="A3575">
        <v>3574</v>
      </c>
      <c r="B3575" s="1">
        <v>45637</v>
      </c>
      <c r="C3575">
        <v>21</v>
      </c>
      <c r="D3575">
        <v>48</v>
      </c>
      <c r="E3575">
        <v>43</v>
      </c>
      <c r="F3575">
        <v>10</v>
      </c>
      <c r="G3575">
        <v>578</v>
      </c>
    </row>
    <row r="3576" spans="1:7" x14ac:dyDescent="0.25">
      <c r="A3576">
        <v>3575</v>
      </c>
      <c r="B3576" s="1">
        <v>45243</v>
      </c>
      <c r="C3576">
        <v>17</v>
      </c>
      <c r="D3576">
        <v>169</v>
      </c>
      <c r="E3576">
        <v>33</v>
      </c>
      <c r="F3576">
        <v>3</v>
      </c>
      <c r="G3576">
        <v>787</v>
      </c>
    </row>
    <row r="3577" spans="1:7" x14ac:dyDescent="0.25">
      <c r="A3577">
        <v>3576</v>
      </c>
      <c r="B3577" s="1">
        <v>44939</v>
      </c>
      <c r="C3577">
        <v>10</v>
      </c>
      <c r="D3577">
        <v>10</v>
      </c>
      <c r="E3577">
        <v>13</v>
      </c>
      <c r="F3577">
        <v>5</v>
      </c>
      <c r="G3577">
        <v>834</v>
      </c>
    </row>
    <row r="3578" spans="1:7" x14ac:dyDescent="0.25">
      <c r="A3578">
        <v>3577</v>
      </c>
      <c r="B3578" s="1">
        <v>45349</v>
      </c>
      <c r="C3578">
        <v>5</v>
      </c>
      <c r="D3578">
        <v>186</v>
      </c>
      <c r="E3578">
        <v>14</v>
      </c>
      <c r="F3578">
        <v>6</v>
      </c>
      <c r="G3578">
        <v>790</v>
      </c>
    </row>
    <row r="3579" spans="1:7" x14ac:dyDescent="0.25">
      <c r="A3579">
        <v>3578</v>
      </c>
      <c r="B3579" s="1">
        <v>45548</v>
      </c>
      <c r="C3579">
        <v>27</v>
      </c>
      <c r="D3579">
        <v>16</v>
      </c>
      <c r="E3579">
        <v>29</v>
      </c>
      <c r="F3579">
        <v>6</v>
      </c>
      <c r="G3579">
        <v>394</v>
      </c>
    </row>
    <row r="3580" spans="1:7" x14ac:dyDescent="0.25">
      <c r="A3580">
        <v>3579</v>
      </c>
      <c r="B3580" s="1">
        <v>45341</v>
      </c>
      <c r="C3580">
        <v>39</v>
      </c>
      <c r="D3580">
        <v>129</v>
      </c>
      <c r="E3580">
        <v>19</v>
      </c>
      <c r="F3580">
        <v>10</v>
      </c>
      <c r="G3580">
        <v>921</v>
      </c>
    </row>
    <row r="3581" spans="1:7" x14ac:dyDescent="0.25">
      <c r="A3581">
        <v>3580</v>
      </c>
      <c r="B3581" s="1">
        <v>45068</v>
      </c>
      <c r="C3581">
        <v>28</v>
      </c>
      <c r="D3581">
        <v>227</v>
      </c>
      <c r="E3581">
        <v>10</v>
      </c>
      <c r="F3581">
        <v>1</v>
      </c>
      <c r="G3581">
        <v>107</v>
      </c>
    </row>
    <row r="3582" spans="1:7" x14ac:dyDescent="0.25">
      <c r="A3582">
        <v>3581</v>
      </c>
      <c r="B3582" s="1">
        <v>45446</v>
      </c>
      <c r="C3582">
        <v>18</v>
      </c>
      <c r="D3582">
        <v>9</v>
      </c>
      <c r="E3582">
        <v>9</v>
      </c>
      <c r="F3582">
        <v>9</v>
      </c>
      <c r="G3582">
        <v>942</v>
      </c>
    </row>
    <row r="3583" spans="1:7" x14ac:dyDescent="0.25">
      <c r="A3583">
        <v>3582</v>
      </c>
      <c r="B3583" s="1">
        <v>45222</v>
      </c>
      <c r="C3583">
        <v>10</v>
      </c>
      <c r="D3583">
        <v>71</v>
      </c>
      <c r="E3583">
        <v>42</v>
      </c>
      <c r="F3583">
        <v>4</v>
      </c>
      <c r="G3583">
        <v>535</v>
      </c>
    </row>
    <row r="3584" spans="1:7" x14ac:dyDescent="0.25">
      <c r="A3584">
        <v>3583</v>
      </c>
      <c r="B3584" s="1">
        <v>45439</v>
      </c>
      <c r="C3584">
        <v>1</v>
      </c>
      <c r="D3584">
        <v>77</v>
      </c>
      <c r="E3584">
        <v>26</v>
      </c>
      <c r="F3584">
        <v>3</v>
      </c>
      <c r="G3584">
        <v>44</v>
      </c>
    </row>
    <row r="3585" spans="1:7" x14ac:dyDescent="0.25">
      <c r="A3585">
        <v>3584</v>
      </c>
      <c r="B3585" s="1">
        <v>45159</v>
      </c>
      <c r="C3585">
        <v>5</v>
      </c>
      <c r="D3585">
        <v>255</v>
      </c>
      <c r="E3585">
        <v>17</v>
      </c>
      <c r="F3585">
        <v>6</v>
      </c>
      <c r="G3585">
        <v>936</v>
      </c>
    </row>
    <row r="3586" spans="1:7" x14ac:dyDescent="0.25">
      <c r="A3586">
        <v>3585</v>
      </c>
      <c r="B3586" s="1">
        <v>45154</v>
      </c>
      <c r="C3586">
        <v>23</v>
      </c>
      <c r="D3586">
        <v>99</v>
      </c>
      <c r="E3586">
        <v>27</v>
      </c>
      <c r="F3586">
        <v>5</v>
      </c>
      <c r="G3586">
        <v>173</v>
      </c>
    </row>
    <row r="3587" spans="1:7" x14ac:dyDescent="0.25">
      <c r="A3587">
        <v>3586</v>
      </c>
      <c r="B3587" s="1">
        <v>45561</v>
      </c>
      <c r="C3587">
        <v>23</v>
      </c>
      <c r="D3587">
        <v>233</v>
      </c>
      <c r="E3587">
        <v>2</v>
      </c>
      <c r="F3587">
        <v>1</v>
      </c>
      <c r="G3587">
        <v>311</v>
      </c>
    </row>
    <row r="3588" spans="1:7" x14ac:dyDescent="0.25">
      <c r="A3588">
        <v>3587</v>
      </c>
      <c r="B3588" s="1">
        <v>45489</v>
      </c>
      <c r="C3588">
        <v>7</v>
      </c>
      <c r="D3588">
        <v>287</v>
      </c>
      <c r="E3588">
        <v>9</v>
      </c>
      <c r="F3588">
        <v>9</v>
      </c>
      <c r="G3588">
        <v>728</v>
      </c>
    </row>
    <row r="3589" spans="1:7" x14ac:dyDescent="0.25">
      <c r="A3589">
        <v>3588</v>
      </c>
      <c r="B3589" s="1">
        <v>45262</v>
      </c>
      <c r="C3589">
        <v>8</v>
      </c>
      <c r="D3589">
        <v>215</v>
      </c>
      <c r="E3589">
        <v>5</v>
      </c>
      <c r="F3589">
        <v>3</v>
      </c>
      <c r="G3589">
        <v>815</v>
      </c>
    </row>
    <row r="3590" spans="1:7" x14ac:dyDescent="0.25">
      <c r="A3590">
        <v>3589</v>
      </c>
      <c r="B3590" s="1">
        <v>45334</v>
      </c>
      <c r="C3590">
        <v>23</v>
      </c>
      <c r="D3590">
        <v>290</v>
      </c>
      <c r="E3590">
        <v>2</v>
      </c>
      <c r="F3590">
        <v>5</v>
      </c>
      <c r="G3590">
        <v>691</v>
      </c>
    </row>
    <row r="3591" spans="1:7" x14ac:dyDescent="0.25">
      <c r="A3591">
        <v>3590</v>
      </c>
      <c r="B3591" s="1">
        <v>44983</v>
      </c>
      <c r="C3591">
        <v>8</v>
      </c>
      <c r="D3591">
        <v>17</v>
      </c>
      <c r="E3591">
        <v>4</v>
      </c>
      <c r="F3591">
        <v>8</v>
      </c>
      <c r="G3591">
        <v>626</v>
      </c>
    </row>
    <row r="3592" spans="1:7" x14ac:dyDescent="0.25">
      <c r="A3592">
        <v>3591</v>
      </c>
      <c r="B3592" s="1">
        <v>45502</v>
      </c>
      <c r="C3592">
        <v>17</v>
      </c>
      <c r="D3592">
        <v>219</v>
      </c>
      <c r="E3592">
        <v>27</v>
      </c>
      <c r="F3592">
        <v>1</v>
      </c>
      <c r="G3592">
        <v>65</v>
      </c>
    </row>
    <row r="3593" spans="1:7" x14ac:dyDescent="0.25">
      <c r="A3593">
        <v>3592</v>
      </c>
      <c r="B3593" s="1">
        <v>45106</v>
      </c>
      <c r="C3593">
        <v>16</v>
      </c>
      <c r="D3593">
        <v>268</v>
      </c>
      <c r="E3593">
        <v>10</v>
      </c>
      <c r="F3593">
        <v>8</v>
      </c>
      <c r="G3593">
        <v>98</v>
      </c>
    </row>
    <row r="3594" spans="1:7" x14ac:dyDescent="0.25">
      <c r="A3594">
        <v>3593</v>
      </c>
      <c r="B3594" s="1">
        <v>45055</v>
      </c>
      <c r="C3594">
        <v>13</v>
      </c>
      <c r="D3594">
        <v>66</v>
      </c>
      <c r="E3594">
        <v>37</v>
      </c>
      <c r="F3594">
        <v>7</v>
      </c>
      <c r="G3594">
        <v>80</v>
      </c>
    </row>
    <row r="3595" spans="1:7" x14ac:dyDescent="0.25">
      <c r="A3595">
        <v>3594</v>
      </c>
      <c r="B3595" s="1">
        <v>45366</v>
      </c>
      <c r="C3595">
        <v>2</v>
      </c>
      <c r="D3595">
        <v>136</v>
      </c>
      <c r="E3595">
        <v>35</v>
      </c>
      <c r="F3595">
        <v>6</v>
      </c>
      <c r="G3595">
        <v>21</v>
      </c>
    </row>
    <row r="3596" spans="1:7" x14ac:dyDescent="0.25">
      <c r="A3596">
        <v>3595</v>
      </c>
      <c r="B3596" s="1">
        <v>44974</v>
      </c>
      <c r="C3596">
        <v>28</v>
      </c>
      <c r="D3596">
        <v>167</v>
      </c>
      <c r="E3596">
        <v>15</v>
      </c>
      <c r="F3596">
        <v>5</v>
      </c>
      <c r="G3596">
        <v>329</v>
      </c>
    </row>
    <row r="3597" spans="1:7" x14ac:dyDescent="0.25">
      <c r="A3597">
        <v>3596</v>
      </c>
      <c r="B3597" s="1">
        <v>45576</v>
      </c>
      <c r="C3597">
        <v>20</v>
      </c>
      <c r="D3597">
        <v>91</v>
      </c>
      <c r="E3597">
        <v>10</v>
      </c>
      <c r="F3597">
        <v>8</v>
      </c>
      <c r="G3597">
        <v>439</v>
      </c>
    </row>
    <row r="3598" spans="1:7" x14ac:dyDescent="0.25">
      <c r="A3598">
        <v>3597</v>
      </c>
      <c r="B3598" s="1">
        <v>45169</v>
      </c>
      <c r="C3598">
        <v>20</v>
      </c>
      <c r="D3598">
        <v>197</v>
      </c>
      <c r="E3598">
        <v>2</v>
      </c>
      <c r="F3598">
        <v>2</v>
      </c>
      <c r="G3598">
        <v>646</v>
      </c>
    </row>
    <row r="3599" spans="1:7" x14ac:dyDescent="0.25">
      <c r="A3599">
        <v>3598</v>
      </c>
      <c r="B3599" s="1">
        <v>45430</v>
      </c>
      <c r="C3599">
        <v>1</v>
      </c>
      <c r="D3599">
        <v>188</v>
      </c>
      <c r="E3599">
        <v>32</v>
      </c>
      <c r="F3599">
        <v>4</v>
      </c>
      <c r="G3599">
        <v>997</v>
      </c>
    </row>
    <row r="3600" spans="1:7" x14ac:dyDescent="0.25">
      <c r="A3600">
        <v>3599</v>
      </c>
      <c r="B3600" s="1">
        <v>45012</v>
      </c>
      <c r="C3600">
        <v>10</v>
      </c>
      <c r="D3600">
        <v>133</v>
      </c>
      <c r="E3600">
        <v>16</v>
      </c>
      <c r="F3600">
        <v>6</v>
      </c>
      <c r="G3600">
        <v>581</v>
      </c>
    </row>
    <row r="3601" spans="1:7" x14ac:dyDescent="0.25">
      <c r="A3601">
        <v>3600</v>
      </c>
      <c r="B3601" s="1">
        <v>45030</v>
      </c>
      <c r="C3601">
        <v>32</v>
      </c>
      <c r="D3601">
        <v>210</v>
      </c>
      <c r="E3601">
        <v>35</v>
      </c>
      <c r="F3601">
        <v>3</v>
      </c>
      <c r="G3601">
        <v>177</v>
      </c>
    </row>
    <row r="3602" spans="1:7" x14ac:dyDescent="0.25">
      <c r="A3602">
        <v>3601</v>
      </c>
      <c r="B3602" s="1">
        <v>44930</v>
      </c>
      <c r="C3602">
        <v>48</v>
      </c>
      <c r="D3602">
        <v>65</v>
      </c>
      <c r="E3602">
        <v>30</v>
      </c>
      <c r="F3602">
        <v>3</v>
      </c>
      <c r="G3602">
        <v>413</v>
      </c>
    </row>
    <row r="3603" spans="1:7" x14ac:dyDescent="0.25">
      <c r="A3603">
        <v>3602</v>
      </c>
      <c r="B3603" s="1">
        <v>45642</v>
      </c>
      <c r="C3603">
        <v>33</v>
      </c>
      <c r="D3603">
        <v>201</v>
      </c>
      <c r="E3603">
        <v>27</v>
      </c>
      <c r="F3603">
        <v>7</v>
      </c>
      <c r="G3603">
        <v>967</v>
      </c>
    </row>
    <row r="3604" spans="1:7" x14ac:dyDescent="0.25">
      <c r="A3604">
        <v>3603</v>
      </c>
      <c r="B3604" s="1">
        <v>45563</v>
      </c>
      <c r="C3604">
        <v>26</v>
      </c>
      <c r="D3604">
        <v>79</v>
      </c>
      <c r="E3604">
        <v>9</v>
      </c>
      <c r="F3604">
        <v>5</v>
      </c>
      <c r="G3604">
        <v>88</v>
      </c>
    </row>
    <row r="3605" spans="1:7" x14ac:dyDescent="0.25">
      <c r="A3605">
        <v>3604</v>
      </c>
      <c r="B3605" s="1">
        <v>45203</v>
      </c>
      <c r="C3605">
        <v>29</v>
      </c>
      <c r="D3605">
        <v>210</v>
      </c>
      <c r="E3605">
        <v>35</v>
      </c>
      <c r="F3605">
        <v>8</v>
      </c>
      <c r="G3605">
        <v>532</v>
      </c>
    </row>
    <row r="3606" spans="1:7" x14ac:dyDescent="0.25">
      <c r="A3606">
        <v>3605</v>
      </c>
      <c r="B3606" s="1">
        <v>45090</v>
      </c>
      <c r="C3606">
        <v>40</v>
      </c>
      <c r="D3606">
        <v>151</v>
      </c>
      <c r="E3606">
        <v>31</v>
      </c>
      <c r="F3606">
        <v>8</v>
      </c>
      <c r="G3606">
        <v>859</v>
      </c>
    </row>
    <row r="3607" spans="1:7" x14ac:dyDescent="0.25">
      <c r="A3607">
        <v>3606</v>
      </c>
      <c r="B3607" s="1">
        <v>45349</v>
      </c>
      <c r="C3607">
        <v>38</v>
      </c>
      <c r="D3607">
        <v>31</v>
      </c>
      <c r="E3607">
        <v>41</v>
      </c>
      <c r="F3607">
        <v>4</v>
      </c>
      <c r="G3607">
        <v>380</v>
      </c>
    </row>
    <row r="3608" spans="1:7" x14ac:dyDescent="0.25">
      <c r="A3608">
        <v>3607</v>
      </c>
      <c r="B3608" s="1">
        <v>45235</v>
      </c>
      <c r="C3608">
        <v>7</v>
      </c>
      <c r="D3608">
        <v>262</v>
      </c>
      <c r="E3608">
        <v>20</v>
      </c>
      <c r="F3608">
        <v>9</v>
      </c>
      <c r="G3608">
        <v>589</v>
      </c>
    </row>
    <row r="3609" spans="1:7" x14ac:dyDescent="0.25">
      <c r="A3609">
        <v>3608</v>
      </c>
      <c r="B3609" s="1">
        <v>45141</v>
      </c>
      <c r="C3609">
        <v>10</v>
      </c>
      <c r="D3609">
        <v>65</v>
      </c>
      <c r="E3609">
        <v>16</v>
      </c>
      <c r="F3609">
        <v>6</v>
      </c>
      <c r="G3609">
        <v>894</v>
      </c>
    </row>
    <row r="3610" spans="1:7" x14ac:dyDescent="0.25">
      <c r="A3610">
        <v>3609</v>
      </c>
      <c r="B3610" s="1">
        <v>45314</v>
      </c>
      <c r="C3610">
        <v>20</v>
      </c>
      <c r="D3610">
        <v>28</v>
      </c>
      <c r="E3610">
        <v>20</v>
      </c>
      <c r="F3610">
        <v>7</v>
      </c>
      <c r="G3610">
        <v>909</v>
      </c>
    </row>
    <row r="3611" spans="1:7" x14ac:dyDescent="0.25">
      <c r="A3611">
        <v>3610</v>
      </c>
      <c r="B3611" s="1">
        <v>45579</v>
      </c>
      <c r="C3611">
        <v>36</v>
      </c>
      <c r="D3611">
        <v>79</v>
      </c>
      <c r="E3611">
        <v>8</v>
      </c>
      <c r="F3611">
        <v>3</v>
      </c>
      <c r="G3611">
        <v>98</v>
      </c>
    </row>
    <row r="3612" spans="1:7" x14ac:dyDescent="0.25">
      <c r="A3612">
        <v>3611</v>
      </c>
      <c r="B3612" s="1">
        <v>45515</v>
      </c>
      <c r="C3612">
        <v>28</v>
      </c>
      <c r="D3612">
        <v>130</v>
      </c>
      <c r="E3612">
        <v>39</v>
      </c>
      <c r="F3612">
        <v>6</v>
      </c>
      <c r="G3612">
        <v>177</v>
      </c>
    </row>
    <row r="3613" spans="1:7" x14ac:dyDescent="0.25">
      <c r="A3613">
        <v>3612</v>
      </c>
      <c r="B3613" s="1">
        <v>45017</v>
      </c>
      <c r="C3613">
        <v>12</v>
      </c>
      <c r="D3613">
        <v>9</v>
      </c>
      <c r="E3613">
        <v>26</v>
      </c>
      <c r="F3613">
        <v>5</v>
      </c>
      <c r="G3613">
        <v>830</v>
      </c>
    </row>
    <row r="3614" spans="1:7" x14ac:dyDescent="0.25">
      <c r="A3614">
        <v>3613</v>
      </c>
      <c r="B3614" s="1">
        <v>45486</v>
      </c>
      <c r="C3614">
        <v>50</v>
      </c>
      <c r="D3614">
        <v>64</v>
      </c>
      <c r="E3614">
        <v>7</v>
      </c>
      <c r="F3614">
        <v>10</v>
      </c>
      <c r="G3614">
        <v>514</v>
      </c>
    </row>
    <row r="3615" spans="1:7" x14ac:dyDescent="0.25">
      <c r="A3615">
        <v>3614</v>
      </c>
      <c r="B3615" s="1">
        <v>45611</v>
      </c>
      <c r="C3615">
        <v>36</v>
      </c>
      <c r="D3615">
        <v>42</v>
      </c>
      <c r="E3615">
        <v>34</v>
      </c>
      <c r="F3615">
        <v>3</v>
      </c>
      <c r="G3615">
        <v>484</v>
      </c>
    </row>
    <row r="3616" spans="1:7" x14ac:dyDescent="0.25">
      <c r="A3616">
        <v>3615</v>
      </c>
      <c r="B3616" s="1">
        <v>45221</v>
      </c>
      <c r="C3616">
        <v>28</v>
      </c>
      <c r="D3616">
        <v>120</v>
      </c>
      <c r="E3616">
        <v>20</v>
      </c>
      <c r="F3616">
        <v>4</v>
      </c>
      <c r="G3616">
        <v>355</v>
      </c>
    </row>
    <row r="3617" spans="1:7" x14ac:dyDescent="0.25">
      <c r="A3617">
        <v>3616</v>
      </c>
      <c r="B3617" s="1">
        <v>45527</v>
      </c>
      <c r="C3617">
        <v>33</v>
      </c>
      <c r="D3617">
        <v>258</v>
      </c>
      <c r="E3617">
        <v>12</v>
      </c>
      <c r="F3617">
        <v>2</v>
      </c>
      <c r="G3617">
        <v>550</v>
      </c>
    </row>
    <row r="3618" spans="1:7" x14ac:dyDescent="0.25">
      <c r="A3618">
        <v>3617</v>
      </c>
      <c r="B3618" s="1">
        <v>44945</v>
      </c>
      <c r="C3618">
        <v>27</v>
      </c>
      <c r="D3618">
        <v>275</v>
      </c>
      <c r="E3618">
        <v>2</v>
      </c>
      <c r="F3618">
        <v>7</v>
      </c>
      <c r="G3618">
        <v>424</v>
      </c>
    </row>
    <row r="3619" spans="1:7" x14ac:dyDescent="0.25">
      <c r="A3619">
        <v>3618</v>
      </c>
      <c r="B3619" s="1">
        <v>45306</v>
      </c>
      <c r="C3619">
        <v>23</v>
      </c>
      <c r="D3619">
        <v>51</v>
      </c>
      <c r="E3619">
        <v>7</v>
      </c>
      <c r="F3619">
        <v>1</v>
      </c>
      <c r="G3619">
        <v>196</v>
      </c>
    </row>
    <row r="3620" spans="1:7" x14ac:dyDescent="0.25">
      <c r="A3620">
        <v>3619</v>
      </c>
      <c r="B3620" s="1">
        <v>45117</v>
      </c>
      <c r="C3620">
        <v>20</v>
      </c>
      <c r="D3620">
        <v>101</v>
      </c>
      <c r="E3620">
        <v>43</v>
      </c>
      <c r="F3620">
        <v>5</v>
      </c>
      <c r="G3620">
        <v>94</v>
      </c>
    </row>
    <row r="3621" spans="1:7" x14ac:dyDescent="0.25">
      <c r="A3621">
        <v>3620</v>
      </c>
      <c r="B3621" s="1">
        <v>45467</v>
      </c>
      <c r="C3621">
        <v>16</v>
      </c>
      <c r="D3621">
        <v>16</v>
      </c>
      <c r="E3621">
        <v>8</v>
      </c>
      <c r="F3621">
        <v>7</v>
      </c>
      <c r="G3621">
        <v>62</v>
      </c>
    </row>
    <row r="3622" spans="1:7" x14ac:dyDescent="0.25">
      <c r="A3622">
        <v>3621</v>
      </c>
      <c r="B3622" s="1">
        <v>45584</v>
      </c>
      <c r="C3622">
        <v>28</v>
      </c>
      <c r="D3622">
        <v>3</v>
      </c>
      <c r="E3622">
        <v>16</v>
      </c>
      <c r="F3622">
        <v>8</v>
      </c>
      <c r="G3622">
        <v>155</v>
      </c>
    </row>
    <row r="3623" spans="1:7" x14ac:dyDescent="0.25">
      <c r="A3623">
        <v>3622</v>
      </c>
      <c r="B3623" s="1">
        <v>45642</v>
      </c>
      <c r="C3623">
        <v>33</v>
      </c>
      <c r="D3623">
        <v>198</v>
      </c>
      <c r="E3623">
        <v>4</v>
      </c>
      <c r="F3623">
        <v>1</v>
      </c>
      <c r="G3623">
        <v>217</v>
      </c>
    </row>
    <row r="3624" spans="1:7" x14ac:dyDescent="0.25">
      <c r="A3624">
        <v>3623</v>
      </c>
      <c r="B3624" s="1">
        <v>45564</v>
      </c>
      <c r="C3624">
        <v>13</v>
      </c>
      <c r="D3624">
        <v>54</v>
      </c>
      <c r="E3624">
        <v>39</v>
      </c>
      <c r="F3624">
        <v>8</v>
      </c>
      <c r="G3624">
        <v>573</v>
      </c>
    </row>
    <row r="3625" spans="1:7" x14ac:dyDescent="0.25">
      <c r="A3625">
        <v>3624</v>
      </c>
      <c r="B3625" s="1">
        <v>44940</v>
      </c>
      <c r="C3625">
        <v>39</v>
      </c>
      <c r="D3625">
        <v>26</v>
      </c>
      <c r="E3625">
        <v>6</v>
      </c>
      <c r="F3625">
        <v>2</v>
      </c>
      <c r="G3625">
        <v>836</v>
      </c>
    </row>
    <row r="3626" spans="1:7" x14ac:dyDescent="0.25">
      <c r="A3626">
        <v>3625</v>
      </c>
      <c r="B3626" s="1">
        <v>45633</v>
      </c>
      <c r="C3626">
        <v>14</v>
      </c>
      <c r="D3626">
        <v>153</v>
      </c>
      <c r="E3626">
        <v>31</v>
      </c>
      <c r="F3626">
        <v>2</v>
      </c>
      <c r="G3626">
        <v>256</v>
      </c>
    </row>
    <row r="3627" spans="1:7" x14ac:dyDescent="0.25">
      <c r="A3627">
        <v>3626</v>
      </c>
      <c r="B3627" s="1">
        <v>45351</v>
      </c>
      <c r="C3627">
        <v>32</v>
      </c>
      <c r="D3627">
        <v>51</v>
      </c>
      <c r="E3627">
        <v>38</v>
      </c>
      <c r="F3627">
        <v>8</v>
      </c>
      <c r="G3627">
        <v>790</v>
      </c>
    </row>
    <row r="3628" spans="1:7" x14ac:dyDescent="0.25">
      <c r="A3628">
        <v>3627</v>
      </c>
      <c r="B3628" s="1">
        <v>45290</v>
      </c>
      <c r="C3628">
        <v>3</v>
      </c>
      <c r="D3628">
        <v>54</v>
      </c>
      <c r="E3628">
        <v>41</v>
      </c>
      <c r="F3628">
        <v>7</v>
      </c>
      <c r="G3628">
        <v>915</v>
      </c>
    </row>
    <row r="3629" spans="1:7" x14ac:dyDescent="0.25">
      <c r="A3629">
        <v>3628</v>
      </c>
      <c r="B3629" s="1">
        <v>45590</v>
      </c>
      <c r="C3629">
        <v>44</v>
      </c>
      <c r="D3629">
        <v>27</v>
      </c>
      <c r="E3629">
        <v>47</v>
      </c>
      <c r="F3629">
        <v>9</v>
      </c>
      <c r="G3629">
        <v>274</v>
      </c>
    </row>
    <row r="3630" spans="1:7" x14ac:dyDescent="0.25">
      <c r="A3630">
        <v>3629</v>
      </c>
      <c r="B3630" s="1">
        <v>44936</v>
      </c>
      <c r="C3630">
        <v>19</v>
      </c>
      <c r="D3630">
        <v>239</v>
      </c>
      <c r="E3630">
        <v>34</v>
      </c>
      <c r="F3630">
        <v>6</v>
      </c>
      <c r="G3630">
        <v>898</v>
      </c>
    </row>
    <row r="3631" spans="1:7" x14ac:dyDescent="0.25">
      <c r="A3631">
        <v>3630</v>
      </c>
      <c r="B3631" s="1">
        <v>45155</v>
      </c>
      <c r="C3631">
        <v>41</v>
      </c>
      <c r="D3631">
        <v>62</v>
      </c>
      <c r="E3631">
        <v>5</v>
      </c>
      <c r="F3631">
        <v>4</v>
      </c>
      <c r="G3631">
        <v>991</v>
      </c>
    </row>
    <row r="3632" spans="1:7" x14ac:dyDescent="0.25">
      <c r="A3632">
        <v>3631</v>
      </c>
      <c r="B3632" s="1">
        <v>45097</v>
      </c>
      <c r="C3632">
        <v>22</v>
      </c>
      <c r="D3632">
        <v>272</v>
      </c>
      <c r="E3632">
        <v>11</v>
      </c>
      <c r="F3632">
        <v>2</v>
      </c>
      <c r="G3632">
        <v>33</v>
      </c>
    </row>
    <row r="3633" spans="1:7" x14ac:dyDescent="0.25">
      <c r="A3633">
        <v>3632</v>
      </c>
      <c r="B3633" s="1">
        <v>45409</v>
      </c>
      <c r="C3633">
        <v>36</v>
      </c>
      <c r="D3633">
        <v>271</v>
      </c>
      <c r="E3633">
        <v>44</v>
      </c>
      <c r="F3633">
        <v>8</v>
      </c>
      <c r="G3633">
        <v>545</v>
      </c>
    </row>
    <row r="3634" spans="1:7" x14ac:dyDescent="0.25">
      <c r="A3634">
        <v>3633</v>
      </c>
      <c r="B3634" s="1">
        <v>45041</v>
      </c>
      <c r="C3634">
        <v>9</v>
      </c>
      <c r="D3634">
        <v>240</v>
      </c>
      <c r="E3634">
        <v>39</v>
      </c>
      <c r="F3634">
        <v>1</v>
      </c>
      <c r="G3634">
        <v>742</v>
      </c>
    </row>
    <row r="3635" spans="1:7" x14ac:dyDescent="0.25">
      <c r="A3635">
        <v>3634</v>
      </c>
      <c r="B3635" s="1">
        <v>45040</v>
      </c>
      <c r="C3635">
        <v>27</v>
      </c>
      <c r="D3635">
        <v>55</v>
      </c>
      <c r="E3635">
        <v>28</v>
      </c>
      <c r="F3635">
        <v>1</v>
      </c>
      <c r="G3635">
        <v>575</v>
      </c>
    </row>
    <row r="3636" spans="1:7" x14ac:dyDescent="0.25">
      <c r="A3636">
        <v>3635</v>
      </c>
      <c r="B3636" s="1">
        <v>45537</v>
      </c>
      <c r="C3636">
        <v>50</v>
      </c>
      <c r="D3636">
        <v>241</v>
      </c>
      <c r="E3636">
        <v>10</v>
      </c>
      <c r="F3636">
        <v>3</v>
      </c>
      <c r="G3636">
        <v>925</v>
      </c>
    </row>
    <row r="3637" spans="1:7" x14ac:dyDescent="0.25">
      <c r="A3637">
        <v>3636</v>
      </c>
      <c r="B3637" s="1">
        <v>45475</v>
      </c>
      <c r="C3637">
        <v>49</v>
      </c>
      <c r="D3637">
        <v>197</v>
      </c>
      <c r="E3637">
        <v>17</v>
      </c>
      <c r="F3637">
        <v>8</v>
      </c>
      <c r="G3637">
        <v>512</v>
      </c>
    </row>
    <row r="3638" spans="1:7" x14ac:dyDescent="0.25">
      <c r="A3638">
        <v>3637</v>
      </c>
      <c r="B3638" s="1">
        <v>45356</v>
      </c>
      <c r="C3638">
        <v>13</v>
      </c>
      <c r="D3638">
        <v>249</v>
      </c>
      <c r="E3638">
        <v>22</v>
      </c>
      <c r="F3638">
        <v>4</v>
      </c>
      <c r="G3638">
        <v>51</v>
      </c>
    </row>
    <row r="3639" spans="1:7" x14ac:dyDescent="0.25">
      <c r="A3639">
        <v>3638</v>
      </c>
      <c r="B3639" s="1">
        <v>44942</v>
      </c>
      <c r="C3639">
        <v>36</v>
      </c>
      <c r="D3639">
        <v>55</v>
      </c>
      <c r="E3639">
        <v>1</v>
      </c>
      <c r="F3639">
        <v>3</v>
      </c>
      <c r="G3639">
        <v>827</v>
      </c>
    </row>
    <row r="3640" spans="1:7" x14ac:dyDescent="0.25">
      <c r="A3640">
        <v>3639</v>
      </c>
      <c r="B3640" s="1">
        <v>45439</v>
      </c>
      <c r="C3640">
        <v>44</v>
      </c>
      <c r="D3640">
        <v>282</v>
      </c>
      <c r="E3640">
        <v>24</v>
      </c>
      <c r="F3640">
        <v>6</v>
      </c>
      <c r="G3640">
        <v>486</v>
      </c>
    </row>
    <row r="3641" spans="1:7" x14ac:dyDescent="0.25">
      <c r="A3641">
        <v>3640</v>
      </c>
      <c r="B3641" s="1">
        <v>45125</v>
      </c>
      <c r="C3641">
        <v>3</v>
      </c>
      <c r="D3641">
        <v>8</v>
      </c>
      <c r="E3641">
        <v>11</v>
      </c>
      <c r="F3641">
        <v>5</v>
      </c>
      <c r="G3641">
        <v>695</v>
      </c>
    </row>
    <row r="3642" spans="1:7" x14ac:dyDescent="0.25">
      <c r="A3642">
        <v>3641</v>
      </c>
      <c r="B3642" s="1">
        <v>45051</v>
      </c>
      <c r="C3642">
        <v>50</v>
      </c>
      <c r="D3642">
        <v>70</v>
      </c>
      <c r="E3642">
        <v>14</v>
      </c>
      <c r="F3642">
        <v>7</v>
      </c>
      <c r="G3642">
        <v>997</v>
      </c>
    </row>
    <row r="3643" spans="1:7" x14ac:dyDescent="0.25">
      <c r="A3643">
        <v>3642</v>
      </c>
      <c r="B3643" s="1">
        <v>45318</v>
      </c>
      <c r="C3643">
        <v>26</v>
      </c>
      <c r="D3643">
        <v>300</v>
      </c>
      <c r="E3643">
        <v>3</v>
      </c>
      <c r="F3643">
        <v>7</v>
      </c>
      <c r="G3643">
        <v>626</v>
      </c>
    </row>
    <row r="3644" spans="1:7" x14ac:dyDescent="0.25">
      <c r="A3644">
        <v>3643</v>
      </c>
      <c r="B3644" s="1">
        <v>44947</v>
      </c>
      <c r="C3644">
        <v>36</v>
      </c>
      <c r="D3644">
        <v>181</v>
      </c>
      <c r="E3644">
        <v>30</v>
      </c>
      <c r="F3644">
        <v>5</v>
      </c>
      <c r="G3644">
        <v>417</v>
      </c>
    </row>
    <row r="3645" spans="1:7" x14ac:dyDescent="0.25">
      <c r="A3645">
        <v>3644</v>
      </c>
      <c r="B3645" s="1">
        <v>45633</v>
      </c>
      <c r="C3645">
        <v>25</v>
      </c>
      <c r="D3645">
        <v>227</v>
      </c>
      <c r="E3645">
        <v>44</v>
      </c>
      <c r="F3645">
        <v>6</v>
      </c>
      <c r="G3645">
        <v>77</v>
      </c>
    </row>
    <row r="3646" spans="1:7" x14ac:dyDescent="0.25">
      <c r="A3646">
        <v>3645</v>
      </c>
      <c r="B3646" s="1">
        <v>45072</v>
      </c>
      <c r="C3646">
        <v>8</v>
      </c>
      <c r="D3646">
        <v>126</v>
      </c>
      <c r="E3646">
        <v>37</v>
      </c>
      <c r="F3646">
        <v>6</v>
      </c>
      <c r="G3646">
        <v>723</v>
      </c>
    </row>
    <row r="3647" spans="1:7" x14ac:dyDescent="0.25">
      <c r="A3647">
        <v>3646</v>
      </c>
      <c r="B3647" s="1">
        <v>45232</v>
      </c>
      <c r="C3647">
        <v>6</v>
      </c>
      <c r="D3647">
        <v>165</v>
      </c>
      <c r="E3647">
        <v>4</v>
      </c>
      <c r="F3647">
        <v>2</v>
      </c>
      <c r="G3647">
        <v>868</v>
      </c>
    </row>
    <row r="3648" spans="1:7" x14ac:dyDescent="0.25">
      <c r="A3648">
        <v>3647</v>
      </c>
      <c r="B3648" s="1">
        <v>45149</v>
      </c>
      <c r="C3648">
        <v>10</v>
      </c>
      <c r="D3648">
        <v>199</v>
      </c>
      <c r="E3648">
        <v>5</v>
      </c>
      <c r="F3648">
        <v>1</v>
      </c>
      <c r="G3648">
        <v>501</v>
      </c>
    </row>
    <row r="3649" spans="1:7" x14ac:dyDescent="0.25">
      <c r="A3649">
        <v>3648</v>
      </c>
      <c r="B3649" s="1">
        <v>45087</v>
      </c>
      <c r="C3649">
        <v>13</v>
      </c>
      <c r="D3649">
        <v>187</v>
      </c>
      <c r="E3649">
        <v>3</v>
      </c>
      <c r="F3649">
        <v>9</v>
      </c>
      <c r="G3649">
        <v>795</v>
      </c>
    </row>
    <row r="3650" spans="1:7" x14ac:dyDescent="0.25">
      <c r="A3650">
        <v>3649</v>
      </c>
      <c r="B3650" s="1">
        <v>45154</v>
      </c>
      <c r="C3650">
        <v>19</v>
      </c>
      <c r="D3650">
        <v>109</v>
      </c>
      <c r="E3650">
        <v>45</v>
      </c>
      <c r="F3650">
        <v>2</v>
      </c>
      <c r="G3650">
        <v>644</v>
      </c>
    </row>
    <row r="3651" spans="1:7" x14ac:dyDescent="0.25">
      <c r="A3651">
        <v>3650</v>
      </c>
      <c r="B3651" s="1">
        <v>44994</v>
      </c>
      <c r="C3651">
        <v>37</v>
      </c>
      <c r="D3651">
        <v>71</v>
      </c>
      <c r="E3651">
        <v>19</v>
      </c>
      <c r="F3651">
        <v>9</v>
      </c>
      <c r="G3651">
        <v>885</v>
      </c>
    </row>
    <row r="3652" spans="1:7" x14ac:dyDescent="0.25">
      <c r="A3652">
        <v>3651</v>
      </c>
      <c r="B3652" s="1">
        <v>45362</v>
      </c>
      <c r="C3652">
        <v>15</v>
      </c>
      <c r="D3652">
        <v>13</v>
      </c>
      <c r="E3652">
        <v>1</v>
      </c>
      <c r="F3652">
        <v>5</v>
      </c>
      <c r="G3652">
        <v>944</v>
      </c>
    </row>
    <row r="3653" spans="1:7" x14ac:dyDescent="0.25">
      <c r="A3653">
        <v>3652</v>
      </c>
      <c r="B3653" s="1">
        <v>45077</v>
      </c>
      <c r="C3653">
        <v>39</v>
      </c>
      <c r="D3653">
        <v>39</v>
      </c>
      <c r="E3653">
        <v>1</v>
      </c>
      <c r="F3653">
        <v>6</v>
      </c>
      <c r="G3653">
        <v>888</v>
      </c>
    </row>
    <row r="3654" spans="1:7" x14ac:dyDescent="0.25">
      <c r="A3654">
        <v>3653</v>
      </c>
      <c r="B3654" s="1">
        <v>45490</v>
      </c>
      <c r="C3654">
        <v>7</v>
      </c>
      <c r="D3654">
        <v>189</v>
      </c>
      <c r="E3654">
        <v>5</v>
      </c>
      <c r="F3654">
        <v>7</v>
      </c>
      <c r="G3654">
        <v>497</v>
      </c>
    </row>
    <row r="3655" spans="1:7" x14ac:dyDescent="0.25">
      <c r="A3655">
        <v>3654</v>
      </c>
      <c r="B3655" s="1">
        <v>45556</v>
      </c>
      <c r="C3655">
        <v>25</v>
      </c>
      <c r="D3655">
        <v>149</v>
      </c>
      <c r="E3655">
        <v>26</v>
      </c>
      <c r="F3655">
        <v>4</v>
      </c>
      <c r="G3655">
        <v>246</v>
      </c>
    </row>
    <row r="3656" spans="1:7" x14ac:dyDescent="0.25">
      <c r="A3656">
        <v>3655</v>
      </c>
      <c r="B3656" s="1">
        <v>45260</v>
      </c>
      <c r="C3656">
        <v>22</v>
      </c>
      <c r="D3656">
        <v>120</v>
      </c>
      <c r="E3656">
        <v>20</v>
      </c>
      <c r="F3656">
        <v>9</v>
      </c>
      <c r="G3656">
        <v>102</v>
      </c>
    </row>
    <row r="3657" spans="1:7" x14ac:dyDescent="0.25">
      <c r="A3657">
        <v>3656</v>
      </c>
      <c r="B3657" s="1">
        <v>45192</v>
      </c>
      <c r="C3657">
        <v>2</v>
      </c>
      <c r="D3657">
        <v>61</v>
      </c>
      <c r="E3657">
        <v>49</v>
      </c>
      <c r="F3657">
        <v>5</v>
      </c>
      <c r="G3657">
        <v>943</v>
      </c>
    </row>
    <row r="3658" spans="1:7" x14ac:dyDescent="0.25">
      <c r="A3658">
        <v>3657</v>
      </c>
      <c r="B3658" s="1">
        <v>45361</v>
      </c>
      <c r="C3658">
        <v>50</v>
      </c>
      <c r="D3658">
        <v>80</v>
      </c>
      <c r="E3658">
        <v>32</v>
      </c>
      <c r="F3658">
        <v>9</v>
      </c>
      <c r="G3658">
        <v>849</v>
      </c>
    </row>
    <row r="3659" spans="1:7" x14ac:dyDescent="0.25">
      <c r="A3659">
        <v>3658</v>
      </c>
      <c r="B3659" s="1">
        <v>45040</v>
      </c>
      <c r="C3659">
        <v>8</v>
      </c>
      <c r="D3659">
        <v>164</v>
      </c>
      <c r="E3659">
        <v>31</v>
      </c>
      <c r="F3659">
        <v>4</v>
      </c>
      <c r="G3659">
        <v>575</v>
      </c>
    </row>
    <row r="3660" spans="1:7" x14ac:dyDescent="0.25">
      <c r="A3660">
        <v>3659</v>
      </c>
      <c r="B3660" s="1">
        <v>45431</v>
      </c>
      <c r="C3660">
        <v>9</v>
      </c>
      <c r="D3660">
        <v>280</v>
      </c>
      <c r="E3660">
        <v>50</v>
      </c>
      <c r="F3660">
        <v>2</v>
      </c>
      <c r="G3660">
        <v>937</v>
      </c>
    </row>
    <row r="3661" spans="1:7" x14ac:dyDescent="0.25">
      <c r="A3661">
        <v>3660</v>
      </c>
      <c r="B3661" s="1">
        <v>45503</v>
      </c>
      <c r="C3661">
        <v>22</v>
      </c>
      <c r="D3661">
        <v>51</v>
      </c>
      <c r="E3661">
        <v>9</v>
      </c>
      <c r="F3661">
        <v>4</v>
      </c>
      <c r="G3661">
        <v>616</v>
      </c>
    </row>
    <row r="3662" spans="1:7" x14ac:dyDescent="0.25">
      <c r="A3662">
        <v>3661</v>
      </c>
      <c r="B3662" s="1">
        <v>45312</v>
      </c>
      <c r="C3662">
        <v>32</v>
      </c>
      <c r="D3662">
        <v>260</v>
      </c>
      <c r="E3662">
        <v>7</v>
      </c>
      <c r="F3662">
        <v>6</v>
      </c>
      <c r="G3662">
        <v>380</v>
      </c>
    </row>
    <row r="3663" spans="1:7" x14ac:dyDescent="0.25">
      <c r="A3663">
        <v>3662</v>
      </c>
      <c r="B3663" s="1">
        <v>45319</v>
      </c>
      <c r="C3663">
        <v>41</v>
      </c>
      <c r="D3663">
        <v>24</v>
      </c>
      <c r="E3663">
        <v>49</v>
      </c>
      <c r="F3663">
        <v>10</v>
      </c>
      <c r="G3663">
        <v>482</v>
      </c>
    </row>
    <row r="3664" spans="1:7" x14ac:dyDescent="0.25">
      <c r="A3664">
        <v>3663</v>
      </c>
      <c r="B3664" s="1">
        <v>45305</v>
      </c>
      <c r="C3664">
        <v>2</v>
      </c>
      <c r="D3664">
        <v>79</v>
      </c>
      <c r="E3664">
        <v>19</v>
      </c>
      <c r="F3664">
        <v>5</v>
      </c>
      <c r="G3664">
        <v>455</v>
      </c>
    </row>
    <row r="3665" spans="1:7" x14ac:dyDescent="0.25">
      <c r="A3665">
        <v>3664</v>
      </c>
      <c r="B3665" s="1">
        <v>45293</v>
      </c>
      <c r="C3665">
        <v>50</v>
      </c>
      <c r="D3665">
        <v>144</v>
      </c>
      <c r="E3665">
        <v>28</v>
      </c>
      <c r="F3665">
        <v>8</v>
      </c>
      <c r="G3665">
        <v>489</v>
      </c>
    </row>
    <row r="3666" spans="1:7" x14ac:dyDescent="0.25">
      <c r="A3666">
        <v>3665</v>
      </c>
      <c r="B3666" s="1">
        <v>45439</v>
      </c>
      <c r="C3666">
        <v>5</v>
      </c>
      <c r="D3666">
        <v>227</v>
      </c>
      <c r="E3666">
        <v>7</v>
      </c>
      <c r="F3666">
        <v>1</v>
      </c>
      <c r="G3666">
        <v>481</v>
      </c>
    </row>
    <row r="3667" spans="1:7" x14ac:dyDescent="0.25">
      <c r="A3667">
        <v>3666</v>
      </c>
      <c r="B3667" s="1">
        <v>45594</v>
      </c>
      <c r="C3667">
        <v>30</v>
      </c>
      <c r="D3667">
        <v>63</v>
      </c>
      <c r="E3667">
        <v>24</v>
      </c>
      <c r="F3667">
        <v>7</v>
      </c>
      <c r="G3667">
        <v>834</v>
      </c>
    </row>
    <row r="3668" spans="1:7" x14ac:dyDescent="0.25">
      <c r="A3668">
        <v>3667</v>
      </c>
      <c r="B3668" s="1">
        <v>44989</v>
      </c>
      <c r="C3668">
        <v>31</v>
      </c>
      <c r="D3668">
        <v>273</v>
      </c>
      <c r="E3668">
        <v>42</v>
      </c>
      <c r="F3668">
        <v>4</v>
      </c>
      <c r="G3668">
        <v>502</v>
      </c>
    </row>
    <row r="3669" spans="1:7" x14ac:dyDescent="0.25">
      <c r="A3669">
        <v>3668</v>
      </c>
      <c r="B3669" s="1">
        <v>45469</v>
      </c>
      <c r="C3669">
        <v>14</v>
      </c>
      <c r="D3669">
        <v>51</v>
      </c>
      <c r="E3669">
        <v>32</v>
      </c>
      <c r="F3669">
        <v>6</v>
      </c>
      <c r="G3669">
        <v>324</v>
      </c>
    </row>
    <row r="3670" spans="1:7" x14ac:dyDescent="0.25">
      <c r="A3670">
        <v>3669</v>
      </c>
      <c r="B3670" s="1">
        <v>45235</v>
      </c>
      <c r="C3670">
        <v>2</v>
      </c>
      <c r="D3670">
        <v>96</v>
      </c>
      <c r="E3670">
        <v>29</v>
      </c>
      <c r="F3670">
        <v>5</v>
      </c>
      <c r="G3670">
        <v>851</v>
      </c>
    </row>
    <row r="3671" spans="1:7" x14ac:dyDescent="0.25">
      <c r="A3671">
        <v>3670</v>
      </c>
      <c r="B3671" s="1">
        <v>44978</v>
      </c>
      <c r="C3671">
        <v>33</v>
      </c>
      <c r="D3671">
        <v>167</v>
      </c>
      <c r="E3671">
        <v>46</v>
      </c>
      <c r="F3671">
        <v>8</v>
      </c>
      <c r="G3671">
        <v>697</v>
      </c>
    </row>
    <row r="3672" spans="1:7" x14ac:dyDescent="0.25">
      <c r="A3672">
        <v>3671</v>
      </c>
      <c r="B3672" s="1">
        <v>45330</v>
      </c>
      <c r="C3672">
        <v>11</v>
      </c>
      <c r="D3672">
        <v>289</v>
      </c>
      <c r="E3672">
        <v>12</v>
      </c>
      <c r="F3672">
        <v>6</v>
      </c>
      <c r="G3672">
        <v>275</v>
      </c>
    </row>
    <row r="3673" spans="1:7" x14ac:dyDescent="0.25">
      <c r="A3673">
        <v>3672</v>
      </c>
      <c r="B3673" s="1">
        <v>45495</v>
      </c>
      <c r="C3673">
        <v>44</v>
      </c>
      <c r="D3673">
        <v>271</v>
      </c>
      <c r="E3673">
        <v>26</v>
      </c>
      <c r="F3673">
        <v>3</v>
      </c>
      <c r="G3673">
        <v>924</v>
      </c>
    </row>
    <row r="3674" spans="1:7" x14ac:dyDescent="0.25">
      <c r="A3674">
        <v>3673</v>
      </c>
      <c r="B3674" s="1">
        <v>45066</v>
      </c>
      <c r="C3674">
        <v>34</v>
      </c>
      <c r="D3674">
        <v>154</v>
      </c>
      <c r="E3674">
        <v>3</v>
      </c>
      <c r="F3674">
        <v>8</v>
      </c>
      <c r="G3674">
        <v>436</v>
      </c>
    </row>
    <row r="3675" spans="1:7" x14ac:dyDescent="0.25">
      <c r="A3675">
        <v>3674</v>
      </c>
      <c r="B3675" s="1">
        <v>45416</v>
      </c>
      <c r="C3675">
        <v>1</v>
      </c>
      <c r="D3675">
        <v>229</v>
      </c>
      <c r="E3675">
        <v>42</v>
      </c>
      <c r="F3675">
        <v>7</v>
      </c>
      <c r="G3675">
        <v>709</v>
      </c>
    </row>
    <row r="3676" spans="1:7" x14ac:dyDescent="0.25">
      <c r="A3676">
        <v>3675</v>
      </c>
      <c r="B3676" s="1">
        <v>45337</v>
      </c>
      <c r="C3676">
        <v>5</v>
      </c>
      <c r="D3676">
        <v>106</v>
      </c>
      <c r="E3676">
        <v>22</v>
      </c>
      <c r="F3676">
        <v>4</v>
      </c>
      <c r="G3676">
        <v>754</v>
      </c>
    </row>
    <row r="3677" spans="1:7" x14ac:dyDescent="0.25">
      <c r="A3677">
        <v>3676</v>
      </c>
      <c r="B3677" s="1">
        <v>45150</v>
      </c>
      <c r="C3677">
        <v>31</v>
      </c>
      <c r="D3677">
        <v>214</v>
      </c>
      <c r="E3677">
        <v>45</v>
      </c>
      <c r="F3677">
        <v>3</v>
      </c>
      <c r="G3677">
        <v>376</v>
      </c>
    </row>
    <row r="3678" spans="1:7" x14ac:dyDescent="0.25">
      <c r="A3678">
        <v>3677</v>
      </c>
      <c r="B3678" s="1">
        <v>44980</v>
      </c>
      <c r="C3678">
        <v>34</v>
      </c>
      <c r="D3678">
        <v>221</v>
      </c>
      <c r="E3678">
        <v>47</v>
      </c>
      <c r="F3678">
        <v>9</v>
      </c>
      <c r="G3678">
        <v>865</v>
      </c>
    </row>
    <row r="3679" spans="1:7" x14ac:dyDescent="0.25">
      <c r="A3679">
        <v>3678</v>
      </c>
      <c r="B3679" s="1">
        <v>45329</v>
      </c>
      <c r="C3679">
        <v>27</v>
      </c>
      <c r="D3679">
        <v>16</v>
      </c>
      <c r="E3679">
        <v>17</v>
      </c>
      <c r="F3679">
        <v>9</v>
      </c>
      <c r="G3679">
        <v>950</v>
      </c>
    </row>
    <row r="3680" spans="1:7" x14ac:dyDescent="0.25">
      <c r="A3680">
        <v>3679</v>
      </c>
      <c r="B3680" s="1">
        <v>45306</v>
      </c>
      <c r="C3680">
        <v>38</v>
      </c>
      <c r="D3680">
        <v>120</v>
      </c>
      <c r="E3680">
        <v>12</v>
      </c>
      <c r="F3680">
        <v>1</v>
      </c>
      <c r="G3680">
        <v>720</v>
      </c>
    </row>
    <row r="3681" spans="1:7" x14ac:dyDescent="0.25">
      <c r="A3681">
        <v>3680</v>
      </c>
      <c r="B3681" s="1">
        <v>45630</v>
      </c>
      <c r="C3681">
        <v>50</v>
      </c>
      <c r="D3681">
        <v>121</v>
      </c>
      <c r="E3681">
        <v>17</v>
      </c>
      <c r="F3681">
        <v>1</v>
      </c>
      <c r="G3681">
        <v>365</v>
      </c>
    </row>
    <row r="3682" spans="1:7" x14ac:dyDescent="0.25">
      <c r="A3682">
        <v>3681</v>
      </c>
      <c r="B3682" s="1">
        <v>45012</v>
      </c>
      <c r="C3682">
        <v>34</v>
      </c>
      <c r="D3682">
        <v>75</v>
      </c>
      <c r="E3682">
        <v>31</v>
      </c>
      <c r="F3682">
        <v>4</v>
      </c>
      <c r="G3682">
        <v>601</v>
      </c>
    </row>
    <row r="3683" spans="1:7" x14ac:dyDescent="0.25">
      <c r="A3683">
        <v>3682</v>
      </c>
      <c r="B3683" s="1">
        <v>45123</v>
      </c>
      <c r="C3683">
        <v>21</v>
      </c>
      <c r="D3683">
        <v>231</v>
      </c>
      <c r="E3683">
        <v>28</v>
      </c>
      <c r="F3683">
        <v>5</v>
      </c>
      <c r="G3683">
        <v>805</v>
      </c>
    </row>
    <row r="3684" spans="1:7" x14ac:dyDescent="0.25">
      <c r="A3684">
        <v>3683</v>
      </c>
      <c r="B3684" s="1">
        <v>45439</v>
      </c>
      <c r="C3684">
        <v>44</v>
      </c>
      <c r="D3684">
        <v>165</v>
      </c>
      <c r="E3684">
        <v>27</v>
      </c>
      <c r="F3684">
        <v>8</v>
      </c>
      <c r="G3684">
        <v>69</v>
      </c>
    </row>
    <row r="3685" spans="1:7" x14ac:dyDescent="0.25">
      <c r="A3685">
        <v>3684</v>
      </c>
      <c r="B3685" s="1">
        <v>45373</v>
      </c>
      <c r="C3685">
        <v>39</v>
      </c>
      <c r="D3685">
        <v>238</v>
      </c>
      <c r="E3685">
        <v>32</v>
      </c>
      <c r="F3685">
        <v>6</v>
      </c>
      <c r="G3685">
        <v>362</v>
      </c>
    </row>
    <row r="3686" spans="1:7" x14ac:dyDescent="0.25">
      <c r="A3686">
        <v>3685</v>
      </c>
      <c r="B3686" s="1">
        <v>45112</v>
      </c>
      <c r="C3686">
        <v>5</v>
      </c>
      <c r="D3686">
        <v>15</v>
      </c>
      <c r="E3686">
        <v>16</v>
      </c>
      <c r="F3686">
        <v>9</v>
      </c>
      <c r="G3686">
        <v>275</v>
      </c>
    </row>
    <row r="3687" spans="1:7" x14ac:dyDescent="0.25">
      <c r="A3687">
        <v>3686</v>
      </c>
      <c r="B3687" s="1">
        <v>45111</v>
      </c>
      <c r="C3687">
        <v>31</v>
      </c>
      <c r="D3687">
        <v>108</v>
      </c>
      <c r="E3687">
        <v>26</v>
      </c>
      <c r="F3687">
        <v>3</v>
      </c>
      <c r="G3687">
        <v>476</v>
      </c>
    </row>
    <row r="3688" spans="1:7" x14ac:dyDescent="0.25">
      <c r="A3688">
        <v>3687</v>
      </c>
      <c r="B3688" s="1">
        <v>45003</v>
      </c>
      <c r="C3688">
        <v>4</v>
      </c>
      <c r="D3688">
        <v>91</v>
      </c>
      <c r="E3688">
        <v>12</v>
      </c>
      <c r="F3688">
        <v>3</v>
      </c>
      <c r="G3688">
        <v>503</v>
      </c>
    </row>
    <row r="3689" spans="1:7" x14ac:dyDescent="0.25">
      <c r="A3689">
        <v>3688</v>
      </c>
      <c r="B3689" s="1">
        <v>45430</v>
      </c>
      <c r="C3689">
        <v>30</v>
      </c>
      <c r="D3689">
        <v>190</v>
      </c>
      <c r="E3689">
        <v>42</v>
      </c>
      <c r="F3689">
        <v>8</v>
      </c>
      <c r="G3689">
        <v>446</v>
      </c>
    </row>
    <row r="3690" spans="1:7" x14ac:dyDescent="0.25">
      <c r="A3690">
        <v>3689</v>
      </c>
      <c r="B3690" s="1">
        <v>45558</v>
      </c>
      <c r="C3690">
        <v>7</v>
      </c>
      <c r="D3690">
        <v>217</v>
      </c>
      <c r="E3690">
        <v>11</v>
      </c>
      <c r="F3690">
        <v>1</v>
      </c>
      <c r="G3690">
        <v>808</v>
      </c>
    </row>
    <row r="3691" spans="1:7" x14ac:dyDescent="0.25">
      <c r="A3691">
        <v>3690</v>
      </c>
      <c r="B3691" s="1">
        <v>45340</v>
      </c>
      <c r="C3691">
        <v>35</v>
      </c>
      <c r="D3691">
        <v>191</v>
      </c>
      <c r="E3691">
        <v>8</v>
      </c>
      <c r="F3691">
        <v>5</v>
      </c>
      <c r="G3691">
        <v>284</v>
      </c>
    </row>
    <row r="3692" spans="1:7" x14ac:dyDescent="0.25">
      <c r="A3692">
        <v>3691</v>
      </c>
      <c r="B3692" s="1">
        <v>45033</v>
      </c>
      <c r="C3692">
        <v>37</v>
      </c>
      <c r="D3692">
        <v>284</v>
      </c>
      <c r="E3692">
        <v>15</v>
      </c>
      <c r="F3692">
        <v>1</v>
      </c>
      <c r="G3692">
        <v>393</v>
      </c>
    </row>
    <row r="3693" spans="1:7" x14ac:dyDescent="0.25">
      <c r="A3693">
        <v>3692</v>
      </c>
      <c r="B3693" s="1">
        <v>45110</v>
      </c>
      <c r="C3693">
        <v>28</v>
      </c>
      <c r="D3693">
        <v>297</v>
      </c>
      <c r="E3693">
        <v>1</v>
      </c>
      <c r="F3693">
        <v>4</v>
      </c>
      <c r="G3693">
        <v>608</v>
      </c>
    </row>
    <row r="3694" spans="1:7" x14ac:dyDescent="0.25">
      <c r="A3694">
        <v>3693</v>
      </c>
      <c r="B3694" s="1">
        <v>45489</v>
      </c>
      <c r="C3694">
        <v>12</v>
      </c>
      <c r="D3694">
        <v>16</v>
      </c>
      <c r="E3694">
        <v>12</v>
      </c>
      <c r="F3694">
        <v>7</v>
      </c>
      <c r="G3694">
        <v>994</v>
      </c>
    </row>
    <row r="3695" spans="1:7" x14ac:dyDescent="0.25">
      <c r="A3695">
        <v>3694</v>
      </c>
      <c r="B3695" s="1">
        <v>45434</v>
      </c>
      <c r="C3695">
        <v>1</v>
      </c>
      <c r="D3695">
        <v>49</v>
      </c>
      <c r="E3695">
        <v>18</v>
      </c>
      <c r="F3695">
        <v>3</v>
      </c>
      <c r="G3695">
        <v>704</v>
      </c>
    </row>
    <row r="3696" spans="1:7" x14ac:dyDescent="0.25">
      <c r="A3696">
        <v>3695</v>
      </c>
      <c r="B3696" s="1">
        <v>45388</v>
      </c>
      <c r="C3696">
        <v>5</v>
      </c>
      <c r="D3696">
        <v>32</v>
      </c>
      <c r="E3696">
        <v>28</v>
      </c>
      <c r="F3696">
        <v>9</v>
      </c>
      <c r="G3696">
        <v>35</v>
      </c>
    </row>
    <row r="3697" spans="1:7" x14ac:dyDescent="0.25">
      <c r="A3697">
        <v>3696</v>
      </c>
      <c r="B3697" s="1">
        <v>45383</v>
      </c>
      <c r="C3697">
        <v>30</v>
      </c>
      <c r="D3697">
        <v>10</v>
      </c>
      <c r="E3697">
        <v>14</v>
      </c>
      <c r="F3697">
        <v>2</v>
      </c>
      <c r="G3697">
        <v>419</v>
      </c>
    </row>
    <row r="3698" spans="1:7" x14ac:dyDescent="0.25">
      <c r="A3698">
        <v>3697</v>
      </c>
      <c r="B3698" s="1">
        <v>45524</v>
      </c>
      <c r="C3698">
        <v>50</v>
      </c>
      <c r="D3698">
        <v>21</v>
      </c>
      <c r="E3698">
        <v>22</v>
      </c>
      <c r="F3698">
        <v>1</v>
      </c>
      <c r="G3698">
        <v>973</v>
      </c>
    </row>
    <row r="3699" spans="1:7" x14ac:dyDescent="0.25">
      <c r="A3699">
        <v>3698</v>
      </c>
      <c r="B3699" s="1">
        <v>45186</v>
      </c>
      <c r="C3699">
        <v>13</v>
      </c>
      <c r="D3699">
        <v>107</v>
      </c>
      <c r="E3699">
        <v>12</v>
      </c>
      <c r="F3699">
        <v>7</v>
      </c>
      <c r="G3699">
        <v>865</v>
      </c>
    </row>
    <row r="3700" spans="1:7" x14ac:dyDescent="0.25">
      <c r="A3700">
        <v>3699</v>
      </c>
      <c r="B3700" s="1">
        <v>45378</v>
      </c>
      <c r="C3700">
        <v>18</v>
      </c>
      <c r="D3700">
        <v>193</v>
      </c>
      <c r="E3700">
        <v>37</v>
      </c>
      <c r="F3700">
        <v>4</v>
      </c>
      <c r="G3700">
        <v>883</v>
      </c>
    </row>
    <row r="3701" spans="1:7" x14ac:dyDescent="0.25">
      <c r="A3701">
        <v>3700</v>
      </c>
      <c r="B3701" s="1">
        <v>45495</v>
      </c>
      <c r="C3701">
        <v>11</v>
      </c>
      <c r="D3701">
        <v>289</v>
      </c>
      <c r="E3701">
        <v>18</v>
      </c>
      <c r="F3701">
        <v>8</v>
      </c>
      <c r="G3701">
        <v>453</v>
      </c>
    </row>
    <row r="3702" spans="1:7" x14ac:dyDescent="0.25">
      <c r="A3702">
        <v>3701</v>
      </c>
      <c r="B3702" s="1">
        <v>45259</v>
      </c>
      <c r="C3702">
        <v>1</v>
      </c>
      <c r="D3702">
        <v>277</v>
      </c>
      <c r="E3702">
        <v>15</v>
      </c>
      <c r="F3702">
        <v>10</v>
      </c>
      <c r="G3702">
        <v>43</v>
      </c>
    </row>
    <row r="3703" spans="1:7" x14ac:dyDescent="0.25">
      <c r="A3703">
        <v>3702</v>
      </c>
      <c r="B3703" s="1">
        <v>45490</v>
      </c>
      <c r="C3703">
        <v>17</v>
      </c>
      <c r="D3703">
        <v>32</v>
      </c>
      <c r="E3703">
        <v>11</v>
      </c>
      <c r="F3703">
        <v>6</v>
      </c>
      <c r="G3703">
        <v>640</v>
      </c>
    </row>
    <row r="3704" spans="1:7" x14ac:dyDescent="0.25">
      <c r="A3704">
        <v>3703</v>
      </c>
      <c r="B3704" s="1">
        <v>45157</v>
      </c>
      <c r="C3704">
        <v>21</v>
      </c>
      <c r="D3704">
        <v>56</v>
      </c>
      <c r="E3704">
        <v>45</v>
      </c>
      <c r="F3704">
        <v>10</v>
      </c>
      <c r="G3704">
        <v>234</v>
      </c>
    </row>
    <row r="3705" spans="1:7" x14ac:dyDescent="0.25">
      <c r="A3705">
        <v>3704</v>
      </c>
      <c r="B3705" s="1">
        <v>45480</v>
      </c>
      <c r="C3705">
        <v>9</v>
      </c>
      <c r="D3705">
        <v>237</v>
      </c>
      <c r="E3705">
        <v>45</v>
      </c>
      <c r="F3705">
        <v>3</v>
      </c>
      <c r="G3705">
        <v>786</v>
      </c>
    </row>
    <row r="3706" spans="1:7" x14ac:dyDescent="0.25">
      <c r="A3706">
        <v>3705</v>
      </c>
      <c r="B3706" s="1">
        <v>45283</v>
      </c>
      <c r="C3706">
        <v>6</v>
      </c>
      <c r="D3706">
        <v>82</v>
      </c>
      <c r="E3706">
        <v>37</v>
      </c>
      <c r="F3706">
        <v>2</v>
      </c>
      <c r="G3706">
        <v>851</v>
      </c>
    </row>
    <row r="3707" spans="1:7" x14ac:dyDescent="0.25">
      <c r="A3707">
        <v>3706</v>
      </c>
      <c r="B3707" s="1">
        <v>45055</v>
      </c>
      <c r="C3707">
        <v>42</v>
      </c>
      <c r="D3707">
        <v>25</v>
      </c>
      <c r="E3707">
        <v>20</v>
      </c>
      <c r="F3707">
        <v>10</v>
      </c>
      <c r="G3707">
        <v>846</v>
      </c>
    </row>
    <row r="3708" spans="1:7" x14ac:dyDescent="0.25">
      <c r="A3708">
        <v>3707</v>
      </c>
      <c r="B3708" s="1">
        <v>45102</v>
      </c>
      <c r="C3708">
        <v>28</v>
      </c>
      <c r="D3708">
        <v>215</v>
      </c>
      <c r="E3708">
        <v>29</v>
      </c>
      <c r="F3708">
        <v>7</v>
      </c>
      <c r="G3708">
        <v>671</v>
      </c>
    </row>
    <row r="3709" spans="1:7" x14ac:dyDescent="0.25">
      <c r="A3709">
        <v>3708</v>
      </c>
      <c r="B3709" s="1">
        <v>45529</v>
      </c>
      <c r="C3709">
        <v>30</v>
      </c>
      <c r="D3709">
        <v>86</v>
      </c>
      <c r="E3709">
        <v>36</v>
      </c>
      <c r="F3709">
        <v>5</v>
      </c>
      <c r="G3709">
        <v>374</v>
      </c>
    </row>
    <row r="3710" spans="1:7" x14ac:dyDescent="0.25">
      <c r="A3710">
        <v>3709</v>
      </c>
      <c r="B3710" s="1">
        <v>44927</v>
      </c>
      <c r="C3710">
        <v>32</v>
      </c>
      <c r="D3710">
        <v>136</v>
      </c>
      <c r="E3710">
        <v>40</v>
      </c>
      <c r="F3710">
        <v>10</v>
      </c>
      <c r="G3710">
        <v>392</v>
      </c>
    </row>
    <row r="3711" spans="1:7" x14ac:dyDescent="0.25">
      <c r="A3711">
        <v>3710</v>
      </c>
      <c r="B3711" s="1">
        <v>45434</v>
      </c>
      <c r="C3711">
        <v>33</v>
      </c>
      <c r="D3711">
        <v>280</v>
      </c>
      <c r="E3711">
        <v>28</v>
      </c>
      <c r="F3711">
        <v>5</v>
      </c>
      <c r="G3711">
        <v>845</v>
      </c>
    </row>
    <row r="3712" spans="1:7" x14ac:dyDescent="0.25">
      <c r="A3712">
        <v>3711</v>
      </c>
      <c r="B3712" s="1">
        <v>45608</v>
      </c>
      <c r="C3712">
        <v>24</v>
      </c>
      <c r="D3712">
        <v>212</v>
      </c>
      <c r="E3712">
        <v>2</v>
      </c>
      <c r="F3712">
        <v>3</v>
      </c>
      <c r="G3712">
        <v>55</v>
      </c>
    </row>
    <row r="3713" spans="1:7" x14ac:dyDescent="0.25">
      <c r="A3713">
        <v>3712</v>
      </c>
      <c r="B3713" s="1">
        <v>45117</v>
      </c>
      <c r="C3713">
        <v>46</v>
      </c>
      <c r="D3713">
        <v>53</v>
      </c>
      <c r="E3713">
        <v>37</v>
      </c>
      <c r="F3713">
        <v>3</v>
      </c>
      <c r="G3713">
        <v>619</v>
      </c>
    </row>
    <row r="3714" spans="1:7" x14ac:dyDescent="0.25">
      <c r="A3714">
        <v>3713</v>
      </c>
      <c r="B3714" s="1">
        <v>45561</v>
      </c>
      <c r="C3714">
        <v>50</v>
      </c>
      <c r="D3714">
        <v>40</v>
      </c>
      <c r="E3714">
        <v>24</v>
      </c>
      <c r="F3714">
        <v>5</v>
      </c>
      <c r="G3714">
        <v>913</v>
      </c>
    </row>
    <row r="3715" spans="1:7" x14ac:dyDescent="0.25">
      <c r="A3715">
        <v>3714</v>
      </c>
      <c r="B3715" s="1">
        <v>45525</v>
      </c>
      <c r="C3715">
        <v>3</v>
      </c>
      <c r="D3715">
        <v>144</v>
      </c>
      <c r="E3715">
        <v>17</v>
      </c>
      <c r="F3715">
        <v>9</v>
      </c>
      <c r="G3715">
        <v>596</v>
      </c>
    </row>
    <row r="3716" spans="1:7" x14ac:dyDescent="0.25">
      <c r="A3716">
        <v>3715</v>
      </c>
      <c r="B3716" s="1">
        <v>45138</v>
      </c>
      <c r="C3716">
        <v>15</v>
      </c>
      <c r="D3716">
        <v>89</v>
      </c>
      <c r="E3716">
        <v>11</v>
      </c>
      <c r="F3716">
        <v>6</v>
      </c>
      <c r="G3716">
        <v>990</v>
      </c>
    </row>
    <row r="3717" spans="1:7" x14ac:dyDescent="0.25">
      <c r="A3717">
        <v>3716</v>
      </c>
      <c r="B3717" s="1">
        <v>45084</v>
      </c>
      <c r="C3717">
        <v>12</v>
      </c>
      <c r="D3717">
        <v>4</v>
      </c>
      <c r="E3717">
        <v>11</v>
      </c>
      <c r="F3717">
        <v>4</v>
      </c>
      <c r="G3717">
        <v>376</v>
      </c>
    </row>
    <row r="3718" spans="1:7" x14ac:dyDescent="0.25">
      <c r="A3718">
        <v>3717</v>
      </c>
      <c r="B3718" s="1">
        <v>45158</v>
      </c>
      <c r="C3718">
        <v>24</v>
      </c>
      <c r="D3718">
        <v>170</v>
      </c>
      <c r="E3718">
        <v>23</v>
      </c>
      <c r="F3718">
        <v>1</v>
      </c>
      <c r="G3718">
        <v>126</v>
      </c>
    </row>
    <row r="3719" spans="1:7" x14ac:dyDescent="0.25">
      <c r="A3719">
        <v>3718</v>
      </c>
      <c r="B3719" s="1">
        <v>45521</v>
      </c>
      <c r="C3719">
        <v>22</v>
      </c>
      <c r="D3719">
        <v>146</v>
      </c>
      <c r="E3719">
        <v>22</v>
      </c>
      <c r="F3719">
        <v>1</v>
      </c>
      <c r="G3719">
        <v>241</v>
      </c>
    </row>
    <row r="3720" spans="1:7" x14ac:dyDescent="0.25">
      <c r="A3720">
        <v>3719</v>
      </c>
      <c r="B3720" s="1">
        <v>45565</v>
      </c>
      <c r="C3720">
        <v>33</v>
      </c>
      <c r="D3720">
        <v>284</v>
      </c>
      <c r="E3720">
        <v>36</v>
      </c>
      <c r="F3720">
        <v>5</v>
      </c>
      <c r="G3720">
        <v>721</v>
      </c>
    </row>
    <row r="3721" spans="1:7" x14ac:dyDescent="0.25">
      <c r="A3721">
        <v>3720</v>
      </c>
      <c r="B3721" s="1">
        <v>45330</v>
      </c>
      <c r="C3721">
        <v>13</v>
      </c>
      <c r="D3721">
        <v>126</v>
      </c>
      <c r="E3721">
        <v>13</v>
      </c>
      <c r="F3721">
        <v>3</v>
      </c>
      <c r="G3721">
        <v>311</v>
      </c>
    </row>
    <row r="3722" spans="1:7" x14ac:dyDescent="0.25">
      <c r="A3722">
        <v>3721</v>
      </c>
      <c r="B3722" s="1">
        <v>45282</v>
      </c>
      <c r="C3722">
        <v>11</v>
      </c>
      <c r="D3722">
        <v>219</v>
      </c>
      <c r="E3722">
        <v>9</v>
      </c>
      <c r="F3722">
        <v>1</v>
      </c>
      <c r="G3722">
        <v>841</v>
      </c>
    </row>
    <row r="3723" spans="1:7" x14ac:dyDescent="0.25">
      <c r="A3723">
        <v>3722</v>
      </c>
      <c r="B3723" s="1">
        <v>45202</v>
      </c>
      <c r="C3723">
        <v>37</v>
      </c>
      <c r="D3723">
        <v>276</v>
      </c>
      <c r="E3723">
        <v>42</v>
      </c>
      <c r="F3723">
        <v>4</v>
      </c>
      <c r="G3723">
        <v>135</v>
      </c>
    </row>
    <row r="3724" spans="1:7" x14ac:dyDescent="0.25">
      <c r="A3724">
        <v>3723</v>
      </c>
      <c r="B3724" s="1">
        <v>45381</v>
      </c>
      <c r="C3724">
        <v>49</v>
      </c>
      <c r="D3724">
        <v>139</v>
      </c>
      <c r="E3724">
        <v>6</v>
      </c>
      <c r="F3724">
        <v>3</v>
      </c>
      <c r="G3724">
        <v>910</v>
      </c>
    </row>
    <row r="3725" spans="1:7" x14ac:dyDescent="0.25">
      <c r="A3725">
        <v>3724</v>
      </c>
      <c r="B3725" s="1">
        <v>45553</v>
      </c>
      <c r="C3725">
        <v>50</v>
      </c>
      <c r="D3725">
        <v>171</v>
      </c>
      <c r="E3725">
        <v>49</v>
      </c>
      <c r="F3725">
        <v>10</v>
      </c>
      <c r="G3725">
        <v>412</v>
      </c>
    </row>
    <row r="3726" spans="1:7" x14ac:dyDescent="0.25">
      <c r="A3726">
        <v>3725</v>
      </c>
      <c r="B3726" s="1">
        <v>45435</v>
      </c>
      <c r="C3726">
        <v>39</v>
      </c>
      <c r="D3726">
        <v>69</v>
      </c>
      <c r="E3726">
        <v>4</v>
      </c>
      <c r="F3726">
        <v>2</v>
      </c>
      <c r="G3726">
        <v>156</v>
      </c>
    </row>
    <row r="3727" spans="1:7" x14ac:dyDescent="0.25">
      <c r="A3727">
        <v>3726</v>
      </c>
      <c r="B3727" s="1">
        <v>45307</v>
      </c>
      <c r="C3727">
        <v>26</v>
      </c>
      <c r="D3727">
        <v>102</v>
      </c>
      <c r="E3727">
        <v>5</v>
      </c>
      <c r="F3727">
        <v>8</v>
      </c>
      <c r="G3727">
        <v>480</v>
      </c>
    </row>
    <row r="3728" spans="1:7" x14ac:dyDescent="0.25">
      <c r="A3728">
        <v>3727</v>
      </c>
      <c r="B3728" s="1">
        <v>45201</v>
      </c>
      <c r="C3728">
        <v>18</v>
      </c>
      <c r="D3728">
        <v>82</v>
      </c>
      <c r="E3728">
        <v>5</v>
      </c>
      <c r="F3728">
        <v>1</v>
      </c>
      <c r="G3728">
        <v>403</v>
      </c>
    </row>
    <row r="3729" spans="1:7" x14ac:dyDescent="0.25">
      <c r="A3729">
        <v>3728</v>
      </c>
      <c r="B3729" s="1">
        <v>45564</v>
      </c>
      <c r="C3729">
        <v>42</v>
      </c>
      <c r="D3729">
        <v>48</v>
      </c>
      <c r="E3729">
        <v>37</v>
      </c>
      <c r="F3729">
        <v>4</v>
      </c>
      <c r="G3729">
        <v>933</v>
      </c>
    </row>
    <row r="3730" spans="1:7" x14ac:dyDescent="0.25">
      <c r="A3730">
        <v>3729</v>
      </c>
      <c r="B3730" s="1">
        <v>45161</v>
      </c>
      <c r="C3730">
        <v>7</v>
      </c>
      <c r="D3730">
        <v>68</v>
      </c>
      <c r="E3730">
        <v>12</v>
      </c>
      <c r="F3730">
        <v>7</v>
      </c>
      <c r="G3730">
        <v>467</v>
      </c>
    </row>
    <row r="3731" spans="1:7" x14ac:dyDescent="0.25">
      <c r="A3731">
        <v>3730</v>
      </c>
      <c r="B3731" s="1">
        <v>45360</v>
      </c>
      <c r="C3731">
        <v>7</v>
      </c>
      <c r="D3731">
        <v>247</v>
      </c>
      <c r="E3731">
        <v>24</v>
      </c>
      <c r="F3731">
        <v>4</v>
      </c>
      <c r="G3731">
        <v>749</v>
      </c>
    </row>
    <row r="3732" spans="1:7" x14ac:dyDescent="0.25">
      <c r="A3732">
        <v>3731</v>
      </c>
      <c r="B3732" s="1">
        <v>45571</v>
      </c>
      <c r="C3732">
        <v>18</v>
      </c>
      <c r="D3732">
        <v>243</v>
      </c>
      <c r="E3732">
        <v>21</v>
      </c>
      <c r="F3732">
        <v>3</v>
      </c>
      <c r="G3732">
        <v>693</v>
      </c>
    </row>
    <row r="3733" spans="1:7" x14ac:dyDescent="0.25">
      <c r="A3733">
        <v>3732</v>
      </c>
      <c r="B3733" s="1">
        <v>45645</v>
      </c>
      <c r="C3733">
        <v>26</v>
      </c>
      <c r="D3733">
        <v>129</v>
      </c>
      <c r="E3733">
        <v>25</v>
      </c>
      <c r="F3733">
        <v>2</v>
      </c>
      <c r="G3733">
        <v>928</v>
      </c>
    </row>
    <row r="3734" spans="1:7" x14ac:dyDescent="0.25">
      <c r="A3734">
        <v>3733</v>
      </c>
      <c r="B3734" s="1">
        <v>44954</v>
      </c>
      <c r="C3734">
        <v>2</v>
      </c>
      <c r="D3734">
        <v>218</v>
      </c>
      <c r="E3734">
        <v>8</v>
      </c>
      <c r="F3734">
        <v>8</v>
      </c>
      <c r="G3734">
        <v>838</v>
      </c>
    </row>
    <row r="3735" spans="1:7" x14ac:dyDescent="0.25">
      <c r="A3735">
        <v>3734</v>
      </c>
      <c r="B3735" s="1">
        <v>45472</v>
      </c>
      <c r="C3735">
        <v>1</v>
      </c>
      <c r="D3735">
        <v>293</v>
      </c>
      <c r="E3735">
        <v>38</v>
      </c>
      <c r="F3735">
        <v>3</v>
      </c>
      <c r="G3735">
        <v>685</v>
      </c>
    </row>
    <row r="3736" spans="1:7" x14ac:dyDescent="0.25">
      <c r="A3736">
        <v>3735</v>
      </c>
      <c r="B3736" s="1">
        <v>45649</v>
      </c>
      <c r="C3736">
        <v>18</v>
      </c>
      <c r="D3736">
        <v>162</v>
      </c>
      <c r="E3736">
        <v>9</v>
      </c>
      <c r="F3736">
        <v>5</v>
      </c>
      <c r="G3736">
        <v>72</v>
      </c>
    </row>
    <row r="3737" spans="1:7" x14ac:dyDescent="0.25">
      <c r="A3737">
        <v>3736</v>
      </c>
      <c r="B3737" s="1">
        <v>44937</v>
      </c>
      <c r="C3737">
        <v>7</v>
      </c>
      <c r="D3737">
        <v>33</v>
      </c>
      <c r="E3737">
        <v>23</v>
      </c>
      <c r="F3737">
        <v>4</v>
      </c>
      <c r="G3737">
        <v>890</v>
      </c>
    </row>
    <row r="3738" spans="1:7" x14ac:dyDescent="0.25">
      <c r="A3738">
        <v>3737</v>
      </c>
      <c r="B3738" s="1">
        <v>45029</v>
      </c>
      <c r="C3738">
        <v>21</v>
      </c>
      <c r="D3738">
        <v>49</v>
      </c>
      <c r="E3738">
        <v>18</v>
      </c>
      <c r="F3738">
        <v>4</v>
      </c>
      <c r="G3738">
        <v>747</v>
      </c>
    </row>
    <row r="3739" spans="1:7" x14ac:dyDescent="0.25">
      <c r="A3739">
        <v>3738</v>
      </c>
      <c r="B3739" s="1">
        <v>45456</v>
      </c>
      <c r="C3739">
        <v>38</v>
      </c>
      <c r="D3739">
        <v>54</v>
      </c>
      <c r="E3739">
        <v>20</v>
      </c>
      <c r="F3739">
        <v>4</v>
      </c>
      <c r="G3739">
        <v>692</v>
      </c>
    </row>
    <row r="3740" spans="1:7" x14ac:dyDescent="0.25">
      <c r="A3740">
        <v>3739</v>
      </c>
      <c r="B3740" s="1">
        <v>45404</v>
      </c>
      <c r="C3740">
        <v>29</v>
      </c>
      <c r="D3740">
        <v>249</v>
      </c>
      <c r="E3740">
        <v>38</v>
      </c>
      <c r="F3740">
        <v>8</v>
      </c>
      <c r="G3740">
        <v>663</v>
      </c>
    </row>
    <row r="3741" spans="1:7" x14ac:dyDescent="0.25">
      <c r="A3741">
        <v>3740</v>
      </c>
      <c r="B3741" s="1">
        <v>45022</v>
      </c>
      <c r="C3741">
        <v>39</v>
      </c>
      <c r="D3741">
        <v>65</v>
      </c>
      <c r="E3741">
        <v>24</v>
      </c>
      <c r="F3741">
        <v>5</v>
      </c>
      <c r="G3741">
        <v>890</v>
      </c>
    </row>
    <row r="3742" spans="1:7" x14ac:dyDescent="0.25">
      <c r="A3742">
        <v>3741</v>
      </c>
      <c r="B3742" s="1">
        <v>45256</v>
      </c>
      <c r="C3742">
        <v>33</v>
      </c>
      <c r="D3742">
        <v>280</v>
      </c>
      <c r="E3742">
        <v>16</v>
      </c>
      <c r="F3742">
        <v>5</v>
      </c>
      <c r="G3742">
        <v>653</v>
      </c>
    </row>
    <row r="3743" spans="1:7" x14ac:dyDescent="0.25">
      <c r="A3743">
        <v>3742</v>
      </c>
      <c r="B3743" s="1">
        <v>44934</v>
      </c>
      <c r="C3743">
        <v>45</v>
      </c>
      <c r="D3743">
        <v>277</v>
      </c>
      <c r="E3743">
        <v>8</v>
      </c>
      <c r="F3743">
        <v>10</v>
      </c>
      <c r="G3743">
        <v>194</v>
      </c>
    </row>
    <row r="3744" spans="1:7" x14ac:dyDescent="0.25">
      <c r="A3744">
        <v>3743</v>
      </c>
      <c r="B3744" s="1">
        <v>45576</v>
      </c>
      <c r="C3744">
        <v>20</v>
      </c>
      <c r="D3744">
        <v>278</v>
      </c>
      <c r="E3744">
        <v>31</v>
      </c>
      <c r="F3744">
        <v>8</v>
      </c>
      <c r="G3744">
        <v>52</v>
      </c>
    </row>
    <row r="3745" spans="1:7" x14ac:dyDescent="0.25">
      <c r="A3745">
        <v>3744</v>
      </c>
      <c r="B3745" s="1">
        <v>45101</v>
      </c>
      <c r="C3745">
        <v>25</v>
      </c>
      <c r="D3745">
        <v>295</v>
      </c>
      <c r="E3745">
        <v>13</v>
      </c>
      <c r="F3745">
        <v>4</v>
      </c>
      <c r="G3745">
        <v>911</v>
      </c>
    </row>
    <row r="3746" spans="1:7" x14ac:dyDescent="0.25">
      <c r="A3746">
        <v>3745</v>
      </c>
      <c r="B3746" s="1">
        <v>45559</v>
      </c>
      <c r="C3746">
        <v>38</v>
      </c>
      <c r="D3746">
        <v>286</v>
      </c>
      <c r="E3746">
        <v>28</v>
      </c>
      <c r="F3746">
        <v>6</v>
      </c>
      <c r="G3746">
        <v>107</v>
      </c>
    </row>
    <row r="3747" spans="1:7" x14ac:dyDescent="0.25">
      <c r="A3747">
        <v>3746</v>
      </c>
      <c r="B3747" s="1">
        <v>45223</v>
      </c>
      <c r="C3747">
        <v>4</v>
      </c>
      <c r="D3747">
        <v>85</v>
      </c>
      <c r="E3747">
        <v>22</v>
      </c>
      <c r="F3747">
        <v>8</v>
      </c>
      <c r="G3747">
        <v>743</v>
      </c>
    </row>
    <row r="3748" spans="1:7" x14ac:dyDescent="0.25">
      <c r="A3748">
        <v>3747</v>
      </c>
      <c r="B3748" s="1">
        <v>45294</v>
      </c>
      <c r="C3748">
        <v>28</v>
      </c>
      <c r="D3748">
        <v>141</v>
      </c>
      <c r="E3748">
        <v>4</v>
      </c>
      <c r="F3748">
        <v>9</v>
      </c>
      <c r="G3748">
        <v>351</v>
      </c>
    </row>
    <row r="3749" spans="1:7" x14ac:dyDescent="0.25">
      <c r="A3749">
        <v>3748</v>
      </c>
      <c r="B3749" s="1">
        <v>45102</v>
      </c>
      <c r="C3749">
        <v>48</v>
      </c>
      <c r="D3749">
        <v>270</v>
      </c>
      <c r="E3749">
        <v>34</v>
      </c>
      <c r="F3749">
        <v>4</v>
      </c>
      <c r="G3749">
        <v>859</v>
      </c>
    </row>
    <row r="3750" spans="1:7" x14ac:dyDescent="0.25">
      <c r="A3750">
        <v>3749</v>
      </c>
      <c r="B3750" s="1">
        <v>45065</v>
      </c>
      <c r="C3750">
        <v>50</v>
      </c>
      <c r="D3750">
        <v>165</v>
      </c>
      <c r="E3750">
        <v>45</v>
      </c>
      <c r="F3750">
        <v>7</v>
      </c>
      <c r="G3750">
        <v>737</v>
      </c>
    </row>
    <row r="3751" spans="1:7" x14ac:dyDescent="0.25">
      <c r="A3751">
        <v>3750</v>
      </c>
      <c r="B3751" s="1">
        <v>45055</v>
      </c>
      <c r="C3751">
        <v>26</v>
      </c>
      <c r="D3751">
        <v>89</v>
      </c>
      <c r="E3751">
        <v>2</v>
      </c>
      <c r="F3751">
        <v>9</v>
      </c>
      <c r="G3751">
        <v>282</v>
      </c>
    </row>
    <row r="3752" spans="1:7" x14ac:dyDescent="0.25">
      <c r="A3752">
        <v>3751</v>
      </c>
      <c r="B3752" s="1">
        <v>45148</v>
      </c>
      <c r="C3752">
        <v>43</v>
      </c>
      <c r="D3752">
        <v>300</v>
      </c>
      <c r="E3752">
        <v>50</v>
      </c>
      <c r="F3752">
        <v>3</v>
      </c>
      <c r="G3752">
        <v>381</v>
      </c>
    </row>
    <row r="3753" spans="1:7" x14ac:dyDescent="0.25">
      <c r="A3753">
        <v>3752</v>
      </c>
      <c r="B3753" s="1">
        <v>45328</v>
      </c>
      <c r="C3753">
        <v>50</v>
      </c>
      <c r="D3753">
        <v>164</v>
      </c>
      <c r="E3753">
        <v>48</v>
      </c>
      <c r="F3753">
        <v>6</v>
      </c>
      <c r="G3753">
        <v>92</v>
      </c>
    </row>
    <row r="3754" spans="1:7" x14ac:dyDescent="0.25">
      <c r="A3754">
        <v>3753</v>
      </c>
      <c r="B3754" s="1">
        <v>44935</v>
      </c>
      <c r="C3754">
        <v>11</v>
      </c>
      <c r="D3754">
        <v>285</v>
      </c>
      <c r="E3754">
        <v>11</v>
      </c>
      <c r="F3754">
        <v>3</v>
      </c>
      <c r="G3754">
        <v>197</v>
      </c>
    </row>
    <row r="3755" spans="1:7" x14ac:dyDescent="0.25">
      <c r="A3755">
        <v>3754</v>
      </c>
      <c r="B3755" s="1">
        <v>45606</v>
      </c>
      <c r="C3755">
        <v>49</v>
      </c>
      <c r="D3755">
        <v>55</v>
      </c>
      <c r="E3755">
        <v>35</v>
      </c>
      <c r="F3755">
        <v>3</v>
      </c>
      <c r="G3755">
        <v>371</v>
      </c>
    </row>
    <row r="3756" spans="1:7" x14ac:dyDescent="0.25">
      <c r="A3756">
        <v>3755</v>
      </c>
      <c r="B3756" s="1">
        <v>45348</v>
      </c>
      <c r="C3756">
        <v>41</v>
      </c>
      <c r="D3756">
        <v>208</v>
      </c>
      <c r="E3756">
        <v>11</v>
      </c>
      <c r="F3756">
        <v>5</v>
      </c>
      <c r="G3756">
        <v>467</v>
      </c>
    </row>
    <row r="3757" spans="1:7" x14ac:dyDescent="0.25">
      <c r="A3757">
        <v>3756</v>
      </c>
      <c r="B3757" s="1">
        <v>45100</v>
      </c>
      <c r="C3757">
        <v>13</v>
      </c>
      <c r="D3757">
        <v>129</v>
      </c>
      <c r="E3757">
        <v>12</v>
      </c>
      <c r="F3757">
        <v>1</v>
      </c>
      <c r="G3757">
        <v>102</v>
      </c>
    </row>
    <row r="3758" spans="1:7" x14ac:dyDescent="0.25">
      <c r="A3758">
        <v>3757</v>
      </c>
      <c r="B3758" s="1">
        <v>45106</v>
      </c>
      <c r="C3758">
        <v>11</v>
      </c>
      <c r="D3758">
        <v>126</v>
      </c>
      <c r="E3758">
        <v>18</v>
      </c>
      <c r="F3758">
        <v>2</v>
      </c>
      <c r="G3758">
        <v>304</v>
      </c>
    </row>
    <row r="3759" spans="1:7" x14ac:dyDescent="0.25">
      <c r="A3759">
        <v>3758</v>
      </c>
      <c r="B3759" s="1">
        <v>45330</v>
      </c>
      <c r="C3759">
        <v>39</v>
      </c>
      <c r="D3759">
        <v>6</v>
      </c>
      <c r="E3759">
        <v>1</v>
      </c>
      <c r="F3759">
        <v>10</v>
      </c>
      <c r="G3759">
        <v>729</v>
      </c>
    </row>
    <row r="3760" spans="1:7" x14ac:dyDescent="0.25">
      <c r="A3760">
        <v>3759</v>
      </c>
      <c r="B3760" s="1">
        <v>45195</v>
      </c>
      <c r="C3760">
        <v>11</v>
      </c>
      <c r="D3760">
        <v>228</v>
      </c>
      <c r="E3760">
        <v>3</v>
      </c>
      <c r="F3760">
        <v>3</v>
      </c>
      <c r="G3760">
        <v>429</v>
      </c>
    </row>
    <row r="3761" spans="1:7" x14ac:dyDescent="0.25">
      <c r="A3761">
        <v>3760</v>
      </c>
      <c r="B3761" s="1">
        <v>44995</v>
      </c>
      <c r="C3761">
        <v>22</v>
      </c>
      <c r="D3761">
        <v>27</v>
      </c>
      <c r="E3761">
        <v>38</v>
      </c>
      <c r="F3761">
        <v>6</v>
      </c>
      <c r="G3761">
        <v>450</v>
      </c>
    </row>
    <row r="3762" spans="1:7" x14ac:dyDescent="0.25">
      <c r="A3762">
        <v>3761</v>
      </c>
      <c r="B3762" s="1">
        <v>45556</v>
      </c>
      <c r="C3762">
        <v>31</v>
      </c>
      <c r="D3762">
        <v>146</v>
      </c>
      <c r="E3762">
        <v>42</v>
      </c>
      <c r="F3762">
        <v>1</v>
      </c>
      <c r="G3762">
        <v>29</v>
      </c>
    </row>
    <row r="3763" spans="1:7" x14ac:dyDescent="0.25">
      <c r="A3763">
        <v>3762</v>
      </c>
      <c r="B3763" s="1">
        <v>45306</v>
      </c>
      <c r="C3763">
        <v>5</v>
      </c>
      <c r="D3763">
        <v>26</v>
      </c>
      <c r="E3763">
        <v>48</v>
      </c>
      <c r="F3763">
        <v>2</v>
      </c>
      <c r="G3763">
        <v>598</v>
      </c>
    </row>
    <row r="3764" spans="1:7" x14ac:dyDescent="0.25">
      <c r="A3764">
        <v>3763</v>
      </c>
      <c r="B3764" s="1">
        <v>45232</v>
      </c>
      <c r="C3764">
        <v>49</v>
      </c>
      <c r="D3764">
        <v>103</v>
      </c>
      <c r="E3764">
        <v>35</v>
      </c>
      <c r="F3764">
        <v>10</v>
      </c>
      <c r="G3764">
        <v>191</v>
      </c>
    </row>
    <row r="3765" spans="1:7" x14ac:dyDescent="0.25">
      <c r="A3765">
        <v>3764</v>
      </c>
      <c r="B3765" s="1">
        <v>44932</v>
      </c>
      <c r="C3765">
        <v>30</v>
      </c>
      <c r="D3765">
        <v>48</v>
      </c>
      <c r="E3765">
        <v>6</v>
      </c>
      <c r="F3765">
        <v>10</v>
      </c>
      <c r="G3765">
        <v>237</v>
      </c>
    </row>
    <row r="3766" spans="1:7" x14ac:dyDescent="0.25">
      <c r="A3766">
        <v>3765</v>
      </c>
      <c r="B3766" s="1">
        <v>45399</v>
      </c>
      <c r="C3766">
        <v>45</v>
      </c>
      <c r="D3766">
        <v>24</v>
      </c>
      <c r="E3766">
        <v>27</v>
      </c>
      <c r="F3766">
        <v>1</v>
      </c>
      <c r="G3766">
        <v>964</v>
      </c>
    </row>
    <row r="3767" spans="1:7" x14ac:dyDescent="0.25">
      <c r="A3767">
        <v>3766</v>
      </c>
      <c r="B3767" s="1">
        <v>45628</v>
      </c>
      <c r="C3767">
        <v>32</v>
      </c>
      <c r="D3767">
        <v>20</v>
      </c>
      <c r="E3767">
        <v>21</v>
      </c>
      <c r="F3767">
        <v>7</v>
      </c>
      <c r="G3767">
        <v>297</v>
      </c>
    </row>
    <row r="3768" spans="1:7" x14ac:dyDescent="0.25">
      <c r="A3768">
        <v>3767</v>
      </c>
      <c r="B3768" s="1">
        <v>45327</v>
      </c>
      <c r="C3768">
        <v>48</v>
      </c>
      <c r="D3768">
        <v>215</v>
      </c>
      <c r="E3768">
        <v>4</v>
      </c>
      <c r="F3768">
        <v>8</v>
      </c>
      <c r="G3768">
        <v>456</v>
      </c>
    </row>
    <row r="3769" spans="1:7" x14ac:dyDescent="0.25">
      <c r="A3769">
        <v>3768</v>
      </c>
      <c r="B3769" s="1">
        <v>44937</v>
      </c>
      <c r="C3769">
        <v>19</v>
      </c>
      <c r="D3769">
        <v>112</v>
      </c>
      <c r="E3769">
        <v>46</v>
      </c>
      <c r="F3769">
        <v>9</v>
      </c>
      <c r="G3769">
        <v>740</v>
      </c>
    </row>
    <row r="3770" spans="1:7" x14ac:dyDescent="0.25">
      <c r="A3770">
        <v>3769</v>
      </c>
      <c r="B3770" s="1">
        <v>45204</v>
      </c>
      <c r="C3770">
        <v>1</v>
      </c>
      <c r="D3770">
        <v>294</v>
      </c>
      <c r="E3770">
        <v>21</v>
      </c>
      <c r="F3770">
        <v>4</v>
      </c>
      <c r="G3770">
        <v>484</v>
      </c>
    </row>
    <row r="3771" spans="1:7" x14ac:dyDescent="0.25">
      <c r="A3771">
        <v>3770</v>
      </c>
      <c r="B3771" s="1">
        <v>45155</v>
      </c>
      <c r="C3771">
        <v>28</v>
      </c>
      <c r="D3771">
        <v>47</v>
      </c>
      <c r="E3771">
        <v>29</v>
      </c>
      <c r="F3771">
        <v>7</v>
      </c>
      <c r="G3771">
        <v>684</v>
      </c>
    </row>
    <row r="3772" spans="1:7" x14ac:dyDescent="0.25">
      <c r="A3772">
        <v>3771</v>
      </c>
      <c r="B3772" s="1">
        <v>44939</v>
      </c>
      <c r="C3772">
        <v>44</v>
      </c>
      <c r="D3772">
        <v>57</v>
      </c>
      <c r="E3772">
        <v>14</v>
      </c>
      <c r="F3772">
        <v>4</v>
      </c>
      <c r="G3772">
        <v>815</v>
      </c>
    </row>
    <row r="3773" spans="1:7" x14ac:dyDescent="0.25">
      <c r="A3773">
        <v>3772</v>
      </c>
      <c r="B3773" s="1">
        <v>45067</v>
      </c>
      <c r="C3773">
        <v>42</v>
      </c>
      <c r="D3773">
        <v>133</v>
      </c>
      <c r="E3773">
        <v>19</v>
      </c>
      <c r="F3773">
        <v>2</v>
      </c>
      <c r="G3773">
        <v>998</v>
      </c>
    </row>
    <row r="3774" spans="1:7" x14ac:dyDescent="0.25">
      <c r="A3774">
        <v>3773</v>
      </c>
      <c r="B3774" s="1">
        <v>45221</v>
      </c>
      <c r="C3774">
        <v>13</v>
      </c>
      <c r="D3774">
        <v>51</v>
      </c>
      <c r="E3774">
        <v>25</v>
      </c>
      <c r="F3774">
        <v>6</v>
      </c>
      <c r="G3774">
        <v>292</v>
      </c>
    </row>
    <row r="3775" spans="1:7" x14ac:dyDescent="0.25">
      <c r="A3775">
        <v>3774</v>
      </c>
      <c r="B3775" s="1">
        <v>45324</v>
      </c>
      <c r="C3775">
        <v>8</v>
      </c>
      <c r="D3775">
        <v>101</v>
      </c>
      <c r="E3775">
        <v>30</v>
      </c>
      <c r="F3775">
        <v>3</v>
      </c>
      <c r="G3775">
        <v>485</v>
      </c>
    </row>
    <row r="3776" spans="1:7" x14ac:dyDescent="0.25">
      <c r="A3776">
        <v>3775</v>
      </c>
      <c r="B3776" s="1">
        <v>44959</v>
      </c>
      <c r="C3776">
        <v>34</v>
      </c>
      <c r="D3776">
        <v>186</v>
      </c>
      <c r="E3776">
        <v>31</v>
      </c>
      <c r="F3776">
        <v>7</v>
      </c>
      <c r="G3776">
        <v>925</v>
      </c>
    </row>
    <row r="3777" spans="1:7" x14ac:dyDescent="0.25">
      <c r="A3777">
        <v>3776</v>
      </c>
      <c r="B3777" s="1">
        <v>44973</v>
      </c>
      <c r="C3777">
        <v>28</v>
      </c>
      <c r="D3777">
        <v>107</v>
      </c>
      <c r="E3777">
        <v>17</v>
      </c>
      <c r="F3777">
        <v>10</v>
      </c>
      <c r="G3777">
        <v>309</v>
      </c>
    </row>
    <row r="3778" spans="1:7" x14ac:dyDescent="0.25">
      <c r="A3778">
        <v>3777</v>
      </c>
      <c r="B3778" s="1">
        <v>45029</v>
      </c>
      <c r="C3778">
        <v>18</v>
      </c>
      <c r="D3778">
        <v>220</v>
      </c>
      <c r="E3778">
        <v>5</v>
      </c>
      <c r="F3778">
        <v>8</v>
      </c>
      <c r="G3778">
        <v>345</v>
      </c>
    </row>
    <row r="3779" spans="1:7" x14ac:dyDescent="0.25">
      <c r="A3779">
        <v>3778</v>
      </c>
      <c r="B3779" s="1">
        <v>45433</v>
      </c>
      <c r="C3779">
        <v>33</v>
      </c>
      <c r="D3779">
        <v>282</v>
      </c>
      <c r="E3779">
        <v>29</v>
      </c>
      <c r="F3779">
        <v>1</v>
      </c>
      <c r="G3779">
        <v>98</v>
      </c>
    </row>
    <row r="3780" spans="1:7" x14ac:dyDescent="0.25">
      <c r="A3780">
        <v>3779</v>
      </c>
      <c r="B3780" s="1">
        <v>44969</v>
      </c>
      <c r="C3780">
        <v>40</v>
      </c>
      <c r="D3780">
        <v>290</v>
      </c>
      <c r="E3780">
        <v>13</v>
      </c>
      <c r="F3780">
        <v>3</v>
      </c>
      <c r="G3780">
        <v>316</v>
      </c>
    </row>
    <row r="3781" spans="1:7" x14ac:dyDescent="0.25">
      <c r="A3781">
        <v>3780</v>
      </c>
      <c r="B3781" s="1">
        <v>45200</v>
      </c>
      <c r="C3781">
        <v>11</v>
      </c>
      <c r="D3781">
        <v>147</v>
      </c>
      <c r="E3781">
        <v>36</v>
      </c>
      <c r="F3781">
        <v>4</v>
      </c>
      <c r="G3781">
        <v>465</v>
      </c>
    </row>
    <row r="3782" spans="1:7" x14ac:dyDescent="0.25">
      <c r="A3782">
        <v>3781</v>
      </c>
      <c r="B3782" s="1">
        <v>45270</v>
      </c>
      <c r="C3782">
        <v>5</v>
      </c>
      <c r="D3782">
        <v>255</v>
      </c>
      <c r="E3782">
        <v>11</v>
      </c>
      <c r="F3782">
        <v>4</v>
      </c>
      <c r="G3782">
        <v>285</v>
      </c>
    </row>
    <row r="3783" spans="1:7" x14ac:dyDescent="0.25">
      <c r="A3783">
        <v>3782</v>
      </c>
      <c r="B3783" s="1">
        <v>44938</v>
      </c>
      <c r="C3783">
        <v>13</v>
      </c>
      <c r="D3783">
        <v>257</v>
      </c>
      <c r="E3783">
        <v>25</v>
      </c>
      <c r="F3783">
        <v>10</v>
      </c>
      <c r="G3783">
        <v>271</v>
      </c>
    </row>
    <row r="3784" spans="1:7" x14ac:dyDescent="0.25">
      <c r="A3784">
        <v>3783</v>
      </c>
      <c r="B3784" s="1">
        <v>45314</v>
      </c>
      <c r="C3784">
        <v>11</v>
      </c>
      <c r="D3784">
        <v>184</v>
      </c>
      <c r="E3784">
        <v>19</v>
      </c>
      <c r="F3784">
        <v>9</v>
      </c>
      <c r="G3784">
        <v>388</v>
      </c>
    </row>
    <row r="3785" spans="1:7" x14ac:dyDescent="0.25">
      <c r="A3785">
        <v>3784</v>
      </c>
      <c r="B3785" s="1">
        <v>45631</v>
      </c>
      <c r="C3785">
        <v>49</v>
      </c>
      <c r="D3785">
        <v>71</v>
      </c>
      <c r="E3785">
        <v>27</v>
      </c>
      <c r="F3785">
        <v>9</v>
      </c>
      <c r="G3785">
        <v>591</v>
      </c>
    </row>
    <row r="3786" spans="1:7" x14ac:dyDescent="0.25">
      <c r="A3786">
        <v>3785</v>
      </c>
      <c r="B3786" s="1">
        <v>45199</v>
      </c>
      <c r="C3786">
        <v>30</v>
      </c>
      <c r="D3786">
        <v>89</v>
      </c>
      <c r="E3786">
        <v>13</v>
      </c>
      <c r="F3786">
        <v>9</v>
      </c>
      <c r="G3786">
        <v>454</v>
      </c>
    </row>
    <row r="3787" spans="1:7" x14ac:dyDescent="0.25">
      <c r="A3787">
        <v>3786</v>
      </c>
      <c r="B3787" s="1">
        <v>45272</v>
      </c>
      <c r="C3787">
        <v>5</v>
      </c>
      <c r="D3787">
        <v>7</v>
      </c>
      <c r="E3787">
        <v>1</v>
      </c>
      <c r="F3787">
        <v>10</v>
      </c>
      <c r="G3787">
        <v>357</v>
      </c>
    </row>
    <row r="3788" spans="1:7" x14ac:dyDescent="0.25">
      <c r="A3788">
        <v>3787</v>
      </c>
      <c r="B3788" s="1">
        <v>45212</v>
      </c>
      <c r="C3788">
        <v>41</v>
      </c>
      <c r="D3788">
        <v>161</v>
      </c>
      <c r="E3788">
        <v>31</v>
      </c>
      <c r="F3788">
        <v>5</v>
      </c>
      <c r="G3788">
        <v>188</v>
      </c>
    </row>
    <row r="3789" spans="1:7" x14ac:dyDescent="0.25">
      <c r="A3789">
        <v>3788</v>
      </c>
      <c r="B3789" s="1">
        <v>44960</v>
      </c>
      <c r="C3789">
        <v>16</v>
      </c>
      <c r="D3789">
        <v>165</v>
      </c>
      <c r="E3789">
        <v>50</v>
      </c>
      <c r="F3789">
        <v>10</v>
      </c>
      <c r="G3789">
        <v>627</v>
      </c>
    </row>
    <row r="3790" spans="1:7" x14ac:dyDescent="0.25">
      <c r="A3790">
        <v>3789</v>
      </c>
      <c r="B3790" s="1">
        <v>45364</v>
      </c>
      <c r="C3790">
        <v>38</v>
      </c>
      <c r="D3790">
        <v>113</v>
      </c>
      <c r="E3790">
        <v>31</v>
      </c>
      <c r="F3790">
        <v>9</v>
      </c>
      <c r="G3790">
        <v>89</v>
      </c>
    </row>
    <row r="3791" spans="1:7" x14ac:dyDescent="0.25">
      <c r="A3791">
        <v>3790</v>
      </c>
      <c r="B3791" s="1">
        <v>45154</v>
      </c>
      <c r="C3791">
        <v>4</v>
      </c>
      <c r="D3791">
        <v>157</v>
      </c>
      <c r="E3791">
        <v>32</v>
      </c>
      <c r="F3791">
        <v>7</v>
      </c>
      <c r="G3791">
        <v>764</v>
      </c>
    </row>
    <row r="3792" spans="1:7" x14ac:dyDescent="0.25">
      <c r="A3792">
        <v>3791</v>
      </c>
      <c r="B3792" s="1">
        <v>44979</v>
      </c>
      <c r="C3792">
        <v>30</v>
      </c>
      <c r="D3792">
        <v>259</v>
      </c>
      <c r="E3792">
        <v>34</v>
      </c>
      <c r="F3792">
        <v>5</v>
      </c>
      <c r="G3792">
        <v>292</v>
      </c>
    </row>
    <row r="3793" spans="1:7" x14ac:dyDescent="0.25">
      <c r="A3793">
        <v>3792</v>
      </c>
      <c r="B3793" s="1">
        <v>45594</v>
      </c>
      <c r="C3793">
        <v>26</v>
      </c>
      <c r="D3793">
        <v>193</v>
      </c>
      <c r="E3793">
        <v>6</v>
      </c>
      <c r="F3793">
        <v>9</v>
      </c>
      <c r="G3793">
        <v>780</v>
      </c>
    </row>
    <row r="3794" spans="1:7" x14ac:dyDescent="0.25">
      <c r="A3794">
        <v>3793</v>
      </c>
      <c r="B3794" s="1">
        <v>45622</v>
      </c>
      <c r="C3794">
        <v>23</v>
      </c>
      <c r="D3794">
        <v>213</v>
      </c>
      <c r="E3794">
        <v>17</v>
      </c>
      <c r="F3794">
        <v>7</v>
      </c>
      <c r="G3794">
        <v>879</v>
      </c>
    </row>
    <row r="3795" spans="1:7" x14ac:dyDescent="0.25">
      <c r="A3795">
        <v>3794</v>
      </c>
      <c r="B3795" s="1">
        <v>44995</v>
      </c>
      <c r="C3795">
        <v>25</v>
      </c>
      <c r="D3795">
        <v>120</v>
      </c>
      <c r="E3795">
        <v>26</v>
      </c>
      <c r="F3795">
        <v>9</v>
      </c>
      <c r="G3795">
        <v>956</v>
      </c>
    </row>
    <row r="3796" spans="1:7" x14ac:dyDescent="0.25">
      <c r="A3796">
        <v>3795</v>
      </c>
      <c r="B3796" s="1">
        <v>45456</v>
      </c>
      <c r="C3796">
        <v>24</v>
      </c>
      <c r="D3796">
        <v>153</v>
      </c>
      <c r="E3796">
        <v>45</v>
      </c>
      <c r="F3796">
        <v>2</v>
      </c>
      <c r="G3796">
        <v>541</v>
      </c>
    </row>
    <row r="3797" spans="1:7" x14ac:dyDescent="0.25">
      <c r="A3797">
        <v>3796</v>
      </c>
      <c r="B3797" s="1">
        <v>45639</v>
      </c>
      <c r="C3797">
        <v>48</v>
      </c>
      <c r="D3797">
        <v>293</v>
      </c>
      <c r="E3797">
        <v>3</v>
      </c>
      <c r="F3797">
        <v>1</v>
      </c>
      <c r="G3797">
        <v>162</v>
      </c>
    </row>
    <row r="3798" spans="1:7" x14ac:dyDescent="0.25">
      <c r="A3798">
        <v>3797</v>
      </c>
      <c r="B3798" s="1">
        <v>45269</v>
      </c>
      <c r="C3798">
        <v>11</v>
      </c>
      <c r="D3798">
        <v>296</v>
      </c>
      <c r="E3798">
        <v>8</v>
      </c>
      <c r="F3798">
        <v>1</v>
      </c>
      <c r="G3798">
        <v>805</v>
      </c>
    </row>
    <row r="3799" spans="1:7" x14ac:dyDescent="0.25">
      <c r="A3799">
        <v>3798</v>
      </c>
      <c r="B3799" s="1">
        <v>45168</v>
      </c>
      <c r="C3799">
        <v>3</v>
      </c>
      <c r="D3799">
        <v>233</v>
      </c>
      <c r="E3799">
        <v>42</v>
      </c>
      <c r="F3799">
        <v>9</v>
      </c>
      <c r="G3799">
        <v>404</v>
      </c>
    </row>
    <row r="3800" spans="1:7" x14ac:dyDescent="0.25">
      <c r="A3800">
        <v>3799</v>
      </c>
      <c r="B3800" s="1">
        <v>44964</v>
      </c>
      <c r="C3800">
        <v>24</v>
      </c>
      <c r="D3800">
        <v>211</v>
      </c>
      <c r="E3800">
        <v>49</v>
      </c>
      <c r="F3800">
        <v>7</v>
      </c>
      <c r="G3800">
        <v>44</v>
      </c>
    </row>
    <row r="3801" spans="1:7" x14ac:dyDescent="0.25">
      <c r="A3801">
        <v>3800</v>
      </c>
      <c r="B3801" s="1">
        <v>45448</v>
      </c>
      <c r="C3801">
        <v>15</v>
      </c>
      <c r="D3801">
        <v>127</v>
      </c>
      <c r="E3801">
        <v>29</v>
      </c>
      <c r="F3801">
        <v>5</v>
      </c>
      <c r="G3801">
        <v>946</v>
      </c>
    </row>
    <row r="3802" spans="1:7" x14ac:dyDescent="0.25">
      <c r="A3802">
        <v>3801</v>
      </c>
      <c r="B3802" s="1">
        <v>45608</v>
      </c>
      <c r="C3802">
        <v>16</v>
      </c>
      <c r="D3802">
        <v>109</v>
      </c>
      <c r="E3802">
        <v>2</v>
      </c>
      <c r="F3802">
        <v>7</v>
      </c>
      <c r="G3802">
        <v>504</v>
      </c>
    </row>
    <row r="3803" spans="1:7" x14ac:dyDescent="0.25">
      <c r="A3803">
        <v>3802</v>
      </c>
      <c r="B3803" s="1">
        <v>45050</v>
      </c>
      <c r="C3803">
        <v>14</v>
      </c>
      <c r="D3803">
        <v>12</v>
      </c>
      <c r="E3803">
        <v>26</v>
      </c>
      <c r="F3803">
        <v>8</v>
      </c>
      <c r="G3803">
        <v>727</v>
      </c>
    </row>
    <row r="3804" spans="1:7" x14ac:dyDescent="0.25">
      <c r="A3804">
        <v>3803</v>
      </c>
      <c r="B3804" s="1">
        <v>45413</v>
      </c>
      <c r="C3804">
        <v>36</v>
      </c>
      <c r="D3804">
        <v>70</v>
      </c>
      <c r="E3804">
        <v>12</v>
      </c>
      <c r="F3804">
        <v>3</v>
      </c>
      <c r="G3804">
        <v>440</v>
      </c>
    </row>
    <row r="3805" spans="1:7" x14ac:dyDescent="0.25">
      <c r="A3805">
        <v>3804</v>
      </c>
      <c r="B3805" s="1">
        <v>45451</v>
      </c>
      <c r="C3805">
        <v>37</v>
      </c>
      <c r="D3805">
        <v>144</v>
      </c>
      <c r="E3805">
        <v>50</v>
      </c>
      <c r="F3805">
        <v>2</v>
      </c>
      <c r="G3805">
        <v>639</v>
      </c>
    </row>
    <row r="3806" spans="1:7" x14ac:dyDescent="0.25">
      <c r="A3806">
        <v>3805</v>
      </c>
      <c r="B3806" s="1">
        <v>45441</v>
      </c>
      <c r="C3806">
        <v>29</v>
      </c>
      <c r="D3806">
        <v>261</v>
      </c>
      <c r="E3806">
        <v>42</v>
      </c>
      <c r="F3806">
        <v>9</v>
      </c>
      <c r="G3806">
        <v>451</v>
      </c>
    </row>
    <row r="3807" spans="1:7" x14ac:dyDescent="0.25">
      <c r="A3807">
        <v>3806</v>
      </c>
      <c r="B3807" s="1">
        <v>45323</v>
      </c>
      <c r="C3807">
        <v>49</v>
      </c>
      <c r="D3807">
        <v>169</v>
      </c>
      <c r="E3807">
        <v>44</v>
      </c>
      <c r="F3807">
        <v>10</v>
      </c>
      <c r="G3807">
        <v>837</v>
      </c>
    </row>
    <row r="3808" spans="1:7" x14ac:dyDescent="0.25">
      <c r="A3808">
        <v>3807</v>
      </c>
      <c r="B3808" s="1">
        <v>45100</v>
      </c>
      <c r="C3808">
        <v>31</v>
      </c>
      <c r="D3808">
        <v>106</v>
      </c>
      <c r="E3808">
        <v>37</v>
      </c>
      <c r="F3808">
        <v>7</v>
      </c>
      <c r="G3808">
        <v>219</v>
      </c>
    </row>
    <row r="3809" spans="1:7" x14ac:dyDescent="0.25">
      <c r="A3809">
        <v>3808</v>
      </c>
      <c r="B3809" s="1">
        <v>45420</v>
      </c>
      <c r="C3809">
        <v>45</v>
      </c>
      <c r="D3809">
        <v>264</v>
      </c>
      <c r="E3809">
        <v>45</v>
      </c>
      <c r="F3809">
        <v>10</v>
      </c>
      <c r="G3809">
        <v>899</v>
      </c>
    </row>
    <row r="3810" spans="1:7" x14ac:dyDescent="0.25">
      <c r="A3810">
        <v>3809</v>
      </c>
      <c r="B3810" s="1">
        <v>45257</v>
      </c>
      <c r="C3810">
        <v>26</v>
      </c>
      <c r="D3810">
        <v>13</v>
      </c>
      <c r="E3810">
        <v>48</v>
      </c>
      <c r="F3810">
        <v>6</v>
      </c>
      <c r="G3810">
        <v>827</v>
      </c>
    </row>
    <row r="3811" spans="1:7" x14ac:dyDescent="0.25">
      <c r="A3811">
        <v>3810</v>
      </c>
      <c r="B3811" s="1">
        <v>45638</v>
      </c>
      <c r="C3811">
        <v>2</v>
      </c>
      <c r="D3811">
        <v>155</v>
      </c>
      <c r="E3811">
        <v>37</v>
      </c>
      <c r="F3811">
        <v>3</v>
      </c>
      <c r="G3811">
        <v>152</v>
      </c>
    </row>
    <row r="3812" spans="1:7" x14ac:dyDescent="0.25">
      <c r="A3812">
        <v>3811</v>
      </c>
      <c r="B3812" s="1">
        <v>45006</v>
      </c>
      <c r="C3812">
        <v>30</v>
      </c>
      <c r="D3812">
        <v>31</v>
      </c>
      <c r="E3812">
        <v>17</v>
      </c>
      <c r="F3812">
        <v>9</v>
      </c>
      <c r="G3812">
        <v>442</v>
      </c>
    </row>
    <row r="3813" spans="1:7" x14ac:dyDescent="0.25">
      <c r="A3813">
        <v>3812</v>
      </c>
      <c r="B3813" s="1">
        <v>45137</v>
      </c>
      <c r="C3813">
        <v>35</v>
      </c>
      <c r="D3813">
        <v>206</v>
      </c>
      <c r="E3813">
        <v>44</v>
      </c>
      <c r="F3813">
        <v>8</v>
      </c>
      <c r="G3813">
        <v>40</v>
      </c>
    </row>
    <row r="3814" spans="1:7" x14ac:dyDescent="0.25">
      <c r="A3814">
        <v>3813</v>
      </c>
      <c r="B3814" s="1">
        <v>45518</v>
      </c>
      <c r="C3814">
        <v>12</v>
      </c>
      <c r="D3814">
        <v>32</v>
      </c>
      <c r="E3814">
        <v>49</v>
      </c>
      <c r="F3814">
        <v>2</v>
      </c>
      <c r="G3814">
        <v>421</v>
      </c>
    </row>
    <row r="3815" spans="1:7" x14ac:dyDescent="0.25">
      <c r="A3815">
        <v>3814</v>
      </c>
      <c r="B3815" s="1">
        <v>45522</v>
      </c>
      <c r="C3815">
        <v>44</v>
      </c>
      <c r="D3815">
        <v>8</v>
      </c>
      <c r="E3815">
        <v>31</v>
      </c>
      <c r="F3815">
        <v>4</v>
      </c>
      <c r="G3815">
        <v>976</v>
      </c>
    </row>
    <row r="3816" spans="1:7" x14ac:dyDescent="0.25">
      <c r="A3816">
        <v>3815</v>
      </c>
      <c r="B3816" s="1">
        <v>45476</v>
      </c>
      <c r="C3816">
        <v>12</v>
      </c>
      <c r="D3816">
        <v>261</v>
      </c>
      <c r="E3816">
        <v>40</v>
      </c>
      <c r="F3816">
        <v>2</v>
      </c>
      <c r="G3816">
        <v>699</v>
      </c>
    </row>
    <row r="3817" spans="1:7" x14ac:dyDescent="0.25">
      <c r="A3817">
        <v>3816</v>
      </c>
      <c r="B3817" s="1">
        <v>45257</v>
      </c>
      <c r="C3817">
        <v>11</v>
      </c>
      <c r="D3817">
        <v>252</v>
      </c>
      <c r="E3817">
        <v>8</v>
      </c>
      <c r="F3817">
        <v>9</v>
      </c>
      <c r="G3817">
        <v>167</v>
      </c>
    </row>
    <row r="3818" spans="1:7" x14ac:dyDescent="0.25">
      <c r="A3818">
        <v>3817</v>
      </c>
      <c r="B3818" s="1">
        <v>44933</v>
      </c>
      <c r="C3818">
        <v>50</v>
      </c>
      <c r="D3818">
        <v>105</v>
      </c>
      <c r="E3818">
        <v>50</v>
      </c>
      <c r="F3818">
        <v>4</v>
      </c>
      <c r="G3818">
        <v>484</v>
      </c>
    </row>
    <row r="3819" spans="1:7" x14ac:dyDescent="0.25">
      <c r="A3819">
        <v>3818</v>
      </c>
      <c r="B3819" s="1">
        <v>45528</v>
      </c>
      <c r="C3819">
        <v>35</v>
      </c>
      <c r="D3819">
        <v>217</v>
      </c>
      <c r="E3819">
        <v>20</v>
      </c>
      <c r="F3819">
        <v>10</v>
      </c>
      <c r="G3819">
        <v>278</v>
      </c>
    </row>
    <row r="3820" spans="1:7" x14ac:dyDescent="0.25">
      <c r="A3820">
        <v>3819</v>
      </c>
      <c r="B3820" s="1">
        <v>45475</v>
      </c>
      <c r="C3820">
        <v>19</v>
      </c>
      <c r="D3820">
        <v>81</v>
      </c>
      <c r="E3820">
        <v>2</v>
      </c>
      <c r="F3820">
        <v>4</v>
      </c>
      <c r="G3820">
        <v>745</v>
      </c>
    </row>
    <row r="3821" spans="1:7" x14ac:dyDescent="0.25">
      <c r="A3821">
        <v>3820</v>
      </c>
      <c r="B3821" s="1">
        <v>45630</v>
      </c>
      <c r="C3821">
        <v>44</v>
      </c>
      <c r="D3821">
        <v>121</v>
      </c>
      <c r="E3821">
        <v>6</v>
      </c>
      <c r="F3821">
        <v>4</v>
      </c>
      <c r="G3821">
        <v>990</v>
      </c>
    </row>
    <row r="3822" spans="1:7" x14ac:dyDescent="0.25">
      <c r="A3822">
        <v>3821</v>
      </c>
      <c r="B3822" s="1">
        <v>45552</v>
      </c>
      <c r="C3822">
        <v>41</v>
      </c>
      <c r="D3822">
        <v>10</v>
      </c>
      <c r="E3822">
        <v>8</v>
      </c>
      <c r="F3822">
        <v>5</v>
      </c>
      <c r="G3822">
        <v>377</v>
      </c>
    </row>
    <row r="3823" spans="1:7" x14ac:dyDescent="0.25">
      <c r="A3823">
        <v>3822</v>
      </c>
      <c r="B3823" s="1">
        <v>45558</v>
      </c>
      <c r="C3823">
        <v>27</v>
      </c>
      <c r="D3823">
        <v>231</v>
      </c>
      <c r="E3823">
        <v>2</v>
      </c>
      <c r="F3823">
        <v>7</v>
      </c>
      <c r="G3823">
        <v>623</v>
      </c>
    </row>
    <row r="3824" spans="1:7" x14ac:dyDescent="0.25">
      <c r="A3824">
        <v>3823</v>
      </c>
      <c r="B3824" s="1">
        <v>45548</v>
      </c>
      <c r="C3824">
        <v>22</v>
      </c>
      <c r="D3824">
        <v>276</v>
      </c>
      <c r="E3824">
        <v>29</v>
      </c>
      <c r="F3824">
        <v>4</v>
      </c>
      <c r="G3824">
        <v>12</v>
      </c>
    </row>
    <row r="3825" spans="1:7" x14ac:dyDescent="0.25">
      <c r="A3825">
        <v>3824</v>
      </c>
      <c r="B3825" s="1">
        <v>45211</v>
      </c>
      <c r="C3825">
        <v>34</v>
      </c>
      <c r="D3825">
        <v>84</v>
      </c>
      <c r="E3825">
        <v>18</v>
      </c>
      <c r="F3825">
        <v>4</v>
      </c>
      <c r="G3825">
        <v>584</v>
      </c>
    </row>
    <row r="3826" spans="1:7" x14ac:dyDescent="0.25">
      <c r="A3826">
        <v>3825</v>
      </c>
      <c r="B3826" s="1">
        <v>45621</v>
      </c>
      <c r="C3826">
        <v>43</v>
      </c>
      <c r="D3826">
        <v>126</v>
      </c>
      <c r="E3826">
        <v>4</v>
      </c>
      <c r="F3826">
        <v>3</v>
      </c>
      <c r="G3826">
        <v>811</v>
      </c>
    </row>
    <row r="3827" spans="1:7" x14ac:dyDescent="0.25">
      <c r="A3827">
        <v>3826</v>
      </c>
      <c r="B3827" s="1">
        <v>45441</v>
      </c>
      <c r="C3827">
        <v>48</v>
      </c>
      <c r="D3827">
        <v>39</v>
      </c>
      <c r="E3827">
        <v>30</v>
      </c>
      <c r="F3827">
        <v>9</v>
      </c>
      <c r="G3827">
        <v>124</v>
      </c>
    </row>
    <row r="3828" spans="1:7" x14ac:dyDescent="0.25">
      <c r="A3828">
        <v>3827</v>
      </c>
      <c r="B3828" s="1">
        <v>45606</v>
      </c>
      <c r="C3828">
        <v>1</v>
      </c>
      <c r="D3828">
        <v>198</v>
      </c>
      <c r="E3828">
        <v>41</v>
      </c>
      <c r="F3828">
        <v>7</v>
      </c>
      <c r="G3828">
        <v>986</v>
      </c>
    </row>
    <row r="3829" spans="1:7" x14ac:dyDescent="0.25">
      <c r="A3829">
        <v>3828</v>
      </c>
      <c r="B3829" s="1">
        <v>44980</v>
      </c>
      <c r="C3829">
        <v>15</v>
      </c>
      <c r="D3829">
        <v>59</v>
      </c>
      <c r="E3829">
        <v>22</v>
      </c>
      <c r="F3829">
        <v>9</v>
      </c>
      <c r="G3829">
        <v>603</v>
      </c>
    </row>
    <row r="3830" spans="1:7" x14ac:dyDescent="0.25">
      <c r="A3830">
        <v>3829</v>
      </c>
      <c r="B3830" s="1">
        <v>45600</v>
      </c>
      <c r="C3830">
        <v>7</v>
      </c>
      <c r="D3830">
        <v>195</v>
      </c>
      <c r="E3830">
        <v>42</v>
      </c>
      <c r="F3830">
        <v>5</v>
      </c>
      <c r="G3830">
        <v>913</v>
      </c>
    </row>
    <row r="3831" spans="1:7" x14ac:dyDescent="0.25">
      <c r="A3831">
        <v>3830</v>
      </c>
      <c r="B3831" s="1">
        <v>45386</v>
      </c>
      <c r="C3831">
        <v>10</v>
      </c>
      <c r="D3831">
        <v>262</v>
      </c>
      <c r="E3831">
        <v>6</v>
      </c>
      <c r="F3831">
        <v>6</v>
      </c>
      <c r="G3831">
        <v>11</v>
      </c>
    </row>
    <row r="3832" spans="1:7" x14ac:dyDescent="0.25">
      <c r="A3832">
        <v>3831</v>
      </c>
      <c r="B3832" s="1">
        <v>45086</v>
      </c>
      <c r="C3832">
        <v>50</v>
      </c>
      <c r="D3832">
        <v>24</v>
      </c>
      <c r="E3832">
        <v>8</v>
      </c>
      <c r="F3832">
        <v>8</v>
      </c>
      <c r="G3832">
        <v>65</v>
      </c>
    </row>
    <row r="3833" spans="1:7" x14ac:dyDescent="0.25">
      <c r="A3833">
        <v>3832</v>
      </c>
      <c r="B3833" s="1">
        <v>44958</v>
      </c>
      <c r="C3833">
        <v>27</v>
      </c>
      <c r="D3833">
        <v>153</v>
      </c>
      <c r="E3833">
        <v>3</v>
      </c>
      <c r="F3833">
        <v>8</v>
      </c>
      <c r="G3833">
        <v>910</v>
      </c>
    </row>
    <row r="3834" spans="1:7" x14ac:dyDescent="0.25">
      <c r="A3834">
        <v>3833</v>
      </c>
      <c r="B3834" s="1">
        <v>44994</v>
      </c>
      <c r="C3834">
        <v>33</v>
      </c>
      <c r="D3834">
        <v>277</v>
      </c>
      <c r="E3834">
        <v>3</v>
      </c>
      <c r="F3834">
        <v>9</v>
      </c>
      <c r="G3834">
        <v>665</v>
      </c>
    </row>
    <row r="3835" spans="1:7" x14ac:dyDescent="0.25">
      <c r="A3835">
        <v>3834</v>
      </c>
      <c r="B3835" s="1">
        <v>45351</v>
      </c>
      <c r="C3835">
        <v>30</v>
      </c>
      <c r="D3835">
        <v>82</v>
      </c>
      <c r="E3835">
        <v>26</v>
      </c>
      <c r="F3835">
        <v>3</v>
      </c>
      <c r="G3835">
        <v>551</v>
      </c>
    </row>
    <row r="3836" spans="1:7" x14ac:dyDescent="0.25">
      <c r="A3836">
        <v>3835</v>
      </c>
      <c r="B3836" s="1">
        <v>45466</v>
      </c>
      <c r="C3836">
        <v>36</v>
      </c>
      <c r="D3836">
        <v>90</v>
      </c>
      <c r="E3836">
        <v>42</v>
      </c>
      <c r="F3836">
        <v>5</v>
      </c>
      <c r="G3836">
        <v>862</v>
      </c>
    </row>
    <row r="3837" spans="1:7" x14ac:dyDescent="0.25">
      <c r="A3837">
        <v>3836</v>
      </c>
      <c r="B3837" s="1">
        <v>45446</v>
      </c>
      <c r="C3837">
        <v>21</v>
      </c>
      <c r="D3837">
        <v>16</v>
      </c>
      <c r="E3837">
        <v>43</v>
      </c>
      <c r="F3837">
        <v>1</v>
      </c>
      <c r="G3837">
        <v>478</v>
      </c>
    </row>
    <row r="3838" spans="1:7" x14ac:dyDescent="0.25">
      <c r="A3838">
        <v>3837</v>
      </c>
      <c r="B3838" s="1">
        <v>45405</v>
      </c>
      <c r="C3838">
        <v>43</v>
      </c>
      <c r="D3838">
        <v>297</v>
      </c>
      <c r="E3838">
        <v>22</v>
      </c>
      <c r="F3838">
        <v>10</v>
      </c>
      <c r="G3838">
        <v>198</v>
      </c>
    </row>
    <row r="3839" spans="1:7" x14ac:dyDescent="0.25">
      <c r="A3839">
        <v>3838</v>
      </c>
      <c r="B3839" s="1">
        <v>45360</v>
      </c>
      <c r="C3839">
        <v>41</v>
      </c>
      <c r="D3839">
        <v>142</v>
      </c>
      <c r="E3839">
        <v>6</v>
      </c>
      <c r="F3839">
        <v>2</v>
      </c>
      <c r="G3839">
        <v>439</v>
      </c>
    </row>
    <row r="3840" spans="1:7" x14ac:dyDescent="0.25">
      <c r="A3840">
        <v>3839</v>
      </c>
      <c r="B3840" s="1">
        <v>45039</v>
      </c>
      <c r="C3840">
        <v>38</v>
      </c>
      <c r="D3840">
        <v>58</v>
      </c>
      <c r="E3840">
        <v>47</v>
      </c>
      <c r="F3840">
        <v>10</v>
      </c>
      <c r="G3840">
        <v>915</v>
      </c>
    </row>
    <row r="3841" spans="1:7" x14ac:dyDescent="0.25">
      <c r="A3841">
        <v>3840</v>
      </c>
      <c r="B3841" s="1">
        <v>44960</v>
      </c>
      <c r="C3841">
        <v>11</v>
      </c>
      <c r="D3841">
        <v>242</v>
      </c>
      <c r="E3841">
        <v>26</v>
      </c>
      <c r="F3841">
        <v>7</v>
      </c>
      <c r="G3841">
        <v>145</v>
      </c>
    </row>
    <row r="3842" spans="1:7" x14ac:dyDescent="0.25">
      <c r="A3842">
        <v>3841</v>
      </c>
      <c r="B3842" s="1">
        <v>44985</v>
      </c>
      <c r="C3842">
        <v>34</v>
      </c>
      <c r="D3842">
        <v>69</v>
      </c>
      <c r="E3842">
        <v>2</v>
      </c>
      <c r="F3842">
        <v>4</v>
      </c>
      <c r="G3842">
        <v>649</v>
      </c>
    </row>
    <row r="3843" spans="1:7" x14ac:dyDescent="0.25">
      <c r="A3843">
        <v>3842</v>
      </c>
      <c r="B3843" s="1">
        <v>45197</v>
      </c>
      <c r="C3843">
        <v>41</v>
      </c>
      <c r="D3843">
        <v>90</v>
      </c>
      <c r="E3843">
        <v>27</v>
      </c>
      <c r="F3843">
        <v>4</v>
      </c>
      <c r="G3843">
        <v>698</v>
      </c>
    </row>
    <row r="3844" spans="1:7" x14ac:dyDescent="0.25">
      <c r="A3844">
        <v>3843</v>
      </c>
      <c r="B3844" s="1">
        <v>45572</v>
      </c>
      <c r="C3844">
        <v>18</v>
      </c>
      <c r="D3844">
        <v>138</v>
      </c>
      <c r="E3844">
        <v>14</v>
      </c>
      <c r="F3844">
        <v>6</v>
      </c>
      <c r="G3844">
        <v>832</v>
      </c>
    </row>
    <row r="3845" spans="1:7" x14ac:dyDescent="0.25">
      <c r="A3845">
        <v>3844</v>
      </c>
      <c r="B3845" s="1">
        <v>45623</v>
      </c>
      <c r="C3845">
        <v>42</v>
      </c>
      <c r="D3845">
        <v>95</v>
      </c>
      <c r="E3845">
        <v>42</v>
      </c>
      <c r="F3845">
        <v>5</v>
      </c>
      <c r="G3845">
        <v>352</v>
      </c>
    </row>
    <row r="3846" spans="1:7" x14ac:dyDescent="0.25">
      <c r="A3846">
        <v>3845</v>
      </c>
      <c r="B3846" s="1">
        <v>45229</v>
      </c>
      <c r="C3846">
        <v>32</v>
      </c>
      <c r="D3846">
        <v>4</v>
      </c>
      <c r="E3846">
        <v>6</v>
      </c>
      <c r="F3846">
        <v>3</v>
      </c>
      <c r="G3846">
        <v>21</v>
      </c>
    </row>
    <row r="3847" spans="1:7" x14ac:dyDescent="0.25">
      <c r="A3847">
        <v>3846</v>
      </c>
      <c r="B3847" s="1">
        <v>45147</v>
      </c>
      <c r="C3847">
        <v>43</v>
      </c>
      <c r="D3847">
        <v>74</v>
      </c>
      <c r="E3847">
        <v>20</v>
      </c>
      <c r="F3847">
        <v>3</v>
      </c>
      <c r="G3847">
        <v>683</v>
      </c>
    </row>
    <row r="3848" spans="1:7" x14ac:dyDescent="0.25">
      <c r="A3848">
        <v>3847</v>
      </c>
      <c r="B3848" s="1">
        <v>45155</v>
      </c>
      <c r="C3848">
        <v>27</v>
      </c>
      <c r="D3848">
        <v>10</v>
      </c>
      <c r="E3848">
        <v>38</v>
      </c>
      <c r="F3848">
        <v>2</v>
      </c>
      <c r="G3848">
        <v>971</v>
      </c>
    </row>
    <row r="3849" spans="1:7" x14ac:dyDescent="0.25">
      <c r="A3849">
        <v>3848</v>
      </c>
      <c r="B3849" s="1">
        <v>45199</v>
      </c>
      <c r="C3849">
        <v>30</v>
      </c>
      <c r="D3849">
        <v>187</v>
      </c>
      <c r="E3849">
        <v>16</v>
      </c>
      <c r="F3849">
        <v>1</v>
      </c>
      <c r="G3849">
        <v>197</v>
      </c>
    </row>
    <row r="3850" spans="1:7" x14ac:dyDescent="0.25">
      <c r="A3850">
        <v>3849</v>
      </c>
      <c r="B3850" s="1">
        <v>45591</v>
      </c>
      <c r="C3850">
        <v>37</v>
      </c>
      <c r="D3850">
        <v>232</v>
      </c>
      <c r="E3850">
        <v>26</v>
      </c>
      <c r="F3850">
        <v>1</v>
      </c>
      <c r="G3850">
        <v>265</v>
      </c>
    </row>
    <row r="3851" spans="1:7" x14ac:dyDescent="0.25">
      <c r="A3851">
        <v>3850</v>
      </c>
      <c r="B3851" s="1">
        <v>45175</v>
      </c>
      <c r="C3851">
        <v>49</v>
      </c>
      <c r="D3851">
        <v>230</v>
      </c>
      <c r="E3851">
        <v>1</v>
      </c>
      <c r="F3851">
        <v>3</v>
      </c>
      <c r="G3851">
        <v>950</v>
      </c>
    </row>
    <row r="3852" spans="1:7" x14ac:dyDescent="0.25">
      <c r="A3852">
        <v>3851</v>
      </c>
      <c r="B3852" s="1">
        <v>45154</v>
      </c>
      <c r="C3852">
        <v>25</v>
      </c>
      <c r="D3852">
        <v>163</v>
      </c>
      <c r="E3852">
        <v>9</v>
      </c>
      <c r="F3852">
        <v>5</v>
      </c>
      <c r="G3852">
        <v>53</v>
      </c>
    </row>
    <row r="3853" spans="1:7" x14ac:dyDescent="0.25">
      <c r="A3853">
        <v>3852</v>
      </c>
      <c r="B3853" s="1">
        <v>45472</v>
      </c>
      <c r="C3853">
        <v>45</v>
      </c>
      <c r="D3853">
        <v>218</v>
      </c>
      <c r="E3853">
        <v>17</v>
      </c>
      <c r="F3853">
        <v>9</v>
      </c>
      <c r="G3853">
        <v>781</v>
      </c>
    </row>
    <row r="3854" spans="1:7" x14ac:dyDescent="0.25">
      <c r="A3854">
        <v>3853</v>
      </c>
      <c r="B3854" s="1">
        <v>45175</v>
      </c>
      <c r="C3854">
        <v>29</v>
      </c>
      <c r="D3854">
        <v>189</v>
      </c>
      <c r="E3854">
        <v>50</v>
      </c>
      <c r="F3854">
        <v>5</v>
      </c>
      <c r="G3854">
        <v>705</v>
      </c>
    </row>
    <row r="3855" spans="1:7" x14ac:dyDescent="0.25">
      <c r="A3855">
        <v>3854</v>
      </c>
      <c r="B3855" s="1">
        <v>45510</v>
      </c>
      <c r="C3855">
        <v>26</v>
      </c>
      <c r="D3855">
        <v>140</v>
      </c>
      <c r="E3855">
        <v>33</v>
      </c>
      <c r="F3855">
        <v>9</v>
      </c>
      <c r="G3855">
        <v>160</v>
      </c>
    </row>
    <row r="3856" spans="1:7" x14ac:dyDescent="0.25">
      <c r="A3856">
        <v>3855</v>
      </c>
      <c r="B3856" s="1">
        <v>45656</v>
      </c>
      <c r="C3856">
        <v>29</v>
      </c>
      <c r="D3856">
        <v>256</v>
      </c>
      <c r="E3856">
        <v>16</v>
      </c>
      <c r="F3856">
        <v>9</v>
      </c>
      <c r="G3856">
        <v>388</v>
      </c>
    </row>
    <row r="3857" spans="1:7" x14ac:dyDescent="0.25">
      <c r="A3857">
        <v>3856</v>
      </c>
      <c r="B3857" s="1">
        <v>45365</v>
      </c>
      <c r="C3857">
        <v>26</v>
      </c>
      <c r="D3857">
        <v>211</v>
      </c>
      <c r="E3857">
        <v>10</v>
      </c>
      <c r="F3857">
        <v>4</v>
      </c>
      <c r="G3857">
        <v>993</v>
      </c>
    </row>
    <row r="3858" spans="1:7" x14ac:dyDescent="0.25">
      <c r="A3858">
        <v>3857</v>
      </c>
      <c r="B3858" s="1">
        <v>45468</v>
      </c>
      <c r="C3858">
        <v>3</v>
      </c>
      <c r="D3858">
        <v>196</v>
      </c>
      <c r="E3858">
        <v>26</v>
      </c>
      <c r="F3858">
        <v>8</v>
      </c>
      <c r="G3858">
        <v>628</v>
      </c>
    </row>
    <row r="3859" spans="1:7" x14ac:dyDescent="0.25">
      <c r="A3859">
        <v>3858</v>
      </c>
      <c r="B3859" s="1">
        <v>45244</v>
      </c>
      <c r="C3859">
        <v>27</v>
      </c>
      <c r="D3859">
        <v>146</v>
      </c>
      <c r="E3859">
        <v>38</v>
      </c>
      <c r="F3859">
        <v>2</v>
      </c>
      <c r="G3859">
        <v>142</v>
      </c>
    </row>
    <row r="3860" spans="1:7" x14ac:dyDescent="0.25">
      <c r="A3860">
        <v>3859</v>
      </c>
      <c r="B3860" s="1">
        <v>45189</v>
      </c>
      <c r="C3860">
        <v>37</v>
      </c>
      <c r="D3860">
        <v>249</v>
      </c>
      <c r="E3860">
        <v>43</v>
      </c>
      <c r="F3860">
        <v>3</v>
      </c>
      <c r="G3860">
        <v>148</v>
      </c>
    </row>
    <row r="3861" spans="1:7" x14ac:dyDescent="0.25">
      <c r="A3861">
        <v>3860</v>
      </c>
      <c r="B3861" s="1">
        <v>45504</v>
      </c>
      <c r="C3861">
        <v>12</v>
      </c>
      <c r="D3861">
        <v>269</v>
      </c>
      <c r="E3861">
        <v>25</v>
      </c>
      <c r="F3861">
        <v>3</v>
      </c>
      <c r="G3861">
        <v>179</v>
      </c>
    </row>
    <row r="3862" spans="1:7" x14ac:dyDescent="0.25">
      <c r="A3862">
        <v>3861</v>
      </c>
      <c r="B3862" s="1">
        <v>45391</v>
      </c>
      <c r="C3862">
        <v>40</v>
      </c>
      <c r="D3862">
        <v>66</v>
      </c>
      <c r="E3862">
        <v>1</v>
      </c>
      <c r="F3862">
        <v>7</v>
      </c>
      <c r="G3862">
        <v>436</v>
      </c>
    </row>
    <row r="3863" spans="1:7" x14ac:dyDescent="0.25">
      <c r="A3863">
        <v>3862</v>
      </c>
      <c r="B3863" s="1">
        <v>45313</v>
      </c>
      <c r="C3863">
        <v>37</v>
      </c>
      <c r="D3863">
        <v>299</v>
      </c>
      <c r="E3863">
        <v>27</v>
      </c>
      <c r="F3863">
        <v>3</v>
      </c>
      <c r="G3863">
        <v>203</v>
      </c>
    </row>
    <row r="3864" spans="1:7" x14ac:dyDescent="0.25">
      <c r="A3864">
        <v>3863</v>
      </c>
      <c r="B3864" s="1">
        <v>45488</v>
      </c>
      <c r="C3864">
        <v>40</v>
      </c>
      <c r="D3864">
        <v>80</v>
      </c>
      <c r="E3864">
        <v>38</v>
      </c>
      <c r="F3864">
        <v>10</v>
      </c>
      <c r="G3864">
        <v>820</v>
      </c>
    </row>
    <row r="3865" spans="1:7" x14ac:dyDescent="0.25">
      <c r="A3865">
        <v>3864</v>
      </c>
      <c r="B3865" s="1">
        <v>45336</v>
      </c>
      <c r="C3865">
        <v>16</v>
      </c>
      <c r="D3865">
        <v>111</v>
      </c>
      <c r="E3865">
        <v>21</v>
      </c>
      <c r="F3865">
        <v>9</v>
      </c>
      <c r="G3865">
        <v>762</v>
      </c>
    </row>
    <row r="3866" spans="1:7" x14ac:dyDescent="0.25">
      <c r="A3866">
        <v>3865</v>
      </c>
      <c r="B3866" s="1">
        <v>45308</v>
      </c>
      <c r="C3866">
        <v>36</v>
      </c>
      <c r="D3866">
        <v>264</v>
      </c>
      <c r="E3866">
        <v>30</v>
      </c>
      <c r="F3866">
        <v>8</v>
      </c>
      <c r="G3866">
        <v>471</v>
      </c>
    </row>
    <row r="3867" spans="1:7" x14ac:dyDescent="0.25">
      <c r="A3867">
        <v>3866</v>
      </c>
      <c r="B3867" s="1">
        <v>45464</v>
      </c>
      <c r="C3867">
        <v>50</v>
      </c>
      <c r="D3867">
        <v>223</v>
      </c>
      <c r="E3867">
        <v>1</v>
      </c>
      <c r="F3867">
        <v>5</v>
      </c>
      <c r="G3867">
        <v>134</v>
      </c>
    </row>
    <row r="3868" spans="1:7" x14ac:dyDescent="0.25">
      <c r="A3868">
        <v>3867</v>
      </c>
      <c r="B3868" s="1">
        <v>45179</v>
      </c>
      <c r="C3868">
        <v>12</v>
      </c>
      <c r="D3868">
        <v>26</v>
      </c>
      <c r="E3868">
        <v>34</v>
      </c>
      <c r="F3868">
        <v>5</v>
      </c>
      <c r="G3868">
        <v>926</v>
      </c>
    </row>
    <row r="3869" spans="1:7" x14ac:dyDescent="0.25">
      <c r="A3869">
        <v>3868</v>
      </c>
      <c r="B3869" s="1">
        <v>45540</v>
      </c>
      <c r="C3869">
        <v>7</v>
      </c>
      <c r="D3869">
        <v>168</v>
      </c>
      <c r="E3869">
        <v>13</v>
      </c>
      <c r="F3869">
        <v>10</v>
      </c>
      <c r="G3869">
        <v>550</v>
      </c>
    </row>
    <row r="3870" spans="1:7" x14ac:dyDescent="0.25">
      <c r="A3870">
        <v>3869</v>
      </c>
      <c r="B3870" s="1">
        <v>44995</v>
      </c>
      <c r="C3870">
        <v>6</v>
      </c>
      <c r="D3870">
        <v>80</v>
      </c>
      <c r="E3870">
        <v>9</v>
      </c>
      <c r="F3870">
        <v>7</v>
      </c>
      <c r="G3870">
        <v>20</v>
      </c>
    </row>
    <row r="3871" spans="1:7" x14ac:dyDescent="0.25">
      <c r="A3871">
        <v>3870</v>
      </c>
      <c r="B3871" s="1">
        <v>45558</v>
      </c>
      <c r="C3871">
        <v>19</v>
      </c>
      <c r="D3871">
        <v>153</v>
      </c>
      <c r="E3871">
        <v>4</v>
      </c>
      <c r="F3871">
        <v>8</v>
      </c>
      <c r="G3871">
        <v>962</v>
      </c>
    </row>
    <row r="3872" spans="1:7" x14ac:dyDescent="0.25">
      <c r="A3872">
        <v>3871</v>
      </c>
      <c r="B3872" s="1">
        <v>45218</v>
      </c>
      <c r="C3872">
        <v>47</v>
      </c>
      <c r="D3872">
        <v>35</v>
      </c>
      <c r="E3872">
        <v>20</v>
      </c>
      <c r="F3872">
        <v>4</v>
      </c>
      <c r="G3872">
        <v>883</v>
      </c>
    </row>
    <row r="3873" spans="1:7" x14ac:dyDescent="0.25">
      <c r="A3873">
        <v>3872</v>
      </c>
      <c r="B3873" s="1">
        <v>45136</v>
      </c>
      <c r="C3873">
        <v>47</v>
      </c>
      <c r="D3873">
        <v>289</v>
      </c>
      <c r="E3873">
        <v>5</v>
      </c>
      <c r="F3873">
        <v>4</v>
      </c>
      <c r="G3873">
        <v>317</v>
      </c>
    </row>
    <row r="3874" spans="1:7" x14ac:dyDescent="0.25">
      <c r="A3874">
        <v>3873</v>
      </c>
      <c r="B3874" s="1">
        <v>45483</v>
      </c>
      <c r="C3874">
        <v>34</v>
      </c>
      <c r="D3874">
        <v>295</v>
      </c>
      <c r="E3874">
        <v>32</v>
      </c>
      <c r="F3874">
        <v>6</v>
      </c>
      <c r="G3874">
        <v>165</v>
      </c>
    </row>
    <row r="3875" spans="1:7" x14ac:dyDescent="0.25">
      <c r="A3875">
        <v>3874</v>
      </c>
      <c r="B3875" s="1">
        <v>45586</v>
      </c>
      <c r="C3875">
        <v>31</v>
      </c>
      <c r="D3875">
        <v>68</v>
      </c>
      <c r="E3875">
        <v>3</v>
      </c>
      <c r="F3875">
        <v>10</v>
      </c>
      <c r="G3875">
        <v>637</v>
      </c>
    </row>
    <row r="3876" spans="1:7" x14ac:dyDescent="0.25">
      <c r="A3876">
        <v>3875</v>
      </c>
      <c r="B3876" s="1">
        <v>45641</v>
      </c>
      <c r="C3876">
        <v>21</v>
      </c>
      <c r="D3876">
        <v>197</v>
      </c>
      <c r="E3876">
        <v>20</v>
      </c>
      <c r="F3876">
        <v>3</v>
      </c>
      <c r="G3876">
        <v>770</v>
      </c>
    </row>
    <row r="3877" spans="1:7" x14ac:dyDescent="0.25">
      <c r="A3877">
        <v>3876</v>
      </c>
      <c r="B3877" s="1">
        <v>45591</v>
      </c>
      <c r="C3877">
        <v>9</v>
      </c>
      <c r="D3877">
        <v>152</v>
      </c>
      <c r="E3877">
        <v>1</v>
      </c>
      <c r="F3877">
        <v>6</v>
      </c>
      <c r="G3877">
        <v>645</v>
      </c>
    </row>
    <row r="3878" spans="1:7" x14ac:dyDescent="0.25">
      <c r="A3878">
        <v>3877</v>
      </c>
      <c r="B3878" s="1">
        <v>45164</v>
      </c>
      <c r="C3878">
        <v>10</v>
      </c>
      <c r="D3878">
        <v>29</v>
      </c>
      <c r="E3878">
        <v>34</v>
      </c>
      <c r="F3878">
        <v>3</v>
      </c>
      <c r="G3878">
        <v>249</v>
      </c>
    </row>
    <row r="3879" spans="1:7" x14ac:dyDescent="0.25">
      <c r="A3879">
        <v>3878</v>
      </c>
      <c r="B3879" s="1">
        <v>45031</v>
      </c>
      <c r="C3879">
        <v>2</v>
      </c>
      <c r="D3879">
        <v>292</v>
      </c>
      <c r="E3879">
        <v>32</v>
      </c>
      <c r="F3879">
        <v>7</v>
      </c>
      <c r="G3879">
        <v>448</v>
      </c>
    </row>
    <row r="3880" spans="1:7" x14ac:dyDescent="0.25">
      <c r="A3880">
        <v>3879</v>
      </c>
      <c r="B3880" s="1">
        <v>45509</v>
      </c>
      <c r="C3880">
        <v>40</v>
      </c>
      <c r="D3880">
        <v>134</v>
      </c>
      <c r="E3880">
        <v>36</v>
      </c>
      <c r="F3880">
        <v>10</v>
      </c>
      <c r="G3880">
        <v>420</v>
      </c>
    </row>
    <row r="3881" spans="1:7" x14ac:dyDescent="0.25">
      <c r="A3881">
        <v>3880</v>
      </c>
      <c r="B3881" s="1">
        <v>44931</v>
      </c>
      <c r="C3881">
        <v>50</v>
      </c>
      <c r="D3881">
        <v>280</v>
      </c>
      <c r="E3881">
        <v>3</v>
      </c>
      <c r="F3881">
        <v>6</v>
      </c>
      <c r="G3881">
        <v>421</v>
      </c>
    </row>
    <row r="3882" spans="1:7" x14ac:dyDescent="0.25">
      <c r="A3882">
        <v>3881</v>
      </c>
      <c r="B3882" s="1">
        <v>44929</v>
      </c>
      <c r="C3882">
        <v>6</v>
      </c>
      <c r="D3882">
        <v>243</v>
      </c>
      <c r="E3882">
        <v>43</v>
      </c>
      <c r="F3882">
        <v>6</v>
      </c>
      <c r="G3882">
        <v>261</v>
      </c>
    </row>
    <row r="3883" spans="1:7" x14ac:dyDescent="0.25">
      <c r="A3883">
        <v>3882</v>
      </c>
      <c r="B3883" s="1">
        <v>45512</v>
      </c>
      <c r="C3883">
        <v>29</v>
      </c>
      <c r="D3883">
        <v>210</v>
      </c>
      <c r="E3883">
        <v>27</v>
      </c>
      <c r="F3883">
        <v>2</v>
      </c>
      <c r="G3883">
        <v>968</v>
      </c>
    </row>
    <row r="3884" spans="1:7" x14ac:dyDescent="0.25">
      <c r="A3884">
        <v>3883</v>
      </c>
      <c r="B3884" s="1">
        <v>45244</v>
      </c>
      <c r="C3884">
        <v>22</v>
      </c>
      <c r="D3884">
        <v>246</v>
      </c>
      <c r="E3884">
        <v>10</v>
      </c>
      <c r="F3884">
        <v>5</v>
      </c>
      <c r="G3884">
        <v>879</v>
      </c>
    </row>
    <row r="3885" spans="1:7" x14ac:dyDescent="0.25">
      <c r="A3885">
        <v>3884</v>
      </c>
      <c r="B3885" s="1">
        <v>45252</v>
      </c>
      <c r="C3885">
        <v>16</v>
      </c>
      <c r="D3885">
        <v>158</v>
      </c>
      <c r="E3885">
        <v>32</v>
      </c>
      <c r="F3885">
        <v>5</v>
      </c>
      <c r="G3885">
        <v>133</v>
      </c>
    </row>
    <row r="3886" spans="1:7" x14ac:dyDescent="0.25">
      <c r="A3886">
        <v>3885</v>
      </c>
      <c r="B3886" s="1">
        <v>45250</v>
      </c>
      <c r="C3886">
        <v>15</v>
      </c>
      <c r="D3886">
        <v>38</v>
      </c>
      <c r="E3886">
        <v>43</v>
      </c>
      <c r="F3886">
        <v>4</v>
      </c>
      <c r="G3886">
        <v>503</v>
      </c>
    </row>
    <row r="3887" spans="1:7" x14ac:dyDescent="0.25">
      <c r="A3887">
        <v>3886</v>
      </c>
      <c r="B3887" s="1">
        <v>45128</v>
      </c>
      <c r="C3887">
        <v>26</v>
      </c>
      <c r="D3887">
        <v>50</v>
      </c>
      <c r="E3887">
        <v>1</v>
      </c>
      <c r="F3887">
        <v>1</v>
      </c>
      <c r="G3887">
        <v>518</v>
      </c>
    </row>
    <row r="3888" spans="1:7" x14ac:dyDescent="0.25">
      <c r="A3888">
        <v>3887</v>
      </c>
      <c r="B3888" s="1">
        <v>45356</v>
      </c>
      <c r="C3888">
        <v>42</v>
      </c>
      <c r="D3888">
        <v>87</v>
      </c>
      <c r="E3888">
        <v>5</v>
      </c>
      <c r="F3888">
        <v>8</v>
      </c>
      <c r="G3888">
        <v>368</v>
      </c>
    </row>
    <row r="3889" spans="1:7" x14ac:dyDescent="0.25">
      <c r="A3889">
        <v>3888</v>
      </c>
      <c r="B3889" s="1">
        <v>45638</v>
      </c>
      <c r="C3889">
        <v>6</v>
      </c>
      <c r="D3889">
        <v>295</v>
      </c>
      <c r="E3889">
        <v>49</v>
      </c>
      <c r="F3889">
        <v>3</v>
      </c>
      <c r="G3889">
        <v>999</v>
      </c>
    </row>
    <row r="3890" spans="1:7" x14ac:dyDescent="0.25">
      <c r="A3890">
        <v>3889</v>
      </c>
      <c r="B3890" s="1">
        <v>45422</v>
      </c>
      <c r="C3890">
        <v>22</v>
      </c>
      <c r="D3890">
        <v>299</v>
      </c>
      <c r="E3890">
        <v>39</v>
      </c>
      <c r="F3890">
        <v>2</v>
      </c>
      <c r="G3890">
        <v>614</v>
      </c>
    </row>
    <row r="3891" spans="1:7" x14ac:dyDescent="0.25">
      <c r="A3891">
        <v>3890</v>
      </c>
      <c r="B3891" s="1">
        <v>45115</v>
      </c>
      <c r="C3891">
        <v>13</v>
      </c>
      <c r="D3891">
        <v>108</v>
      </c>
      <c r="E3891">
        <v>30</v>
      </c>
      <c r="F3891">
        <v>1</v>
      </c>
      <c r="G3891">
        <v>204</v>
      </c>
    </row>
    <row r="3892" spans="1:7" x14ac:dyDescent="0.25">
      <c r="A3892">
        <v>3891</v>
      </c>
      <c r="B3892" s="1">
        <v>44927</v>
      </c>
      <c r="C3892">
        <v>19</v>
      </c>
      <c r="D3892">
        <v>159</v>
      </c>
      <c r="E3892">
        <v>18</v>
      </c>
      <c r="F3892">
        <v>8</v>
      </c>
      <c r="G3892">
        <v>303</v>
      </c>
    </row>
    <row r="3893" spans="1:7" x14ac:dyDescent="0.25">
      <c r="A3893">
        <v>3892</v>
      </c>
      <c r="B3893" s="1">
        <v>45474</v>
      </c>
      <c r="C3893">
        <v>50</v>
      </c>
      <c r="D3893">
        <v>139</v>
      </c>
      <c r="E3893">
        <v>32</v>
      </c>
      <c r="F3893">
        <v>7</v>
      </c>
      <c r="G3893">
        <v>36</v>
      </c>
    </row>
    <row r="3894" spans="1:7" x14ac:dyDescent="0.25">
      <c r="A3894">
        <v>3893</v>
      </c>
      <c r="B3894" s="1">
        <v>44932</v>
      </c>
      <c r="C3894">
        <v>27</v>
      </c>
      <c r="D3894">
        <v>66</v>
      </c>
      <c r="E3894">
        <v>50</v>
      </c>
      <c r="F3894">
        <v>4</v>
      </c>
      <c r="G3894">
        <v>332</v>
      </c>
    </row>
    <row r="3895" spans="1:7" x14ac:dyDescent="0.25">
      <c r="A3895">
        <v>3894</v>
      </c>
      <c r="B3895" s="1">
        <v>45549</v>
      </c>
      <c r="C3895">
        <v>45</v>
      </c>
      <c r="D3895">
        <v>241</v>
      </c>
      <c r="E3895">
        <v>27</v>
      </c>
      <c r="F3895">
        <v>6</v>
      </c>
      <c r="G3895">
        <v>88</v>
      </c>
    </row>
    <row r="3896" spans="1:7" x14ac:dyDescent="0.25">
      <c r="A3896">
        <v>3895</v>
      </c>
      <c r="B3896" s="1">
        <v>45292</v>
      </c>
      <c r="C3896">
        <v>5</v>
      </c>
      <c r="D3896">
        <v>242</v>
      </c>
      <c r="E3896">
        <v>41</v>
      </c>
      <c r="F3896">
        <v>1</v>
      </c>
      <c r="G3896">
        <v>950</v>
      </c>
    </row>
    <row r="3897" spans="1:7" x14ac:dyDescent="0.25">
      <c r="A3897">
        <v>3896</v>
      </c>
      <c r="B3897" s="1">
        <v>45478</v>
      </c>
      <c r="C3897">
        <v>6</v>
      </c>
      <c r="D3897">
        <v>248</v>
      </c>
      <c r="E3897">
        <v>45</v>
      </c>
      <c r="F3897">
        <v>4</v>
      </c>
      <c r="G3897">
        <v>994</v>
      </c>
    </row>
    <row r="3898" spans="1:7" x14ac:dyDescent="0.25">
      <c r="A3898">
        <v>3897</v>
      </c>
      <c r="B3898" s="1">
        <v>45188</v>
      </c>
      <c r="C3898">
        <v>38</v>
      </c>
      <c r="D3898">
        <v>178</v>
      </c>
      <c r="E3898">
        <v>6</v>
      </c>
      <c r="F3898">
        <v>5</v>
      </c>
      <c r="G3898">
        <v>370</v>
      </c>
    </row>
    <row r="3899" spans="1:7" x14ac:dyDescent="0.25">
      <c r="A3899">
        <v>3898</v>
      </c>
      <c r="B3899" s="1">
        <v>45281</v>
      </c>
      <c r="C3899">
        <v>3</v>
      </c>
      <c r="D3899">
        <v>38</v>
      </c>
      <c r="E3899">
        <v>36</v>
      </c>
      <c r="F3899">
        <v>6</v>
      </c>
      <c r="G3899">
        <v>531</v>
      </c>
    </row>
    <row r="3900" spans="1:7" x14ac:dyDescent="0.25">
      <c r="A3900">
        <v>3899</v>
      </c>
      <c r="B3900" s="1">
        <v>45389</v>
      </c>
      <c r="C3900">
        <v>35</v>
      </c>
      <c r="D3900">
        <v>41</v>
      </c>
      <c r="E3900">
        <v>47</v>
      </c>
      <c r="F3900">
        <v>2</v>
      </c>
      <c r="G3900">
        <v>338</v>
      </c>
    </row>
    <row r="3901" spans="1:7" x14ac:dyDescent="0.25">
      <c r="A3901">
        <v>3900</v>
      </c>
      <c r="B3901" s="1">
        <v>45181</v>
      </c>
      <c r="C3901">
        <v>17</v>
      </c>
      <c r="D3901">
        <v>139</v>
      </c>
      <c r="E3901">
        <v>46</v>
      </c>
      <c r="F3901">
        <v>10</v>
      </c>
      <c r="G3901">
        <v>411</v>
      </c>
    </row>
    <row r="3902" spans="1:7" x14ac:dyDescent="0.25">
      <c r="A3902">
        <v>3901</v>
      </c>
      <c r="B3902" s="1">
        <v>45411</v>
      </c>
      <c r="C3902">
        <v>39</v>
      </c>
      <c r="D3902">
        <v>60</v>
      </c>
      <c r="E3902">
        <v>26</v>
      </c>
      <c r="F3902">
        <v>1</v>
      </c>
      <c r="G3902">
        <v>672</v>
      </c>
    </row>
    <row r="3903" spans="1:7" x14ac:dyDescent="0.25">
      <c r="A3903">
        <v>3902</v>
      </c>
      <c r="B3903" s="1">
        <v>44939</v>
      </c>
      <c r="C3903">
        <v>1</v>
      </c>
      <c r="D3903">
        <v>26</v>
      </c>
      <c r="E3903">
        <v>19</v>
      </c>
      <c r="F3903">
        <v>1</v>
      </c>
      <c r="G3903">
        <v>611</v>
      </c>
    </row>
    <row r="3904" spans="1:7" x14ac:dyDescent="0.25">
      <c r="A3904">
        <v>3903</v>
      </c>
      <c r="B3904" s="1">
        <v>44945</v>
      </c>
      <c r="C3904">
        <v>46</v>
      </c>
      <c r="D3904">
        <v>160</v>
      </c>
      <c r="E3904">
        <v>21</v>
      </c>
      <c r="F3904">
        <v>5</v>
      </c>
      <c r="G3904">
        <v>130</v>
      </c>
    </row>
    <row r="3905" spans="1:7" x14ac:dyDescent="0.25">
      <c r="A3905">
        <v>3904</v>
      </c>
      <c r="B3905" s="1">
        <v>45479</v>
      </c>
      <c r="C3905">
        <v>49</v>
      </c>
      <c r="D3905">
        <v>128</v>
      </c>
      <c r="E3905">
        <v>39</v>
      </c>
      <c r="F3905">
        <v>9</v>
      </c>
      <c r="G3905">
        <v>163</v>
      </c>
    </row>
    <row r="3906" spans="1:7" x14ac:dyDescent="0.25">
      <c r="A3906">
        <v>3905</v>
      </c>
      <c r="B3906" s="1">
        <v>44967</v>
      </c>
      <c r="C3906">
        <v>2</v>
      </c>
      <c r="D3906">
        <v>108</v>
      </c>
      <c r="E3906">
        <v>38</v>
      </c>
      <c r="F3906">
        <v>7</v>
      </c>
      <c r="G3906">
        <v>413</v>
      </c>
    </row>
    <row r="3907" spans="1:7" x14ac:dyDescent="0.25">
      <c r="A3907">
        <v>3906</v>
      </c>
      <c r="B3907" s="1">
        <v>45212</v>
      </c>
      <c r="C3907">
        <v>16</v>
      </c>
      <c r="D3907">
        <v>264</v>
      </c>
      <c r="E3907">
        <v>24</v>
      </c>
      <c r="F3907">
        <v>9</v>
      </c>
      <c r="G3907">
        <v>577</v>
      </c>
    </row>
    <row r="3908" spans="1:7" x14ac:dyDescent="0.25">
      <c r="A3908">
        <v>3907</v>
      </c>
      <c r="B3908" s="1">
        <v>45082</v>
      </c>
      <c r="C3908">
        <v>41</v>
      </c>
      <c r="D3908">
        <v>11</v>
      </c>
      <c r="E3908">
        <v>43</v>
      </c>
      <c r="F3908">
        <v>8</v>
      </c>
      <c r="G3908">
        <v>556</v>
      </c>
    </row>
    <row r="3909" spans="1:7" x14ac:dyDescent="0.25">
      <c r="A3909">
        <v>3908</v>
      </c>
      <c r="B3909" s="1">
        <v>45318</v>
      </c>
      <c r="C3909">
        <v>26</v>
      </c>
      <c r="D3909">
        <v>165</v>
      </c>
      <c r="E3909">
        <v>11</v>
      </c>
      <c r="F3909">
        <v>10</v>
      </c>
      <c r="G3909">
        <v>724</v>
      </c>
    </row>
    <row r="3910" spans="1:7" x14ac:dyDescent="0.25">
      <c r="A3910">
        <v>3909</v>
      </c>
      <c r="B3910" s="1">
        <v>45169</v>
      </c>
      <c r="C3910">
        <v>19</v>
      </c>
      <c r="D3910">
        <v>224</v>
      </c>
      <c r="E3910">
        <v>46</v>
      </c>
      <c r="F3910">
        <v>10</v>
      </c>
      <c r="G3910">
        <v>221</v>
      </c>
    </row>
    <row r="3911" spans="1:7" x14ac:dyDescent="0.25">
      <c r="A3911">
        <v>3910</v>
      </c>
      <c r="B3911" s="1">
        <v>45546</v>
      </c>
      <c r="C3911">
        <v>22</v>
      </c>
      <c r="D3911">
        <v>214</v>
      </c>
      <c r="E3911">
        <v>9</v>
      </c>
      <c r="F3911">
        <v>4</v>
      </c>
      <c r="G3911">
        <v>66</v>
      </c>
    </row>
    <row r="3912" spans="1:7" x14ac:dyDescent="0.25">
      <c r="A3912">
        <v>3911</v>
      </c>
      <c r="B3912" s="1">
        <v>44981</v>
      </c>
      <c r="C3912">
        <v>30</v>
      </c>
      <c r="D3912">
        <v>154</v>
      </c>
      <c r="E3912">
        <v>17</v>
      </c>
      <c r="F3912">
        <v>1</v>
      </c>
      <c r="G3912">
        <v>525</v>
      </c>
    </row>
    <row r="3913" spans="1:7" x14ac:dyDescent="0.25">
      <c r="A3913">
        <v>3912</v>
      </c>
      <c r="B3913" s="1">
        <v>45546</v>
      </c>
      <c r="C3913">
        <v>49</v>
      </c>
      <c r="D3913">
        <v>222</v>
      </c>
      <c r="E3913">
        <v>32</v>
      </c>
      <c r="F3913">
        <v>1</v>
      </c>
      <c r="G3913">
        <v>527</v>
      </c>
    </row>
    <row r="3914" spans="1:7" x14ac:dyDescent="0.25">
      <c r="A3914">
        <v>3913</v>
      </c>
      <c r="B3914" s="1">
        <v>45622</v>
      </c>
      <c r="C3914">
        <v>36</v>
      </c>
      <c r="D3914">
        <v>248</v>
      </c>
      <c r="E3914">
        <v>3</v>
      </c>
      <c r="F3914">
        <v>10</v>
      </c>
      <c r="G3914">
        <v>182</v>
      </c>
    </row>
    <row r="3915" spans="1:7" x14ac:dyDescent="0.25">
      <c r="A3915">
        <v>3914</v>
      </c>
      <c r="B3915" s="1">
        <v>45636</v>
      </c>
      <c r="C3915">
        <v>46</v>
      </c>
      <c r="D3915">
        <v>61</v>
      </c>
      <c r="E3915">
        <v>39</v>
      </c>
      <c r="F3915">
        <v>10</v>
      </c>
      <c r="G3915">
        <v>104</v>
      </c>
    </row>
    <row r="3916" spans="1:7" x14ac:dyDescent="0.25">
      <c r="A3916">
        <v>3915</v>
      </c>
      <c r="B3916" s="1">
        <v>45075</v>
      </c>
      <c r="C3916">
        <v>41</v>
      </c>
      <c r="D3916">
        <v>145</v>
      </c>
      <c r="E3916">
        <v>15</v>
      </c>
      <c r="F3916">
        <v>2</v>
      </c>
      <c r="G3916">
        <v>104</v>
      </c>
    </row>
    <row r="3917" spans="1:7" x14ac:dyDescent="0.25">
      <c r="A3917">
        <v>3916</v>
      </c>
      <c r="B3917" s="1">
        <v>45493</v>
      </c>
      <c r="C3917">
        <v>25</v>
      </c>
      <c r="D3917">
        <v>194</v>
      </c>
      <c r="E3917">
        <v>7</v>
      </c>
      <c r="F3917">
        <v>2</v>
      </c>
      <c r="G3917">
        <v>353</v>
      </c>
    </row>
    <row r="3918" spans="1:7" x14ac:dyDescent="0.25">
      <c r="A3918">
        <v>3917</v>
      </c>
      <c r="B3918" s="1">
        <v>45173</v>
      </c>
      <c r="C3918">
        <v>22</v>
      </c>
      <c r="D3918">
        <v>288</v>
      </c>
      <c r="E3918">
        <v>4</v>
      </c>
      <c r="F3918">
        <v>6</v>
      </c>
      <c r="G3918">
        <v>176</v>
      </c>
    </row>
    <row r="3919" spans="1:7" x14ac:dyDescent="0.25">
      <c r="A3919">
        <v>3918</v>
      </c>
      <c r="B3919" s="1">
        <v>45229</v>
      </c>
      <c r="C3919">
        <v>12</v>
      </c>
      <c r="D3919">
        <v>62</v>
      </c>
      <c r="E3919">
        <v>8</v>
      </c>
      <c r="F3919">
        <v>10</v>
      </c>
      <c r="G3919">
        <v>681</v>
      </c>
    </row>
    <row r="3920" spans="1:7" x14ac:dyDescent="0.25">
      <c r="A3920">
        <v>3919</v>
      </c>
      <c r="B3920" s="1">
        <v>45408</v>
      </c>
      <c r="C3920">
        <v>30</v>
      </c>
      <c r="D3920">
        <v>82</v>
      </c>
      <c r="E3920">
        <v>10</v>
      </c>
      <c r="F3920">
        <v>1</v>
      </c>
      <c r="G3920">
        <v>331</v>
      </c>
    </row>
    <row r="3921" spans="1:7" x14ac:dyDescent="0.25">
      <c r="A3921">
        <v>3920</v>
      </c>
      <c r="B3921" s="1">
        <v>45655</v>
      </c>
      <c r="C3921">
        <v>44</v>
      </c>
      <c r="D3921">
        <v>4</v>
      </c>
      <c r="E3921">
        <v>31</v>
      </c>
      <c r="F3921">
        <v>8</v>
      </c>
      <c r="G3921">
        <v>984</v>
      </c>
    </row>
    <row r="3922" spans="1:7" x14ac:dyDescent="0.25">
      <c r="A3922">
        <v>3921</v>
      </c>
      <c r="B3922" s="1">
        <v>45622</v>
      </c>
      <c r="C3922">
        <v>18</v>
      </c>
      <c r="D3922">
        <v>152</v>
      </c>
      <c r="E3922">
        <v>31</v>
      </c>
      <c r="F3922">
        <v>1</v>
      </c>
      <c r="G3922">
        <v>894</v>
      </c>
    </row>
    <row r="3923" spans="1:7" x14ac:dyDescent="0.25">
      <c r="A3923">
        <v>3922</v>
      </c>
      <c r="B3923" s="1">
        <v>44992</v>
      </c>
      <c r="C3923">
        <v>50</v>
      </c>
      <c r="D3923">
        <v>71</v>
      </c>
      <c r="E3923">
        <v>41</v>
      </c>
      <c r="F3923">
        <v>4</v>
      </c>
      <c r="G3923">
        <v>91</v>
      </c>
    </row>
    <row r="3924" spans="1:7" x14ac:dyDescent="0.25">
      <c r="A3924">
        <v>3923</v>
      </c>
      <c r="B3924" s="1">
        <v>45274</v>
      </c>
      <c r="C3924">
        <v>19</v>
      </c>
      <c r="D3924">
        <v>200</v>
      </c>
      <c r="E3924">
        <v>48</v>
      </c>
      <c r="F3924">
        <v>2</v>
      </c>
      <c r="G3924">
        <v>852</v>
      </c>
    </row>
    <row r="3925" spans="1:7" x14ac:dyDescent="0.25">
      <c r="A3925">
        <v>3924</v>
      </c>
      <c r="B3925" s="1">
        <v>45424</v>
      </c>
      <c r="C3925">
        <v>47</v>
      </c>
      <c r="D3925">
        <v>125</v>
      </c>
      <c r="E3925">
        <v>37</v>
      </c>
      <c r="F3925">
        <v>5</v>
      </c>
      <c r="G3925">
        <v>441</v>
      </c>
    </row>
    <row r="3926" spans="1:7" x14ac:dyDescent="0.25">
      <c r="A3926">
        <v>3925</v>
      </c>
      <c r="B3926" s="1">
        <v>45646</v>
      </c>
      <c r="C3926">
        <v>25</v>
      </c>
      <c r="D3926">
        <v>209</v>
      </c>
      <c r="E3926">
        <v>9</v>
      </c>
      <c r="F3926">
        <v>7</v>
      </c>
      <c r="G3926">
        <v>194</v>
      </c>
    </row>
    <row r="3927" spans="1:7" x14ac:dyDescent="0.25">
      <c r="A3927">
        <v>3926</v>
      </c>
      <c r="B3927" s="1">
        <v>44940</v>
      </c>
      <c r="C3927">
        <v>49</v>
      </c>
      <c r="D3927">
        <v>296</v>
      </c>
      <c r="E3927">
        <v>25</v>
      </c>
      <c r="F3927">
        <v>1</v>
      </c>
      <c r="G3927">
        <v>382</v>
      </c>
    </row>
    <row r="3928" spans="1:7" x14ac:dyDescent="0.25">
      <c r="A3928">
        <v>3927</v>
      </c>
      <c r="B3928" s="1">
        <v>45309</v>
      </c>
      <c r="C3928">
        <v>9</v>
      </c>
      <c r="D3928">
        <v>197</v>
      </c>
      <c r="E3928">
        <v>5</v>
      </c>
      <c r="F3928">
        <v>9</v>
      </c>
      <c r="G3928">
        <v>318</v>
      </c>
    </row>
    <row r="3929" spans="1:7" x14ac:dyDescent="0.25">
      <c r="A3929">
        <v>3928</v>
      </c>
      <c r="B3929" s="1">
        <v>45456</v>
      </c>
      <c r="C3929">
        <v>32</v>
      </c>
      <c r="D3929">
        <v>285</v>
      </c>
      <c r="E3929">
        <v>29</v>
      </c>
      <c r="F3929">
        <v>1</v>
      </c>
      <c r="G3929">
        <v>231</v>
      </c>
    </row>
    <row r="3930" spans="1:7" x14ac:dyDescent="0.25">
      <c r="A3930">
        <v>3929</v>
      </c>
      <c r="B3930" s="1">
        <v>45332</v>
      </c>
      <c r="C3930">
        <v>26</v>
      </c>
      <c r="D3930">
        <v>25</v>
      </c>
      <c r="E3930">
        <v>22</v>
      </c>
      <c r="F3930">
        <v>1</v>
      </c>
      <c r="G3930">
        <v>412</v>
      </c>
    </row>
    <row r="3931" spans="1:7" x14ac:dyDescent="0.25">
      <c r="A3931">
        <v>3930</v>
      </c>
      <c r="B3931" s="1">
        <v>45470</v>
      </c>
      <c r="C3931">
        <v>26</v>
      </c>
      <c r="D3931">
        <v>123</v>
      </c>
      <c r="E3931">
        <v>28</v>
      </c>
      <c r="F3931">
        <v>1</v>
      </c>
      <c r="G3931">
        <v>389</v>
      </c>
    </row>
    <row r="3932" spans="1:7" x14ac:dyDescent="0.25">
      <c r="A3932">
        <v>3931</v>
      </c>
      <c r="B3932" s="1">
        <v>45565</v>
      </c>
      <c r="C3932">
        <v>42</v>
      </c>
      <c r="D3932">
        <v>45</v>
      </c>
      <c r="E3932">
        <v>42</v>
      </c>
      <c r="F3932">
        <v>7</v>
      </c>
      <c r="G3932">
        <v>282</v>
      </c>
    </row>
    <row r="3933" spans="1:7" x14ac:dyDescent="0.25">
      <c r="A3933">
        <v>3932</v>
      </c>
      <c r="B3933" s="1">
        <v>45048</v>
      </c>
      <c r="C3933">
        <v>35</v>
      </c>
      <c r="D3933">
        <v>62</v>
      </c>
      <c r="E3933">
        <v>1</v>
      </c>
      <c r="F3933">
        <v>4</v>
      </c>
      <c r="G3933">
        <v>610</v>
      </c>
    </row>
    <row r="3934" spans="1:7" x14ac:dyDescent="0.25">
      <c r="A3934">
        <v>3933</v>
      </c>
      <c r="B3934" s="1">
        <v>45300</v>
      </c>
      <c r="C3934">
        <v>11</v>
      </c>
      <c r="D3934">
        <v>31</v>
      </c>
      <c r="E3934">
        <v>48</v>
      </c>
      <c r="F3934">
        <v>4</v>
      </c>
      <c r="G3934">
        <v>664</v>
      </c>
    </row>
    <row r="3935" spans="1:7" x14ac:dyDescent="0.25">
      <c r="A3935">
        <v>3934</v>
      </c>
      <c r="B3935" s="1">
        <v>45131</v>
      </c>
      <c r="C3935">
        <v>9</v>
      </c>
      <c r="D3935">
        <v>12</v>
      </c>
      <c r="E3935">
        <v>39</v>
      </c>
      <c r="F3935">
        <v>5</v>
      </c>
      <c r="G3935">
        <v>357</v>
      </c>
    </row>
    <row r="3936" spans="1:7" x14ac:dyDescent="0.25">
      <c r="A3936">
        <v>3935</v>
      </c>
      <c r="B3936" s="1">
        <v>45538</v>
      </c>
      <c r="C3936">
        <v>50</v>
      </c>
      <c r="D3936">
        <v>236</v>
      </c>
      <c r="E3936">
        <v>49</v>
      </c>
      <c r="F3936">
        <v>6</v>
      </c>
      <c r="G3936">
        <v>592</v>
      </c>
    </row>
    <row r="3937" spans="1:7" x14ac:dyDescent="0.25">
      <c r="A3937">
        <v>3936</v>
      </c>
      <c r="B3937" s="1">
        <v>45328</v>
      </c>
      <c r="C3937">
        <v>24</v>
      </c>
      <c r="D3937">
        <v>119</v>
      </c>
      <c r="E3937">
        <v>8</v>
      </c>
      <c r="F3937">
        <v>10</v>
      </c>
      <c r="G3937">
        <v>674</v>
      </c>
    </row>
    <row r="3938" spans="1:7" x14ac:dyDescent="0.25">
      <c r="A3938">
        <v>3937</v>
      </c>
      <c r="B3938" s="1">
        <v>45401</v>
      </c>
      <c r="C3938">
        <v>3</v>
      </c>
      <c r="D3938">
        <v>26</v>
      </c>
      <c r="E3938">
        <v>40</v>
      </c>
      <c r="F3938">
        <v>9</v>
      </c>
      <c r="G3938">
        <v>450</v>
      </c>
    </row>
    <row r="3939" spans="1:7" x14ac:dyDescent="0.25">
      <c r="A3939">
        <v>3938</v>
      </c>
      <c r="B3939" s="1">
        <v>45572</v>
      </c>
      <c r="C3939">
        <v>23</v>
      </c>
      <c r="D3939">
        <v>253</v>
      </c>
      <c r="E3939">
        <v>19</v>
      </c>
      <c r="F3939">
        <v>6</v>
      </c>
      <c r="G3939">
        <v>273</v>
      </c>
    </row>
    <row r="3940" spans="1:7" x14ac:dyDescent="0.25">
      <c r="A3940">
        <v>3939</v>
      </c>
      <c r="B3940" s="1">
        <v>45546</v>
      </c>
      <c r="C3940">
        <v>38</v>
      </c>
      <c r="D3940">
        <v>71</v>
      </c>
      <c r="E3940">
        <v>3</v>
      </c>
      <c r="F3940">
        <v>6</v>
      </c>
      <c r="G3940">
        <v>302</v>
      </c>
    </row>
    <row r="3941" spans="1:7" x14ac:dyDescent="0.25">
      <c r="A3941">
        <v>3940</v>
      </c>
      <c r="B3941" s="1">
        <v>45497</v>
      </c>
      <c r="C3941">
        <v>19</v>
      </c>
      <c r="D3941">
        <v>147</v>
      </c>
      <c r="E3941">
        <v>22</v>
      </c>
      <c r="F3941">
        <v>4</v>
      </c>
      <c r="G3941">
        <v>536</v>
      </c>
    </row>
    <row r="3942" spans="1:7" x14ac:dyDescent="0.25">
      <c r="A3942">
        <v>3941</v>
      </c>
      <c r="B3942" s="1">
        <v>45571</v>
      </c>
      <c r="C3942">
        <v>2</v>
      </c>
      <c r="D3942">
        <v>288</v>
      </c>
      <c r="E3942">
        <v>8</v>
      </c>
      <c r="F3942">
        <v>9</v>
      </c>
      <c r="G3942">
        <v>619</v>
      </c>
    </row>
    <row r="3943" spans="1:7" x14ac:dyDescent="0.25">
      <c r="A3943">
        <v>3942</v>
      </c>
      <c r="B3943" s="1">
        <v>45216</v>
      </c>
      <c r="C3943">
        <v>23</v>
      </c>
      <c r="D3943">
        <v>272</v>
      </c>
      <c r="E3943">
        <v>14</v>
      </c>
      <c r="F3943">
        <v>5</v>
      </c>
      <c r="G3943">
        <v>917</v>
      </c>
    </row>
    <row r="3944" spans="1:7" x14ac:dyDescent="0.25">
      <c r="A3944">
        <v>3943</v>
      </c>
      <c r="B3944" s="1">
        <v>45538</v>
      </c>
      <c r="C3944">
        <v>49</v>
      </c>
      <c r="D3944">
        <v>170</v>
      </c>
      <c r="E3944">
        <v>26</v>
      </c>
      <c r="F3944">
        <v>7</v>
      </c>
      <c r="G3944">
        <v>170</v>
      </c>
    </row>
    <row r="3945" spans="1:7" x14ac:dyDescent="0.25">
      <c r="A3945">
        <v>3944</v>
      </c>
      <c r="B3945" s="1">
        <v>44980</v>
      </c>
      <c r="C3945">
        <v>44</v>
      </c>
      <c r="D3945">
        <v>190</v>
      </c>
      <c r="E3945">
        <v>10</v>
      </c>
      <c r="F3945">
        <v>2</v>
      </c>
      <c r="G3945">
        <v>515</v>
      </c>
    </row>
    <row r="3946" spans="1:7" x14ac:dyDescent="0.25">
      <c r="A3946">
        <v>3945</v>
      </c>
      <c r="B3946" s="1">
        <v>45345</v>
      </c>
      <c r="C3946">
        <v>21</v>
      </c>
      <c r="D3946">
        <v>209</v>
      </c>
      <c r="E3946">
        <v>25</v>
      </c>
      <c r="F3946">
        <v>1</v>
      </c>
      <c r="G3946">
        <v>250</v>
      </c>
    </row>
    <row r="3947" spans="1:7" x14ac:dyDescent="0.25">
      <c r="A3947">
        <v>3946</v>
      </c>
      <c r="B3947" s="1">
        <v>45385</v>
      </c>
      <c r="C3947">
        <v>7</v>
      </c>
      <c r="D3947">
        <v>216</v>
      </c>
      <c r="E3947">
        <v>9</v>
      </c>
      <c r="F3947">
        <v>5</v>
      </c>
      <c r="G3947">
        <v>564</v>
      </c>
    </row>
    <row r="3948" spans="1:7" x14ac:dyDescent="0.25">
      <c r="A3948">
        <v>3947</v>
      </c>
      <c r="B3948" s="1">
        <v>45342</v>
      </c>
      <c r="C3948">
        <v>1</v>
      </c>
      <c r="D3948">
        <v>152</v>
      </c>
      <c r="E3948">
        <v>29</v>
      </c>
      <c r="F3948">
        <v>3</v>
      </c>
      <c r="G3948">
        <v>785</v>
      </c>
    </row>
    <row r="3949" spans="1:7" x14ac:dyDescent="0.25">
      <c r="A3949">
        <v>3948</v>
      </c>
      <c r="B3949" s="1">
        <v>45301</v>
      </c>
      <c r="C3949">
        <v>2</v>
      </c>
      <c r="D3949">
        <v>68</v>
      </c>
      <c r="E3949">
        <v>13</v>
      </c>
      <c r="F3949">
        <v>6</v>
      </c>
      <c r="G3949">
        <v>828</v>
      </c>
    </row>
    <row r="3950" spans="1:7" x14ac:dyDescent="0.25">
      <c r="A3950">
        <v>3949</v>
      </c>
      <c r="B3950" s="1">
        <v>45624</v>
      </c>
      <c r="C3950">
        <v>33</v>
      </c>
      <c r="D3950">
        <v>187</v>
      </c>
      <c r="E3950">
        <v>2</v>
      </c>
      <c r="F3950">
        <v>2</v>
      </c>
      <c r="G3950">
        <v>393</v>
      </c>
    </row>
    <row r="3951" spans="1:7" x14ac:dyDescent="0.25">
      <c r="A3951">
        <v>3950</v>
      </c>
      <c r="B3951" s="1">
        <v>45019</v>
      </c>
      <c r="C3951">
        <v>1</v>
      </c>
      <c r="D3951">
        <v>35</v>
      </c>
      <c r="E3951">
        <v>29</v>
      </c>
      <c r="F3951">
        <v>4</v>
      </c>
      <c r="G3951">
        <v>705</v>
      </c>
    </row>
    <row r="3952" spans="1:7" x14ac:dyDescent="0.25">
      <c r="A3952">
        <v>3951</v>
      </c>
      <c r="B3952" s="1">
        <v>45466</v>
      </c>
      <c r="C3952">
        <v>28</v>
      </c>
      <c r="D3952">
        <v>255</v>
      </c>
      <c r="E3952">
        <v>7</v>
      </c>
      <c r="F3952">
        <v>6</v>
      </c>
      <c r="G3952">
        <v>443</v>
      </c>
    </row>
    <row r="3953" spans="1:7" x14ac:dyDescent="0.25">
      <c r="A3953">
        <v>3952</v>
      </c>
      <c r="B3953" s="1">
        <v>45236</v>
      </c>
      <c r="C3953">
        <v>29</v>
      </c>
      <c r="D3953">
        <v>293</v>
      </c>
      <c r="E3953">
        <v>4</v>
      </c>
      <c r="F3953">
        <v>6</v>
      </c>
      <c r="G3953">
        <v>142</v>
      </c>
    </row>
    <row r="3954" spans="1:7" x14ac:dyDescent="0.25">
      <c r="A3954">
        <v>3953</v>
      </c>
      <c r="B3954" s="1">
        <v>45507</v>
      </c>
      <c r="C3954">
        <v>5</v>
      </c>
      <c r="D3954">
        <v>108</v>
      </c>
      <c r="E3954">
        <v>16</v>
      </c>
      <c r="F3954">
        <v>10</v>
      </c>
      <c r="G3954">
        <v>344</v>
      </c>
    </row>
    <row r="3955" spans="1:7" x14ac:dyDescent="0.25">
      <c r="A3955">
        <v>3954</v>
      </c>
      <c r="B3955" s="1">
        <v>45301</v>
      </c>
      <c r="C3955">
        <v>17</v>
      </c>
      <c r="D3955">
        <v>29</v>
      </c>
      <c r="E3955">
        <v>46</v>
      </c>
      <c r="F3955">
        <v>7</v>
      </c>
      <c r="G3955">
        <v>280</v>
      </c>
    </row>
    <row r="3956" spans="1:7" x14ac:dyDescent="0.25">
      <c r="A3956">
        <v>3955</v>
      </c>
      <c r="B3956" s="1">
        <v>45405</v>
      </c>
      <c r="C3956">
        <v>14</v>
      </c>
      <c r="D3956">
        <v>50</v>
      </c>
      <c r="E3956">
        <v>44</v>
      </c>
      <c r="F3956">
        <v>6</v>
      </c>
      <c r="G3956">
        <v>721</v>
      </c>
    </row>
    <row r="3957" spans="1:7" x14ac:dyDescent="0.25">
      <c r="A3957">
        <v>3956</v>
      </c>
      <c r="B3957" s="1">
        <v>45008</v>
      </c>
      <c r="C3957">
        <v>38</v>
      </c>
      <c r="D3957">
        <v>28</v>
      </c>
      <c r="E3957">
        <v>21</v>
      </c>
      <c r="F3957">
        <v>8</v>
      </c>
      <c r="G3957">
        <v>136</v>
      </c>
    </row>
    <row r="3958" spans="1:7" x14ac:dyDescent="0.25">
      <c r="A3958">
        <v>3957</v>
      </c>
      <c r="B3958" s="1">
        <v>45234</v>
      </c>
      <c r="C3958">
        <v>49</v>
      </c>
      <c r="D3958">
        <v>269</v>
      </c>
      <c r="E3958">
        <v>41</v>
      </c>
      <c r="F3958">
        <v>10</v>
      </c>
      <c r="G3958">
        <v>554</v>
      </c>
    </row>
    <row r="3959" spans="1:7" x14ac:dyDescent="0.25">
      <c r="A3959">
        <v>3958</v>
      </c>
      <c r="B3959" s="1">
        <v>45053</v>
      </c>
      <c r="C3959">
        <v>46</v>
      </c>
      <c r="D3959">
        <v>208</v>
      </c>
      <c r="E3959">
        <v>38</v>
      </c>
      <c r="F3959">
        <v>4</v>
      </c>
      <c r="G3959">
        <v>449</v>
      </c>
    </row>
    <row r="3960" spans="1:7" x14ac:dyDescent="0.25">
      <c r="A3960">
        <v>3959</v>
      </c>
      <c r="B3960" s="1">
        <v>45197</v>
      </c>
      <c r="C3960">
        <v>36</v>
      </c>
      <c r="D3960">
        <v>121</v>
      </c>
      <c r="E3960">
        <v>13</v>
      </c>
      <c r="F3960">
        <v>6</v>
      </c>
      <c r="G3960">
        <v>740</v>
      </c>
    </row>
    <row r="3961" spans="1:7" x14ac:dyDescent="0.25">
      <c r="A3961">
        <v>3960</v>
      </c>
      <c r="B3961" s="1">
        <v>45310</v>
      </c>
      <c r="C3961">
        <v>41</v>
      </c>
      <c r="D3961">
        <v>287</v>
      </c>
      <c r="E3961">
        <v>30</v>
      </c>
      <c r="F3961">
        <v>7</v>
      </c>
      <c r="G3961">
        <v>570</v>
      </c>
    </row>
    <row r="3962" spans="1:7" x14ac:dyDescent="0.25">
      <c r="A3962">
        <v>3961</v>
      </c>
      <c r="B3962" s="1">
        <v>45637</v>
      </c>
      <c r="C3962">
        <v>44</v>
      </c>
      <c r="D3962">
        <v>240</v>
      </c>
      <c r="E3962">
        <v>4</v>
      </c>
      <c r="F3962">
        <v>3</v>
      </c>
      <c r="G3962">
        <v>258</v>
      </c>
    </row>
    <row r="3963" spans="1:7" x14ac:dyDescent="0.25">
      <c r="A3963">
        <v>3962</v>
      </c>
      <c r="B3963" s="1">
        <v>44933</v>
      </c>
      <c r="C3963">
        <v>31</v>
      </c>
      <c r="D3963">
        <v>243</v>
      </c>
      <c r="E3963">
        <v>47</v>
      </c>
      <c r="F3963">
        <v>2</v>
      </c>
      <c r="G3963">
        <v>565</v>
      </c>
    </row>
    <row r="3964" spans="1:7" x14ac:dyDescent="0.25">
      <c r="A3964">
        <v>3963</v>
      </c>
      <c r="B3964" s="1">
        <v>45295</v>
      </c>
      <c r="C3964">
        <v>42</v>
      </c>
      <c r="D3964">
        <v>52</v>
      </c>
      <c r="E3964">
        <v>37</v>
      </c>
      <c r="F3964">
        <v>3</v>
      </c>
      <c r="G3964">
        <v>177</v>
      </c>
    </row>
    <row r="3965" spans="1:7" x14ac:dyDescent="0.25">
      <c r="A3965">
        <v>3964</v>
      </c>
      <c r="B3965" s="1">
        <v>45074</v>
      </c>
      <c r="C3965">
        <v>28</v>
      </c>
      <c r="D3965">
        <v>251</v>
      </c>
      <c r="E3965">
        <v>16</v>
      </c>
      <c r="F3965">
        <v>4</v>
      </c>
      <c r="G3965">
        <v>204</v>
      </c>
    </row>
    <row r="3966" spans="1:7" x14ac:dyDescent="0.25">
      <c r="A3966">
        <v>3965</v>
      </c>
      <c r="B3966" s="1">
        <v>45341</v>
      </c>
      <c r="C3966">
        <v>45</v>
      </c>
      <c r="D3966">
        <v>246</v>
      </c>
      <c r="E3966">
        <v>14</v>
      </c>
      <c r="F3966">
        <v>3</v>
      </c>
      <c r="G3966">
        <v>225</v>
      </c>
    </row>
    <row r="3967" spans="1:7" x14ac:dyDescent="0.25">
      <c r="A3967">
        <v>3966</v>
      </c>
      <c r="B3967" s="1">
        <v>45063</v>
      </c>
      <c r="C3967">
        <v>19</v>
      </c>
      <c r="D3967">
        <v>133</v>
      </c>
      <c r="E3967">
        <v>3</v>
      </c>
      <c r="F3967">
        <v>3</v>
      </c>
      <c r="G3967">
        <v>899</v>
      </c>
    </row>
    <row r="3968" spans="1:7" x14ac:dyDescent="0.25">
      <c r="A3968">
        <v>3967</v>
      </c>
      <c r="B3968" s="1">
        <v>45398</v>
      </c>
      <c r="C3968">
        <v>21</v>
      </c>
      <c r="D3968">
        <v>123</v>
      </c>
      <c r="E3968">
        <v>49</v>
      </c>
      <c r="F3968">
        <v>3</v>
      </c>
      <c r="G3968">
        <v>845</v>
      </c>
    </row>
    <row r="3969" spans="1:7" x14ac:dyDescent="0.25">
      <c r="A3969">
        <v>3968</v>
      </c>
      <c r="B3969" s="1">
        <v>45169</v>
      </c>
      <c r="C3969">
        <v>25</v>
      </c>
      <c r="D3969">
        <v>96</v>
      </c>
      <c r="E3969">
        <v>17</v>
      </c>
      <c r="F3969">
        <v>3</v>
      </c>
      <c r="G3969">
        <v>459</v>
      </c>
    </row>
    <row r="3970" spans="1:7" x14ac:dyDescent="0.25">
      <c r="A3970">
        <v>3969</v>
      </c>
      <c r="B3970" s="1">
        <v>45071</v>
      </c>
      <c r="C3970">
        <v>40</v>
      </c>
      <c r="D3970">
        <v>82</v>
      </c>
      <c r="E3970">
        <v>15</v>
      </c>
      <c r="F3970">
        <v>9</v>
      </c>
      <c r="G3970">
        <v>898</v>
      </c>
    </row>
    <row r="3971" spans="1:7" x14ac:dyDescent="0.25">
      <c r="A3971">
        <v>3970</v>
      </c>
      <c r="B3971" s="1">
        <v>45184</v>
      </c>
      <c r="C3971">
        <v>3</v>
      </c>
      <c r="D3971">
        <v>70</v>
      </c>
      <c r="E3971">
        <v>16</v>
      </c>
      <c r="F3971">
        <v>3</v>
      </c>
      <c r="G3971">
        <v>32</v>
      </c>
    </row>
    <row r="3972" spans="1:7" x14ac:dyDescent="0.25">
      <c r="A3972">
        <v>3971</v>
      </c>
      <c r="B3972" s="1">
        <v>45106</v>
      </c>
      <c r="C3972">
        <v>45</v>
      </c>
      <c r="D3972">
        <v>1</v>
      </c>
      <c r="E3972">
        <v>5</v>
      </c>
      <c r="F3972">
        <v>7</v>
      </c>
      <c r="G3972">
        <v>641</v>
      </c>
    </row>
    <row r="3973" spans="1:7" x14ac:dyDescent="0.25">
      <c r="A3973">
        <v>3972</v>
      </c>
      <c r="B3973" s="1">
        <v>45433</v>
      </c>
      <c r="C3973">
        <v>34</v>
      </c>
      <c r="D3973">
        <v>143</v>
      </c>
      <c r="E3973">
        <v>19</v>
      </c>
      <c r="F3973">
        <v>3</v>
      </c>
      <c r="G3973">
        <v>227</v>
      </c>
    </row>
    <row r="3974" spans="1:7" x14ac:dyDescent="0.25">
      <c r="A3974">
        <v>3973</v>
      </c>
      <c r="B3974" s="1">
        <v>45549</v>
      </c>
      <c r="C3974">
        <v>43</v>
      </c>
      <c r="D3974">
        <v>37</v>
      </c>
      <c r="E3974">
        <v>39</v>
      </c>
      <c r="F3974">
        <v>10</v>
      </c>
      <c r="G3974">
        <v>547</v>
      </c>
    </row>
    <row r="3975" spans="1:7" x14ac:dyDescent="0.25">
      <c r="A3975">
        <v>3974</v>
      </c>
      <c r="B3975" s="1">
        <v>45202</v>
      </c>
      <c r="C3975">
        <v>1</v>
      </c>
      <c r="D3975">
        <v>248</v>
      </c>
      <c r="E3975">
        <v>22</v>
      </c>
      <c r="F3975">
        <v>6</v>
      </c>
      <c r="G3975">
        <v>892</v>
      </c>
    </row>
    <row r="3976" spans="1:7" x14ac:dyDescent="0.25">
      <c r="A3976">
        <v>3975</v>
      </c>
      <c r="B3976" s="1">
        <v>45380</v>
      </c>
      <c r="C3976">
        <v>45</v>
      </c>
      <c r="D3976">
        <v>176</v>
      </c>
      <c r="E3976">
        <v>9</v>
      </c>
      <c r="F3976">
        <v>7</v>
      </c>
      <c r="G3976">
        <v>68</v>
      </c>
    </row>
    <row r="3977" spans="1:7" x14ac:dyDescent="0.25">
      <c r="A3977">
        <v>3976</v>
      </c>
      <c r="B3977" s="1">
        <v>45491</v>
      </c>
      <c r="C3977">
        <v>21</v>
      </c>
      <c r="D3977">
        <v>224</v>
      </c>
      <c r="E3977">
        <v>37</v>
      </c>
      <c r="F3977">
        <v>10</v>
      </c>
      <c r="G3977">
        <v>647</v>
      </c>
    </row>
    <row r="3978" spans="1:7" x14ac:dyDescent="0.25">
      <c r="A3978">
        <v>3977</v>
      </c>
      <c r="B3978" s="1">
        <v>45218</v>
      </c>
      <c r="C3978">
        <v>15</v>
      </c>
      <c r="D3978">
        <v>64</v>
      </c>
      <c r="E3978">
        <v>2</v>
      </c>
      <c r="F3978">
        <v>1</v>
      </c>
      <c r="G3978">
        <v>743</v>
      </c>
    </row>
    <row r="3979" spans="1:7" x14ac:dyDescent="0.25">
      <c r="A3979">
        <v>3978</v>
      </c>
      <c r="B3979" s="1">
        <v>45369</v>
      </c>
      <c r="C3979">
        <v>16</v>
      </c>
      <c r="D3979">
        <v>110</v>
      </c>
      <c r="E3979">
        <v>44</v>
      </c>
      <c r="F3979">
        <v>3</v>
      </c>
      <c r="G3979">
        <v>198</v>
      </c>
    </row>
    <row r="3980" spans="1:7" x14ac:dyDescent="0.25">
      <c r="A3980">
        <v>3979</v>
      </c>
      <c r="B3980" s="1">
        <v>45150</v>
      </c>
      <c r="C3980">
        <v>41</v>
      </c>
      <c r="D3980">
        <v>78</v>
      </c>
      <c r="E3980">
        <v>9</v>
      </c>
      <c r="F3980">
        <v>8</v>
      </c>
      <c r="G3980">
        <v>470</v>
      </c>
    </row>
    <row r="3981" spans="1:7" x14ac:dyDescent="0.25">
      <c r="A3981">
        <v>3980</v>
      </c>
      <c r="B3981" s="1">
        <v>45334</v>
      </c>
      <c r="C3981">
        <v>14</v>
      </c>
      <c r="D3981">
        <v>39</v>
      </c>
      <c r="E3981">
        <v>27</v>
      </c>
      <c r="F3981">
        <v>9</v>
      </c>
      <c r="G3981">
        <v>726</v>
      </c>
    </row>
    <row r="3982" spans="1:7" x14ac:dyDescent="0.25">
      <c r="A3982">
        <v>3981</v>
      </c>
      <c r="B3982" s="1">
        <v>45380</v>
      </c>
      <c r="C3982">
        <v>26</v>
      </c>
      <c r="D3982">
        <v>153</v>
      </c>
      <c r="E3982">
        <v>47</v>
      </c>
      <c r="F3982">
        <v>8</v>
      </c>
      <c r="G3982">
        <v>38</v>
      </c>
    </row>
    <row r="3983" spans="1:7" x14ac:dyDescent="0.25">
      <c r="A3983">
        <v>3982</v>
      </c>
      <c r="B3983" s="1">
        <v>44962</v>
      </c>
      <c r="C3983">
        <v>1</v>
      </c>
      <c r="D3983">
        <v>107</v>
      </c>
      <c r="E3983">
        <v>36</v>
      </c>
      <c r="F3983">
        <v>6</v>
      </c>
      <c r="G3983">
        <v>63</v>
      </c>
    </row>
    <row r="3984" spans="1:7" x14ac:dyDescent="0.25">
      <c r="A3984">
        <v>3983</v>
      </c>
      <c r="B3984" s="1">
        <v>45065</v>
      </c>
      <c r="C3984">
        <v>22</v>
      </c>
      <c r="D3984">
        <v>161</v>
      </c>
      <c r="E3984">
        <v>11</v>
      </c>
      <c r="F3984">
        <v>10</v>
      </c>
      <c r="G3984">
        <v>525</v>
      </c>
    </row>
    <row r="3985" spans="1:7" x14ac:dyDescent="0.25">
      <c r="A3985">
        <v>3984</v>
      </c>
      <c r="B3985" s="1">
        <v>45652</v>
      </c>
      <c r="C3985">
        <v>41</v>
      </c>
      <c r="D3985">
        <v>148</v>
      </c>
      <c r="E3985">
        <v>6</v>
      </c>
      <c r="F3985">
        <v>1</v>
      </c>
      <c r="G3985">
        <v>665</v>
      </c>
    </row>
    <row r="3986" spans="1:7" x14ac:dyDescent="0.25">
      <c r="A3986">
        <v>3985</v>
      </c>
      <c r="B3986" s="1">
        <v>45590</v>
      </c>
      <c r="C3986">
        <v>20</v>
      </c>
      <c r="D3986">
        <v>28</v>
      </c>
      <c r="E3986">
        <v>9</v>
      </c>
      <c r="F3986">
        <v>8</v>
      </c>
      <c r="G3986">
        <v>286</v>
      </c>
    </row>
    <row r="3987" spans="1:7" x14ac:dyDescent="0.25">
      <c r="A3987">
        <v>3986</v>
      </c>
      <c r="B3987" s="1">
        <v>45391</v>
      </c>
      <c r="C3987">
        <v>28</v>
      </c>
      <c r="D3987">
        <v>243</v>
      </c>
      <c r="E3987">
        <v>49</v>
      </c>
      <c r="F3987">
        <v>6</v>
      </c>
      <c r="G3987">
        <v>528</v>
      </c>
    </row>
    <row r="3988" spans="1:7" x14ac:dyDescent="0.25">
      <c r="A3988">
        <v>3987</v>
      </c>
      <c r="B3988" s="1">
        <v>45367</v>
      </c>
      <c r="C3988">
        <v>27</v>
      </c>
      <c r="D3988">
        <v>71</v>
      </c>
      <c r="E3988">
        <v>24</v>
      </c>
      <c r="F3988">
        <v>10</v>
      </c>
      <c r="G3988">
        <v>958</v>
      </c>
    </row>
    <row r="3989" spans="1:7" x14ac:dyDescent="0.25">
      <c r="A3989">
        <v>3988</v>
      </c>
      <c r="B3989" s="1">
        <v>45447</v>
      </c>
      <c r="C3989">
        <v>11</v>
      </c>
      <c r="D3989">
        <v>8</v>
      </c>
      <c r="E3989">
        <v>3</v>
      </c>
      <c r="F3989">
        <v>4</v>
      </c>
      <c r="G3989">
        <v>733</v>
      </c>
    </row>
    <row r="3990" spans="1:7" x14ac:dyDescent="0.25">
      <c r="A3990">
        <v>3989</v>
      </c>
      <c r="B3990" s="1">
        <v>45195</v>
      </c>
      <c r="C3990">
        <v>43</v>
      </c>
      <c r="D3990">
        <v>183</v>
      </c>
      <c r="E3990">
        <v>41</v>
      </c>
      <c r="F3990">
        <v>7</v>
      </c>
      <c r="G3990">
        <v>914</v>
      </c>
    </row>
    <row r="3991" spans="1:7" x14ac:dyDescent="0.25">
      <c r="A3991">
        <v>3990</v>
      </c>
      <c r="B3991" s="1">
        <v>45536</v>
      </c>
      <c r="C3991">
        <v>27</v>
      </c>
      <c r="D3991">
        <v>37</v>
      </c>
      <c r="E3991">
        <v>19</v>
      </c>
      <c r="F3991">
        <v>10</v>
      </c>
      <c r="G3991">
        <v>468</v>
      </c>
    </row>
    <row r="3992" spans="1:7" x14ac:dyDescent="0.25">
      <c r="A3992">
        <v>3991</v>
      </c>
      <c r="B3992" s="1">
        <v>45528</v>
      </c>
      <c r="C3992">
        <v>32</v>
      </c>
      <c r="D3992">
        <v>107</v>
      </c>
      <c r="E3992">
        <v>7</v>
      </c>
      <c r="F3992">
        <v>9</v>
      </c>
      <c r="G3992">
        <v>957</v>
      </c>
    </row>
    <row r="3993" spans="1:7" x14ac:dyDescent="0.25">
      <c r="A3993">
        <v>3992</v>
      </c>
      <c r="B3993" s="1">
        <v>45481</v>
      </c>
      <c r="C3993">
        <v>45</v>
      </c>
      <c r="D3993">
        <v>293</v>
      </c>
      <c r="E3993">
        <v>44</v>
      </c>
      <c r="F3993">
        <v>8</v>
      </c>
      <c r="G3993">
        <v>776</v>
      </c>
    </row>
    <row r="3994" spans="1:7" x14ac:dyDescent="0.25">
      <c r="A3994">
        <v>3993</v>
      </c>
      <c r="B3994" s="1">
        <v>45650</v>
      </c>
      <c r="C3994">
        <v>46</v>
      </c>
      <c r="D3994">
        <v>143</v>
      </c>
      <c r="E3994">
        <v>39</v>
      </c>
      <c r="F3994">
        <v>2</v>
      </c>
      <c r="G3994">
        <v>273</v>
      </c>
    </row>
    <row r="3995" spans="1:7" x14ac:dyDescent="0.25">
      <c r="A3995">
        <v>3994</v>
      </c>
      <c r="B3995" s="1">
        <v>45249</v>
      </c>
      <c r="C3995">
        <v>33</v>
      </c>
      <c r="D3995">
        <v>219</v>
      </c>
      <c r="E3995">
        <v>3</v>
      </c>
      <c r="F3995">
        <v>10</v>
      </c>
      <c r="G3995">
        <v>767</v>
      </c>
    </row>
    <row r="3996" spans="1:7" x14ac:dyDescent="0.25">
      <c r="A3996">
        <v>3995</v>
      </c>
      <c r="B3996" s="1">
        <v>45139</v>
      </c>
      <c r="C3996">
        <v>21</v>
      </c>
      <c r="D3996">
        <v>8</v>
      </c>
      <c r="E3996">
        <v>19</v>
      </c>
      <c r="F3996">
        <v>10</v>
      </c>
      <c r="G3996">
        <v>729</v>
      </c>
    </row>
    <row r="3997" spans="1:7" x14ac:dyDescent="0.25">
      <c r="A3997">
        <v>3996</v>
      </c>
      <c r="B3997" s="1">
        <v>45061</v>
      </c>
      <c r="C3997">
        <v>10</v>
      </c>
      <c r="D3997">
        <v>214</v>
      </c>
      <c r="E3997">
        <v>50</v>
      </c>
      <c r="F3997">
        <v>7</v>
      </c>
      <c r="G3997">
        <v>313</v>
      </c>
    </row>
    <row r="3998" spans="1:7" x14ac:dyDescent="0.25">
      <c r="A3998">
        <v>3997</v>
      </c>
      <c r="B3998" s="1">
        <v>45060</v>
      </c>
      <c r="C3998">
        <v>48</v>
      </c>
      <c r="D3998">
        <v>114</v>
      </c>
      <c r="E3998">
        <v>38</v>
      </c>
      <c r="F3998">
        <v>5</v>
      </c>
      <c r="G3998">
        <v>924</v>
      </c>
    </row>
    <row r="3999" spans="1:7" x14ac:dyDescent="0.25">
      <c r="A3999">
        <v>3998</v>
      </c>
      <c r="B3999" s="1">
        <v>45473</v>
      </c>
      <c r="C3999">
        <v>7</v>
      </c>
      <c r="D3999">
        <v>81</v>
      </c>
      <c r="E3999">
        <v>46</v>
      </c>
      <c r="F3999">
        <v>9</v>
      </c>
      <c r="G3999">
        <v>609</v>
      </c>
    </row>
    <row r="4000" spans="1:7" x14ac:dyDescent="0.25">
      <c r="A4000">
        <v>3999</v>
      </c>
      <c r="B4000" s="1">
        <v>45502</v>
      </c>
      <c r="C4000">
        <v>42</v>
      </c>
      <c r="D4000">
        <v>39</v>
      </c>
      <c r="E4000">
        <v>43</v>
      </c>
      <c r="F4000">
        <v>2</v>
      </c>
      <c r="G4000">
        <v>347</v>
      </c>
    </row>
    <row r="4001" spans="1:7" x14ac:dyDescent="0.25">
      <c r="A4001">
        <v>4000</v>
      </c>
      <c r="B4001" s="1">
        <v>45113</v>
      </c>
      <c r="C4001">
        <v>22</v>
      </c>
      <c r="D4001">
        <v>117</v>
      </c>
      <c r="E4001">
        <v>17</v>
      </c>
      <c r="F4001">
        <v>1</v>
      </c>
      <c r="G4001">
        <v>14</v>
      </c>
    </row>
    <row r="4002" spans="1:7" x14ac:dyDescent="0.25">
      <c r="A4002">
        <v>4001</v>
      </c>
      <c r="B4002" s="1">
        <v>45532</v>
      </c>
      <c r="C4002">
        <v>44</v>
      </c>
      <c r="D4002">
        <v>231</v>
      </c>
      <c r="E4002">
        <v>28</v>
      </c>
      <c r="F4002">
        <v>3</v>
      </c>
      <c r="G4002">
        <v>150</v>
      </c>
    </row>
    <row r="4003" spans="1:7" x14ac:dyDescent="0.25">
      <c r="A4003">
        <v>4002</v>
      </c>
      <c r="B4003" s="1">
        <v>45579</v>
      </c>
      <c r="C4003">
        <v>34</v>
      </c>
      <c r="D4003">
        <v>156</v>
      </c>
      <c r="E4003">
        <v>32</v>
      </c>
      <c r="F4003">
        <v>5</v>
      </c>
      <c r="G4003">
        <v>186</v>
      </c>
    </row>
    <row r="4004" spans="1:7" x14ac:dyDescent="0.25">
      <c r="A4004">
        <v>4003</v>
      </c>
      <c r="B4004" s="1">
        <v>45430</v>
      </c>
      <c r="C4004">
        <v>11</v>
      </c>
      <c r="D4004">
        <v>175</v>
      </c>
      <c r="E4004">
        <v>26</v>
      </c>
      <c r="F4004">
        <v>8</v>
      </c>
      <c r="G4004">
        <v>774</v>
      </c>
    </row>
    <row r="4005" spans="1:7" x14ac:dyDescent="0.25">
      <c r="A4005">
        <v>4004</v>
      </c>
      <c r="B4005" s="1">
        <v>45058</v>
      </c>
      <c r="C4005">
        <v>5</v>
      </c>
      <c r="D4005">
        <v>263</v>
      </c>
      <c r="E4005">
        <v>50</v>
      </c>
      <c r="F4005">
        <v>9</v>
      </c>
      <c r="G4005">
        <v>548</v>
      </c>
    </row>
    <row r="4006" spans="1:7" x14ac:dyDescent="0.25">
      <c r="A4006">
        <v>4005</v>
      </c>
      <c r="B4006" s="1">
        <v>45264</v>
      </c>
      <c r="C4006">
        <v>14</v>
      </c>
      <c r="D4006">
        <v>231</v>
      </c>
      <c r="E4006">
        <v>34</v>
      </c>
      <c r="F4006">
        <v>9</v>
      </c>
      <c r="G4006">
        <v>674</v>
      </c>
    </row>
    <row r="4007" spans="1:7" x14ac:dyDescent="0.25">
      <c r="A4007">
        <v>4006</v>
      </c>
      <c r="B4007" s="1">
        <v>45320</v>
      </c>
      <c r="C4007">
        <v>43</v>
      </c>
      <c r="D4007">
        <v>280</v>
      </c>
      <c r="E4007">
        <v>19</v>
      </c>
      <c r="F4007">
        <v>2</v>
      </c>
      <c r="G4007">
        <v>407</v>
      </c>
    </row>
    <row r="4008" spans="1:7" x14ac:dyDescent="0.25">
      <c r="A4008">
        <v>4007</v>
      </c>
      <c r="B4008" s="1">
        <v>45516</v>
      </c>
      <c r="C4008">
        <v>45</v>
      </c>
      <c r="D4008">
        <v>40</v>
      </c>
      <c r="E4008">
        <v>47</v>
      </c>
      <c r="F4008">
        <v>4</v>
      </c>
      <c r="G4008">
        <v>724</v>
      </c>
    </row>
    <row r="4009" spans="1:7" x14ac:dyDescent="0.25">
      <c r="A4009">
        <v>4008</v>
      </c>
      <c r="B4009" s="1">
        <v>45515</v>
      </c>
      <c r="C4009">
        <v>42</v>
      </c>
      <c r="D4009">
        <v>190</v>
      </c>
      <c r="E4009">
        <v>26</v>
      </c>
      <c r="F4009">
        <v>5</v>
      </c>
      <c r="G4009">
        <v>488</v>
      </c>
    </row>
    <row r="4010" spans="1:7" x14ac:dyDescent="0.25">
      <c r="A4010">
        <v>4009</v>
      </c>
      <c r="B4010" s="1">
        <v>45259</v>
      </c>
      <c r="C4010">
        <v>39</v>
      </c>
      <c r="D4010">
        <v>275</v>
      </c>
      <c r="E4010">
        <v>18</v>
      </c>
      <c r="F4010">
        <v>7</v>
      </c>
      <c r="G4010">
        <v>35</v>
      </c>
    </row>
    <row r="4011" spans="1:7" x14ac:dyDescent="0.25">
      <c r="A4011">
        <v>4010</v>
      </c>
      <c r="B4011" s="1">
        <v>45323</v>
      </c>
      <c r="C4011">
        <v>33</v>
      </c>
      <c r="D4011">
        <v>220</v>
      </c>
      <c r="E4011">
        <v>44</v>
      </c>
      <c r="F4011">
        <v>8</v>
      </c>
      <c r="G4011">
        <v>648</v>
      </c>
    </row>
    <row r="4012" spans="1:7" x14ac:dyDescent="0.25">
      <c r="A4012">
        <v>4011</v>
      </c>
      <c r="B4012" s="1">
        <v>45382</v>
      </c>
      <c r="C4012">
        <v>13</v>
      </c>
      <c r="D4012">
        <v>278</v>
      </c>
      <c r="E4012">
        <v>16</v>
      </c>
      <c r="F4012">
        <v>1</v>
      </c>
      <c r="G4012">
        <v>886</v>
      </c>
    </row>
    <row r="4013" spans="1:7" x14ac:dyDescent="0.25">
      <c r="A4013">
        <v>4012</v>
      </c>
      <c r="B4013" s="1">
        <v>44987</v>
      </c>
      <c r="C4013">
        <v>10</v>
      </c>
      <c r="D4013">
        <v>104</v>
      </c>
      <c r="E4013">
        <v>26</v>
      </c>
      <c r="F4013">
        <v>2</v>
      </c>
      <c r="G4013">
        <v>61</v>
      </c>
    </row>
    <row r="4014" spans="1:7" x14ac:dyDescent="0.25">
      <c r="A4014">
        <v>4013</v>
      </c>
      <c r="B4014" s="1">
        <v>44934</v>
      </c>
      <c r="C4014">
        <v>37</v>
      </c>
      <c r="D4014">
        <v>73</v>
      </c>
      <c r="E4014">
        <v>27</v>
      </c>
      <c r="F4014">
        <v>2</v>
      </c>
      <c r="G4014">
        <v>403</v>
      </c>
    </row>
    <row r="4015" spans="1:7" x14ac:dyDescent="0.25">
      <c r="A4015">
        <v>4014</v>
      </c>
      <c r="B4015" s="1">
        <v>45387</v>
      </c>
      <c r="C4015">
        <v>7</v>
      </c>
      <c r="D4015">
        <v>215</v>
      </c>
      <c r="E4015">
        <v>21</v>
      </c>
      <c r="F4015">
        <v>6</v>
      </c>
      <c r="G4015">
        <v>932</v>
      </c>
    </row>
    <row r="4016" spans="1:7" x14ac:dyDescent="0.25">
      <c r="A4016">
        <v>4015</v>
      </c>
      <c r="B4016" s="1">
        <v>45462</v>
      </c>
      <c r="C4016">
        <v>44</v>
      </c>
      <c r="D4016">
        <v>260</v>
      </c>
      <c r="E4016">
        <v>27</v>
      </c>
      <c r="F4016">
        <v>5</v>
      </c>
      <c r="G4016">
        <v>348</v>
      </c>
    </row>
    <row r="4017" spans="1:7" x14ac:dyDescent="0.25">
      <c r="A4017">
        <v>4016</v>
      </c>
      <c r="B4017" s="1">
        <v>45029</v>
      </c>
      <c r="C4017">
        <v>26</v>
      </c>
      <c r="D4017">
        <v>166</v>
      </c>
      <c r="E4017">
        <v>21</v>
      </c>
      <c r="F4017">
        <v>6</v>
      </c>
      <c r="G4017">
        <v>919</v>
      </c>
    </row>
    <row r="4018" spans="1:7" x14ac:dyDescent="0.25">
      <c r="A4018">
        <v>4017</v>
      </c>
      <c r="B4018" s="1">
        <v>44980</v>
      </c>
      <c r="C4018">
        <v>12</v>
      </c>
      <c r="D4018">
        <v>131</v>
      </c>
      <c r="E4018">
        <v>31</v>
      </c>
      <c r="F4018">
        <v>7</v>
      </c>
      <c r="G4018">
        <v>291</v>
      </c>
    </row>
    <row r="4019" spans="1:7" x14ac:dyDescent="0.25">
      <c r="A4019">
        <v>4018</v>
      </c>
      <c r="B4019" s="1">
        <v>45351</v>
      </c>
      <c r="C4019">
        <v>25</v>
      </c>
      <c r="D4019">
        <v>269</v>
      </c>
      <c r="E4019">
        <v>29</v>
      </c>
      <c r="F4019">
        <v>6</v>
      </c>
      <c r="G4019">
        <v>543</v>
      </c>
    </row>
    <row r="4020" spans="1:7" x14ac:dyDescent="0.25">
      <c r="A4020">
        <v>4019</v>
      </c>
      <c r="B4020" s="1">
        <v>45318</v>
      </c>
      <c r="C4020">
        <v>34</v>
      </c>
      <c r="D4020">
        <v>68</v>
      </c>
      <c r="E4020">
        <v>19</v>
      </c>
      <c r="F4020">
        <v>1</v>
      </c>
      <c r="G4020">
        <v>375</v>
      </c>
    </row>
    <row r="4021" spans="1:7" x14ac:dyDescent="0.25">
      <c r="A4021">
        <v>4020</v>
      </c>
      <c r="B4021" s="1">
        <v>45189</v>
      </c>
      <c r="C4021">
        <v>23</v>
      </c>
      <c r="D4021">
        <v>131</v>
      </c>
      <c r="E4021">
        <v>21</v>
      </c>
      <c r="F4021">
        <v>2</v>
      </c>
      <c r="G4021">
        <v>167</v>
      </c>
    </row>
    <row r="4022" spans="1:7" x14ac:dyDescent="0.25">
      <c r="A4022">
        <v>4021</v>
      </c>
      <c r="B4022" s="1">
        <v>45230</v>
      </c>
      <c r="C4022">
        <v>20</v>
      </c>
      <c r="D4022">
        <v>134</v>
      </c>
      <c r="E4022">
        <v>5</v>
      </c>
      <c r="F4022">
        <v>9</v>
      </c>
      <c r="G4022">
        <v>612</v>
      </c>
    </row>
    <row r="4023" spans="1:7" x14ac:dyDescent="0.25">
      <c r="A4023">
        <v>4022</v>
      </c>
      <c r="B4023" s="1">
        <v>45474</v>
      </c>
      <c r="C4023">
        <v>1</v>
      </c>
      <c r="D4023">
        <v>74</v>
      </c>
      <c r="E4023">
        <v>13</v>
      </c>
      <c r="F4023">
        <v>4</v>
      </c>
      <c r="G4023">
        <v>551</v>
      </c>
    </row>
    <row r="4024" spans="1:7" x14ac:dyDescent="0.25">
      <c r="A4024">
        <v>4023</v>
      </c>
      <c r="B4024" s="1">
        <v>45408</v>
      </c>
      <c r="C4024">
        <v>28</v>
      </c>
      <c r="D4024">
        <v>9</v>
      </c>
      <c r="E4024">
        <v>33</v>
      </c>
      <c r="F4024">
        <v>4</v>
      </c>
      <c r="G4024">
        <v>866</v>
      </c>
    </row>
    <row r="4025" spans="1:7" x14ac:dyDescent="0.25">
      <c r="A4025">
        <v>4024</v>
      </c>
      <c r="B4025" s="1">
        <v>45125</v>
      </c>
      <c r="C4025">
        <v>3</v>
      </c>
      <c r="D4025">
        <v>33</v>
      </c>
      <c r="E4025">
        <v>29</v>
      </c>
      <c r="F4025">
        <v>1</v>
      </c>
      <c r="G4025">
        <v>991</v>
      </c>
    </row>
    <row r="4026" spans="1:7" x14ac:dyDescent="0.25">
      <c r="A4026">
        <v>4025</v>
      </c>
      <c r="B4026" s="1">
        <v>45585</v>
      </c>
      <c r="C4026">
        <v>3</v>
      </c>
      <c r="D4026">
        <v>153</v>
      </c>
      <c r="E4026">
        <v>18</v>
      </c>
      <c r="F4026">
        <v>3</v>
      </c>
      <c r="G4026">
        <v>948</v>
      </c>
    </row>
    <row r="4027" spans="1:7" x14ac:dyDescent="0.25">
      <c r="A4027">
        <v>4026</v>
      </c>
      <c r="B4027" s="1">
        <v>44976</v>
      </c>
      <c r="C4027">
        <v>27</v>
      </c>
      <c r="D4027">
        <v>32</v>
      </c>
      <c r="E4027">
        <v>12</v>
      </c>
      <c r="F4027">
        <v>1</v>
      </c>
      <c r="G4027">
        <v>826</v>
      </c>
    </row>
    <row r="4028" spans="1:7" x14ac:dyDescent="0.25">
      <c r="A4028">
        <v>4027</v>
      </c>
      <c r="B4028" s="1">
        <v>45211</v>
      </c>
      <c r="C4028">
        <v>35</v>
      </c>
      <c r="D4028">
        <v>274</v>
      </c>
      <c r="E4028">
        <v>15</v>
      </c>
      <c r="F4028">
        <v>1</v>
      </c>
      <c r="G4028">
        <v>633</v>
      </c>
    </row>
    <row r="4029" spans="1:7" x14ac:dyDescent="0.25">
      <c r="A4029">
        <v>4028</v>
      </c>
      <c r="B4029" s="1">
        <v>45524</v>
      </c>
      <c r="C4029">
        <v>48</v>
      </c>
      <c r="D4029">
        <v>36</v>
      </c>
      <c r="E4029">
        <v>14</v>
      </c>
      <c r="F4029">
        <v>5</v>
      </c>
      <c r="G4029">
        <v>694</v>
      </c>
    </row>
    <row r="4030" spans="1:7" x14ac:dyDescent="0.25">
      <c r="A4030">
        <v>4029</v>
      </c>
      <c r="B4030" s="1">
        <v>45537</v>
      </c>
      <c r="C4030">
        <v>50</v>
      </c>
      <c r="D4030">
        <v>222</v>
      </c>
      <c r="E4030">
        <v>41</v>
      </c>
      <c r="F4030">
        <v>2</v>
      </c>
      <c r="G4030">
        <v>853</v>
      </c>
    </row>
    <row r="4031" spans="1:7" x14ac:dyDescent="0.25">
      <c r="A4031">
        <v>4030</v>
      </c>
      <c r="B4031" s="1">
        <v>45083</v>
      </c>
      <c r="C4031">
        <v>32</v>
      </c>
      <c r="D4031">
        <v>295</v>
      </c>
      <c r="E4031">
        <v>32</v>
      </c>
      <c r="F4031">
        <v>3</v>
      </c>
      <c r="G4031">
        <v>870</v>
      </c>
    </row>
    <row r="4032" spans="1:7" x14ac:dyDescent="0.25">
      <c r="A4032">
        <v>4031</v>
      </c>
      <c r="B4032" s="1">
        <v>45203</v>
      </c>
      <c r="C4032">
        <v>36</v>
      </c>
      <c r="D4032">
        <v>138</v>
      </c>
      <c r="E4032">
        <v>8</v>
      </c>
      <c r="F4032">
        <v>4</v>
      </c>
      <c r="G4032">
        <v>381</v>
      </c>
    </row>
    <row r="4033" spans="1:7" x14ac:dyDescent="0.25">
      <c r="A4033">
        <v>4032</v>
      </c>
      <c r="B4033" s="1">
        <v>45136</v>
      </c>
      <c r="C4033">
        <v>34</v>
      </c>
      <c r="D4033">
        <v>7</v>
      </c>
      <c r="E4033">
        <v>20</v>
      </c>
      <c r="F4033">
        <v>6</v>
      </c>
      <c r="G4033">
        <v>946</v>
      </c>
    </row>
    <row r="4034" spans="1:7" x14ac:dyDescent="0.25">
      <c r="A4034">
        <v>4033</v>
      </c>
      <c r="B4034" s="1">
        <v>44941</v>
      </c>
      <c r="C4034">
        <v>23</v>
      </c>
      <c r="D4034">
        <v>194</v>
      </c>
      <c r="E4034">
        <v>49</v>
      </c>
      <c r="F4034">
        <v>8</v>
      </c>
      <c r="G4034">
        <v>316</v>
      </c>
    </row>
    <row r="4035" spans="1:7" x14ac:dyDescent="0.25">
      <c r="A4035">
        <v>4034</v>
      </c>
      <c r="B4035" s="1">
        <v>44946</v>
      </c>
      <c r="C4035">
        <v>37</v>
      </c>
      <c r="D4035">
        <v>165</v>
      </c>
      <c r="E4035">
        <v>32</v>
      </c>
      <c r="F4035">
        <v>4</v>
      </c>
      <c r="G4035">
        <v>596</v>
      </c>
    </row>
    <row r="4036" spans="1:7" x14ac:dyDescent="0.25">
      <c r="A4036">
        <v>4035</v>
      </c>
      <c r="B4036" s="1">
        <v>45369</v>
      </c>
      <c r="C4036">
        <v>22</v>
      </c>
      <c r="D4036">
        <v>300</v>
      </c>
      <c r="E4036">
        <v>41</v>
      </c>
      <c r="F4036">
        <v>9</v>
      </c>
      <c r="G4036">
        <v>56</v>
      </c>
    </row>
    <row r="4037" spans="1:7" x14ac:dyDescent="0.25">
      <c r="A4037">
        <v>4036</v>
      </c>
      <c r="B4037" s="1">
        <v>45593</v>
      </c>
      <c r="C4037">
        <v>1</v>
      </c>
      <c r="D4037">
        <v>87</v>
      </c>
      <c r="E4037">
        <v>46</v>
      </c>
      <c r="F4037">
        <v>10</v>
      </c>
      <c r="G4037">
        <v>266</v>
      </c>
    </row>
    <row r="4038" spans="1:7" x14ac:dyDescent="0.25">
      <c r="A4038">
        <v>4037</v>
      </c>
      <c r="B4038" s="1">
        <v>45070</v>
      </c>
      <c r="C4038">
        <v>3</v>
      </c>
      <c r="D4038">
        <v>120</v>
      </c>
      <c r="E4038">
        <v>6</v>
      </c>
      <c r="F4038">
        <v>6</v>
      </c>
      <c r="G4038">
        <v>943</v>
      </c>
    </row>
    <row r="4039" spans="1:7" x14ac:dyDescent="0.25">
      <c r="A4039">
        <v>4038</v>
      </c>
      <c r="B4039" s="1">
        <v>45406</v>
      </c>
      <c r="C4039">
        <v>22</v>
      </c>
      <c r="D4039">
        <v>267</v>
      </c>
      <c r="E4039">
        <v>18</v>
      </c>
      <c r="F4039">
        <v>10</v>
      </c>
      <c r="G4039">
        <v>871</v>
      </c>
    </row>
    <row r="4040" spans="1:7" x14ac:dyDescent="0.25">
      <c r="A4040">
        <v>4039</v>
      </c>
      <c r="B4040" s="1">
        <v>45377</v>
      </c>
      <c r="C4040">
        <v>13</v>
      </c>
      <c r="D4040">
        <v>160</v>
      </c>
      <c r="E4040">
        <v>10</v>
      </c>
      <c r="F4040">
        <v>1</v>
      </c>
      <c r="G4040">
        <v>242</v>
      </c>
    </row>
    <row r="4041" spans="1:7" x14ac:dyDescent="0.25">
      <c r="A4041">
        <v>4040</v>
      </c>
      <c r="B4041" s="1">
        <v>45298</v>
      </c>
      <c r="C4041">
        <v>43</v>
      </c>
      <c r="D4041">
        <v>236</v>
      </c>
      <c r="E4041">
        <v>31</v>
      </c>
      <c r="F4041">
        <v>5</v>
      </c>
      <c r="G4041">
        <v>555</v>
      </c>
    </row>
    <row r="4042" spans="1:7" x14ac:dyDescent="0.25">
      <c r="A4042">
        <v>4041</v>
      </c>
      <c r="B4042" s="1">
        <v>45362</v>
      </c>
      <c r="C4042">
        <v>40</v>
      </c>
      <c r="D4042">
        <v>188</v>
      </c>
      <c r="E4042">
        <v>8</v>
      </c>
      <c r="F4042">
        <v>5</v>
      </c>
      <c r="G4042">
        <v>78</v>
      </c>
    </row>
    <row r="4043" spans="1:7" x14ac:dyDescent="0.25">
      <c r="A4043">
        <v>4042</v>
      </c>
      <c r="B4043" s="1">
        <v>44930</v>
      </c>
      <c r="C4043">
        <v>48</v>
      </c>
      <c r="D4043">
        <v>137</v>
      </c>
      <c r="E4043">
        <v>44</v>
      </c>
      <c r="F4043">
        <v>9</v>
      </c>
      <c r="G4043">
        <v>748</v>
      </c>
    </row>
    <row r="4044" spans="1:7" x14ac:dyDescent="0.25">
      <c r="A4044">
        <v>4043</v>
      </c>
      <c r="B4044" s="1">
        <v>45583</v>
      </c>
      <c r="C4044">
        <v>33</v>
      </c>
      <c r="D4044">
        <v>268</v>
      </c>
      <c r="E4044">
        <v>49</v>
      </c>
      <c r="F4044">
        <v>3</v>
      </c>
      <c r="G4044">
        <v>869</v>
      </c>
    </row>
    <row r="4045" spans="1:7" x14ac:dyDescent="0.25">
      <c r="A4045">
        <v>4044</v>
      </c>
      <c r="B4045" s="1">
        <v>45035</v>
      </c>
      <c r="C4045">
        <v>34</v>
      </c>
      <c r="D4045">
        <v>203</v>
      </c>
      <c r="E4045">
        <v>45</v>
      </c>
      <c r="F4045">
        <v>9</v>
      </c>
      <c r="G4045">
        <v>835</v>
      </c>
    </row>
    <row r="4046" spans="1:7" x14ac:dyDescent="0.25">
      <c r="A4046">
        <v>4045</v>
      </c>
      <c r="B4046" s="1">
        <v>45099</v>
      </c>
      <c r="C4046">
        <v>37</v>
      </c>
      <c r="D4046">
        <v>216</v>
      </c>
      <c r="E4046">
        <v>11</v>
      </c>
      <c r="F4046">
        <v>4</v>
      </c>
      <c r="G4046">
        <v>672</v>
      </c>
    </row>
    <row r="4047" spans="1:7" x14ac:dyDescent="0.25">
      <c r="A4047">
        <v>4046</v>
      </c>
      <c r="B4047" s="1">
        <v>45564</v>
      </c>
      <c r="C4047">
        <v>28</v>
      </c>
      <c r="D4047">
        <v>16</v>
      </c>
      <c r="E4047">
        <v>48</v>
      </c>
      <c r="F4047">
        <v>6</v>
      </c>
      <c r="G4047">
        <v>749</v>
      </c>
    </row>
    <row r="4048" spans="1:7" x14ac:dyDescent="0.25">
      <c r="A4048">
        <v>4047</v>
      </c>
      <c r="B4048" s="1">
        <v>45226</v>
      </c>
      <c r="C4048">
        <v>49</v>
      </c>
      <c r="D4048">
        <v>144</v>
      </c>
      <c r="E4048">
        <v>11</v>
      </c>
      <c r="F4048">
        <v>8</v>
      </c>
      <c r="G4048">
        <v>440</v>
      </c>
    </row>
    <row r="4049" spans="1:7" x14ac:dyDescent="0.25">
      <c r="A4049">
        <v>4048</v>
      </c>
      <c r="B4049" s="1">
        <v>45320</v>
      </c>
      <c r="C4049">
        <v>34</v>
      </c>
      <c r="D4049">
        <v>108</v>
      </c>
      <c r="E4049">
        <v>7</v>
      </c>
      <c r="F4049">
        <v>8</v>
      </c>
      <c r="G4049">
        <v>207</v>
      </c>
    </row>
    <row r="4050" spans="1:7" x14ac:dyDescent="0.25">
      <c r="A4050">
        <v>4049</v>
      </c>
      <c r="B4050" s="1">
        <v>45624</v>
      </c>
      <c r="C4050">
        <v>26</v>
      </c>
      <c r="D4050">
        <v>94</v>
      </c>
      <c r="E4050">
        <v>38</v>
      </c>
      <c r="F4050">
        <v>4</v>
      </c>
      <c r="G4050">
        <v>682</v>
      </c>
    </row>
    <row r="4051" spans="1:7" x14ac:dyDescent="0.25">
      <c r="A4051">
        <v>4050</v>
      </c>
      <c r="B4051" s="1">
        <v>45019</v>
      </c>
      <c r="C4051">
        <v>6</v>
      </c>
      <c r="D4051">
        <v>191</v>
      </c>
      <c r="E4051">
        <v>6</v>
      </c>
      <c r="F4051">
        <v>9</v>
      </c>
      <c r="G4051">
        <v>955</v>
      </c>
    </row>
    <row r="4052" spans="1:7" x14ac:dyDescent="0.25">
      <c r="A4052">
        <v>4051</v>
      </c>
      <c r="B4052" s="1">
        <v>45317</v>
      </c>
      <c r="C4052">
        <v>30</v>
      </c>
      <c r="D4052">
        <v>277</v>
      </c>
      <c r="E4052">
        <v>33</v>
      </c>
      <c r="F4052">
        <v>3</v>
      </c>
      <c r="G4052">
        <v>311</v>
      </c>
    </row>
    <row r="4053" spans="1:7" x14ac:dyDescent="0.25">
      <c r="A4053">
        <v>4052</v>
      </c>
      <c r="B4053" s="1">
        <v>45534</v>
      </c>
      <c r="C4053">
        <v>24</v>
      </c>
      <c r="D4053">
        <v>175</v>
      </c>
      <c r="E4053">
        <v>37</v>
      </c>
      <c r="F4053">
        <v>5</v>
      </c>
      <c r="G4053">
        <v>434</v>
      </c>
    </row>
    <row r="4054" spans="1:7" x14ac:dyDescent="0.25">
      <c r="A4054">
        <v>4053</v>
      </c>
      <c r="B4054" s="1">
        <v>45074</v>
      </c>
      <c r="C4054">
        <v>2</v>
      </c>
      <c r="D4054">
        <v>216</v>
      </c>
      <c r="E4054">
        <v>10</v>
      </c>
      <c r="F4054">
        <v>4</v>
      </c>
      <c r="G4054">
        <v>146</v>
      </c>
    </row>
    <row r="4055" spans="1:7" x14ac:dyDescent="0.25">
      <c r="A4055">
        <v>4054</v>
      </c>
      <c r="B4055" s="1">
        <v>45520</v>
      </c>
      <c r="C4055">
        <v>15</v>
      </c>
      <c r="D4055">
        <v>243</v>
      </c>
      <c r="E4055">
        <v>8</v>
      </c>
      <c r="F4055">
        <v>8</v>
      </c>
      <c r="G4055">
        <v>649</v>
      </c>
    </row>
    <row r="4056" spans="1:7" x14ac:dyDescent="0.25">
      <c r="A4056">
        <v>4055</v>
      </c>
      <c r="B4056" s="1">
        <v>45513</v>
      </c>
      <c r="C4056">
        <v>2</v>
      </c>
      <c r="D4056">
        <v>78</v>
      </c>
      <c r="E4056">
        <v>11</v>
      </c>
      <c r="F4056">
        <v>4</v>
      </c>
      <c r="G4056">
        <v>492</v>
      </c>
    </row>
    <row r="4057" spans="1:7" x14ac:dyDescent="0.25">
      <c r="A4057">
        <v>4056</v>
      </c>
      <c r="B4057" s="1">
        <v>45482</v>
      </c>
      <c r="C4057">
        <v>4</v>
      </c>
      <c r="D4057">
        <v>19</v>
      </c>
      <c r="E4057">
        <v>46</v>
      </c>
      <c r="F4057">
        <v>7</v>
      </c>
      <c r="G4057">
        <v>333</v>
      </c>
    </row>
    <row r="4058" spans="1:7" x14ac:dyDescent="0.25">
      <c r="A4058">
        <v>4057</v>
      </c>
      <c r="B4058" s="1">
        <v>45384</v>
      </c>
      <c r="C4058">
        <v>41</v>
      </c>
      <c r="D4058">
        <v>230</v>
      </c>
      <c r="E4058">
        <v>4</v>
      </c>
      <c r="F4058">
        <v>9</v>
      </c>
      <c r="G4058">
        <v>297</v>
      </c>
    </row>
    <row r="4059" spans="1:7" x14ac:dyDescent="0.25">
      <c r="A4059">
        <v>4058</v>
      </c>
      <c r="B4059" s="1">
        <v>45382</v>
      </c>
      <c r="C4059">
        <v>38</v>
      </c>
      <c r="D4059">
        <v>166</v>
      </c>
      <c r="E4059">
        <v>46</v>
      </c>
      <c r="F4059">
        <v>5</v>
      </c>
      <c r="G4059">
        <v>82</v>
      </c>
    </row>
    <row r="4060" spans="1:7" x14ac:dyDescent="0.25">
      <c r="A4060">
        <v>4059</v>
      </c>
      <c r="B4060" s="1">
        <v>45006</v>
      </c>
      <c r="C4060">
        <v>27</v>
      </c>
      <c r="D4060">
        <v>255</v>
      </c>
      <c r="E4060">
        <v>21</v>
      </c>
      <c r="F4060">
        <v>6</v>
      </c>
      <c r="G4060">
        <v>217</v>
      </c>
    </row>
    <row r="4061" spans="1:7" x14ac:dyDescent="0.25">
      <c r="A4061">
        <v>4060</v>
      </c>
      <c r="B4061" s="1">
        <v>45142</v>
      </c>
      <c r="C4061">
        <v>35</v>
      </c>
      <c r="D4061">
        <v>277</v>
      </c>
      <c r="E4061">
        <v>40</v>
      </c>
      <c r="F4061">
        <v>1</v>
      </c>
      <c r="G4061">
        <v>873</v>
      </c>
    </row>
    <row r="4062" spans="1:7" x14ac:dyDescent="0.25">
      <c r="A4062">
        <v>4061</v>
      </c>
      <c r="B4062" s="1">
        <v>45432</v>
      </c>
      <c r="C4062">
        <v>30</v>
      </c>
      <c r="D4062">
        <v>264</v>
      </c>
      <c r="E4062">
        <v>5</v>
      </c>
      <c r="F4062">
        <v>6</v>
      </c>
      <c r="G4062">
        <v>607</v>
      </c>
    </row>
    <row r="4063" spans="1:7" x14ac:dyDescent="0.25">
      <c r="A4063">
        <v>4062</v>
      </c>
      <c r="B4063" s="1">
        <v>45550</v>
      </c>
      <c r="C4063">
        <v>39</v>
      </c>
      <c r="D4063">
        <v>30</v>
      </c>
      <c r="E4063">
        <v>36</v>
      </c>
      <c r="F4063">
        <v>10</v>
      </c>
      <c r="G4063">
        <v>319</v>
      </c>
    </row>
    <row r="4064" spans="1:7" x14ac:dyDescent="0.25">
      <c r="A4064">
        <v>4063</v>
      </c>
      <c r="B4064" s="1">
        <v>45444</v>
      </c>
      <c r="C4064">
        <v>49</v>
      </c>
      <c r="D4064">
        <v>200</v>
      </c>
      <c r="E4064">
        <v>11</v>
      </c>
      <c r="F4064">
        <v>7</v>
      </c>
      <c r="G4064">
        <v>856</v>
      </c>
    </row>
    <row r="4065" spans="1:7" x14ac:dyDescent="0.25">
      <c r="A4065">
        <v>4064</v>
      </c>
      <c r="B4065" s="1">
        <v>44950</v>
      </c>
      <c r="C4065">
        <v>17</v>
      </c>
      <c r="D4065">
        <v>282</v>
      </c>
      <c r="E4065">
        <v>33</v>
      </c>
      <c r="F4065">
        <v>8</v>
      </c>
      <c r="G4065">
        <v>430</v>
      </c>
    </row>
    <row r="4066" spans="1:7" x14ac:dyDescent="0.25">
      <c r="A4066">
        <v>4065</v>
      </c>
      <c r="B4066" s="1">
        <v>45170</v>
      </c>
      <c r="C4066">
        <v>10</v>
      </c>
      <c r="D4066">
        <v>9</v>
      </c>
      <c r="E4066">
        <v>44</v>
      </c>
      <c r="F4066">
        <v>8</v>
      </c>
      <c r="G4066">
        <v>418</v>
      </c>
    </row>
    <row r="4067" spans="1:7" x14ac:dyDescent="0.25">
      <c r="A4067">
        <v>4066</v>
      </c>
      <c r="B4067" s="1">
        <v>45573</v>
      </c>
      <c r="C4067">
        <v>38</v>
      </c>
      <c r="D4067">
        <v>205</v>
      </c>
      <c r="E4067">
        <v>44</v>
      </c>
      <c r="F4067">
        <v>2</v>
      </c>
      <c r="G4067">
        <v>194</v>
      </c>
    </row>
    <row r="4068" spans="1:7" x14ac:dyDescent="0.25">
      <c r="A4068">
        <v>4067</v>
      </c>
      <c r="B4068" s="1">
        <v>45486</v>
      </c>
      <c r="C4068">
        <v>43</v>
      </c>
      <c r="D4068">
        <v>15</v>
      </c>
      <c r="E4068">
        <v>41</v>
      </c>
      <c r="F4068">
        <v>6</v>
      </c>
      <c r="G4068">
        <v>765</v>
      </c>
    </row>
    <row r="4069" spans="1:7" x14ac:dyDescent="0.25">
      <c r="A4069">
        <v>4068</v>
      </c>
      <c r="B4069" s="1">
        <v>45598</v>
      </c>
      <c r="C4069">
        <v>7</v>
      </c>
      <c r="D4069">
        <v>80</v>
      </c>
      <c r="E4069">
        <v>37</v>
      </c>
      <c r="F4069">
        <v>9</v>
      </c>
      <c r="G4069">
        <v>545</v>
      </c>
    </row>
    <row r="4070" spans="1:7" x14ac:dyDescent="0.25">
      <c r="A4070">
        <v>4069</v>
      </c>
      <c r="B4070" s="1">
        <v>45591</v>
      </c>
      <c r="C4070">
        <v>49</v>
      </c>
      <c r="D4070">
        <v>51</v>
      </c>
      <c r="E4070">
        <v>33</v>
      </c>
      <c r="F4070">
        <v>3</v>
      </c>
      <c r="G4070">
        <v>845</v>
      </c>
    </row>
    <row r="4071" spans="1:7" x14ac:dyDescent="0.25">
      <c r="A4071">
        <v>4070</v>
      </c>
      <c r="B4071" s="1">
        <v>45537</v>
      </c>
      <c r="C4071">
        <v>32</v>
      </c>
      <c r="D4071">
        <v>4</v>
      </c>
      <c r="E4071">
        <v>26</v>
      </c>
      <c r="F4071">
        <v>7</v>
      </c>
      <c r="G4071">
        <v>742</v>
      </c>
    </row>
    <row r="4072" spans="1:7" x14ac:dyDescent="0.25">
      <c r="A4072">
        <v>4071</v>
      </c>
      <c r="B4072" s="1">
        <v>45419</v>
      </c>
      <c r="C4072">
        <v>3</v>
      </c>
      <c r="D4072">
        <v>61</v>
      </c>
      <c r="E4072">
        <v>4</v>
      </c>
      <c r="F4072">
        <v>8</v>
      </c>
      <c r="G4072">
        <v>610</v>
      </c>
    </row>
    <row r="4073" spans="1:7" x14ac:dyDescent="0.25">
      <c r="A4073">
        <v>4072</v>
      </c>
      <c r="B4073" s="1">
        <v>45548</v>
      </c>
      <c r="C4073">
        <v>50</v>
      </c>
      <c r="D4073">
        <v>76</v>
      </c>
      <c r="E4073">
        <v>38</v>
      </c>
      <c r="F4073">
        <v>9</v>
      </c>
      <c r="G4073">
        <v>157</v>
      </c>
    </row>
    <row r="4074" spans="1:7" x14ac:dyDescent="0.25">
      <c r="A4074">
        <v>4073</v>
      </c>
      <c r="B4074" s="1">
        <v>45374</v>
      </c>
      <c r="C4074">
        <v>15</v>
      </c>
      <c r="D4074">
        <v>115</v>
      </c>
      <c r="E4074">
        <v>18</v>
      </c>
      <c r="F4074">
        <v>9</v>
      </c>
      <c r="G4074">
        <v>688</v>
      </c>
    </row>
    <row r="4075" spans="1:7" x14ac:dyDescent="0.25">
      <c r="A4075">
        <v>4074</v>
      </c>
      <c r="B4075" s="1">
        <v>45657</v>
      </c>
      <c r="C4075">
        <v>43</v>
      </c>
      <c r="D4075">
        <v>156</v>
      </c>
      <c r="E4075">
        <v>39</v>
      </c>
      <c r="F4075">
        <v>8</v>
      </c>
      <c r="G4075">
        <v>953</v>
      </c>
    </row>
    <row r="4076" spans="1:7" x14ac:dyDescent="0.25">
      <c r="A4076">
        <v>4075</v>
      </c>
      <c r="B4076" s="1">
        <v>45555</v>
      </c>
      <c r="C4076">
        <v>21</v>
      </c>
      <c r="D4076">
        <v>23</v>
      </c>
      <c r="E4076">
        <v>27</v>
      </c>
      <c r="F4076">
        <v>8</v>
      </c>
      <c r="G4076">
        <v>345</v>
      </c>
    </row>
    <row r="4077" spans="1:7" x14ac:dyDescent="0.25">
      <c r="A4077">
        <v>4076</v>
      </c>
      <c r="B4077" s="1">
        <v>45634</v>
      </c>
      <c r="C4077">
        <v>27</v>
      </c>
      <c r="D4077">
        <v>266</v>
      </c>
      <c r="E4077">
        <v>47</v>
      </c>
      <c r="F4077">
        <v>4</v>
      </c>
      <c r="G4077">
        <v>205</v>
      </c>
    </row>
    <row r="4078" spans="1:7" x14ac:dyDescent="0.25">
      <c r="A4078">
        <v>4077</v>
      </c>
      <c r="B4078" s="1">
        <v>45101</v>
      </c>
      <c r="C4078">
        <v>29</v>
      </c>
      <c r="D4078">
        <v>7</v>
      </c>
      <c r="E4078">
        <v>32</v>
      </c>
      <c r="F4078">
        <v>8</v>
      </c>
      <c r="G4078">
        <v>251</v>
      </c>
    </row>
    <row r="4079" spans="1:7" x14ac:dyDescent="0.25">
      <c r="A4079">
        <v>4078</v>
      </c>
      <c r="B4079" s="1">
        <v>44970</v>
      </c>
      <c r="C4079">
        <v>43</v>
      </c>
      <c r="D4079">
        <v>112</v>
      </c>
      <c r="E4079">
        <v>7</v>
      </c>
      <c r="F4079">
        <v>6</v>
      </c>
      <c r="G4079">
        <v>347</v>
      </c>
    </row>
    <row r="4080" spans="1:7" x14ac:dyDescent="0.25">
      <c r="A4080">
        <v>4079</v>
      </c>
      <c r="B4080" s="1">
        <v>45022</v>
      </c>
      <c r="C4080">
        <v>44</v>
      </c>
      <c r="D4080">
        <v>163</v>
      </c>
      <c r="E4080">
        <v>29</v>
      </c>
      <c r="F4080">
        <v>1</v>
      </c>
      <c r="G4080">
        <v>376</v>
      </c>
    </row>
    <row r="4081" spans="1:7" x14ac:dyDescent="0.25">
      <c r="A4081">
        <v>4080</v>
      </c>
      <c r="B4081" s="1">
        <v>45154</v>
      </c>
      <c r="C4081">
        <v>34</v>
      </c>
      <c r="D4081">
        <v>245</v>
      </c>
      <c r="E4081">
        <v>40</v>
      </c>
      <c r="F4081">
        <v>10</v>
      </c>
      <c r="G4081">
        <v>701</v>
      </c>
    </row>
    <row r="4082" spans="1:7" x14ac:dyDescent="0.25">
      <c r="A4082">
        <v>4081</v>
      </c>
      <c r="B4082" s="1">
        <v>45303</v>
      </c>
      <c r="C4082">
        <v>34</v>
      </c>
      <c r="D4082">
        <v>141</v>
      </c>
      <c r="E4082">
        <v>46</v>
      </c>
      <c r="F4082">
        <v>5</v>
      </c>
      <c r="G4082">
        <v>279</v>
      </c>
    </row>
    <row r="4083" spans="1:7" x14ac:dyDescent="0.25">
      <c r="A4083">
        <v>4082</v>
      </c>
      <c r="B4083" s="1">
        <v>45242</v>
      </c>
      <c r="C4083">
        <v>33</v>
      </c>
      <c r="D4083">
        <v>276</v>
      </c>
      <c r="E4083">
        <v>14</v>
      </c>
      <c r="F4083">
        <v>2</v>
      </c>
      <c r="G4083">
        <v>88</v>
      </c>
    </row>
    <row r="4084" spans="1:7" x14ac:dyDescent="0.25">
      <c r="A4084">
        <v>4083</v>
      </c>
      <c r="B4084" s="1">
        <v>45159</v>
      </c>
      <c r="C4084">
        <v>31</v>
      </c>
      <c r="D4084">
        <v>27</v>
      </c>
      <c r="E4084">
        <v>42</v>
      </c>
      <c r="F4084">
        <v>2</v>
      </c>
      <c r="G4084">
        <v>780</v>
      </c>
    </row>
    <row r="4085" spans="1:7" x14ac:dyDescent="0.25">
      <c r="A4085">
        <v>4084</v>
      </c>
      <c r="B4085" s="1">
        <v>45381</v>
      </c>
      <c r="C4085">
        <v>42</v>
      </c>
      <c r="D4085">
        <v>166</v>
      </c>
      <c r="E4085">
        <v>4</v>
      </c>
      <c r="F4085">
        <v>4</v>
      </c>
      <c r="G4085">
        <v>420</v>
      </c>
    </row>
    <row r="4086" spans="1:7" x14ac:dyDescent="0.25">
      <c r="A4086">
        <v>4085</v>
      </c>
      <c r="B4086" s="1">
        <v>45473</v>
      </c>
      <c r="C4086">
        <v>8</v>
      </c>
      <c r="D4086">
        <v>167</v>
      </c>
      <c r="E4086">
        <v>41</v>
      </c>
      <c r="F4086">
        <v>7</v>
      </c>
      <c r="G4086">
        <v>848</v>
      </c>
    </row>
    <row r="4087" spans="1:7" x14ac:dyDescent="0.25">
      <c r="A4087">
        <v>4086</v>
      </c>
      <c r="B4087" s="1">
        <v>45388</v>
      </c>
      <c r="C4087">
        <v>39</v>
      </c>
      <c r="D4087">
        <v>39</v>
      </c>
      <c r="E4087">
        <v>48</v>
      </c>
      <c r="F4087">
        <v>1</v>
      </c>
      <c r="G4087">
        <v>606</v>
      </c>
    </row>
    <row r="4088" spans="1:7" x14ac:dyDescent="0.25">
      <c r="A4088">
        <v>4087</v>
      </c>
      <c r="B4088" s="1">
        <v>45164</v>
      </c>
      <c r="C4088">
        <v>40</v>
      </c>
      <c r="D4088">
        <v>229</v>
      </c>
      <c r="E4088">
        <v>35</v>
      </c>
      <c r="F4088">
        <v>1</v>
      </c>
      <c r="G4088">
        <v>904</v>
      </c>
    </row>
    <row r="4089" spans="1:7" x14ac:dyDescent="0.25">
      <c r="A4089">
        <v>4088</v>
      </c>
      <c r="B4089" s="1">
        <v>45225</v>
      </c>
      <c r="C4089">
        <v>41</v>
      </c>
      <c r="D4089">
        <v>155</v>
      </c>
      <c r="E4089">
        <v>50</v>
      </c>
      <c r="F4089">
        <v>5</v>
      </c>
      <c r="G4089">
        <v>375</v>
      </c>
    </row>
    <row r="4090" spans="1:7" x14ac:dyDescent="0.25">
      <c r="A4090">
        <v>4089</v>
      </c>
      <c r="B4090" s="1">
        <v>45164</v>
      </c>
      <c r="C4090">
        <v>17</v>
      </c>
      <c r="D4090">
        <v>211</v>
      </c>
      <c r="E4090">
        <v>31</v>
      </c>
      <c r="F4090">
        <v>10</v>
      </c>
      <c r="G4090">
        <v>839</v>
      </c>
    </row>
    <row r="4091" spans="1:7" x14ac:dyDescent="0.25">
      <c r="A4091">
        <v>4090</v>
      </c>
      <c r="B4091" s="1">
        <v>44949</v>
      </c>
      <c r="C4091">
        <v>50</v>
      </c>
      <c r="D4091">
        <v>217</v>
      </c>
      <c r="E4091">
        <v>47</v>
      </c>
      <c r="F4091">
        <v>7</v>
      </c>
      <c r="G4091">
        <v>986</v>
      </c>
    </row>
    <row r="4092" spans="1:7" x14ac:dyDescent="0.25">
      <c r="A4092">
        <v>4091</v>
      </c>
      <c r="B4092" s="1">
        <v>45150</v>
      </c>
      <c r="C4092">
        <v>5</v>
      </c>
      <c r="D4092">
        <v>222</v>
      </c>
      <c r="E4092">
        <v>14</v>
      </c>
      <c r="F4092">
        <v>3</v>
      </c>
      <c r="G4092">
        <v>637</v>
      </c>
    </row>
    <row r="4093" spans="1:7" x14ac:dyDescent="0.25">
      <c r="A4093">
        <v>4092</v>
      </c>
      <c r="B4093" s="1">
        <v>45523</v>
      </c>
      <c r="C4093">
        <v>49</v>
      </c>
      <c r="D4093">
        <v>256</v>
      </c>
      <c r="E4093">
        <v>33</v>
      </c>
      <c r="F4093">
        <v>4</v>
      </c>
      <c r="G4093">
        <v>899</v>
      </c>
    </row>
    <row r="4094" spans="1:7" x14ac:dyDescent="0.25">
      <c r="A4094">
        <v>4093</v>
      </c>
      <c r="B4094" s="1">
        <v>45612</v>
      </c>
      <c r="C4094">
        <v>32</v>
      </c>
      <c r="D4094">
        <v>188</v>
      </c>
      <c r="E4094">
        <v>29</v>
      </c>
      <c r="F4094">
        <v>3</v>
      </c>
      <c r="G4094">
        <v>625</v>
      </c>
    </row>
    <row r="4095" spans="1:7" x14ac:dyDescent="0.25">
      <c r="A4095">
        <v>4094</v>
      </c>
      <c r="B4095" s="1">
        <v>45499</v>
      </c>
      <c r="C4095">
        <v>10</v>
      </c>
      <c r="D4095">
        <v>225</v>
      </c>
      <c r="E4095">
        <v>15</v>
      </c>
      <c r="F4095">
        <v>2</v>
      </c>
      <c r="G4095">
        <v>531</v>
      </c>
    </row>
    <row r="4096" spans="1:7" x14ac:dyDescent="0.25">
      <c r="A4096">
        <v>4095</v>
      </c>
      <c r="B4096" s="1">
        <v>45017</v>
      </c>
      <c r="C4096">
        <v>50</v>
      </c>
      <c r="D4096">
        <v>107</v>
      </c>
      <c r="E4096">
        <v>46</v>
      </c>
      <c r="F4096">
        <v>1</v>
      </c>
      <c r="G4096">
        <v>149</v>
      </c>
    </row>
    <row r="4097" spans="1:7" x14ac:dyDescent="0.25">
      <c r="A4097">
        <v>4096</v>
      </c>
      <c r="B4097" s="1">
        <v>45159</v>
      </c>
      <c r="C4097">
        <v>22</v>
      </c>
      <c r="D4097">
        <v>287</v>
      </c>
      <c r="E4097">
        <v>24</v>
      </c>
      <c r="F4097">
        <v>5</v>
      </c>
      <c r="G4097">
        <v>667</v>
      </c>
    </row>
    <row r="4098" spans="1:7" x14ac:dyDescent="0.25">
      <c r="A4098">
        <v>4097</v>
      </c>
      <c r="B4098" s="1">
        <v>45308</v>
      </c>
      <c r="C4098">
        <v>15</v>
      </c>
      <c r="D4098">
        <v>90</v>
      </c>
      <c r="E4098">
        <v>20</v>
      </c>
      <c r="F4098">
        <v>2</v>
      </c>
      <c r="G4098">
        <v>394</v>
      </c>
    </row>
    <row r="4099" spans="1:7" x14ac:dyDescent="0.25">
      <c r="A4099">
        <v>4098</v>
      </c>
      <c r="B4099" s="1">
        <v>45370</v>
      </c>
      <c r="C4099">
        <v>5</v>
      </c>
      <c r="D4099">
        <v>282</v>
      </c>
      <c r="E4099">
        <v>23</v>
      </c>
      <c r="F4099">
        <v>5</v>
      </c>
      <c r="G4099">
        <v>560</v>
      </c>
    </row>
    <row r="4100" spans="1:7" x14ac:dyDescent="0.25">
      <c r="A4100">
        <v>4099</v>
      </c>
      <c r="B4100" s="1">
        <v>45320</v>
      </c>
      <c r="C4100">
        <v>25</v>
      </c>
      <c r="D4100">
        <v>13</v>
      </c>
      <c r="E4100">
        <v>30</v>
      </c>
      <c r="F4100">
        <v>4</v>
      </c>
      <c r="G4100">
        <v>317</v>
      </c>
    </row>
    <row r="4101" spans="1:7" x14ac:dyDescent="0.25">
      <c r="A4101">
        <v>4100</v>
      </c>
      <c r="B4101" s="1">
        <v>45574</v>
      </c>
      <c r="C4101">
        <v>31</v>
      </c>
      <c r="D4101">
        <v>131</v>
      </c>
      <c r="E4101">
        <v>25</v>
      </c>
      <c r="F4101">
        <v>3</v>
      </c>
      <c r="G4101">
        <v>754</v>
      </c>
    </row>
    <row r="4102" spans="1:7" x14ac:dyDescent="0.25">
      <c r="A4102">
        <v>4101</v>
      </c>
      <c r="B4102" s="1">
        <v>45569</v>
      </c>
      <c r="C4102">
        <v>37</v>
      </c>
      <c r="D4102">
        <v>183</v>
      </c>
      <c r="E4102">
        <v>35</v>
      </c>
      <c r="F4102">
        <v>5</v>
      </c>
      <c r="G4102">
        <v>675</v>
      </c>
    </row>
    <row r="4103" spans="1:7" x14ac:dyDescent="0.25">
      <c r="A4103">
        <v>4102</v>
      </c>
      <c r="B4103" s="1">
        <v>45379</v>
      </c>
      <c r="C4103">
        <v>32</v>
      </c>
      <c r="D4103">
        <v>138</v>
      </c>
      <c r="E4103">
        <v>48</v>
      </c>
      <c r="F4103">
        <v>10</v>
      </c>
      <c r="G4103">
        <v>127</v>
      </c>
    </row>
    <row r="4104" spans="1:7" x14ac:dyDescent="0.25">
      <c r="A4104">
        <v>4103</v>
      </c>
      <c r="B4104" s="1">
        <v>45452</v>
      </c>
      <c r="C4104">
        <v>1</v>
      </c>
      <c r="D4104">
        <v>173</v>
      </c>
      <c r="E4104">
        <v>1</v>
      </c>
      <c r="F4104">
        <v>3</v>
      </c>
      <c r="G4104">
        <v>929</v>
      </c>
    </row>
    <row r="4105" spans="1:7" x14ac:dyDescent="0.25">
      <c r="A4105">
        <v>4104</v>
      </c>
      <c r="B4105" s="1">
        <v>45220</v>
      </c>
      <c r="C4105">
        <v>43</v>
      </c>
      <c r="D4105">
        <v>49</v>
      </c>
      <c r="E4105">
        <v>26</v>
      </c>
      <c r="F4105">
        <v>10</v>
      </c>
      <c r="G4105">
        <v>575</v>
      </c>
    </row>
    <row r="4106" spans="1:7" x14ac:dyDescent="0.25">
      <c r="A4106">
        <v>4105</v>
      </c>
      <c r="B4106" s="1">
        <v>45418</v>
      </c>
      <c r="C4106">
        <v>7</v>
      </c>
      <c r="D4106">
        <v>117</v>
      </c>
      <c r="E4106">
        <v>49</v>
      </c>
      <c r="F4106">
        <v>5</v>
      </c>
      <c r="G4106">
        <v>867</v>
      </c>
    </row>
    <row r="4107" spans="1:7" x14ac:dyDescent="0.25">
      <c r="A4107">
        <v>4106</v>
      </c>
      <c r="B4107" s="1">
        <v>45135</v>
      </c>
      <c r="C4107">
        <v>25</v>
      </c>
      <c r="D4107">
        <v>30</v>
      </c>
      <c r="E4107">
        <v>46</v>
      </c>
      <c r="F4107">
        <v>10</v>
      </c>
      <c r="G4107">
        <v>271</v>
      </c>
    </row>
    <row r="4108" spans="1:7" x14ac:dyDescent="0.25">
      <c r="A4108">
        <v>4107</v>
      </c>
      <c r="B4108" s="1">
        <v>45058</v>
      </c>
      <c r="C4108">
        <v>45</v>
      </c>
      <c r="D4108">
        <v>250</v>
      </c>
      <c r="E4108">
        <v>29</v>
      </c>
      <c r="F4108">
        <v>5</v>
      </c>
      <c r="G4108">
        <v>36</v>
      </c>
    </row>
    <row r="4109" spans="1:7" x14ac:dyDescent="0.25">
      <c r="A4109">
        <v>4108</v>
      </c>
      <c r="B4109" s="1">
        <v>45174</v>
      </c>
      <c r="C4109">
        <v>38</v>
      </c>
      <c r="D4109">
        <v>65</v>
      </c>
      <c r="E4109">
        <v>35</v>
      </c>
      <c r="F4109">
        <v>7</v>
      </c>
      <c r="G4109">
        <v>305</v>
      </c>
    </row>
    <row r="4110" spans="1:7" x14ac:dyDescent="0.25">
      <c r="A4110">
        <v>4109</v>
      </c>
      <c r="B4110" s="1">
        <v>45283</v>
      </c>
      <c r="C4110">
        <v>13</v>
      </c>
      <c r="D4110">
        <v>15</v>
      </c>
      <c r="E4110">
        <v>10</v>
      </c>
      <c r="F4110">
        <v>7</v>
      </c>
      <c r="G4110">
        <v>994</v>
      </c>
    </row>
    <row r="4111" spans="1:7" x14ac:dyDescent="0.25">
      <c r="A4111">
        <v>4110</v>
      </c>
      <c r="B4111" s="1">
        <v>45118</v>
      </c>
      <c r="C4111">
        <v>48</v>
      </c>
      <c r="D4111">
        <v>16</v>
      </c>
      <c r="E4111">
        <v>37</v>
      </c>
      <c r="F4111">
        <v>10</v>
      </c>
      <c r="G4111">
        <v>403</v>
      </c>
    </row>
    <row r="4112" spans="1:7" x14ac:dyDescent="0.25">
      <c r="A4112">
        <v>4111</v>
      </c>
      <c r="B4112" s="1">
        <v>45053</v>
      </c>
      <c r="C4112">
        <v>8</v>
      </c>
      <c r="D4112">
        <v>286</v>
      </c>
      <c r="E4112">
        <v>13</v>
      </c>
      <c r="F4112">
        <v>7</v>
      </c>
      <c r="G4112">
        <v>396</v>
      </c>
    </row>
    <row r="4113" spans="1:7" x14ac:dyDescent="0.25">
      <c r="A4113">
        <v>4112</v>
      </c>
      <c r="B4113" s="1">
        <v>44928</v>
      </c>
      <c r="C4113">
        <v>39</v>
      </c>
      <c r="D4113">
        <v>194</v>
      </c>
      <c r="E4113">
        <v>27</v>
      </c>
      <c r="F4113">
        <v>7</v>
      </c>
      <c r="G4113">
        <v>455</v>
      </c>
    </row>
    <row r="4114" spans="1:7" x14ac:dyDescent="0.25">
      <c r="A4114">
        <v>4113</v>
      </c>
      <c r="B4114" s="1">
        <v>45105</v>
      </c>
      <c r="C4114">
        <v>9</v>
      </c>
      <c r="D4114">
        <v>161</v>
      </c>
      <c r="E4114">
        <v>48</v>
      </c>
      <c r="F4114">
        <v>7</v>
      </c>
      <c r="G4114">
        <v>947</v>
      </c>
    </row>
    <row r="4115" spans="1:7" x14ac:dyDescent="0.25">
      <c r="A4115">
        <v>4114</v>
      </c>
      <c r="B4115" s="1">
        <v>45152</v>
      </c>
      <c r="C4115">
        <v>3</v>
      </c>
      <c r="D4115">
        <v>69</v>
      </c>
      <c r="E4115">
        <v>9</v>
      </c>
      <c r="F4115">
        <v>3</v>
      </c>
      <c r="G4115">
        <v>706</v>
      </c>
    </row>
    <row r="4116" spans="1:7" x14ac:dyDescent="0.25">
      <c r="A4116">
        <v>4115</v>
      </c>
      <c r="B4116" s="1">
        <v>45375</v>
      </c>
      <c r="C4116">
        <v>18</v>
      </c>
      <c r="D4116">
        <v>279</v>
      </c>
      <c r="E4116">
        <v>3</v>
      </c>
      <c r="F4116">
        <v>2</v>
      </c>
      <c r="G4116">
        <v>931</v>
      </c>
    </row>
    <row r="4117" spans="1:7" x14ac:dyDescent="0.25">
      <c r="A4117">
        <v>4116</v>
      </c>
      <c r="B4117" s="1">
        <v>44943</v>
      </c>
      <c r="C4117">
        <v>28</v>
      </c>
      <c r="D4117">
        <v>284</v>
      </c>
      <c r="E4117">
        <v>15</v>
      </c>
      <c r="F4117">
        <v>7</v>
      </c>
      <c r="G4117">
        <v>509</v>
      </c>
    </row>
    <row r="4118" spans="1:7" x14ac:dyDescent="0.25">
      <c r="A4118">
        <v>4117</v>
      </c>
      <c r="B4118" s="1">
        <v>45577</v>
      </c>
      <c r="C4118">
        <v>7</v>
      </c>
      <c r="D4118">
        <v>243</v>
      </c>
      <c r="E4118">
        <v>29</v>
      </c>
      <c r="F4118">
        <v>10</v>
      </c>
      <c r="G4118">
        <v>83</v>
      </c>
    </row>
    <row r="4119" spans="1:7" x14ac:dyDescent="0.25">
      <c r="A4119">
        <v>4118</v>
      </c>
      <c r="B4119" s="1">
        <v>45558</v>
      </c>
      <c r="C4119">
        <v>20</v>
      </c>
      <c r="D4119">
        <v>142</v>
      </c>
      <c r="E4119">
        <v>26</v>
      </c>
      <c r="F4119">
        <v>2</v>
      </c>
      <c r="G4119">
        <v>290</v>
      </c>
    </row>
    <row r="4120" spans="1:7" x14ac:dyDescent="0.25">
      <c r="A4120">
        <v>4119</v>
      </c>
      <c r="B4120" s="1">
        <v>45331</v>
      </c>
      <c r="C4120">
        <v>11</v>
      </c>
      <c r="D4120">
        <v>109</v>
      </c>
      <c r="E4120">
        <v>16</v>
      </c>
      <c r="F4120">
        <v>6</v>
      </c>
      <c r="G4120">
        <v>74</v>
      </c>
    </row>
    <row r="4121" spans="1:7" x14ac:dyDescent="0.25">
      <c r="A4121">
        <v>4120</v>
      </c>
      <c r="B4121" s="1">
        <v>44980</v>
      </c>
      <c r="C4121">
        <v>24</v>
      </c>
      <c r="D4121">
        <v>223</v>
      </c>
      <c r="E4121">
        <v>20</v>
      </c>
      <c r="F4121">
        <v>3</v>
      </c>
      <c r="G4121">
        <v>899</v>
      </c>
    </row>
    <row r="4122" spans="1:7" x14ac:dyDescent="0.25">
      <c r="A4122">
        <v>4121</v>
      </c>
      <c r="B4122" s="1">
        <v>45315</v>
      </c>
      <c r="C4122">
        <v>8</v>
      </c>
      <c r="D4122">
        <v>282</v>
      </c>
      <c r="E4122">
        <v>25</v>
      </c>
      <c r="F4122">
        <v>4</v>
      </c>
      <c r="G4122">
        <v>511</v>
      </c>
    </row>
    <row r="4123" spans="1:7" x14ac:dyDescent="0.25">
      <c r="A4123">
        <v>4122</v>
      </c>
      <c r="B4123" s="1">
        <v>45585</v>
      </c>
      <c r="C4123">
        <v>14</v>
      </c>
      <c r="D4123">
        <v>35</v>
      </c>
      <c r="E4123">
        <v>37</v>
      </c>
      <c r="F4123">
        <v>10</v>
      </c>
      <c r="G4123">
        <v>811</v>
      </c>
    </row>
    <row r="4124" spans="1:7" x14ac:dyDescent="0.25">
      <c r="A4124">
        <v>4123</v>
      </c>
      <c r="B4124" s="1">
        <v>45114</v>
      </c>
      <c r="C4124">
        <v>25</v>
      </c>
      <c r="D4124">
        <v>172</v>
      </c>
      <c r="E4124">
        <v>23</v>
      </c>
      <c r="F4124">
        <v>10</v>
      </c>
      <c r="G4124">
        <v>786</v>
      </c>
    </row>
    <row r="4125" spans="1:7" x14ac:dyDescent="0.25">
      <c r="A4125">
        <v>4124</v>
      </c>
      <c r="B4125" s="1">
        <v>45549</v>
      </c>
      <c r="C4125">
        <v>32</v>
      </c>
      <c r="D4125">
        <v>225</v>
      </c>
      <c r="E4125">
        <v>25</v>
      </c>
      <c r="F4125">
        <v>5</v>
      </c>
      <c r="G4125">
        <v>841</v>
      </c>
    </row>
    <row r="4126" spans="1:7" x14ac:dyDescent="0.25">
      <c r="A4126">
        <v>4125</v>
      </c>
      <c r="B4126" s="1">
        <v>45110</v>
      </c>
      <c r="C4126">
        <v>3</v>
      </c>
      <c r="D4126">
        <v>14</v>
      </c>
      <c r="E4126">
        <v>14</v>
      </c>
      <c r="F4126">
        <v>9</v>
      </c>
      <c r="G4126">
        <v>341</v>
      </c>
    </row>
    <row r="4127" spans="1:7" x14ac:dyDescent="0.25">
      <c r="A4127">
        <v>4126</v>
      </c>
      <c r="B4127" s="1">
        <v>45140</v>
      </c>
      <c r="C4127">
        <v>48</v>
      </c>
      <c r="D4127">
        <v>172</v>
      </c>
      <c r="E4127">
        <v>22</v>
      </c>
      <c r="F4127">
        <v>2</v>
      </c>
      <c r="G4127">
        <v>756</v>
      </c>
    </row>
    <row r="4128" spans="1:7" x14ac:dyDescent="0.25">
      <c r="A4128">
        <v>4127</v>
      </c>
      <c r="B4128" s="1">
        <v>45419</v>
      </c>
      <c r="C4128">
        <v>18</v>
      </c>
      <c r="D4128">
        <v>148</v>
      </c>
      <c r="E4128">
        <v>44</v>
      </c>
      <c r="F4128">
        <v>5</v>
      </c>
      <c r="G4128">
        <v>906</v>
      </c>
    </row>
    <row r="4129" spans="1:7" x14ac:dyDescent="0.25">
      <c r="A4129">
        <v>4128</v>
      </c>
      <c r="B4129" s="1">
        <v>45234</v>
      </c>
      <c r="C4129">
        <v>10</v>
      </c>
      <c r="D4129">
        <v>93</v>
      </c>
      <c r="E4129">
        <v>35</v>
      </c>
      <c r="F4129">
        <v>9</v>
      </c>
      <c r="G4129">
        <v>244</v>
      </c>
    </row>
    <row r="4130" spans="1:7" x14ac:dyDescent="0.25">
      <c r="A4130">
        <v>4129</v>
      </c>
      <c r="B4130" s="1">
        <v>45209</v>
      </c>
      <c r="C4130">
        <v>31</v>
      </c>
      <c r="D4130">
        <v>124</v>
      </c>
      <c r="E4130">
        <v>15</v>
      </c>
      <c r="F4130">
        <v>2</v>
      </c>
      <c r="G4130">
        <v>268</v>
      </c>
    </row>
    <row r="4131" spans="1:7" x14ac:dyDescent="0.25">
      <c r="A4131">
        <v>4130</v>
      </c>
      <c r="B4131" s="1">
        <v>45129</v>
      </c>
      <c r="C4131">
        <v>25</v>
      </c>
      <c r="D4131">
        <v>43</v>
      </c>
      <c r="E4131">
        <v>24</v>
      </c>
      <c r="F4131">
        <v>8</v>
      </c>
      <c r="G4131">
        <v>309</v>
      </c>
    </row>
    <row r="4132" spans="1:7" x14ac:dyDescent="0.25">
      <c r="A4132">
        <v>4131</v>
      </c>
      <c r="B4132" s="1">
        <v>45529</v>
      </c>
      <c r="C4132">
        <v>10</v>
      </c>
      <c r="D4132">
        <v>184</v>
      </c>
      <c r="E4132">
        <v>6</v>
      </c>
      <c r="F4132">
        <v>2</v>
      </c>
      <c r="G4132">
        <v>276</v>
      </c>
    </row>
    <row r="4133" spans="1:7" x14ac:dyDescent="0.25">
      <c r="A4133">
        <v>4132</v>
      </c>
      <c r="B4133" s="1">
        <v>45145</v>
      </c>
      <c r="C4133">
        <v>30</v>
      </c>
      <c r="D4133">
        <v>270</v>
      </c>
      <c r="E4133">
        <v>34</v>
      </c>
      <c r="F4133">
        <v>8</v>
      </c>
      <c r="G4133">
        <v>613</v>
      </c>
    </row>
    <row r="4134" spans="1:7" x14ac:dyDescent="0.25">
      <c r="A4134">
        <v>4133</v>
      </c>
      <c r="B4134" s="1">
        <v>45256</v>
      </c>
      <c r="C4134">
        <v>5</v>
      </c>
      <c r="D4134">
        <v>69</v>
      </c>
      <c r="E4134">
        <v>45</v>
      </c>
      <c r="F4134">
        <v>1</v>
      </c>
      <c r="G4134">
        <v>306</v>
      </c>
    </row>
    <row r="4135" spans="1:7" x14ac:dyDescent="0.25">
      <c r="A4135">
        <v>4134</v>
      </c>
      <c r="B4135" s="1">
        <v>45024</v>
      </c>
      <c r="C4135">
        <v>19</v>
      </c>
      <c r="D4135">
        <v>125</v>
      </c>
      <c r="E4135">
        <v>29</v>
      </c>
      <c r="F4135">
        <v>8</v>
      </c>
      <c r="G4135">
        <v>676</v>
      </c>
    </row>
    <row r="4136" spans="1:7" x14ac:dyDescent="0.25">
      <c r="A4136">
        <v>4135</v>
      </c>
      <c r="B4136" s="1">
        <v>44979</v>
      </c>
      <c r="C4136">
        <v>33</v>
      </c>
      <c r="D4136">
        <v>100</v>
      </c>
      <c r="E4136">
        <v>4</v>
      </c>
      <c r="F4136">
        <v>9</v>
      </c>
      <c r="G4136">
        <v>833</v>
      </c>
    </row>
    <row r="4137" spans="1:7" x14ac:dyDescent="0.25">
      <c r="A4137">
        <v>4136</v>
      </c>
      <c r="B4137" s="1">
        <v>45014</v>
      </c>
      <c r="C4137">
        <v>4</v>
      </c>
      <c r="D4137">
        <v>52</v>
      </c>
      <c r="E4137">
        <v>47</v>
      </c>
      <c r="F4137">
        <v>9</v>
      </c>
      <c r="G4137">
        <v>501</v>
      </c>
    </row>
    <row r="4138" spans="1:7" x14ac:dyDescent="0.25">
      <c r="A4138">
        <v>4137</v>
      </c>
      <c r="B4138" s="1">
        <v>44993</v>
      </c>
      <c r="C4138">
        <v>20</v>
      </c>
      <c r="D4138">
        <v>106</v>
      </c>
      <c r="E4138">
        <v>38</v>
      </c>
      <c r="F4138">
        <v>2</v>
      </c>
      <c r="G4138">
        <v>342</v>
      </c>
    </row>
    <row r="4139" spans="1:7" x14ac:dyDescent="0.25">
      <c r="A4139">
        <v>4138</v>
      </c>
      <c r="B4139" s="1">
        <v>45573</v>
      </c>
      <c r="C4139">
        <v>17</v>
      </c>
      <c r="D4139">
        <v>118</v>
      </c>
      <c r="E4139">
        <v>28</v>
      </c>
      <c r="F4139">
        <v>8</v>
      </c>
      <c r="G4139">
        <v>557</v>
      </c>
    </row>
    <row r="4140" spans="1:7" x14ac:dyDescent="0.25">
      <c r="A4140">
        <v>4139</v>
      </c>
      <c r="B4140" s="1">
        <v>45026</v>
      </c>
      <c r="C4140">
        <v>7</v>
      </c>
      <c r="D4140">
        <v>8</v>
      </c>
      <c r="E4140">
        <v>32</v>
      </c>
      <c r="F4140">
        <v>9</v>
      </c>
      <c r="G4140">
        <v>89</v>
      </c>
    </row>
    <row r="4141" spans="1:7" x14ac:dyDescent="0.25">
      <c r="A4141">
        <v>4140</v>
      </c>
      <c r="B4141" s="1">
        <v>45058</v>
      </c>
      <c r="C4141">
        <v>3</v>
      </c>
      <c r="D4141">
        <v>208</v>
      </c>
      <c r="E4141">
        <v>41</v>
      </c>
      <c r="F4141">
        <v>9</v>
      </c>
      <c r="G4141">
        <v>337</v>
      </c>
    </row>
    <row r="4142" spans="1:7" x14ac:dyDescent="0.25">
      <c r="A4142">
        <v>4141</v>
      </c>
      <c r="B4142" s="1">
        <v>44929</v>
      </c>
      <c r="C4142">
        <v>22</v>
      </c>
      <c r="D4142">
        <v>233</v>
      </c>
      <c r="E4142">
        <v>4</v>
      </c>
      <c r="F4142">
        <v>7</v>
      </c>
      <c r="G4142">
        <v>667</v>
      </c>
    </row>
    <row r="4143" spans="1:7" x14ac:dyDescent="0.25">
      <c r="A4143">
        <v>4142</v>
      </c>
      <c r="B4143" s="1">
        <v>45000</v>
      </c>
      <c r="C4143">
        <v>10</v>
      </c>
      <c r="D4143">
        <v>220</v>
      </c>
      <c r="E4143">
        <v>38</v>
      </c>
      <c r="F4143">
        <v>4</v>
      </c>
      <c r="G4143">
        <v>260</v>
      </c>
    </row>
    <row r="4144" spans="1:7" x14ac:dyDescent="0.25">
      <c r="A4144">
        <v>4143</v>
      </c>
      <c r="B4144" s="1">
        <v>44981</v>
      </c>
      <c r="C4144">
        <v>24</v>
      </c>
      <c r="D4144">
        <v>135</v>
      </c>
      <c r="E4144">
        <v>12</v>
      </c>
      <c r="F4144">
        <v>4</v>
      </c>
      <c r="G4144">
        <v>22</v>
      </c>
    </row>
    <row r="4145" spans="1:7" x14ac:dyDescent="0.25">
      <c r="A4145">
        <v>4144</v>
      </c>
      <c r="B4145" s="1">
        <v>45270</v>
      </c>
      <c r="C4145">
        <v>12</v>
      </c>
      <c r="D4145">
        <v>100</v>
      </c>
      <c r="E4145">
        <v>4</v>
      </c>
      <c r="F4145">
        <v>3</v>
      </c>
      <c r="G4145">
        <v>991</v>
      </c>
    </row>
    <row r="4146" spans="1:7" x14ac:dyDescent="0.25">
      <c r="A4146">
        <v>4145</v>
      </c>
      <c r="B4146" s="1">
        <v>45068</v>
      </c>
      <c r="C4146">
        <v>42</v>
      </c>
      <c r="D4146">
        <v>172</v>
      </c>
      <c r="E4146">
        <v>45</v>
      </c>
      <c r="F4146">
        <v>1</v>
      </c>
      <c r="G4146">
        <v>701</v>
      </c>
    </row>
    <row r="4147" spans="1:7" x14ac:dyDescent="0.25">
      <c r="A4147">
        <v>4146</v>
      </c>
      <c r="B4147" s="1">
        <v>45084</v>
      </c>
      <c r="C4147">
        <v>11</v>
      </c>
      <c r="D4147">
        <v>148</v>
      </c>
      <c r="E4147">
        <v>48</v>
      </c>
      <c r="F4147">
        <v>2</v>
      </c>
      <c r="G4147">
        <v>108</v>
      </c>
    </row>
    <row r="4148" spans="1:7" x14ac:dyDescent="0.25">
      <c r="A4148">
        <v>4147</v>
      </c>
      <c r="B4148" s="1">
        <v>45004</v>
      </c>
      <c r="C4148">
        <v>2</v>
      </c>
      <c r="D4148">
        <v>207</v>
      </c>
      <c r="E4148">
        <v>27</v>
      </c>
      <c r="F4148">
        <v>8</v>
      </c>
      <c r="G4148">
        <v>47</v>
      </c>
    </row>
    <row r="4149" spans="1:7" x14ac:dyDescent="0.25">
      <c r="A4149">
        <v>4148</v>
      </c>
      <c r="B4149" s="1">
        <v>45024</v>
      </c>
      <c r="C4149">
        <v>17</v>
      </c>
      <c r="D4149">
        <v>164</v>
      </c>
      <c r="E4149">
        <v>48</v>
      </c>
      <c r="F4149">
        <v>10</v>
      </c>
      <c r="G4149">
        <v>589</v>
      </c>
    </row>
    <row r="4150" spans="1:7" x14ac:dyDescent="0.25">
      <c r="A4150">
        <v>4149</v>
      </c>
      <c r="B4150" s="1">
        <v>45071</v>
      </c>
      <c r="C4150">
        <v>26</v>
      </c>
      <c r="D4150">
        <v>218</v>
      </c>
      <c r="E4150">
        <v>16</v>
      </c>
      <c r="F4150">
        <v>4</v>
      </c>
      <c r="G4150">
        <v>879</v>
      </c>
    </row>
    <row r="4151" spans="1:7" x14ac:dyDescent="0.25">
      <c r="A4151">
        <v>4150</v>
      </c>
      <c r="B4151" s="1">
        <v>45254</v>
      </c>
      <c r="C4151">
        <v>9</v>
      </c>
      <c r="D4151">
        <v>70</v>
      </c>
      <c r="E4151">
        <v>9</v>
      </c>
      <c r="F4151">
        <v>5</v>
      </c>
      <c r="G4151">
        <v>48</v>
      </c>
    </row>
    <row r="4152" spans="1:7" x14ac:dyDescent="0.25">
      <c r="A4152">
        <v>4151</v>
      </c>
      <c r="B4152" s="1">
        <v>45070</v>
      </c>
      <c r="C4152">
        <v>15</v>
      </c>
      <c r="D4152">
        <v>67</v>
      </c>
      <c r="E4152">
        <v>12</v>
      </c>
      <c r="F4152">
        <v>3</v>
      </c>
      <c r="G4152">
        <v>58</v>
      </c>
    </row>
    <row r="4153" spans="1:7" x14ac:dyDescent="0.25">
      <c r="A4153">
        <v>4152</v>
      </c>
      <c r="B4153" s="1">
        <v>45004</v>
      </c>
      <c r="C4153">
        <v>42</v>
      </c>
      <c r="D4153">
        <v>15</v>
      </c>
      <c r="E4153">
        <v>7</v>
      </c>
      <c r="F4153">
        <v>10</v>
      </c>
      <c r="G4153">
        <v>785</v>
      </c>
    </row>
    <row r="4154" spans="1:7" x14ac:dyDescent="0.25">
      <c r="A4154">
        <v>4153</v>
      </c>
      <c r="B4154" s="1">
        <v>45516</v>
      </c>
      <c r="C4154">
        <v>8</v>
      </c>
      <c r="D4154">
        <v>107</v>
      </c>
      <c r="E4154">
        <v>17</v>
      </c>
      <c r="F4154">
        <v>9</v>
      </c>
      <c r="G4154">
        <v>324</v>
      </c>
    </row>
    <row r="4155" spans="1:7" x14ac:dyDescent="0.25">
      <c r="A4155">
        <v>4154</v>
      </c>
      <c r="B4155" s="1">
        <v>45314</v>
      </c>
      <c r="C4155">
        <v>7</v>
      </c>
      <c r="D4155">
        <v>99</v>
      </c>
      <c r="E4155">
        <v>15</v>
      </c>
      <c r="F4155">
        <v>3</v>
      </c>
      <c r="G4155">
        <v>382</v>
      </c>
    </row>
    <row r="4156" spans="1:7" x14ac:dyDescent="0.25">
      <c r="A4156">
        <v>4155</v>
      </c>
      <c r="B4156" s="1">
        <v>45270</v>
      </c>
      <c r="C4156">
        <v>8</v>
      </c>
      <c r="D4156">
        <v>110</v>
      </c>
      <c r="E4156">
        <v>11</v>
      </c>
      <c r="F4156">
        <v>4</v>
      </c>
      <c r="G4156">
        <v>760</v>
      </c>
    </row>
    <row r="4157" spans="1:7" x14ac:dyDescent="0.25">
      <c r="A4157">
        <v>4156</v>
      </c>
      <c r="B4157" s="1">
        <v>45439</v>
      </c>
      <c r="C4157">
        <v>27</v>
      </c>
      <c r="D4157">
        <v>146</v>
      </c>
      <c r="E4157">
        <v>22</v>
      </c>
      <c r="F4157">
        <v>3</v>
      </c>
      <c r="G4157">
        <v>231</v>
      </c>
    </row>
    <row r="4158" spans="1:7" x14ac:dyDescent="0.25">
      <c r="A4158">
        <v>4157</v>
      </c>
      <c r="B4158" s="1">
        <v>44932</v>
      </c>
      <c r="C4158">
        <v>26</v>
      </c>
      <c r="D4158">
        <v>153</v>
      </c>
      <c r="E4158">
        <v>50</v>
      </c>
      <c r="F4158">
        <v>5</v>
      </c>
      <c r="G4158">
        <v>634</v>
      </c>
    </row>
    <row r="4159" spans="1:7" x14ac:dyDescent="0.25">
      <c r="A4159">
        <v>4158</v>
      </c>
      <c r="B4159" s="1">
        <v>45201</v>
      </c>
      <c r="C4159">
        <v>12</v>
      </c>
      <c r="D4159">
        <v>136</v>
      </c>
      <c r="E4159">
        <v>38</v>
      </c>
      <c r="F4159">
        <v>9</v>
      </c>
      <c r="G4159">
        <v>450</v>
      </c>
    </row>
    <row r="4160" spans="1:7" x14ac:dyDescent="0.25">
      <c r="A4160">
        <v>4159</v>
      </c>
      <c r="B4160" s="1">
        <v>45374</v>
      </c>
      <c r="C4160">
        <v>12</v>
      </c>
      <c r="D4160">
        <v>28</v>
      </c>
      <c r="E4160">
        <v>47</v>
      </c>
      <c r="F4160">
        <v>10</v>
      </c>
      <c r="G4160">
        <v>983</v>
      </c>
    </row>
    <row r="4161" spans="1:7" x14ac:dyDescent="0.25">
      <c r="A4161">
        <v>4160</v>
      </c>
      <c r="B4161" s="1">
        <v>45175</v>
      </c>
      <c r="C4161">
        <v>49</v>
      </c>
      <c r="D4161">
        <v>233</v>
      </c>
      <c r="E4161">
        <v>41</v>
      </c>
      <c r="F4161">
        <v>8</v>
      </c>
      <c r="G4161">
        <v>650</v>
      </c>
    </row>
    <row r="4162" spans="1:7" x14ac:dyDescent="0.25">
      <c r="A4162">
        <v>4161</v>
      </c>
      <c r="B4162" s="1">
        <v>45164</v>
      </c>
      <c r="C4162">
        <v>18</v>
      </c>
      <c r="D4162">
        <v>294</v>
      </c>
      <c r="E4162">
        <v>36</v>
      </c>
      <c r="F4162">
        <v>6</v>
      </c>
      <c r="G4162">
        <v>191</v>
      </c>
    </row>
    <row r="4163" spans="1:7" x14ac:dyDescent="0.25">
      <c r="A4163">
        <v>4162</v>
      </c>
      <c r="B4163" s="1">
        <v>45319</v>
      </c>
      <c r="C4163">
        <v>23</v>
      </c>
      <c r="D4163">
        <v>208</v>
      </c>
      <c r="E4163">
        <v>50</v>
      </c>
      <c r="F4163">
        <v>2</v>
      </c>
      <c r="G4163">
        <v>352</v>
      </c>
    </row>
    <row r="4164" spans="1:7" x14ac:dyDescent="0.25">
      <c r="A4164">
        <v>4163</v>
      </c>
      <c r="B4164" s="1">
        <v>45426</v>
      </c>
      <c r="C4164">
        <v>26</v>
      </c>
      <c r="D4164">
        <v>190</v>
      </c>
      <c r="E4164">
        <v>22</v>
      </c>
      <c r="F4164">
        <v>10</v>
      </c>
      <c r="G4164">
        <v>877</v>
      </c>
    </row>
    <row r="4165" spans="1:7" x14ac:dyDescent="0.25">
      <c r="A4165">
        <v>4164</v>
      </c>
      <c r="B4165" s="1">
        <v>45581</v>
      </c>
      <c r="C4165">
        <v>49</v>
      </c>
      <c r="D4165">
        <v>200</v>
      </c>
      <c r="E4165">
        <v>11</v>
      </c>
      <c r="F4165">
        <v>6</v>
      </c>
      <c r="G4165">
        <v>816</v>
      </c>
    </row>
    <row r="4166" spans="1:7" x14ac:dyDescent="0.25">
      <c r="A4166">
        <v>4165</v>
      </c>
      <c r="B4166" s="1">
        <v>45199</v>
      </c>
      <c r="C4166">
        <v>33</v>
      </c>
      <c r="D4166">
        <v>32</v>
      </c>
      <c r="E4166">
        <v>40</v>
      </c>
      <c r="F4166">
        <v>7</v>
      </c>
      <c r="G4166">
        <v>436</v>
      </c>
    </row>
    <row r="4167" spans="1:7" x14ac:dyDescent="0.25">
      <c r="A4167">
        <v>4166</v>
      </c>
      <c r="B4167" s="1">
        <v>45641</v>
      </c>
      <c r="C4167">
        <v>31</v>
      </c>
      <c r="D4167">
        <v>190</v>
      </c>
      <c r="E4167">
        <v>15</v>
      </c>
      <c r="F4167">
        <v>4</v>
      </c>
      <c r="G4167">
        <v>424</v>
      </c>
    </row>
    <row r="4168" spans="1:7" x14ac:dyDescent="0.25">
      <c r="A4168">
        <v>4167</v>
      </c>
      <c r="B4168" s="1">
        <v>45204</v>
      </c>
      <c r="C4168">
        <v>24</v>
      </c>
      <c r="D4168">
        <v>82</v>
      </c>
      <c r="E4168">
        <v>19</v>
      </c>
      <c r="F4168">
        <v>8</v>
      </c>
      <c r="G4168">
        <v>806</v>
      </c>
    </row>
    <row r="4169" spans="1:7" x14ac:dyDescent="0.25">
      <c r="A4169">
        <v>4168</v>
      </c>
      <c r="B4169" s="1">
        <v>45140</v>
      </c>
      <c r="C4169">
        <v>49</v>
      </c>
      <c r="D4169">
        <v>202</v>
      </c>
      <c r="E4169">
        <v>28</v>
      </c>
      <c r="F4169">
        <v>6</v>
      </c>
      <c r="G4169">
        <v>692</v>
      </c>
    </row>
    <row r="4170" spans="1:7" x14ac:dyDescent="0.25">
      <c r="A4170">
        <v>4169</v>
      </c>
      <c r="B4170" s="1">
        <v>45517</v>
      </c>
      <c r="C4170">
        <v>36</v>
      </c>
      <c r="D4170">
        <v>298</v>
      </c>
      <c r="E4170">
        <v>45</v>
      </c>
      <c r="F4170">
        <v>7</v>
      </c>
      <c r="G4170">
        <v>140</v>
      </c>
    </row>
    <row r="4171" spans="1:7" x14ac:dyDescent="0.25">
      <c r="A4171">
        <v>4170</v>
      </c>
      <c r="B4171" s="1">
        <v>45651</v>
      </c>
      <c r="C4171">
        <v>36</v>
      </c>
      <c r="D4171">
        <v>174</v>
      </c>
      <c r="E4171">
        <v>48</v>
      </c>
      <c r="F4171">
        <v>4</v>
      </c>
      <c r="G4171">
        <v>167</v>
      </c>
    </row>
    <row r="4172" spans="1:7" x14ac:dyDescent="0.25">
      <c r="A4172">
        <v>4171</v>
      </c>
      <c r="B4172" s="1">
        <v>45273</v>
      </c>
      <c r="C4172">
        <v>49</v>
      </c>
      <c r="D4172">
        <v>199</v>
      </c>
      <c r="E4172">
        <v>32</v>
      </c>
      <c r="F4172">
        <v>10</v>
      </c>
      <c r="G4172">
        <v>164</v>
      </c>
    </row>
    <row r="4173" spans="1:7" x14ac:dyDescent="0.25">
      <c r="A4173">
        <v>4172</v>
      </c>
      <c r="B4173" s="1">
        <v>45355</v>
      </c>
      <c r="C4173">
        <v>31</v>
      </c>
      <c r="D4173">
        <v>42</v>
      </c>
      <c r="E4173">
        <v>11</v>
      </c>
      <c r="F4173">
        <v>8</v>
      </c>
      <c r="G4173">
        <v>894</v>
      </c>
    </row>
    <row r="4174" spans="1:7" x14ac:dyDescent="0.25">
      <c r="A4174">
        <v>4173</v>
      </c>
      <c r="B4174" s="1">
        <v>45602</v>
      </c>
      <c r="C4174">
        <v>13</v>
      </c>
      <c r="D4174">
        <v>281</v>
      </c>
      <c r="E4174">
        <v>15</v>
      </c>
      <c r="F4174">
        <v>6</v>
      </c>
      <c r="G4174">
        <v>287</v>
      </c>
    </row>
    <row r="4175" spans="1:7" x14ac:dyDescent="0.25">
      <c r="A4175">
        <v>4174</v>
      </c>
      <c r="B4175" s="1">
        <v>45179</v>
      </c>
      <c r="C4175">
        <v>19</v>
      </c>
      <c r="D4175">
        <v>211</v>
      </c>
      <c r="E4175">
        <v>36</v>
      </c>
      <c r="F4175">
        <v>6</v>
      </c>
      <c r="G4175">
        <v>522</v>
      </c>
    </row>
    <row r="4176" spans="1:7" x14ac:dyDescent="0.25">
      <c r="A4176">
        <v>4175</v>
      </c>
      <c r="B4176" s="1">
        <v>45478</v>
      </c>
      <c r="C4176">
        <v>43</v>
      </c>
      <c r="D4176">
        <v>296</v>
      </c>
      <c r="E4176">
        <v>2</v>
      </c>
      <c r="F4176">
        <v>7</v>
      </c>
      <c r="G4176">
        <v>813</v>
      </c>
    </row>
    <row r="4177" spans="1:7" x14ac:dyDescent="0.25">
      <c r="A4177">
        <v>4176</v>
      </c>
      <c r="B4177" s="1">
        <v>45557</v>
      </c>
      <c r="C4177">
        <v>10</v>
      </c>
      <c r="D4177">
        <v>152</v>
      </c>
      <c r="E4177">
        <v>37</v>
      </c>
      <c r="F4177">
        <v>8</v>
      </c>
      <c r="G4177">
        <v>614</v>
      </c>
    </row>
    <row r="4178" spans="1:7" x14ac:dyDescent="0.25">
      <c r="A4178">
        <v>4177</v>
      </c>
      <c r="B4178" s="1">
        <v>45156</v>
      </c>
      <c r="C4178">
        <v>39</v>
      </c>
      <c r="D4178">
        <v>280</v>
      </c>
      <c r="E4178">
        <v>43</v>
      </c>
      <c r="F4178">
        <v>2</v>
      </c>
      <c r="G4178">
        <v>435</v>
      </c>
    </row>
    <row r="4179" spans="1:7" x14ac:dyDescent="0.25">
      <c r="A4179">
        <v>4178</v>
      </c>
      <c r="B4179" s="1">
        <v>45454</v>
      </c>
      <c r="C4179">
        <v>44</v>
      </c>
      <c r="D4179">
        <v>257</v>
      </c>
      <c r="E4179">
        <v>6</v>
      </c>
      <c r="F4179">
        <v>2</v>
      </c>
      <c r="G4179">
        <v>413</v>
      </c>
    </row>
    <row r="4180" spans="1:7" x14ac:dyDescent="0.25">
      <c r="A4180">
        <v>4179</v>
      </c>
      <c r="B4180" s="1">
        <v>44950</v>
      </c>
      <c r="C4180">
        <v>42</v>
      </c>
      <c r="D4180">
        <v>101</v>
      </c>
      <c r="E4180">
        <v>45</v>
      </c>
      <c r="F4180">
        <v>8</v>
      </c>
      <c r="G4180">
        <v>100</v>
      </c>
    </row>
    <row r="4181" spans="1:7" x14ac:dyDescent="0.25">
      <c r="A4181">
        <v>4180</v>
      </c>
      <c r="B4181" s="1">
        <v>45634</v>
      </c>
      <c r="C4181">
        <v>32</v>
      </c>
      <c r="D4181">
        <v>107</v>
      </c>
      <c r="E4181">
        <v>31</v>
      </c>
      <c r="F4181">
        <v>3</v>
      </c>
      <c r="G4181">
        <v>398</v>
      </c>
    </row>
    <row r="4182" spans="1:7" x14ac:dyDescent="0.25">
      <c r="A4182">
        <v>4181</v>
      </c>
      <c r="B4182" s="1">
        <v>45420</v>
      </c>
      <c r="C4182">
        <v>11</v>
      </c>
      <c r="D4182">
        <v>3</v>
      </c>
      <c r="E4182">
        <v>7</v>
      </c>
      <c r="F4182">
        <v>5</v>
      </c>
      <c r="G4182">
        <v>559</v>
      </c>
    </row>
    <row r="4183" spans="1:7" x14ac:dyDescent="0.25">
      <c r="A4183">
        <v>4182</v>
      </c>
      <c r="B4183" s="1">
        <v>45514</v>
      </c>
      <c r="C4183">
        <v>36</v>
      </c>
      <c r="D4183">
        <v>10</v>
      </c>
      <c r="E4183">
        <v>36</v>
      </c>
      <c r="F4183">
        <v>3</v>
      </c>
      <c r="G4183">
        <v>405</v>
      </c>
    </row>
    <row r="4184" spans="1:7" x14ac:dyDescent="0.25">
      <c r="A4184">
        <v>4183</v>
      </c>
      <c r="B4184" s="1">
        <v>45128</v>
      </c>
      <c r="C4184">
        <v>14</v>
      </c>
      <c r="D4184">
        <v>61</v>
      </c>
      <c r="E4184">
        <v>9</v>
      </c>
      <c r="F4184">
        <v>2</v>
      </c>
      <c r="G4184">
        <v>302</v>
      </c>
    </row>
    <row r="4185" spans="1:7" x14ac:dyDescent="0.25">
      <c r="A4185">
        <v>4184</v>
      </c>
      <c r="B4185" s="1">
        <v>45584</v>
      </c>
      <c r="C4185">
        <v>38</v>
      </c>
      <c r="D4185">
        <v>153</v>
      </c>
      <c r="E4185">
        <v>50</v>
      </c>
      <c r="F4185">
        <v>8</v>
      </c>
      <c r="G4185">
        <v>416</v>
      </c>
    </row>
    <row r="4186" spans="1:7" x14ac:dyDescent="0.25">
      <c r="A4186">
        <v>4185</v>
      </c>
      <c r="B4186" s="1">
        <v>45324</v>
      </c>
      <c r="C4186">
        <v>18</v>
      </c>
      <c r="D4186">
        <v>74</v>
      </c>
      <c r="E4186">
        <v>48</v>
      </c>
      <c r="F4186">
        <v>10</v>
      </c>
      <c r="G4186">
        <v>861</v>
      </c>
    </row>
    <row r="4187" spans="1:7" x14ac:dyDescent="0.25">
      <c r="A4187">
        <v>4186</v>
      </c>
      <c r="B4187" s="1">
        <v>45122</v>
      </c>
      <c r="C4187">
        <v>45</v>
      </c>
      <c r="D4187">
        <v>152</v>
      </c>
      <c r="E4187">
        <v>23</v>
      </c>
      <c r="F4187">
        <v>7</v>
      </c>
      <c r="G4187">
        <v>220</v>
      </c>
    </row>
    <row r="4188" spans="1:7" x14ac:dyDescent="0.25">
      <c r="A4188">
        <v>4187</v>
      </c>
      <c r="B4188" s="1">
        <v>45529</v>
      </c>
      <c r="C4188">
        <v>39</v>
      </c>
      <c r="D4188">
        <v>56</v>
      </c>
      <c r="E4188">
        <v>30</v>
      </c>
      <c r="F4188">
        <v>3</v>
      </c>
      <c r="G4188">
        <v>776</v>
      </c>
    </row>
    <row r="4189" spans="1:7" x14ac:dyDescent="0.25">
      <c r="A4189">
        <v>4188</v>
      </c>
      <c r="B4189" s="1">
        <v>45195</v>
      </c>
      <c r="C4189">
        <v>41</v>
      </c>
      <c r="D4189">
        <v>154</v>
      </c>
      <c r="E4189">
        <v>1</v>
      </c>
      <c r="F4189">
        <v>4</v>
      </c>
      <c r="G4189">
        <v>414</v>
      </c>
    </row>
    <row r="4190" spans="1:7" x14ac:dyDescent="0.25">
      <c r="A4190">
        <v>4189</v>
      </c>
      <c r="B4190" s="1">
        <v>45646</v>
      </c>
      <c r="C4190">
        <v>33</v>
      </c>
      <c r="D4190">
        <v>41</v>
      </c>
      <c r="E4190">
        <v>43</v>
      </c>
      <c r="F4190">
        <v>2</v>
      </c>
      <c r="G4190">
        <v>195</v>
      </c>
    </row>
    <row r="4191" spans="1:7" x14ac:dyDescent="0.25">
      <c r="A4191">
        <v>4190</v>
      </c>
      <c r="B4191" s="1">
        <v>45389</v>
      </c>
      <c r="C4191">
        <v>25</v>
      </c>
      <c r="D4191">
        <v>150</v>
      </c>
      <c r="E4191">
        <v>37</v>
      </c>
      <c r="F4191">
        <v>8</v>
      </c>
      <c r="G4191">
        <v>100</v>
      </c>
    </row>
    <row r="4192" spans="1:7" x14ac:dyDescent="0.25">
      <c r="A4192">
        <v>4191</v>
      </c>
      <c r="B4192" s="1">
        <v>45152</v>
      </c>
      <c r="C4192">
        <v>44</v>
      </c>
      <c r="D4192">
        <v>14</v>
      </c>
      <c r="E4192">
        <v>27</v>
      </c>
      <c r="F4192">
        <v>9</v>
      </c>
      <c r="G4192">
        <v>239</v>
      </c>
    </row>
    <row r="4193" spans="1:7" x14ac:dyDescent="0.25">
      <c r="A4193">
        <v>4192</v>
      </c>
      <c r="B4193" s="1">
        <v>45100</v>
      </c>
      <c r="C4193">
        <v>39</v>
      </c>
      <c r="D4193">
        <v>57</v>
      </c>
      <c r="E4193">
        <v>3</v>
      </c>
      <c r="F4193">
        <v>2</v>
      </c>
      <c r="G4193">
        <v>988</v>
      </c>
    </row>
    <row r="4194" spans="1:7" x14ac:dyDescent="0.25">
      <c r="A4194">
        <v>4193</v>
      </c>
      <c r="B4194" s="1">
        <v>45179</v>
      </c>
      <c r="C4194">
        <v>23</v>
      </c>
      <c r="D4194">
        <v>293</v>
      </c>
      <c r="E4194">
        <v>2</v>
      </c>
      <c r="F4194">
        <v>2</v>
      </c>
      <c r="G4194">
        <v>420</v>
      </c>
    </row>
    <row r="4195" spans="1:7" x14ac:dyDescent="0.25">
      <c r="A4195">
        <v>4194</v>
      </c>
      <c r="B4195" s="1">
        <v>45010</v>
      </c>
      <c r="C4195">
        <v>37</v>
      </c>
      <c r="D4195">
        <v>140</v>
      </c>
      <c r="E4195">
        <v>47</v>
      </c>
      <c r="F4195">
        <v>10</v>
      </c>
      <c r="G4195">
        <v>44</v>
      </c>
    </row>
    <row r="4196" spans="1:7" x14ac:dyDescent="0.25">
      <c r="A4196">
        <v>4195</v>
      </c>
      <c r="B4196" s="1">
        <v>45608</v>
      </c>
      <c r="C4196">
        <v>13</v>
      </c>
      <c r="D4196">
        <v>116</v>
      </c>
      <c r="E4196">
        <v>15</v>
      </c>
      <c r="F4196">
        <v>5</v>
      </c>
      <c r="G4196">
        <v>288</v>
      </c>
    </row>
    <row r="4197" spans="1:7" x14ac:dyDescent="0.25">
      <c r="A4197">
        <v>4196</v>
      </c>
      <c r="B4197" s="1">
        <v>45473</v>
      </c>
      <c r="C4197">
        <v>27</v>
      </c>
      <c r="D4197">
        <v>247</v>
      </c>
      <c r="E4197">
        <v>43</v>
      </c>
      <c r="F4197">
        <v>4</v>
      </c>
      <c r="G4197">
        <v>989</v>
      </c>
    </row>
    <row r="4198" spans="1:7" x14ac:dyDescent="0.25">
      <c r="A4198">
        <v>4197</v>
      </c>
      <c r="B4198" s="1">
        <v>45198</v>
      </c>
      <c r="C4198">
        <v>7</v>
      </c>
      <c r="D4198">
        <v>145</v>
      </c>
      <c r="E4198">
        <v>3</v>
      </c>
      <c r="F4198">
        <v>10</v>
      </c>
      <c r="G4198">
        <v>568</v>
      </c>
    </row>
    <row r="4199" spans="1:7" x14ac:dyDescent="0.25">
      <c r="A4199">
        <v>4198</v>
      </c>
      <c r="B4199" s="1">
        <v>44965</v>
      </c>
      <c r="C4199">
        <v>6</v>
      </c>
      <c r="D4199">
        <v>32</v>
      </c>
      <c r="E4199">
        <v>5</v>
      </c>
      <c r="F4199">
        <v>7</v>
      </c>
      <c r="G4199">
        <v>515</v>
      </c>
    </row>
    <row r="4200" spans="1:7" x14ac:dyDescent="0.25">
      <c r="A4200">
        <v>4199</v>
      </c>
      <c r="B4200" s="1">
        <v>45216</v>
      </c>
      <c r="C4200">
        <v>5</v>
      </c>
      <c r="D4200">
        <v>129</v>
      </c>
      <c r="E4200">
        <v>35</v>
      </c>
      <c r="F4200">
        <v>2</v>
      </c>
      <c r="G4200">
        <v>116</v>
      </c>
    </row>
    <row r="4201" spans="1:7" x14ac:dyDescent="0.25">
      <c r="A4201">
        <v>4200</v>
      </c>
      <c r="B4201" s="1">
        <v>45598</v>
      </c>
      <c r="C4201">
        <v>38</v>
      </c>
      <c r="D4201">
        <v>43</v>
      </c>
      <c r="E4201">
        <v>50</v>
      </c>
      <c r="F4201">
        <v>1</v>
      </c>
      <c r="G4201">
        <v>58</v>
      </c>
    </row>
    <row r="4202" spans="1:7" x14ac:dyDescent="0.25">
      <c r="A4202">
        <v>4201</v>
      </c>
      <c r="B4202" s="1">
        <v>45354</v>
      </c>
      <c r="C4202">
        <v>11</v>
      </c>
      <c r="D4202">
        <v>20</v>
      </c>
      <c r="E4202">
        <v>10</v>
      </c>
      <c r="F4202">
        <v>9</v>
      </c>
      <c r="G4202">
        <v>585</v>
      </c>
    </row>
    <row r="4203" spans="1:7" x14ac:dyDescent="0.25">
      <c r="A4203">
        <v>4202</v>
      </c>
      <c r="B4203" s="1">
        <v>45001</v>
      </c>
      <c r="C4203">
        <v>27</v>
      </c>
      <c r="D4203">
        <v>61</v>
      </c>
      <c r="E4203">
        <v>26</v>
      </c>
      <c r="F4203">
        <v>9</v>
      </c>
      <c r="G4203">
        <v>43</v>
      </c>
    </row>
    <row r="4204" spans="1:7" x14ac:dyDescent="0.25">
      <c r="A4204">
        <v>4203</v>
      </c>
      <c r="B4204" s="1">
        <v>45132</v>
      </c>
      <c r="C4204">
        <v>40</v>
      </c>
      <c r="D4204">
        <v>21</v>
      </c>
      <c r="E4204">
        <v>16</v>
      </c>
      <c r="F4204">
        <v>5</v>
      </c>
      <c r="G4204">
        <v>157</v>
      </c>
    </row>
    <row r="4205" spans="1:7" x14ac:dyDescent="0.25">
      <c r="A4205">
        <v>4204</v>
      </c>
      <c r="B4205" s="1">
        <v>45086</v>
      </c>
      <c r="C4205">
        <v>17</v>
      </c>
      <c r="D4205">
        <v>257</v>
      </c>
      <c r="E4205">
        <v>48</v>
      </c>
      <c r="F4205">
        <v>6</v>
      </c>
      <c r="G4205">
        <v>319</v>
      </c>
    </row>
    <row r="4206" spans="1:7" x14ac:dyDescent="0.25">
      <c r="A4206">
        <v>4205</v>
      </c>
      <c r="B4206" s="1">
        <v>45639</v>
      </c>
      <c r="C4206">
        <v>4</v>
      </c>
      <c r="D4206">
        <v>108</v>
      </c>
      <c r="E4206">
        <v>21</v>
      </c>
      <c r="F4206">
        <v>4</v>
      </c>
      <c r="G4206">
        <v>86</v>
      </c>
    </row>
    <row r="4207" spans="1:7" x14ac:dyDescent="0.25">
      <c r="A4207">
        <v>4206</v>
      </c>
      <c r="B4207" s="1">
        <v>45532</v>
      </c>
      <c r="C4207">
        <v>31</v>
      </c>
      <c r="D4207">
        <v>290</v>
      </c>
      <c r="E4207">
        <v>43</v>
      </c>
      <c r="F4207">
        <v>2</v>
      </c>
      <c r="G4207">
        <v>507</v>
      </c>
    </row>
    <row r="4208" spans="1:7" x14ac:dyDescent="0.25">
      <c r="A4208">
        <v>4207</v>
      </c>
      <c r="B4208" s="1">
        <v>45419</v>
      </c>
      <c r="C4208">
        <v>7</v>
      </c>
      <c r="D4208">
        <v>106</v>
      </c>
      <c r="E4208">
        <v>35</v>
      </c>
      <c r="F4208">
        <v>7</v>
      </c>
      <c r="G4208">
        <v>70</v>
      </c>
    </row>
    <row r="4209" spans="1:7" x14ac:dyDescent="0.25">
      <c r="A4209">
        <v>4208</v>
      </c>
      <c r="B4209" s="1">
        <v>45649</v>
      </c>
      <c r="C4209">
        <v>7</v>
      </c>
      <c r="D4209">
        <v>45</v>
      </c>
      <c r="E4209">
        <v>32</v>
      </c>
      <c r="F4209">
        <v>2</v>
      </c>
      <c r="G4209">
        <v>218</v>
      </c>
    </row>
    <row r="4210" spans="1:7" x14ac:dyDescent="0.25">
      <c r="A4210">
        <v>4209</v>
      </c>
      <c r="B4210" s="1">
        <v>44943</v>
      </c>
      <c r="C4210">
        <v>7</v>
      </c>
      <c r="D4210">
        <v>299</v>
      </c>
      <c r="E4210">
        <v>44</v>
      </c>
      <c r="F4210">
        <v>5</v>
      </c>
      <c r="G4210">
        <v>958</v>
      </c>
    </row>
    <row r="4211" spans="1:7" x14ac:dyDescent="0.25">
      <c r="A4211">
        <v>4210</v>
      </c>
      <c r="B4211" s="1">
        <v>45460</v>
      </c>
      <c r="C4211">
        <v>9</v>
      </c>
      <c r="D4211">
        <v>156</v>
      </c>
      <c r="E4211">
        <v>30</v>
      </c>
      <c r="F4211">
        <v>1</v>
      </c>
      <c r="G4211">
        <v>175</v>
      </c>
    </row>
    <row r="4212" spans="1:7" x14ac:dyDescent="0.25">
      <c r="A4212">
        <v>4211</v>
      </c>
      <c r="B4212" s="1">
        <v>45473</v>
      </c>
      <c r="C4212">
        <v>36</v>
      </c>
      <c r="D4212">
        <v>46</v>
      </c>
      <c r="E4212">
        <v>19</v>
      </c>
      <c r="F4212">
        <v>2</v>
      </c>
      <c r="G4212">
        <v>132</v>
      </c>
    </row>
    <row r="4213" spans="1:7" x14ac:dyDescent="0.25">
      <c r="A4213">
        <v>4212</v>
      </c>
      <c r="B4213" s="1">
        <v>45640</v>
      </c>
      <c r="C4213">
        <v>30</v>
      </c>
      <c r="D4213">
        <v>154</v>
      </c>
      <c r="E4213">
        <v>21</v>
      </c>
      <c r="F4213">
        <v>3</v>
      </c>
      <c r="G4213">
        <v>940</v>
      </c>
    </row>
    <row r="4214" spans="1:7" x14ac:dyDescent="0.25">
      <c r="A4214">
        <v>4213</v>
      </c>
      <c r="B4214" s="1">
        <v>45429</v>
      </c>
      <c r="C4214">
        <v>5</v>
      </c>
      <c r="D4214">
        <v>110</v>
      </c>
      <c r="E4214">
        <v>28</v>
      </c>
      <c r="F4214">
        <v>8</v>
      </c>
      <c r="G4214">
        <v>879</v>
      </c>
    </row>
    <row r="4215" spans="1:7" x14ac:dyDescent="0.25">
      <c r="A4215">
        <v>4214</v>
      </c>
      <c r="B4215" s="1">
        <v>45494</v>
      </c>
      <c r="C4215">
        <v>25</v>
      </c>
      <c r="D4215">
        <v>151</v>
      </c>
      <c r="E4215">
        <v>28</v>
      </c>
      <c r="F4215">
        <v>4</v>
      </c>
      <c r="G4215">
        <v>629</v>
      </c>
    </row>
    <row r="4216" spans="1:7" x14ac:dyDescent="0.25">
      <c r="A4216">
        <v>4215</v>
      </c>
      <c r="B4216" s="1">
        <v>45040</v>
      </c>
      <c r="C4216">
        <v>6</v>
      </c>
      <c r="D4216">
        <v>20</v>
      </c>
      <c r="E4216">
        <v>41</v>
      </c>
      <c r="F4216">
        <v>8</v>
      </c>
      <c r="G4216">
        <v>318</v>
      </c>
    </row>
    <row r="4217" spans="1:7" x14ac:dyDescent="0.25">
      <c r="A4217">
        <v>4216</v>
      </c>
      <c r="B4217" s="1">
        <v>45583</v>
      </c>
      <c r="C4217">
        <v>43</v>
      </c>
      <c r="D4217">
        <v>195</v>
      </c>
      <c r="E4217">
        <v>8</v>
      </c>
      <c r="F4217">
        <v>10</v>
      </c>
      <c r="G4217">
        <v>303</v>
      </c>
    </row>
    <row r="4218" spans="1:7" x14ac:dyDescent="0.25">
      <c r="A4218">
        <v>4217</v>
      </c>
      <c r="B4218" s="1">
        <v>45654</v>
      </c>
      <c r="C4218">
        <v>10</v>
      </c>
      <c r="D4218">
        <v>61</v>
      </c>
      <c r="E4218">
        <v>23</v>
      </c>
      <c r="F4218">
        <v>5</v>
      </c>
      <c r="G4218">
        <v>908</v>
      </c>
    </row>
    <row r="4219" spans="1:7" x14ac:dyDescent="0.25">
      <c r="A4219">
        <v>4218</v>
      </c>
      <c r="B4219" s="1">
        <v>45538</v>
      </c>
      <c r="C4219">
        <v>16</v>
      </c>
      <c r="D4219">
        <v>43</v>
      </c>
      <c r="E4219">
        <v>22</v>
      </c>
      <c r="F4219">
        <v>4</v>
      </c>
      <c r="G4219">
        <v>349</v>
      </c>
    </row>
    <row r="4220" spans="1:7" x14ac:dyDescent="0.25">
      <c r="A4220">
        <v>4219</v>
      </c>
      <c r="B4220" s="1">
        <v>45488</v>
      </c>
      <c r="C4220">
        <v>43</v>
      </c>
      <c r="D4220">
        <v>222</v>
      </c>
      <c r="E4220">
        <v>43</v>
      </c>
      <c r="F4220">
        <v>3</v>
      </c>
      <c r="G4220">
        <v>407</v>
      </c>
    </row>
    <row r="4221" spans="1:7" x14ac:dyDescent="0.25">
      <c r="A4221">
        <v>4220</v>
      </c>
      <c r="B4221" s="1">
        <v>45598</v>
      </c>
      <c r="C4221">
        <v>17</v>
      </c>
      <c r="D4221">
        <v>177</v>
      </c>
      <c r="E4221">
        <v>22</v>
      </c>
      <c r="F4221">
        <v>3</v>
      </c>
      <c r="G4221">
        <v>340</v>
      </c>
    </row>
    <row r="4222" spans="1:7" x14ac:dyDescent="0.25">
      <c r="A4222">
        <v>4221</v>
      </c>
      <c r="B4222" s="1">
        <v>45216</v>
      </c>
      <c r="C4222">
        <v>32</v>
      </c>
      <c r="D4222">
        <v>160</v>
      </c>
      <c r="E4222">
        <v>5</v>
      </c>
      <c r="F4222">
        <v>1</v>
      </c>
      <c r="G4222">
        <v>152</v>
      </c>
    </row>
    <row r="4223" spans="1:7" x14ac:dyDescent="0.25">
      <c r="A4223">
        <v>4222</v>
      </c>
      <c r="B4223" s="1">
        <v>45648</v>
      </c>
      <c r="C4223">
        <v>32</v>
      </c>
      <c r="D4223">
        <v>34</v>
      </c>
      <c r="E4223">
        <v>46</v>
      </c>
      <c r="F4223">
        <v>8</v>
      </c>
      <c r="G4223">
        <v>607</v>
      </c>
    </row>
    <row r="4224" spans="1:7" x14ac:dyDescent="0.25">
      <c r="A4224">
        <v>4223</v>
      </c>
      <c r="B4224" s="1">
        <v>45363</v>
      </c>
      <c r="C4224">
        <v>40</v>
      </c>
      <c r="D4224">
        <v>142</v>
      </c>
      <c r="E4224">
        <v>34</v>
      </c>
      <c r="F4224">
        <v>9</v>
      </c>
      <c r="G4224">
        <v>946</v>
      </c>
    </row>
    <row r="4225" spans="1:7" x14ac:dyDescent="0.25">
      <c r="A4225">
        <v>4224</v>
      </c>
      <c r="B4225" s="1">
        <v>44986</v>
      </c>
      <c r="C4225">
        <v>25</v>
      </c>
      <c r="D4225">
        <v>145</v>
      </c>
      <c r="E4225">
        <v>33</v>
      </c>
      <c r="F4225">
        <v>10</v>
      </c>
      <c r="G4225">
        <v>982</v>
      </c>
    </row>
    <row r="4226" spans="1:7" x14ac:dyDescent="0.25">
      <c r="A4226">
        <v>4225</v>
      </c>
      <c r="B4226" s="1">
        <v>45275</v>
      </c>
      <c r="C4226">
        <v>2</v>
      </c>
      <c r="D4226">
        <v>190</v>
      </c>
      <c r="E4226">
        <v>7</v>
      </c>
      <c r="F4226">
        <v>10</v>
      </c>
      <c r="G4226">
        <v>653</v>
      </c>
    </row>
    <row r="4227" spans="1:7" x14ac:dyDescent="0.25">
      <c r="A4227">
        <v>4226</v>
      </c>
      <c r="B4227" s="1">
        <v>45443</v>
      </c>
      <c r="C4227">
        <v>28</v>
      </c>
      <c r="D4227">
        <v>232</v>
      </c>
      <c r="E4227">
        <v>23</v>
      </c>
      <c r="F4227">
        <v>7</v>
      </c>
      <c r="G4227">
        <v>223</v>
      </c>
    </row>
    <row r="4228" spans="1:7" x14ac:dyDescent="0.25">
      <c r="A4228">
        <v>4227</v>
      </c>
      <c r="B4228" s="1">
        <v>45393</v>
      </c>
      <c r="C4228">
        <v>19</v>
      </c>
      <c r="D4228">
        <v>75</v>
      </c>
      <c r="E4228">
        <v>12</v>
      </c>
      <c r="F4228">
        <v>8</v>
      </c>
      <c r="G4228">
        <v>663</v>
      </c>
    </row>
    <row r="4229" spans="1:7" x14ac:dyDescent="0.25">
      <c r="A4229">
        <v>4228</v>
      </c>
      <c r="B4229" s="1">
        <v>45341</v>
      </c>
      <c r="C4229">
        <v>10</v>
      </c>
      <c r="D4229">
        <v>200</v>
      </c>
      <c r="E4229">
        <v>26</v>
      </c>
      <c r="F4229">
        <v>3</v>
      </c>
      <c r="G4229">
        <v>788</v>
      </c>
    </row>
    <row r="4230" spans="1:7" x14ac:dyDescent="0.25">
      <c r="A4230">
        <v>4229</v>
      </c>
      <c r="B4230" s="1">
        <v>44950</v>
      </c>
      <c r="C4230">
        <v>24</v>
      </c>
      <c r="D4230">
        <v>14</v>
      </c>
      <c r="E4230">
        <v>17</v>
      </c>
      <c r="F4230">
        <v>7</v>
      </c>
      <c r="G4230">
        <v>904</v>
      </c>
    </row>
    <row r="4231" spans="1:7" x14ac:dyDescent="0.25">
      <c r="A4231">
        <v>4230</v>
      </c>
      <c r="B4231" s="1">
        <v>45208</v>
      </c>
      <c r="C4231">
        <v>43</v>
      </c>
      <c r="D4231">
        <v>22</v>
      </c>
      <c r="E4231">
        <v>6</v>
      </c>
      <c r="F4231">
        <v>5</v>
      </c>
      <c r="G4231">
        <v>889</v>
      </c>
    </row>
    <row r="4232" spans="1:7" x14ac:dyDescent="0.25">
      <c r="A4232">
        <v>4231</v>
      </c>
      <c r="B4232" s="1">
        <v>45358</v>
      </c>
      <c r="C4232">
        <v>8</v>
      </c>
      <c r="D4232">
        <v>114</v>
      </c>
      <c r="E4232">
        <v>1</v>
      </c>
      <c r="F4232">
        <v>7</v>
      </c>
      <c r="G4232">
        <v>531</v>
      </c>
    </row>
    <row r="4233" spans="1:7" x14ac:dyDescent="0.25">
      <c r="A4233">
        <v>4232</v>
      </c>
      <c r="B4233" s="1">
        <v>45032</v>
      </c>
      <c r="C4233">
        <v>12</v>
      </c>
      <c r="D4233">
        <v>134</v>
      </c>
      <c r="E4233">
        <v>3</v>
      </c>
      <c r="F4233">
        <v>9</v>
      </c>
      <c r="G4233">
        <v>465</v>
      </c>
    </row>
    <row r="4234" spans="1:7" x14ac:dyDescent="0.25">
      <c r="A4234">
        <v>4233</v>
      </c>
      <c r="B4234" s="1">
        <v>44987</v>
      </c>
      <c r="C4234">
        <v>1</v>
      </c>
      <c r="D4234">
        <v>2</v>
      </c>
      <c r="E4234">
        <v>41</v>
      </c>
      <c r="F4234">
        <v>7</v>
      </c>
      <c r="G4234">
        <v>428</v>
      </c>
    </row>
    <row r="4235" spans="1:7" x14ac:dyDescent="0.25">
      <c r="A4235">
        <v>4234</v>
      </c>
      <c r="B4235" s="1">
        <v>45071</v>
      </c>
      <c r="C4235">
        <v>44</v>
      </c>
      <c r="D4235">
        <v>140</v>
      </c>
      <c r="E4235">
        <v>49</v>
      </c>
      <c r="F4235">
        <v>2</v>
      </c>
      <c r="G4235">
        <v>507</v>
      </c>
    </row>
    <row r="4236" spans="1:7" x14ac:dyDescent="0.25">
      <c r="A4236">
        <v>4235</v>
      </c>
      <c r="B4236" s="1">
        <v>45040</v>
      </c>
      <c r="C4236">
        <v>1</v>
      </c>
      <c r="D4236">
        <v>242</v>
      </c>
      <c r="E4236">
        <v>27</v>
      </c>
      <c r="F4236">
        <v>3</v>
      </c>
      <c r="G4236">
        <v>206</v>
      </c>
    </row>
    <row r="4237" spans="1:7" x14ac:dyDescent="0.25">
      <c r="A4237">
        <v>4236</v>
      </c>
      <c r="B4237" s="1">
        <v>45492</v>
      </c>
      <c r="C4237">
        <v>8</v>
      </c>
      <c r="D4237">
        <v>180</v>
      </c>
      <c r="E4237">
        <v>43</v>
      </c>
      <c r="F4237">
        <v>3</v>
      </c>
      <c r="G4237">
        <v>153</v>
      </c>
    </row>
    <row r="4238" spans="1:7" x14ac:dyDescent="0.25">
      <c r="A4238">
        <v>4237</v>
      </c>
      <c r="B4238" s="1">
        <v>45475</v>
      </c>
      <c r="C4238">
        <v>10</v>
      </c>
      <c r="D4238">
        <v>93</v>
      </c>
      <c r="E4238">
        <v>12</v>
      </c>
      <c r="F4238">
        <v>9</v>
      </c>
      <c r="G4238">
        <v>168</v>
      </c>
    </row>
    <row r="4239" spans="1:7" x14ac:dyDescent="0.25">
      <c r="A4239">
        <v>4238</v>
      </c>
      <c r="B4239" s="1">
        <v>45547</v>
      </c>
      <c r="C4239">
        <v>18</v>
      </c>
      <c r="D4239">
        <v>242</v>
      </c>
      <c r="E4239">
        <v>21</v>
      </c>
      <c r="F4239">
        <v>3</v>
      </c>
      <c r="G4239">
        <v>548</v>
      </c>
    </row>
    <row r="4240" spans="1:7" x14ac:dyDescent="0.25">
      <c r="A4240">
        <v>4239</v>
      </c>
      <c r="B4240" s="1">
        <v>45494</v>
      </c>
      <c r="C4240">
        <v>38</v>
      </c>
      <c r="D4240">
        <v>153</v>
      </c>
      <c r="E4240">
        <v>3</v>
      </c>
      <c r="F4240">
        <v>1</v>
      </c>
      <c r="G4240">
        <v>289</v>
      </c>
    </row>
    <row r="4241" spans="1:7" x14ac:dyDescent="0.25">
      <c r="A4241">
        <v>4240</v>
      </c>
      <c r="B4241" s="1">
        <v>45031</v>
      </c>
      <c r="C4241">
        <v>18</v>
      </c>
      <c r="D4241">
        <v>232</v>
      </c>
      <c r="E4241">
        <v>39</v>
      </c>
      <c r="F4241">
        <v>2</v>
      </c>
      <c r="G4241">
        <v>243</v>
      </c>
    </row>
    <row r="4242" spans="1:7" x14ac:dyDescent="0.25">
      <c r="A4242">
        <v>4241</v>
      </c>
      <c r="B4242" s="1">
        <v>45248</v>
      </c>
      <c r="C4242">
        <v>46</v>
      </c>
      <c r="D4242">
        <v>60</v>
      </c>
      <c r="E4242">
        <v>16</v>
      </c>
      <c r="F4242">
        <v>6</v>
      </c>
      <c r="G4242">
        <v>693</v>
      </c>
    </row>
    <row r="4243" spans="1:7" x14ac:dyDescent="0.25">
      <c r="A4243">
        <v>4242</v>
      </c>
      <c r="B4243" s="1">
        <v>45585</v>
      </c>
      <c r="C4243">
        <v>13</v>
      </c>
      <c r="D4243">
        <v>164</v>
      </c>
      <c r="E4243">
        <v>50</v>
      </c>
      <c r="F4243">
        <v>8</v>
      </c>
      <c r="G4243">
        <v>959</v>
      </c>
    </row>
    <row r="4244" spans="1:7" x14ac:dyDescent="0.25">
      <c r="A4244">
        <v>4243</v>
      </c>
      <c r="B4244" s="1">
        <v>45644</v>
      </c>
      <c r="C4244">
        <v>34</v>
      </c>
      <c r="D4244">
        <v>68</v>
      </c>
      <c r="E4244">
        <v>1</v>
      </c>
      <c r="F4244">
        <v>7</v>
      </c>
      <c r="G4244">
        <v>306</v>
      </c>
    </row>
    <row r="4245" spans="1:7" x14ac:dyDescent="0.25">
      <c r="A4245">
        <v>4244</v>
      </c>
      <c r="B4245" s="1">
        <v>45402</v>
      </c>
      <c r="C4245">
        <v>43</v>
      </c>
      <c r="D4245">
        <v>185</v>
      </c>
      <c r="E4245">
        <v>32</v>
      </c>
      <c r="F4245">
        <v>9</v>
      </c>
      <c r="G4245">
        <v>51</v>
      </c>
    </row>
    <row r="4246" spans="1:7" x14ac:dyDescent="0.25">
      <c r="A4246">
        <v>4245</v>
      </c>
      <c r="B4246" s="1">
        <v>45001</v>
      </c>
      <c r="C4246">
        <v>34</v>
      </c>
      <c r="D4246">
        <v>124</v>
      </c>
      <c r="E4246">
        <v>2</v>
      </c>
      <c r="F4246">
        <v>3</v>
      </c>
      <c r="G4246">
        <v>958</v>
      </c>
    </row>
    <row r="4247" spans="1:7" x14ac:dyDescent="0.25">
      <c r="A4247">
        <v>4246</v>
      </c>
      <c r="B4247" s="1">
        <v>45656</v>
      </c>
      <c r="C4247">
        <v>2</v>
      </c>
      <c r="D4247">
        <v>154</v>
      </c>
      <c r="E4247">
        <v>7</v>
      </c>
      <c r="F4247">
        <v>10</v>
      </c>
      <c r="G4247">
        <v>304</v>
      </c>
    </row>
    <row r="4248" spans="1:7" x14ac:dyDescent="0.25">
      <c r="A4248">
        <v>4247</v>
      </c>
      <c r="B4248" s="1">
        <v>45056</v>
      </c>
      <c r="C4248">
        <v>22</v>
      </c>
      <c r="D4248">
        <v>125</v>
      </c>
      <c r="E4248">
        <v>20</v>
      </c>
      <c r="F4248">
        <v>2</v>
      </c>
      <c r="G4248">
        <v>637</v>
      </c>
    </row>
    <row r="4249" spans="1:7" x14ac:dyDescent="0.25">
      <c r="A4249">
        <v>4248</v>
      </c>
      <c r="B4249" s="1">
        <v>45221</v>
      </c>
      <c r="C4249">
        <v>49</v>
      </c>
      <c r="D4249">
        <v>262</v>
      </c>
      <c r="E4249">
        <v>49</v>
      </c>
      <c r="F4249">
        <v>2</v>
      </c>
      <c r="G4249">
        <v>962</v>
      </c>
    </row>
    <row r="4250" spans="1:7" x14ac:dyDescent="0.25">
      <c r="A4250">
        <v>4249</v>
      </c>
      <c r="B4250" s="1">
        <v>45570</v>
      </c>
      <c r="C4250">
        <v>31</v>
      </c>
      <c r="D4250">
        <v>285</v>
      </c>
      <c r="E4250">
        <v>27</v>
      </c>
      <c r="F4250">
        <v>8</v>
      </c>
      <c r="G4250">
        <v>304</v>
      </c>
    </row>
    <row r="4251" spans="1:7" x14ac:dyDescent="0.25">
      <c r="A4251">
        <v>4250</v>
      </c>
      <c r="B4251" s="1">
        <v>45617</v>
      </c>
      <c r="C4251">
        <v>9</v>
      </c>
      <c r="D4251">
        <v>282</v>
      </c>
      <c r="E4251">
        <v>3</v>
      </c>
      <c r="F4251">
        <v>3</v>
      </c>
      <c r="G4251">
        <v>97</v>
      </c>
    </row>
    <row r="4252" spans="1:7" x14ac:dyDescent="0.25">
      <c r="A4252">
        <v>4251</v>
      </c>
      <c r="B4252" s="1">
        <v>45436</v>
      </c>
      <c r="C4252">
        <v>36</v>
      </c>
      <c r="D4252">
        <v>115</v>
      </c>
      <c r="E4252">
        <v>2</v>
      </c>
      <c r="F4252">
        <v>7</v>
      </c>
      <c r="G4252">
        <v>237</v>
      </c>
    </row>
    <row r="4253" spans="1:7" x14ac:dyDescent="0.25">
      <c r="A4253">
        <v>4252</v>
      </c>
      <c r="B4253" s="1">
        <v>45045</v>
      </c>
      <c r="C4253">
        <v>36</v>
      </c>
      <c r="D4253">
        <v>13</v>
      </c>
      <c r="E4253">
        <v>44</v>
      </c>
      <c r="F4253">
        <v>4</v>
      </c>
      <c r="G4253">
        <v>485</v>
      </c>
    </row>
    <row r="4254" spans="1:7" x14ac:dyDescent="0.25">
      <c r="A4254">
        <v>4253</v>
      </c>
      <c r="B4254" s="1">
        <v>45382</v>
      </c>
      <c r="C4254">
        <v>43</v>
      </c>
      <c r="D4254">
        <v>75</v>
      </c>
      <c r="E4254">
        <v>7</v>
      </c>
      <c r="F4254">
        <v>4</v>
      </c>
      <c r="G4254">
        <v>853</v>
      </c>
    </row>
    <row r="4255" spans="1:7" x14ac:dyDescent="0.25">
      <c r="A4255">
        <v>4254</v>
      </c>
      <c r="B4255" s="1">
        <v>45253</v>
      </c>
      <c r="C4255">
        <v>17</v>
      </c>
      <c r="D4255">
        <v>123</v>
      </c>
      <c r="E4255">
        <v>47</v>
      </c>
      <c r="F4255">
        <v>7</v>
      </c>
      <c r="G4255">
        <v>620</v>
      </c>
    </row>
    <row r="4256" spans="1:7" x14ac:dyDescent="0.25">
      <c r="A4256">
        <v>4255</v>
      </c>
      <c r="B4256" s="1">
        <v>45308</v>
      </c>
      <c r="C4256">
        <v>22</v>
      </c>
      <c r="D4256">
        <v>283</v>
      </c>
      <c r="E4256">
        <v>21</v>
      </c>
      <c r="F4256">
        <v>6</v>
      </c>
      <c r="G4256">
        <v>946</v>
      </c>
    </row>
    <row r="4257" spans="1:7" x14ac:dyDescent="0.25">
      <c r="A4257">
        <v>4256</v>
      </c>
      <c r="B4257" s="1">
        <v>45118</v>
      </c>
      <c r="C4257">
        <v>38</v>
      </c>
      <c r="D4257">
        <v>293</v>
      </c>
      <c r="E4257">
        <v>20</v>
      </c>
      <c r="F4257">
        <v>1</v>
      </c>
      <c r="G4257">
        <v>567</v>
      </c>
    </row>
    <row r="4258" spans="1:7" x14ac:dyDescent="0.25">
      <c r="A4258">
        <v>4257</v>
      </c>
      <c r="B4258" s="1">
        <v>45579</v>
      </c>
      <c r="C4258">
        <v>37</v>
      </c>
      <c r="D4258">
        <v>1</v>
      </c>
      <c r="E4258">
        <v>27</v>
      </c>
      <c r="F4258">
        <v>10</v>
      </c>
      <c r="G4258">
        <v>997</v>
      </c>
    </row>
    <row r="4259" spans="1:7" x14ac:dyDescent="0.25">
      <c r="A4259">
        <v>4258</v>
      </c>
      <c r="B4259" s="1">
        <v>45483</v>
      </c>
      <c r="C4259">
        <v>4</v>
      </c>
      <c r="D4259">
        <v>153</v>
      </c>
      <c r="E4259">
        <v>23</v>
      </c>
      <c r="F4259">
        <v>3</v>
      </c>
      <c r="G4259">
        <v>542</v>
      </c>
    </row>
    <row r="4260" spans="1:7" x14ac:dyDescent="0.25">
      <c r="A4260">
        <v>4259</v>
      </c>
      <c r="B4260" s="1">
        <v>45266</v>
      </c>
      <c r="C4260">
        <v>28</v>
      </c>
      <c r="D4260">
        <v>8</v>
      </c>
      <c r="E4260">
        <v>25</v>
      </c>
      <c r="F4260">
        <v>2</v>
      </c>
      <c r="G4260">
        <v>755</v>
      </c>
    </row>
    <row r="4261" spans="1:7" x14ac:dyDescent="0.25">
      <c r="A4261">
        <v>4260</v>
      </c>
      <c r="B4261" s="1">
        <v>45307</v>
      </c>
      <c r="C4261">
        <v>27</v>
      </c>
      <c r="D4261">
        <v>236</v>
      </c>
      <c r="E4261">
        <v>16</v>
      </c>
      <c r="F4261">
        <v>4</v>
      </c>
      <c r="G4261">
        <v>473</v>
      </c>
    </row>
    <row r="4262" spans="1:7" x14ac:dyDescent="0.25">
      <c r="A4262">
        <v>4261</v>
      </c>
      <c r="B4262" s="1">
        <v>45351</v>
      </c>
      <c r="C4262">
        <v>29</v>
      </c>
      <c r="D4262">
        <v>23</v>
      </c>
      <c r="E4262">
        <v>6</v>
      </c>
      <c r="F4262">
        <v>7</v>
      </c>
      <c r="G4262">
        <v>335</v>
      </c>
    </row>
    <row r="4263" spans="1:7" x14ac:dyDescent="0.25">
      <c r="A4263">
        <v>4262</v>
      </c>
      <c r="B4263" s="1">
        <v>45492</v>
      </c>
      <c r="C4263">
        <v>6</v>
      </c>
      <c r="D4263">
        <v>115</v>
      </c>
      <c r="E4263">
        <v>27</v>
      </c>
      <c r="F4263">
        <v>9</v>
      </c>
      <c r="G4263">
        <v>80</v>
      </c>
    </row>
    <row r="4264" spans="1:7" x14ac:dyDescent="0.25">
      <c r="A4264">
        <v>4263</v>
      </c>
      <c r="B4264" s="1">
        <v>45214</v>
      </c>
      <c r="C4264">
        <v>4</v>
      </c>
      <c r="D4264">
        <v>72</v>
      </c>
      <c r="E4264">
        <v>23</v>
      </c>
      <c r="F4264">
        <v>4</v>
      </c>
      <c r="G4264">
        <v>660</v>
      </c>
    </row>
    <row r="4265" spans="1:7" x14ac:dyDescent="0.25">
      <c r="A4265">
        <v>4264</v>
      </c>
      <c r="B4265" s="1">
        <v>45582</v>
      </c>
      <c r="C4265">
        <v>13</v>
      </c>
      <c r="D4265">
        <v>246</v>
      </c>
      <c r="E4265">
        <v>47</v>
      </c>
      <c r="F4265">
        <v>7</v>
      </c>
      <c r="G4265">
        <v>640</v>
      </c>
    </row>
    <row r="4266" spans="1:7" x14ac:dyDescent="0.25">
      <c r="A4266">
        <v>4265</v>
      </c>
      <c r="B4266" s="1">
        <v>45437</v>
      </c>
      <c r="C4266">
        <v>40</v>
      </c>
      <c r="D4266">
        <v>204</v>
      </c>
      <c r="E4266">
        <v>19</v>
      </c>
      <c r="F4266">
        <v>5</v>
      </c>
      <c r="G4266">
        <v>318</v>
      </c>
    </row>
    <row r="4267" spans="1:7" x14ac:dyDescent="0.25">
      <c r="A4267">
        <v>4266</v>
      </c>
      <c r="B4267" s="1">
        <v>45173</v>
      </c>
      <c r="C4267">
        <v>12</v>
      </c>
      <c r="D4267">
        <v>166</v>
      </c>
      <c r="E4267">
        <v>1</v>
      </c>
      <c r="F4267">
        <v>9</v>
      </c>
      <c r="G4267">
        <v>298</v>
      </c>
    </row>
    <row r="4268" spans="1:7" x14ac:dyDescent="0.25">
      <c r="A4268">
        <v>4267</v>
      </c>
      <c r="B4268" s="1">
        <v>44931</v>
      </c>
      <c r="C4268">
        <v>48</v>
      </c>
      <c r="D4268">
        <v>73</v>
      </c>
      <c r="E4268">
        <v>17</v>
      </c>
      <c r="F4268">
        <v>3</v>
      </c>
      <c r="G4268">
        <v>227</v>
      </c>
    </row>
    <row r="4269" spans="1:7" x14ac:dyDescent="0.25">
      <c r="A4269">
        <v>4268</v>
      </c>
      <c r="B4269" s="1">
        <v>45242</v>
      </c>
      <c r="C4269">
        <v>50</v>
      </c>
      <c r="D4269">
        <v>17</v>
      </c>
      <c r="E4269">
        <v>18</v>
      </c>
      <c r="F4269">
        <v>2</v>
      </c>
      <c r="G4269">
        <v>475</v>
      </c>
    </row>
    <row r="4270" spans="1:7" x14ac:dyDescent="0.25">
      <c r="A4270">
        <v>4269</v>
      </c>
      <c r="B4270" s="1">
        <v>45541</v>
      </c>
      <c r="C4270">
        <v>8</v>
      </c>
      <c r="D4270">
        <v>170</v>
      </c>
      <c r="E4270">
        <v>22</v>
      </c>
      <c r="F4270">
        <v>4</v>
      </c>
      <c r="G4270">
        <v>974</v>
      </c>
    </row>
    <row r="4271" spans="1:7" x14ac:dyDescent="0.25">
      <c r="A4271">
        <v>4270</v>
      </c>
      <c r="B4271" s="1">
        <v>45525</v>
      </c>
      <c r="C4271">
        <v>7</v>
      </c>
      <c r="D4271">
        <v>168</v>
      </c>
      <c r="E4271">
        <v>35</v>
      </c>
      <c r="F4271">
        <v>6</v>
      </c>
      <c r="G4271">
        <v>332</v>
      </c>
    </row>
    <row r="4272" spans="1:7" x14ac:dyDescent="0.25">
      <c r="A4272">
        <v>4271</v>
      </c>
      <c r="B4272" s="1">
        <v>44942</v>
      </c>
      <c r="C4272">
        <v>2</v>
      </c>
      <c r="D4272">
        <v>197</v>
      </c>
      <c r="E4272">
        <v>12</v>
      </c>
      <c r="F4272">
        <v>8</v>
      </c>
      <c r="G4272">
        <v>586</v>
      </c>
    </row>
    <row r="4273" spans="1:7" x14ac:dyDescent="0.25">
      <c r="A4273">
        <v>4272</v>
      </c>
      <c r="B4273" s="1">
        <v>45145</v>
      </c>
      <c r="C4273">
        <v>11</v>
      </c>
      <c r="D4273">
        <v>143</v>
      </c>
      <c r="E4273">
        <v>11</v>
      </c>
      <c r="F4273">
        <v>6</v>
      </c>
      <c r="G4273">
        <v>473</v>
      </c>
    </row>
    <row r="4274" spans="1:7" x14ac:dyDescent="0.25">
      <c r="A4274">
        <v>4273</v>
      </c>
      <c r="B4274" s="1">
        <v>45294</v>
      </c>
      <c r="C4274">
        <v>15</v>
      </c>
      <c r="D4274">
        <v>74</v>
      </c>
      <c r="E4274">
        <v>40</v>
      </c>
      <c r="F4274">
        <v>6</v>
      </c>
      <c r="G4274">
        <v>701</v>
      </c>
    </row>
    <row r="4275" spans="1:7" x14ac:dyDescent="0.25">
      <c r="A4275">
        <v>4274</v>
      </c>
      <c r="B4275" s="1">
        <v>45069</v>
      </c>
      <c r="C4275">
        <v>12</v>
      </c>
      <c r="D4275">
        <v>114</v>
      </c>
      <c r="E4275">
        <v>6</v>
      </c>
      <c r="F4275">
        <v>6</v>
      </c>
      <c r="G4275">
        <v>665</v>
      </c>
    </row>
    <row r="4276" spans="1:7" x14ac:dyDescent="0.25">
      <c r="A4276">
        <v>4275</v>
      </c>
      <c r="B4276" s="1">
        <v>45070</v>
      </c>
      <c r="C4276">
        <v>34</v>
      </c>
      <c r="D4276">
        <v>199</v>
      </c>
      <c r="E4276">
        <v>15</v>
      </c>
      <c r="F4276">
        <v>1</v>
      </c>
      <c r="G4276">
        <v>296</v>
      </c>
    </row>
    <row r="4277" spans="1:7" x14ac:dyDescent="0.25">
      <c r="A4277">
        <v>4276</v>
      </c>
      <c r="B4277" s="1">
        <v>45559</v>
      </c>
      <c r="C4277">
        <v>39</v>
      </c>
      <c r="D4277">
        <v>223</v>
      </c>
      <c r="E4277">
        <v>26</v>
      </c>
      <c r="F4277">
        <v>3</v>
      </c>
      <c r="G4277">
        <v>936</v>
      </c>
    </row>
    <row r="4278" spans="1:7" x14ac:dyDescent="0.25">
      <c r="A4278">
        <v>4277</v>
      </c>
      <c r="B4278" s="1">
        <v>45087</v>
      </c>
      <c r="C4278">
        <v>39</v>
      </c>
      <c r="D4278">
        <v>47</v>
      </c>
      <c r="E4278">
        <v>29</v>
      </c>
      <c r="F4278">
        <v>3</v>
      </c>
      <c r="G4278">
        <v>111</v>
      </c>
    </row>
    <row r="4279" spans="1:7" x14ac:dyDescent="0.25">
      <c r="A4279">
        <v>4278</v>
      </c>
      <c r="B4279" s="1">
        <v>45402</v>
      </c>
      <c r="C4279">
        <v>39</v>
      </c>
      <c r="D4279">
        <v>72</v>
      </c>
      <c r="E4279">
        <v>9</v>
      </c>
      <c r="F4279">
        <v>1</v>
      </c>
      <c r="G4279">
        <v>319</v>
      </c>
    </row>
    <row r="4280" spans="1:7" x14ac:dyDescent="0.25">
      <c r="A4280">
        <v>4279</v>
      </c>
      <c r="B4280" s="1">
        <v>45107</v>
      </c>
      <c r="C4280">
        <v>35</v>
      </c>
      <c r="D4280">
        <v>91</v>
      </c>
      <c r="E4280">
        <v>8</v>
      </c>
      <c r="F4280">
        <v>6</v>
      </c>
      <c r="G4280">
        <v>710</v>
      </c>
    </row>
    <row r="4281" spans="1:7" x14ac:dyDescent="0.25">
      <c r="A4281">
        <v>4280</v>
      </c>
      <c r="B4281" s="1">
        <v>44932</v>
      </c>
      <c r="C4281">
        <v>26</v>
      </c>
      <c r="D4281">
        <v>196</v>
      </c>
      <c r="E4281">
        <v>39</v>
      </c>
      <c r="F4281">
        <v>4</v>
      </c>
      <c r="G4281">
        <v>496</v>
      </c>
    </row>
    <row r="4282" spans="1:7" x14ac:dyDescent="0.25">
      <c r="A4282">
        <v>4281</v>
      </c>
      <c r="B4282" s="1">
        <v>45147</v>
      </c>
      <c r="C4282">
        <v>26</v>
      </c>
      <c r="D4282">
        <v>114</v>
      </c>
      <c r="E4282">
        <v>9</v>
      </c>
      <c r="F4282">
        <v>6</v>
      </c>
      <c r="G4282">
        <v>779</v>
      </c>
    </row>
    <row r="4283" spans="1:7" x14ac:dyDescent="0.25">
      <c r="A4283">
        <v>4282</v>
      </c>
      <c r="B4283" s="1">
        <v>45471</v>
      </c>
      <c r="C4283">
        <v>8</v>
      </c>
      <c r="D4283">
        <v>119</v>
      </c>
      <c r="E4283">
        <v>38</v>
      </c>
      <c r="F4283">
        <v>3</v>
      </c>
      <c r="G4283">
        <v>522</v>
      </c>
    </row>
    <row r="4284" spans="1:7" x14ac:dyDescent="0.25">
      <c r="A4284">
        <v>4283</v>
      </c>
      <c r="B4284" s="1">
        <v>45024</v>
      </c>
      <c r="C4284">
        <v>50</v>
      </c>
      <c r="D4284">
        <v>184</v>
      </c>
      <c r="E4284">
        <v>1</v>
      </c>
      <c r="F4284">
        <v>3</v>
      </c>
      <c r="G4284">
        <v>164</v>
      </c>
    </row>
    <row r="4285" spans="1:7" x14ac:dyDescent="0.25">
      <c r="A4285">
        <v>4284</v>
      </c>
      <c r="B4285" s="1">
        <v>45176</v>
      </c>
      <c r="C4285">
        <v>43</v>
      </c>
      <c r="D4285">
        <v>300</v>
      </c>
      <c r="E4285">
        <v>4</v>
      </c>
      <c r="F4285">
        <v>2</v>
      </c>
      <c r="G4285">
        <v>600</v>
      </c>
    </row>
    <row r="4286" spans="1:7" x14ac:dyDescent="0.25">
      <c r="A4286">
        <v>4285</v>
      </c>
      <c r="B4286" s="1">
        <v>45013</v>
      </c>
      <c r="C4286">
        <v>14</v>
      </c>
      <c r="D4286">
        <v>192</v>
      </c>
      <c r="E4286">
        <v>40</v>
      </c>
      <c r="F4286">
        <v>4</v>
      </c>
      <c r="G4286">
        <v>511</v>
      </c>
    </row>
    <row r="4287" spans="1:7" x14ac:dyDescent="0.25">
      <c r="A4287">
        <v>4286</v>
      </c>
      <c r="B4287" s="1">
        <v>45652</v>
      </c>
      <c r="C4287">
        <v>39</v>
      </c>
      <c r="D4287">
        <v>32</v>
      </c>
      <c r="E4287">
        <v>1</v>
      </c>
      <c r="F4287">
        <v>1</v>
      </c>
      <c r="G4287">
        <v>671</v>
      </c>
    </row>
    <row r="4288" spans="1:7" x14ac:dyDescent="0.25">
      <c r="A4288">
        <v>4287</v>
      </c>
      <c r="B4288" s="1">
        <v>45275</v>
      </c>
      <c r="C4288">
        <v>38</v>
      </c>
      <c r="D4288">
        <v>175</v>
      </c>
      <c r="E4288">
        <v>28</v>
      </c>
      <c r="F4288">
        <v>2</v>
      </c>
      <c r="G4288">
        <v>395</v>
      </c>
    </row>
    <row r="4289" spans="1:7" x14ac:dyDescent="0.25">
      <c r="A4289">
        <v>4288</v>
      </c>
      <c r="B4289" s="1">
        <v>45304</v>
      </c>
      <c r="C4289">
        <v>25</v>
      </c>
      <c r="D4289">
        <v>144</v>
      </c>
      <c r="E4289">
        <v>45</v>
      </c>
      <c r="F4289">
        <v>8</v>
      </c>
      <c r="G4289">
        <v>75</v>
      </c>
    </row>
    <row r="4290" spans="1:7" x14ac:dyDescent="0.25">
      <c r="A4290">
        <v>4289</v>
      </c>
      <c r="B4290" s="1">
        <v>45073</v>
      </c>
      <c r="C4290">
        <v>23</v>
      </c>
      <c r="D4290">
        <v>159</v>
      </c>
      <c r="E4290">
        <v>1</v>
      </c>
      <c r="F4290">
        <v>8</v>
      </c>
      <c r="G4290">
        <v>603</v>
      </c>
    </row>
    <row r="4291" spans="1:7" x14ac:dyDescent="0.25">
      <c r="A4291">
        <v>4290</v>
      </c>
      <c r="B4291" s="1">
        <v>45149</v>
      </c>
      <c r="C4291">
        <v>15</v>
      </c>
      <c r="D4291">
        <v>1</v>
      </c>
      <c r="E4291">
        <v>19</v>
      </c>
      <c r="F4291">
        <v>6</v>
      </c>
      <c r="G4291">
        <v>754</v>
      </c>
    </row>
    <row r="4292" spans="1:7" x14ac:dyDescent="0.25">
      <c r="A4292">
        <v>4291</v>
      </c>
      <c r="B4292" s="1">
        <v>45403</v>
      </c>
      <c r="C4292">
        <v>9</v>
      </c>
      <c r="D4292">
        <v>120</v>
      </c>
      <c r="E4292">
        <v>6</v>
      </c>
      <c r="F4292">
        <v>7</v>
      </c>
      <c r="G4292">
        <v>676</v>
      </c>
    </row>
    <row r="4293" spans="1:7" x14ac:dyDescent="0.25">
      <c r="A4293">
        <v>4292</v>
      </c>
      <c r="B4293" s="1">
        <v>45221</v>
      </c>
      <c r="C4293">
        <v>35</v>
      </c>
      <c r="D4293">
        <v>39</v>
      </c>
      <c r="E4293">
        <v>19</v>
      </c>
      <c r="F4293">
        <v>6</v>
      </c>
      <c r="G4293">
        <v>395</v>
      </c>
    </row>
    <row r="4294" spans="1:7" x14ac:dyDescent="0.25">
      <c r="A4294">
        <v>4293</v>
      </c>
      <c r="B4294" s="1">
        <v>45288</v>
      </c>
      <c r="C4294">
        <v>16</v>
      </c>
      <c r="D4294">
        <v>228</v>
      </c>
      <c r="E4294">
        <v>1</v>
      </c>
      <c r="F4294">
        <v>2</v>
      </c>
      <c r="G4294">
        <v>639</v>
      </c>
    </row>
    <row r="4295" spans="1:7" x14ac:dyDescent="0.25">
      <c r="A4295">
        <v>4294</v>
      </c>
      <c r="B4295" s="1">
        <v>45357</v>
      </c>
      <c r="C4295">
        <v>13</v>
      </c>
      <c r="D4295">
        <v>54</v>
      </c>
      <c r="E4295">
        <v>6</v>
      </c>
      <c r="F4295">
        <v>8</v>
      </c>
      <c r="G4295">
        <v>520</v>
      </c>
    </row>
    <row r="4296" spans="1:7" x14ac:dyDescent="0.25">
      <c r="A4296">
        <v>4295</v>
      </c>
      <c r="B4296" s="1">
        <v>45409</v>
      </c>
      <c r="C4296">
        <v>46</v>
      </c>
      <c r="D4296">
        <v>220</v>
      </c>
      <c r="E4296">
        <v>22</v>
      </c>
      <c r="F4296">
        <v>1</v>
      </c>
      <c r="G4296">
        <v>362</v>
      </c>
    </row>
    <row r="4297" spans="1:7" x14ac:dyDescent="0.25">
      <c r="A4297">
        <v>4296</v>
      </c>
      <c r="B4297" s="1">
        <v>45090</v>
      </c>
      <c r="C4297">
        <v>42</v>
      </c>
      <c r="D4297">
        <v>215</v>
      </c>
      <c r="E4297">
        <v>5</v>
      </c>
      <c r="F4297">
        <v>3</v>
      </c>
      <c r="G4297">
        <v>37</v>
      </c>
    </row>
    <row r="4298" spans="1:7" x14ac:dyDescent="0.25">
      <c r="A4298">
        <v>4297</v>
      </c>
      <c r="B4298" s="1">
        <v>45343</v>
      </c>
      <c r="C4298">
        <v>36</v>
      </c>
      <c r="D4298">
        <v>45</v>
      </c>
      <c r="E4298">
        <v>45</v>
      </c>
      <c r="F4298">
        <v>6</v>
      </c>
      <c r="G4298">
        <v>498</v>
      </c>
    </row>
    <row r="4299" spans="1:7" x14ac:dyDescent="0.25">
      <c r="A4299">
        <v>4298</v>
      </c>
      <c r="B4299" s="1">
        <v>45178</v>
      </c>
      <c r="C4299">
        <v>43</v>
      </c>
      <c r="D4299">
        <v>38</v>
      </c>
      <c r="E4299">
        <v>47</v>
      </c>
      <c r="F4299">
        <v>10</v>
      </c>
      <c r="G4299">
        <v>71</v>
      </c>
    </row>
    <row r="4300" spans="1:7" x14ac:dyDescent="0.25">
      <c r="A4300">
        <v>4299</v>
      </c>
      <c r="B4300" s="1">
        <v>45379</v>
      </c>
      <c r="C4300">
        <v>5</v>
      </c>
      <c r="D4300">
        <v>59</v>
      </c>
      <c r="E4300">
        <v>26</v>
      </c>
      <c r="F4300">
        <v>8</v>
      </c>
      <c r="G4300">
        <v>651</v>
      </c>
    </row>
    <row r="4301" spans="1:7" x14ac:dyDescent="0.25">
      <c r="A4301">
        <v>4300</v>
      </c>
      <c r="B4301" s="1">
        <v>45270</v>
      </c>
      <c r="C4301">
        <v>2</v>
      </c>
      <c r="D4301">
        <v>198</v>
      </c>
      <c r="E4301">
        <v>41</v>
      </c>
      <c r="F4301">
        <v>8</v>
      </c>
      <c r="G4301">
        <v>657</v>
      </c>
    </row>
    <row r="4302" spans="1:7" x14ac:dyDescent="0.25">
      <c r="A4302">
        <v>4301</v>
      </c>
      <c r="B4302" s="1">
        <v>45479</v>
      </c>
      <c r="C4302">
        <v>16</v>
      </c>
      <c r="D4302">
        <v>70</v>
      </c>
      <c r="E4302">
        <v>10</v>
      </c>
      <c r="F4302">
        <v>4</v>
      </c>
      <c r="G4302">
        <v>710</v>
      </c>
    </row>
    <row r="4303" spans="1:7" x14ac:dyDescent="0.25">
      <c r="A4303">
        <v>4302</v>
      </c>
      <c r="B4303" s="1">
        <v>45578</v>
      </c>
      <c r="C4303">
        <v>23</v>
      </c>
      <c r="D4303">
        <v>300</v>
      </c>
      <c r="E4303">
        <v>10</v>
      </c>
      <c r="F4303">
        <v>2</v>
      </c>
      <c r="G4303">
        <v>899</v>
      </c>
    </row>
    <row r="4304" spans="1:7" x14ac:dyDescent="0.25">
      <c r="A4304">
        <v>4303</v>
      </c>
      <c r="B4304" s="1">
        <v>45436</v>
      </c>
      <c r="C4304">
        <v>34</v>
      </c>
      <c r="D4304">
        <v>146</v>
      </c>
      <c r="E4304">
        <v>42</v>
      </c>
      <c r="F4304">
        <v>9</v>
      </c>
      <c r="G4304">
        <v>386</v>
      </c>
    </row>
    <row r="4305" spans="1:7" x14ac:dyDescent="0.25">
      <c r="A4305">
        <v>4304</v>
      </c>
      <c r="B4305" s="1">
        <v>44949</v>
      </c>
      <c r="C4305">
        <v>6</v>
      </c>
      <c r="D4305">
        <v>43</v>
      </c>
      <c r="E4305">
        <v>19</v>
      </c>
      <c r="F4305">
        <v>3</v>
      </c>
      <c r="G4305">
        <v>630</v>
      </c>
    </row>
    <row r="4306" spans="1:7" x14ac:dyDescent="0.25">
      <c r="A4306">
        <v>4305</v>
      </c>
      <c r="B4306" s="1">
        <v>45178</v>
      </c>
      <c r="C4306">
        <v>3</v>
      </c>
      <c r="D4306">
        <v>15</v>
      </c>
      <c r="E4306">
        <v>48</v>
      </c>
      <c r="F4306">
        <v>4</v>
      </c>
      <c r="G4306">
        <v>474</v>
      </c>
    </row>
    <row r="4307" spans="1:7" x14ac:dyDescent="0.25">
      <c r="A4307">
        <v>4306</v>
      </c>
      <c r="B4307" s="1">
        <v>45641</v>
      </c>
      <c r="C4307">
        <v>37</v>
      </c>
      <c r="D4307">
        <v>276</v>
      </c>
      <c r="E4307">
        <v>37</v>
      </c>
      <c r="F4307">
        <v>3</v>
      </c>
      <c r="G4307">
        <v>904</v>
      </c>
    </row>
    <row r="4308" spans="1:7" x14ac:dyDescent="0.25">
      <c r="A4308">
        <v>4307</v>
      </c>
      <c r="B4308" s="1">
        <v>45601</v>
      </c>
      <c r="C4308">
        <v>5</v>
      </c>
      <c r="D4308">
        <v>107</v>
      </c>
      <c r="E4308">
        <v>10</v>
      </c>
      <c r="F4308">
        <v>5</v>
      </c>
      <c r="G4308">
        <v>457</v>
      </c>
    </row>
    <row r="4309" spans="1:7" x14ac:dyDescent="0.25">
      <c r="A4309">
        <v>4308</v>
      </c>
      <c r="B4309" s="1">
        <v>45417</v>
      </c>
      <c r="C4309">
        <v>41</v>
      </c>
      <c r="D4309">
        <v>258</v>
      </c>
      <c r="E4309">
        <v>25</v>
      </c>
      <c r="F4309">
        <v>7</v>
      </c>
      <c r="G4309">
        <v>637</v>
      </c>
    </row>
    <row r="4310" spans="1:7" x14ac:dyDescent="0.25">
      <c r="A4310">
        <v>4309</v>
      </c>
      <c r="B4310" s="1">
        <v>45494</v>
      </c>
      <c r="C4310">
        <v>49</v>
      </c>
      <c r="D4310">
        <v>275</v>
      </c>
      <c r="E4310">
        <v>46</v>
      </c>
      <c r="F4310">
        <v>5</v>
      </c>
      <c r="G4310">
        <v>115</v>
      </c>
    </row>
    <row r="4311" spans="1:7" x14ac:dyDescent="0.25">
      <c r="A4311">
        <v>4310</v>
      </c>
      <c r="B4311" s="1">
        <v>45276</v>
      </c>
      <c r="C4311">
        <v>13</v>
      </c>
      <c r="D4311">
        <v>255</v>
      </c>
      <c r="E4311">
        <v>27</v>
      </c>
      <c r="F4311">
        <v>6</v>
      </c>
      <c r="G4311">
        <v>593</v>
      </c>
    </row>
    <row r="4312" spans="1:7" x14ac:dyDescent="0.25">
      <c r="A4312">
        <v>4311</v>
      </c>
      <c r="B4312" s="1">
        <v>45208</v>
      </c>
      <c r="C4312">
        <v>14</v>
      </c>
      <c r="D4312">
        <v>269</v>
      </c>
      <c r="E4312">
        <v>9</v>
      </c>
      <c r="F4312">
        <v>1</v>
      </c>
      <c r="G4312">
        <v>106</v>
      </c>
    </row>
    <row r="4313" spans="1:7" x14ac:dyDescent="0.25">
      <c r="A4313">
        <v>4312</v>
      </c>
      <c r="B4313" s="1">
        <v>45329</v>
      </c>
      <c r="C4313">
        <v>43</v>
      </c>
      <c r="D4313">
        <v>16</v>
      </c>
      <c r="E4313">
        <v>25</v>
      </c>
      <c r="F4313">
        <v>6</v>
      </c>
      <c r="G4313">
        <v>177</v>
      </c>
    </row>
    <row r="4314" spans="1:7" x14ac:dyDescent="0.25">
      <c r="A4314">
        <v>4313</v>
      </c>
      <c r="B4314" s="1">
        <v>45152</v>
      </c>
      <c r="C4314">
        <v>19</v>
      </c>
      <c r="D4314">
        <v>95</v>
      </c>
      <c r="E4314">
        <v>28</v>
      </c>
      <c r="F4314">
        <v>8</v>
      </c>
      <c r="G4314">
        <v>896</v>
      </c>
    </row>
    <row r="4315" spans="1:7" x14ac:dyDescent="0.25">
      <c r="A4315">
        <v>4314</v>
      </c>
      <c r="B4315" s="1">
        <v>45250</v>
      </c>
      <c r="C4315">
        <v>24</v>
      </c>
      <c r="D4315">
        <v>33</v>
      </c>
      <c r="E4315">
        <v>10</v>
      </c>
      <c r="F4315">
        <v>8</v>
      </c>
      <c r="G4315">
        <v>197</v>
      </c>
    </row>
    <row r="4316" spans="1:7" x14ac:dyDescent="0.25">
      <c r="A4316">
        <v>4315</v>
      </c>
      <c r="B4316" s="1">
        <v>45615</v>
      </c>
      <c r="C4316">
        <v>23</v>
      </c>
      <c r="D4316">
        <v>113</v>
      </c>
      <c r="E4316">
        <v>16</v>
      </c>
      <c r="F4316">
        <v>8</v>
      </c>
      <c r="G4316">
        <v>982</v>
      </c>
    </row>
    <row r="4317" spans="1:7" x14ac:dyDescent="0.25">
      <c r="A4317">
        <v>4316</v>
      </c>
      <c r="B4317" s="1">
        <v>45347</v>
      </c>
      <c r="C4317">
        <v>26</v>
      </c>
      <c r="D4317">
        <v>161</v>
      </c>
      <c r="E4317">
        <v>49</v>
      </c>
      <c r="F4317">
        <v>7</v>
      </c>
      <c r="G4317">
        <v>638</v>
      </c>
    </row>
    <row r="4318" spans="1:7" x14ac:dyDescent="0.25">
      <c r="A4318">
        <v>4317</v>
      </c>
      <c r="B4318" s="1">
        <v>45090</v>
      </c>
      <c r="C4318">
        <v>17</v>
      </c>
      <c r="D4318">
        <v>271</v>
      </c>
      <c r="E4318">
        <v>29</v>
      </c>
      <c r="F4318">
        <v>9</v>
      </c>
      <c r="G4318">
        <v>310</v>
      </c>
    </row>
    <row r="4319" spans="1:7" x14ac:dyDescent="0.25">
      <c r="A4319">
        <v>4318</v>
      </c>
      <c r="B4319" s="1">
        <v>45050</v>
      </c>
      <c r="C4319">
        <v>11</v>
      </c>
      <c r="D4319">
        <v>143</v>
      </c>
      <c r="E4319">
        <v>37</v>
      </c>
      <c r="F4319">
        <v>5</v>
      </c>
      <c r="G4319">
        <v>735</v>
      </c>
    </row>
    <row r="4320" spans="1:7" x14ac:dyDescent="0.25">
      <c r="A4320">
        <v>4319</v>
      </c>
      <c r="B4320" s="1">
        <v>45350</v>
      </c>
      <c r="C4320">
        <v>2</v>
      </c>
      <c r="D4320">
        <v>158</v>
      </c>
      <c r="E4320">
        <v>27</v>
      </c>
      <c r="F4320">
        <v>3</v>
      </c>
      <c r="G4320">
        <v>332</v>
      </c>
    </row>
    <row r="4321" spans="1:7" x14ac:dyDescent="0.25">
      <c r="A4321">
        <v>4320</v>
      </c>
      <c r="B4321" s="1">
        <v>45268</v>
      </c>
      <c r="C4321">
        <v>38</v>
      </c>
      <c r="D4321">
        <v>67</v>
      </c>
      <c r="E4321">
        <v>37</v>
      </c>
      <c r="F4321">
        <v>7</v>
      </c>
      <c r="G4321">
        <v>344</v>
      </c>
    </row>
    <row r="4322" spans="1:7" x14ac:dyDescent="0.25">
      <c r="A4322">
        <v>4321</v>
      </c>
      <c r="B4322" s="1">
        <v>45056</v>
      </c>
      <c r="C4322">
        <v>8</v>
      </c>
      <c r="D4322">
        <v>74</v>
      </c>
      <c r="E4322">
        <v>44</v>
      </c>
      <c r="F4322">
        <v>1</v>
      </c>
      <c r="G4322">
        <v>897</v>
      </c>
    </row>
    <row r="4323" spans="1:7" x14ac:dyDescent="0.25">
      <c r="A4323">
        <v>4322</v>
      </c>
      <c r="B4323" s="1">
        <v>45163</v>
      </c>
      <c r="C4323">
        <v>49</v>
      </c>
      <c r="D4323">
        <v>230</v>
      </c>
      <c r="E4323">
        <v>27</v>
      </c>
      <c r="F4323">
        <v>8</v>
      </c>
      <c r="G4323">
        <v>193</v>
      </c>
    </row>
    <row r="4324" spans="1:7" x14ac:dyDescent="0.25">
      <c r="A4324">
        <v>4323</v>
      </c>
      <c r="B4324" s="1">
        <v>45147</v>
      </c>
      <c r="C4324">
        <v>48</v>
      </c>
      <c r="D4324">
        <v>164</v>
      </c>
      <c r="E4324">
        <v>45</v>
      </c>
      <c r="F4324">
        <v>1</v>
      </c>
      <c r="G4324">
        <v>638</v>
      </c>
    </row>
    <row r="4325" spans="1:7" x14ac:dyDescent="0.25">
      <c r="A4325">
        <v>4324</v>
      </c>
      <c r="B4325" s="1">
        <v>45235</v>
      </c>
      <c r="C4325">
        <v>17</v>
      </c>
      <c r="D4325">
        <v>138</v>
      </c>
      <c r="E4325">
        <v>9</v>
      </c>
      <c r="F4325">
        <v>2</v>
      </c>
      <c r="G4325">
        <v>144</v>
      </c>
    </row>
    <row r="4326" spans="1:7" x14ac:dyDescent="0.25">
      <c r="A4326">
        <v>4325</v>
      </c>
      <c r="B4326" s="1">
        <v>45226</v>
      </c>
      <c r="C4326">
        <v>28</v>
      </c>
      <c r="D4326">
        <v>191</v>
      </c>
      <c r="E4326">
        <v>1</v>
      </c>
      <c r="F4326">
        <v>3</v>
      </c>
      <c r="G4326">
        <v>160</v>
      </c>
    </row>
    <row r="4327" spans="1:7" x14ac:dyDescent="0.25">
      <c r="A4327">
        <v>4326</v>
      </c>
      <c r="B4327" s="1">
        <v>45431</v>
      </c>
      <c r="C4327">
        <v>32</v>
      </c>
      <c r="D4327">
        <v>237</v>
      </c>
      <c r="E4327">
        <v>36</v>
      </c>
      <c r="F4327">
        <v>1</v>
      </c>
      <c r="G4327">
        <v>303</v>
      </c>
    </row>
    <row r="4328" spans="1:7" x14ac:dyDescent="0.25">
      <c r="A4328">
        <v>4327</v>
      </c>
      <c r="B4328" s="1">
        <v>45459</v>
      </c>
      <c r="C4328">
        <v>47</v>
      </c>
      <c r="D4328">
        <v>291</v>
      </c>
      <c r="E4328">
        <v>30</v>
      </c>
      <c r="F4328">
        <v>3</v>
      </c>
      <c r="G4328">
        <v>392</v>
      </c>
    </row>
    <row r="4329" spans="1:7" x14ac:dyDescent="0.25">
      <c r="A4329">
        <v>4328</v>
      </c>
      <c r="B4329" s="1">
        <v>45552</v>
      </c>
      <c r="C4329">
        <v>19</v>
      </c>
      <c r="D4329">
        <v>27</v>
      </c>
      <c r="E4329">
        <v>30</v>
      </c>
      <c r="F4329">
        <v>1</v>
      </c>
      <c r="G4329">
        <v>218</v>
      </c>
    </row>
    <row r="4330" spans="1:7" x14ac:dyDescent="0.25">
      <c r="A4330">
        <v>4329</v>
      </c>
      <c r="B4330" s="1">
        <v>45074</v>
      </c>
      <c r="C4330">
        <v>34</v>
      </c>
      <c r="D4330">
        <v>69</v>
      </c>
      <c r="E4330">
        <v>6</v>
      </c>
      <c r="F4330">
        <v>5</v>
      </c>
      <c r="G4330">
        <v>473</v>
      </c>
    </row>
    <row r="4331" spans="1:7" x14ac:dyDescent="0.25">
      <c r="A4331">
        <v>4330</v>
      </c>
      <c r="B4331" s="1">
        <v>45086</v>
      </c>
      <c r="C4331">
        <v>50</v>
      </c>
      <c r="D4331">
        <v>125</v>
      </c>
      <c r="E4331">
        <v>13</v>
      </c>
      <c r="F4331">
        <v>8</v>
      </c>
      <c r="G4331">
        <v>670</v>
      </c>
    </row>
    <row r="4332" spans="1:7" x14ac:dyDescent="0.25">
      <c r="A4332">
        <v>4331</v>
      </c>
      <c r="B4332" s="1">
        <v>45331</v>
      </c>
      <c r="C4332">
        <v>45</v>
      </c>
      <c r="D4332">
        <v>29</v>
      </c>
      <c r="E4332">
        <v>37</v>
      </c>
      <c r="F4332">
        <v>5</v>
      </c>
      <c r="G4332">
        <v>334</v>
      </c>
    </row>
    <row r="4333" spans="1:7" x14ac:dyDescent="0.25">
      <c r="A4333">
        <v>4332</v>
      </c>
      <c r="B4333" s="1">
        <v>45343</v>
      </c>
      <c r="C4333">
        <v>32</v>
      </c>
      <c r="D4333">
        <v>205</v>
      </c>
      <c r="E4333">
        <v>50</v>
      </c>
      <c r="F4333">
        <v>8</v>
      </c>
      <c r="G4333">
        <v>22</v>
      </c>
    </row>
    <row r="4334" spans="1:7" x14ac:dyDescent="0.25">
      <c r="A4334">
        <v>4333</v>
      </c>
      <c r="B4334" s="1">
        <v>45459</v>
      </c>
      <c r="C4334">
        <v>41</v>
      </c>
      <c r="D4334">
        <v>113</v>
      </c>
      <c r="E4334">
        <v>43</v>
      </c>
      <c r="F4334">
        <v>3</v>
      </c>
      <c r="G4334">
        <v>879</v>
      </c>
    </row>
    <row r="4335" spans="1:7" x14ac:dyDescent="0.25">
      <c r="A4335">
        <v>4334</v>
      </c>
      <c r="B4335" s="1">
        <v>45082</v>
      </c>
      <c r="C4335">
        <v>28</v>
      </c>
      <c r="D4335">
        <v>103</v>
      </c>
      <c r="E4335">
        <v>1</v>
      </c>
      <c r="F4335">
        <v>2</v>
      </c>
      <c r="G4335">
        <v>78</v>
      </c>
    </row>
    <row r="4336" spans="1:7" x14ac:dyDescent="0.25">
      <c r="A4336">
        <v>4335</v>
      </c>
      <c r="B4336" s="1">
        <v>45201</v>
      </c>
      <c r="C4336">
        <v>2</v>
      </c>
      <c r="D4336">
        <v>26</v>
      </c>
      <c r="E4336">
        <v>47</v>
      </c>
      <c r="F4336">
        <v>9</v>
      </c>
      <c r="G4336">
        <v>309</v>
      </c>
    </row>
    <row r="4337" spans="1:7" x14ac:dyDescent="0.25">
      <c r="A4337">
        <v>4336</v>
      </c>
      <c r="B4337" s="1">
        <v>45144</v>
      </c>
      <c r="C4337">
        <v>9</v>
      </c>
      <c r="D4337">
        <v>199</v>
      </c>
      <c r="E4337">
        <v>17</v>
      </c>
      <c r="F4337">
        <v>9</v>
      </c>
      <c r="G4337">
        <v>218</v>
      </c>
    </row>
    <row r="4338" spans="1:7" x14ac:dyDescent="0.25">
      <c r="A4338">
        <v>4337</v>
      </c>
      <c r="B4338" s="1">
        <v>45448</v>
      </c>
      <c r="C4338">
        <v>28</v>
      </c>
      <c r="D4338">
        <v>232</v>
      </c>
      <c r="E4338">
        <v>44</v>
      </c>
      <c r="F4338">
        <v>10</v>
      </c>
      <c r="G4338">
        <v>400</v>
      </c>
    </row>
    <row r="4339" spans="1:7" x14ac:dyDescent="0.25">
      <c r="A4339">
        <v>4338</v>
      </c>
      <c r="B4339" s="1">
        <v>45580</v>
      </c>
      <c r="C4339">
        <v>11</v>
      </c>
      <c r="D4339">
        <v>277</v>
      </c>
      <c r="E4339">
        <v>39</v>
      </c>
      <c r="F4339">
        <v>7</v>
      </c>
      <c r="G4339">
        <v>520</v>
      </c>
    </row>
    <row r="4340" spans="1:7" x14ac:dyDescent="0.25">
      <c r="A4340">
        <v>4339</v>
      </c>
      <c r="B4340" s="1">
        <v>45620</v>
      </c>
      <c r="C4340">
        <v>6</v>
      </c>
      <c r="D4340">
        <v>106</v>
      </c>
      <c r="E4340">
        <v>25</v>
      </c>
      <c r="F4340">
        <v>1</v>
      </c>
      <c r="G4340">
        <v>882</v>
      </c>
    </row>
    <row r="4341" spans="1:7" x14ac:dyDescent="0.25">
      <c r="A4341">
        <v>4340</v>
      </c>
      <c r="B4341" s="1">
        <v>45306</v>
      </c>
      <c r="C4341">
        <v>17</v>
      </c>
      <c r="D4341">
        <v>147</v>
      </c>
      <c r="E4341">
        <v>28</v>
      </c>
      <c r="F4341">
        <v>10</v>
      </c>
      <c r="G4341">
        <v>146</v>
      </c>
    </row>
    <row r="4342" spans="1:7" x14ac:dyDescent="0.25">
      <c r="A4342">
        <v>4341</v>
      </c>
      <c r="B4342" s="1">
        <v>45076</v>
      </c>
      <c r="C4342">
        <v>27</v>
      </c>
      <c r="D4342">
        <v>144</v>
      </c>
      <c r="E4342">
        <v>37</v>
      </c>
      <c r="F4342">
        <v>1</v>
      </c>
      <c r="G4342">
        <v>126</v>
      </c>
    </row>
    <row r="4343" spans="1:7" x14ac:dyDescent="0.25">
      <c r="A4343">
        <v>4342</v>
      </c>
      <c r="B4343" s="1">
        <v>45147</v>
      </c>
      <c r="C4343">
        <v>17</v>
      </c>
      <c r="D4343">
        <v>190</v>
      </c>
      <c r="E4343">
        <v>49</v>
      </c>
      <c r="F4343">
        <v>2</v>
      </c>
      <c r="G4343">
        <v>939</v>
      </c>
    </row>
    <row r="4344" spans="1:7" x14ac:dyDescent="0.25">
      <c r="A4344">
        <v>4343</v>
      </c>
      <c r="B4344" s="1">
        <v>45266</v>
      </c>
      <c r="C4344">
        <v>24</v>
      </c>
      <c r="D4344">
        <v>26</v>
      </c>
      <c r="E4344">
        <v>42</v>
      </c>
      <c r="F4344">
        <v>1</v>
      </c>
      <c r="G4344">
        <v>89</v>
      </c>
    </row>
    <row r="4345" spans="1:7" x14ac:dyDescent="0.25">
      <c r="A4345">
        <v>4344</v>
      </c>
      <c r="B4345" s="1">
        <v>45470</v>
      </c>
      <c r="C4345">
        <v>19</v>
      </c>
      <c r="D4345">
        <v>201</v>
      </c>
      <c r="E4345">
        <v>8</v>
      </c>
      <c r="F4345">
        <v>8</v>
      </c>
      <c r="G4345">
        <v>363</v>
      </c>
    </row>
    <row r="4346" spans="1:7" x14ac:dyDescent="0.25">
      <c r="A4346">
        <v>4345</v>
      </c>
      <c r="B4346" s="1">
        <v>45448</v>
      </c>
      <c r="C4346">
        <v>46</v>
      </c>
      <c r="D4346">
        <v>31</v>
      </c>
      <c r="E4346">
        <v>35</v>
      </c>
      <c r="F4346">
        <v>1</v>
      </c>
      <c r="G4346">
        <v>231</v>
      </c>
    </row>
    <row r="4347" spans="1:7" x14ac:dyDescent="0.25">
      <c r="A4347">
        <v>4346</v>
      </c>
      <c r="B4347" s="1">
        <v>45215</v>
      </c>
      <c r="C4347">
        <v>37</v>
      </c>
      <c r="D4347">
        <v>19</v>
      </c>
      <c r="E4347">
        <v>19</v>
      </c>
      <c r="F4347">
        <v>5</v>
      </c>
      <c r="G4347">
        <v>663</v>
      </c>
    </row>
    <row r="4348" spans="1:7" x14ac:dyDescent="0.25">
      <c r="A4348">
        <v>4347</v>
      </c>
      <c r="B4348" s="1">
        <v>45448</v>
      </c>
      <c r="C4348">
        <v>4</v>
      </c>
      <c r="D4348">
        <v>140</v>
      </c>
      <c r="E4348">
        <v>16</v>
      </c>
      <c r="F4348">
        <v>2</v>
      </c>
      <c r="G4348">
        <v>366</v>
      </c>
    </row>
    <row r="4349" spans="1:7" x14ac:dyDescent="0.25">
      <c r="A4349">
        <v>4348</v>
      </c>
      <c r="B4349" s="1">
        <v>45461</v>
      </c>
      <c r="C4349">
        <v>22</v>
      </c>
      <c r="D4349">
        <v>39</v>
      </c>
      <c r="E4349">
        <v>44</v>
      </c>
      <c r="F4349">
        <v>4</v>
      </c>
      <c r="G4349">
        <v>863</v>
      </c>
    </row>
    <row r="4350" spans="1:7" x14ac:dyDescent="0.25">
      <c r="A4350">
        <v>4349</v>
      </c>
      <c r="B4350" s="1">
        <v>45244</v>
      </c>
      <c r="C4350">
        <v>41</v>
      </c>
      <c r="D4350">
        <v>53</v>
      </c>
      <c r="E4350">
        <v>18</v>
      </c>
      <c r="F4350">
        <v>9</v>
      </c>
      <c r="G4350">
        <v>671</v>
      </c>
    </row>
    <row r="4351" spans="1:7" x14ac:dyDescent="0.25">
      <c r="A4351">
        <v>4350</v>
      </c>
      <c r="B4351" s="1">
        <v>45566</v>
      </c>
      <c r="C4351">
        <v>30</v>
      </c>
      <c r="D4351">
        <v>164</v>
      </c>
      <c r="E4351">
        <v>23</v>
      </c>
      <c r="F4351">
        <v>9</v>
      </c>
      <c r="G4351">
        <v>61</v>
      </c>
    </row>
    <row r="4352" spans="1:7" x14ac:dyDescent="0.25">
      <c r="A4352">
        <v>4351</v>
      </c>
      <c r="B4352" s="1">
        <v>45317</v>
      </c>
      <c r="C4352">
        <v>41</v>
      </c>
      <c r="D4352">
        <v>7</v>
      </c>
      <c r="E4352">
        <v>7</v>
      </c>
      <c r="F4352">
        <v>7</v>
      </c>
      <c r="G4352">
        <v>538</v>
      </c>
    </row>
    <row r="4353" spans="1:7" x14ac:dyDescent="0.25">
      <c r="A4353">
        <v>4352</v>
      </c>
      <c r="B4353" s="1">
        <v>45489</v>
      </c>
      <c r="C4353">
        <v>19</v>
      </c>
      <c r="D4353">
        <v>230</v>
      </c>
      <c r="E4353">
        <v>8</v>
      </c>
      <c r="F4353">
        <v>8</v>
      </c>
      <c r="G4353">
        <v>870</v>
      </c>
    </row>
    <row r="4354" spans="1:7" x14ac:dyDescent="0.25">
      <c r="A4354">
        <v>4353</v>
      </c>
      <c r="B4354" s="1">
        <v>45400</v>
      </c>
      <c r="C4354">
        <v>17</v>
      </c>
      <c r="D4354">
        <v>19</v>
      </c>
      <c r="E4354">
        <v>6</v>
      </c>
      <c r="F4354">
        <v>10</v>
      </c>
      <c r="G4354">
        <v>48</v>
      </c>
    </row>
    <row r="4355" spans="1:7" x14ac:dyDescent="0.25">
      <c r="A4355">
        <v>4354</v>
      </c>
      <c r="B4355" s="1">
        <v>45588</v>
      </c>
      <c r="C4355">
        <v>43</v>
      </c>
      <c r="D4355">
        <v>53</v>
      </c>
      <c r="E4355">
        <v>26</v>
      </c>
      <c r="F4355">
        <v>10</v>
      </c>
      <c r="G4355">
        <v>549</v>
      </c>
    </row>
    <row r="4356" spans="1:7" x14ac:dyDescent="0.25">
      <c r="A4356">
        <v>4355</v>
      </c>
      <c r="B4356" s="1">
        <v>45301</v>
      </c>
      <c r="C4356">
        <v>46</v>
      </c>
      <c r="D4356">
        <v>105</v>
      </c>
      <c r="E4356">
        <v>31</v>
      </c>
      <c r="F4356">
        <v>2</v>
      </c>
      <c r="G4356">
        <v>456</v>
      </c>
    </row>
    <row r="4357" spans="1:7" x14ac:dyDescent="0.25">
      <c r="A4357">
        <v>4356</v>
      </c>
      <c r="B4357" s="1">
        <v>45509</v>
      </c>
      <c r="C4357">
        <v>34</v>
      </c>
      <c r="D4357">
        <v>200</v>
      </c>
      <c r="E4357">
        <v>28</v>
      </c>
      <c r="F4357">
        <v>9</v>
      </c>
      <c r="G4357">
        <v>442</v>
      </c>
    </row>
    <row r="4358" spans="1:7" x14ac:dyDescent="0.25">
      <c r="A4358">
        <v>4357</v>
      </c>
      <c r="B4358" s="1">
        <v>45656</v>
      </c>
      <c r="C4358">
        <v>37</v>
      </c>
      <c r="D4358">
        <v>241</v>
      </c>
      <c r="E4358">
        <v>25</v>
      </c>
      <c r="F4358">
        <v>8</v>
      </c>
      <c r="G4358">
        <v>374</v>
      </c>
    </row>
    <row r="4359" spans="1:7" x14ac:dyDescent="0.25">
      <c r="A4359">
        <v>4358</v>
      </c>
      <c r="B4359" s="1">
        <v>45414</v>
      </c>
      <c r="C4359">
        <v>34</v>
      </c>
      <c r="D4359">
        <v>104</v>
      </c>
      <c r="E4359">
        <v>43</v>
      </c>
      <c r="F4359">
        <v>4</v>
      </c>
      <c r="G4359">
        <v>173</v>
      </c>
    </row>
    <row r="4360" spans="1:7" x14ac:dyDescent="0.25">
      <c r="A4360">
        <v>4359</v>
      </c>
      <c r="B4360" s="1">
        <v>45121</v>
      </c>
      <c r="C4360">
        <v>3</v>
      </c>
      <c r="D4360">
        <v>165</v>
      </c>
      <c r="E4360">
        <v>2</v>
      </c>
      <c r="F4360">
        <v>6</v>
      </c>
      <c r="G4360">
        <v>559</v>
      </c>
    </row>
    <row r="4361" spans="1:7" x14ac:dyDescent="0.25">
      <c r="A4361">
        <v>4360</v>
      </c>
      <c r="B4361" s="1">
        <v>45359</v>
      </c>
      <c r="C4361">
        <v>17</v>
      </c>
      <c r="D4361">
        <v>183</v>
      </c>
      <c r="E4361">
        <v>42</v>
      </c>
      <c r="F4361">
        <v>9</v>
      </c>
      <c r="G4361">
        <v>78</v>
      </c>
    </row>
    <row r="4362" spans="1:7" x14ac:dyDescent="0.25">
      <c r="A4362">
        <v>4361</v>
      </c>
      <c r="B4362" s="1">
        <v>45300</v>
      </c>
      <c r="C4362">
        <v>21</v>
      </c>
      <c r="D4362">
        <v>226</v>
      </c>
      <c r="E4362">
        <v>46</v>
      </c>
      <c r="F4362">
        <v>3</v>
      </c>
      <c r="G4362">
        <v>568</v>
      </c>
    </row>
    <row r="4363" spans="1:7" x14ac:dyDescent="0.25">
      <c r="A4363">
        <v>4362</v>
      </c>
      <c r="B4363" s="1">
        <v>45094</v>
      </c>
      <c r="C4363">
        <v>16</v>
      </c>
      <c r="D4363">
        <v>127</v>
      </c>
      <c r="E4363">
        <v>38</v>
      </c>
      <c r="F4363">
        <v>10</v>
      </c>
      <c r="G4363">
        <v>798</v>
      </c>
    </row>
    <row r="4364" spans="1:7" x14ac:dyDescent="0.25">
      <c r="A4364">
        <v>4363</v>
      </c>
      <c r="B4364" s="1">
        <v>45406</v>
      </c>
      <c r="C4364">
        <v>19</v>
      </c>
      <c r="D4364">
        <v>82</v>
      </c>
      <c r="E4364">
        <v>25</v>
      </c>
      <c r="F4364">
        <v>7</v>
      </c>
      <c r="G4364">
        <v>685</v>
      </c>
    </row>
    <row r="4365" spans="1:7" x14ac:dyDescent="0.25">
      <c r="A4365">
        <v>4364</v>
      </c>
      <c r="B4365" s="1">
        <v>45265</v>
      </c>
      <c r="C4365">
        <v>50</v>
      </c>
      <c r="D4365">
        <v>247</v>
      </c>
      <c r="E4365">
        <v>22</v>
      </c>
      <c r="F4365">
        <v>9</v>
      </c>
      <c r="G4365">
        <v>54</v>
      </c>
    </row>
    <row r="4366" spans="1:7" x14ac:dyDescent="0.25">
      <c r="A4366">
        <v>4365</v>
      </c>
      <c r="B4366" s="1">
        <v>45140</v>
      </c>
      <c r="C4366">
        <v>35</v>
      </c>
      <c r="D4366">
        <v>138</v>
      </c>
      <c r="E4366">
        <v>28</v>
      </c>
      <c r="F4366">
        <v>7</v>
      </c>
      <c r="G4366">
        <v>571</v>
      </c>
    </row>
    <row r="4367" spans="1:7" x14ac:dyDescent="0.25">
      <c r="A4367">
        <v>4366</v>
      </c>
      <c r="B4367" s="1">
        <v>45136</v>
      </c>
      <c r="C4367">
        <v>1</v>
      </c>
      <c r="D4367">
        <v>104</v>
      </c>
      <c r="E4367">
        <v>1</v>
      </c>
      <c r="F4367">
        <v>3</v>
      </c>
      <c r="G4367">
        <v>817</v>
      </c>
    </row>
    <row r="4368" spans="1:7" x14ac:dyDescent="0.25">
      <c r="A4368">
        <v>4367</v>
      </c>
      <c r="B4368" s="1">
        <v>45533</v>
      </c>
      <c r="C4368">
        <v>11</v>
      </c>
      <c r="D4368">
        <v>237</v>
      </c>
      <c r="E4368">
        <v>12</v>
      </c>
      <c r="F4368">
        <v>8</v>
      </c>
      <c r="G4368">
        <v>782</v>
      </c>
    </row>
    <row r="4369" spans="1:7" x14ac:dyDescent="0.25">
      <c r="A4369">
        <v>4368</v>
      </c>
      <c r="B4369" s="1">
        <v>45654</v>
      </c>
      <c r="C4369">
        <v>36</v>
      </c>
      <c r="D4369">
        <v>114</v>
      </c>
      <c r="E4369">
        <v>17</v>
      </c>
      <c r="F4369">
        <v>6</v>
      </c>
      <c r="G4369">
        <v>81</v>
      </c>
    </row>
    <row r="4370" spans="1:7" x14ac:dyDescent="0.25">
      <c r="A4370">
        <v>4369</v>
      </c>
      <c r="B4370" s="1">
        <v>45234</v>
      </c>
      <c r="C4370">
        <v>4</v>
      </c>
      <c r="D4370">
        <v>85</v>
      </c>
      <c r="E4370">
        <v>21</v>
      </c>
      <c r="F4370">
        <v>3</v>
      </c>
      <c r="G4370">
        <v>905</v>
      </c>
    </row>
    <row r="4371" spans="1:7" x14ac:dyDescent="0.25">
      <c r="A4371">
        <v>4370</v>
      </c>
      <c r="B4371" s="1">
        <v>45122</v>
      </c>
      <c r="C4371">
        <v>28</v>
      </c>
      <c r="D4371">
        <v>55</v>
      </c>
      <c r="E4371">
        <v>16</v>
      </c>
      <c r="F4371">
        <v>1</v>
      </c>
      <c r="G4371">
        <v>833</v>
      </c>
    </row>
    <row r="4372" spans="1:7" x14ac:dyDescent="0.25">
      <c r="A4372">
        <v>4371</v>
      </c>
      <c r="B4372" s="1">
        <v>44935</v>
      </c>
      <c r="C4372">
        <v>1</v>
      </c>
      <c r="D4372">
        <v>275</v>
      </c>
      <c r="E4372">
        <v>37</v>
      </c>
      <c r="F4372">
        <v>8</v>
      </c>
      <c r="G4372">
        <v>138</v>
      </c>
    </row>
    <row r="4373" spans="1:7" x14ac:dyDescent="0.25">
      <c r="A4373">
        <v>4372</v>
      </c>
      <c r="B4373" s="1">
        <v>45097</v>
      </c>
      <c r="C4373">
        <v>41</v>
      </c>
      <c r="D4373">
        <v>234</v>
      </c>
      <c r="E4373">
        <v>49</v>
      </c>
      <c r="F4373">
        <v>4</v>
      </c>
      <c r="G4373">
        <v>578</v>
      </c>
    </row>
    <row r="4374" spans="1:7" x14ac:dyDescent="0.25">
      <c r="A4374">
        <v>4373</v>
      </c>
      <c r="B4374" s="1">
        <v>45045</v>
      </c>
      <c r="C4374">
        <v>31</v>
      </c>
      <c r="D4374">
        <v>244</v>
      </c>
      <c r="E4374">
        <v>31</v>
      </c>
      <c r="F4374">
        <v>8</v>
      </c>
      <c r="G4374">
        <v>951</v>
      </c>
    </row>
    <row r="4375" spans="1:7" x14ac:dyDescent="0.25">
      <c r="A4375">
        <v>4374</v>
      </c>
      <c r="B4375" s="1">
        <v>45419</v>
      </c>
      <c r="C4375">
        <v>8</v>
      </c>
      <c r="D4375">
        <v>257</v>
      </c>
      <c r="E4375">
        <v>19</v>
      </c>
      <c r="F4375">
        <v>3</v>
      </c>
      <c r="G4375">
        <v>336</v>
      </c>
    </row>
    <row r="4376" spans="1:7" x14ac:dyDescent="0.25">
      <c r="A4376">
        <v>4375</v>
      </c>
      <c r="B4376" s="1">
        <v>44989</v>
      </c>
      <c r="C4376">
        <v>42</v>
      </c>
      <c r="D4376">
        <v>259</v>
      </c>
      <c r="E4376">
        <v>25</v>
      </c>
      <c r="F4376">
        <v>4</v>
      </c>
      <c r="G4376">
        <v>11</v>
      </c>
    </row>
    <row r="4377" spans="1:7" x14ac:dyDescent="0.25">
      <c r="A4377">
        <v>4376</v>
      </c>
      <c r="B4377" s="1">
        <v>45071</v>
      </c>
      <c r="C4377">
        <v>1</v>
      </c>
      <c r="D4377">
        <v>227</v>
      </c>
      <c r="E4377">
        <v>6</v>
      </c>
      <c r="F4377">
        <v>3</v>
      </c>
      <c r="G4377">
        <v>84</v>
      </c>
    </row>
    <row r="4378" spans="1:7" x14ac:dyDescent="0.25">
      <c r="A4378">
        <v>4377</v>
      </c>
      <c r="B4378" s="1">
        <v>45427</v>
      </c>
      <c r="C4378">
        <v>46</v>
      </c>
      <c r="D4378">
        <v>143</v>
      </c>
      <c r="E4378">
        <v>10</v>
      </c>
      <c r="F4378">
        <v>4</v>
      </c>
      <c r="G4378">
        <v>312</v>
      </c>
    </row>
    <row r="4379" spans="1:7" x14ac:dyDescent="0.25">
      <c r="A4379">
        <v>4378</v>
      </c>
      <c r="B4379" s="1">
        <v>45605</v>
      </c>
      <c r="C4379">
        <v>14</v>
      </c>
      <c r="D4379">
        <v>27</v>
      </c>
      <c r="E4379">
        <v>23</v>
      </c>
      <c r="F4379">
        <v>8</v>
      </c>
      <c r="G4379">
        <v>879</v>
      </c>
    </row>
    <row r="4380" spans="1:7" x14ac:dyDescent="0.25">
      <c r="A4380">
        <v>4379</v>
      </c>
      <c r="B4380" s="1">
        <v>45655</v>
      </c>
      <c r="C4380">
        <v>29</v>
      </c>
      <c r="D4380">
        <v>241</v>
      </c>
      <c r="E4380">
        <v>7</v>
      </c>
      <c r="F4380">
        <v>10</v>
      </c>
      <c r="G4380">
        <v>864</v>
      </c>
    </row>
    <row r="4381" spans="1:7" x14ac:dyDescent="0.25">
      <c r="A4381">
        <v>4380</v>
      </c>
      <c r="B4381" s="1">
        <v>45037</v>
      </c>
      <c r="C4381">
        <v>28</v>
      </c>
      <c r="D4381">
        <v>62</v>
      </c>
      <c r="E4381">
        <v>44</v>
      </c>
      <c r="F4381">
        <v>10</v>
      </c>
      <c r="G4381">
        <v>606</v>
      </c>
    </row>
    <row r="4382" spans="1:7" x14ac:dyDescent="0.25">
      <c r="A4382">
        <v>4381</v>
      </c>
      <c r="B4382" s="1">
        <v>45335</v>
      </c>
      <c r="C4382">
        <v>25</v>
      </c>
      <c r="D4382">
        <v>187</v>
      </c>
      <c r="E4382">
        <v>46</v>
      </c>
      <c r="F4382">
        <v>10</v>
      </c>
      <c r="G4382">
        <v>454</v>
      </c>
    </row>
    <row r="4383" spans="1:7" x14ac:dyDescent="0.25">
      <c r="A4383">
        <v>4382</v>
      </c>
      <c r="B4383" s="1">
        <v>45624</v>
      </c>
      <c r="C4383">
        <v>26</v>
      </c>
      <c r="D4383">
        <v>234</v>
      </c>
      <c r="E4383">
        <v>27</v>
      </c>
      <c r="F4383">
        <v>5</v>
      </c>
      <c r="G4383">
        <v>51</v>
      </c>
    </row>
    <row r="4384" spans="1:7" x14ac:dyDescent="0.25">
      <c r="A4384">
        <v>4383</v>
      </c>
      <c r="B4384" s="1">
        <v>44943</v>
      </c>
      <c r="C4384">
        <v>25</v>
      </c>
      <c r="D4384">
        <v>269</v>
      </c>
      <c r="E4384">
        <v>16</v>
      </c>
      <c r="F4384">
        <v>4</v>
      </c>
      <c r="G4384">
        <v>304</v>
      </c>
    </row>
    <row r="4385" spans="1:7" x14ac:dyDescent="0.25">
      <c r="A4385">
        <v>4384</v>
      </c>
      <c r="B4385" s="1">
        <v>45215</v>
      </c>
      <c r="C4385">
        <v>2</v>
      </c>
      <c r="D4385">
        <v>188</v>
      </c>
      <c r="E4385">
        <v>10</v>
      </c>
      <c r="F4385">
        <v>3</v>
      </c>
      <c r="G4385">
        <v>968</v>
      </c>
    </row>
    <row r="4386" spans="1:7" x14ac:dyDescent="0.25">
      <c r="A4386">
        <v>4385</v>
      </c>
      <c r="B4386" s="1">
        <v>45566</v>
      </c>
      <c r="C4386">
        <v>9</v>
      </c>
      <c r="D4386">
        <v>195</v>
      </c>
      <c r="E4386">
        <v>44</v>
      </c>
      <c r="F4386">
        <v>6</v>
      </c>
      <c r="G4386">
        <v>210</v>
      </c>
    </row>
    <row r="4387" spans="1:7" x14ac:dyDescent="0.25">
      <c r="A4387">
        <v>4386</v>
      </c>
      <c r="B4387" s="1">
        <v>45191</v>
      </c>
      <c r="C4387">
        <v>13</v>
      </c>
      <c r="D4387">
        <v>94</v>
      </c>
      <c r="E4387">
        <v>9</v>
      </c>
      <c r="F4387">
        <v>2</v>
      </c>
      <c r="G4387">
        <v>603</v>
      </c>
    </row>
    <row r="4388" spans="1:7" x14ac:dyDescent="0.25">
      <c r="A4388">
        <v>4387</v>
      </c>
      <c r="B4388" s="1">
        <v>45416</v>
      </c>
      <c r="C4388">
        <v>16</v>
      </c>
      <c r="D4388">
        <v>7</v>
      </c>
      <c r="E4388">
        <v>30</v>
      </c>
      <c r="F4388">
        <v>1</v>
      </c>
      <c r="G4388">
        <v>380</v>
      </c>
    </row>
    <row r="4389" spans="1:7" x14ac:dyDescent="0.25">
      <c r="A4389">
        <v>4388</v>
      </c>
      <c r="B4389" s="1">
        <v>45431</v>
      </c>
      <c r="C4389">
        <v>43</v>
      </c>
      <c r="D4389">
        <v>125</v>
      </c>
      <c r="E4389">
        <v>27</v>
      </c>
      <c r="F4389">
        <v>1</v>
      </c>
      <c r="G4389">
        <v>790</v>
      </c>
    </row>
    <row r="4390" spans="1:7" x14ac:dyDescent="0.25">
      <c r="A4390">
        <v>4389</v>
      </c>
      <c r="B4390" s="1">
        <v>45025</v>
      </c>
      <c r="C4390">
        <v>41</v>
      </c>
      <c r="D4390">
        <v>59</v>
      </c>
      <c r="E4390">
        <v>6</v>
      </c>
      <c r="F4390">
        <v>6</v>
      </c>
      <c r="G4390">
        <v>48</v>
      </c>
    </row>
    <row r="4391" spans="1:7" x14ac:dyDescent="0.25">
      <c r="A4391">
        <v>4390</v>
      </c>
      <c r="B4391" s="1">
        <v>45443</v>
      </c>
      <c r="C4391">
        <v>3</v>
      </c>
      <c r="D4391">
        <v>36</v>
      </c>
      <c r="E4391">
        <v>26</v>
      </c>
      <c r="F4391">
        <v>3</v>
      </c>
      <c r="G4391">
        <v>439</v>
      </c>
    </row>
    <row r="4392" spans="1:7" x14ac:dyDescent="0.25">
      <c r="A4392">
        <v>4391</v>
      </c>
      <c r="B4392" s="1">
        <v>45140</v>
      </c>
      <c r="C4392">
        <v>3</v>
      </c>
      <c r="D4392">
        <v>69</v>
      </c>
      <c r="E4392">
        <v>26</v>
      </c>
      <c r="F4392">
        <v>6</v>
      </c>
      <c r="G4392">
        <v>583</v>
      </c>
    </row>
    <row r="4393" spans="1:7" x14ac:dyDescent="0.25">
      <c r="A4393">
        <v>4392</v>
      </c>
      <c r="B4393" s="1">
        <v>45496</v>
      </c>
      <c r="C4393">
        <v>43</v>
      </c>
      <c r="D4393">
        <v>134</v>
      </c>
      <c r="E4393">
        <v>30</v>
      </c>
      <c r="F4393">
        <v>6</v>
      </c>
      <c r="G4393">
        <v>622</v>
      </c>
    </row>
    <row r="4394" spans="1:7" x14ac:dyDescent="0.25">
      <c r="A4394">
        <v>4393</v>
      </c>
      <c r="B4394" s="1">
        <v>45138</v>
      </c>
      <c r="C4394">
        <v>14</v>
      </c>
      <c r="D4394">
        <v>113</v>
      </c>
      <c r="E4394">
        <v>21</v>
      </c>
      <c r="F4394">
        <v>5</v>
      </c>
      <c r="G4394">
        <v>529</v>
      </c>
    </row>
    <row r="4395" spans="1:7" x14ac:dyDescent="0.25">
      <c r="A4395">
        <v>4394</v>
      </c>
      <c r="B4395" s="1">
        <v>45511</v>
      </c>
      <c r="C4395">
        <v>23</v>
      </c>
      <c r="D4395">
        <v>252</v>
      </c>
      <c r="E4395">
        <v>6</v>
      </c>
      <c r="F4395">
        <v>10</v>
      </c>
      <c r="G4395">
        <v>201</v>
      </c>
    </row>
    <row r="4396" spans="1:7" x14ac:dyDescent="0.25">
      <c r="A4396">
        <v>4395</v>
      </c>
      <c r="B4396" s="1">
        <v>45175</v>
      </c>
      <c r="C4396">
        <v>26</v>
      </c>
      <c r="D4396">
        <v>242</v>
      </c>
      <c r="E4396">
        <v>37</v>
      </c>
      <c r="F4396">
        <v>2</v>
      </c>
      <c r="G4396">
        <v>847</v>
      </c>
    </row>
    <row r="4397" spans="1:7" x14ac:dyDescent="0.25">
      <c r="A4397">
        <v>4396</v>
      </c>
      <c r="B4397" s="1">
        <v>45172</v>
      </c>
      <c r="C4397">
        <v>46</v>
      </c>
      <c r="D4397">
        <v>259</v>
      </c>
      <c r="E4397">
        <v>27</v>
      </c>
      <c r="F4397">
        <v>7</v>
      </c>
      <c r="G4397">
        <v>883</v>
      </c>
    </row>
    <row r="4398" spans="1:7" x14ac:dyDescent="0.25">
      <c r="A4398">
        <v>4397</v>
      </c>
      <c r="B4398" s="1">
        <v>45433</v>
      </c>
      <c r="C4398">
        <v>10</v>
      </c>
      <c r="D4398">
        <v>12</v>
      </c>
      <c r="E4398">
        <v>14</v>
      </c>
      <c r="F4398">
        <v>2</v>
      </c>
      <c r="G4398">
        <v>975</v>
      </c>
    </row>
    <row r="4399" spans="1:7" x14ac:dyDescent="0.25">
      <c r="A4399">
        <v>4398</v>
      </c>
      <c r="B4399" s="1">
        <v>45457</v>
      </c>
      <c r="C4399">
        <v>45</v>
      </c>
      <c r="D4399">
        <v>72</v>
      </c>
      <c r="E4399">
        <v>43</v>
      </c>
      <c r="F4399">
        <v>7</v>
      </c>
      <c r="G4399">
        <v>443</v>
      </c>
    </row>
    <row r="4400" spans="1:7" x14ac:dyDescent="0.25">
      <c r="A4400">
        <v>4399</v>
      </c>
      <c r="B4400" s="1">
        <v>45533</v>
      </c>
      <c r="C4400">
        <v>10</v>
      </c>
      <c r="D4400">
        <v>159</v>
      </c>
      <c r="E4400">
        <v>26</v>
      </c>
      <c r="F4400">
        <v>9</v>
      </c>
      <c r="G4400">
        <v>351</v>
      </c>
    </row>
    <row r="4401" spans="1:7" x14ac:dyDescent="0.25">
      <c r="A4401">
        <v>4400</v>
      </c>
      <c r="B4401" s="1">
        <v>44962</v>
      </c>
      <c r="C4401">
        <v>11</v>
      </c>
      <c r="D4401">
        <v>256</v>
      </c>
      <c r="E4401">
        <v>43</v>
      </c>
      <c r="F4401">
        <v>3</v>
      </c>
      <c r="G4401">
        <v>307</v>
      </c>
    </row>
    <row r="4402" spans="1:7" x14ac:dyDescent="0.25">
      <c r="A4402">
        <v>4401</v>
      </c>
      <c r="B4402" s="1">
        <v>45015</v>
      </c>
      <c r="C4402">
        <v>45</v>
      </c>
      <c r="D4402">
        <v>73</v>
      </c>
      <c r="E4402">
        <v>2</v>
      </c>
      <c r="F4402">
        <v>9</v>
      </c>
      <c r="G4402">
        <v>410</v>
      </c>
    </row>
    <row r="4403" spans="1:7" x14ac:dyDescent="0.25">
      <c r="A4403">
        <v>4402</v>
      </c>
      <c r="B4403" s="1">
        <v>45499</v>
      </c>
      <c r="C4403">
        <v>20</v>
      </c>
      <c r="D4403">
        <v>194</v>
      </c>
      <c r="E4403">
        <v>2</v>
      </c>
      <c r="F4403">
        <v>6</v>
      </c>
      <c r="G4403">
        <v>98</v>
      </c>
    </row>
    <row r="4404" spans="1:7" x14ac:dyDescent="0.25">
      <c r="A4404">
        <v>4403</v>
      </c>
      <c r="B4404" s="1">
        <v>45044</v>
      </c>
      <c r="C4404">
        <v>50</v>
      </c>
      <c r="D4404">
        <v>174</v>
      </c>
      <c r="E4404">
        <v>18</v>
      </c>
      <c r="F4404">
        <v>4</v>
      </c>
      <c r="G4404">
        <v>853</v>
      </c>
    </row>
    <row r="4405" spans="1:7" x14ac:dyDescent="0.25">
      <c r="A4405">
        <v>4404</v>
      </c>
      <c r="B4405" s="1">
        <v>45129</v>
      </c>
      <c r="C4405">
        <v>26</v>
      </c>
      <c r="D4405">
        <v>104</v>
      </c>
      <c r="E4405">
        <v>47</v>
      </c>
      <c r="F4405">
        <v>1</v>
      </c>
      <c r="G4405">
        <v>910</v>
      </c>
    </row>
    <row r="4406" spans="1:7" x14ac:dyDescent="0.25">
      <c r="A4406">
        <v>4405</v>
      </c>
      <c r="B4406" s="1">
        <v>45132</v>
      </c>
      <c r="C4406">
        <v>16</v>
      </c>
      <c r="D4406">
        <v>164</v>
      </c>
      <c r="E4406">
        <v>27</v>
      </c>
      <c r="F4406">
        <v>4</v>
      </c>
      <c r="G4406">
        <v>400</v>
      </c>
    </row>
    <row r="4407" spans="1:7" x14ac:dyDescent="0.25">
      <c r="A4407">
        <v>4406</v>
      </c>
      <c r="B4407" s="1">
        <v>44980</v>
      </c>
      <c r="C4407">
        <v>1</v>
      </c>
      <c r="D4407">
        <v>46</v>
      </c>
      <c r="E4407">
        <v>4</v>
      </c>
      <c r="F4407">
        <v>1</v>
      </c>
      <c r="G4407">
        <v>749</v>
      </c>
    </row>
    <row r="4408" spans="1:7" x14ac:dyDescent="0.25">
      <c r="A4408">
        <v>4407</v>
      </c>
      <c r="B4408" s="1">
        <v>44930</v>
      </c>
      <c r="C4408">
        <v>34</v>
      </c>
      <c r="D4408">
        <v>121</v>
      </c>
      <c r="E4408">
        <v>5</v>
      </c>
      <c r="F4408">
        <v>9</v>
      </c>
      <c r="G4408">
        <v>464</v>
      </c>
    </row>
    <row r="4409" spans="1:7" x14ac:dyDescent="0.25">
      <c r="A4409">
        <v>4408</v>
      </c>
      <c r="B4409" s="1">
        <v>45163</v>
      </c>
      <c r="C4409">
        <v>20</v>
      </c>
      <c r="D4409">
        <v>273</v>
      </c>
      <c r="E4409">
        <v>3</v>
      </c>
      <c r="F4409">
        <v>3</v>
      </c>
      <c r="G4409">
        <v>549</v>
      </c>
    </row>
    <row r="4410" spans="1:7" x14ac:dyDescent="0.25">
      <c r="A4410">
        <v>4409</v>
      </c>
      <c r="B4410" s="1">
        <v>45541</v>
      </c>
      <c r="C4410">
        <v>22</v>
      </c>
      <c r="D4410">
        <v>143</v>
      </c>
      <c r="E4410">
        <v>5</v>
      </c>
      <c r="F4410">
        <v>6</v>
      </c>
      <c r="G4410">
        <v>566</v>
      </c>
    </row>
    <row r="4411" spans="1:7" x14ac:dyDescent="0.25">
      <c r="A4411">
        <v>4410</v>
      </c>
      <c r="B4411" s="1">
        <v>44977</v>
      </c>
      <c r="C4411">
        <v>49</v>
      </c>
      <c r="D4411">
        <v>93</v>
      </c>
      <c r="E4411">
        <v>40</v>
      </c>
      <c r="F4411">
        <v>1</v>
      </c>
      <c r="G4411">
        <v>646</v>
      </c>
    </row>
    <row r="4412" spans="1:7" x14ac:dyDescent="0.25">
      <c r="A4412">
        <v>4411</v>
      </c>
      <c r="B4412" s="1">
        <v>45175</v>
      </c>
      <c r="C4412">
        <v>17</v>
      </c>
      <c r="D4412">
        <v>113</v>
      </c>
      <c r="E4412">
        <v>41</v>
      </c>
      <c r="F4412">
        <v>8</v>
      </c>
      <c r="G4412">
        <v>437</v>
      </c>
    </row>
    <row r="4413" spans="1:7" x14ac:dyDescent="0.25">
      <c r="A4413">
        <v>4412</v>
      </c>
      <c r="B4413" s="1">
        <v>44952</v>
      </c>
      <c r="C4413">
        <v>50</v>
      </c>
      <c r="D4413">
        <v>214</v>
      </c>
      <c r="E4413">
        <v>26</v>
      </c>
      <c r="F4413">
        <v>3</v>
      </c>
      <c r="G4413">
        <v>556</v>
      </c>
    </row>
    <row r="4414" spans="1:7" x14ac:dyDescent="0.25">
      <c r="A4414">
        <v>4413</v>
      </c>
      <c r="B4414" s="1">
        <v>45459</v>
      </c>
      <c r="C4414">
        <v>33</v>
      </c>
      <c r="D4414">
        <v>43</v>
      </c>
      <c r="E4414">
        <v>9</v>
      </c>
      <c r="F4414">
        <v>3</v>
      </c>
      <c r="G4414">
        <v>700</v>
      </c>
    </row>
    <row r="4415" spans="1:7" x14ac:dyDescent="0.25">
      <c r="A4415">
        <v>4414</v>
      </c>
      <c r="B4415" s="1">
        <v>45641</v>
      </c>
      <c r="C4415">
        <v>5</v>
      </c>
      <c r="D4415">
        <v>179</v>
      </c>
      <c r="E4415">
        <v>49</v>
      </c>
      <c r="F4415">
        <v>10</v>
      </c>
      <c r="G4415">
        <v>320</v>
      </c>
    </row>
    <row r="4416" spans="1:7" x14ac:dyDescent="0.25">
      <c r="A4416">
        <v>4415</v>
      </c>
      <c r="B4416" s="1">
        <v>45002</v>
      </c>
      <c r="C4416">
        <v>17</v>
      </c>
      <c r="D4416">
        <v>235</v>
      </c>
      <c r="E4416">
        <v>1</v>
      </c>
      <c r="F4416">
        <v>6</v>
      </c>
      <c r="G4416">
        <v>943</v>
      </c>
    </row>
    <row r="4417" spans="1:7" x14ac:dyDescent="0.25">
      <c r="A4417">
        <v>4416</v>
      </c>
      <c r="B4417" s="1">
        <v>45177</v>
      </c>
      <c r="C4417">
        <v>6</v>
      </c>
      <c r="D4417">
        <v>19</v>
      </c>
      <c r="E4417">
        <v>23</v>
      </c>
      <c r="F4417">
        <v>9</v>
      </c>
      <c r="G4417">
        <v>979</v>
      </c>
    </row>
    <row r="4418" spans="1:7" x14ac:dyDescent="0.25">
      <c r="A4418">
        <v>4417</v>
      </c>
      <c r="B4418" s="1">
        <v>45442</v>
      </c>
      <c r="C4418">
        <v>1</v>
      </c>
      <c r="D4418">
        <v>222</v>
      </c>
      <c r="E4418">
        <v>32</v>
      </c>
      <c r="F4418">
        <v>4</v>
      </c>
      <c r="G4418">
        <v>629</v>
      </c>
    </row>
    <row r="4419" spans="1:7" x14ac:dyDescent="0.25">
      <c r="A4419">
        <v>4418</v>
      </c>
      <c r="B4419" s="1">
        <v>45242</v>
      </c>
      <c r="C4419">
        <v>19</v>
      </c>
      <c r="D4419">
        <v>72</v>
      </c>
      <c r="E4419">
        <v>7</v>
      </c>
      <c r="F4419">
        <v>9</v>
      </c>
      <c r="G4419">
        <v>608</v>
      </c>
    </row>
    <row r="4420" spans="1:7" x14ac:dyDescent="0.25">
      <c r="A4420">
        <v>4419</v>
      </c>
      <c r="B4420" s="1">
        <v>45291</v>
      </c>
      <c r="C4420">
        <v>9</v>
      </c>
      <c r="D4420">
        <v>217</v>
      </c>
      <c r="E4420">
        <v>39</v>
      </c>
      <c r="F4420">
        <v>4</v>
      </c>
      <c r="G4420">
        <v>495</v>
      </c>
    </row>
    <row r="4421" spans="1:7" x14ac:dyDescent="0.25">
      <c r="A4421">
        <v>4420</v>
      </c>
      <c r="B4421" s="1">
        <v>45364</v>
      </c>
      <c r="C4421">
        <v>42</v>
      </c>
      <c r="D4421">
        <v>15</v>
      </c>
      <c r="E4421">
        <v>49</v>
      </c>
      <c r="F4421">
        <v>2</v>
      </c>
      <c r="G4421">
        <v>425</v>
      </c>
    </row>
    <row r="4422" spans="1:7" x14ac:dyDescent="0.25">
      <c r="A4422">
        <v>4421</v>
      </c>
      <c r="B4422" s="1">
        <v>45055</v>
      </c>
      <c r="C4422">
        <v>31</v>
      </c>
      <c r="D4422">
        <v>51</v>
      </c>
      <c r="E4422">
        <v>33</v>
      </c>
      <c r="F4422">
        <v>8</v>
      </c>
      <c r="G4422">
        <v>500</v>
      </c>
    </row>
    <row r="4423" spans="1:7" x14ac:dyDescent="0.25">
      <c r="A4423">
        <v>4422</v>
      </c>
      <c r="B4423" s="1">
        <v>45369</v>
      </c>
      <c r="C4423">
        <v>43</v>
      </c>
      <c r="D4423">
        <v>272</v>
      </c>
      <c r="E4423">
        <v>35</v>
      </c>
      <c r="F4423">
        <v>4</v>
      </c>
      <c r="G4423">
        <v>428</v>
      </c>
    </row>
    <row r="4424" spans="1:7" x14ac:dyDescent="0.25">
      <c r="A4424">
        <v>4423</v>
      </c>
      <c r="B4424" s="1">
        <v>45597</v>
      </c>
      <c r="C4424">
        <v>35</v>
      </c>
      <c r="D4424">
        <v>270</v>
      </c>
      <c r="E4424">
        <v>43</v>
      </c>
      <c r="F4424">
        <v>6</v>
      </c>
      <c r="G4424">
        <v>35</v>
      </c>
    </row>
    <row r="4425" spans="1:7" x14ac:dyDescent="0.25">
      <c r="A4425">
        <v>4424</v>
      </c>
      <c r="B4425" s="1">
        <v>45115</v>
      </c>
      <c r="C4425">
        <v>26</v>
      </c>
      <c r="D4425">
        <v>83</v>
      </c>
      <c r="E4425">
        <v>30</v>
      </c>
      <c r="F4425">
        <v>7</v>
      </c>
      <c r="G4425">
        <v>186</v>
      </c>
    </row>
    <row r="4426" spans="1:7" x14ac:dyDescent="0.25">
      <c r="A4426">
        <v>4425</v>
      </c>
      <c r="B4426" s="1">
        <v>45454</v>
      </c>
      <c r="C4426">
        <v>28</v>
      </c>
      <c r="D4426">
        <v>222</v>
      </c>
      <c r="E4426">
        <v>28</v>
      </c>
      <c r="F4426">
        <v>8</v>
      </c>
      <c r="G4426">
        <v>537</v>
      </c>
    </row>
    <row r="4427" spans="1:7" x14ac:dyDescent="0.25">
      <c r="A4427">
        <v>4426</v>
      </c>
      <c r="B4427" s="1">
        <v>45014</v>
      </c>
      <c r="C4427">
        <v>1</v>
      </c>
      <c r="D4427">
        <v>292</v>
      </c>
      <c r="E4427">
        <v>45</v>
      </c>
      <c r="F4427">
        <v>4</v>
      </c>
      <c r="G4427">
        <v>468</v>
      </c>
    </row>
    <row r="4428" spans="1:7" x14ac:dyDescent="0.25">
      <c r="A4428">
        <v>4427</v>
      </c>
      <c r="B4428" s="1">
        <v>45543</v>
      </c>
      <c r="C4428">
        <v>26</v>
      </c>
      <c r="D4428">
        <v>167</v>
      </c>
      <c r="E4428">
        <v>11</v>
      </c>
      <c r="F4428">
        <v>3</v>
      </c>
      <c r="G4428">
        <v>573</v>
      </c>
    </row>
    <row r="4429" spans="1:7" x14ac:dyDescent="0.25">
      <c r="A4429">
        <v>4428</v>
      </c>
      <c r="B4429" s="1">
        <v>45524</v>
      </c>
      <c r="C4429">
        <v>44</v>
      </c>
      <c r="D4429">
        <v>276</v>
      </c>
      <c r="E4429">
        <v>39</v>
      </c>
      <c r="F4429">
        <v>1</v>
      </c>
      <c r="G4429">
        <v>484</v>
      </c>
    </row>
    <row r="4430" spans="1:7" x14ac:dyDescent="0.25">
      <c r="A4430">
        <v>4429</v>
      </c>
      <c r="B4430" s="1">
        <v>45276</v>
      </c>
      <c r="C4430">
        <v>16</v>
      </c>
      <c r="D4430">
        <v>163</v>
      </c>
      <c r="E4430">
        <v>37</v>
      </c>
      <c r="F4430">
        <v>9</v>
      </c>
      <c r="G4430">
        <v>118</v>
      </c>
    </row>
    <row r="4431" spans="1:7" x14ac:dyDescent="0.25">
      <c r="A4431">
        <v>4430</v>
      </c>
      <c r="B4431" s="1">
        <v>45544</v>
      </c>
      <c r="C4431">
        <v>40</v>
      </c>
      <c r="D4431">
        <v>245</v>
      </c>
      <c r="E4431">
        <v>31</v>
      </c>
      <c r="F4431">
        <v>8</v>
      </c>
      <c r="G4431">
        <v>165</v>
      </c>
    </row>
    <row r="4432" spans="1:7" x14ac:dyDescent="0.25">
      <c r="A4432">
        <v>4431</v>
      </c>
      <c r="B4432" s="1">
        <v>45497</v>
      </c>
      <c r="C4432">
        <v>32</v>
      </c>
      <c r="D4432">
        <v>195</v>
      </c>
      <c r="E4432">
        <v>19</v>
      </c>
      <c r="F4432">
        <v>1</v>
      </c>
      <c r="G4432">
        <v>572</v>
      </c>
    </row>
    <row r="4433" spans="1:7" x14ac:dyDescent="0.25">
      <c r="A4433">
        <v>4432</v>
      </c>
      <c r="B4433" s="1">
        <v>45654</v>
      </c>
      <c r="C4433">
        <v>24</v>
      </c>
      <c r="D4433">
        <v>273</v>
      </c>
      <c r="E4433">
        <v>2</v>
      </c>
      <c r="F4433">
        <v>6</v>
      </c>
      <c r="G4433">
        <v>40</v>
      </c>
    </row>
    <row r="4434" spans="1:7" x14ac:dyDescent="0.25">
      <c r="A4434">
        <v>4433</v>
      </c>
      <c r="B4434" s="1">
        <v>45323</v>
      </c>
      <c r="C4434">
        <v>19</v>
      </c>
      <c r="D4434">
        <v>64</v>
      </c>
      <c r="E4434">
        <v>50</v>
      </c>
      <c r="F4434">
        <v>8</v>
      </c>
      <c r="G4434">
        <v>121</v>
      </c>
    </row>
    <row r="4435" spans="1:7" x14ac:dyDescent="0.25">
      <c r="A4435">
        <v>4434</v>
      </c>
      <c r="B4435" s="1">
        <v>45069</v>
      </c>
      <c r="C4435">
        <v>22</v>
      </c>
      <c r="D4435">
        <v>248</v>
      </c>
      <c r="E4435">
        <v>36</v>
      </c>
      <c r="F4435">
        <v>10</v>
      </c>
      <c r="G4435">
        <v>202</v>
      </c>
    </row>
    <row r="4436" spans="1:7" x14ac:dyDescent="0.25">
      <c r="A4436">
        <v>4435</v>
      </c>
      <c r="B4436" s="1">
        <v>45472</v>
      </c>
      <c r="C4436">
        <v>38</v>
      </c>
      <c r="D4436">
        <v>181</v>
      </c>
      <c r="E4436">
        <v>26</v>
      </c>
      <c r="F4436">
        <v>6</v>
      </c>
      <c r="G4436">
        <v>830</v>
      </c>
    </row>
    <row r="4437" spans="1:7" x14ac:dyDescent="0.25">
      <c r="A4437">
        <v>4436</v>
      </c>
      <c r="B4437" s="1">
        <v>45465</v>
      </c>
      <c r="C4437">
        <v>29</v>
      </c>
      <c r="D4437">
        <v>42</v>
      </c>
      <c r="E4437">
        <v>42</v>
      </c>
      <c r="F4437">
        <v>2</v>
      </c>
      <c r="G4437">
        <v>871</v>
      </c>
    </row>
    <row r="4438" spans="1:7" x14ac:dyDescent="0.25">
      <c r="A4438">
        <v>4437</v>
      </c>
      <c r="B4438" s="1">
        <v>45544</v>
      </c>
      <c r="C4438">
        <v>28</v>
      </c>
      <c r="D4438">
        <v>21</v>
      </c>
      <c r="E4438">
        <v>4</v>
      </c>
      <c r="F4438">
        <v>6</v>
      </c>
      <c r="G4438">
        <v>802</v>
      </c>
    </row>
    <row r="4439" spans="1:7" x14ac:dyDescent="0.25">
      <c r="A4439">
        <v>4438</v>
      </c>
      <c r="B4439" s="1">
        <v>45462</v>
      </c>
      <c r="C4439">
        <v>12</v>
      </c>
      <c r="D4439">
        <v>135</v>
      </c>
      <c r="E4439">
        <v>18</v>
      </c>
      <c r="F4439">
        <v>10</v>
      </c>
      <c r="G4439">
        <v>730</v>
      </c>
    </row>
    <row r="4440" spans="1:7" x14ac:dyDescent="0.25">
      <c r="A4440">
        <v>4439</v>
      </c>
      <c r="B4440" s="1">
        <v>44977</v>
      </c>
      <c r="C4440">
        <v>29</v>
      </c>
      <c r="D4440">
        <v>288</v>
      </c>
      <c r="E4440">
        <v>32</v>
      </c>
      <c r="F4440">
        <v>6</v>
      </c>
      <c r="G4440">
        <v>664</v>
      </c>
    </row>
    <row r="4441" spans="1:7" x14ac:dyDescent="0.25">
      <c r="A4441">
        <v>4440</v>
      </c>
      <c r="B4441" s="1">
        <v>45127</v>
      </c>
      <c r="C4441">
        <v>41</v>
      </c>
      <c r="D4441">
        <v>120</v>
      </c>
      <c r="E4441">
        <v>42</v>
      </c>
      <c r="F4441">
        <v>1</v>
      </c>
      <c r="G4441">
        <v>802</v>
      </c>
    </row>
    <row r="4442" spans="1:7" x14ac:dyDescent="0.25">
      <c r="A4442">
        <v>4441</v>
      </c>
      <c r="B4442" s="1">
        <v>44992</v>
      </c>
      <c r="C4442">
        <v>2</v>
      </c>
      <c r="D4442">
        <v>64</v>
      </c>
      <c r="E4442">
        <v>7</v>
      </c>
      <c r="F4442">
        <v>3</v>
      </c>
      <c r="G4442">
        <v>358</v>
      </c>
    </row>
    <row r="4443" spans="1:7" x14ac:dyDescent="0.25">
      <c r="A4443">
        <v>4442</v>
      </c>
      <c r="B4443" s="1">
        <v>45512</v>
      </c>
      <c r="C4443">
        <v>42</v>
      </c>
      <c r="D4443">
        <v>260</v>
      </c>
      <c r="E4443">
        <v>26</v>
      </c>
      <c r="F4443">
        <v>1</v>
      </c>
      <c r="G4443">
        <v>515</v>
      </c>
    </row>
    <row r="4444" spans="1:7" x14ac:dyDescent="0.25">
      <c r="A4444">
        <v>4443</v>
      </c>
      <c r="B4444" s="1">
        <v>45112</v>
      </c>
      <c r="C4444">
        <v>49</v>
      </c>
      <c r="D4444">
        <v>12</v>
      </c>
      <c r="E4444">
        <v>26</v>
      </c>
      <c r="F4444">
        <v>10</v>
      </c>
      <c r="G4444">
        <v>362</v>
      </c>
    </row>
    <row r="4445" spans="1:7" x14ac:dyDescent="0.25">
      <c r="A4445">
        <v>4444</v>
      </c>
      <c r="B4445" s="1">
        <v>45048</v>
      </c>
      <c r="C4445">
        <v>11</v>
      </c>
      <c r="D4445">
        <v>117</v>
      </c>
      <c r="E4445">
        <v>13</v>
      </c>
      <c r="F4445">
        <v>7</v>
      </c>
      <c r="G4445">
        <v>629</v>
      </c>
    </row>
    <row r="4446" spans="1:7" x14ac:dyDescent="0.25">
      <c r="A4446">
        <v>4445</v>
      </c>
      <c r="B4446" s="1">
        <v>44940</v>
      </c>
      <c r="C4446">
        <v>41</v>
      </c>
      <c r="D4446">
        <v>288</v>
      </c>
      <c r="E4446">
        <v>2</v>
      </c>
      <c r="F4446">
        <v>7</v>
      </c>
      <c r="G4446">
        <v>182</v>
      </c>
    </row>
    <row r="4447" spans="1:7" x14ac:dyDescent="0.25">
      <c r="A4447">
        <v>4446</v>
      </c>
      <c r="B4447" s="1">
        <v>45103</v>
      </c>
      <c r="C4447">
        <v>32</v>
      </c>
      <c r="D4447">
        <v>101</v>
      </c>
      <c r="E4447">
        <v>2</v>
      </c>
      <c r="F4447">
        <v>3</v>
      </c>
      <c r="G4447">
        <v>841</v>
      </c>
    </row>
    <row r="4448" spans="1:7" x14ac:dyDescent="0.25">
      <c r="A4448">
        <v>4447</v>
      </c>
      <c r="B4448" s="1">
        <v>45389</v>
      </c>
      <c r="C4448">
        <v>25</v>
      </c>
      <c r="D4448">
        <v>217</v>
      </c>
      <c r="E4448">
        <v>9</v>
      </c>
      <c r="F4448">
        <v>5</v>
      </c>
      <c r="G4448">
        <v>728</v>
      </c>
    </row>
    <row r="4449" spans="1:7" x14ac:dyDescent="0.25">
      <c r="A4449">
        <v>4448</v>
      </c>
      <c r="B4449" s="1">
        <v>45261</v>
      </c>
      <c r="C4449">
        <v>24</v>
      </c>
      <c r="D4449">
        <v>123</v>
      </c>
      <c r="E4449">
        <v>31</v>
      </c>
      <c r="F4449">
        <v>5</v>
      </c>
      <c r="G4449">
        <v>35</v>
      </c>
    </row>
    <row r="4450" spans="1:7" x14ac:dyDescent="0.25">
      <c r="A4450">
        <v>4449</v>
      </c>
      <c r="B4450" s="1">
        <v>45606</v>
      </c>
      <c r="C4450">
        <v>32</v>
      </c>
      <c r="D4450">
        <v>48</v>
      </c>
      <c r="E4450">
        <v>42</v>
      </c>
      <c r="F4450">
        <v>5</v>
      </c>
      <c r="G4450">
        <v>322</v>
      </c>
    </row>
    <row r="4451" spans="1:7" x14ac:dyDescent="0.25">
      <c r="A4451">
        <v>4450</v>
      </c>
      <c r="B4451" s="1">
        <v>45316</v>
      </c>
      <c r="C4451">
        <v>39</v>
      </c>
      <c r="D4451">
        <v>189</v>
      </c>
      <c r="E4451">
        <v>27</v>
      </c>
      <c r="F4451">
        <v>8</v>
      </c>
      <c r="G4451">
        <v>271</v>
      </c>
    </row>
    <row r="4452" spans="1:7" x14ac:dyDescent="0.25">
      <c r="A4452">
        <v>4451</v>
      </c>
      <c r="B4452" s="1">
        <v>45308</v>
      </c>
      <c r="C4452">
        <v>35</v>
      </c>
      <c r="D4452">
        <v>253</v>
      </c>
      <c r="E4452">
        <v>14</v>
      </c>
      <c r="F4452">
        <v>6</v>
      </c>
      <c r="G4452">
        <v>671</v>
      </c>
    </row>
    <row r="4453" spans="1:7" x14ac:dyDescent="0.25">
      <c r="A4453">
        <v>4452</v>
      </c>
      <c r="B4453" s="1">
        <v>45366</v>
      </c>
      <c r="C4453">
        <v>15</v>
      </c>
      <c r="D4453">
        <v>131</v>
      </c>
      <c r="E4453">
        <v>22</v>
      </c>
      <c r="F4453">
        <v>2</v>
      </c>
      <c r="G4453">
        <v>297</v>
      </c>
    </row>
    <row r="4454" spans="1:7" x14ac:dyDescent="0.25">
      <c r="A4454">
        <v>4453</v>
      </c>
      <c r="B4454" s="1">
        <v>45453</v>
      </c>
      <c r="C4454">
        <v>36</v>
      </c>
      <c r="D4454">
        <v>275</v>
      </c>
      <c r="E4454">
        <v>43</v>
      </c>
      <c r="F4454">
        <v>7</v>
      </c>
      <c r="G4454">
        <v>372</v>
      </c>
    </row>
    <row r="4455" spans="1:7" x14ac:dyDescent="0.25">
      <c r="A4455">
        <v>4454</v>
      </c>
      <c r="B4455" s="1">
        <v>45161</v>
      </c>
      <c r="C4455">
        <v>13</v>
      </c>
      <c r="D4455">
        <v>138</v>
      </c>
      <c r="E4455">
        <v>33</v>
      </c>
      <c r="F4455">
        <v>4</v>
      </c>
      <c r="G4455">
        <v>815</v>
      </c>
    </row>
    <row r="4456" spans="1:7" x14ac:dyDescent="0.25">
      <c r="A4456">
        <v>4455</v>
      </c>
      <c r="B4456" s="1">
        <v>45090</v>
      </c>
      <c r="C4456">
        <v>43</v>
      </c>
      <c r="D4456">
        <v>181</v>
      </c>
      <c r="E4456">
        <v>42</v>
      </c>
      <c r="F4456">
        <v>9</v>
      </c>
      <c r="G4456">
        <v>977</v>
      </c>
    </row>
    <row r="4457" spans="1:7" x14ac:dyDescent="0.25">
      <c r="A4457">
        <v>4456</v>
      </c>
      <c r="B4457" s="1">
        <v>45457</v>
      </c>
      <c r="C4457">
        <v>27</v>
      </c>
      <c r="D4457">
        <v>254</v>
      </c>
      <c r="E4457">
        <v>14</v>
      </c>
      <c r="F4457">
        <v>7</v>
      </c>
      <c r="G4457">
        <v>411</v>
      </c>
    </row>
    <row r="4458" spans="1:7" x14ac:dyDescent="0.25">
      <c r="A4458">
        <v>4457</v>
      </c>
      <c r="B4458" s="1">
        <v>45398</v>
      </c>
      <c r="C4458">
        <v>21</v>
      </c>
      <c r="D4458">
        <v>124</v>
      </c>
      <c r="E4458">
        <v>10</v>
      </c>
      <c r="F4458">
        <v>1</v>
      </c>
      <c r="G4458">
        <v>891</v>
      </c>
    </row>
    <row r="4459" spans="1:7" x14ac:dyDescent="0.25">
      <c r="A4459">
        <v>4458</v>
      </c>
      <c r="B4459" s="1">
        <v>45550</v>
      </c>
      <c r="C4459">
        <v>31</v>
      </c>
      <c r="D4459">
        <v>187</v>
      </c>
      <c r="E4459">
        <v>34</v>
      </c>
      <c r="F4459">
        <v>8</v>
      </c>
      <c r="G4459">
        <v>14</v>
      </c>
    </row>
    <row r="4460" spans="1:7" x14ac:dyDescent="0.25">
      <c r="A4460">
        <v>4459</v>
      </c>
      <c r="B4460" s="1">
        <v>45501</v>
      </c>
      <c r="C4460">
        <v>19</v>
      </c>
      <c r="D4460">
        <v>125</v>
      </c>
      <c r="E4460">
        <v>11</v>
      </c>
      <c r="F4460">
        <v>7</v>
      </c>
      <c r="G4460">
        <v>799</v>
      </c>
    </row>
    <row r="4461" spans="1:7" x14ac:dyDescent="0.25">
      <c r="A4461">
        <v>4460</v>
      </c>
      <c r="B4461" s="1">
        <v>45367</v>
      </c>
      <c r="C4461">
        <v>14</v>
      </c>
      <c r="D4461">
        <v>129</v>
      </c>
      <c r="E4461">
        <v>20</v>
      </c>
      <c r="F4461">
        <v>4</v>
      </c>
      <c r="G4461">
        <v>902</v>
      </c>
    </row>
    <row r="4462" spans="1:7" x14ac:dyDescent="0.25">
      <c r="A4462">
        <v>4461</v>
      </c>
      <c r="B4462" s="1">
        <v>45239</v>
      </c>
      <c r="C4462">
        <v>39</v>
      </c>
      <c r="D4462">
        <v>173</v>
      </c>
      <c r="E4462">
        <v>35</v>
      </c>
      <c r="F4462">
        <v>1</v>
      </c>
      <c r="G4462">
        <v>374</v>
      </c>
    </row>
    <row r="4463" spans="1:7" x14ac:dyDescent="0.25">
      <c r="A4463">
        <v>4462</v>
      </c>
      <c r="B4463" s="1">
        <v>45202</v>
      </c>
      <c r="C4463">
        <v>21</v>
      </c>
      <c r="D4463">
        <v>31</v>
      </c>
      <c r="E4463">
        <v>24</v>
      </c>
      <c r="F4463">
        <v>1</v>
      </c>
      <c r="G4463">
        <v>620</v>
      </c>
    </row>
    <row r="4464" spans="1:7" x14ac:dyDescent="0.25">
      <c r="A4464">
        <v>4463</v>
      </c>
      <c r="B4464" s="1">
        <v>45214</v>
      </c>
      <c r="C4464">
        <v>26</v>
      </c>
      <c r="D4464">
        <v>238</v>
      </c>
      <c r="E4464">
        <v>11</v>
      </c>
      <c r="F4464">
        <v>1</v>
      </c>
      <c r="G4464">
        <v>62</v>
      </c>
    </row>
    <row r="4465" spans="1:7" x14ac:dyDescent="0.25">
      <c r="A4465">
        <v>4464</v>
      </c>
      <c r="B4465" s="1">
        <v>45159</v>
      </c>
      <c r="C4465">
        <v>12</v>
      </c>
      <c r="D4465">
        <v>101</v>
      </c>
      <c r="E4465">
        <v>37</v>
      </c>
      <c r="F4465">
        <v>1</v>
      </c>
      <c r="G4465">
        <v>723</v>
      </c>
    </row>
    <row r="4466" spans="1:7" x14ac:dyDescent="0.25">
      <c r="A4466">
        <v>4465</v>
      </c>
      <c r="B4466" s="1">
        <v>45280</v>
      </c>
      <c r="C4466">
        <v>48</v>
      </c>
      <c r="D4466">
        <v>251</v>
      </c>
      <c r="E4466">
        <v>10</v>
      </c>
      <c r="F4466">
        <v>10</v>
      </c>
      <c r="G4466">
        <v>332</v>
      </c>
    </row>
    <row r="4467" spans="1:7" x14ac:dyDescent="0.25">
      <c r="A4467">
        <v>4466</v>
      </c>
      <c r="B4467" s="1">
        <v>45358</v>
      </c>
      <c r="C4467">
        <v>43</v>
      </c>
      <c r="D4467">
        <v>3</v>
      </c>
      <c r="E4467">
        <v>16</v>
      </c>
      <c r="F4467">
        <v>9</v>
      </c>
      <c r="G4467">
        <v>957</v>
      </c>
    </row>
    <row r="4468" spans="1:7" x14ac:dyDescent="0.25">
      <c r="A4468">
        <v>4467</v>
      </c>
      <c r="B4468" s="1">
        <v>45619</v>
      </c>
      <c r="C4468">
        <v>9</v>
      </c>
      <c r="D4468">
        <v>172</v>
      </c>
      <c r="E4468">
        <v>36</v>
      </c>
      <c r="F4468">
        <v>6</v>
      </c>
      <c r="G4468">
        <v>122</v>
      </c>
    </row>
    <row r="4469" spans="1:7" x14ac:dyDescent="0.25">
      <c r="A4469">
        <v>4468</v>
      </c>
      <c r="B4469" s="1">
        <v>45502</v>
      </c>
      <c r="C4469">
        <v>9</v>
      </c>
      <c r="D4469">
        <v>3</v>
      </c>
      <c r="E4469">
        <v>20</v>
      </c>
      <c r="F4469">
        <v>6</v>
      </c>
      <c r="G4469">
        <v>33</v>
      </c>
    </row>
    <row r="4470" spans="1:7" x14ac:dyDescent="0.25">
      <c r="A4470">
        <v>4469</v>
      </c>
      <c r="B4470" s="1">
        <v>45069</v>
      </c>
      <c r="C4470">
        <v>7</v>
      </c>
      <c r="D4470">
        <v>160</v>
      </c>
      <c r="E4470">
        <v>14</v>
      </c>
      <c r="F4470">
        <v>6</v>
      </c>
      <c r="G4470">
        <v>242</v>
      </c>
    </row>
    <row r="4471" spans="1:7" x14ac:dyDescent="0.25">
      <c r="A4471">
        <v>4470</v>
      </c>
      <c r="B4471" s="1">
        <v>45430</v>
      </c>
      <c r="C4471">
        <v>30</v>
      </c>
      <c r="D4471">
        <v>136</v>
      </c>
      <c r="E4471">
        <v>50</v>
      </c>
      <c r="F4471">
        <v>4</v>
      </c>
      <c r="G4471">
        <v>854</v>
      </c>
    </row>
    <row r="4472" spans="1:7" x14ac:dyDescent="0.25">
      <c r="A4472">
        <v>4471</v>
      </c>
      <c r="B4472" s="1">
        <v>45029</v>
      </c>
      <c r="C4472">
        <v>40</v>
      </c>
      <c r="D4472">
        <v>170</v>
      </c>
      <c r="E4472">
        <v>13</v>
      </c>
      <c r="F4472">
        <v>2</v>
      </c>
      <c r="G4472">
        <v>826</v>
      </c>
    </row>
    <row r="4473" spans="1:7" x14ac:dyDescent="0.25">
      <c r="A4473">
        <v>4472</v>
      </c>
      <c r="B4473" s="1">
        <v>45097</v>
      </c>
      <c r="C4473">
        <v>8</v>
      </c>
      <c r="D4473">
        <v>73</v>
      </c>
      <c r="E4473">
        <v>16</v>
      </c>
      <c r="F4473">
        <v>6</v>
      </c>
      <c r="G4473">
        <v>599</v>
      </c>
    </row>
    <row r="4474" spans="1:7" x14ac:dyDescent="0.25">
      <c r="A4474">
        <v>4473</v>
      </c>
      <c r="B4474" s="1">
        <v>45491</v>
      </c>
      <c r="C4474">
        <v>26</v>
      </c>
      <c r="D4474">
        <v>184</v>
      </c>
      <c r="E4474">
        <v>12</v>
      </c>
      <c r="F4474">
        <v>8</v>
      </c>
      <c r="G4474">
        <v>846</v>
      </c>
    </row>
    <row r="4475" spans="1:7" x14ac:dyDescent="0.25">
      <c r="A4475">
        <v>4474</v>
      </c>
      <c r="B4475" s="1">
        <v>45463</v>
      </c>
      <c r="C4475">
        <v>28</v>
      </c>
      <c r="D4475">
        <v>195</v>
      </c>
      <c r="E4475">
        <v>12</v>
      </c>
      <c r="F4475">
        <v>6</v>
      </c>
      <c r="G4475">
        <v>123</v>
      </c>
    </row>
    <row r="4476" spans="1:7" x14ac:dyDescent="0.25">
      <c r="A4476">
        <v>4475</v>
      </c>
      <c r="B4476" s="1">
        <v>45620</v>
      </c>
      <c r="C4476">
        <v>24</v>
      </c>
      <c r="D4476">
        <v>254</v>
      </c>
      <c r="E4476">
        <v>15</v>
      </c>
      <c r="F4476">
        <v>9</v>
      </c>
      <c r="G4476">
        <v>207</v>
      </c>
    </row>
    <row r="4477" spans="1:7" x14ac:dyDescent="0.25">
      <c r="A4477">
        <v>4476</v>
      </c>
      <c r="B4477" s="1">
        <v>45574</v>
      </c>
      <c r="C4477">
        <v>23</v>
      </c>
      <c r="D4477">
        <v>179</v>
      </c>
      <c r="E4477">
        <v>19</v>
      </c>
      <c r="F4477">
        <v>6</v>
      </c>
      <c r="G4477">
        <v>987</v>
      </c>
    </row>
    <row r="4478" spans="1:7" x14ac:dyDescent="0.25">
      <c r="A4478">
        <v>4477</v>
      </c>
      <c r="B4478" s="1">
        <v>45009</v>
      </c>
      <c r="C4478">
        <v>49</v>
      </c>
      <c r="D4478">
        <v>221</v>
      </c>
      <c r="E4478">
        <v>3</v>
      </c>
      <c r="F4478">
        <v>10</v>
      </c>
      <c r="G4478">
        <v>853</v>
      </c>
    </row>
    <row r="4479" spans="1:7" x14ac:dyDescent="0.25">
      <c r="A4479">
        <v>4478</v>
      </c>
      <c r="B4479" s="1">
        <v>45238</v>
      </c>
      <c r="C4479">
        <v>38</v>
      </c>
      <c r="D4479">
        <v>119</v>
      </c>
      <c r="E4479">
        <v>21</v>
      </c>
      <c r="F4479">
        <v>2</v>
      </c>
      <c r="G4479">
        <v>90</v>
      </c>
    </row>
    <row r="4480" spans="1:7" x14ac:dyDescent="0.25">
      <c r="A4480">
        <v>4479</v>
      </c>
      <c r="B4480" s="1">
        <v>44959</v>
      </c>
      <c r="C4480">
        <v>23</v>
      </c>
      <c r="D4480">
        <v>184</v>
      </c>
      <c r="E4480">
        <v>21</v>
      </c>
      <c r="F4480">
        <v>4</v>
      </c>
      <c r="G4480">
        <v>715</v>
      </c>
    </row>
    <row r="4481" spans="1:7" x14ac:dyDescent="0.25">
      <c r="A4481">
        <v>4480</v>
      </c>
      <c r="B4481" s="1">
        <v>45037</v>
      </c>
      <c r="C4481">
        <v>49</v>
      </c>
      <c r="D4481">
        <v>214</v>
      </c>
      <c r="E4481">
        <v>9</v>
      </c>
      <c r="F4481">
        <v>8</v>
      </c>
      <c r="G4481">
        <v>200</v>
      </c>
    </row>
    <row r="4482" spans="1:7" x14ac:dyDescent="0.25">
      <c r="A4482">
        <v>4481</v>
      </c>
      <c r="B4482" s="1">
        <v>45024</v>
      </c>
      <c r="C4482">
        <v>27</v>
      </c>
      <c r="D4482">
        <v>234</v>
      </c>
      <c r="E4482">
        <v>13</v>
      </c>
      <c r="F4482">
        <v>4</v>
      </c>
      <c r="G4482">
        <v>462</v>
      </c>
    </row>
    <row r="4483" spans="1:7" x14ac:dyDescent="0.25">
      <c r="A4483">
        <v>4482</v>
      </c>
      <c r="B4483" s="1">
        <v>45360</v>
      </c>
      <c r="C4483">
        <v>9</v>
      </c>
      <c r="D4483">
        <v>45</v>
      </c>
      <c r="E4483">
        <v>43</v>
      </c>
      <c r="F4483">
        <v>6</v>
      </c>
      <c r="G4483">
        <v>860</v>
      </c>
    </row>
    <row r="4484" spans="1:7" x14ac:dyDescent="0.25">
      <c r="A4484">
        <v>4483</v>
      </c>
      <c r="B4484" s="1">
        <v>45104</v>
      </c>
      <c r="C4484">
        <v>47</v>
      </c>
      <c r="D4484">
        <v>86</v>
      </c>
      <c r="E4484">
        <v>49</v>
      </c>
      <c r="F4484">
        <v>7</v>
      </c>
      <c r="G4484">
        <v>273</v>
      </c>
    </row>
    <row r="4485" spans="1:7" x14ac:dyDescent="0.25">
      <c r="A4485">
        <v>4484</v>
      </c>
      <c r="B4485" s="1">
        <v>45450</v>
      </c>
      <c r="C4485">
        <v>49</v>
      </c>
      <c r="D4485">
        <v>218</v>
      </c>
      <c r="E4485">
        <v>2</v>
      </c>
      <c r="F4485">
        <v>9</v>
      </c>
      <c r="G4485">
        <v>273</v>
      </c>
    </row>
    <row r="4486" spans="1:7" x14ac:dyDescent="0.25">
      <c r="A4486">
        <v>4485</v>
      </c>
      <c r="B4486" s="1">
        <v>44987</v>
      </c>
      <c r="C4486">
        <v>42</v>
      </c>
      <c r="D4486">
        <v>227</v>
      </c>
      <c r="E4486">
        <v>26</v>
      </c>
      <c r="F4486">
        <v>3</v>
      </c>
      <c r="G4486">
        <v>24</v>
      </c>
    </row>
    <row r="4487" spans="1:7" x14ac:dyDescent="0.25">
      <c r="A4487">
        <v>4486</v>
      </c>
      <c r="B4487" s="1">
        <v>45173</v>
      </c>
      <c r="C4487">
        <v>28</v>
      </c>
      <c r="D4487">
        <v>293</v>
      </c>
      <c r="E4487">
        <v>15</v>
      </c>
      <c r="F4487">
        <v>2</v>
      </c>
      <c r="G4487">
        <v>627</v>
      </c>
    </row>
    <row r="4488" spans="1:7" x14ac:dyDescent="0.25">
      <c r="A4488">
        <v>4487</v>
      </c>
      <c r="B4488" s="1">
        <v>45373</v>
      </c>
      <c r="C4488">
        <v>2</v>
      </c>
      <c r="D4488">
        <v>121</v>
      </c>
      <c r="E4488">
        <v>40</v>
      </c>
      <c r="F4488">
        <v>10</v>
      </c>
      <c r="G4488">
        <v>354</v>
      </c>
    </row>
    <row r="4489" spans="1:7" x14ac:dyDescent="0.25">
      <c r="A4489">
        <v>4488</v>
      </c>
      <c r="B4489" s="1">
        <v>45264</v>
      </c>
      <c r="C4489">
        <v>48</v>
      </c>
      <c r="D4489">
        <v>253</v>
      </c>
      <c r="E4489">
        <v>4</v>
      </c>
      <c r="F4489">
        <v>5</v>
      </c>
      <c r="G4489">
        <v>353</v>
      </c>
    </row>
    <row r="4490" spans="1:7" x14ac:dyDescent="0.25">
      <c r="A4490">
        <v>4489</v>
      </c>
      <c r="B4490" s="1">
        <v>45355</v>
      </c>
      <c r="C4490">
        <v>47</v>
      </c>
      <c r="D4490">
        <v>277</v>
      </c>
      <c r="E4490">
        <v>10</v>
      </c>
      <c r="F4490">
        <v>3</v>
      </c>
      <c r="G4490">
        <v>946</v>
      </c>
    </row>
    <row r="4491" spans="1:7" x14ac:dyDescent="0.25">
      <c r="A4491">
        <v>4490</v>
      </c>
      <c r="B4491" s="1">
        <v>45147</v>
      </c>
      <c r="C4491">
        <v>29</v>
      </c>
      <c r="D4491">
        <v>117</v>
      </c>
      <c r="E4491">
        <v>44</v>
      </c>
      <c r="F4491">
        <v>2</v>
      </c>
      <c r="G4491">
        <v>980</v>
      </c>
    </row>
    <row r="4492" spans="1:7" x14ac:dyDescent="0.25">
      <c r="A4492">
        <v>4491</v>
      </c>
      <c r="B4492" s="1">
        <v>44966</v>
      </c>
      <c r="C4492">
        <v>18</v>
      </c>
      <c r="D4492">
        <v>118</v>
      </c>
      <c r="E4492">
        <v>50</v>
      </c>
      <c r="F4492">
        <v>9</v>
      </c>
      <c r="G4492">
        <v>951</v>
      </c>
    </row>
    <row r="4493" spans="1:7" x14ac:dyDescent="0.25">
      <c r="A4493">
        <v>4492</v>
      </c>
      <c r="B4493" s="1">
        <v>45082</v>
      </c>
      <c r="C4493">
        <v>20</v>
      </c>
      <c r="D4493">
        <v>258</v>
      </c>
      <c r="E4493">
        <v>23</v>
      </c>
      <c r="F4493">
        <v>2</v>
      </c>
      <c r="G4493">
        <v>683</v>
      </c>
    </row>
    <row r="4494" spans="1:7" x14ac:dyDescent="0.25">
      <c r="A4494">
        <v>4493</v>
      </c>
      <c r="B4494" s="1">
        <v>45231</v>
      </c>
      <c r="C4494">
        <v>4</v>
      </c>
      <c r="D4494">
        <v>75</v>
      </c>
      <c r="E4494">
        <v>24</v>
      </c>
      <c r="F4494">
        <v>10</v>
      </c>
      <c r="G4494">
        <v>845</v>
      </c>
    </row>
    <row r="4495" spans="1:7" x14ac:dyDescent="0.25">
      <c r="A4495">
        <v>4494</v>
      </c>
      <c r="B4495" s="1">
        <v>45170</v>
      </c>
      <c r="C4495">
        <v>24</v>
      </c>
      <c r="D4495">
        <v>24</v>
      </c>
      <c r="E4495">
        <v>44</v>
      </c>
      <c r="F4495">
        <v>3</v>
      </c>
      <c r="G4495">
        <v>576</v>
      </c>
    </row>
    <row r="4496" spans="1:7" x14ac:dyDescent="0.25">
      <c r="A4496">
        <v>4495</v>
      </c>
      <c r="B4496" s="1">
        <v>45306</v>
      </c>
      <c r="C4496">
        <v>7</v>
      </c>
      <c r="D4496">
        <v>127</v>
      </c>
      <c r="E4496">
        <v>17</v>
      </c>
      <c r="F4496">
        <v>3</v>
      </c>
      <c r="G4496">
        <v>492</v>
      </c>
    </row>
    <row r="4497" spans="1:7" x14ac:dyDescent="0.25">
      <c r="A4497">
        <v>4496</v>
      </c>
      <c r="B4497" s="1">
        <v>45039</v>
      </c>
      <c r="C4497">
        <v>29</v>
      </c>
      <c r="D4497">
        <v>194</v>
      </c>
      <c r="E4497">
        <v>30</v>
      </c>
      <c r="F4497">
        <v>3</v>
      </c>
      <c r="G4497">
        <v>630</v>
      </c>
    </row>
    <row r="4498" spans="1:7" x14ac:dyDescent="0.25">
      <c r="A4498">
        <v>4497</v>
      </c>
      <c r="B4498" s="1">
        <v>45570</v>
      </c>
      <c r="C4498">
        <v>46</v>
      </c>
      <c r="D4498">
        <v>170</v>
      </c>
      <c r="E4498">
        <v>19</v>
      </c>
      <c r="F4498">
        <v>10</v>
      </c>
      <c r="G4498">
        <v>34</v>
      </c>
    </row>
    <row r="4499" spans="1:7" x14ac:dyDescent="0.25">
      <c r="A4499">
        <v>4498</v>
      </c>
      <c r="B4499" s="1">
        <v>45589</v>
      </c>
      <c r="C4499">
        <v>17</v>
      </c>
      <c r="D4499">
        <v>100</v>
      </c>
      <c r="E4499">
        <v>6</v>
      </c>
      <c r="F4499">
        <v>9</v>
      </c>
      <c r="G4499">
        <v>881</v>
      </c>
    </row>
    <row r="4500" spans="1:7" x14ac:dyDescent="0.25">
      <c r="A4500">
        <v>4499</v>
      </c>
      <c r="B4500" s="1">
        <v>45013</v>
      </c>
      <c r="C4500">
        <v>20</v>
      </c>
      <c r="D4500">
        <v>128</v>
      </c>
      <c r="E4500">
        <v>28</v>
      </c>
      <c r="F4500">
        <v>10</v>
      </c>
      <c r="G4500">
        <v>391</v>
      </c>
    </row>
    <row r="4501" spans="1:7" x14ac:dyDescent="0.25">
      <c r="A4501">
        <v>4500</v>
      </c>
      <c r="B4501" s="1">
        <v>45621</v>
      </c>
      <c r="C4501">
        <v>3</v>
      </c>
      <c r="D4501">
        <v>81</v>
      </c>
      <c r="E4501">
        <v>43</v>
      </c>
      <c r="F4501">
        <v>10</v>
      </c>
      <c r="G4501">
        <v>505</v>
      </c>
    </row>
    <row r="4502" spans="1:7" x14ac:dyDescent="0.25">
      <c r="A4502">
        <v>4501</v>
      </c>
      <c r="B4502" s="1">
        <v>45525</v>
      </c>
      <c r="C4502">
        <v>42</v>
      </c>
      <c r="D4502">
        <v>55</v>
      </c>
      <c r="E4502">
        <v>21</v>
      </c>
      <c r="F4502">
        <v>1</v>
      </c>
      <c r="G4502">
        <v>427</v>
      </c>
    </row>
    <row r="4503" spans="1:7" x14ac:dyDescent="0.25">
      <c r="A4503">
        <v>4502</v>
      </c>
      <c r="B4503" s="1">
        <v>45274</v>
      </c>
      <c r="C4503">
        <v>8</v>
      </c>
      <c r="D4503">
        <v>240</v>
      </c>
      <c r="E4503">
        <v>39</v>
      </c>
      <c r="F4503">
        <v>3</v>
      </c>
      <c r="G4503">
        <v>409</v>
      </c>
    </row>
    <row r="4504" spans="1:7" x14ac:dyDescent="0.25">
      <c r="A4504">
        <v>4503</v>
      </c>
      <c r="B4504" s="1">
        <v>45364</v>
      </c>
      <c r="C4504">
        <v>5</v>
      </c>
      <c r="D4504">
        <v>232</v>
      </c>
      <c r="E4504">
        <v>14</v>
      </c>
      <c r="F4504">
        <v>3</v>
      </c>
      <c r="G4504">
        <v>531</v>
      </c>
    </row>
    <row r="4505" spans="1:7" x14ac:dyDescent="0.25">
      <c r="A4505">
        <v>4504</v>
      </c>
      <c r="B4505" s="1">
        <v>45161</v>
      </c>
      <c r="C4505">
        <v>10</v>
      </c>
      <c r="D4505">
        <v>43</v>
      </c>
      <c r="E4505">
        <v>48</v>
      </c>
      <c r="F4505">
        <v>1</v>
      </c>
      <c r="G4505">
        <v>758</v>
      </c>
    </row>
    <row r="4506" spans="1:7" x14ac:dyDescent="0.25">
      <c r="A4506">
        <v>4505</v>
      </c>
      <c r="B4506" s="1">
        <v>45333</v>
      </c>
      <c r="C4506">
        <v>40</v>
      </c>
      <c r="D4506">
        <v>80</v>
      </c>
      <c r="E4506">
        <v>11</v>
      </c>
      <c r="F4506">
        <v>2</v>
      </c>
      <c r="G4506">
        <v>617</v>
      </c>
    </row>
    <row r="4507" spans="1:7" x14ac:dyDescent="0.25">
      <c r="A4507">
        <v>4506</v>
      </c>
      <c r="B4507" s="1">
        <v>45372</v>
      </c>
      <c r="C4507">
        <v>37</v>
      </c>
      <c r="D4507">
        <v>39</v>
      </c>
      <c r="E4507">
        <v>21</v>
      </c>
      <c r="F4507">
        <v>8</v>
      </c>
      <c r="G4507">
        <v>233</v>
      </c>
    </row>
    <row r="4508" spans="1:7" x14ac:dyDescent="0.25">
      <c r="A4508">
        <v>4507</v>
      </c>
      <c r="B4508" s="1">
        <v>45453</v>
      </c>
      <c r="C4508">
        <v>50</v>
      </c>
      <c r="D4508">
        <v>248</v>
      </c>
      <c r="E4508">
        <v>8</v>
      </c>
      <c r="F4508">
        <v>1</v>
      </c>
      <c r="G4508">
        <v>377</v>
      </c>
    </row>
    <row r="4509" spans="1:7" x14ac:dyDescent="0.25">
      <c r="A4509">
        <v>4508</v>
      </c>
      <c r="B4509" s="1">
        <v>45281</v>
      </c>
      <c r="C4509">
        <v>44</v>
      </c>
      <c r="D4509">
        <v>232</v>
      </c>
      <c r="E4509">
        <v>32</v>
      </c>
      <c r="F4509">
        <v>1</v>
      </c>
      <c r="G4509">
        <v>462</v>
      </c>
    </row>
    <row r="4510" spans="1:7" x14ac:dyDescent="0.25">
      <c r="A4510">
        <v>4509</v>
      </c>
      <c r="B4510" s="1">
        <v>45252</v>
      </c>
      <c r="C4510">
        <v>39</v>
      </c>
      <c r="D4510">
        <v>42</v>
      </c>
      <c r="E4510">
        <v>24</v>
      </c>
      <c r="F4510">
        <v>4</v>
      </c>
      <c r="G4510">
        <v>67</v>
      </c>
    </row>
    <row r="4511" spans="1:7" x14ac:dyDescent="0.25">
      <c r="A4511">
        <v>4510</v>
      </c>
      <c r="B4511" s="1">
        <v>45313</v>
      </c>
      <c r="C4511">
        <v>4</v>
      </c>
      <c r="D4511">
        <v>6</v>
      </c>
      <c r="E4511">
        <v>12</v>
      </c>
      <c r="F4511">
        <v>1</v>
      </c>
      <c r="G4511">
        <v>144</v>
      </c>
    </row>
    <row r="4512" spans="1:7" x14ac:dyDescent="0.25">
      <c r="A4512">
        <v>4511</v>
      </c>
      <c r="B4512" s="1">
        <v>44962</v>
      </c>
      <c r="C4512">
        <v>48</v>
      </c>
      <c r="D4512">
        <v>267</v>
      </c>
      <c r="E4512">
        <v>16</v>
      </c>
      <c r="F4512">
        <v>9</v>
      </c>
      <c r="G4512">
        <v>516</v>
      </c>
    </row>
    <row r="4513" spans="1:7" x14ac:dyDescent="0.25">
      <c r="A4513">
        <v>4512</v>
      </c>
      <c r="B4513" s="1">
        <v>45535</v>
      </c>
      <c r="C4513">
        <v>14</v>
      </c>
      <c r="D4513">
        <v>159</v>
      </c>
      <c r="E4513">
        <v>41</v>
      </c>
      <c r="F4513">
        <v>6</v>
      </c>
      <c r="G4513">
        <v>911</v>
      </c>
    </row>
    <row r="4514" spans="1:7" x14ac:dyDescent="0.25">
      <c r="A4514">
        <v>4513</v>
      </c>
      <c r="B4514" s="1">
        <v>45170</v>
      </c>
      <c r="C4514">
        <v>21</v>
      </c>
      <c r="D4514">
        <v>258</v>
      </c>
      <c r="E4514">
        <v>26</v>
      </c>
      <c r="F4514">
        <v>8</v>
      </c>
      <c r="G4514">
        <v>789</v>
      </c>
    </row>
    <row r="4515" spans="1:7" x14ac:dyDescent="0.25">
      <c r="A4515">
        <v>4514</v>
      </c>
      <c r="B4515" s="1">
        <v>45137</v>
      </c>
      <c r="C4515">
        <v>42</v>
      </c>
      <c r="D4515">
        <v>25</v>
      </c>
      <c r="E4515">
        <v>18</v>
      </c>
      <c r="F4515">
        <v>1</v>
      </c>
      <c r="G4515">
        <v>629</v>
      </c>
    </row>
    <row r="4516" spans="1:7" x14ac:dyDescent="0.25">
      <c r="A4516">
        <v>4515</v>
      </c>
      <c r="B4516" s="1">
        <v>45567</v>
      </c>
      <c r="C4516">
        <v>18</v>
      </c>
      <c r="D4516">
        <v>209</v>
      </c>
      <c r="E4516">
        <v>44</v>
      </c>
      <c r="F4516">
        <v>8</v>
      </c>
      <c r="G4516">
        <v>705</v>
      </c>
    </row>
    <row r="4517" spans="1:7" x14ac:dyDescent="0.25">
      <c r="A4517">
        <v>4516</v>
      </c>
      <c r="B4517" s="1">
        <v>45481</v>
      </c>
      <c r="C4517">
        <v>5</v>
      </c>
      <c r="D4517">
        <v>275</v>
      </c>
      <c r="E4517">
        <v>46</v>
      </c>
      <c r="F4517">
        <v>3</v>
      </c>
      <c r="G4517">
        <v>255</v>
      </c>
    </row>
    <row r="4518" spans="1:7" x14ac:dyDescent="0.25">
      <c r="A4518">
        <v>4517</v>
      </c>
      <c r="B4518" s="1">
        <v>45489</v>
      </c>
      <c r="C4518">
        <v>33</v>
      </c>
      <c r="D4518">
        <v>50</v>
      </c>
      <c r="E4518">
        <v>3</v>
      </c>
      <c r="F4518">
        <v>2</v>
      </c>
      <c r="G4518">
        <v>919</v>
      </c>
    </row>
    <row r="4519" spans="1:7" x14ac:dyDescent="0.25">
      <c r="A4519">
        <v>4518</v>
      </c>
      <c r="B4519" s="1">
        <v>45248</v>
      </c>
      <c r="C4519">
        <v>43</v>
      </c>
      <c r="D4519">
        <v>68</v>
      </c>
      <c r="E4519">
        <v>29</v>
      </c>
      <c r="F4519">
        <v>3</v>
      </c>
      <c r="G4519">
        <v>83</v>
      </c>
    </row>
    <row r="4520" spans="1:7" x14ac:dyDescent="0.25">
      <c r="A4520">
        <v>4519</v>
      </c>
      <c r="B4520" s="1">
        <v>45485</v>
      </c>
      <c r="C4520">
        <v>7</v>
      </c>
      <c r="D4520">
        <v>125</v>
      </c>
      <c r="E4520">
        <v>16</v>
      </c>
      <c r="F4520">
        <v>5</v>
      </c>
      <c r="G4520">
        <v>394</v>
      </c>
    </row>
    <row r="4521" spans="1:7" x14ac:dyDescent="0.25">
      <c r="A4521">
        <v>4520</v>
      </c>
      <c r="B4521" s="1">
        <v>45600</v>
      </c>
      <c r="C4521">
        <v>20</v>
      </c>
      <c r="D4521">
        <v>82</v>
      </c>
      <c r="E4521">
        <v>10</v>
      </c>
      <c r="F4521">
        <v>1</v>
      </c>
      <c r="G4521">
        <v>110</v>
      </c>
    </row>
    <row r="4522" spans="1:7" x14ac:dyDescent="0.25">
      <c r="A4522">
        <v>4521</v>
      </c>
      <c r="B4522" s="1">
        <v>45490</v>
      </c>
      <c r="C4522">
        <v>36</v>
      </c>
      <c r="D4522">
        <v>87</v>
      </c>
      <c r="E4522">
        <v>24</v>
      </c>
      <c r="F4522">
        <v>4</v>
      </c>
      <c r="G4522">
        <v>187</v>
      </c>
    </row>
    <row r="4523" spans="1:7" x14ac:dyDescent="0.25">
      <c r="A4523">
        <v>4522</v>
      </c>
      <c r="B4523" s="1">
        <v>45323</v>
      </c>
      <c r="C4523">
        <v>48</v>
      </c>
      <c r="D4523">
        <v>101</v>
      </c>
      <c r="E4523">
        <v>44</v>
      </c>
      <c r="F4523">
        <v>2</v>
      </c>
      <c r="G4523">
        <v>912</v>
      </c>
    </row>
    <row r="4524" spans="1:7" x14ac:dyDescent="0.25">
      <c r="A4524">
        <v>4523</v>
      </c>
      <c r="B4524" s="1">
        <v>44936</v>
      </c>
      <c r="C4524">
        <v>34</v>
      </c>
      <c r="D4524">
        <v>63</v>
      </c>
      <c r="E4524">
        <v>47</v>
      </c>
      <c r="F4524">
        <v>7</v>
      </c>
      <c r="G4524">
        <v>237</v>
      </c>
    </row>
    <row r="4525" spans="1:7" x14ac:dyDescent="0.25">
      <c r="A4525">
        <v>4524</v>
      </c>
      <c r="B4525" s="1">
        <v>45417</v>
      </c>
      <c r="C4525">
        <v>16</v>
      </c>
      <c r="D4525">
        <v>276</v>
      </c>
      <c r="E4525">
        <v>37</v>
      </c>
      <c r="F4525">
        <v>2</v>
      </c>
      <c r="G4525">
        <v>674</v>
      </c>
    </row>
    <row r="4526" spans="1:7" x14ac:dyDescent="0.25">
      <c r="A4526">
        <v>4525</v>
      </c>
      <c r="B4526" s="1">
        <v>45533</v>
      </c>
      <c r="C4526">
        <v>16</v>
      </c>
      <c r="D4526">
        <v>195</v>
      </c>
      <c r="E4526">
        <v>39</v>
      </c>
      <c r="F4526">
        <v>1</v>
      </c>
      <c r="G4526">
        <v>487</v>
      </c>
    </row>
    <row r="4527" spans="1:7" x14ac:dyDescent="0.25">
      <c r="A4527">
        <v>4526</v>
      </c>
      <c r="B4527" s="1">
        <v>44974</v>
      </c>
      <c r="C4527">
        <v>46</v>
      </c>
      <c r="D4527">
        <v>157</v>
      </c>
      <c r="E4527">
        <v>42</v>
      </c>
      <c r="F4527">
        <v>8</v>
      </c>
      <c r="G4527">
        <v>448</v>
      </c>
    </row>
    <row r="4528" spans="1:7" x14ac:dyDescent="0.25">
      <c r="A4528">
        <v>4527</v>
      </c>
      <c r="B4528" s="1">
        <v>45029</v>
      </c>
      <c r="C4528">
        <v>3</v>
      </c>
      <c r="D4528">
        <v>12</v>
      </c>
      <c r="E4528">
        <v>23</v>
      </c>
      <c r="F4528">
        <v>3</v>
      </c>
      <c r="G4528">
        <v>92</v>
      </c>
    </row>
    <row r="4529" spans="1:7" x14ac:dyDescent="0.25">
      <c r="A4529">
        <v>4528</v>
      </c>
      <c r="B4529" s="1">
        <v>45174</v>
      </c>
      <c r="C4529">
        <v>50</v>
      </c>
      <c r="D4529">
        <v>26</v>
      </c>
      <c r="E4529">
        <v>31</v>
      </c>
      <c r="F4529">
        <v>1</v>
      </c>
      <c r="G4529">
        <v>477</v>
      </c>
    </row>
    <row r="4530" spans="1:7" x14ac:dyDescent="0.25">
      <c r="A4530">
        <v>4529</v>
      </c>
      <c r="B4530" s="1">
        <v>45472</v>
      </c>
      <c r="C4530">
        <v>18</v>
      </c>
      <c r="D4530">
        <v>288</v>
      </c>
      <c r="E4530">
        <v>24</v>
      </c>
      <c r="F4530">
        <v>1</v>
      </c>
      <c r="G4530">
        <v>823</v>
      </c>
    </row>
    <row r="4531" spans="1:7" x14ac:dyDescent="0.25">
      <c r="A4531">
        <v>4530</v>
      </c>
      <c r="B4531" s="1">
        <v>45468</v>
      </c>
      <c r="C4531">
        <v>39</v>
      </c>
      <c r="D4531">
        <v>165</v>
      </c>
      <c r="E4531">
        <v>7</v>
      </c>
      <c r="F4531">
        <v>3</v>
      </c>
      <c r="G4531">
        <v>231</v>
      </c>
    </row>
    <row r="4532" spans="1:7" x14ac:dyDescent="0.25">
      <c r="A4532">
        <v>4531</v>
      </c>
      <c r="B4532" s="1">
        <v>45009</v>
      </c>
      <c r="C4532">
        <v>24</v>
      </c>
      <c r="D4532">
        <v>42</v>
      </c>
      <c r="E4532">
        <v>49</v>
      </c>
      <c r="F4532">
        <v>2</v>
      </c>
      <c r="G4532">
        <v>913</v>
      </c>
    </row>
    <row r="4533" spans="1:7" x14ac:dyDescent="0.25">
      <c r="A4533">
        <v>4532</v>
      </c>
      <c r="B4533" s="1">
        <v>45299</v>
      </c>
      <c r="C4533">
        <v>40</v>
      </c>
      <c r="D4533">
        <v>136</v>
      </c>
      <c r="E4533">
        <v>42</v>
      </c>
      <c r="F4533">
        <v>5</v>
      </c>
      <c r="G4533">
        <v>380</v>
      </c>
    </row>
    <row r="4534" spans="1:7" x14ac:dyDescent="0.25">
      <c r="A4534">
        <v>4533</v>
      </c>
      <c r="B4534" s="1">
        <v>45325</v>
      </c>
      <c r="C4534">
        <v>27</v>
      </c>
      <c r="D4534">
        <v>242</v>
      </c>
      <c r="E4534">
        <v>10</v>
      </c>
      <c r="F4534">
        <v>10</v>
      </c>
      <c r="G4534">
        <v>414</v>
      </c>
    </row>
    <row r="4535" spans="1:7" x14ac:dyDescent="0.25">
      <c r="A4535">
        <v>4534</v>
      </c>
      <c r="B4535" s="1">
        <v>45376</v>
      </c>
      <c r="C4535">
        <v>8</v>
      </c>
      <c r="D4535">
        <v>96</v>
      </c>
      <c r="E4535">
        <v>30</v>
      </c>
      <c r="F4535">
        <v>7</v>
      </c>
      <c r="G4535">
        <v>520</v>
      </c>
    </row>
    <row r="4536" spans="1:7" x14ac:dyDescent="0.25">
      <c r="A4536">
        <v>4535</v>
      </c>
      <c r="B4536" s="1">
        <v>45071</v>
      </c>
      <c r="C4536">
        <v>29</v>
      </c>
      <c r="D4536">
        <v>60</v>
      </c>
      <c r="E4536">
        <v>45</v>
      </c>
      <c r="F4536">
        <v>9</v>
      </c>
      <c r="G4536">
        <v>522</v>
      </c>
    </row>
    <row r="4537" spans="1:7" x14ac:dyDescent="0.25">
      <c r="A4537">
        <v>4536</v>
      </c>
      <c r="B4537" s="1">
        <v>45338</v>
      </c>
      <c r="C4537">
        <v>28</v>
      </c>
      <c r="D4537">
        <v>124</v>
      </c>
      <c r="E4537">
        <v>38</v>
      </c>
      <c r="F4537">
        <v>6</v>
      </c>
      <c r="G4537">
        <v>420</v>
      </c>
    </row>
    <row r="4538" spans="1:7" x14ac:dyDescent="0.25">
      <c r="A4538">
        <v>4537</v>
      </c>
      <c r="B4538" s="1">
        <v>44952</v>
      </c>
      <c r="C4538">
        <v>49</v>
      </c>
      <c r="D4538">
        <v>196</v>
      </c>
      <c r="E4538">
        <v>50</v>
      </c>
      <c r="F4538">
        <v>8</v>
      </c>
      <c r="G4538">
        <v>566</v>
      </c>
    </row>
    <row r="4539" spans="1:7" x14ac:dyDescent="0.25">
      <c r="A4539">
        <v>4538</v>
      </c>
      <c r="B4539" s="1">
        <v>45484</v>
      </c>
      <c r="C4539">
        <v>24</v>
      </c>
      <c r="D4539">
        <v>187</v>
      </c>
      <c r="E4539">
        <v>32</v>
      </c>
      <c r="F4539">
        <v>4</v>
      </c>
      <c r="G4539">
        <v>479</v>
      </c>
    </row>
    <row r="4540" spans="1:7" x14ac:dyDescent="0.25">
      <c r="A4540">
        <v>4539</v>
      </c>
      <c r="B4540" s="1">
        <v>45096</v>
      </c>
      <c r="C4540">
        <v>34</v>
      </c>
      <c r="D4540">
        <v>245</v>
      </c>
      <c r="E4540">
        <v>48</v>
      </c>
      <c r="F4540">
        <v>5</v>
      </c>
      <c r="G4540">
        <v>852</v>
      </c>
    </row>
    <row r="4541" spans="1:7" x14ac:dyDescent="0.25">
      <c r="A4541">
        <v>4540</v>
      </c>
      <c r="B4541" s="1">
        <v>44997</v>
      </c>
      <c r="C4541">
        <v>47</v>
      </c>
      <c r="D4541">
        <v>72</v>
      </c>
      <c r="E4541">
        <v>14</v>
      </c>
      <c r="F4541">
        <v>5</v>
      </c>
      <c r="G4541">
        <v>693</v>
      </c>
    </row>
    <row r="4542" spans="1:7" x14ac:dyDescent="0.25">
      <c r="A4542">
        <v>4541</v>
      </c>
      <c r="B4542" s="1">
        <v>45136</v>
      </c>
      <c r="C4542">
        <v>20</v>
      </c>
      <c r="D4542">
        <v>153</v>
      </c>
      <c r="E4542">
        <v>26</v>
      </c>
      <c r="F4542">
        <v>7</v>
      </c>
      <c r="G4542">
        <v>190</v>
      </c>
    </row>
    <row r="4543" spans="1:7" x14ac:dyDescent="0.25">
      <c r="A4543">
        <v>4542</v>
      </c>
      <c r="B4543" s="1">
        <v>45000</v>
      </c>
      <c r="C4543">
        <v>47</v>
      </c>
      <c r="D4543">
        <v>112</v>
      </c>
      <c r="E4543">
        <v>1</v>
      </c>
      <c r="F4543">
        <v>5</v>
      </c>
      <c r="G4543">
        <v>984</v>
      </c>
    </row>
    <row r="4544" spans="1:7" x14ac:dyDescent="0.25">
      <c r="A4544">
        <v>4543</v>
      </c>
      <c r="B4544" s="1">
        <v>45568</v>
      </c>
      <c r="C4544">
        <v>30</v>
      </c>
      <c r="D4544">
        <v>214</v>
      </c>
      <c r="E4544">
        <v>50</v>
      </c>
      <c r="F4544">
        <v>2</v>
      </c>
      <c r="G4544">
        <v>710</v>
      </c>
    </row>
    <row r="4545" spans="1:7" x14ac:dyDescent="0.25">
      <c r="A4545">
        <v>4544</v>
      </c>
      <c r="B4545" s="1">
        <v>45042</v>
      </c>
      <c r="C4545">
        <v>43</v>
      </c>
      <c r="D4545">
        <v>53</v>
      </c>
      <c r="E4545">
        <v>24</v>
      </c>
      <c r="F4545">
        <v>3</v>
      </c>
      <c r="G4545">
        <v>312</v>
      </c>
    </row>
    <row r="4546" spans="1:7" x14ac:dyDescent="0.25">
      <c r="A4546">
        <v>4545</v>
      </c>
      <c r="B4546" s="1">
        <v>45352</v>
      </c>
      <c r="C4546">
        <v>39</v>
      </c>
      <c r="D4546">
        <v>204</v>
      </c>
      <c r="E4546">
        <v>35</v>
      </c>
      <c r="F4546">
        <v>7</v>
      </c>
      <c r="G4546">
        <v>222</v>
      </c>
    </row>
    <row r="4547" spans="1:7" x14ac:dyDescent="0.25">
      <c r="A4547">
        <v>4546</v>
      </c>
      <c r="B4547" s="1">
        <v>45478</v>
      </c>
      <c r="C4547">
        <v>17</v>
      </c>
      <c r="D4547">
        <v>246</v>
      </c>
      <c r="E4547">
        <v>2</v>
      </c>
      <c r="F4547">
        <v>5</v>
      </c>
      <c r="G4547">
        <v>407</v>
      </c>
    </row>
    <row r="4548" spans="1:7" x14ac:dyDescent="0.25">
      <c r="A4548">
        <v>4547</v>
      </c>
      <c r="B4548" s="1">
        <v>44949</v>
      </c>
      <c r="C4548">
        <v>37</v>
      </c>
      <c r="D4548">
        <v>199</v>
      </c>
      <c r="E4548">
        <v>38</v>
      </c>
      <c r="F4548">
        <v>9</v>
      </c>
      <c r="G4548">
        <v>934</v>
      </c>
    </row>
    <row r="4549" spans="1:7" x14ac:dyDescent="0.25">
      <c r="A4549">
        <v>4548</v>
      </c>
      <c r="B4549" s="1">
        <v>44930</v>
      </c>
      <c r="C4549">
        <v>14</v>
      </c>
      <c r="D4549">
        <v>194</v>
      </c>
      <c r="E4549">
        <v>36</v>
      </c>
      <c r="F4549">
        <v>9</v>
      </c>
      <c r="G4549">
        <v>808</v>
      </c>
    </row>
    <row r="4550" spans="1:7" x14ac:dyDescent="0.25">
      <c r="A4550">
        <v>4549</v>
      </c>
      <c r="B4550" s="1">
        <v>45583</v>
      </c>
      <c r="C4550">
        <v>2</v>
      </c>
      <c r="D4550">
        <v>143</v>
      </c>
      <c r="E4550">
        <v>35</v>
      </c>
      <c r="F4550">
        <v>4</v>
      </c>
      <c r="G4550">
        <v>508</v>
      </c>
    </row>
    <row r="4551" spans="1:7" x14ac:dyDescent="0.25">
      <c r="A4551">
        <v>4550</v>
      </c>
      <c r="B4551" s="1">
        <v>45279</v>
      </c>
      <c r="C4551">
        <v>15</v>
      </c>
      <c r="D4551">
        <v>206</v>
      </c>
      <c r="E4551">
        <v>47</v>
      </c>
      <c r="F4551">
        <v>4</v>
      </c>
      <c r="G4551">
        <v>716</v>
      </c>
    </row>
    <row r="4552" spans="1:7" x14ac:dyDescent="0.25">
      <c r="A4552">
        <v>4551</v>
      </c>
      <c r="B4552" s="1">
        <v>45535</v>
      </c>
      <c r="C4552">
        <v>37</v>
      </c>
      <c r="D4552">
        <v>93</v>
      </c>
      <c r="E4552">
        <v>48</v>
      </c>
      <c r="F4552">
        <v>3</v>
      </c>
      <c r="G4552">
        <v>808</v>
      </c>
    </row>
    <row r="4553" spans="1:7" x14ac:dyDescent="0.25">
      <c r="A4553">
        <v>4552</v>
      </c>
      <c r="B4553" s="1">
        <v>45155</v>
      </c>
      <c r="C4553">
        <v>8</v>
      </c>
      <c r="D4553">
        <v>86</v>
      </c>
      <c r="E4553">
        <v>31</v>
      </c>
      <c r="F4553">
        <v>1</v>
      </c>
      <c r="G4553">
        <v>402</v>
      </c>
    </row>
    <row r="4554" spans="1:7" x14ac:dyDescent="0.25">
      <c r="A4554">
        <v>4553</v>
      </c>
      <c r="B4554" s="1">
        <v>45629</v>
      </c>
      <c r="C4554">
        <v>18</v>
      </c>
      <c r="D4554">
        <v>33</v>
      </c>
      <c r="E4554">
        <v>3</v>
      </c>
      <c r="F4554">
        <v>5</v>
      </c>
      <c r="G4554">
        <v>61</v>
      </c>
    </row>
    <row r="4555" spans="1:7" x14ac:dyDescent="0.25">
      <c r="A4555">
        <v>4554</v>
      </c>
      <c r="B4555" s="1">
        <v>45058</v>
      </c>
      <c r="C4555">
        <v>10</v>
      </c>
      <c r="D4555">
        <v>297</v>
      </c>
      <c r="E4555">
        <v>7</v>
      </c>
      <c r="F4555">
        <v>2</v>
      </c>
      <c r="G4555">
        <v>566</v>
      </c>
    </row>
    <row r="4556" spans="1:7" x14ac:dyDescent="0.25">
      <c r="A4556">
        <v>4555</v>
      </c>
      <c r="B4556" s="1">
        <v>44947</v>
      </c>
      <c r="C4556">
        <v>33</v>
      </c>
      <c r="D4556">
        <v>81</v>
      </c>
      <c r="E4556">
        <v>18</v>
      </c>
      <c r="F4556">
        <v>8</v>
      </c>
      <c r="G4556">
        <v>137</v>
      </c>
    </row>
    <row r="4557" spans="1:7" x14ac:dyDescent="0.25">
      <c r="A4557">
        <v>4556</v>
      </c>
      <c r="B4557" s="1">
        <v>45337</v>
      </c>
      <c r="C4557">
        <v>6</v>
      </c>
      <c r="D4557">
        <v>275</v>
      </c>
      <c r="E4557">
        <v>8</v>
      </c>
      <c r="F4557">
        <v>8</v>
      </c>
      <c r="G4557">
        <v>723</v>
      </c>
    </row>
    <row r="4558" spans="1:7" x14ac:dyDescent="0.25">
      <c r="A4558">
        <v>4557</v>
      </c>
      <c r="B4558" s="1">
        <v>45554</v>
      </c>
      <c r="C4558">
        <v>42</v>
      </c>
      <c r="D4558">
        <v>28</v>
      </c>
      <c r="E4558">
        <v>31</v>
      </c>
      <c r="F4558">
        <v>6</v>
      </c>
      <c r="G4558">
        <v>703</v>
      </c>
    </row>
    <row r="4559" spans="1:7" x14ac:dyDescent="0.25">
      <c r="A4559">
        <v>4558</v>
      </c>
      <c r="B4559" s="1">
        <v>45218</v>
      </c>
      <c r="C4559">
        <v>47</v>
      </c>
      <c r="D4559">
        <v>267</v>
      </c>
      <c r="E4559">
        <v>42</v>
      </c>
      <c r="F4559">
        <v>5</v>
      </c>
      <c r="G4559">
        <v>862</v>
      </c>
    </row>
    <row r="4560" spans="1:7" x14ac:dyDescent="0.25">
      <c r="A4560">
        <v>4559</v>
      </c>
      <c r="B4560" s="1">
        <v>45065</v>
      </c>
      <c r="C4560">
        <v>38</v>
      </c>
      <c r="D4560">
        <v>230</v>
      </c>
      <c r="E4560">
        <v>40</v>
      </c>
      <c r="F4560">
        <v>10</v>
      </c>
      <c r="G4560">
        <v>68</v>
      </c>
    </row>
    <row r="4561" spans="1:7" x14ac:dyDescent="0.25">
      <c r="A4561">
        <v>4560</v>
      </c>
      <c r="B4561" s="1">
        <v>45346</v>
      </c>
      <c r="C4561">
        <v>7</v>
      </c>
      <c r="D4561">
        <v>252</v>
      </c>
      <c r="E4561">
        <v>8</v>
      </c>
      <c r="F4561">
        <v>2</v>
      </c>
      <c r="G4561">
        <v>295</v>
      </c>
    </row>
    <row r="4562" spans="1:7" x14ac:dyDescent="0.25">
      <c r="A4562">
        <v>4561</v>
      </c>
      <c r="B4562" s="1">
        <v>45561</v>
      </c>
      <c r="C4562">
        <v>22</v>
      </c>
      <c r="D4562">
        <v>214</v>
      </c>
      <c r="E4562">
        <v>23</v>
      </c>
      <c r="F4562">
        <v>9</v>
      </c>
      <c r="G4562">
        <v>765</v>
      </c>
    </row>
    <row r="4563" spans="1:7" x14ac:dyDescent="0.25">
      <c r="A4563">
        <v>4562</v>
      </c>
      <c r="B4563" s="1">
        <v>45574</v>
      </c>
      <c r="C4563">
        <v>35</v>
      </c>
      <c r="D4563">
        <v>53</v>
      </c>
      <c r="E4563">
        <v>1</v>
      </c>
      <c r="F4563">
        <v>7</v>
      </c>
      <c r="G4563">
        <v>88</v>
      </c>
    </row>
    <row r="4564" spans="1:7" x14ac:dyDescent="0.25">
      <c r="A4564">
        <v>4563</v>
      </c>
      <c r="B4564" s="1">
        <v>45131</v>
      </c>
      <c r="C4564">
        <v>44</v>
      </c>
      <c r="D4564">
        <v>161</v>
      </c>
      <c r="E4564">
        <v>27</v>
      </c>
      <c r="F4564">
        <v>4</v>
      </c>
      <c r="G4564">
        <v>106</v>
      </c>
    </row>
    <row r="4565" spans="1:7" x14ac:dyDescent="0.25">
      <c r="A4565">
        <v>4564</v>
      </c>
      <c r="B4565" s="1">
        <v>45287</v>
      </c>
      <c r="C4565">
        <v>7</v>
      </c>
      <c r="D4565">
        <v>87</v>
      </c>
      <c r="E4565">
        <v>39</v>
      </c>
      <c r="F4565">
        <v>8</v>
      </c>
      <c r="G4565">
        <v>988</v>
      </c>
    </row>
    <row r="4566" spans="1:7" x14ac:dyDescent="0.25">
      <c r="A4566">
        <v>4565</v>
      </c>
      <c r="B4566" s="1">
        <v>45239</v>
      </c>
      <c r="C4566">
        <v>29</v>
      </c>
      <c r="D4566">
        <v>92</v>
      </c>
      <c r="E4566">
        <v>48</v>
      </c>
      <c r="F4566">
        <v>7</v>
      </c>
      <c r="G4566">
        <v>115</v>
      </c>
    </row>
    <row r="4567" spans="1:7" x14ac:dyDescent="0.25">
      <c r="A4567">
        <v>4566</v>
      </c>
      <c r="B4567" s="1">
        <v>44999</v>
      </c>
      <c r="C4567">
        <v>39</v>
      </c>
      <c r="D4567">
        <v>211</v>
      </c>
      <c r="E4567">
        <v>14</v>
      </c>
      <c r="F4567">
        <v>8</v>
      </c>
      <c r="G4567">
        <v>945</v>
      </c>
    </row>
    <row r="4568" spans="1:7" x14ac:dyDescent="0.25">
      <c r="A4568">
        <v>4567</v>
      </c>
      <c r="B4568" s="1">
        <v>45531</v>
      </c>
      <c r="C4568">
        <v>6</v>
      </c>
      <c r="D4568">
        <v>294</v>
      </c>
      <c r="E4568">
        <v>14</v>
      </c>
      <c r="F4568">
        <v>9</v>
      </c>
      <c r="G4568">
        <v>883</v>
      </c>
    </row>
    <row r="4569" spans="1:7" x14ac:dyDescent="0.25">
      <c r="A4569">
        <v>4568</v>
      </c>
      <c r="B4569" s="1">
        <v>45097</v>
      </c>
      <c r="C4569">
        <v>42</v>
      </c>
      <c r="D4569">
        <v>298</v>
      </c>
      <c r="E4569">
        <v>38</v>
      </c>
      <c r="F4569">
        <v>1</v>
      </c>
      <c r="G4569">
        <v>411</v>
      </c>
    </row>
    <row r="4570" spans="1:7" x14ac:dyDescent="0.25">
      <c r="A4570">
        <v>4569</v>
      </c>
      <c r="B4570" s="1">
        <v>45438</v>
      </c>
      <c r="C4570">
        <v>45</v>
      </c>
      <c r="D4570">
        <v>25</v>
      </c>
      <c r="E4570">
        <v>8</v>
      </c>
      <c r="F4570">
        <v>4</v>
      </c>
      <c r="G4570">
        <v>668</v>
      </c>
    </row>
    <row r="4571" spans="1:7" x14ac:dyDescent="0.25">
      <c r="A4571">
        <v>4570</v>
      </c>
      <c r="B4571" s="1">
        <v>45639</v>
      </c>
      <c r="C4571">
        <v>5</v>
      </c>
      <c r="D4571">
        <v>219</v>
      </c>
      <c r="E4571">
        <v>32</v>
      </c>
      <c r="F4571">
        <v>6</v>
      </c>
      <c r="G4571">
        <v>203</v>
      </c>
    </row>
    <row r="4572" spans="1:7" x14ac:dyDescent="0.25">
      <c r="A4572">
        <v>4571</v>
      </c>
      <c r="B4572" s="1">
        <v>45126</v>
      </c>
      <c r="C4572">
        <v>11</v>
      </c>
      <c r="D4572">
        <v>59</v>
      </c>
      <c r="E4572">
        <v>25</v>
      </c>
      <c r="F4572">
        <v>4</v>
      </c>
      <c r="G4572">
        <v>831</v>
      </c>
    </row>
    <row r="4573" spans="1:7" x14ac:dyDescent="0.25">
      <c r="A4573">
        <v>4572</v>
      </c>
      <c r="B4573" s="1">
        <v>45466</v>
      </c>
      <c r="C4573">
        <v>27</v>
      </c>
      <c r="D4573">
        <v>62</v>
      </c>
      <c r="E4573">
        <v>16</v>
      </c>
      <c r="F4573">
        <v>2</v>
      </c>
      <c r="G4573">
        <v>491</v>
      </c>
    </row>
    <row r="4574" spans="1:7" x14ac:dyDescent="0.25">
      <c r="A4574">
        <v>4573</v>
      </c>
      <c r="B4574" s="1">
        <v>45244</v>
      </c>
      <c r="C4574">
        <v>22</v>
      </c>
      <c r="D4574">
        <v>138</v>
      </c>
      <c r="E4574">
        <v>38</v>
      </c>
      <c r="F4574">
        <v>1</v>
      </c>
      <c r="G4574">
        <v>782</v>
      </c>
    </row>
    <row r="4575" spans="1:7" x14ac:dyDescent="0.25">
      <c r="A4575">
        <v>4574</v>
      </c>
      <c r="B4575" s="1">
        <v>45292</v>
      </c>
      <c r="C4575">
        <v>45</v>
      </c>
      <c r="D4575">
        <v>29</v>
      </c>
      <c r="E4575">
        <v>16</v>
      </c>
      <c r="F4575">
        <v>8</v>
      </c>
      <c r="G4575">
        <v>698</v>
      </c>
    </row>
    <row r="4576" spans="1:7" x14ac:dyDescent="0.25">
      <c r="A4576">
        <v>4575</v>
      </c>
      <c r="B4576" s="1">
        <v>45157</v>
      </c>
      <c r="C4576">
        <v>48</v>
      </c>
      <c r="D4576">
        <v>152</v>
      </c>
      <c r="E4576">
        <v>24</v>
      </c>
      <c r="F4576">
        <v>9</v>
      </c>
      <c r="G4576">
        <v>805</v>
      </c>
    </row>
    <row r="4577" spans="1:7" x14ac:dyDescent="0.25">
      <c r="A4577">
        <v>4576</v>
      </c>
      <c r="B4577" s="1">
        <v>45053</v>
      </c>
      <c r="C4577">
        <v>22</v>
      </c>
      <c r="D4577">
        <v>216</v>
      </c>
      <c r="E4577">
        <v>16</v>
      </c>
      <c r="F4577">
        <v>10</v>
      </c>
      <c r="G4577">
        <v>949</v>
      </c>
    </row>
    <row r="4578" spans="1:7" x14ac:dyDescent="0.25">
      <c r="A4578">
        <v>4577</v>
      </c>
      <c r="B4578" s="1">
        <v>45075</v>
      </c>
      <c r="C4578">
        <v>10</v>
      </c>
      <c r="D4578">
        <v>247</v>
      </c>
      <c r="E4578">
        <v>18</v>
      </c>
      <c r="F4578">
        <v>4</v>
      </c>
      <c r="G4578">
        <v>628</v>
      </c>
    </row>
    <row r="4579" spans="1:7" x14ac:dyDescent="0.25">
      <c r="A4579">
        <v>4578</v>
      </c>
      <c r="B4579" s="1">
        <v>45541</v>
      </c>
      <c r="C4579">
        <v>21</v>
      </c>
      <c r="D4579">
        <v>176</v>
      </c>
      <c r="E4579">
        <v>7</v>
      </c>
      <c r="F4579">
        <v>8</v>
      </c>
      <c r="G4579">
        <v>838</v>
      </c>
    </row>
    <row r="4580" spans="1:7" x14ac:dyDescent="0.25">
      <c r="A4580">
        <v>4579</v>
      </c>
      <c r="B4580" s="1">
        <v>45571</v>
      </c>
      <c r="C4580">
        <v>45</v>
      </c>
      <c r="D4580">
        <v>95</v>
      </c>
      <c r="E4580">
        <v>21</v>
      </c>
      <c r="F4580">
        <v>9</v>
      </c>
      <c r="G4580">
        <v>911</v>
      </c>
    </row>
    <row r="4581" spans="1:7" x14ac:dyDescent="0.25">
      <c r="A4581">
        <v>4580</v>
      </c>
      <c r="B4581" s="1">
        <v>45035</v>
      </c>
      <c r="C4581">
        <v>48</v>
      </c>
      <c r="D4581">
        <v>131</v>
      </c>
      <c r="E4581">
        <v>32</v>
      </c>
      <c r="F4581">
        <v>7</v>
      </c>
      <c r="G4581">
        <v>929</v>
      </c>
    </row>
    <row r="4582" spans="1:7" x14ac:dyDescent="0.25">
      <c r="A4582">
        <v>4581</v>
      </c>
      <c r="B4582" s="1">
        <v>45051</v>
      </c>
      <c r="C4582">
        <v>46</v>
      </c>
      <c r="D4582">
        <v>94</v>
      </c>
      <c r="E4582">
        <v>46</v>
      </c>
      <c r="F4582">
        <v>4</v>
      </c>
      <c r="G4582">
        <v>425</v>
      </c>
    </row>
    <row r="4583" spans="1:7" x14ac:dyDescent="0.25">
      <c r="A4583">
        <v>4582</v>
      </c>
      <c r="B4583" s="1">
        <v>45293</v>
      </c>
      <c r="C4583">
        <v>45</v>
      </c>
      <c r="D4583">
        <v>278</v>
      </c>
      <c r="E4583">
        <v>26</v>
      </c>
      <c r="F4583">
        <v>4</v>
      </c>
      <c r="G4583">
        <v>595</v>
      </c>
    </row>
    <row r="4584" spans="1:7" x14ac:dyDescent="0.25">
      <c r="A4584">
        <v>4583</v>
      </c>
      <c r="B4584" s="1">
        <v>45023</v>
      </c>
      <c r="C4584">
        <v>17</v>
      </c>
      <c r="D4584">
        <v>51</v>
      </c>
      <c r="E4584">
        <v>14</v>
      </c>
      <c r="F4584">
        <v>9</v>
      </c>
      <c r="G4584">
        <v>267</v>
      </c>
    </row>
    <row r="4585" spans="1:7" x14ac:dyDescent="0.25">
      <c r="A4585">
        <v>4584</v>
      </c>
      <c r="B4585" s="1">
        <v>45408</v>
      </c>
      <c r="C4585">
        <v>21</v>
      </c>
      <c r="D4585">
        <v>200</v>
      </c>
      <c r="E4585">
        <v>14</v>
      </c>
      <c r="F4585">
        <v>1</v>
      </c>
      <c r="G4585">
        <v>627</v>
      </c>
    </row>
    <row r="4586" spans="1:7" x14ac:dyDescent="0.25">
      <c r="A4586">
        <v>4585</v>
      </c>
      <c r="B4586" s="1">
        <v>44974</v>
      </c>
      <c r="C4586">
        <v>39</v>
      </c>
      <c r="D4586">
        <v>205</v>
      </c>
      <c r="E4586">
        <v>34</v>
      </c>
      <c r="F4586">
        <v>6</v>
      </c>
      <c r="G4586">
        <v>803</v>
      </c>
    </row>
    <row r="4587" spans="1:7" x14ac:dyDescent="0.25">
      <c r="A4587">
        <v>4586</v>
      </c>
      <c r="B4587" s="1">
        <v>45520</v>
      </c>
      <c r="C4587">
        <v>42</v>
      </c>
      <c r="D4587">
        <v>220</v>
      </c>
      <c r="E4587">
        <v>45</v>
      </c>
      <c r="F4587">
        <v>5</v>
      </c>
      <c r="G4587">
        <v>381</v>
      </c>
    </row>
    <row r="4588" spans="1:7" x14ac:dyDescent="0.25">
      <c r="A4588">
        <v>4587</v>
      </c>
      <c r="B4588" s="1">
        <v>45502</v>
      </c>
      <c r="C4588">
        <v>35</v>
      </c>
      <c r="D4588">
        <v>238</v>
      </c>
      <c r="E4588">
        <v>9</v>
      </c>
      <c r="F4588">
        <v>5</v>
      </c>
      <c r="G4588">
        <v>946</v>
      </c>
    </row>
    <row r="4589" spans="1:7" x14ac:dyDescent="0.25">
      <c r="A4589">
        <v>4588</v>
      </c>
      <c r="B4589" s="1">
        <v>45119</v>
      </c>
      <c r="C4589">
        <v>48</v>
      </c>
      <c r="D4589">
        <v>91</v>
      </c>
      <c r="E4589">
        <v>45</v>
      </c>
      <c r="F4589">
        <v>2</v>
      </c>
      <c r="G4589">
        <v>481</v>
      </c>
    </row>
    <row r="4590" spans="1:7" x14ac:dyDescent="0.25">
      <c r="A4590">
        <v>4589</v>
      </c>
      <c r="B4590" s="1">
        <v>45138</v>
      </c>
      <c r="C4590">
        <v>22</v>
      </c>
      <c r="D4590">
        <v>48</v>
      </c>
      <c r="E4590">
        <v>27</v>
      </c>
      <c r="F4590">
        <v>7</v>
      </c>
      <c r="G4590">
        <v>530</v>
      </c>
    </row>
    <row r="4591" spans="1:7" x14ac:dyDescent="0.25">
      <c r="A4591">
        <v>4590</v>
      </c>
      <c r="B4591" s="1">
        <v>45636</v>
      </c>
      <c r="C4591">
        <v>14</v>
      </c>
      <c r="D4591">
        <v>241</v>
      </c>
      <c r="E4591">
        <v>13</v>
      </c>
      <c r="F4591">
        <v>7</v>
      </c>
      <c r="G4591">
        <v>473</v>
      </c>
    </row>
    <row r="4592" spans="1:7" x14ac:dyDescent="0.25">
      <c r="A4592">
        <v>4591</v>
      </c>
      <c r="B4592" s="1">
        <v>44938</v>
      </c>
      <c r="C4592">
        <v>9</v>
      </c>
      <c r="D4592">
        <v>62</v>
      </c>
      <c r="E4592">
        <v>31</v>
      </c>
      <c r="F4592">
        <v>4</v>
      </c>
      <c r="G4592">
        <v>733</v>
      </c>
    </row>
    <row r="4593" spans="1:7" x14ac:dyDescent="0.25">
      <c r="A4593">
        <v>4592</v>
      </c>
      <c r="B4593" s="1">
        <v>45101</v>
      </c>
      <c r="C4593">
        <v>46</v>
      </c>
      <c r="D4593">
        <v>93</v>
      </c>
      <c r="E4593">
        <v>20</v>
      </c>
      <c r="F4593">
        <v>3</v>
      </c>
      <c r="G4593">
        <v>676</v>
      </c>
    </row>
    <row r="4594" spans="1:7" x14ac:dyDescent="0.25">
      <c r="A4594">
        <v>4593</v>
      </c>
      <c r="B4594" s="1">
        <v>45162</v>
      </c>
      <c r="C4594">
        <v>48</v>
      </c>
      <c r="D4594">
        <v>139</v>
      </c>
      <c r="E4594">
        <v>7</v>
      </c>
      <c r="F4594">
        <v>10</v>
      </c>
      <c r="G4594">
        <v>547</v>
      </c>
    </row>
    <row r="4595" spans="1:7" x14ac:dyDescent="0.25">
      <c r="A4595">
        <v>4594</v>
      </c>
      <c r="B4595" s="1">
        <v>45371</v>
      </c>
      <c r="C4595">
        <v>4</v>
      </c>
      <c r="D4595">
        <v>211</v>
      </c>
      <c r="E4595">
        <v>44</v>
      </c>
      <c r="F4595">
        <v>4</v>
      </c>
      <c r="G4595">
        <v>199</v>
      </c>
    </row>
    <row r="4596" spans="1:7" x14ac:dyDescent="0.25">
      <c r="A4596">
        <v>4595</v>
      </c>
      <c r="B4596" s="1">
        <v>45591</v>
      </c>
      <c r="C4596">
        <v>21</v>
      </c>
      <c r="D4596">
        <v>158</v>
      </c>
      <c r="E4596">
        <v>1</v>
      </c>
      <c r="F4596">
        <v>2</v>
      </c>
      <c r="G4596">
        <v>922</v>
      </c>
    </row>
    <row r="4597" spans="1:7" x14ac:dyDescent="0.25">
      <c r="A4597">
        <v>4596</v>
      </c>
      <c r="B4597" s="1">
        <v>45493</v>
      </c>
      <c r="C4597">
        <v>20</v>
      </c>
      <c r="D4597">
        <v>149</v>
      </c>
      <c r="E4597">
        <v>18</v>
      </c>
      <c r="F4597">
        <v>3</v>
      </c>
      <c r="G4597">
        <v>313</v>
      </c>
    </row>
    <row r="4598" spans="1:7" x14ac:dyDescent="0.25">
      <c r="A4598">
        <v>4597</v>
      </c>
      <c r="B4598" s="1">
        <v>45177</v>
      </c>
      <c r="C4598">
        <v>18</v>
      </c>
      <c r="D4598">
        <v>80</v>
      </c>
      <c r="E4598">
        <v>43</v>
      </c>
      <c r="F4598">
        <v>1</v>
      </c>
      <c r="G4598">
        <v>171</v>
      </c>
    </row>
    <row r="4599" spans="1:7" x14ac:dyDescent="0.25">
      <c r="A4599">
        <v>4598</v>
      </c>
      <c r="B4599" s="1">
        <v>45286</v>
      </c>
      <c r="C4599">
        <v>49</v>
      </c>
      <c r="D4599">
        <v>189</v>
      </c>
      <c r="E4599">
        <v>1</v>
      </c>
      <c r="F4599">
        <v>10</v>
      </c>
      <c r="G4599">
        <v>325</v>
      </c>
    </row>
    <row r="4600" spans="1:7" x14ac:dyDescent="0.25">
      <c r="A4600">
        <v>4599</v>
      </c>
      <c r="B4600" s="1">
        <v>45271</v>
      </c>
      <c r="C4600">
        <v>45</v>
      </c>
      <c r="D4600">
        <v>47</v>
      </c>
      <c r="E4600">
        <v>8</v>
      </c>
      <c r="F4600">
        <v>9</v>
      </c>
      <c r="G4600">
        <v>446</v>
      </c>
    </row>
    <row r="4601" spans="1:7" x14ac:dyDescent="0.25">
      <c r="A4601">
        <v>4600</v>
      </c>
      <c r="B4601" s="1">
        <v>45032</v>
      </c>
      <c r="C4601">
        <v>27</v>
      </c>
      <c r="D4601">
        <v>141</v>
      </c>
      <c r="E4601">
        <v>1</v>
      </c>
      <c r="F4601">
        <v>10</v>
      </c>
      <c r="G4601">
        <v>831</v>
      </c>
    </row>
    <row r="4602" spans="1:7" x14ac:dyDescent="0.25">
      <c r="A4602">
        <v>4601</v>
      </c>
      <c r="B4602" s="1">
        <v>45650</v>
      </c>
      <c r="C4602">
        <v>20</v>
      </c>
      <c r="D4602">
        <v>254</v>
      </c>
      <c r="E4602">
        <v>23</v>
      </c>
      <c r="F4602">
        <v>4</v>
      </c>
      <c r="G4602">
        <v>645</v>
      </c>
    </row>
    <row r="4603" spans="1:7" x14ac:dyDescent="0.25">
      <c r="A4603">
        <v>4602</v>
      </c>
      <c r="B4603" s="1">
        <v>45578</v>
      </c>
      <c r="C4603">
        <v>5</v>
      </c>
      <c r="D4603">
        <v>99</v>
      </c>
      <c r="E4603">
        <v>30</v>
      </c>
      <c r="F4603">
        <v>1</v>
      </c>
      <c r="G4603">
        <v>337</v>
      </c>
    </row>
    <row r="4604" spans="1:7" x14ac:dyDescent="0.25">
      <c r="A4604">
        <v>4603</v>
      </c>
      <c r="B4604" s="1">
        <v>44984</v>
      </c>
      <c r="C4604">
        <v>9</v>
      </c>
      <c r="D4604">
        <v>154</v>
      </c>
      <c r="E4604">
        <v>21</v>
      </c>
      <c r="F4604">
        <v>2</v>
      </c>
      <c r="G4604">
        <v>710</v>
      </c>
    </row>
    <row r="4605" spans="1:7" x14ac:dyDescent="0.25">
      <c r="A4605">
        <v>4604</v>
      </c>
      <c r="B4605" s="1">
        <v>44999</v>
      </c>
      <c r="C4605">
        <v>33</v>
      </c>
      <c r="D4605">
        <v>92</v>
      </c>
      <c r="E4605">
        <v>25</v>
      </c>
      <c r="F4605">
        <v>2</v>
      </c>
      <c r="G4605">
        <v>693</v>
      </c>
    </row>
    <row r="4606" spans="1:7" x14ac:dyDescent="0.25">
      <c r="A4606">
        <v>4605</v>
      </c>
      <c r="B4606" s="1">
        <v>45112</v>
      </c>
      <c r="C4606">
        <v>2</v>
      </c>
      <c r="D4606">
        <v>103</v>
      </c>
      <c r="E4606">
        <v>21</v>
      </c>
      <c r="F4606">
        <v>7</v>
      </c>
      <c r="G4606">
        <v>337</v>
      </c>
    </row>
    <row r="4607" spans="1:7" x14ac:dyDescent="0.25">
      <c r="A4607">
        <v>4606</v>
      </c>
      <c r="B4607" s="1">
        <v>45105</v>
      </c>
      <c r="C4607">
        <v>48</v>
      </c>
      <c r="D4607">
        <v>296</v>
      </c>
      <c r="E4607">
        <v>38</v>
      </c>
      <c r="F4607">
        <v>3</v>
      </c>
      <c r="G4607">
        <v>46</v>
      </c>
    </row>
    <row r="4608" spans="1:7" x14ac:dyDescent="0.25">
      <c r="A4608">
        <v>4607</v>
      </c>
      <c r="B4608" s="1">
        <v>45360</v>
      </c>
      <c r="C4608">
        <v>16</v>
      </c>
      <c r="D4608">
        <v>246</v>
      </c>
      <c r="E4608">
        <v>25</v>
      </c>
      <c r="F4608">
        <v>7</v>
      </c>
      <c r="G4608">
        <v>453</v>
      </c>
    </row>
    <row r="4609" spans="1:7" x14ac:dyDescent="0.25">
      <c r="A4609">
        <v>4608</v>
      </c>
      <c r="B4609" s="1">
        <v>45164</v>
      </c>
      <c r="C4609">
        <v>39</v>
      </c>
      <c r="D4609">
        <v>89</v>
      </c>
      <c r="E4609">
        <v>50</v>
      </c>
      <c r="F4609">
        <v>3</v>
      </c>
      <c r="G4609">
        <v>593</v>
      </c>
    </row>
    <row r="4610" spans="1:7" x14ac:dyDescent="0.25">
      <c r="A4610">
        <v>4609</v>
      </c>
      <c r="B4610" s="1">
        <v>44993</v>
      </c>
      <c r="C4610">
        <v>35</v>
      </c>
      <c r="D4610">
        <v>197</v>
      </c>
      <c r="E4610">
        <v>6</v>
      </c>
      <c r="F4610">
        <v>10</v>
      </c>
      <c r="G4610">
        <v>266</v>
      </c>
    </row>
    <row r="4611" spans="1:7" x14ac:dyDescent="0.25">
      <c r="A4611">
        <v>4610</v>
      </c>
      <c r="B4611" s="1">
        <v>45563</v>
      </c>
      <c r="C4611">
        <v>41</v>
      </c>
      <c r="D4611">
        <v>278</v>
      </c>
      <c r="E4611">
        <v>49</v>
      </c>
      <c r="F4611">
        <v>4</v>
      </c>
      <c r="G4611">
        <v>633</v>
      </c>
    </row>
    <row r="4612" spans="1:7" x14ac:dyDescent="0.25">
      <c r="A4612">
        <v>4611</v>
      </c>
      <c r="B4612" s="1">
        <v>45079</v>
      </c>
      <c r="C4612">
        <v>15</v>
      </c>
      <c r="D4612">
        <v>157</v>
      </c>
      <c r="E4612">
        <v>9</v>
      </c>
      <c r="F4612">
        <v>5</v>
      </c>
      <c r="G4612">
        <v>679</v>
      </c>
    </row>
    <row r="4613" spans="1:7" x14ac:dyDescent="0.25">
      <c r="A4613">
        <v>4612</v>
      </c>
      <c r="B4613" s="1">
        <v>45119</v>
      </c>
      <c r="C4613">
        <v>19</v>
      </c>
      <c r="D4613">
        <v>2</v>
      </c>
      <c r="E4613">
        <v>25</v>
      </c>
      <c r="F4613">
        <v>7</v>
      </c>
      <c r="G4613">
        <v>699</v>
      </c>
    </row>
    <row r="4614" spans="1:7" x14ac:dyDescent="0.25">
      <c r="A4614">
        <v>4613</v>
      </c>
      <c r="B4614" s="1">
        <v>45456</v>
      </c>
      <c r="C4614">
        <v>18</v>
      </c>
      <c r="D4614">
        <v>210</v>
      </c>
      <c r="E4614">
        <v>13</v>
      </c>
      <c r="F4614">
        <v>4</v>
      </c>
      <c r="G4614">
        <v>835</v>
      </c>
    </row>
    <row r="4615" spans="1:7" x14ac:dyDescent="0.25">
      <c r="A4615">
        <v>4614</v>
      </c>
      <c r="B4615" s="1">
        <v>45031</v>
      </c>
      <c r="C4615">
        <v>35</v>
      </c>
      <c r="D4615">
        <v>118</v>
      </c>
      <c r="E4615">
        <v>16</v>
      </c>
      <c r="F4615">
        <v>5</v>
      </c>
      <c r="G4615">
        <v>223</v>
      </c>
    </row>
    <row r="4616" spans="1:7" x14ac:dyDescent="0.25">
      <c r="A4616">
        <v>4615</v>
      </c>
      <c r="B4616" s="1">
        <v>44965</v>
      </c>
      <c r="C4616">
        <v>48</v>
      </c>
      <c r="D4616">
        <v>270</v>
      </c>
      <c r="E4616">
        <v>25</v>
      </c>
      <c r="F4616">
        <v>7</v>
      </c>
      <c r="G4616">
        <v>934</v>
      </c>
    </row>
    <row r="4617" spans="1:7" x14ac:dyDescent="0.25">
      <c r="A4617">
        <v>4616</v>
      </c>
      <c r="B4617" s="1">
        <v>45218</v>
      </c>
      <c r="C4617">
        <v>33</v>
      </c>
      <c r="D4617">
        <v>223</v>
      </c>
      <c r="E4617">
        <v>50</v>
      </c>
      <c r="F4617">
        <v>6</v>
      </c>
      <c r="G4617">
        <v>841</v>
      </c>
    </row>
    <row r="4618" spans="1:7" x14ac:dyDescent="0.25">
      <c r="A4618">
        <v>4617</v>
      </c>
      <c r="B4618" s="1">
        <v>45063</v>
      </c>
      <c r="C4618">
        <v>16</v>
      </c>
      <c r="D4618">
        <v>288</v>
      </c>
      <c r="E4618">
        <v>12</v>
      </c>
      <c r="F4618">
        <v>7</v>
      </c>
      <c r="G4618">
        <v>976</v>
      </c>
    </row>
    <row r="4619" spans="1:7" x14ac:dyDescent="0.25">
      <c r="A4619">
        <v>4618</v>
      </c>
      <c r="B4619" s="1">
        <v>45275</v>
      </c>
      <c r="C4619">
        <v>36</v>
      </c>
      <c r="D4619">
        <v>169</v>
      </c>
      <c r="E4619">
        <v>22</v>
      </c>
      <c r="F4619">
        <v>1</v>
      </c>
      <c r="G4619">
        <v>470</v>
      </c>
    </row>
    <row r="4620" spans="1:7" x14ac:dyDescent="0.25">
      <c r="A4620">
        <v>4619</v>
      </c>
      <c r="B4620" s="1">
        <v>45575</v>
      </c>
      <c r="C4620">
        <v>2</v>
      </c>
      <c r="D4620">
        <v>296</v>
      </c>
      <c r="E4620">
        <v>23</v>
      </c>
      <c r="F4620">
        <v>3</v>
      </c>
      <c r="G4620">
        <v>787</v>
      </c>
    </row>
    <row r="4621" spans="1:7" x14ac:dyDescent="0.25">
      <c r="A4621">
        <v>4620</v>
      </c>
      <c r="B4621" s="1">
        <v>45418</v>
      </c>
      <c r="C4621">
        <v>34</v>
      </c>
      <c r="D4621">
        <v>192</v>
      </c>
      <c r="E4621">
        <v>39</v>
      </c>
      <c r="F4621">
        <v>5</v>
      </c>
      <c r="G4621">
        <v>910</v>
      </c>
    </row>
    <row r="4622" spans="1:7" x14ac:dyDescent="0.25">
      <c r="A4622">
        <v>4621</v>
      </c>
      <c r="B4622" s="1">
        <v>45546</v>
      </c>
      <c r="C4622">
        <v>41</v>
      </c>
      <c r="D4622">
        <v>5</v>
      </c>
      <c r="E4622">
        <v>16</v>
      </c>
      <c r="F4622">
        <v>10</v>
      </c>
      <c r="G4622">
        <v>447</v>
      </c>
    </row>
    <row r="4623" spans="1:7" x14ac:dyDescent="0.25">
      <c r="A4623">
        <v>4622</v>
      </c>
      <c r="B4623" s="1">
        <v>45408</v>
      </c>
      <c r="C4623">
        <v>28</v>
      </c>
      <c r="D4623">
        <v>146</v>
      </c>
      <c r="E4623">
        <v>21</v>
      </c>
      <c r="F4623">
        <v>4</v>
      </c>
      <c r="G4623">
        <v>340</v>
      </c>
    </row>
    <row r="4624" spans="1:7" x14ac:dyDescent="0.25">
      <c r="A4624">
        <v>4623</v>
      </c>
      <c r="B4624" s="1">
        <v>45489</v>
      </c>
      <c r="C4624">
        <v>26</v>
      </c>
      <c r="D4624">
        <v>169</v>
      </c>
      <c r="E4624">
        <v>3</v>
      </c>
      <c r="F4624">
        <v>5</v>
      </c>
      <c r="G4624">
        <v>478</v>
      </c>
    </row>
    <row r="4625" spans="1:7" x14ac:dyDescent="0.25">
      <c r="A4625">
        <v>4624</v>
      </c>
      <c r="B4625" s="1">
        <v>45529</v>
      </c>
      <c r="C4625">
        <v>34</v>
      </c>
      <c r="D4625">
        <v>104</v>
      </c>
      <c r="E4625">
        <v>1</v>
      </c>
      <c r="F4625">
        <v>1</v>
      </c>
      <c r="G4625">
        <v>790</v>
      </c>
    </row>
    <row r="4626" spans="1:7" x14ac:dyDescent="0.25">
      <c r="A4626">
        <v>4625</v>
      </c>
      <c r="B4626" s="1">
        <v>45144</v>
      </c>
      <c r="C4626">
        <v>22</v>
      </c>
      <c r="D4626">
        <v>141</v>
      </c>
      <c r="E4626">
        <v>9</v>
      </c>
      <c r="F4626">
        <v>9</v>
      </c>
      <c r="G4626">
        <v>530</v>
      </c>
    </row>
    <row r="4627" spans="1:7" x14ac:dyDescent="0.25">
      <c r="A4627">
        <v>4626</v>
      </c>
      <c r="B4627" s="1">
        <v>45313</v>
      </c>
      <c r="C4627">
        <v>18</v>
      </c>
      <c r="D4627">
        <v>146</v>
      </c>
      <c r="E4627">
        <v>48</v>
      </c>
      <c r="F4627">
        <v>10</v>
      </c>
      <c r="G4627">
        <v>670</v>
      </c>
    </row>
    <row r="4628" spans="1:7" x14ac:dyDescent="0.25">
      <c r="A4628">
        <v>4627</v>
      </c>
      <c r="B4628" s="1">
        <v>45520</v>
      </c>
      <c r="C4628">
        <v>34</v>
      </c>
      <c r="D4628">
        <v>223</v>
      </c>
      <c r="E4628">
        <v>28</v>
      </c>
      <c r="F4628">
        <v>8</v>
      </c>
      <c r="G4628">
        <v>613</v>
      </c>
    </row>
    <row r="4629" spans="1:7" x14ac:dyDescent="0.25">
      <c r="A4629">
        <v>4628</v>
      </c>
      <c r="B4629" s="1">
        <v>45644</v>
      </c>
      <c r="C4629">
        <v>17</v>
      </c>
      <c r="D4629">
        <v>234</v>
      </c>
      <c r="E4629">
        <v>2</v>
      </c>
      <c r="F4629">
        <v>7</v>
      </c>
      <c r="G4629">
        <v>727</v>
      </c>
    </row>
    <row r="4630" spans="1:7" x14ac:dyDescent="0.25">
      <c r="A4630">
        <v>4629</v>
      </c>
      <c r="B4630" s="1">
        <v>45194</v>
      </c>
      <c r="C4630">
        <v>42</v>
      </c>
      <c r="D4630">
        <v>12</v>
      </c>
      <c r="E4630">
        <v>28</v>
      </c>
      <c r="F4630">
        <v>10</v>
      </c>
      <c r="G4630">
        <v>62</v>
      </c>
    </row>
    <row r="4631" spans="1:7" x14ac:dyDescent="0.25">
      <c r="A4631">
        <v>4630</v>
      </c>
      <c r="B4631" s="1">
        <v>45147</v>
      </c>
      <c r="C4631">
        <v>40</v>
      </c>
      <c r="D4631">
        <v>226</v>
      </c>
      <c r="E4631">
        <v>6</v>
      </c>
      <c r="F4631">
        <v>2</v>
      </c>
      <c r="G4631">
        <v>36</v>
      </c>
    </row>
    <row r="4632" spans="1:7" x14ac:dyDescent="0.25">
      <c r="A4632">
        <v>4631</v>
      </c>
      <c r="B4632" s="1">
        <v>45418</v>
      </c>
      <c r="C4632">
        <v>34</v>
      </c>
      <c r="D4632">
        <v>134</v>
      </c>
      <c r="E4632">
        <v>46</v>
      </c>
      <c r="F4632">
        <v>8</v>
      </c>
      <c r="G4632">
        <v>115</v>
      </c>
    </row>
    <row r="4633" spans="1:7" x14ac:dyDescent="0.25">
      <c r="A4633">
        <v>4632</v>
      </c>
      <c r="B4633" s="1">
        <v>45005</v>
      </c>
      <c r="C4633">
        <v>23</v>
      </c>
      <c r="D4633">
        <v>215</v>
      </c>
      <c r="E4633">
        <v>28</v>
      </c>
      <c r="F4633">
        <v>6</v>
      </c>
      <c r="G4633">
        <v>10</v>
      </c>
    </row>
    <row r="4634" spans="1:7" x14ac:dyDescent="0.25">
      <c r="A4634">
        <v>4633</v>
      </c>
      <c r="B4634" s="1">
        <v>45430</v>
      </c>
      <c r="C4634">
        <v>35</v>
      </c>
      <c r="D4634">
        <v>259</v>
      </c>
      <c r="E4634">
        <v>28</v>
      </c>
      <c r="F4634">
        <v>1</v>
      </c>
      <c r="G4634">
        <v>712</v>
      </c>
    </row>
    <row r="4635" spans="1:7" x14ac:dyDescent="0.25">
      <c r="A4635">
        <v>4634</v>
      </c>
      <c r="B4635" s="1">
        <v>45112</v>
      </c>
      <c r="C4635">
        <v>43</v>
      </c>
      <c r="D4635">
        <v>150</v>
      </c>
      <c r="E4635">
        <v>17</v>
      </c>
      <c r="F4635">
        <v>10</v>
      </c>
      <c r="G4635">
        <v>918</v>
      </c>
    </row>
    <row r="4636" spans="1:7" x14ac:dyDescent="0.25">
      <c r="A4636">
        <v>4635</v>
      </c>
      <c r="B4636" s="1">
        <v>45582</v>
      </c>
      <c r="C4636">
        <v>14</v>
      </c>
      <c r="D4636">
        <v>146</v>
      </c>
      <c r="E4636">
        <v>45</v>
      </c>
      <c r="F4636">
        <v>4</v>
      </c>
      <c r="G4636">
        <v>998</v>
      </c>
    </row>
    <row r="4637" spans="1:7" x14ac:dyDescent="0.25">
      <c r="A4637">
        <v>4636</v>
      </c>
      <c r="B4637" s="1">
        <v>45211</v>
      </c>
      <c r="C4637">
        <v>28</v>
      </c>
      <c r="D4637">
        <v>295</v>
      </c>
      <c r="E4637">
        <v>34</v>
      </c>
      <c r="F4637">
        <v>6</v>
      </c>
      <c r="G4637">
        <v>29</v>
      </c>
    </row>
    <row r="4638" spans="1:7" x14ac:dyDescent="0.25">
      <c r="A4638">
        <v>4637</v>
      </c>
      <c r="B4638" s="1">
        <v>45651</v>
      </c>
      <c r="C4638">
        <v>21</v>
      </c>
      <c r="D4638">
        <v>9</v>
      </c>
      <c r="E4638">
        <v>42</v>
      </c>
      <c r="F4638">
        <v>6</v>
      </c>
      <c r="G4638">
        <v>810</v>
      </c>
    </row>
    <row r="4639" spans="1:7" x14ac:dyDescent="0.25">
      <c r="A4639">
        <v>4638</v>
      </c>
      <c r="B4639" s="1">
        <v>45656</v>
      </c>
      <c r="C4639">
        <v>37</v>
      </c>
      <c r="D4639">
        <v>118</v>
      </c>
      <c r="E4639">
        <v>32</v>
      </c>
      <c r="F4639">
        <v>6</v>
      </c>
      <c r="G4639">
        <v>328</v>
      </c>
    </row>
    <row r="4640" spans="1:7" x14ac:dyDescent="0.25">
      <c r="A4640">
        <v>4639</v>
      </c>
      <c r="B4640" s="1">
        <v>45646</v>
      </c>
      <c r="C4640">
        <v>48</v>
      </c>
      <c r="D4640">
        <v>136</v>
      </c>
      <c r="E4640">
        <v>12</v>
      </c>
      <c r="F4640">
        <v>9</v>
      </c>
      <c r="G4640">
        <v>455</v>
      </c>
    </row>
    <row r="4641" spans="1:7" x14ac:dyDescent="0.25">
      <c r="A4641">
        <v>4640</v>
      </c>
      <c r="B4641" s="1">
        <v>44961</v>
      </c>
      <c r="C4641">
        <v>35</v>
      </c>
      <c r="D4641">
        <v>86</v>
      </c>
      <c r="E4641">
        <v>22</v>
      </c>
      <c r="F4641">
        <v>8</v>
      </c>
      <c r="G4641">
        <v>137</v>
      </c>
    </row>
    <row r="4642" spans="1:7" x14ac:dyDescent="0.25">
      <c r="A4642">
        <v>4641</v>
      </c>
      <c r="B4642" s="1">
        <v>45649</v>
      </c>
      <c r="C4642">
        <v>9</v>
      </c>
      <c r="D4642">
        <v>170</v>
      </c>
      <c r="E4642">
        <v>4</v>
      </c>
      <c r="F4642">
        <v>4</v>
      </c>
      <c r="G4642">
        <v>561</v>
      </c>
    </row>
    <row r="4643" spans="1:7" x14ac:dyDescent="0.25">
      <c r="A4643">
        <v>4642</v>
      </c>
      <c r="B4643" s="1">
        <v>45235</v>
      </c>
      <c r="C4643">
        <v>32</v>
      </c>
      <c r="D4643">
        <v>220</v>
      </c>
      <c r="E4643">
        <v>48</v>
      </c>
      <c r="F4643">
        <v>3</v>
      </c>
      <c r="G4643">
        <v>783</v>
      </c>
    </row>
    <row r="4644" spans="1:7" x14ac:dyDescent="0.25">
      <c r="A4644">
        <v>4643</v>
      </c>
      <c r="B4644" s="1">
        <v>45456</v>
      </c>
      <c r="C4644">
        <v>33</v>
      </c>
      <c r="D4644">
        <v>37</v>
      </c>
      <c r="E4644">
        <v>41</v>
      </c>
      <c r="F4644">
        <v>7</v>
      </c>
      <c r="G4644">
        <v>788</v>
      </c>
    </row>
    <row r="4645" spans="1:7" x14ac:dyDescent="0.25">
      <c r="A4645">
        <v>4644</v>
      </c>
      <c r="B4645" s="1">
        <v>45499</v>
      </c>
      <c r="C4645">
        <v>42</v>
      </c>
      <c r="D4645">
        <v>148</v>
      </c>
      <c r="E4645">
        <v>37</v>
      </c>
      <c r="F4645">
        <v>4</v>
      </c>
      <c r="G4645">
        <v>786</v>
      </c>
    </row>
    <row r="4646" spans="1:7" x14ac:dyDescent="0.25">
      <c r="A4646">
        <v>4645</v>
      </c>
      <c r="B4646" s="1">
        <v>44946</v>
      </c>
      <c r="C4646">
        <v>4</v>
      </c>
      <c r="D4646">
        <v>198</v>
      </c>
      <c r="E4646">
        <v>13</v>
      </c>
      <c r="F4646">
        <v>6</v>
      </c>
      <c r="G4646">
        <v>534</v>
      </c>
    </row>
    <row r="4647" spans="1:7" x14ac:dyDescent="0.25">
      <c r="A4647">
        <v>4646</v>
      </c>
      <c r="B4647" s="1">
        <v>45376</v>
      </c>
      <c r="C4647">
        <v>47</v>
      </c>
      <c r="D4647">
        <v>44</v>
      </c>
      <c r="E4647">
        <v>2</v>
      </c>
      <c r="F4647">
        <v>2</v>
      </c>
      <c r="G4647">
        <v>880</v>
      </c>
    </row>
    <row r="4648" spans="1:7" x14ac:dyDescent="0.25">
      <c r="A4648">
        <v>4647</v>
      </c>
      <c r="B4648" s="1">
        <v>45552</v>
      </c>
      <c r="C4648">
        <v>36</v>
      </c>
      <c r="D4648">
        <v>296</v>
      </c>
      <c r="E4648">
        <v>25</v>
      </c>
      <c r="F4648">
        <v>10</v>
      </c>
      <c r="G4648">
        <v>351</v>
      </c>
    </row>
    <row r="4649" spans="1:7" x14ac:dyDescent="0.25">
      <c r="A4649">
        <v>4648</v>
      </c>
      <c r="B4649" s="1">
        <v>45304</v>
      </c>
      <c r="C4649">
        <v>42</v>
      </c>
      <c r="D4649">
        <v>107</v>
      </c>
      <c r="E4649">
        <v>1</v>
      </c>
      <c r="F4649">
        <v>5</v>
      </c>
      <c r="G4649">
        <v>668</v>
      </c>
    </row>
    <row r="4650" spans="1:7" x14ac:dyDescent="0.25">
      <c r="A4650">
        <v>4649</v>
      </c>
      <c r="B4650" s="1">
        <v>45413</v>
      </c>
      <c r="C4650">
        <v>10</v>
      </c>
      <c r="D4650">
        <v>251</v>
      </c>
      <c r="E4650">
        <v>30</v>
      </c>
      <c r="F4650">
        <v>6</v>
      </c>
      <c r="G4650">
        <v>546</v>
      </c>
    </row>
    <row r="4651" spans="1:7" x14ac:dyDescent="0.25">
      <c r="A4651">
        <v>4650</v>
      </c>
      <c r="B4651" s="1">
        <v>45125</v>
      </c>
      <c r="C4651">
        <v>4</v>
      </c>
      <c r="D4651">
        <v>111</v>
      </c>
      <c r="E4651">
        <v>25</v>
      </c>
      <c r="F4651">
        <v>6</v>
      </c>
      <c r="G4651">
        <v>434</v>
      </c>
    </row>
    <row r="4652" spans="1:7" x14ac:dyDescent="0.25">
      <c r="A4652">
        <v>4651</v>
      </c>
      <c r="B4652" s="1">
        <v>45143</v>
      </c>
      <c r="C4652">
        <v>48</v>
      </c>
      <c r="D4652">
        <v>217</v>
      </c>
      <c r="E4652">
        <v>14</v>
      </c>
      <c r="F4652">
        <v>5</v>
      </c>
      <c r="G4652">
        <v>321</v>
      </c>
    </row>
    <row r="4653" spans="1:7" x14ac:dyDescent="0.25">
      <c r="A4653">
        <v>4652</v>
      </c>
      <c r="B4653" s="1">
        <v>45177</v>
      </c>
      <c r="C4653">
        <v>41</v>
      </c>
      <c r="D4653">
        <v>133</v>
      </c>
      <c r="E4653">
        <v>26</v>
      </c>
      <c r="F4653">
        <v>9</v>
      </c>
      <c r="G4653">
        <v>809</v>
      </c>
    </row>
    <row r="4654" spans="1:7" x14ac:dyDescent="0.25">
      <c r="A4654">
        <v>4653</v>
      </c>
      <c r="B4654" s="1">
        <v>45127</v>
      </c>
      <c r="C4654">
        <v>15</v>
      </c>
      <c r="D4654">
        <v>54</v>
      </c>
      <c r="E4654">
        <v>35</v>
      </c>
      <c r="F4654">
        <v>2</v>
      </c>
      <c r="G4654">
        <v>700</v>
      </c>
    </row>
    <row r="4655" spans="1:7" x14ac:dyDescent="0.25">
      <c r="A4655">
        <v>4654</v>
      </c>
      <c r="B4655" s="1">
        <v>44975</v>
      </c>
      <c r="C4655">
        <v>15</v>
      </c>
      <c r="D4655">
        <v>190</v>
      </c>
      <c r="E4655">
        <v>29</v>
      </c>
      <c r="F4655">
        <v>7</v>
      </c>
      <c r="G4655">
        <v>100</v>
      </c>
    </row>
    <row r="4656" spans="1:7" x14ac:dyDescent="0.25">
      <c r="A4656">
        <v>4655</v>
      </c>
      <c r="B4656" s="1">
        <v>45292</v>
      </c>
      <c r="C4656">
        <v>29</v>
      </c>
      <c r="D4656">
        <v>113</v>
      </c>
      <c r="E4656">
        <v>8</v>
      </c>
      <c r="F4656">
        <v>8</v>
      </c>
      <c r="G4656">
        <v>318</v>
      </c>
    </row>
    <row r="4657" spans="1:7" x14ac:dyDescent="0.25">
      <c r="A4657">
        <v>4656</v>
      </c>
      <c r="B4657" s="1">
        <v>45066</v>
      </c>
      <c r="C4657">
        <v>30</v>
      </c>
      <c r="D4657">
        <v>237</v>
      </c>
      <c r="E4657">
        <v>28</v>
      </c>
      <c r="F4657">
        <v>3</v>
      </c>
      <c r="G4657">
        <v>701</v>
      </c>
    </row>
    <row r="4658" spans="1:7" x14ac:dyDescent="0.25">
      <c r="A4658">
        <v>4657</v>
      </c>
      <c r="B4658" s="1">
        <v>44969</v>
      </c>
      <c r="C4658">
        <v>25</v>
      </c>
      <c r="D4658">
        <v>126</v>
      </c>
      <c r="E4658">
        <v>26</v>
      </c>
      <c r="F4658">
        <v>8</v>
      </c>
      <c r="G4658">
        <v>561</v>
      </c>
    </row>
    <row r="4659" spans="1:7" x14ac:dyDescent="0.25">
      <c r="A4659">
        <v>4658</v>
      </c>
      <c r="B4659" s="1">
        <v>45434</v>
      </c>
      <c r="C4659">
        <v>33</v>
      </c>
      <c r="D4659">
        <v>284</v>
      </c>
      <c r="E4659">
        <v>39</v>
      </c>
      <c r="F4659">
        <v>8</v>
      </c>
      <c r="G4659">
        <v>843</v>
      </c>
    </row>
    <row r="4660" spans="1:7" x14ac:dyDescent="0.25">
      <c r="A4660">
        <v>4659</v>
      </c>
      <c r="B4660" s="1">
        <v>45172</v>
      </c>
      <c r="C4660">
        <v>50</v>
      </c>
      <c r="D4660">
        <v>192</v>
      </c>
      <c r="E4660">
        <v>40</v>
      </c>
      <c r="F4660">
        <v>5</v>
      </c>
      <c r="G4660">
        <v>710</v>
      </c>
    </row>
    <row r="4661" spans="1:7" x14ac:dyDescent="0.25">
      <c r="A4661">
        <v>4660</v>
      </c>
      <c r="B4661" s="1">
        <v>45121</v>
      </c>
      <c r="C4661">
        <v>19</v>
      </c>
      <c r="D4661">
        <v>258</v>
      </c>
      <c r="E4661">
        <v>46</v>
      </c>
      <c r="F4661">
        <v>6</v>
      </c>
      <c r="G4661">
        <v>151</v>
      </c>
    </row>
    <row r="4662" spans="1:7" x14ac:dyDescent="0.25">
      <c r="A4662">
        <v>4661</v>
      </c>
      <c r="B4662" s="1">
        <v>45172</v>
      </c>
      <c r="C4662">
        <v>29</v>
      </c>
      <c r="D4662">
        <v>236</v>
      </c>
      <c r="E4662">
        <v>17</v>
      </c>
      <c r="F4662">
        <v>1</v>
      </c>
      <c r="G4662">
        <v>995</v>
      </c>
    </row>
    <row r="4663" spans="1:7" x14ac:dyDescent="0.25">
      <c r="A4663">
        <v>4662</v>
      </c>
      <c r="B4663" s="1">
        <v>44952</v>
      </c>
      <c r="C4663">
        <v>31</v>
      </c>
      <c r="D4663">
        <v>200</v>
      </c>
      <c r="E4663">
        <v>30</v>
      </c>
      <c r="F4663">
        <v>7</v>
      </c>
      <c r="G4663">
        <v>580</v>
      </c>
    </row>
    <row r="4664" spans="1:7" x14ac:dyDescent="0.25">
      <c r="A4664">
        <v>4663</v>
      </c>
      <c r="B4664" s="1">
        <v>45009</v>
      </c>
      <c r="C4664">
        <v>17</v>
      </c>
      <c r="D4664">
        <v>77</v>
      </c>
      <c r="E4664">
        <v>2</v>
      </c>
      <c r="F4664">
        <v>8</v>
      </c>
      <c r="G4664">
        <v>441</v>
      </c>
    </row>
    <row r="4665" spans="1:7" x14ac:dyDescent="0.25">
      <c r="A4665">
        <v>4664</v>
      </c>
      <c r="B4665" s="1">
        <v>45251</v>
      </c>
      <c r="C4665">
        <v>20</v>
      </c>
      <c r="D4665">
        <v>228</v>
      </c>
      <c r="E4665">
        <v>23</v>
      </c>
      <c r="F4665">
        <v>4</v>
      </c>
      <c r="G4665">
        <v>315</v>
      </c>
    </row>
    <row r="4666" spans="1:7" x14ac:dyDescent="0.25">
      <c r="A4666">
        <v>4665</v>
      </c>
      <c r="B4666" s="1">
        <v>44987</v>
      </c>
      <c r="C4666">
        <v>49</v>
      </c>
      <c r="D4666">
        <v>242</v>
      </c>
      <c r="E4666">
        <v>50</v>
      </c>
      <c r="F4666">
        <v>4</v>
      </c>
      <c r="G4666">
        <v>677</v>
      </c>
    </row>
    <row r="4667" spans="1:7" x14ac:dyDescent="0.25">
      <c r="A4667">
        <v>4666</v>
      </c>
      <c r="B4667" s="1">
        <v>44961</v>
      </c>
      <c r="C4667">
        <v>40</v>
      </c>
      <c r="D4667">
        <v>30</v>
      </c>
      <c r="E4667">
        <v>3</v>
      </c>
      <c r="F4667">
        <v>1</v>
      </c>
      <c r="G4667">
        <v>594</v>
      </c>
    </row>
    <row r="4668" spans="1:7" x14ac:dyDescent="0.25">
      <c r="A4668">
        <v>4667</v>
      </c>
      <c r="B4668" s="1">
        <v>45174</v>
      </c>
      <c r="C4668">
        <v>27</v>
      </c>
      <c r="D4668">
        <v>191</v>
      </c>
      <c r="E4668">
        <v>26</v>
      </c>
      <c r="F4668">
        <v>6</v>
      </c>
      <c r="G4668">
        <v>753</v>
      </c>
    </row>
    <row r="4669" spans="1:7" x14ac:dyDescent="0.25">
      <c r="A4669">
        <v>4668</v>
      </c>
      <c r="B4669" s="1">
        <v>45268</v>
      </c>
      <c r="C4669">
        <v>48</v>
      </c>
      <c r="D4669">
        <v>149</v>
      </c>
      <c r="E4669">
        <v>47</v>
      </c>
      <c r="F4669">
        <v>5</v>
      </c>
      <c r="G4669">
        <v>361</v>
      </c>
    </row>
    <row r="4670" spans="1:7" x14ac:dyDescent="0.25">
      <c r="A4670">
        <v>4669</v>
      </c>
      <c r="B4670" s="1">
        <v>45132</v>
      </c>
      <c r="C4670">
        <v>42</v>
      </c>
      <c r="D4670">
        <v>217</v>
      </c>
      <c r="E4670">
        <v>24</v>
      </c>
      <c r="F4670">
        <v>4</v>
      </c>
      <c r="G4670">
        <v>360</v>
      </c>
    </row>
    <row r="4671" spans="1:7" x14ac:dyDescent="0.25">
      <c r="A4671">
        <v>4670</v>
      </c>
      <c r="B4671" s="1">
        <v>45614</v>
      </c>
      <c r="C4671">
        <v>44</v>
      </c>
      <c r="D4671">
        <v>67</v>
      </c>
      <c r="E4671">
        <v>27</v>
      </c>
      <c r="F4671">
        <v>7</v>
      </c>
      <c r="G4671">
        <v>42</v>
      </c>
    </row>
    <row r="4672" spans="1:7" x14ac:dyDescent="0.25">
      <c r="A4672">
        <v>4671</v>
      </c>
      <c r="B4672" s="1">
        <v>45511</v>
      </c>
      <c r="C4672">
        <v>49</v>
      </c>
      <c r="D4672">
        <v>7</v>
      </c>
      <c r="E4672">
        <v>3</v>
      </c>
      <c r="F4672">
        <v>5</v>
      </c>
      <c r="G4672">
        <v>487</v>
      </c>
    </row>
    <row r="4673" spans="1:7" x14ac:dyDescent="0.25">
      <c r="A4673">
        <v>4672</v>
      </c>
      <c r="B4673" s="1">
        <v>45242</v>
      </c>
      <c r="C4673">
        <v>48</v>
      </c>
      <c r="D4673">
        <v>41</v>
      </c>
      <c r="E4673">
        <v>5</v>
      </c>
      <c r="F4673">
        <v>1</v>
      </c>
      <c r="G4673">
        <v>763</v>
      </c>
    </row>
    <row r="4674" spans="1:7" x14ac:dyDescent="0.25">
      <c r="A4674">
        <v>4673</v>
      </c>
      <c r="B4674" s="1">
        <v>45539</v>
      </c>
      <c r="C4674">
        <v>38</v>
      </c>
      <c r="D4674">
        <v>186</v>
      </c>
      <c r="E4674">
        <v>27</v>
      </c>
      <c r="F4674">
        <v>2</v>
      </c>
      <c r="G4674">
        <v>90</v>
      </c>
    </row>
    <row r="4675" spans="1:7" x14ac:dyDescent="0.25">
      <c r="A4675">
        <v>4674</v>
      </c>
      <c r="B4675" s="1">
        <v>45009</v>
      </c>
      <c r="C4675">
        <v>33</v>
      </c>
      <c r="D4675">
        <v>291</v>
      </c>
      <c r="E4675">
        <v>38</v>
      </c>
      <c r="F4675">
        <v>7</v>
      </c>
      <c r="G4675">
        <v>863</v>
      </c>
    </row>
    <row r="4676" spans="1:7" x14ac:dyDescent="0.25">
      <c r="A4676">
        <v>4675</v>
      </c>
      <c r="B4676" s="1">
        <v>45385</v>
      </c>
      <c r="C4676">
        <v>6</v>
      </c>
      <c r="D4676">
        <v>281</v>
      </c>
      <c r="E4676">
        <v>7</v>
      </c>
      <c r="F4676">
        <v>6</v>
      </c>
      <c r="G4676">
        <v>524</v>
      </c>
    </row>
    <row r="4677" spans="1:7" x14ac:dyDescent="0.25">
      <c r="A4677">
        <v>4676</v>
      </c>
      <c r="B4677" s="1">
        <v>45408</v>
      </c>
      <c r="C4677">
        <v>18</v>
      </c>
      <c r="D4677">
        <v>206</v>
      </c>
      <c r="E4677">
        <v>28</v>
      </c>
      <c r="F4677">
        <v>2</v>
      </c>
      <c r="G4677">
        <v>329</v>
      </c>
    </row>
    <row r="4678" spans="1:7" x14ac:dyDescent="0.25">
      <c r="A4678">
        <v>4677</v>
      </c>
      <c r="B4678" s="1">
        <v>45345</v>
      </c>
      <c r="C4678">
        <v>29</v>
      </c>
      <c r="D4678">
        <v>218</v>
      </c>
      <c r="E4678">
        <v>6</v>
      </c>
      <c r="F4678">
        <v>9</v>
      </c>
      <c r="G4678">
        <v>668</v>
      </c>
    </row>
    <row r="4679" spans="1:7" x14ac:dyDescent="0.25">
      <c r="A4679">
        <v>4678</v>
      </c>
      <c r="B4679" s="1">
        <v>45524</v>
      </c>
      <c r="C4679">
        <v>33</v>
      </c>
      <c r="D4679">
        <v>250</v>
      </c>
      <c r="E4679">
        <v>43</v>
      </c>
      <c r="F4679">
        <v>1</v>
      </c>
      <c r="G4679">
        <v>297</v>
      </c>
    </row>
    <row r="4680" spans="1:7" x14ac:dyDescent="0.25">
      <c r="A4680">
        <v>4679</v>
      </c>
      <c r="B4680" s="1">
        <v>45652</v>
      </c>
      <c r="C4680">
        <v>27</v>
      </c>
      <c r="D4680">
        <v>205</v>
      </c>
      <c r="E4680">
        <v>43</v>
      </c>
      <c r="F4680">
        <v>7</v>
      </c>
      <c r="G4680">
        <v>570</v>
      </c>
    </row>
    <row r="4681" spans="1:7" x14ac:dyDescent="0.25">
      <c r="A4681">
        <v>4680</v>
      </c>
      <c r="B4681" s="1">
        <v>45340</v>
      </c>
      <c r="C4681">
        <v>40</v>
      </c>
      <c r="D4681">
        <v>9</v>
      </c>
      <c r="E4681">
        <v>48</v>
      </c>
      <c r="F4681">
        <v>6</v>
      </c>
      <c r="G4681">
        <v>739</v>
      </c>
    </row>
    <row r="4682" spans="1:7" x14ac:dyDescent="0.25">
      <c r="A4682">
        <v>4681</v>
      </c>
      <c r="B4682" s="1">
        <v>45209</v>
      </c>
      <c r="C4682">
        <v>22</v>
      </c>
      <c r="D4682">
        <v>192</v>
      </c>
      <c r="E4682">
        <v>2</v>
      </c>
      <c r="F4682">
        <v>9</v>
      </c>
      <c r="G4682">
        <v>667</v>
      </c>
    </row>
    <row r="4683" spans="1:7" x14ac:dyDescent="0.25">
      <c r="A4683">
        <v>4682</v>
      </c>
      <c r="B4683" s="1">
        <v>45111</v>
      </c>
      <c r="C4683">
        <v>46</v>
      </c>
      <c r="D4683">
        <v>85</v>
      </c>
      <c r="E4683">
        <v>45</v>
      </c>
      <c r="F4683">
        <v>4</v>
      </c>
      <c r="G4683">
        <v>718</v>
      </c>
    </row>
    <row r="4684" spans="1:7" x14ac:dyDescent="0.25">
      <c r="A4684">
        <v>4683</v>
      </c>
      <c r="B4684" s="1">
        <v>44944</v>
      </c>
      <c r="C4684">
        <v>37</v>
      </c>
      <c r="D4684">
        <v>96</v>
      </c>
      <c r="E4684">
        <v>32</v>
      </c>
      <c r="F4684">
        <v>7</v>
      </c>
      <c r="G4684">
        <v>940</v>
      </c>
    </row>
    <row r="4685" spans="1:7" x14ac:dyDescent="0.25">
      <c r="A4685">
        <v>4684</v>
      </c>
      <c r="B4685" s="1">
        <v>45105</v>
      </c>
      <c r="C4685">
        <v>21</v>
      </c>
      <c r="D4685">
        <v>143</v>
      </c>
      <c r="E4685">
        <v>31</v>
      </c>
      <c r="F4685">
        <v>4</v>
      </c>
      <c r="G4685">
        <v>648</v>
      </c>
    </row>
    <row r="4686" spans="1:7" x14ac:dyDescent="0.25">
      <c r="A4686">
        <v>4685</v>
      </c>
      <c r="B4686" s="1">
        <v>45017</v>
      </c>
      <c r="C4686">
        <v>10</v>
      </c>
      <c r="D4686">
        <v>35</v>
      </c>
      <c r="E4686">
        <v>17</v>
      </c>
      <c r="F4686">
        <v>1</v>
      </c>
      <c r="G4686">
        <v>373</v>
      </c>
    </row>
    <row r="4687" spans="1:7" x14ac:dyDescent="0.25">
      <c r="A4687">
        <v>4686</v>
      </c>
      <c r="B4687" s="1">
        <v>45388</v>
      </c>
      <c r="C4687">
        <v>35</v>
      </c>
      <c r="D4687">
        <v>199</v>
      </c>
      <c r="E4687">
        <v>25</v>
      </c>
      <c r="F4687">
        <v>1</v>
      </c>
      <c r="G4687">
        <v>325</v>
      </c>
    </row>
    <row r="4688" spans="1:7" x14ac:dyDescent="0.25">
      <c r="A4688">
        <v>4687</v>
      </c>
      <c r="B4688" s="1">
        <v>45391</v>
      </c>
      <c r="C4688">
        <v>16</v>
      </c>
      <c r="D4688">
        <v>110</v>
      </c>
      <c r="E4688">
        <v>36</v>
      </c>
      <c r="F4688">
        <v>10</v>
      </c>
      <c r="G4688">
        <v>868</v>
      </c>
    </row>
    <row r="4689" spans="1:7" x14ac:dyDescent="0.25">
      <c r="A4689">
        <v>4688</v>
      </c>
      <c r="B4689" s="1">
        <v>45236</v>
      </c>
      <c r="C4689">
        <v>47</v>
      </c>
      <c r="D4689">
        <v>257</v>
      </c>
      <c r="E4689">
        <v>22</v>
      </c>
      <c r="F4689">
        <v>3</v>
      </c>
      <c r="G4689">
        <v>277</v>
      </c>
    </row>
    <row r="4690" spans="1:7" x14ac:dyDescent="0.25">
      <c r="A4690">
        <v>4689</v>
      </c>
      <c r="B4690" s="1">
        <v>45032</v>
      </c>
      <c r="C4690">
        <v>9</v>
      </c>
      <c r="D4690">
        <v>2</v>
      </c>
      <c r="E4690">
        <v>13</v>
      </c>
      <c r="F4690">
        <v>6</v>
      </c>
      <c r="G4690">
        <v>630</v>
      </c>
    </row>
    <row r="4691" spans="1:7" x14ac:dyDescent="0.25">
      <c r="A4691">
        <v>4690</v>
      </c>
      <c r="B4691" s="1">
        <v>45587</v>
      </c>
      <c r="C4691">
        <v>2</v>
      </c>
      <c r="D4691">
        <v>86</v>
      </c>
      <c r="E4691">
        <v>47</v>
      </c>
      <c r="F4691">
        <v>4</v>
      </c>
      <c r="G4691">
        <v>811</v>
      </c>
    </row>
    <row r="4692" spans="1:7" x14ac:dyDescent="0.25">
      <c r="A4692">
        <v>4691</v>
      </c>
      <c r="B4692" s="1">
        <v>45643</v>
      </c>
      <c r="C4692">
        <v>15</v>
      </c>
      <c r="D4692">
        <v>183</v>
      </c>
      <c r="E4692">
        <v>6</v>
      </c>
      <c r="F4692">
        <v>9</v>
      </c>
      <c r="G4692">
        <v>947</v>
      </c>
    </row>
    <row r="4693" spans="1:7" x14ac:dyDescent="0.25">
      <c r="A4693">
        <v>4692</v>
      </c>
      <c r="B4693" s="1">
        <v>45435</v>
      </c>
      <c r="C4693">
        <v>49</v>
      </c>
      <c r="D4693">
        <v>209</v>
      </c>
      <c r="E4693">
        <v>27</v>
      </c>
      <c r="F4693">
        <v>5</v>
      </c>
      <c r="G4693">
        <v>957</v>
      </c>
    </row>
    <row r="4694" spans="1:7" x14ac:dyDescent="0.25">
      <c r="A4694">
        <v>4693</v>
      </c>
      <c r="B4694" s="1">
        <v>45302</v>
      </c>
      <c r="C4694">
        <v>31</v>
      </c>
      <c r="D4694">
        <v>155</v>
      </c>
      <c r="E4694">
        <v>7</v>
      </c>
      <c r="F4694">
        <v>4</v>
      </c>
      <c r="G4694">
        <v>102</v>
      </c>
    </row>
    <row r="4695" spans="1:7" x14ac:dyDescent="0.25">
      <c r="A4695">
        <v>4694</v>
      </c>
      <c r="B4695" s="1">
        <v>45453</v>
      </c>
      <c r="C4695">
        <v>5</v>
      </c>
      <c r="D4695">
        <v>259</v>
      </c>
      <c r="E4695">
        <v>44</v>
      </c>
      <c r="F4695">
        <v>4</v>
      </c>
      <c r="G4695">
        <v>18</v>
      </c>
    </row>
    <row r="4696" spans="1:7" x14ac:dyDescent="0.25">
      <c r="A4696">
        <v>4695</v>
      </c>
      <c r="B4696" s="1">
        <v>45007</v>
      </c>
      <c r="C4696">
        <v>24</v>
      </c>
      <c r="D4696">
        <v>101</v>
      </c>
      <c r="E4696">
        <v>18</v>
      </c>
      <c r="F4696">
        <v>7</v>
      </c>
      <c r="G4696">
        <v>800</v>
      </c>
    </row>
    <row r="4697" spans="1:7" x14ac:dyDescent="0.25">
      <c r="A4697">
        <v>4696</v>
      </c>
      <c r="B4697" s="1">
        <v>45580</v>
      </c>
      <c r="C4697">
        <v>23</v>
      </c>
      <c r="D4697">
        <v>108</v>
      </c>
      <c r="E4697">
        <v>40</v>
      </c>
      <c r="F4697">
        <v>9</v>
      </c>
      <c r="G4697">
        <v>804</v>
      </c>
    </row>
    <row r="4698" spans="1:7" x14ac:dyDescent="0.25">
      <c r="A4698">
        <v>4697</v>
      </c>
      <c r="B4698" s="1">
        <v>45564</v>
      </c>
      <c r="C4698">
        <v>11</v>
      </c>
      <c r="D4698">
        <v>61</v>
      </c>
      <c r="E4698">
        <v>32</v>
      </c>
      <c r="F4698">
        <v>9</v>
      </c>
      <c r="G4698">
        <v>626</v>
      </c>
    </row>
    <row r="4699" spans="1:7" x14ac:dyDescent="0.25">
      <c r="A4699">
        <v>4698</v>
      </c>
      <c r="B4699" s="1">
        <v>45620</v>
      </c>
      <c r="C4699">
        <v>40</v>
      </c>
      <c r="D4699">
        <v>30</v>
      </c>
      <c r="E4699">
        <v>37</v>
      </c>
      <c r="F4699">
        <v>9</v>
      </c>
      <c r="G4699">
        <v>320</v>
      </c>
    </row>
    <row r="4700" spans="1:7" x14ac:dyDescent="0.25">
      <c r="A4700">
        <v>4699</v>
      </c>
      <c r="B4700" s="1">
        <v>45458</v>
      </c>
      <c r="C4700">
        <v>5</v>
      </c>
      <c r="D4700">
        <v>88</v>
      </c>
      <c r="E4700">
        <v>36</v>
      </c>
      <c r="F4700">
        <v>7</v>
      </c>
      <c r="G4700">
        <v>348</v>
      </c>
    </row>
    <row r="4701" spans="1:7" x14ac:dyDescent="0.25">
      <c r="A4701">
        <v>4700</v>
      </c>
      <c r="B4701" s="1">
        <v>45147</v>
      </c>
      <c r="C4701">
        <v>8</v>
      </c>
      <c r="D4701">
        <v>193</v>
      </c>
      <c r="E4701">
        <v>30</v>
      </c>
      <c r="F4701">
        <v>6</v>
      </c>
      <c r="G4701">
        <v>786</v>
      </c>
    </row>
    <row r="4702" spans="1:7" x14ac:dyDescent="0.25">
      <c r="A4702">
        <v>4701</v>
      </c>
      <c r="B4702" s="1">
        <v>45512</v>
      </c>
      <c r="C4702">
        <v>35</v>
      </c>
      <c r="D4702">
        <v>106</v>
      </c>
      <c r="E4702">
        <v>7</v>
      </c>
      <c r="F4702">
        <v>10</v>
      </c>
      <c r="G4702">
        <v>235</v>
      </c>
    </row>
    <row r="4703" spans="1:7" x14ac:dyDescent="0.25">
      <c r="A4703">
        <v>4702</v>
      </c>
      <c r="B4703" s="1">
        <v>45127</v>
      </c>
      <c r="C4703">
        <v>6</v>
      </c>
      <c r="D4703">
        <v>281</v>
      </c>
      <c r="E4703">
        <v>46</v>
      </c>
      <c r="F4703">
        <v>1</v>
      </c>
      <c r="G4703">
        <v>759</v>
      </c>
    </row>
    <row r="4704" spans="1:7" x14ac:dyDescent="0.25">
      <c r="A4704">
        <v>4703</v>
      </c>
      <c r="B4704" s="1">
        <v>45647</v>
      </c>
      <c r="C4704">
        <v>35</v>
      </c>
      <c r="D4704">
        <v>34</v>
      </c>
      <c r="E4704">
        <v>17</v>
      </c>
      <c r="F4704">
        <v>7</v>
      </c>
      <c r="G4704">
        <v>203</v>
      </c>
    </row>
    <row r="4705" spans="1:7" x14ac:dyDescent="0.25">
      <c r="A4705">
        <v>4704</v>
      </c>
      <c r="B4705" s="1">
        <v>45305</v>
      </c>
      <c r="C4705">
        <v>39</v>
      </c>
      <c r="D4705">
        <v>89</v>
      </c>
      <c r="E4705">
        <v>20</v>
      </c>
      <c r="F4705">
        <v>3</v>
      </c>
      <c r="G4705">
        <v>115</v>
      </c>
    </row>
    <row r="4706" spans="1:7" x14ac:dyDescent="0.25">
      <c r="A4706">
        <v>4705</v>
      </c>
      <c r="B4706" s="1">
        <v>45528</v>
      </c>
      <c r="C4706">
        <v>37</v>
      </c>
      <c r="D4706">
        <v>238</v>
      </c>
      <c r="E4706">
        <v>48</v>
      </c>
      <c r="F4706">
        <v>4</v>
      </c>
      <c r="G4706">
        <v>791</v>
      </c>
    </row>
    <row r="4707" spans="1:7" x14ac:dyDescent="0.25">
      <c r="A4707">
        <v>4706</v>
      </c>
      <c r="B4707" s="1">
        <v>45410</v>
      </c>
      <c r="C4707">
        <v>48</v>
      </c>
      <c r="D4707">
        <v>53</v>
      </c>
      <c r="E4707">
        <v>12</v>
      </c>
      <c r="F4707">
        <v>2</v>
      </c>
      <c r="G4707">
        <v>537</v>
      </c>
    </row>
    <row r="4708" spans="1:7" x14ac:dyDescent="0.25">
      <c r="A4708">
        <v>4707</v>
      </c>
      <c r="B4708" s="1">
        <v>45017</v>
      </c>
      <c r="C4708">
        <v>13</v>
      </c>
      <c r="D4708">
        <v>152</v>
      </c>
      <c r="E4708">
        <v>6</v>
      </c>
      <c r="F4708">
        <v>2</v>
      </c>
      <c r="G4708">
        <v>312</v>
      </c>
    </row>
    <row r="4709" spans="1:7" x14ac:dyDescent="0.25">
      <c r="A4709">
        <v>4708</v>
      </c>
      <c r="B4709" s="1">
        <v>45298</v>
      </c>
      <c r="C4709">
        <v>13</v>
      </c>
      <c r="D4709">
        <v>128</v>
      </c>
      <c r="E4709">
        <v>6</v>
      </c>
      <c r="F4709">
        <v>6</v>
      </c>
      <c r="G4709">
        <v>913</v>
      </c>
    </row>
    <row r="4710" spans="1:7" x14ac:dyDescent="0.25">
      <c r="A4710">
        <v>4709</v>
      </c>
      <c r="B4710" s="1">
        <v>44987</v>
      </c>
      <c r="C4710">
        <v>13</v>
      </c>
      <c r="D4710">
        <v>28</v>
      </c>
      <c r="E4710">
        <v>5</v>
      </c>
      <c r="F4710">
        <v>6</v>
      </c>
      <c r="G4710">
        <v>238</v>
      </c>
    </row>
    <row r="4711" spans="1:7" x14ac:dyDescent="0.25">
      <c r="A4711">
        <v>4710</v>
      </c>
      <c r="B4711" s="1">
        <v>45614</v>
      </c>
      <c r="C4711">
        <v>20</v>
      </c>
      <c r="D4711">
        <v>152</v>
      </c>
      <c r="E4711">
        <v>1</v>
      </c>
      <c r="F4711">
        <v>8</v>
      </c>
      <c r="G4711">
        <v>461</v>
      </c>
    </row>
    <row r="4712" spans="1:7" x14ac:dyDescent="0.25">
      <c r="A4712">
        <v>4711</v>
      </c>
      <c r="B4712" s="1">
        <v>45296</v>
      </c>
      <c r="C4712">
        <v>46</v>
      </c>
      <c r="D4712">
        <v>52</v>
      </c>
      <c r="E4712">
        <v>4</v>
      </c>
      <c r="F4712">
        <v>10</v>
      </c>
      <c r="G4712">
        <v>919</v>
      </c>
    </row>
    <row r="4713" spans="1:7" x14ac:dyDescent="0.25">
      <c r="A4713">
        <v>4712</v>
      </c>
      <c r="B4713" s="1">
        <v>45651</v>
      </c>
      <c r="C4713">
        <v>40</v>
      </c>
      <c r="D4713">
        <v>282</v>
      </c>
      <c r="E4713">
        <v>20</v>
      </c>
      <c r="F4713">
        <v>6</v>
      </c>
      <c r="G4713">
        <v>337</v>
      </c>
    </row>
    <row r="4714" spans="1:7" x14ac:dyDescent="0.25">
      <c r="A4714">
        <v>4713</v>
      </c>
      <c r="B4714" s="1">
        <v>45237</v>
      </c>
      <c r="C4714">
        <v>28</v>
      </c>
      <c r="D4714">
        <v>122</v>
      </c>
      <c r="E4714">
        <v>48</v>
      </c>
      <c r="F4714">
        <v>5</v>
      </c>
      <c r="G4714">
        <v>343</v>
      </c>
    </row>
    <row r="4715" spans="1:7" x14ac:dyDescent="0.25">
      <c r="A4715">
        <v>4714</v>
      </c>
      <c r="B4715" s="1">
        <v>45071</v>
      </c>
      <c r="C4715">
        <v>8</v>
      </c>
      <c r="D4715">
        <v>286</v>
      </c>
      <c r="E4715">
        <v>48</v>
      </c>
      <c r="F4715">
        <v>3</v>
      </c>
      <c r="G4715">
        <v>621</v>
      </c>
    </row>
    <row r="4716" spans="1:7" x14ac:dyDescent="0.25">
      <c r="A4716">
        <v>4715</v>
      </c>
      <c r="B4716" s="1">
        <v>45627</v>
      </c>
      <c r="C4716">
        <v>27</v>
      </c>
      <c r="D4716">
        <v>137</v>
      </c>
      <c r="E4716">
        <v>22</v>
      </c>
      <c r="F4716">
        <v>3</v>
      </c>
      <c r="G4716">
        <v>66</v>
      </c>
    </row>
    <row r="4717" spans="1:7" x14ac:dyDescent="0.25">
      <c r="A4717">
        <v>4716</v>
      </c>
      <c r="B4717" s="1">
        <v>45318</v>
      </c>
      <c r="C4717">
        <v>6</v>
      </c>
      <c r="D4717">
        <v>53</v>
      </c>
      <c r="E4717">
        <v>2</v>
      </c>
      <c r="F4717">
        <v>7</v>
      </c>
      <c r="G4717">
        <v>117</v>
      </c>
    </row>
    <row r="4718" spans="1:7" x14ac:dyDescent="0.25">
      <c r="A4718">
        <v>4717</v>
      </c>
      <c r="B4718" s="1">
        <v>45646</v>
      </c>
      <c r="C4718">
        <v>42</v>
      </c>
      <c r="D4718">
        <v>195</v>
      </c>
      <c r="E4718">
        <v>45</v>
      </c>
      <c r="F4718">
        <v>10</v>
      </c>
      <c r="G4718">
        <v>105</v>
      </c>
    </row>
    <row r="4719" spans="1:7" x14ac:dyDescent="0.25">
      <c r="A4719">
        <v>4718</v>
      </c>
      <c r="B4719" s="1">
        <v>45064</v>
      </c>
      <c r="C4719">
        <v>47</v>
      </c>
      <c r="D4719">
        <v>270</v>
      </c>
      <c r="E4719">
        <v>41</v>
      </c>
      <c r="F4719">
        <v>3</v>
      </c>
      <c r="G4719">
        <v>173</v>
      </c>
    </row>
    <row r="4720" spans="1:7" x14ac:dyDescent="0.25">
      <c r="A4720">
        <v>4719</v>
      </c>
      <c r="B4720" s="1">
        <v>45442</v>
      </c>
      <c r="C4720">
        <v>48</v>
      </c>
      <c r="D4720">
        <v>64</v>
      </c>
      <c r="E4720">
        <v>26</v>
      </c>
      <c r="F4720">
        <v>9</v>
      </c>
      <c r="G4720">
        <v>154</v>
      </c>
    </row>
    <row r="4721" spans="1:7" x14ac:dyDescent="0.25">
      <c r="A4721">
        <v>4720</v>
      </c>
      <c r="B4721" s="1">
        <v>45291</v>
      </c>
      <c r="C4721">
        <v>9</v>
      </c>
      <c r="D4721">
        <v>78</v>
      </c>
      <c r="E4721">
        <v>44</v>
      </c>
      <c r="F4721">
        <v>2</v>
      </c>
      <c r="G4721">
        <v>658</v>
      </c>
    </row>
    <row r="4722" spans="1:7" x14ac:dyDescent="0.25">
      <c r="A4722">
        <v>4721</v>
      </c>
      <c r="B4722" s="1">
        <v>45317</v>
      </c>
      <c r="C4722">
        <v>41</v>
      </c>
      <c r="D4722">
        <v>206</v>
      </c>
      <c r="E4722">
        <v>11</v>
      </c>
      <c r="F4722">
        <v>7</v>
      </c>
      <c r="G4722">
        <v>865</v>
      </c>
    </row>
    <row r="4723" spans="1:7" x14ac:dyDescent="0.25">
      <c r="A4723">
        <v>4722</v>
      </c>
      <c r="B4723" s="1">
        <v>45513</v>
      </c>
      <c r="C4723">
        <v>10</v>
      </c>
      <c r="D4723">
        <v>16</v>
      </c>
      <c r="E4723">
        <v>34</v>
      </c>
      <c r="F4723">
        <v>4</v>
      </c>
      <c r="G4723">
        <v>656</v>
      </c>
    </row>
    <row r="4724" spans="1:7" x14ac:dyDescent="0.25">
      <c r="A4724">
        <v>4723</v>
      </c>
      <c r="B4724" s="1">
        <v>45162</v>
      </c>
      <c r="C4724">
        <v>46</v>
      </c>
      <c r="D4724">
        <v>45</v>
      </c>
      <c r="E4724">
        <v>48</v>
      </c>
      <c r="F4724">
        <v>1</v>
      </c>
      <c r="G4724">
        <v>21</v>
      </c>
    </row>
    <row r="4725" spans="1:7" x14ac:dyDescent="0.25">
      <c r="A4725">
        <v>4724</v>
      </c>
      <c r="B4725" s="1">
        <v>45569</v>
      </c>
      <c r="C4725">
        <v>9</v>
      </c>
      <c r="D4725">
        <v>181</v>
      </c>
      <c r="E4725">
        <v>32</v>
      </c>
      <c r="F4725">
        <v>3</v>
      </c>
      <c r="G4725">
        <v>788</v>
      </c>
    </row>
    <row r="4726" spans="1:7" x14ac:dyDescent="0.25">
      <c r="A4726">
        <v>4725</v>
      </c>
      <c r="B4726" s="1">
        <v>44974</v>
      </c>
      <c r="C4726">
        <v>30</v>
      </c>
      <c r="D4726">
        <v>26</v>
      </c>
      <c r="E4726">
        <v>46</v>
      </c>
      <c r="F4726">
        <v>4</v>
      </c>
      <c r="G4726">
        <v>171</v>
      </c>
    </row>
    <row r="4727" spans="1:7" x14ac:dyDescent="0.25">
      <c r="A4727">
        <v>4726</v>
      </c>
      <c r="B4727" s="1">
        <v>45058</v>
      </c>
      <c r="C4727">
        <v>42</v>
      </c>
      <c r="D4727">
        <v>238</v>
      </c>
      <c r="E4727">
        <v>18</v>
      </c>
      <c r="F4727">
        <v>9</v>
      </c>
      <c r="G4727">
        <v>357</v>
      </c>
    </row>
    <row r="4728" spans="1:7" x14ac:dyDescent="0.25">
      <c r="A4728">
        <v>4727</v>
      </c>
      <c r="B4728" s="1">
        <v>45551</v>
      </c>
      <c r="C4728">
        <v>17</v>
      </c>
      <c r="D4728">
        <v>98</v>
      </c>
      <c r="E4728">
        <v>36</v>
      </c>
      <c r="F4728">
        <v>8</v>
      </c>
      <c r="G4728">
        <v>971</v>
      </c>
    </row>
    <row r="4729" spans="1:7" x14ac:dyDescent="0.25">
      <c r="A4729">
        <v>4728</v>
      </c>
      <c r="B4729" s="1">
        <v>44972</v>
      </c>
      <c r="C4729">
        <v>23</v>
      </c>
      <c r="D4729">
        <v>46</v>
      </c>
      <c r="E4729">
        <v>19</v>
      </c>
      <c r="F4729">
        <v>6</v>
      </c>
      <c r="G4729">
        <v>200</v>
      </c>
    </row>
    <row r="4730" spans="1:7" x14ac:dyDescent="0.25">
      <c r="A4730">
        <v>4729</v>
      </c>
      <c r="B4730" s="1">
        <v>45573</v>
      </c>
      <c r="C4730">
        <v>22</v>
      </c>
      <c r="D4730">
        <v>263</v>
      </c>
      <c r="E4730">
        <v>42</v>
      </c>
      <c r="F4730">
        <v>1</v>
      </c>
      <c r="G4730">
        <v>733</v>
      </c>
    </row>
    <row r="4731" spans="1:7" x14ac:dyDescent="0.25">
      <c r="A4731">
        <v>4730</v>
      </c>
      <c r="B4731" s="1">
        <v>44956</v>
      </c>
      <c r="C4731">
        <v>34</v>
      </c>
      <c r="D4731">
        <v>205</v>
      </c>
      <c r="E4731">
        <v>2</v>
      </c>
      <c r="F4731">
        <v>7</v>
      </c>
      <c r="G4731">
        <v>54</v>
      </c>
    </row>
    <row r="4732" spans="1:7" x14ac:dyDescent="0.25">
      <c r="A4732">
        <v>4731</v>
      </c>
      <c r="B4732" s="1">
        <v>45234</v>
      </c>
      <c r="C4732">
        <v>12</v>
      </c>
      <c r="D4732">
        <v>94</v>
      </c>
      <c r="E4732">
        <v>17</v>
      </c>
      <c r="F4732">
        <v>1</v>
      </c>
      <c r="G4732">
        <v>438</v>
      </c>
    </row>
    <row r="4733" spans="1:7" x14ac:dyDescent="0.25">
      <c r="A4733">
        <v>4732</v>
      </c>
      <c r="B4733" s="1">
        <v>45276</v>
      </c>
      <c r="C4733">
        <v>31</v>
      </c>
      <c r="D4733">
        <v>135</v>
      </c>
      <c r="E4733">
        <v>29</v>
      </c>
      <c r="F4733">
        <v>7</v>
      </c>
      <c r="G4733">
        <v>719</v>
      </c>
    </row>
    <row r="4734" spans="1:7" x14ac:dyDescent="0.25">
      <c r="A4734">
        <v>4733</v>
      </c>
      <c r="B4734" s="1">
        <v>45441</v>
      </c>
      <c r="C4734">
        <v>3</v>
      </c>
      <c r="D4734">
        <v>297</v>
      </c>
      <c r="E4734">
        <v>2</v>
      </c>
      <c r="F4734">
        <v>5</v>
      </c>
      <c r="G4734">
        <v>901</v>
      </c>
    </row>
    <row r="4735" spans="1:7" x14ac:dyDescent="0.25">
      <c r="A4735">
        <v>4734</v>
      </c>
      <c r="B4735" s="1">
        <v>45631</v>
      </c>
      <c r="C4735">
        <v>47</v>
      </c>
      <c r="D4735">
        <v>300</v>
      </c>
      <c r="E4735">
        <v>33</v>
      </c>
      <c r="F4735">
        <v>6</v>
      </c>
      <c r="G4735">
        <v>456</v>
      </c>
    </row>
    <row r="4736" spans="1:7" x14ac:dyDescent="0.25">
      <c r="A4736">
        <v>4735</v>
      </c>
      <c r="B4736" s="1">
        <v>45569</v>
      </c>
      <c r="C4736">
        <v>17</v>
      </c>
      <c r="D4736">
        <v>105</v>
      </c>
      <c r="E4736">
        <v>3</v>
      </c>
      <c r="F4736">
        <v>2</v>
      </c>
      <c r="G4736">
        <v>932</v>
      </c>
    </row>
    <row r="4737" spans="1:7" x14ac:dyDescent="0.25">
      <c r="A4737">
        <v>4736</v>
      </c>
      <c r="B4737" s="1">
        <v>45470</v>
      </c>
      <c r="C4737">
        <v>23</v>
      </c>
      <c r="D4737">
        <v>221</v>
      </c>
      <c r="E4737">
        <v>9</v>
      </c>
      <c r="F4737">
        <v>4</v>
      </c>
      <c r="G4737">
        <v>537</v>
      </c>
    </row>
    <row r="4738" spans="1:7" x14ac:dyDescent="0.25">
      <c r="A4738">
        <v>4737</v>
      </c>
      <c r="B4738" s="1">
        <v>45555</v>
      </c>
      <c r="C4738">
        <v>33</v>
      </c>
      <c r="D4738">
        <v>262</v>
      </c>
      <c r="E4738">
        <v>29</v>
      </c>
      <c r="F4738">
        <v>7</v>
      </c>
      <c r="G4738">
        <v>365</v>
      </c>
    </row>
    <row r="4739" spans="1:7" x14ac:dyDescent="0.25">
      <c r="A4739">
        <v>4738</v>
      </c>
      <c r="B4739" s="1">
        <v>44980</v>
      </c>
      <c r="C4739">
        <v>40</v>
      </c>
      <c r="D4739">
        <v>122</v>
      </c>
      <c r="E4739">
        <v>5</v>
      </c>
      <c r="F4739">
        <v>4</v>
      </c>
      <c r="G4739">
        <v>408</v>
      </c>
    </row>
    <row r="4740" spans="1:7" x14ac:dyDescent="0.25">
      <c r="A4740">
        <v>4739</v>
      </c>
      <c r="B4740" s="1">
        <v>45027</v>
      </c>
      <c r="C4740">
        <v>27</v>
      </c>
      <c r="D4740">
        <v>66</v>
      </c>
      <c r="E4740">
        <v>9</v>
      </c>
      <c r="F4740">
        <v>10</v>
      </c>
      <c r="G4740">
        <v>33</v>
      </c>
    </row>
    <row r="4741" spans="1:7" x14ac:dyDescent="0.25">
      <c r="A4741">
        <v>4740</v>
      </c>
      <c r="B4741" s="1">
        <v>45420</v>
      </c>
      <c r="C4741">
        <v>47</v>
      </c>
      <c r="D4741">
        <v>100</v>
      </c>
      <c r="E4741">
        <v>36</v>
      </c>
      <c r="F4741">
        <v>7</v>
      </c>
      <c r="G4741">
        <v>19</v>
      </c>
    </row>
    <row r="4742" spans="1:7" x14ac:dyDescent="0.25">
      <c r="A4742">
        <v>4741</v>
      </c>
      <c r="B4742" s="1">
        <v>45518</v>
      </c>
      <c r="C4742">
        <v>38</v>
      </c>
      <c r="D4742">
        <v>142</v>
      </c>
      <c r="E4742">
        <v>43</v>
      </c>
      <c r="F4742">
        <v>8</v>
      </c>
      <c r="G4742">
        <v>934</v>
      </c>
    </row>
    <row r="4743" spans="1:7" x14ac:dyDescent="0.25">
      <c r="A4743">
        <v>4742</v>
      </c>
      <c r="B4743" s="1">
        <v>45051</v>
      </c>
      <c r="C4743">
        <v>40</v>
      </c>
      <c r="D4743">
        <v>8</v>
      </c>
      <c r="E4743">
        <v>14</v>
      </c>
      <c r="F4743">
        <v>9</v>
      </c>
      <c r="G4743">
        <v>27</v>
      </c>
    </row>
    <row r="4744" spans="1:7" x14ac:dyDescent="0.25">
      <c r="A4744">
        <v>4743</v>
      </c>
      <c r="B4744" s="1">
        <v>45257</v>
      </c>
      <c r="C4744">
        <v>49</v>
      </c>
      <c r="D4744">
        <v>132</v>
      </c>
      <c r="E4744">
        <v>34</v>
      </c>
      <c r="F4744">
        <v>10</v>
      </c>
      <c r="G4744">
        <v>826</v>
      </c>
    </row>
    <row r="4745" spans="1:7" x14ac:dyDescent="0.25">
      <c r="A4745">
        <v>4744</v>
      </c>
      <c r="B4745" s="1">
        <v>45223</v>
      </c>
      <c r="C4745">
        <v>47</v>
      </c>
      <c r="D4745">
        <v>126</v>
      </c>
      <c r="E4745">
        <v>36</v>
      </c>
      <c r="F4745">
        <v>3</v>
      </c>
      <c r="G4745">
        <v>983</v>
      </c>
    </row>
    <row r="4746" spans="1:7" x14ac:dyDescent="0.25">
      <c r="A4746">
        <v>4745</v>
      </c>
      <c r="B4746" s="1">
        <v>45503</v>
      </c>
      <c r="C4746">
        <v>20</v>
      </c>
      <c r="D4746">
        <v>38</v>
      </c>
      <c r="E4746">
        <v>38</v>
      </c>
      <c r="F4746">
        <v>2</v>
      </c>
      <c r="G4746">
        <v>275</v>
      </c>
    </row>
    <row r="4747" spans="1:7" x14ac:dyDescent="0.25">
      <c r="A4747">
        <v>4746</v>
      </c>
      <c r="B4747" s="1">
        <v>45501</v>
      </c>
      <c r="C4747">
        <v>47</v>
      </c>
      <c r="D4747">
        <v>25</v>
      </c>
      <c r="E4747">
        <v>24</v>
      </c>
      <c r="F4747">
        <v>4</v>
      </c>
      <c r="G4747">
        <v>325</v>
      </c>
    </row>
    <row r="4748" spans="1:7" x14ac:dyDescent="0.25">
      <c r="A4748">
        <v>4747</v>
      </c>
      <c r="B4748" s="1">
        <v>44984</v>
      </c>
      <c r="C4748">
        <v>16</v>
      </c>
      <c r="D4748">
        <v>184</v>
      </c>
      <c r="E4748">
        <v>6</v>
      </c>
      <c r="F4748">
        <v>7</v>
      </c>
      <c r="G4748">
        <v>495</v>
      </c>
    </row>
    <row r="4749" spans="1:7" x14ac:dyDescent="0.25">
      <c r="A4749">
        <v>4748</v>
      </c>
      <c r="B4749" s="1">
        <v>45330</v>
      </c>
      <c r="C4749">
        <v>37</v>
      </c>
      <c r="D4749">
        <v>170</v>
      </c>
      <c r="E4749">
        <v>47</v>
      </c>
      <c r="F4749">
        <v>4</v>
      </c>
      <c r="G4749">
        <v>139</v>
      </c>
    </row>
    <row r="4750" spans="1:7" x14ac:dyDescent="0.25">
      <c r="A4750">
        <v>4749</v>
      </c>
      <c r="B4750" s="1">
        <v>45456</v>
      </c>
      <c r="C4750">
        <v>32</v>
      </c>
      <c r="D4750">
        <v>5</v>
      </c>
      <c r="E4750">
        <v>36</v>
      </c>
      <c r="F4750">
        <v>5</v>
      </c>
      <c r="G4750">
        <v>895</v>
      </c>
    </row>
    <row r="4751" spans="1:7" x14ac:dyDescent="0.25">
      <c r="A4751">
        <v>4750</v>
      </c>
      <c r="B4751" s="1">
        <v>45316</v>
      </c>
      <c r="C4751">
        <v>26</v>
      </c>
      <c r="D4751">
        <v>271</v>
      </c>
      <c r="E4751">
        <v>48</v>
      </c>
      <c r="F4751">
        <v>7</v>
      </c>
      <c r="G4751">
        <v>864</v>
      </c>
    </row>
    <row r="4752" spans="1:7" x14ac:dyDescent="0.25">
      <c r="A4752">
        <v>4751</v>
      </c>
      <c r="B4752" s="1">
        <v>45605</v>
      </c>
      <c r="C4752">
        <v>45</v>
      </c>
      <c r="D4752">
        <v>77</v>
      </c>
      <c r="E4752">
        <v>38</v>
      </c>
      <c r="F4752">
        <v>3</v>
      </c>
      <c r="G4752">
        <v>386</v>
      </c>
    </row>
    <row r="4753" spans="1:7" x14ac:dyDescent="0.25">
      <c r="A4753">
        <v>4752</v>
      </c>
      <c r="B4753" s="1">
        <v>45476</v>
      </c>
      <c r="C4753">
        <v>35</v>
      </c>
      <c r="D4753">
        <v>96</v>
      </c>
      <c r="E4753">
        <v>11</v>
      </c>
      <c r="F4753">
        <v>9</v>
      </c>
      <c r="G4753">
        <v>937</v>
      </c>
    </row>
    <row r="4754" spans="1:7" x14ac:dyDescent="0.25">
      <c r="A4754">
        <v>4753</v>
      </c>
      <c r="B4754" s="1">
        <v>45141</v>
      </c>
      <c r="C4754">
        <v>1</v>
      </c>
      <c r="D4754">
        <v>57</v>
      </c>
      <c r="E4754">
        <v>34</v>
      </c>
      <c r="F4754">
        <v>4</v>
      </c>
      <c r="G4754">
        <v>167</v>
      </c>
    </row>
    <row r="4755" spans="1:7" x14ac:dyDescent="0.25">
      <c r="A4755">
        <v>4754</v>
      </c>
      <c r="B4755" s="1">
        <v>45232</v>
      </c>
      <c r="C4755">
        <v>3</v>
      </c>
      <c r="D4755">
        <v>224</v>
      </c>
      <c r="E4755">
        <v>33</v>
      </c>
      <c r="F4755">
        <v>9</v>
      </c>
      <c r="G4755">
        <v>361</v>
      </c>
    </row>
    <row r="4756" spans="1:7" x14ac:dyDescent="0.25">
      <c r="A4756">
        <v>4755</v>
      </c>
      <c r="B4756" s="1">
        <v>44945</v>
      </c>
      <c r="C4756">
        <v>44</v>
      </c>
      <c r="D4756">
        <v>217</v>
      </c>
      <c r="E4756">
        <v>32</v>
      </c>
      <c r="F4756">
        <v>7</v>
      </c>
      <c r="G4756">
        <v>664</v>
      </c>
    </row>
    <row r="4757" spans="1:7" x14ac:dyDescent="0.25">
      <c r="A4757">
        <v>4756</v>
      </c>
      <c r="B4757" s="1">
        <v>45418</v>
      </c>
      <c r="C4757">
        <v>40</v>
      </c>
      <c r="D4757">
        <v>205</v>
      </c>
      <c r="E4757">
        <v>18</v>
      </c>
      <c r="F4757">
        <v>6</v>
      </c>
      <c r="G4757">
        <v>830</v>
      </c>
    </row>
    <row r="4758" spans="1:7" x14ac:dyDescent="0.25">
      <c r="A4758">
        <v>4757</v>
      </c>
      <c r="B4758" s="1">
        <v>45269</v>
      </c>
      <c r="C4758">
        <v>18</v>
      </c>
      <c r="D4758">
        <v>144</v>
      </c>
      <c r="E4758">
        <v>37</v>
      </c>
      <c r="F4758">
        <v>6</v>
      </c>
      <c r="G4758">
        <v>860</v>
      </c>
    </row>
    <row r="4759" spans="1:7" x14ac:dyDescent="0.25">
      <c r="A4759">
        <v>4758</v>
      </c>
      <c r="B4759" s="1">
        <v>45416</v>
      </c>
      <c r="C4759">
        <v>10</v>
      </c>
      <c r="D4759">
        <v>41</v>
      </c>
      <c r="E4759">
        <v>15</v>
      </c>
      <c r="F4759">
        <v>6</v>
      </c>
      <c r="G4759">
        <v>661</v>
      </c>
    </row>
    <row r="4760" spans="1:7" x14ac:dyDescent="0.25">
      <c r="A4760">
        <v>4759</v>
      </c>
      <c r="B4760" s="1">
        <v>45442</v>
      </c>
      <c r="C4760">
        <v>21</v>
      </c>
      <c r="D4760">
        <v>177</v>
      </c>
      <c r="E4760">
        <v>44</v>
      </c>
      <c r="F4760">
        <v>6</v>
      </c>
      <c r="G4760">
        <v>624</v>
      </c>
    </row>
    <row r="4761" spans="1:7" x14ac:dyDescent="0.25">
      <c r="A4761">
        <v>4760</v>
      </c>
      <c r="B4761" s="1">
        <v>45210</v>
      </c>
      <c r="C4761">
        <v>45</v>
      </c>
      <c r="D4761">
        <v>251</v>
      </c>
      <c r="E4761">
        <v>18</v>
      </c>
      <c r="F4761">
        <v>9</v>
      </c>
      <c r="G4761">
        <v>735</v>
      </c>
    </row>
    <row r="4762" spans="1:7" x14ac:dyDescent="0.25">
      <c r="A4762">
        <v>4761</v>
      </c>
      <c r="B4762" s="1">
        <v>45087</v>
      </c>
      <c r="C4762">
        <v>6</v>
      </c>
      <c r="D4762">
        <v>33</v>
      </c>
      <c r="E4762">
        <v>46</v>
      </c>
      <c r="F4762">
        <v>5</v>
      </c>
      <c r="G4762">
        <v>549</v>
      </c>
    </row>
    <row r="4763" spans="1:7" x14ac:dyDescent="0.25">
      <c r="A4763">
        <v>4762</v>
      </c>
      <c r="B4763" s="1">
        <v>45047</v>
      </c>
      <c r="C4763">
        <v>28</v>
      </c>
      <c r="D4763">
        <v>228</v>
      </c>
      <c r="E4763">
        <v>21</v>
      </c>
      <c r="F4763">
        <v>2</v>
      </c>
      <c r="G4763">
        <v>869</v>
      </c>
    </row>
    <row r="4764" spans="1:7" x14ac:dyDescent="0.25">
      <c r="A4764">
        <v>4763</v>
      </c>
      <c r="B4764" s="1">
        <v>45554</v>
      </c>
      <c r="C4764">
        <v>40</v>
      </c>
      <c r="D4764">
        <v>253</v>
      </c>
      <c r="E4764">
        <v>28</v>
      </c>
      <c r="F4764">
        <v>5</v>
      </c>
      <c r="G4764">
        <v>352</v>
      </c>
    </row>
    <row r="4765" spans="1:7" x14ac:dyDescent="0.25">
      <c r="A4765">
        <v>4764</v>
      </c>
      <c r="B4765" s="1">
        <v>45583</v>
      </c>
      <c r="C4765">
        <v>27</v>
      </c>
      <c r="D4765">
        <v>183</v>
      </c>
      <c r="E4765">
        <v>21</v>
      </c>
      <c r="F4765">
        <v>2</v>
      </c>
      <c r="G4765">
        <v>795</v>
      </c>
    </row>
    <row r="4766" spans="1:7" x14ac:dyDescent="0.25">
      <c r="A4766">
        <v>4765</v>
      </c>
      <c r="B4766" s="1">
        <v>45540</v>
      </c>
      <c r="C4766">
        <v>28</v>
      </c>
      <c r="D4766">
        <v>160</v>
      </c>
      <c r="E4766">
        <v>8</v>
      </c>
      <c r="F4766">
        <v>10</v>
      </c>
      <c r="G4766">
        <v>422</v>
      </c>
    </row>
    <row r="4767" spans="1:7" x14ac:dyDescent="0.25">
      <c r="A4767">
        <v>4766</v>
      </c>
      <c r="B4767" s="1">
        <v>45506</v>
      </c>
      <c r="C4767">
        <v>28</v>
      </c>
      <c r="D4767">
        <v>122</v>
      </c>
      <c r="E4767">
        <v>47</v>
      </c>
      <c r="F4767">
        <v>1</v>
      </c>
      <c r="G4767">
        <v>945</v>
      </c>
    </row>
    <row r="4768" spans="1:7" x14ac:dyDescent="0.25">
      <c r="A4768">
        <v>4767</v>
      </c>
      <c r="B4768" s="1">
        <v>45039</v>
      </c>
      <c r="C4768">
        <v>14</v>
      </c>
      <c r="D4768">
        <v>180</v>
      </c>
      <c r="E4768">
        <v>48</v>
      </c>
      <c r="F4768">
        <v>9</v>
      </c>
      <c r="G4768">
        <v>847</v>
      </c>
    </row>
    <row r="4769" spans="1:7" x14ac:dyDescent="0.25">
      <c r="A4769">
        <v>4768</v>
      </c>
      <c r="B4769" s="1">
        <v>45516</v>
      </c>
      <c r="C4769">
        <v>26</v>
      </c>
      <c r="D4769">
        <v>99</v>
      </c>
      <c r="E4769">
        <v>3</v>
      </c>
      <c r="F4769">
        <v>2</v>
      </c>
      <c r="G4769">
        <v>786</v>
      </c>
    </row>
    <row r="4770" spans="1:7" x14ac:dyDescent="0.25">
      <c r="A4770">
        <v>4769</v>
      </c>
      <c r="B4770" s="1">
        <v>45214</v>
      </c>
      <c r="C4770">
        <v>31</v>
      </c>
      <c r="D4770">
        <v>80</v>
      </c>
      <c r="E4770">
        <v>12</v>
      </c>
      <c r="F4770">
        <v>5</v>
      </c>
      <c r="G4770">
        <v>158</v>
      </c>
    </row>
    <row r="4771" spans="1:7" x14ac:dyDescent="0.25">
      <c r="A4771">
        <v>4770</v>
      </c>
      <c r="B4771" s="1">
        <v>45541</v>
      </c>
      <c r="C4771">
        <v>49</v>
      </c>
      <c r="D4771">
        <v>278</v>
      </c>
      <c r="E4771">
        <v>48</v>
      </c>
      <c r="F4771">
        <v>4</v>
      </c>
      <c r="G4771">
        <v>322</v>
      </c>
    </row>
    <row r="4772" spans="1:7" x14ac:dyDescent="0.25">
      <c r="A4772">
        <v>4771</v>
      </c>
      <c r="B4772" s="1">
        <v>45570</v>
      </c>
      <c r="C4772">
        <v>11</v>
      </c>
      <c r="D4772">
        <v>246</v>
      </c>
      <c r="E4772">
        <v>25</v>
      </c>
      <c r="F4772">
        <v>7</v>
      </c>
      <c r="G4772">
        <v>576</v>
      </c>
    </row>
    <row r="4773" spans="1:7" x14ac:dyDescent="0.25">
      <c r="A4773">
        <v>4772</v>
      </c>
      <c r="B4773" s="1">
        <v>45575</v>
      </c>
      <c r="C4773">
        <v>34</v>
      </c>
      <c r="D4773">
        <v>131</v>
      </c>
      <c r="E4773">
        <v>28</v>
      </c>
      <c r="F4773">
        <v>1</v>
      </c>
      <c r="G4773">
        <v>987</v>
      </c>
    </row>
    <row r="4774" spans="1:7" x14ac:dyDescent="0.25">
      <c r="A4774">
        <v>4773</v>
      </c>
      <c r="B4774" s="1">
        <v>45234</v>
      </c>
      <c r="C4774">
        <v>33</v>
      </c>
      <c r="D4774">
        <v>18</v>
      </c>
      <c r="E4774">
        <v>18</v>
      </c>
      <c r="F4774">
        <v>1</v>
      </c>
      <c r="G4774">
        <v>822</v>
      </c>
    </row>
    <row r="4775" spans="1:7" x14ac:dyDescent="0.25">
      <c r="A4775">
        <v>4774</v>
      </c>
      <c r="B4775" s="1">
        <v>45174</v>
      </c>
      <c r="C4775">
        <v>36</v>
      </c>
      <c r="D4775">
        <v>3</v>
      </c>
      <c r="E4775">
        <v>5</v>
      </c>
      <c r="F4775">
        <v>6</v>
      </c>
      <c r="G4775">
        <v>901</v>
      </c>
    </row>
    <row r="4776" spans="1:7" x14ac:dyDescent="0.25">
      <c r="A4776">
        <v>4775</v>
      </c>
      <c r="B4776" s="1">
        <v>45281</v>
      </c>
      <c r="C4776">
        <v>24</v>
      </c>
      <c r="D4776">
        <v>270</v>
      </c>
      <c r="E4776">
        <v>26</v>
      </c>
      <c r="F4776">
        <v>7</v>
      </c>
      <c r="G4776">
        <v>774</v>
      </c>
    </row>
    <row r="4777" spans="1:7" x14ac:dyDescent="0.25">
      <c r="A4777">
        <v>4776</v>
      </c>
      <c r="B4777" s="1">
        <v>45177</v>
      </c>
      <c r="C4777">
        <v>21</v>
      </c>
      <c r="D4777">
        <v>134</v>
      </c>
      <c r="E4777">
        <v>18</v>
      </c>
      <c r="F4777">
        <v>7</v>
      </c>
      <c r="G4777">
        <v>911</v>
      </c>
    </row>
    <row r="4778" spans="1:7" x14ac:dyDescent="0.25">
      <c r="A4778">
        <v>4777</v>
      </c>
      <c r="B4778" s="1">
        <v>45423</v>
      </c>
      <c r="C4778">
        <v>38</v>
      </c>
      <c r="D4778">
        <v>79</v>
      </c>
      <c r="E4778">
        <v>26</v>
      </c>
      <c r="F4778">
        <v>1</v>
      </c>
      <c r="G4778">
        <v>639</v>
      </c>
    </row>
    <row r="4779" spans="1:7" x14ac:dyDescent="0.25">
      <c r="A4779">
        <v>4778</v>
      </c>
      <c r="B4779" s="1">
        <v>45571</v>
      </c>
      <c r="C4779">
        <v>18</v>
      </c>
      <c r="D4779">
        <v>207</v>
      </c>
      <c r="E4779">
        <v>41</v>
      </c>
      <c r="F4779">
        <v>3</v>
      </c>
      <c r="G4779">
        <v>517</v>
      </c>
    </row>
    <row r="4780" spans="1:7" x14ac:dyDescent="0.25">
      <c r="A4780">
        <v>4779</v>
      </c>
      <c r="B4780" s="1">
        <v>45036</v>
      </c>
      <c r="C4780">
        <v>22</v>
      </c>
      <c r="D4780">
        <v>106</v>
      </c>
      <c r="E4780">
        <v>26</v>
      </c>
      <c r="F4780">
        <v>5</v>
      </c>
      <c r="G4780">
        <v>649</v>
      </c>
    </row>
    <row r="4781" spans="1:7" x14ac:dyDescent="0.25">
      <c r="A4781">
        <v>4780</v>
      </c>
      <c r="B4781" s="1">
        <v>45345</v>
      </c>
      <c r="C4781">
        <v>39</v>
      </c>
      <c r="D4781">
        <v>79</v>
      </c>
      <c r="E4781">
        <v>46</v>
      </c>
      <c r="F4781">
        <v>9</v>
      </c>
      <c r="G4781">
        <v>850</v>
      </c>
    </row>
    <row r="4782" spans="1:7" x14ac:dyDescent="0.25">
      <c r="A4782">
        <v>4781</v>
      </c>
      <c r="B4782" s="1">
        <v>45014</v>
      </c>
      <c r="C4782">
        <v>29</v>
      </c>
      <c r="D4782">
        <v>79</v>
      </c>
      <c r="E4782">
        <v>33</v>
      </c>
      <c r="F4782">
        <v>6</v>
      </c>
      <c r="G4782">
        <v>765</v>
      </c>
    </row>
    <row r="4783" spans="1:7" x14ac:dyDescent="0.25">
      <c r="A4783">
        <v>4782</v>
      </c>
      <c r="B4783" s="1">
        <v>44947</v>
      </c>
      <c r="C4783">
        <v>23</v>
      </c>
      <c r="D4783">
        <v>165</v>
      </c>
      <c r="E4783">
        <v>47</v>
      </c>
      <c r="F4783">
        <v>4</v>
      </c>
      <c r="G4783">
        <v>580</v>
      </c>
    </row>
    <row r="4784" spans="1:7" x14ac:dyDescent="0.25">
      <c r="A4784">
        <v>4783</v>
      </c>
      <c r="B4784" s="1">
        <v>45069</v>
      </c>
      <c r="C4784">
        <v>44</v>
      </c>
      <c r="D4784">
        <v>255</v>
      </c>
      <c r="E4784">
        <v>30</v>
      </c>
      <c r="F4784">
        <v>6</v>
      </c>
      <c r="G4784">
        <v>905</v>
      </c>
    </row>
    <row r="4785" spans="1:7" x14ac:dyDescent="0.25">
      <c r="A4785">
        <v>4784</v>
      </c>
      <c r="B4785" s="1">
        <v>45548</v>
      </c>
      <c r="C4785">
        <v>6</v>
      </c>
      <c r="D4785">
        <v>82</v>
      </c>
      <c r="E4785">
        <v>25</v>
      </c>
      <c r="F4785">
        <v>3</v>
      </c>
      <c r="G4785">
        <v>436</v>
      </c>
    </row>
    <row r="4786" spans="1:7" x14ac:dyDescent="0.25">
      <c r="A4786">
        <v>4785</v>
      </c>
      <c r="B4786" s="1">
        <v>45331</v>
      </c>
      <c r="C4786">
        <v>24</v>
      </c>
      <c r="D4786">
        <v>204</v>
      </c>
      <c r="E4786">
        <v>31</v>
      </c>
      <c r="F4786">
        <v>9</v>
      </c>
      <c r="G4786">
        <v>283</v>
      </c>
    </row>
    <row r="4787" spans="1:7" x14ac:dyDescent="0.25">
      <c r="A4787">
        <v>4786</v>
      </c>
      <c r="B4787" s="1">
        <v>45419</v>
      </c>
      <c r="C4787">
        <v>1</v>
      </c>
      <c r="D4787">
        <v>229</v>
      </c>
      <c r="E4787">
        <v>36</v>
      </c>
      <c r="F4787">
        <v>10</v>
      </c>
      <c r="G4787">
        <v>805</v>
      </c>
    </row>
    <row r="4788" spans="1:7" x14ac:dyDescent="0.25">
      <c r="A4788">
        <v>4787</v>
      </c>
      <c r="B4788" s="1">
        <v>45029</v>
      </c>
      <c r="C4788">
        <v>22</v>
      </c>
      <c r="D4788">
        <v>43</v>
      </c>
      <c r="E4788">
        <v>43</v>
      </c>
      <c r="F4788">
        <v>10</v>
      </c>
      <c r="G4788">
        <v>723</v>
      </c>
    </row>
    <row r="4789" spans="1:7" x14ac:dyDescent="0.25">
      <c r="A4789">
        <v>4788</v>
      </c>
      <c r="B4789" s="1">
        <v>44997</v>
      </c>
      <c r="C4789">
        <v>39</v>
      </c>
      <c r="D4789">
        <v>259</v>
      </c>
      <c r="E4789">
        <v>5</v>
      </c>
      <c r="F4789">
        <v>8</v>
      </c>
      <c r="G4789">
        <v>504</v>
      </c>
    </row>
    <row r="4790" spans="1:7" x14ac:dyDescent="0.25">
      <c r="A4790">
        <v>4789</v>
      </c>
      <c r="B4790" s="1">
        <v>45241</v>
      </c>
      <c r="C4790">
        <v>10</v>
      </c>
      <c r="D4790">
        <v>294</v>
      </c>
      <c r="E4790">
        <v>44</v>
      </c>
      <c r="F4790">
        <v>5</v>
      </c>
      <c r="G4790">
        <v>316</v>
      </c>
    </row>
    <row r="4791" spans="1:7" x14ac:dyDescent="0.25">
      <c r="A4791">
        <v>4790</v>
      </c>
      <c r="B4791" s="1">
        <v>45209</v>
      </c>
      <c r="C4791">
        <v>39</v>
      </c>
      <c r="D4791">
        <v>85</v>
      </c>
      <c r="E4791">
        <v>22</v>
      </c>
      <c r="F4791">
        <v>4</v>
      </c>
      <c r="G4791">
        <v>698</v>
      </c>
    </row>
    <row r="4792" spans="1:7" x14ac:dyDescent="0.25">
      <c r="A4792">
        <v>4791</v>
      </c>
      <c r="B4792" s="1">
        <v>45177</v>
      </c>
      <c r="C4792">
        <v>40</v>
      </c>
      <c r="D4792">
        <v>278</v>
      </c>
      <c r="E4792">
        <v>12</v>
      </c>
      <c r="F4792">
        <v>9</v>
      </c>
      <c r="G4792">
        <v>787</v>
      </c>
    </row>
    <row r="4793" spans="1:7" x14ac:dyDescent="0.25">
      <c r="A4793">
        <v>4792</v>
      </c>
      <c r="B4793" s="1">
        <v>45382</v>
      </c>
      <c r="C4793">
        <v>34</v>
      </c>
      <c r="D4793">
        <v>173</v>
      </c>
      <c r="E4793">
        <v>43</v>
      </c>
      <c r="F4793">
        <v>10</v>
      </c>
      <c r="G4793">
        <v>497</v>
      </c>
    </row>
    <row r="4794" spans="1:7" x14ac:dyDescent="0.25">
      <c r="A4794">
        <v>4793</v>
      </c>
      <c r="B4794" s="1">
        <v>45419</v>
      </c>
      <c r="C4794">
        <v>28</v>
      </c>
      <c r="D4794">
        <v>180</v>
      </c>
      <c r="E4794">
        <v>25</v>
      </c>
      <c r="F4794">
        <v>6</v>
      </c>
      <c r="G4794">
        <v>606</v>
      </c>
    </row>
    <row r="4795" spans="1:7" x14ac:dyDescent="0.25">
      <c r="A4795">
        <v>4794</v>
      </c>
      <c r="B4795" s="1">
        <v>45591</v>
      </c>
      <c r="C4795">
        <v>2</v>
      </c>
      <c r="D4795">
        <v>186</v>
      </c>
      <c r="E4795">
        <v>21</v>
      </c>
      <c r="F4795">
        <v>5</v>
      </c>
      <c r="G4795">
        <v>752</v>
      </c>
    </row>
    <row r="4796" spans="1:7" x14ac:dyDescent="0.25">
      <c r="A4796">
        <v>4795</v>
      </c>
      <c r="B4796" s="1">
        <v>45369</v>
      </c>
      <c r="C4796">
        <v>46</v>
      </c>
      <c r="D4796">
        <v>108</v>
      </c>
      <c r="E4796">
        <v>41</v>
      </c>
      <c r="F4796">
        <v>5</v>
      </c>
      <c r="G4796">
        <v>237</v>
      </c>
    </row>
    <row r="4797" spans="1:7" x14ac:dyDescent="0.25">
      <c r="A4797">
        <v>4796</v>
      </c>
      <c r="B4797" s="1">
        <v>45347</v>
      </c>
      <c r="C4797">
        <v>35</v>
      </c>
      <c r="D4797">
        <v>242</v>
      </c>
      <c r="E4797">
        <v>43</v>
      </c>
      <c r="F4797">
        <v>8</v>
      </c>
      <c r="G4797">
        <v>114</v>
      </c>
    </row>
    <row r="4798" spans="1:7" x14ac:dyDescent="0.25">
      <c r="A4798">
        <v>4797</v>
      </c>
      <c r="B4798" s="1">
        <v>45554</v>
      </c>
      <c r="C4798">
        <v>37</v>
      </c>
      <c r="D4798">
        <v>90</v>
      </c>
      <c r="E4798">
        <v>10</v>
      </c>
      <c r="F4798">
        <v>1</v>
      </c>
      <c r="G4798">
        <v>859</v>
      </c>
    </row>
    <row r="4799" spans="1:7" x14ac:dyDescent="0.25">
      <c r="A4799">
        <v>4798</v>
      </c>
      <c r="B4799" s="1">
        <v>45281</v>
      </c>
      <c r="C4799">
        <v>4</v>
      </c>
      <c r="D4799">
        <v>250</v>
      </c>
      <c r="E4799">
        <v>26</v>
      </c>
      <c r="F4799">
        <v>4</v>
      </c>
      <c r="G4799">
        <v>315</v>
      </c>
    </row>
    <row r="4800" spans="1:7" x14ac:dyDescent="0.25">
      <c r="A4800">
        <v>4799</v>
      </c>
      <c r="B4800" s="1">
        <v>44979</v>
      </c>
      <c r="C4800">
        <v>14</v>
      </c>
      <c r="D4800">
        <v>185</v>
      </c>
      <c r="E4800">
        <v>38</v>
      </c>
      <c r="F4800">
        <v>8</v>
      </c>
      <c r="G4800">
        <v>487</v>
      </c>
    </row>
    <row r="4801" spans="1:7" x14ac:dyDescent="0.25">
      <c r="A4801">
        <v>4800</v>
      </c>
      <c r="B4801" s="1">
        <v>45185</v>
      </c>
      <c r="C4801">
        <v>43</v>
      </c>
      <c r="D4801">
        <v>25</v>
      </c>
      <c r="E4801">
        <v>8</v>
      </c>
      <c r="F4801">
        <v>2</v>
      </c>
      <c r="G4801">
        <v>982</v>
      </c>
    </row>
    <row r="4802" spans="1:7" x14ac:dyDescent="0.25">
      <c r="A4802">
        <v>4801</v>
      </c>
      <c r="B4802" s="1">
        <v>45173</v>
      </c>
      <c r="C4802">
        <v>30</v>
      </c>
      <c r="D4802">
        <v>233</v>
      </c>
      <c r="E4802">
        <v>15</v>
      </c>
      <c r="F4802">
        <v>5</v>
      </c>
      <c r="G4802">
        <v>639</v>
      </c>
    </row>
    <row r="4803" spans="1:7" x14ac:dyDescent="0.25">
      <c r="A4803">
        <v>4802</v>
      </c>
      <c r="B4803" s="1">
        <v>45063</v>
      </c>
      <c r="C4803">
        <v>43</v>
      </c>
      <c r="D4803">
        <v>37</v>
      </c>
      <c r="E4803">
        <v>43</v>
      </c>
      <c r="F4803">
        <v>5</v>
      </c>
      <c r="G4803">
        <v>720</v>
      </c>
    </row>
    <row r="4804" spans="1:7" x14ac:dyDescent="0.25">
      <c r="A4804">
        <v>4803</v>
      </c>
      <c r="B4804" s="1">
        <v>45337</v>
      </c>
      <c r="C4804">
        <v>12</v>
      </c>
      <c r="D4804">
        <v>181</v>
      </c>
      <c r="E4804">
        <v>24</v>
      </c>
      <c r="F4804">
        <v>8</v>
      </c>
      <c r="G4804">
        <v>995</v>
      </c>
    </row>
    <row r="4805" spans="1:7" x14ac:dyDescent="0.25">
      <c r="A4805">
        <v>4804</v>
      </c>
      <c r="B4805" s="1">
        <v>45576</v>
      </c>
      <c r="C4805">
        <v>17</v>
      </c>
      <c r="D4805">
        <v>54</v>
      </c>
      <c r="E4805">
        <v>15</v>
      </c>
      <c r="F4805">
        <v>6</v>
      </c>
      <c r="G4805">
        <v>286</v>
      </c>
    </row>
    <row r="4806" spans="1:7" x14ac:dyDescent="0.25">
      <c r="A4806">
        <v>4805</v>
      </c>
      <c r="B4806" s="1">
        <v>45591</v>
      </c>
      <c r="C4806">
        <v>32</v>
      </c>
      <c r="D4806">
        <v>159</v>
      </c>
      <c r="E4806">
        <v>7</v>
      </c>
      <c r="F4806">
        <v>7</v>
      </c>
      <c r="G4806">
        <v>556</v>
      </c>
    </row>
    <row r="4807" spans="1:7" x14ac:dyDescent="0.25">
      <c r="A4807">
        <v>4806</v>
      </c>
      <c r="B4807" s="1">
        <v>45170</v>
      </c>
      <c r="C4807">
        <v>24</v>
      </c>
      <c r="D4807">
        <v>240</v>
      </c>
      <c r="E4807">
        <v>14</v>
      </c>
      <c r="F4807">
        <v>10</v>
      </c>
      <c r="G4807">
        <v>691</v>
      </c>
    </row>
    <row r="4808" spans="1:7" x14ac:dyDescent="0.25">
      <c r="A4808">
        <v>4807</v>
      </c>
      <c r="B4808" s="1">
        <v>45617</v>
      </c>
      <c r="C4808">
        <v>10</v>
      </c>
      <c r="D4808">
        <v>275</v>
      </c>
      <c r="E4808">
        <v>24</v>
      </c>
      <c r="F4808">
        <v>6</v>
      </c>
      <c r="G4808">
        <v>367</v>
      </c>
    </row>
    <row r="4809" spans="1:7" x14ac:dyDescent="0.25">
      <c r="A4809">
        <v>4808</v>
      </c>
      <c r="B4809" s="1">
        <v>45426</v>
      </c>
      <c r="C4809">
        <v>48</v>
      </c>
      <c r="D4809">
        <v>299</v>
      </c>
      <c r="E4809">
        <v>23</v>
      </c>
      <c r="F4809">
        <v>8</v>
      </c>
      <c r="G4809">
        <v>774</v>
      </c>
    </row>
    <row r="4810" spans="1:7" x14ac:dyDescent="0.25">
      <c r="A4810">
        <v>4809</v>
      </c>
      <c r="B4810" s="1">
        <v>45470</v>
      </c>
      <c r="C4810">
        <v>24</v>
      </c>
      <c r="D4810">
        <v>257</v>
      </c>
      <c r="E4810">
        <v>7</v>
      </c>
      <c r="F4810">
        <v>7</v>
      </c>
      <c r="G4810">
        <v>422</v>
      </c>
    </row>
    <row r="4811" spans="1:7" x14ac:dyDescent="0.25">
      <c r="A4811">
        <v>4810</v>
      </c>
      <c r="B4811" s="1">
        <v>45098</v>
      </c>
      <c r="C4811">
        <v>50</v>
      </c>
      <c r="D4811">
        <v>135</v>
      </c>
      <c r="E4811">
        <v>41</v>
      </c>
      <c r="F4811">
        <v>2</v>
      </c>
      <c r="G4811">
        <v>805</v>
      </c>
    </row>
    <row r="4812" spans="1:7" x14ac:dyDescent="0.25">
      <c r="A4812">
        <v>4811</v>
      </c>
      <c r="B4812" s="1">
        <v>44945</v>
      </c>
      <c r="C4812">
        <v>16</v>
      </c>
      <c r="D4812">
        <v>110</v>
      </c>
      <c r="E4812">
        <v>48</v>
      </c>
      <c r="F4812">
        <v>5</v>
      </c>
      <c r="G4812">
        <v>464</v>
      </c>
    </row>
    <row r="4813" spans="1:7" x14ac:dyDescent="0.25">
      <c r="A4813">
        <v>4812</v>
      </c>
      <c r="B4813" s="1">
        <v>45382</v>
      </c>
      <c r="C4813">
        <v>30</v>
      </c>
      <c r="D4813">
        <v>53</v>
      </c>
      <c r="E4813">
        <v>17</v>
      </c>
      <c r="F4813">
        <v>7</v>
      </c>
      <c r="G4813">
        <v>836</v>
      </c>
    </row>
    <row r="4814" spans="1:7" x14ac:dyDescent="0.25">
      <c r="A4814">
        <v>4813</v>
      </c>
      <c r="B4814" s="1">
        <v>45637</v>
      </c>
      <c r="C4814">
        <v>41</v>
      </c>
      <c r="D4814">
        <v>50</v>
      </c>
      <c r="E4814">
        <v>17</v>
      </c>
      <c r="F4814">
        <v>8</v>
      </c>
      <c r="G4814">
        <v>695</v>
      </c>
    </row>
    <row r="4815" spans="1:7" x14ac:dyDescent="0.25">
      <c r="A4815">
        <v>4814</v>
      </c>
      <c r="B4815" s="1">
        <v>45512</v>
      </c>
      <c r="C4815">
        <v>16</v>
      </c>
      <c r="D4815">
        <v>149</v>
      </c>
      <c r="E4815">
        <v>8</v>
      </c>
      <c r="F4815">
        <v>9</v>
      </c>
      <c r="G4815">
        <v>367</v>
      </c>
    </row>
    <row r="4816" spans="1:7" x14ac:dyDescent="0.25">
      <c r="A4816">
        <v>4815</v>
      </c>
      <c r="B4816" s="1">
        <v>45308</v>
      </c>
      <c r="C4816">
        <v>22</v>
      </c>
      <c r="D4816">
        <v>22</v>
      </c>
      <c r="E4816">
        <v>34</v>
      </c>
      <c r="F4816">
        <v>4</v>
      </c>
      <c r="G4816">
        <v>521</v>
      </c>
    </row>
    <row r="4817" spans="1:7" x14ac:dyDescent="0.25">
      <c r="A4817">
        <v>4816</v>
      </c>
      <c r="B4817" s="1">
        <v>45550</v>
      </c>
      <c r="C4817">
        <v>46</v>
      </c>
      <c r="D4817">
        <v>207</v>
      </c>
      <c r="E4817">
        <v>3</v>
      </c>
      <c r="F4817">
        <v>2</v>
      </c>
      <c r="G4817">
        <v>482</v>
      </c>
    </row>
    <row r="4818" spans="1:7" x14ac:dyDescent="0.25">
      <c r="A4818">
        <v>4817</v>
      </c>
      <c r="B4818" s="1">
        <v>45621</v>
      </c>
      <c r="C4818">
        <v>25</v>
      </c>
      <c r="D4818">
        <v>52</v>
      </c>
      <c r="E4818">
        <v>2</v>
      </c>
      <c r="F4818">
        <v>2</v>
      </c>
      <c r="G4818">
        <v>481</v>
      </c>
    </row>
    <row r="4819" spans="1:7" x14ac:dyDescent="0.25">
      <c r="A4819">
        <v>4818</v>
      </c>
      <c r="B4819" s="1">
        <v>45319</v>
      </c>
      <c r="C4819">
        <v>2</v>
      </c>
      <c r="D4819">
        <v>21</v>
      </c>
      <c r="E4819">
        <v>49</v>
      </c>
      <c r="F4819">
        <v>2</v>
      </c>
      <c r="G4819">
        <v>458</v>
      </c>
    </row>
    <row r="4820" spans="1:7" x14ac:dyDescent="0.25">
      <c r="A4820">
        <v>4819</v>
      </c>
      <c r="B4820" s="1">
        <v>45483</v>
      </c>
      <c r="C4820">
        <v>30</v>
      </c>
      <c r="D4820">
        <v>294</v>
      </c>
      <c r="E4820">
        <v>42</v>
      </c>
      <c r="F4820">
        <v>5</v>
      </c>
      <c r="G4820">
        <v>598</v>
      </c>
    </row>
    <row r="4821" spans="1:7" x14ac:dyDescent="0.25">
      <c r="A4821">
        <v>4820</v>
      </c>
      <c r="B4821" s="1">
        <v>45334</v>
      </c>
      <c r="C4821">
        <v>28</v>
      </c>
      <c r="D4821">
        <v>92</v>
      </c>
      <c r="E4821">
        <v>34</v>
      </c>
      <c r="F4821">
        <v>6</v>
      </c>
      <c r="G4821">
        <v>331</v>
      </c>
    </row>
    <row r="4822" spans="1:7" x14ac:dyDescent="0.25">
      <c r="A4822">
        <v>4821</v>
      </c>
      <c r="B4822" s="1">
        <v>45169</v>
      </c>
      <c r="C4822">
        <v>46</v>
      </c>
      <c r="D4822">
        <v>80</v>
      </c>
      <c r="E4822">
        <v>8</v>
      </c>
      <c r="F4822">
        <v>6</v>
      </c>
      <c r="G4822">
        <v>602</v>
      </c>
    </row>
    <row r="4823" spans="1:7" x14ac:dyDescent="0.25">
      <c r="A4823">
        <v>4822</v>
      </c>
      <c r="B4823" s="1">
        <v>45620</v>
      </c>
      <c r="C4823">
        <v>43</v>
      </c>
      <c r="D4823">
        <v>282</v>
      </c>
      <c r="E4823">
        <v>50</v>
      </c>
      <c r="F4823">
        <v>10</v>
      </c>
      <c r="G4823">
        <v>444</v>
      </c>
    </row>
    <row r="4824" spans="1:7" x14ac:dyDescent="0.25">
      <c r="A4824">
        <v>4823</v>
      </c>
      <c r="B4824" s="1">
        <v>45303</v>
      </c>
      <c r="C4824">
        <v>16</v>
      </c>
      <c r="D4824">
        <v>181</v>
      </c>
      <c r="E4824">
        <v>13</v>
      </c>
      <c r="F4824">
        <v>7</v>
      </c>
      <c r="G4824">
        <v>508</v>
      </c>
    </row>
    <row r="4825" spans="1:7" x14ac:dyDescent="0.25">
      <c r="A4825">
        <v>4824</v>
      </c>
      <c r="B4825" s="1">
        <v>45427</v>
      </c>
      <c r="C4825">
        <v>44</v>
      </c>
      <c r="D4825">
        <v>183</v>
      </c>
      <c r="E4825">
        <v>46</v>
      </c>
      <c r="F4825">
        <v>9</v>
      </c>
      <c r="G4825">
        <v>618</v>
      </c>
    </row>
    <row r="4826" spans="1:7" x14ac:dyDescent="0.25">
      <c r="A4826">
        <v>4825</v>
      </c>
      <c r="B4826" s="1">
        <v>45203</v>
      </c>
      <c r="C4826">
        <v>4</v>
      </c>
      <c r="D4826">
        <v>233</v>
      </c>
      <c r="E4826">
        <v>9</v>
      </c>
      <c r="F4826">
        <v>3</v>
      </c>
      <c r="G4826">
        <v>556</v>
      </c>
    </row>
    <row r="4827" spans="1:7" x14ac:dyDescent="0.25">
      <c r="A4827">
        <v>4826</v>
      </c>
      <c r="B4827" s="1">
        <v>45036</v>
      </c>
      <c r="C4827">
        <v>50</v>
      </c>
      <c r="D4827">
        <v>44</v>
      </c>
      <c r="E4827">
        <v>14</v>
      </c>
      <c r="F4827">
        <v>4</v>
      </c>
      <c r="G4827">
        <v>830</v>
      </c>
    </row>
    <row r="4828" spans="1:7" x14ac:dyDescent="0.25">
      <c r="A4828">
        <v>4827</v>
      </c>
      <c r="B4828" s="1">
        <v>44975</v>
      </c>
      <c r="C4828">
        <v>49</v>
      </c>
      <c r="D4828">
        <v>100</v>
      </c>
      <c r="E4828">
        <v>40</v>
      </c>
      <c r="F4828">
        <v>1</v>
      </c>
      <c r="G4828">
        <v>86</v>
      </c>
    </row>
    <row r="4829" spans="1:7" x14ac:dyDescent="0.25">
      <c r="A4829">
        <v>4828</v>
      </c>
      <c r="B4829" s="1">
        <v>45556</v>
      </c>
      <c r="C4829">
        <v>39</v>
      </c>
      <c r="D4829">
        <v>240</v>
      </c>
      <c r="E4829">
        <v>20</v>
      </c>
      <c r="F4829">
        <v>3</v>
      </c>
      <c r="G4829">
        <v>514</v>
      </c>
    </row>
    <row r="4830" spans="1:7" x14ac:dyDescent="0.25">
      <c r="A4830">
        <v>4829</v>
      </c>
      <c r="B4830" s="1">
        <v>45508</v>
      </c>
      <c r="C4830">
        <v>15</v>
      </c>
      <c r="D4830">
        <v>222</v>
      </c>
      <c r="E4830">
        <v>26</v>
      </c>
      <c r="F4830">
        <v>4</v>
      </c>
      <c r="G4830">
        <v>331</v>
      </c>
    </row>
    <row r="4831" spans="1:7" x14ac:dyDescent="0.25">
      <c r="A4831">
        <v>4830</v>
      </c>
      <c r="B4831" s="1">
        <v>45459</v>
      </c>
      <c r="C4831">
        <v>27</v>
      </c>
      <c r="D4831">
        <v>227</v>
      </c>
      <c r="E4831">
        <v>50</v>
      </c>
      <c r="F4831">
        <v>2</v>
      </c>
      <c r="G4831">
        <v>983</v>
      </c>
    </row>
    <row r="4832" spans="1:7" x14ac:dyDescent="0.25">
      <c r="A4832">
        <v>4831</v>
      </c>
      <c r="B4832" s="1">
        <v>45394</v>
      </c>
      <c r="C4832">
        <v>2</v>
      </c>
      <c r="D4832">
        <v>101</v>
      </c>
      <c r="E4832">
        <v>46</v>
      </c>
      <c r="F4832">
        <v>1</v>
      </c>
      <c r="G4832">
        <v>690</v>
      </c>
    </row>
    <row r="4833" spans="1:7" x14ac:dyDescent="0.25">
      <c r="A4833">
        <v>4832</v>
      </c>
      <c r="B4833" s="1">
        <v>45084</v>
      </c>
      <c r="C4833">
        <v>44</v>
      </c>
      <c r="D4833">
        <v>117</v>
      </c>
      <c r="E4833">
        <v>24</v>
      </c>
      <c r="F4833">
        <v>7</v>
      </c>
      <c r="G4833">
        <v>873</v>
      </c>
    </row>
    <row r="4834" spans="1:7" x14ac:dyDescent="0.25">
      <c r="A4834">
        <v>4833</v>
      </c>
      <c r="B4834" s="1">
        <v>45612</v>
      </c>
      <c r="C4834">
        <v>25</v>
      </c>
      <c r="D4834">
        <v>13</v>
      </c>
      <c r="E4834">
        <v>33</v>
      </c>
      <c r="F4834">
        <v>3</v>
      </c>
      <c r="G4834">
        <v>880</v>
      </c>
    </row>
    <row r="4835" spans="1:7" x14ac:dyDescent="0.25">
      <c r="A4835">
        <v>4834</v>
      </c>
      <c r="B4835" s="1">
        <v>45197</v>
      </c>
      <c r="C4835">
        <v>27</v>
      </c>
      <c r="D4835">
        <v>122</v>
      </c>
      <c r="E4835">
        <v>47</v>
      </c>
      <c r="F4835">
        <v>8</v>
      </c>
      <c r="G4835">
        <v>839</v>
      </c>
    </row>
    <row r="4836" spans="1:7" x14ac:dyDescent="0.25">
      <c r="A4836">
        <v>4835</v>
      </c>
      <c r="B4836" s="1">
        <v>45326</v>
      </c>
      <c r="C4836">
        <v>46</v>
      </c>
      <c r="D4836">
        <v>35</v>
      </c>
      <c r="E4836">
        <v>10</v>
      </c>
      <c r="F4836">
        <v>9</v>
      </c>
      <c r="G4836">
        <v>894</v>
      </c>
    </row>
    <row r="4837" spans="1:7" x14ac:dyDescent="0.25">
      <c r="A4837">
        <v>4836</v>
      </c>
      <c r="B4837" s="1">
        <v>45058</v>
      </c>
      <c r="C4837">
        <v>28</v>
      </c>
      <c r="D4837">
        <v>299</v>
      </c>
      <c r="E4837">
        <v>7</v>
      </c>
      <c r="F4837">
        <v>2</v>
      </c>
      <c r="G4837">
        <v>839</v>
      </c>
    </row>
    <row r="4838" spans="1:7" x14ac:dyDescent="0.25">
      <c r="A4838">
        <v>4837</v>
      </c>
      <c r="B4838" s="1">
        <v>45257</v>
      </c>
      <c r="C4838">
        <v>13</v>
      </c>
      <c r="D4838">
        <v>86</v>
      </c>
      <c r="E4838">
        <v>5</v>
      </c>
      <c r="F4838">
        <v>5</v>
      </c>
      <c r="G4838">
        <v>651</v>
      </c>
    </row>
    <row r="4839" spans="1:7" x14ac:dyDescent="0.25">
      <c r="A4839">
        <v>4838</v>
      </c>
      <c r="B4839" s="1">
        <v>45584</v>
      </c>
      <c r="C4839">
        <v>11</v>
      </c>
      <c r="D4839">
        <v>194</v>
      </c>
      <c r="E4839">
        <v>6</v>
      </c>
      <c r="F4839">
        <v>2</v>
      </c>
      <c r="G4839">
        <v>609</v>
      </c>
    </row>
    <row r="4840" spans="1:7" x14ac:dyDescent="0.25">
      <c r="A4840">
        <v>4839</v>
      </c>
      <c r="B4840" s="1">
        <v>45240</v>
      </c>
      <c r="C4840">
        <v>35</v>
      </c>
      <c r="D4840">
        <v>291</v>
      </c>
      <c r="E4840">
        <v>10</v>
      </c>
      <c r="F4840">
        <v>6</v>
      </c>
      <c r="G4840">
        <v>839</v>
      </c>
    </row>
    <row r="4841" spans="1:7" x14ac:dyDescent="0.25">
      <c r="A4841">
        <v>4840</v>
      </c>
      <c r="B4841" s="1">
        <v>45313</v>
      </c>
      <c r="C4841">
        <v>26</v>
      </c>
      <c r="D4841">
        <v>164</v>
      </c>
      <c r="E4841">
        <v>29</v>
      </c>
      <c r="F4841">
        <v>5</v>
      </c>
      <c r="G4841">
        <v>654</v>
      </c>
    </row>
    <row r="4842" spans="1:7" x14ac:dyDescent="0.25">
      <c r="A4842">
        <v>4841</v>
      </c>
      <c r="B4842" s="1">
        <v>45213</v>
      </c>
      <c r="C4842">
        <v>24</v>
      </c>
      <c r="D4842">
        <v>110</v>
      </c>
      <c r="E4842">
        <v>12</v>
      </c>
      <c r="F4842">
        <v>6</v>
      </c>
      <c r="G4842">
        <v>712</v>
      </c>
    </row>
    <row r="4843" spans="1:7" x14ac:dyDescent="0.25">
      <c r="A4843">
        <v>4842</v>
      </c>
      <c r="B4843" s="1">
        <v>45631</v>
      </c>
      <c r="C4843">
        <v>19</v>
      </c>
      <c r="D4843">
        <v>40</v>
      </c>
      <c r="E4843">
        <v>8</v>
      </c>
      <c r="F4843">
        <v>9</v>
      </c>
      <c r="G4843">
        <v>109</v>
      </c>
    </row>
    <row r="4844" spans="1:7" x14ac:dyDescent="0.25">
      <c r="A4844">
        <v>4843</v>
      </c>
      <c r="B4844" s="1">
        <v>45119</v>
      </c>
      <c r="C4844">
        <v>35</v>
      </c>
      <c r="D4844">
        <v>176</v>
      </c>
      <c r="E4844">
        <v>6</v>
      </c>
      <c r="F4844">
        <v>4</v>
      </c>
      <c r="G4844">
        <v>401</v>
      </c>
    </row>
    <row r="4845" spans="1:7" x14ac:dyDescent="0.25">
      <c r="A4845">
        <v>4844</v>
      </c>
      <c r="B4845" s="1">
        <v>45492</v>
      </c>
      <c r="C4845">
        <v>33</v>
      </c>
      <c r="D4845">
        <v>10</v>
      </c>
      <c r="E4845">
        <v>44</v>
      </c>
      <c r="F4845">
        <v>6</v>
      </c>
      <c r="G4845">
        <v>157</v>
      </c>
    </row>
    <row r="4846" spans="1:7" x14ac:dyDescent="0.25">
      <c r="A4846">
        <v>4845</v>
      </c>
      <c r="B4846" s="1">
        <v>45366</v>
      </c>
      <c r="C4846">
        <v>42</v>
      </c>
      <c r="D4846">
        <v>277</v>
      </c>
      <c r="E4846">
        <v>7</v>
      </c>
      <c r="F4846">
        <v>10</v>
      </c>
      <c r="G4846">
        <v>231</v>
      </c>
    </row>
    <row r="4847" spans="1:7" x14ac:dyDescent="0.25">
      <c r="A4847">
        <v>4846</v>
      </c>
      <c r="B4847" s="1">
        <v>45213</v>
      </c>
      <c r="C4847">
        <v>33</v>
      </c>
      <c r="D4847">
        <v>155</v>
      </c>
      <c r="E4847">
        <v>50</v>
      </c>
      <c r="F4847">
        <v>2</v>
      </c>
      <c r="G4847">
        <v>559</v>
      </c>
    </row>
    <row r="4848" spans="1:7" x14ac:dyDescent="0.25">
      <c r="A4848">
        <v>4847</v>
      </c>
      <c r="B4848" s="1">
        <v>44955</v>
      </c>
      <c r="C4848">
        <v>32</v>
      </c>
      <c r="D4848">
        <v>42</v>
      </c>
      <c r="E4848">
        <v>17</v>
      </c>
      <c r="F4848">
        <v>7</v>
      </c>
      <c r="G4848">
        <v>696</v>
      </c>
    </row>
    <row r="4849" spans="1:7" x14ac:dyDescent="0.25">
      <c r="A4849">
        <v>4848</v>
      </c>
      <c r="B4849" s="1">
        <v>45258</v>
      </c>
      <c r="C4849">
        <v>5</v>
      </c>
      <c r="D4849">
        <v>134</v>
      </c>
      <c r="E4849">
        <v>43</v>
      </c>
      <c r="F4849">
        <v>9</v>
      </c>
      <c r="G4849">
        <v>259</v>
      </c>
    </row>
    <row r="4850" spans="1:7" x14ac:dyDescent="0.25">
      <c r="A4850">
        <v>4849</v>
      </c>
      <c r="B4850" s="1">
        <v>45481</v>
      </c>
      <c r="C4850">
        <v>18</v>
      </c>
      <c r="D4850">
        <v>31</v>
      </c>
      <c r="E4850">
        <v>7</v>
      </c>
      <c r="F4850">
        <v>2</v>
      </c>
      <c r="G4850">
        <v>199</v>
      </c>
    </row>
    <row r="4851" spans="1:7" x14ac:dyDescent="0.25">
      <c r="A4851">
        <v>4850</v>
      </c>
      <c r="B4851" s="1">
        <v>45331</v>
      </c>
      <c r="C4851">
        <v>14</v>
      </c>
      <c r="D4851">
        <v>200</v>
      </c>
      <c r="E4851">
        <v>1</v>
      </c>
      <c r="F4851">
        <v>4</v>
      </c>
      <c r="G4851">
        <v>11</v>
      </c>
    </row>
    <row r="4852" spans="1:7" x14ac:dyDescent="0.25">
      <c r="A4852">
        <v>4851</v>
      </c>
      <c r="B4852" s="1">
        <v>45358</v>
      </c>
      <c r="C4852">
        <v>19</v>
      </c>
      <c r="D4852">
        <v>240</v>
      </c>
      <c r="E4852">
        <v>31</v>
      </c>
      <c r="F4852">
        <v>1</v>
      </c>
      <c r="G4852">
        <v>759</v>
      </c>
    </row>
    <row r="4853" spans="1:7" x14ac:dyDescent="0.25">
      <c r="A4853">
        <v>4852</v>
      </c>
      <c r="B4853" s="1">
        <v>45403</v>
      </c>
      <c r="C4853">
        <v>43</v>
      </c>
      <c r="D4853">
        <v>248</v>
      </c>
      <c r="E4853">
        <v>28</v>
      </c>
      <c r="F4853">
        <v>2</v>
      </c>
      <c r="G4853">
        <v>566</v>
      </c>
    </row>
    <row r="4854" spans="1:7" x14ac:dyDescent="0.25">
      <c r="A4854">
        <v>4853</v>
      </c>
      <c r="B4854" s="1">
        <v>45358</v>
      </c>
      <c r="C4854">
        <v>25</v>
      </c>
      <c r="D4854">
        <v>74</v>
      </c>
      <c r="E4854">
        <v>48</v>
      </c>
      <c r="F4854">
        <v>10</v>
      </c>
      <c r="G4854">
        <v>392</v>
      </c>
    </row>
    <row r="4855" spans="1:7" x14ac:dyDescent="0.25">
      <c r="A4855">
        <v>4854</v>
      </c>
      <c r="B4855" s="1">
        <v>45023</v>
      </c>
      <c r="C4855">
        <v>42</v>
      </c>
      <c r="D4855">
        <v>248</v>
      </c>
      <c r="E4855">
        <v>45</v>
      </c>
      <c r="F4855">
        <v>2</v>
      </c>
      <c r="G4855">
        <v>661</v>
      </c>
    </row>
    <row r="4856" spans="1:7" x14ac:dyDescent="0.25">
      <c r="A4856">
        <v>4855</v>
      </c>
      <c r="B4856" s="1">
        <v>45455</v>
      </c>
      <c r="C4856">
        <v>32</v>
      </c>
      <c r="D4856">
        <v>76</v>
      </c>
      <c r="E4856">
        <v>3</v>
      </c>
      <c r="F4856">
        <v>5</v>
      </c>
      <c r="G4856">
        <v>568</v>
      </c>
    </row>
    <row r="4857" spans="1:7" x14ac:dyDescent="0.25">
      <c r="A4857">
        <v>4856</v>
      </c>
      <c r="B4857" s="1">
        <v>45515</v>
      </c>
      <c r="C4857">
        <v>26</v>
      </c>
      <c r="D4857">
        <v>288</v>
      </c>
      <c r="E4857">
        <v>4</v>
      </c>
      <c r="F4857">
        <v>5</v>
      </c>
      <c r="G4857">
        <v>115</v>
      </c>
    </row>
    <row r="4858" spans="1:7" x14ac:dyDescent="0.25">
      <c r="A4858">
        <v>4857</v>
      </c>
      <c r="B4858" s="1">
        <v>45597</v>
      </c>
      <c r="C4858">
        <v>15</v>
      </c>
      <c r="D4858">
        <v>23</v>
      </c>
      <c r="E4858">
        <v>15</v>
      </c>
      <c r="F4858">
        <v>3</v>
      </c>
      <c r="G4858">
        <v>406</v>
      </c>
    </row>
    <row r="4859" spans="1:7" x14ac:dyDescent="0.25">
      <c r="A4859">
        <v>4858</v>
      </c>
      <c r="B4859" s="1">
        <v>45038</v>
      </c>
      <c r="C4859">
        <v>22</v>
      </c>
      <c r="D4859">
        <v>206</v>
      </c>
      <c r="E4859">
        <v>17</v>
      </c>
      <c r="F4859">
        <v>10</v>
      </c>
      <c r="G4859">
        <v>449</v>
      </c>
    </row>
    <row r="4860" spans="1:7" x14ac:dyDescent="0.25">
      <c r="A4860">
        <v>4859</v>
      </c>
      <c r="B4860" s="1">
        <v>45628</v>
      </c>
      <c r="C4860">
        <v>38</v>
      </c>
      <c r="D4860">
        <v>43</v>
      </c>
      <c r="E4860">
        <v>26</v>
      </c>
      <c r="F4860">
        <v>1</v>
      </c>
      <c r="G4860">
        <v>340</v>
      </c>
    </row>
    <row r="4861" spans="1:7" x14ac:dyDescent="0.25">
      <c r="A4861">
        <v>4860</v>
      </c>
      <c r="B4861" s="1">
        <v>45183</v>
      </c>
      <c r="C4861">
        <v>49</v>
      </c>
      <c r="D4861">
        <v>119</v>
      </c>
      <c r="E4861">
        <v>39</v>
      </c>
      <c r="F4861">
        <v>1</v>
      </c>
      <c r="G4861">
        <v>406</v>
      </c>
    </row>
    <row r="4862" spans="1:7" x14ac:dyDescent="0.25">
      <c r="A4862">
        <v>4861</v>
      </c>
      <c r="B4862" s="1">
        <v>45232</v>
      </c>
      <c r="C4862">
        <v>37</v>
      </c>
      <c r="D4862">
        <v>17</v>
      </c>
      <c r="E4862">
        <v>37</v>
      </c>
      <c r="F4862">
        <v>8</v>
      </c>
      <c r="G4862">
        <v>670</v>
      </c>
    </row>
    <row r="4863" spans="1:7" x14ac:dyDescent="0.25">
      <c r="A4863">
        <v>4862</v>
      </c>
      <c r="B4863" s="1">
        <v>45388</v>
      </c>
      <c r="C4863">
        <v>9</v>
      </c>
      <c r="D4863">
        <v>173</v>
      </c>
      <c r="E4863">
        <v>43</v>
      </c>
      <c r="F4863">
        <v>2</v>
      </c>
      <c r="G4863">
        <v>732</v>
      </c>
    </row>
    <row r="4864" spans="1:7" x14ac:dyDescent="0.25">
      <c r="A4864">
        <v>4863</v>
      </c>
      <c r="B4864" s="1">
        <v>45309</v>
      </c>
      <c r="C4864">
        <v>44</v>
      </c>
      <c r="D4864">
        <v>28</v>
      </c>
      <c r="E4864">
        <v>8</v>
      </c>
      <c r="F4864">
        <v>9</v>
      </c>
      <c r="G4864">
        <v>80</v>
      </c>
    </row>
    <row r="4865" spans="1:7" x14ac:dyDescent="0.25">
      <c r="A4865">
        <v>4864</v>
      </c>
      <c r="B4865" s="1">
        <v>45072</v>
      </c>
      <c r="C4865">
        <v>36</v>
      </c>
      <c r="D4865">
        <v>294</v>
      </c>
      <c r="E4865">
        <v>7</v>
      </c>
      <c r="F4865">
        <v>4</v>
      </c>
      <c r="G4865">
        <v>416</v>
      </c>
    </row>
    <row r="4866" spans="1:7" x14ac:dyDescent="0.25">
      <c r="A4866">
        <v>4865</v>
      </c>
      <c r="B4866" s="1">
        <v>45047</v>
      </c>
      <c r="C4866">
        <v>38</v>
      </c>
      <c r="D4866">
        <v>201</v>
      </c>
      <c r="E4866">
        <v>30</v>
      </c>
      <c r="F4866">
        <v>1</v>
      </c>
      <c r="G4866">
        <v>483</v>
      </c>
    </row>
    <row r="4867" spans="1:7" x14ac:dyDescent="0.25">
      <c r="A4867">
        <v>4866</v>
      </c>
      <c r="B4867" s="1">
        <v>45334</v>
      </c>
      <c r="C4867">
        <v>22</v>
      </c>
      <c r="D4867">
        <v>127</v>
      </c>
      <c r="E4867">
        <v>5</v>
      </c>
      <c r="F4867">
        <v>10</v>
      </c>
      <c r="G4867">
        <v>264</v>
      </c>
    </row>
    <row r="4868" spans="1:7" x14ac:dyDescent="0.25">
      <c r="A4868">
        <v>4867</v>
      </c>
      <c r="B4868" s="1">
        <v>44930</v>
      </c>
      <c r="C4868">
        <v>47</v>
      </c>
      <c r="D4868">
        <v>71</v>
      </c>
      <c r="E4868">
        <v>50</v>
      </c>
      <c r="F4868">
        <v>6</v>
      </c>
      <c r="G4868">
        <v>985</v>
      </c>
    </row>
    <row r="4869" spans="1:7" x14ac:dyDescent="0.25">
      <c r="A4869">
        <v>4868</v>
      </c>
      <c r="B4869" s="1">
        <v>44952</v>
      </c>
      <c r="C4869">
        <v>9</v>
      </c>
      <c r="D4869">
        <v>90</v>
      </c>
      <c r="E4869">
        <v>8</v>
      </c>
      <c r="F4869">
        <v>7</v>
      </c>
      <c r="G4869">
        <v>595</v>
      </c>
    </row>
    <row r="4870" spans="1:7" x14ac:dyDescent="0.25">
      <c r="A4870">
        <v>4869</v>
      </c>
      <c r="B4870" s="1">
        <v>44937</v>
      </c>
      <c r="C4870">
        <v>36</v>
      </c>
      <c r="D4870">
        <v>262</v>
      </c>
      <c r="E4870">
        <v>30</v>
      </c>
      <c r="F4870">
        <v>6</v>
      </c>
      <c r="G4870">
        <v>821</v>
      </c>
    </row>
    <row r="4871" spans="1:7" x14ac:dyDescent="0.25">
      <c r="A4871">
        <v>4870</v>
      </c>
      <c r="B4871" s="1">
        <v>45442</v>
      </c>
      <c r="C4871">
        <v>10</v>
      </c>
      <c r="D4871">
        <v>119</v>
      </c>
      <c r="E4871">
        <v>13</v>
      </c>
      <c r="F4871">
        <v>6</v>
      </c>
      <c r="G4871">
        <v>568</v>
      </c>
    </row>
    <row r="4872" spans="1:7" x14ac:dyDescent="0.25">
      <c r="A4872">
        <v>4871</v>
      </c>
      <c r="B4872" s="1">
        <v>45345</v>
      </c>
      <c r="C4872">
        <v>20</v>
      </c>
      <c r="D4872">
        <v>99</v>
      </c>
      <c r="E4872">
        <v>44</v>
      </c>
      <c r="F4872">
        <v>10</v>
      </c>
      <c r="G4872">
        <v>664</v>
      </c>
    </row>
    <row r="4873" spans="1:7" x14ac:dyDescent="0.25">
      <c r="A4873">
        <v>4872</v>
      </c>
      <c r="B4873" s="1">
        <v>45245</v>
      </c>
      <c r="C4873">
        <v>24</v>
      </c>
      <c r="D4873">
        <v>230</v>
      </c>
      <c r="E4873">
        <v>16</v>
      </c>
      <c r="F4873">
        <v>6</v>
      </c>
      <c r="G4873">
        <v>881</v>
      </c>
    </row>
    <row r="4874" spans="1:7" x14ac:dyDescent="0.25">
      <c r="A4874">
        <v>4873</v>
      </c>
      <c r="B4874" s="1">
        <v>45649</v>
      </c>
      <c r="C4874">
        <v>22</v>
      </c>
      <c r="D4874">
        <v>130</v>
      </c>
      <c r="E4874">
        <v>25</v>
      </c>
      <c r="F4874">
        <v>10</v>
      </c>
      <c r="G4874">
        <v>232</v>
      </c>
    </row>
    <row r="4875" spans="1:7" x14ac:dyDescent="0.25">
      <c r="A4875">
        <v>4874</v>
      </c>
      <c r="B4875" s="1">
        <v>44975</v>
      </c>
      <c r="C4875">
        <v>23</v>
      </c>
      <c r="D4875">
        <v>63</v>
      </c>
      <c r="E4875">
        <v>2</v>
      </c>
      <c r="F4875">
        <v>3</v>
      </c>
      <c r="G4875">
        <v>762</v>
      </c>
    </row>
    <row r="4876" spans="1:7" x14ac:dyDescent="0.25">
      <c r="A4876">
        <v>4875</v>
      </c>
      <c r="B4876" s="1">
        <v>45512</v>
      </c>
      <c r="C4876">
        <v>49</v>
      </c>
      <c r="D4876">
        <v>46</v>
      </c>
      <c r="E4876">
        <v>10</v>
      </c>
      <c r="F4876">
        <v>9</v>
      </c>
      <c r="G4876">
        <v>260</v>
      </c>
    </row>
    <row r="4877" spans="1:7" x14ac:dyDescent="0.25">
      <c r="A4877">
        <v>4876</v>
      </c>
      <c r="B4877" s="1">
        <v>45519</v>
      </c>
      <c r="C4877">
        <v>22</v>
      </c>
      <c r="D4877">
        <v>189</v>
      </c>
      <c r="E4877">
        <v>33</v>
      </c>
      <c r="F4877">
        <v>10</v>
      </c>
      <c r="G4877">
        <v>733</v>
      </c>
    </row>
    <row r="4878" spans="1:7" x14ac:dyDescent="0.25">
      <c r="A4878">
        <v>4877</v>
      </c>
      <c r="B4878" s="1">
        <v>45431</v>
      </c>
      <c r="C4878">
        <v>1</v>
      </c>
      <c r="D4878">
        <v>113</v>
      </c>
      <c r="E4878">
        <v>22</v>
      </c>
      <c r="F4878">
        <v>10</v>
      </c>
      <c r="G4878">
        <v>474</v>
      </c>
    </row>
    <row r="4879" spans="1:7" x14ac:dyDescent="0.25">
      <c r="A4879">
        <v>4878</v>
      </c>
      <c r="B4879" s="1">
        <v>45347</v>
      </c>
      <c r="C4879">
        <v>6</v>
      </c>
      <c r="D4879">
        <v>249</v>
      </c>
      <c r="E4879">
        <v>45</v>
      </c>
      <c r="F4879">
        <v>1</v>
      </c>
      <c r="G4879">
        <v>206</v>
      </c>
    </row>
    <row r="4880" spans="1:7" x14ac:dyDescent="0.25">
      <c r="A4880">
        <v>4879</v>
      </c>
      <c r="B4880" s="1">
        <v>45186</v>
      </c>
      <c r="C4880">
        <v>33</v>
      </c>
      <c r="D4880">
        <v>232</v>
      </c>
      <c r="E4880">
        <v>4</v>
      </c>
      <c r="F4880">
        <v>10</v>
      </c>
      <c r="G4880">
        <v>320</v>
      </c>
    </row>
    <row r="4881" spans="1:7" x14ac:dyDescent="0.25">
      <c r="A4881">
        <v>4880</v>
      </c>
      <c r="B4881" s="1">
        <v>45186</v>
      </c>
      <c r="C4881">
        <v>45</v>
      </c>
      <c r="D4881">
        <v>196</v>
      </c>
      <c r="E4881">
        <v>1</v>
      </c>
      <c r="F4881">
        <v>6</v>
      </c>
      <c r="G4881">
        <v>105</v>
      </c>
    </row>
    <row r="4882" spans="1:7" x14ac:dyDescent="0.25">
      <c r="A4882">
        <v>4881</v>
      </c>
      <c r="B4882" s="1">
        <v>45171</v>
      </c>
      <c r="C4882">
        <v>35</v>
      </c>
      <c r="D4882">
        <v>119</v>
      </c>
      <c r="E4882">
        <v>49</v>
      </c>
      <c r="F4882">
        <v>9</v>
      </c>
      <c r="G4882">
        <v>614</v>
      </c>
    </row>
    <row r="4883" spans="1:7" x14ac:dyDescent="0.25">
      <c r="A4883">
        <v>4882</v>
      </c>
      <c r="B4883" s="1">
        <v>45391</v>
      </c>
      <c r="C4883">
        <v>29</v>
      </c>
      <c r="D4883">
        <v>198</v>
      </c>
      <c r="E4883">
        <v>36</v>
      </c>
      <c r="F4883">
        <v>5</v>
      </c>
      <c r="G4883">
        <v>128</v>
      </c>
    </row>
    <row r="4884" spans="1:7" x14ac:dyDescent="0.25">
      <c r="A4884">
        <v>4883</v>
      </c>
      <c r="B4884" s="1">
        <v>44989</v>
      </c>
      <c r="C4884">
        <v>49</v>
      </c>
      <c r="D4884">
        <v>207</v>
      </c>
      <c r="E4884">
        <v>30</v>
      </c>
      <c r="F4884">
        <v>8</v>
      </c>
      <c r="G4884">
        <v>896</v>
      </c>
    </row>
    <row r="4885" spans="1:7" x14ac:dyDescent="0.25">
      <c r="A4885">
        <v>4884</v>
      </c>
      <c r="B4885" s="1">
        <v>45598</v>
      </c>
      <c r="C4885">
        <v>1</v>
      </c>
      <c r="D4885">
        <v>199</v>
      </c>
      <c r="E4885">
        <v>18</v>
      </c>
      <c r="F4885">
        <v>4</v>
      </c>
      <c r="G4885">
        <v>327</v>
      </c>
    </row>
    <row r="4886" spans="1:7" x14ac:dyDescent="0.25">
      <c r="A4886">
        <v>4885</v>
      </c>
      <c r="B4886" s="1">
        <v>45410</v>
      </c>
      <c r="C4886">
        <v>46</v>
      </c>
      <c r="D4886">
        <v>233</v>
      </c>
      <c r="E4886">
        <v>44</v>
      </c>
      <c r="F4886">
        <v>4</v>
      </c>
      <c r="G4886">
        <v>872</v>
      </c>
    </row>
    <row r="4887" spans="1:7" x14ac:dyDescent="0.25">
      <c r="A4887">
        <v>4886</v>
      </c>
      <c r="B4887" s="1">
        <v>45521</v>
      </c>
      <c r="C4887">
        <v>49</v>
      </c>
      <c r="D4887">
        <v>122</v>
      </c>
      <c r="E4887">
        <v>3</v>
      </c>
      <c r="F4887">
        <v>4</v>
      </c>
      <c r="G4887">
        <v>241</v>
      </c>
    </row>
    <row r="4888" spans="1:7" x14ac:dyDescent="0.25">
      <c r="A4888">
        <v>4887</v>
      </c>
      <c r="B4888" s="1">
        <v>45275</v>
      </c>
      <c r="C4888">
        <v>27</v>
      </c>
      <c r="D4888">
        <v>232</v>
      </c>
      <c r="E4888">
        <v>22</v>
      </c>
      <c r="F4888">
        <v>8</v>
      </c>
      <c r="G4888">
        <v>927</v>
      </c>
    </row>
    <row r="4889" spans="1:7" x14ac:dyDescent="0.25">
      <c r="A4889">
        <v>4888</v>
      </c>
      <c r="B4889" s="1">
        <v>44971</v>
      </c>
      <c r="C4889">
        <v>8</v>
      </c>
      <c r="D4889">
        <v>1</v>
      </c>
      <c r="E4889">
        <v>20</v>
      </c>
      <c r="F4889">
        <v>9</v>
      </c>
      <c r="G4889">
        <v>297</v>
      </c>
    </row>
    <row r="4890" spans="1:7" x14ac:dyDescent="0.25">
      <c r="A4890">
        <v>4889</v>
      </c>
      <c r="B4890" s="1">
        <v>45046</v>
      </c>
      <c r="C4890">
        <v>38</v>
      </c>
      <c r="D4890">
        <v>156</v>
      </c>
      <c r="E4890">
        <v>45</v>
      </c>
      <c r="F4890">
        <v>8</v>
      </c>
      <c r="G4890">
        <v>752</v>
      </c>
    </row>
    <row r="4891" spans="1:7" x14ac:dyDescent="0.25">
      <c r="A4891">
        <v>4890</v>
      </c>
      <c r="B4891" s="1">
        <v>45223</v>
      </c>
      <c r="C4891">
        <v>35</v>
      </c>
      <c r="D4891">
        <v>48</v>
      </c>
      <c r="E4891">
        <v>23</v>
      </c>
      <c r="F4891">
        <v>7</v>
      </c>
      <c r="G4891">
        <v>30</v>
      </c>
    </row>
    <row r="4892" spans="1:7" x14ac:dyDescent="0.25">
      <c r="A4892">
        <v>4891</v>
      </c>
      <c r="B4892" s="1">
        <v>45524</v>
      </c>
      <c r="C4892">
        <v>11</v>
      </c>
      <c r="D4892">
        <v>248</v>
      </c>
      <c r="E4892">
        <v>4</v>
      </c>
      <c r="F4892">
        <v>8</v>
      </c>
      <c r="G4892">
        <v>618</v>
      </c>
    </row>
    <row r="4893" spans="1:7" x14ac:dyDescent="0.25">
      <c r="A4893">
        <v>4892</v>
      </c>
      <c r="B4893" s="1">
        <v>45047</v>
      </c>
      <c r="C4893">
        <v>24</v>
      </c>
      <c r="D4893">
        <v>297</v>
      </c>
      <c r="E4893">
        <v>46</v>
      </c>
      <c r="F4893">
        <v>5</v>
      </c>
      <c r="G4893">
        <v>832</v>
      </c>
    </row>
    <row r="4894" spans="1:7" x14ac:dyDescent="0.25">
      <c r="A4894">
        <v>4893</v>
      </c>
      <c r="B4894" s="1">
        <v>45411</v>
      </c>
      <c r="C4894">
        <v>7</v>
      </c>
      <c r="D4894">
        <v>56</v>
      </c>
      <c r="E4894">
        <v>4</v>
      </c>
      <c r="F4894">
        <v>8</v>
      </c>
      <c r="G4894">
        <v>986</v>
      </c>
    </row>
    <row r="4895" spans="1:7" x14ac:dyDescent="0.25">
      <c r="A4895">
        <v>4894</v>
      </c>
      <c r="B4895" s="1">
        <v>45286</v>
      </c>
      <c r="C4895">
        <v>26</v>
      </c>
      <c r="D4895">
        <v>158</v>
      </c>
      <c r="E4895">
        <v>29</v>
      </c>
      <c r="F4895">
        <v>6</v>
      </c>
      <c r="G4895">
        <v>306</v>
      </c>
    </row>
    <row r="4896" spans="1:7" x14ac:dyDescent="0.25">
      <c r="A4896">
        <v>4895</v>
      </c>
      <c r="B4896" s="1">
        <v>45393</v>
      </c>
      <c r="C4896">
        <v>27</v>
      </c>
      <c r="D4896">
        <v>175</v>
      </c>
      <c r="E4896">
        <v>30</v>
      </c>
      <c r="F4896">
        <v>3</v>
      </c>
      <c r="G4896">
        <v>534</v>
      </c>
    </row>
    <row r="4897" spans="1:7" x14ac:dyDescent="0.25">
      <c r="A4897">
        <v>4896</v>
      </c>
      <c r="B4897" s="1">
        <v>45272</v>
      </c>
      <c r="C4897">
        <v>10</v>
      </c>
      <c r="D4897">
        <v>86</v>
      </c>
      <c r="E4897">
        <v>25</v>
      </c>
      <c r="F4897">
        <v>10</v>
      </c>
      <c r="G4897">
        <v>225</v>
      </c>
    </row>
    <row r="4898" spans="1:7" x14ac:dyDescent="0.25">
      <c r="A4898">
        <v>4897</v>
      </c>
      <c r="B4898" s="1">
        <v>45446</v>
      </c>
      <c r="C4898">
        <v>18</v>
      </c>
      <c r="D4898">
        <v>13</v>
      </c>
      <c r="E4898">
        <v>49</v>
      </c>
      <c r="F4898">
        <v>4</v>
      </c>
      <c r="G4898">
        <v>603</v>
      </c>
    </row>
    <row r="4899" spans="1:7" x14ac:dyDescent="0.25">
      <c r="A4899">
        <v>4898</v>
      </c>
      <c r="B4899" s="1">
        <v>45371</v>
      </c>
      <c r="C4899">
        <v>17</v>
      </c>
      <c r="D4899">
        <v>195</v>
      </c>
      <c r="E4899">
        <v>34</v>
      </c>
      <c r="F4899">
        <v>6</v>
      </c>
      <c r="G4899">
        <v>769</v>
      </c>
    </row>
    <row r="4900" spans="1:7" x14ac:dyDescent="0.25">
      <c r="A4900">
        <v>4899</v>
      </c>
      <c r="B4900" s="1">
        <v>45062</v>
      </c>
      <c r="C4900">
        <v>25</v>
      </c>
      <c r="D4900">
        <v>94</v>
      </c>
      <c r="E4900">
        <v>42</v>
      </c>
      <c r="F4900">
        <v>7</v>
      </c>
      <c r="G4900">
        <v>79</v>
      </c>
    </row>
    <row r="4901" spans="1:7" x14ac:dyDescent="0.25">
      <c r="A4901">
        <v>4900</v>
      </c>
      <c r="B4901" s="1">
        <v>45380</v>
      </c>
      <c r="C4901">
        <v>27</v>
      </c>
      <c r="D4901">
        <v>281</v>
      </c>
      <c r="E4901">
        <v>31</v>
      </c>
      <c r="F4901">
        <v>1</v>
      </c>
      <c r="G4901">
        <v>649</v>
      </c>
    </row>
    <row r="4902" spans="1:7" x14ac:dyDescent="0.25">
      <c r="A4902">
        <v>4901</v>
      </c>
      <c r="B4902" s="1">
        <v>45596</v>
      </c>
      <c r="C4902">
        <v>29</v>
      </c>
      <c r="D4902">
        <v>234</v>
      </c>
      <c r="E4902">
        <v>29</v>
      </c>
      <c r="F4902">
        <v>10</v>
      </c>
      <c r="G4902">
        <v>393</v>
      </c>
    </row>
    <row r="4903" spans="1:7" x14ac:dyDescent="0.25">
      <c r="A4903">
        <v>4902</v>
      </c>
      <c r="B4903" s="1">
        <v>45435</v>
      </c>
      <c r="C4903">
        <v>14</v>
      </c>
      <c r="D4903">
        <v>292</v>
      </c>
      <c r="E4903">
        <v>37</v>
      </c>
      <c r="F4903">
        <v>7</v>
      </c>
      <c r="G4903">
        <v>157</v>
      </c>
    </row>
    <row r="4904" spans="1:7" x14ac:dyDescent="0.25">
      <c r="A4904">
        <v>4903</v>
      </c>
      <c r="B4904" s="1">
        <v>45014</v>
      </c>
      <c r="C4904">
        <v>30</v>
      </c>
      <c r="D4904">
        <v>95</v>
      </c>
      <c r="E4904">
        <v>48</v>
      </c>
      <c r="F4904">
        <v>8</v>
      </c>
      <c r="G4904">
        <v>81</v>
      </c>
    </row>
    <row r="4905" spans="1:7" x14ac:dyDescent="0.25">
      <c r="A4905">
        <v>4904</v>
      </c>
      <c r="B4905" s="1">
        <v>45494</v>
      </c>
      <c r="C4905">
        <v>4</v>
      </c>
      <c r="D4905">
        <v>225</v>
      </c>
      <c r="E4905">
        <v>49</v>
      </c>
      <c r="F4905">
        <v>4</v>
      </c>
      <c r="G4905">
        <v>376</v>
      </c>
    </row>
    <row r="4906" spans="1:7" x14ac:dyDescent="0.25">
      <c r="A4906">
        <v>4905</v>
      </c>
      <c r="B4906" s="1">
        <v>45343</v>
      </c>
      <c r="C4906">
        <v>39</v>
      </c>
      <c r="D4906">
        <v>215</v>
      </c>
      <c r="E4906">
        <v>12</v>
      </c>
      <c r="F4906">
        <v>3</v>
      </c>
      <c r="G4906">
        <v>686</v>
      </c>
    </row>
    <row r="4907" spans="1:7" x14ac:dyDescent="0.25">
      <c r="A4907">
        <v>4906</v>
      </c>
      <c r="B4907" s="1">
        <v>45627</v>
      </c>
      <c r="C4907">
        <v>35</v>
      </c>
      <c r="D4907">
        <v>86</v>
      </c>
      <c r="E4907">
        <v>19</v>
      </c>
      <c r="F4907">
        <v>4</v>
      </c>
      <c r="G4907">
        <v>177</v>
      </c>
    </row>
    <row r="4908" spans="1:7" x14ac:dyDescent="0.25">
      <c r="A4908">
        <v>4907</v>
      </c>
      <c r="B4908" s="1">
        <v>45162</v>
      </c>
      <c r="C4908">
        <v>50</v>
      </c>
      <c r="D4908">
        <v>124</v>
      </c>
      <c r="E4908">
        <v>4</v>
      </c>
      <c r="F4908">
        <v>3</v>
      </c>
      <c r="G4908">
        <v>230</v>
      </c>
    </row>
    <row r="4909" spans="1:7" x14ac:dyDescent="0.25">
      <c r="A4909">
        <v>4908</v>
      </c>
      <c r="B4909" s="1">
        <v>45652</v>
      </c>
      <c r="C4909">
        <v>17</v>
      </c>
      <c r="D4909">
        <v>144</v>
      </c>
      <c r="E4909">
        <v>25</v>
      </c>
      <c r="F4909">
        <v>1</v>
      </c>
      <c r="G4909">
        <v>816</v>
      </c>
    </row>
    <row r="4910" spans="1:7" x14ac:dyDescent="0.25">
      <c r="A4910">
        <v>4909</v>
      </c>
      <c r="B4910" s="1">
        <v>44929</v>
      </c>
      <c r="C4910">
        <v>2</v>
      </c>
      <c r="D4910">
        <v>194</v>
      </c>
      <c r="E4910">
        <v>37</v>
      </c>
      <c r="F4910">
        <v>5</v>
      </c>
      <c r="G4910">
        <v>734</v>
      </c>
    </row>
    <row r="4911" spans="1:7" x14ac:dyDescent="0.25">
      <c r="A4911">
        <v>4910</v>
      </c>
      <c r="B4911" s="1">
        <v>45477</v>
      </c>
      <c r="C4911">
        <v>26</v>
      </c>
      <c r="D4911">
        <v>177</v>
      </c>
      <c r="E4911">
        <v>42</v>
      </c>
      <c r="F4911">
        <v>3</v>
      </c>
      <c r="G4911">
        <v>205</v>
      </c>
    </row>
    <row r="4912" spans="1:7" x14ac:dyDescent="0.25">
      <c r="A4912">
        <v>4911</v>
      </c>
      <c r="B4912" s="1">
        <v>45066</v>
      </c>
      <c r="C4912">
        <v>26</v>
      </c>
      <c r="D4912">
        <v>166</v>
      </c>
      <c r="E4912">
        <v>50</v>
      </c>
      <c r="F4912">
        <v>3</v>
      </c>
      <c r="G4912">
        <v>623</v>
      </c>
    </row>
    <row r="4913" spans="1:7" x14ac:dyDescent="0.25">
      <c r="A4913">
        <v>4912</v>
      </c>
      <c r="B4913" s="1">
        <v>44960</v>
      </c>
      <c r="C4913">
        <v>33</v>
      </c>
      <c r="D4913">
        <v>176</v>
      </c>
      <c r="E4913">
        <v>16</v>
      </c>
      <c r="F4913">
        <v>8</v>
      </c>
      <c r="G4913">
        <v>742</v>
      </c>
    </row>
    <row r="4914" spans="1:7" x14ac:dyDescent="0.25">
      <c r="A4914">
        <v>4913</v>
      </c>
      <c r="B4914" s="1">
        <v>45271</v>
      </c>
      <c r="C4914">
        <v>25</v>
      </c>
      <c r="D4914">
        <v>136</v>
      </c>
      <c r="E4914">
        <v>17</v>
      </c>
      <c r="F4914">
        <v>9</v>
      </c>
      <c r="G4914">
        <v>917</v>
      </c>
    </row>
    <row r="4915" spans="1:7" x14ac:dyDescent="0.25">
      <c r="A4915">
        <v>4914</v>
      </c>
      <c r="B4915" s="1">
        <v>45519</v>
      </c>
      <c r="C4915">
        <v>19</v>
      </c>
      <c r="D4915">
        <v>273</v>
      </c>
      <c r="E4915">
        <v>31</v>
      </c>
      <c r="F4915">
        <v>6</v>
      </c>
      <c r="G4915">
        <v>261</v>
      </c>
    </row>
    <row r="4916" spans="1:7" x14ac:dyDescent="0.25">
      <c r="A4916">
        <v>4915</v>
      </c>
      <c r="B4916" s="1">
        <v>45245</v>
      </c>
      <c r="C4916">
        <v>41</v>
      </c>
      <c r="D4916">
        <v>267</v>
      </c>
      <c r="E4916">
        <v>1</v>
      </c>
      <c r="F4916">
        <v>5</v>
      </c>
      <c r="G4916">
        <v>180</v>
      </c>
    </row>
    <row r="4917" spans="1:7" x14ac:dyDescent="0.25">
      <c r="A4917">
        <v>4916</v>
      </c>
      <c r="B4917" s="1">
        <v>45347</v>
      </c>
      <c r="C4917">
        <v>10</v>
      </c>
      <c r="D4917">
        <v>272</v>
      </c>
      <c r="E4917">
        <v>1</v>
      </c>
      <c r="F4917">
        <v>6</v>
      </c>
      <c r="G4917">
        <v>263</v>
      </c>
    </row>
    <row r="4918" spans="1:7" x14ac:dyDescent="0.25">
      <c r="A4918">
        <v>4917</v>
      </c>
      <c r="B4918" s="1">
        <v>45418</v>
      </c>
      <c r="C4918">
        <v>49</v>
      </c>
      <c r="D4918">
        <v>155</v>
      </c>
      <c r="E4918">
        <v>9</v>
      </c>
      <c r="F4918">
        <v>6</v>
      </c>
      <c r="G4918">
        <v>351</v>
      </c>
    </row>
    <row r="4919" spans="1:7" x14ac:dyDescent="0.25">
      <c r="A4919">
        <v>4918</v>
      </c>
      <c r="B4919" s="1">
        <v>45484</v>
      </c>
      <c r="C4919">
        <v>36</v>
      </c>
      <c r="D4919">
        <v>218</v>
      </c>
      <c r="E4919">
        <v>36</v>
      </c>
      <c r="F4919">
        <v>9</v>
      </c>
      <c r="G4919">
        <v>662</v>
      </c>
    </row>
    <row r="4920" spans="1:7" x14ac:dyDescent="0.25">
      <c r="A4920">
        <v>4919</v>
      </c>
      <c r="B4920" s="1">
        <v>45531</v>
      </c>
      <c r="C4920">
        <v>26</v>
      </c>
      <c r="D4920">
        <v>15</v>
      </c>
      <c r="E4920">
        <v>44</v>
      </c>
      <c r="F4920">
        <v>3</v>
      </c>
      <c r="G4920">
        <v>53</v>
      </c>
    </row>
    <row r="4921" spans="1:7" x14ac:dyDescent="0.25">
      <c r="A4921">
        <v>4920</v>
      </c>
      <c r="B4921" s="1">
        <v>45419</v>
      </c>
      <c r="C4921">
        <v>9</v>
      </c>
      <c r="D4921">
        <v>87</v>
      </c>
      <c r="E4921">
        <v>8</v>
      </c>
      <c r="F4921">
        <v>4</v>
      </c>
      <c r="G4921">
        <v>919</v>
      </c>
    </row>
    <row r="4922" spans="1:7" x14ac:dyDescent="0.25">
      <c r="A4922">
        <v>4921</v>
      </c>
      <c r="B4922" s="1">
        <v>45351</v>
      </c>
      <c r="C4922">
        <v>3</v>
      </c>
      <c r="D4922">
        <v>48</v>
      </c>
      <c r="E4922">
        <v>40</v>
      </c>
      <c r="F4922">
        <v>6</v>
      </c>
      <c r="G4922">
        <v>583</v>
      </c>
    </row>
    <row r="4923" spans="1:7" x14ac:dyDescent="0.25">
      <c r="A4923">
        <v>4922</v>
      </c>
      <c r="B4923" s="1">
        <v>45506</v>
      </c>
      <c r="C4923">
        <v>14</v>
      </c>
      <c r="D4923">
        <v>296</v>
      </c>
      <c r="E4923">
        <v>43</v>
      </c>
      <c r="F4923">
        <v>3</v>
      </c>
      <c r="G4923">
        <v>562</v>
      </c>
    </row>
    <row r="4924" spans="1:7" x14ac:dyDescent="0.25">
      <c r="A4924">
        <v>4923</v>
      </c>
      <c r="B4924" s="1">
        <v>45643</v>
      </c>
      <c r="C4924">
        <v>34</v>
      </c>
      <c r="D4924">
        <v>248</v>
      </c>
      <c r="E4924">
        <v>11</v>
      </c>
      <c r="F4924">
        <v>9</v>
      </c>
      <c r="G4924">
        <v>518</v>
      </c>
    </row>
    <row r="4925" spans="1:7" x14ac:dyDescent="0.25">
      <c r="A4925">
        <v>4924</v>
      </c>
      <c r="B4925" s="1">
        <v>45345</v>
      </c>
      <c r="C4925">
        <v>5</v>
      </c>
      <c r="D4925">
        <v>129</v>
      </c>
      <c r="E4925">
        <v>11</v>
      </c>
      <c r="F4925">
        <v>5</v>
      </c>
      <c r="G4925">
        <v>591</v>
      </c>
    </row>
    <row r="4926" spans="1:7" x14ac:dyDescent="0.25">
      <c r="A4926">
        <v>4925</v>
      </c>
      <c r="B4926" s="1">
        <v>45328</v>
      </c>
      <c r="C4926">
        <v>12</v>
      </c>
      <c r="D4926">
        <v>296</v>
      </c>
      <c r="E4926">
        <v>8</v>
      </c>
      <c r="F4926">
        <v>8</v>
      </c>
      <c r="G4926">
        <v>947</v>
      </c>
    </row>
    <row r="4927" spans="1:7" x14ac:dyDescent="0.25">
      <c r="A4927">
        <v>4926</v>
      </c>
      <c r="B4927" s="1">
        <v>45114</v>
      </c>
      <c r="C4927">
        <v>20</v>
      </c>
      <c r="D4927">
        <v>154</v>
      </c>
      <c r="E4927">
        <v>8</v>
      </c>
      <c r="F4927">
        <v>7</v>
      </c>
      <c r="G4927">
        <v>18</v>
      </c>
    </row>
    <row r="4928" spans="1:7" x14ac:dyDescent="0.25">
      <c r="A4928">
        <v>4927</v>
      </c>
      <c r="B4928" s="1">
        <v>45258</v>
      </c>
      <c r="C4928">
        <v>35</v>
      </c>
      <c r="D4928">
        <v>286</v>
      </c>
      <c r="E4928">
        <v>33</v>
      </c>
      <c r="F4928">
        <v>1</v>
      </c>
      <c r="G4928">
        <v>492</v>
      </c>
    </row>
    <row r="4929" spans="1:7" x14ac:dyDescent="0.25">
      <c r="A4929">
        <v>4928</v>
      </c>
      <c r="B4929" s="1">
        <v>45628</v>
      </c>
      <c r="C4929">
        <v>6</v>
      </c>
      <c r="D4929">
        <v>22</v>
      </c>
      <c r="E4929">
        <v>12</v>
      </c>
      <c r="F4929">
        <v>9</v>
      </c>
      <c r="G4929">
        <v>509</v>
      </c>
    </row>
    <row r="4930" spans="1:7" x14ac:dyDescent="0.25">
      <c r="A4930">
        <v>4929</v>
      </c>
      <c r="B4930" s="1">
        <v>45647</v>
      </c>
      <c r="C4930">
        <v>6</v>
      </c>
      <c r="D4930">
        <v>77</v>
      </c>
      <c r="E4930">
        <v>2</v>
      </c>
      <c r="F4930">
        <v>3</v>
      </c>
      <c r="G4930">
        <v>707</v>
      </c>
    </row>
    <row r="4931" spans="1:7" x14ac:dyDescent="0.25">
      <c r="A4931">
        <v>4930</v>
      </c>
      <c r="B4931" s="1">
        <v>45205</v>
      </c>
      <c r="C4931">
        <v>42</v>
      </c>
      <c r="D4931">
        <v>2</v>
      </c>
      <c r="E4931">
        <v>6</v>
      </c>
      <c r="F4931">
        <v>8</v>
      </c>
      <c r="G4931">
        <v>379</v>
      </c>
    </row>
    <row r="4932" spans="1:7" x14ac:dyDescent="0.25">
      <c r="A4932">
        <v>4931</v>
      </c>
      <c r="B4932" s="1">
        <v>45601</v>
      </c>
      <c r="C4932">
        <v>5</v>
      </c>
      <c r="D4932">
        <v>204</v>
      </c>
      <c r="E4932">
        <v>18</v>
      </c>
      <c r="F4932">
        <v>9</v>
      </c>
      <c r="G4932">
        <v>520</v>
      </c>
    </row>
    <row r="4933" spans="1:7" x14ac:dyDescent="0.25">
      <c r="A4933">
        <v>4932</v>
      </c>
      <c r="B4933" s="1">
        <v>45404</v>
      </c>
      <c r="C4933">
        <v>45</v>
      </c>
      <c r="D4933">
        <v>35</v>
      </c>
      <c r="E4933">
        <v>4</v>
      </c>
      <c r="F4933">
        <v>5</v>
      </c>
      <c r="G4933">
        <v>425</v>
      </c>
    </row>
    <row r="4934" spans="1:7" x14ac:dyDescent="0.25">
      <c r="A4934">
        <v>4933</v>
      </c>
      <c r="B4934" s="1">
        <v>45624</v>
      </c>
      <c r="C4934">
        <v>21</v>
      </c>
      <c r="D4934">
        <v>10</v>
      </c>
      <c r="E4934">
        <v>50</v>
      </c>
      <c r="F4934">
        <v>2</v>
      </c>
      <c r="G4934">
        <v>374</v>
      </c>
    </row>
    <row r="4935" spans="1:7" x14ac:dyDescent="0.25">
      <c r="A4935">
        <v>4934</v>
      </c>
      <c r="B4935" s="1">
        <v>44979</v>
      </c>
      <c r="C4935">
        <v>44</v>
      </c>
      <c r="D4935">
        <v>293</v>
      </c>
      <c r="E4935">
        <v>29</v>
      </c>
      <c r="F4935">
        <v>5</v>
      </c>
      <c r="G4935">
        <v>292</v>
      </c>
    </row>
    <row r="4936" spans="1:7" x14ac:dyDescent="0.25">
      <c r="A4936">
        <v>4935</v>
      </c>
      <c r="B4936" s="1">
        <v>45276</v>
      </c>
      <c r="C4936">
        <v>15</v>
      </c>
      <c r="D4936">
        <v>204</v>
      </c>
      <c r="E4936">
        <v>4</v>
      </c>
      <c r="F4936">
        <v>8</v>
      </c>
      <c r="G4936">
        <v>557</v>
      </c>
    </row>
    <row r="4937" spans="1:7" x14ac:dyDescent="0.25">
      <c r="A4937">
        <v>4936</v>
      </c>
      <c r="B4937" s="1">
        <v>45308</v>
      </c>
      <c r="C4937">
        <v>19</v>
      </c>
      <c r="D4937">
        <v>278</v>
      </c>
      <c r="E4937">
        <v>13</v>
      </c>
      <c r="F4937">
        <v>4</v>
      </c>
      <c r="G4937">
        <v>23</v>
      </c>
    </row>
    <row r="4938" spans="1:7" x14ac:dyDescent="0.25">
      <c r="A4938">
        <v>4937</v>
      </c>
      <c r="B4938" s="1">
        <v>45334</v>
      </c>
      <c r="C4938">
        <v>33</v>
      </c>
      <c r="D4938">
        <v>253</v>
      </c>
      <c r="E4938">
        <v>10</v>
      </c>
      <c r="F4938">
        <v>4</v>
      </c>
      <c r="G4938">
        <v>715</v>
      </c>
    </row>
    <row r="4939" spans="1:7" x14ac:dyDescent="0.25">
      <c r="A4939">
        <v>4938</v>
      </c>
      <c r="B4939" s="1">
        <v>45192</v>
      </c>
      <c r="C4939">
        <v>35</v>
      </c>
      <c r="D4939">
        <v>6</v>
      </c>
      <c r="E4939">
        <v>28</v>
      </c>
      <c r="F4939">
        <v>1</v>
      </c>
      <c r="G4939">
        <v>824</v>
      </c>
    </row>
    <row r="4940" spans="1:7" x14ac:dyDescent="0.25">
      <c r="A4940">
        <v>4939</v>
      </c>
      <c r="B4940" s="1">
        <v>45424</v>
      </c>
      <c r="C4940">
        <v>22</v>
      </c>
      <c r="D4940">
        <v>229</v>
      </c>
      <c r="E4940">
        <v>39</v>
      </c>
      <c r="F4940">
        <v>3</v>
      </c>
      <c r="G4940">
        <v>244</v>
      </c>
    </row>
    <row r="4941" spans="1:7" x14ac:dyDescent="0.25">
      <c r="A4941">
        <v>4940</v>
      </c>
      <c r="B4941" s="1">
        <v>45029</v>
      </c>
      <c r="C4941">
        <v>5</v>
      </c>
      <c r="D4941">
        <v>138</v>
      </c>
      <c r="E4941">
        <v>48</v>
      </c>
      <c r="F4941">
        <v>9</v>
      </c>
      <c r="G4941">
        <v>360</v>
      </c>
    </row>
    <row r="4942" spans="1:7" x14ac:dyDescent="0.25">
      <c r="A4942">
        <v>4941</v>
      </c>
      <c r="B4942" s="1">
        <v>45036</v>
      </c>
      <c r="C4942">
        <v>40</v>
      </c>
      <c r="D4942">
        <v>236</v>
      </c>
      <c r="E4942">
        <v>1</v>
      </c>
      <c r="F4942">
        <v>2</v>
      </c>
      <c r="G4942">
        <v>383</v>
      </c>
    </row>
    <row r="4943" spans="1:7" x14ac:dyDescent="0.25">
      <c r="A4943">
        <v>4942</v>
      </c>
      <c r="B4943" s="1">
        <v>45612</v>
      </c>
      <c r="C4943">
        <v>37</v>
      </c>
      <c r="D4943">
        <v>222</v>
      </c>
      <c r="E4943">
        <v>32</v>
      </c>
      <c r="F4943">
        <v>10</v>
      </c>
      <c r="G4943">
        <v>877</v>
      </c>
    </row>
    <row r="4944" spans="1:7" x14ac:dyDescent="0.25">
      <c r="A4944">
        <v>4943</v>
      </c>
      <c r="B4944" s="1">
        <v>45060</v>
      </c>
      <c r="C4944">
        <v>9</v>
      </c>
      <c r="D4944">
        <v>15</v>
      </c>
      <c r="E4944">
        <v>40</v>
      </c>
      <c r="F4944">
        <v>3</v>
      </c>
      <c r="G4944">
        <v>368</v>
      </c>
    </row>
    <row r="4945" spans="1:7" x14ac:dyDescent="0.25">
      <c r="A4945">
        <v>4944</v>
      </c>
      <c r="B4945" s="1">
        <v>45288</v>
      </c>
      <c r="C4945">
        <v>3</v>
      </c>
      <c r="D4945">
        <v>62</v>
      </c>
      <c r="E4945">
        <v>36</v>
      </c>
      <c r="F4945">
        <v>3</v>
      </c>
      <c r="G4945">
        <v>572</v>
      </c>
    </row>
    <row r="4946" spans="1:7" x14ac:dyDescent="0.25">
      <c r="A4946">
        <v>4945</v>
      </c>
      <c r="B4946" s="1">
        <v>44930</v>
      </c>
      <c r="C4946">
        <v>9</v>
      </c>
      <c r="D4946">
        <v>122</v>
      </c>
      <c r="E4946">
        <v>15</v>
      </c>
      <c r="F4946">
        <v>3</v>
      </c>
      <c r="G4946">
        <v>588</v>
      </c>
    </row>
    <row r="4947" spans="1:7" x14ac:dyDescent="0.25">
      <c r="A4947">
        <v>4946</v>
      </c>
      <c r="B4947" s="1">
        <v>45275</v>
      </c>
      <c r="C4947">
        <v>18</v>
      </c>
      <c r="D4947">
        <v>295</v>
      </c>
      <c r="E4947">
        <v>42</v>
      </c>
      <c r="F4947">
        <v>4</v>
      </c>
      <c r="G4947">
        <v>782</v>
      </c>
    </row>
    <row r="4948" spans="1:7" x14ac:dyDescent="0.25">
      <c r="A4948">
        <v>4947</v>
      </c>
      <c r="B4948" s="1">
        <v>45573</v>
      </c>
      <c r="C4948">
        <v>33</v>
      </c>
      <c r="D4948">
        <v>83</v>
      </c>
      <c r="E4948">
        <v>38</v>
      </c>
      <c r="F4948">
        <v>2</v>
      </c>
      <c r="G4948">
        <v>361</v>
      </c>
    </row>
    <row r="4949" spans="1:7" x14ac:dyDescent="0.25">
      <c r="A4949">
        <v>4948</v>
      </c>
      <c r="B4949" s="1">
        <v>45545</v>
      </c>
      <c r="C4949">
        <v>24</v>
      </c>
      <c r="D4949">
        <v>166</v>
      </c>
      <c r="E4949">
        <v>8</v>
      </c>
      <c r="F4949">
        <v>2</v>
      </c>
      <c r="G4949">
        <v>449</v>
      </c>
    </row>
    <row r="4950" spans="1:7" x14ac:dyDescent="0.25">
      <c r="A4950">
        <v>4949</v>
      </c>
      <c r="B4950" s="1">
        <v>44946</v>
      </c>
      <c r="C4950">
        <v>42</v>
      </c>
      <c r="D4950">
        <v>228</v>
      </c>
      <c r="E4950">
        <v>6</v>
      </c>
      <c r="F4950">
        <v>5</v>
      </c>
      <c r="G4950">
        <v>625</v>
      </c>
    </row>
    <row r="4951" spans="1:7" x14ac:dyDescent="0.25">
      <c r="A4951">
        <v>4950</v>
      </c>
      <c r="B4951" s="1">
        <v>45244</v>
      </c>
      <c r="C4951">
        <v>30</v>
      </c>
      <c r="D4951">
        <v>172</v>
      </c>
      <c r="E4951">
        <v>30</v>
      </c>
      <c r="F4951">
        <v>5</v>
      </c>
      <c r="G4951">
        <v>722</v>
      </c>
    </row>
    <row r="4952" spans="1:7" x14ac:dyDescent="0.25">
      <c r="A4952">
        <v>4951</v>
      </c>
      <c r="B4952" s="1">
        <v>45348</v>
      </c>
      <c r="C4952">
        <v>12</v>
      </c>
      <c r="D4952">
        <v>154</v>
      </c>
      <c r="E4952">
        <v>36</v>
      </c>
      <c r="F4952">
        <v>8</v>
      </c>
      <c r="G4952">
        <v>856</v>
      </c>
    </row>
    <row r="4953" spans="1:7" x14ac:dyDescent="0.25">
      <c r="A4953">
        <v>4952</v>
      </c>
      <c r="B4953" s="1">
        <v>45485</v>
      </c>
      <c r="C4953">
        <v>11</v>
      </c>
      <c r="D4953">
        <v>198</v>
      </c>
      <c r="E4953">
        <v>9</v>
      </c>
      <c r="F4953">
        <v>6</v>
      </c>
      <c r="G4953">
        <v>625</v>
      </c>
    </row>
    <row r="4954" spans="1:7" x14ac:dyDescent="0.25">
      <c r="A4954">
        <v>4953</v>
      </c>
      <c r="B4954" s="1">
        <v>45408</v>
      </c>
      <c r="C4954">
        <v>16</v>
      </c>
      <c r="D4954">
        <v>36</v>
      </c>
      <c r="E4954">
        <v>12</v>
      </c>
      <c r="F4954">
        <v>5</v>
      </c>
      <c r="G4954">
        <v>678</v>
      </c>
    </row>
    <row r="4955" spans="1:7" x14ac:dyDescent="0.25">
      <c r="A4955">
        <v>4954</v>
      </c>
      <c r="B4955" s="1">
        <v>45418</v>
      </c>
      <c r="C4955">
        <v>47</v>
      </c>
      <c r="D4955">
        <v>231</v>
      </c>
      <c r="E4955">
        <v>16</v>
      </c>
      <c r="F4955">
        <v>7</v>
      </c>
      <c r="G4955">
        <v>735</v>
      </c>
    </row>
    <row r="4956" spans="1:7" x14ac:dyDescent="0.25">
      <c r="A4956">
        <v>4955</v>
      </c>
      <c r="B4956" s="1">
        <v>45571</v>
      </c>
      <c r="C4956">
        <v>11</v>
      </c>
      <c r="D4956">
        <v>133</v>
      </c>
      <c r="E4956">
        <v>20</v>
      </c>
      <c r="F4956">
        <v>4</v>
      </c>
      <c r="G4956">
        <v>660</v>
      </c>
    </row>
    <row r="4957" spans="1:7" x14ac:dyDescent="0.25">
      <c r="A4957">
        <v>4956</v>
      </c>
      <c r="B4957" s="1">
        <v>45545</v>
      </c>
      <c r="C4957">
        <v>22</v>
      </c>
      <c r="D4957">
        <v>156</v>
      </c>
      <c r="E4957">
        <v>40</v>
      </c>
      <c r="F4957">
        <v>8</v>
      </c>
      <c r="G4957">
        <v>541</v>
      </c>
    </row>
    <row r="4958" spans="1:7" x14ac:dyDescent="0.25">
      <c r="A4958">
        <v>4957</v>
      </c>
      <c r="B4958" s="1">
        <v>45655</v>
      </c>
      <c r="C4958">
        <v>25</v>
      </c>
      <c r="D4958">
        <v>186</v>
      </c>
      <c r="E4958">
        <v>31</v>
      </c>
      <c r="F4958">
        <v>2</v>
      </c>
      <c r="G4958">
        <v>355</v>
      </c>
    </row>
    <row r="4959" spans="1:7" x14ac:dyDescent="0.25">
      <c r="A4959">
        <v>4958</v>
      </c>
      <c r="B4959" s="1">
        <v>45512</v>
      </c>
      <c r="C4959">
        <v>20</v>
      </c>
      <c r="D4959">
        <v>115</v>
      </c>
      <c r="E4959">
        <v>34</v>
      </c>
      <c r="F4959">
        <v>1</v>
      </c>
      <c r="G4959">
        <v>864</v>
      </c>
    </row>
    <row r="4960" spans="1:7" x14ac:dyDescent="0.25">
      <c r="A4960">
        <v>4959</v>
      </c>
      <c r="B4960" s="1">
        <v>45230</v>
      </c>
      <c r="C4960">
        <v>4</v>
      </c>
      <c r="D4960">
        <v>116</v>
      </c>
      <c r="E4960">
        <v>18</v>
      </c>
      <c r="F4960">
        <v>9</v>
      </c>
      <c r="G4960">
        <v>672</v>
      </c>
    </row>
    <row r="4961" spans="1:7" x14ac:dyDescent="0.25">
      <c r="A4961">
        <v>4960</v>
      </c>
      <c r="B4961" s="1">
        <v>44978</v>
      </c>
      <c r="C4961">
        <v>9</v>
      </c>
      <c r="D4961">
        <v>151</v>
      </c>
      <c r="E4961">
        <v>31</v>
      </c>
      <c r="F4961">
        <v>10</v>
      </c>
      <c r="G4961">
        <v>894</v>
      </c>
    </row>
    <row r="4962" spans="1:7" x14ac:dyDescent="0.25">
      <c r="A4962">
        <v>4961</v>
      </c>
      <c r="B4962" s="1">
        <v>45542</v>
      </c>
      <c r="C4962">
        <v>41</v>
      </c>
      <c r="D4962">
        <v>16</v>
      </c>
      <c r="E4962">
        <v>47</v>
      </c>
      <c r="F4962">
        <v>1</v>
      </c>
      <c r="G4962">
        <v>591</v>
      </c>
    </row>
    <row r="4963" spans="1:7" x14ac:dyDescent="0.25">
      <c r="A4963">
        <v>4962</v>
      </c>
      <c r="B4963" s="1">
        <v>45352</v>
      </c>
      <c r="C4963">
        <v>5</v>
      </c>
      <c r="D4963">
        <v>215</v>
      </c>
      <c r="E4963">
        <v>45</v>
      </c>
      <c r="F4963">
        <v>6</v>
      </c>
      <c r="G4963">
        <v>504</v>
      </c>
    </row>
    <row r="4964" spans="1:7" x14ac:dyDescent="0.25">
      <c r="A4964">
        <v>4963</v>
      </c>
      <c r="B4964" s="1">
        <v>45637</v>
      </c>
      <c r="C4964">
        <v>9</v>
      </c>
      <c r="D4964">
        <v>148</v>
      </c>
      <c r="E4964">
        <v>11</v>
      </c>
      <c r="F4964">
        <v>7</v>
      </c>
      <c r="G4964">
        <v>401</v>
      </c>
    </row>
    <row r="4965" spans="1:7" x14ac:dyDescent="0.25">
      <c r="A4965">
        <v>4964</v>
      </c>
      <c r="B4965" s="1">
        <v>44960</v>
      </c>
      <c r="C4965">
        <v>9</v>
      </c>
      <c r="D4965">
        <v>65</v>
      </c>
      <c r="E4965">
        <v>24</v>
      </c>
      <c r="F4965">
        <v>5</v>
      </c>
      <c r="G4965">
        <v>618</v>
      </c>
    </row>
    <row r="4966" spans="1:7" x14ac:dyDescent="0.25">
      <c r="A4966">
        <v>4965</v>
      </c>
      <c r="B4966" s="1">
        <v>45013</v>
      </c>
      <c r="C4966">
        <v>15</v>
      </c>
      <c r="D4966">
        <v>212</v>
      </c>
      <c r="E4966">
        <v>39</v>
      </c>
      <c r="F4966">
        <v>4</v>
      </c>
      <c r="G4966">
        <v>64</v>
      </c>
    </row>
    <row r="4967" spans="1:7" x14ac:dyDescent="0.25">
      <c r="A4967">
        <v>4966</v>
      </c>
      <c r="B4967" s="1">
        <v>45267</v>
      </c>
      <c r="C4967">
        <v>46</v>
      </c>
      <c r="D4967">
        <v>138</v>
      </c>
      <c r="E4967">
        <v>41</v>
      </c>
      <c r="F4967">
        <v>1</v>
      </c>
      <c r="G4967">
        <v>944</v>
      </c>
    </row>
    <row r="4968" spans="1:7" x14ac:dyDescent="0.25">
      <c r="A4968">
        <v>4967</v>
      </c>
      <c r="B4968" s="1">
        <v>45398</v>
      </c>
      <c r="C4968">
        <v>10</v>
      </c>
      <c r="D4968">
        <v>239</v>
      </c>
      <c r="E4968">
        <v>16</v>
      </c>
      <c r="F4968">
        <v>2</v>
      </c>
      <c r="G4968">
        <v>976</v>
      </c>
    </row>
    <row r="4969" spans="1:7" x14ac:dyDescent="0.25">
      <c r="A4969">
        <v>4968</v>
      </c>
      <c r="B4969" s="1">
        <v>45430</v>
      </c>
      <c r="C4969">
        <v>12</v>
      </c>
      <c r="D4969">
        <v>94</v>
      </c>
      <c r="E4969">
        <v>26</v>
      </c>
      <c r="F4969">
        <v>5</v>
      </c>
      <c r="G4969">
        <v>943</v>
      </c>
    </row>
    <row r="4970" spans="1:7" x14ac:dyDescent="0.25">
      <c r="A4970">
        <v>4969</v>
      </c>
      <c r="B4970" s="1">
        <v>44994</v>
      </c>
      <c r="C4970">
        <v>22</v>
      </c>
      <c r="D4970">
        <v>216</v>
      </c>
      <c r="E4970">
        <v>37</v>
      </c>
      <c r="F4970">
        <v>1</v>
      </c>
      <c r="G4970">
        <v>909</v>
      </c>
    </row>
    <row r="4971" spans="1:7" x14ac:dyDescent="0.25">
      <c r="A4971">
        <v>4970</v>
      </c>
      <c r="B4971" s="1">
        <v>45264</v>
      </c>
      <c r="C4971">
        <v>34</v>
      </c>
      <c r="D4971">
        <v>137</v>
      </c>
      <c r="E4971">
        <v>9</v>
      </c>
      <c r="F4971">
        <v>10</v>
      </c>
      <c r="G4971">
        <v>826</v>
      </c>
    </row>
    <row r="4972" spans="1:7" x14ac:dyDescent="0.25">
      <c r="A4972">
        <v>4971</v>
      </c>
      <c r="B4972" s="1">
        <v>45094</v>
      </c>
      <c r="C4972">
        <v>40</v>
      </c>
      <c r="D4972">
        <v>271</v>
      </c>
      <c r="E4972">
        <v>48</v>
      </c>
      <c r="F4972">
        <v>5</v>
      </c>
      <c r="G4972">
        <v>469</v>
      </c>
    </row>
    <row r="4973" spans="1:7" x14ac:dyDescent="0.25">
      <c r="A4973">
        <v>4972</v>
      </c>
      <c r="B4973" s="1">
        <v>45589</v>
      </c>
      <c r="C4973">
        <v>11</v>
      </c>
      <c r="D4973">
        <v>295</v>
      </c>
      <c r="E4973">
        <v>35</v>
      </c>
      <c r="F4973">
        <v>4</v>
      </c>
      <c r="G4973">
        <v>864</v>
      </c>
    </row>
    <row r="4974" spans="1:7" x14ac:dyDescent="0.25">
      <c r="A4974">
        <v>4973</v>
      </c>
      <c r="B4974" s="1">
        <v>45637</v>
      </c>
      <c r="C4974">
        <v>49</v>
      </c>
      <c r="D4974">
        <v>166</v>
      </c>
      <c r="E4974">
        <v>40</v>
      </c>
      <c r="F4974">
        <v>7</v>
      </c>
      <c r="G4974">
        <v>710</v>
      </c>
    </row>
    <row r="4975" spans="1:7" x14ac:dyDescent="0.25">
      <c r="A4975">
        <v>4974</v>
      </c>
      <c r="B4975" s="1">
        <v>44947</v>
      </c>
      <c r="C4975">
        <v>31</v>
      </c>
      <c r="D4975">
        <v>245</v>
      </c>
      <c r="E4975">
        <v>6</v>
      </c>
      <c r="F4975">
        <v>6</v>
      </c>
      <c r="G4975">
        <v>265</v>
      </c>
    </row>
    <row r="4976" spans="1:7" x14ac:dyDescent="0.25">
      <c r="A4976">
        <v>4975</v>
      </c>
      <c r="B4976" s="1">
        <v>45168</v>
      </c>
      <c r="C4976">
        <v>11</v>
      </c>
      <c r="D4976">
        <v>86</v>
      </c>
      <c r="E4976">
        <v>28</v>
      </c>
      <c r="F4976">
        <v>3</v>
      </c>
      <c r="G4976">
        <v>769</v>
      </c>
    </row>
    <row r="4977" spans="1:7" x14ac:dyDescent="0.25">
      <c r="A4977">
        <v>4976</v>
      </c>
      <c r="B4977" s="1">
        <v>45546</v>
      </c>
      <c r="C4977">
        <v>26</v>
      </c>
      <c r="D4977">
        <v>167</v>
      </c>
      <c r="E4977">
        <v>1</v>
      </c>
      <c r="F4977">
        <v>1</v>
      </c>
      <c r="G4977">
        <v>746</v>
      </c>
    </row>
    <row r="4978" spans="1:7" x14ac:dyDescent="0.25">
      <c r="A4978">
        <v>4977</v>
      </c>
      <c r="B4978" s="1">
        <v>44983</v>
      </c>
      <c r="C4978">
        <v>37</v>
      </c>
      <c r="D4978">
        <v>9</v>
      </c>
      <c r="E4978">
        <v>37</v>
      </c>
      <c r="F4978">
        <v>1</v>
      </c>
      <c r="G4978">
        <v>730</v>
      </c>
    </row>
    <row r="4979" spans="1:7" x14ac:dyDescent="0.25">
      <c r="A4979">
        <v>4978</v>
      </c>
      <c r="B4979" s="1">
        <v>45587</v>
      </c>
      <c r="C4979">
        <v>28</v>
      </c>
      <c r="D4979">
        <v>154</v>
      </c>
      <c r="E4979">
        <v>30</v>
      </c>
      <c r="F4979">
        <v>7</v>
      </c>
      <c r="G4979">
        <v>79</v>
      </c>
    </row>
    <row r="4980" spans="1:7" x14ac:dyDescent="0.25">
      <c r="A4980">
        <v>4979</v>
      </c>
      <c r="B4980" s="1">
        <v>45649</v>
      </c>
      <c r="C4980">
        <v>20</v>
      </c>
      <c r="D4980">
        <v>155</v>
      </c>
      <c r="E4980">
        <v>10</v>
      </c>
      <c r="F4980">
        <v>8</v>
      </c>
      <c r="G4980">
        <v>525</v>
      </c>
    </row>
    <row r="4981" spans="1:7" x14ac:dyDescent="0.25">
      <c r="A4981">
        <v>4980</v>
      </c>
      <c r="B4981" s="1">
        <v>45107</v>
      </c>
      <c r="C4981">
        <v>21</v>
      </c>
      <c r="D4981">
        <v>163</v>
      </c>
      <c r="E4981">
        <v>17</v>
      </c>
      <c r="F4981">
        <v>1</v>
      </c>
      <c r="G4981">
        <v>741</v>
      </c>
    </row>
    <row r="4982" spans="1:7" x14ac:dyDescent="0.25">
      <c r="A4982">
        <v>4981</v>
      </c>
      <c r="B4982" s="1">
        <v>45074</v>
      </c>
      <c r="C4982">
        <v>42</v>
      </c>
      <c r="D4982">
        <v>128</v>
      </c>
      <c r="E4982">
        <v>8</v>
      </c>
      <c r="F4982">
        <v>7</v>
      </c>
      <c r="G4982">
        <v>644</v>
      </c>
    </row>
    <row r="4983" spans="1:7" x14ac:dyDescent="0.25">
      <c r="A4983">
        <v>4982</v>
      </c>
      <c r="B4983" s="1">
        <v>45201</v>
      </c>
      <c r="C4983">
        <v>47</v>
      </c>
      <c r="D4983">
        <v>32</v>
      </c>
      <c r="E4983">
        <v>48</v>
      </c>
      <c r="F4983">
        <v>7</v>
      </c>
      <c r="G4983">
        <v>463</v>
      </c>
    </row>
    <row r="4984" spans="1:7" x14ac:dyDescent="0.25">
      <c r="A4984">
        <v>4983</v>
      </c>
      <c r="B4984" s="1">
        <v>45627</v>
      </c>
      <c r="C4984">
        <v>37</v>
      </c>
      <c r="D4984">
        <v>116</v>
      </c>
      <c r="E4984">
        <v>40</v>
      </c>
      <c r="F4984">
        <v>4</v>
      </c>
      <c r="G4984">
        <v>323</v>
      </c>
    </row>
    <row r="4985" spans="1:7" x14ac:dyDescent="0.25">
      <c r="A4985">
        <v>4984</v>
      </c>
      <c r="B4985" s="1">
        <v>45144</v>
      </c>
      <c r="C4985">
        <v>37</v>
      </c>
      <c r="D4985">
        <v>205</v>
      </c>
      <c r="E4985">
        <v>38</v>
      </c>
      <c r="F4985">
        <v>1</v>
      </c>
      <c r="G4985">
        <v>293</v>
      </c>
    </row>
    <row r="4986" spans="1:7" x14ac:dyDescent="0.25">
      <c r="A4986">
        <v>4985</v>
      </c>
      <c r="B4986" s="1">
        <v>45498</v>
      </c>
      <c r="C4986">
        <v>48</v>
      </c>
      <c r="D4986">
        <v>94</v>
      </c>
      <c r="E4986">
        <v>45</v>
      </c>
      <c r="F4986">
        <v>6</v>
      </c>
      <c r="G4986">
        <v>188</v>
      </c>
    </row>
    <row r="4987" spans="1:7" x14ac:dyDescent="0.25">
      <c r="A4987">
        <v>4986</v>
      </c>
      <c r="B4987" s="1">
        <v>45450</v>
      </c>
      <c r="C4987">
        <v>45</v>
      </c>
      <c r="D4987">
        <v>114</v>
      </c>
      <c r="E4987">
        <v>22</v>
      </c>
      <c r="F4987">
        <v>8</v>
      </c>
      <c r="G4987">
        <v>212</v>
      </c>
    </row>
    <row r="4988" spans="1:7" x14ac:dyDescent="0.25">
      <c r="A4988">
        <v>4987</v>
      </c>
      <c r="B4988" s="1">
        <v>45210</v>
      </c>
      <c r="C4988">
        <v>7</v>
      </c>
      <c r="D4988">
        <v>114</v>
      </c>
      <c r="E4988">
        <v>16</v>
      </c>
      <c r="F4988">
        <v>1</v>
      </c>
      <c r="G4988">
        <v>966</v>
      </c>
    </row>
    <row r="4989" spans="1:7" x14ac:dyDescent="0.25">
      <c r="A4989">
        <v>4988</v>
      </c>
      <c r="B4989" s="1">
        <v>45162</v>
      </c>
      <c r="C4989">
        <v>22</v>
      </c>
      <c r="D4989">
        <v>128</v>
      </c>
      <c r="E4989">
        <v>41</v>
      </c>
      <c r="F4989">
        <v>4</v>
      </c>
      <c r="G4989">
        <v>61</v>
      </c>
    </row>
    <row r="4990" spans="1:7" x14ac:dyDescent="0.25">
      <c r="A4990">
        <v>4989</v>
      </c>
      <c r="B4990" s="1">
        <v>45414</v>
      </c>
      <c r="C4990">
        <v>28</v>
      </c>
      <c r="D4990">
        <v>159</v>
      </c>
      <c r="E4990">
        <v>7</v>
      </c>
      <c r="F4990">
        <v>3</v>
      </c>
      <c r="G4990">
        <v>166</v>
      </c>
    </row>
    <row r="4991" spans="1:7" x14ac:dyDescent="0.25">
      <c r="A4991">
        <v>4990</v>
      </c>
      <c r="B4991" s="1">
        <v>45396</v>
      </c>
      <c r="C4991">
        <v>17</v>
      </c>
      <c r="D4991">
        <v>12</v>
      </c>
      <c r="E4991">
        <v>41</v>
      </c>
      <c r="F4991">
        <v>10</v>
      </c>
      <c r="G4991">
        <v>561</v>
      </c>
    </row>
    <row r="4992" spans="1:7" x14ac:dyDescent="0.25">
      <c r="A4992">
        <v>4991</v>
      </c>
      <c r="B4992" s="1">
        <v>45001</v>
      </c>
      <c r="C4992">
        <v>11</v>
      </c>
      <c r="D4992">
        <v>29</v>
      </c>
      <c r="E4992">
        <v>16</v>
      </c>
      <c r="F4992">
        <v>4</v>
      </c>
      <c r="G4992">
        <v>365</v>
      </c>
    </row>
    <row r="4993" spans="1:7" x14ac:dyDescent="0.25">
      <c r="A4993">
        <v>4992</v>
      </c>
      <c r="B4993" s="1">
        <v>45025</v>
      </c>
      <c r="C4993">
        <v>26</v>
      </c>
      <c r="D4993">
        <v>25</v>
      </c>
      <c r="E4993">
        <v>9</v>
      </c>
      <c r="F4993">
        <v>4</v>
      </c>
      <c r="G4993">
        <v>851</v>
      </c>
    </row>
    <row r="4994" spans="1:7" x14ac:dyDescent="0.25">
      <c r="A4994">
        <v>4993</v>
      </c>
      <c r="B4994" s="1">
        <v>45259</v>
      </c>
      <c r="C4994">
        <v>2</v>
      </c>
      <c r="D4994">
        <v>250</v>
      </c>
      <c r="E4994">
        <v>46</v>
      </c>
      <c r="F4994">
        <v>2</v>
      </c>
      <c r="G4994">
        <v>384</v>
      </c>
    </row>
    <row r="4995" spans="1:7" x14ac:dyDescent="0.25">
      <c r="A4995">
        <v>4994</v>
      </c>
      <c r="B4995" s="1">
        <v>45576</v>
      </c>
      <c r="C4995">
        <v>35</v>
      </c>
      <c r="D4995">
        <v>256</v>
      </c>
      <c r="E4995">
        <v>4</v>
      </c>
      <c r="F4995">
        <v>10</v>
      </c>
      <c r="G4995">
        <v>988</v>
      </c>
    </row>
    <row r="4996" spans="1:7" x14ac:dyDescent="0.25">
      <c r="A4996">
        <v>4995</v>
      </c>
      <c r="B4996" s="1">
        <v>45630</v>
      </c>
      <c r="C4996">
        <v>45</v>
      </c>
      <c r="D4996">
        <v>27</v>
      </c>
      <c r="E4996">
        <v>18</v>
      </c>
      <c r="F4996">
        <v>3</v>
      </c>
      <c r="G4996">
        <v>165</v>
      </c>
    </row>
    <row r="4997" spans="1:7" x14ac:dyDescent="0.25">
      <c r="A4997">
        <v>4996</v>
      </c>
      <c r="B4997" s="1">
        <v>45534</v>
      </c>
      <c r="C4997">
        <v>44</v>
      </c>
      <c r="D4997">
        <v>154</v>
      </c>
      <c r="E4997">
        <v>22</v>
      </c>
      <c r="F4997">
        <v>7</v>
      </c>
      <c r="G4997">
        <v>322</v>
      </c>
    </row>
    <row r="4998" spans="1:7" x14ac:dyDescent="0.25">
      <c r="A4998">
        <v>4997</v>
      </c>
      <c r="B4998" s="1">
        <v>45255</v>
      </c>
      <c r="C4998">
        <v>40</v>
      </c>
      <c r="D4998">
        <v>81</v>
      </c>
      <c r="E4998">
        <v>24</v>
      </c>
      <c r="F4998">
        <v>6</v>
      </c>
      <c r="G4998">
        <v>886</v>
      </c>
    </row>
    <row r="4999" spans="1:7" x14ac:dyDescent="0.25">
      <c r="A4999">
        <v>4998</v>
      </c>
      <c r="B4999" s="1">
        <v>45527</v>
      </c>
      <c r="C4999">
        <v>15</v>
      </c>
      <c r="D4999">
        <v>262</v>
      </c>
      <c r="E4999">
        <v>3</v>
      </c>
      <c r="F4999">
        <v>8</v>
      </c>
      <c r="G4999">
        <v>799</v>
      </c>
    </row>
    <row r="5000" spans="1:7" x14ac:dyDescent="0.25">
      <c r="A5000">
        <v>4999</v>
      </c>
      <c r="B5000" s="1">
        <v>45155</v>
      </c>
      <c r="C5000">
        <v>6</v>
      </c>
      <c r="D5000">
        <v>128</v>
      </c>
      <c r="E5000">
        <v>47</v>
      </c>
      <c r="F5000">
        <v>6</v>
      </c>
      <c r="G5000">
        <v>935</v>
      </c>
    </row>
    <row r="5001" spans="1:7" x14ac:dyDescent="0.25">
      <c r="A5001">
        <v>5000</v>
      </c>
      <c r="B5001" s="1">
        <v>44997</v>
      </c>
      <c r="C5001">
        <v>47</v>
      </c>
      <c r="D5001">
        <v>159</v>
      </c>
      <c r="E5001">
        <v>40</v>
      </c>
      <c r="F5001">
        <v>5</v>
      </c>
      <c r="G5001">
        <v>963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31697-308B-485C-B361-C73911B337A6}">
  <dimension ref="A1:E301"/>
  <sheetViews>
    <sheetView workbookViewId="0">
      <selection activeCell="G9" sqref="G9"/>
    </sheetView>
  </sheetViews>
  <sheetFormatPr defaultRowHeight="15" x14ac:dyDescent="0.25"/>
  <cols>
    <col min="1" max="1" width="13.7109375" bestFit="1" customWidth="1"/>
    <col min="2" max="2" width="19.42578125" bestFit="1" customWidth="1"/>
    <col min="3" max="3" width="9.42578125" bestFit="1" customWidth="1"/>
    <col min="4" max="4" width="10" bestFit="1" customWidth="1"/>
    <col min="5" max="5" width="6.7109375" bestFit="1" customWidth="1"/>
  </cols>
  <sheetData>
    <row r="1" spans="1:5" x14ac:dyDescent="0.25">
      <c r="A1" t="s">
        <v>3</v>
      </c>
      <c r="B1" t="s">
        <v>7</v>
      </c>
      <c r="C1" t="s">
        <v>8</v>
      </c>
      <c r="D1" t="s">
        <v>9</v>
      </c>
      <c r="E1" t="s">
        <v>10</v>
      </c>
    </row>
    <row r="2" spans="1:5" x14ac:dyDescent="0.25">
      <c r="A2">
        <v>1</v>
      </c>
      <c r="B2" s="2" t="s">
        <v>11</v>
      </c>
      <c r="C2" s="2" t="s">
        <v>12</v>
      </c>
      <c r="D2" s="2" t="s">
        <v>13</v>
      </c>
      <c r="E2">
        <v>21</v>
      </c>
    </row>
    <row r="3" spans="1:5" x14ac:dyDescent="0.25">
      <c r="A3">
        <v>2</v>
      </c>
      <c r="B3" s="2" t="s">
        <v>14</v>
      </c>
      <c r="C3" s="2" t="s">
        <v>12</v>
      </c>
      <c r="D3" s="2" t="s">
        <v>15</v>
      </c>
      <c r="E3">
        <v>38</v>
      </c>
    </row>
    <row r="4" spans="1:5" x14ac:dyDescent="0.25">
      <c r="A4">
        <v>3</v>
      </c>
      <c r="B4" s="2" t="s">
        <v>16</v>
      </c>
      <c r="C4" s="2" t="s">
        <v>17</v>
      </c>
      <c r="D4" s="2" t="s">
        <v>13</v>
      </c>
      <c r="E4">
        <v>22</v>
      </c>
    </row>
    <row r="5" spans="1:5" x14ac:dyDescent="0.25">
      <c r="A5">
        <v>4</v>
      </c>
      <c r="B5" s="2" t="s">
        <v>18</v>
      </c>
      <c r="C5" s="2" t="s">
        <v>12</v>
      </c>
      <c r="D5" s="2" t="s">
        <v>13</v>
      </c>
      <c r="E5">
        <v>31</v>
      </c>
    </row>
    <row r="6" spans="1:5" x14ac:dyDescent="0.25">
      <c r="A6">
        <v>5</v>
      </c>
      <c r="B6" s="2" t="s">
        <v>19</v>
      </c>
      <c r="C6" s="2" t="s">
        <v>17</v>
      </c>
      <c r="D6" s="2" t="s">
        <v>13</v>
      </c>
      <c r="E6">
        <v>59</v>
      </c>
    </row>
    <row r="7" spans="1:5" x14ac:dyDescent="0.25">
      <c r="A7">
        <v>6</v>
      </c>
      <c r="B7" s="2" t="s">
        <v>20</v>
      </c>
      <c r="C7" s="2" t="s">
        <v>17</v>
      </c>
      <c r="D7" s="2" t="s">
        <v>15</v>
      </c>
      <c r="E7">
        <v>34</v>
      </c>
    </row>
    <row r="8" spans="1:5" x14ac:dyDescent="0.25">
      <c r="A8">
        <v>7</v>
      </c>
      <c r="B8" s="2" t="s">
        <v>21</v>
      </c>
      <c r="C8" s="2" t="s">
        <v>12</v>
      </c>
      <c r="D8" s="2" t="s">
        <v>15</v>
      </c>
      <c r="E8">
        <v>65</v>
      </c>
    </row>
    <row r="9" spans="1:5" x14ac:dyDescent="0.25">
      <c r="A9">
        <v>8</v>
      </c>
      <c r="B9" s="2" t="s">
        <v>22</v>
      </c>
      <c r="C9" s="2" t="s">
        <v>23</v>
      </c>
      <c r="D9" s="2" t="s">
        <v>13</v>
      </c>
      <c r="E9">
        <v>55</v>
      </c>
    </row>
    <row r="10" spans="1:5" x14ac:dyDescent="0.25">
      <c r="A10">
        <v>9</v>
      </c>
      <c r="B10" s="2" t="s">
        <v>24</v>
      </c>
      <c r="C10" s="2" t="s">
        <v>17</v>
      </c>
      <c r="D10" s="2" t="s">
        <v>13</v>
      </c>
      <c r="E10">
        <v>32</v>
      </c>
    </row>
    <row r="11" spans="1:5" x14ac:dyDescent="0.25">
      <c r="A11">
        <v>10</v>
      </c>
      <c r="B11" s="2" t="s">
        <v>25</v>
      </c>
      <c r="C11" s="2" t="s">
        <v>12</v>
      </c>
      <c r="D11" s="2" t="s">
        <v>13</v>
      </c>
      <c r="E11">
        <v>23</v>
      </c>
    </row>
    <row r="12" spans="1:5" x14ac:dyDescent="0.25">
      <c r="A12">
        <v>11</v>
      </c>
      <c r="B12" s="2" t="s">
        <v>26</v>
      </c>
      <c r="C12" s="2" t="s">
        <v>27</v>
      </c>
      <c r="D12" s="2" t="s">
        <v>15</v>
      </c>
      <c r="E12">
        <v>27</v>
      </c>
    </row>
    <row r="13" spans="1:5" x14ac:dyDescent="0.25">
      <c r="A13">
        <v>12</v>
      </c>
      <c r="B13" s="2" t="s">
        <v>28</v>
      </c>
      <c r="C13" s="2" t="s">
        <v>12</v>
      </c>
      <c r="D13" s="2" t="s">
        <v>13</v>
      </c>
      <c r="E13">
        <v>56</v>
      </c>
    </row>
    <row r="14" spans="1:5" x14ac:dyDescent="0.25">
      <c r="A14">
        <v>13</v>
      </c>
      <c r="B14" s="2" t="s">
        <v>29</v>
      </c>
      <c r="C14" s="2" t="s">
        <v>27</v>
      </c>
      <c r="D14" s="2" t="s">
        <v>13</v>
      </c>
      <c r="E14">
        <v>42</v>
      </c>
    </row>
    <row r="15" spans="1:5" x14ac:dyDescent="0.25">
      <c r="A15">
        <v>14</v>
      </c>
      <c r="B15" s="2" t="s">
        <v>30</v>
      </c>
      <c r="C15" s="2" t="s">
        <v>17</v>
      </c>
      <c r="D15" s="2" t="s">
        <v>13</v>
      </c>
      <c r="E15">
        <v>53</v>
      </c>
    </row>
    <row r="16" spans="1:5" x14ac:dyDescent="0.25">
      <c r="A16">
        <v>15</v>
      </c>
      <c r="B16" s="2" t="s">
        <v>31</v>
      </c>
      <c r="C16" s="2" t="s">
        <v>27</v>
      </c>
      <c r="D16" s="2" t="s">
        <v>13</v>
      </c>
      <c r="E16">
        <v>61</v>
      </c>
    </row>
    <row r="17" spans="1:5" x14ac:dyDescent="0.25">
      <c r="A17">
        <v>16</v>
      </c>
      <c r="B17" s="2" t="s">
        <v>32</v>
      </c>
      <c r="C17" s="2" t="s">
        <v>23</v>
      </c>
      <c r="D17" s="2" t="s">
        <v>13</v>
      </c>
      <c r="E17">
        <v>25</v>
      </c>
    </row>
    <row r="18" spans="1:5" x14ac:dyDescent="0.25">
      <c r="A18">
        <v>17</v>
      </c>
      <c r="B18" s="2" t="s">
        <v>33</v>
      </c>
      <c r="C18" s="2" t="s">
        <v>23</v>
      </c>
      <c r="D18" s="2" t="s">
        <v>13</v>
      </c>
      <c r="E18">
        <v>28</v>
      </c>
    </row>
    <row r="19" spans="1:5" x14ac:dyDescent="0.25">
      <c r="A19">
        <v>18</v>
      </c>
      <c r="B19" s="2" t="s">
        <v>34</v>
      </c>
      <c r="C19" s="2" t="s">
        <v>17</v>
      </c>
      <c r="D19" s="2" t="s">
        <v>13</v>
      </c>
      <c r="E19">
        <v>64</v>
      </c>
    </row>
    <row r="20" spans="1:5" x14ac:dyDescent="0.25">
      <c r="A20">
        <v>19</v>
      </c>
      <c r="B20" s="2" t="s">
        <v>35</v>
      </c>
      <c r="C20" s="2" t="s">
        <v>23</v>
      </c>
      <c r="D20" s="2" t="s">
        <v>13</v>
      </c>
      <c r="E20">
        <v>50</v>
      </c>
    </row>
    <row r="21" spans="1:5" x14ac:dyDescent="0.25">
      <c r="A21">
        <v>20</v>
      </c>
      <c r="B21" s="2" t="s">
        <v>36</v>
      </c>
      <c r="C21" s="2" t="s">
        <v>27</v>
      </c>
      <c r="D21" s="2" t="s">
        <v>13</v>
      </c>
      <c r="E21">
        <v>58</v>
      </c>
    </row>
    <row r="22" spans="1:5" x14ac:dyDescent="0.25">
      <c r="A22">
        <v>21</v>
      </c>
      <c r="B22" s="2" t="s">
        <v>37</v>
      </c>
      <c r="C22" s="2" t="s">
        <v>12</v>
      </c>
      <c r="D22" s="2" t="s">
        <v>13</v>
      </c>
      <c r="E22">
        <v>41</v>
      </c>
    </row>
    <row r="23" spans="1:5" x14ac:dyDescent="0.25">
      <c r="A23">
        <v>22</v>
      </c>
      <c r="B23" s="2" t="s">
        <v>38</v>
      </c>
      <c r="C23" s="2" t="s">
        <v>12</v>
      </c>
      <c r="D23" s="2" t="s">
        <v>13</v>
      </c>
      <c r="E23">
        <v>56</v>
      </c>
    </row>
    <row r="24" spans="1:5" x14ac:dyDescent="0.25">
      <c r="A24">
        <v>23</v>
      </c>
      <c r="B24" s="2" t="s">
        <v>39</v>
      </c>
      <c r="C24" s="2" t="s">
        <v>23</v>
      </c>
      <c r="D24" s="2" t="s">
        <v>13</v>
      </c>
      <c r="E24">
        <v>19</v>
      </c>
    </row>
    <row r="25" spans="1:5" x14ac:dyDescent="0.25">
      <c r="A25">
        <v>24</v>
      </c>
      <c r="B25" s="2" t="s">
        <v>40</v>
      </c>
      <c r="C25" s="2" t="s">
        <v>27</v>
      </c>
      <c r="D25" s="2" t="s">
        <v>13</v>
      </c>
      <c r="E25">
        <v>37</v>
      </c>
    </row>
    <row r="26" spans="1:5" x14ac:dyDescent="0.25">
      <c r="A26">
        <v>25</v>
      </c>
      <c r="B26" s="2" t="s">
        <v>41</v>
      </c>
      <c r="C26" s="2" t="s">
        <v>12</v>
      </c>
      <c r="D26" s="2" t="s">
        <v>13</v>
      </c>
      <c r="E26">
        <v>33</v>
      </c>
    </row>
    <row r="27" spans="1:5" x14ac:dyDescent="0.25">
      <c r="A27">
        <v>26</v>
      </c>
      <c r="B27" s="2" t="s">
        <v>42</v>
      </c>
      <c r="C27" s="2" t="s">
        <v>27</v>
      </c>
      <c r="D27" s="2" t="s">
        <v>13</v>
      </c>
      <c r="E27">
        <v>64</v>
      </c>
    </row>
    <row r="28" spans="1:5" x14ac:dyDescent="0.25">
      <c r="A28">
        <v>27</v>
      </c>
      <c r="B28" s="2" t="s">
        <v>43</v>
      </c>
      <c r="C28" s="2" t="s">
        <v>17</v>
      </c>
      <c r="D28" s="2" t="s">
        <v>13</v>
      </c>
      <c r="E28">
        <v>52</v>
      </c>
    </row>
    <row r="29" spans="1:5" x14ac:dyDescent="0.25">
      <c r="A29">
        <v>28</v>
      </c>
      <c r="B29" s="2" t="s">
        <v>44</v>
      </c>
      <c r="C29" s="2" t="s">
        <v>12</v>
      </c>
      <c r="D29" s="2" t="s">
        <v>13</v>
      </c>
      <c r="E29">
        <v>60</v>
      </c>
    </row>
    <row r="30" spans="1:5" x14ac:dyDescent="0.25">
      <c r="A30">
        <v>29</v>
      </c>
      <c r="B30" s="2" t="s">
        <v>45</v>
      </c>
      <c r="C30" s="2" t="s">
        <v>17</v>
      </c>
      <c r="D30" s="2" t="s">
        <v>13</v>
      </c>
      <c r="E30">
        <v>34</v>
      </c>
    </row>
    <row r="31" spans="1:5" x14ac:dyDescent="0.25">
      <c r="A31">
        <v>30</v>
      </c>
      <c r="B31" s="2" t="s">
        <v>46</v>
      </c>
      <c r="C31" s="2" t="s">
        <v>17</v>
      </c>
      <c r="D31" s="2" t="s">
        <v>13</v>
      </c>
      <c r="E31">
        <v>52</v>
      </c>
    </row>
    <row r="32" spans="1:5" x14ac:dyDescent="0.25">
      <c r="A32">
        <v>31</v>
      </c>
      <c r="B32" s="2" t="s">
        <v>47</v>
      </c>
      <c r="C32" s="2" t="s">
        <v>12</v>
      </c>
      <c r="D32" s="2" t="s">
        <v>13</v>
      </c>
      <c r="E32">
        <v>43</v>
      </c>
    </row>
    <row r="33" spans="1:5" x14ac:dyDescent="0.25">
      <c r="A33">
        <v>32</v>
      </c>
      <c r="B33" s="2" t="s">
        <v>48</v>
      </c>
      <c r="C33" s="2" t="s">
        <v>23</v>
      </c>
      <c r="D33" s="2" t="s">
        <v>13</v>
      </c>
      <c r="E33">
        <v>51</v>
      </c>
    </row>
    <row r="34" spans="1:5" x14ac:dyDescent="0.25">
      <c r="A34">
        <v>33</v>
      </c>
      <c r="B34" s="2" t="s">
        <v>49</v>
      </c>
      <c r="C34" s="2" t="s">
        <v>17</v>
      </c>
      <c r="D34" s="2" t="s">
        <v>13</v>
      </c>
      <c r="E34">
        <v>33</v>
      </c>
    </row>
    <row r="35" spans="1:5" x14ac:dyDescent="0.25">
      <c r="A35">
        <v>34</v>
      </c>
      <c r="B35" s="2" t="s">
        <v>50</v>
      </c>
      <c r="C35" s="2" t="s">
        <v>12</v>
      </c>
      <c r="D35" s="2" t="s">
        <v>13</v>
      </c>
      <c r="E35">
        <v>39</v>
      </c>
    </row>
    <row r="36" spans="1:5" x14ac:dyDescent="0.25">
      <c r="A36">
        <v>35</v>
      </c>
      <c r="B36" s="2" t="s">
        <v>51</v>
      </c>
      <c r="C36" s="2" t="s">
        <v>27</v>
      </c>
      <c r="D36" s="2" t="s">
        <v>13</v>
      </c>
      <c r="E36">
        <v>55</v>
      </c>
    </row>
    <row r="37" spans="1:5" x14ac:dyDescent="0.25">
      <c r="A37">
        <v>36</v>
      </c>
      <c r="B37" s="2" t="s">
        <v>52</v>
      </c>
      <c r="C37" s="2" t="s">
        <v>12</v>
      </c>
      <c r="D37" s="2" t="s">
        <v>13</v>
      </c>
      <c r="E37">
        <v>22</v>
      </c>
    </row>
    <row r="38" spans="1:5" x14ac:dyDescent="0.25">
      <c r="A38">
        <v>37</v>
      </c>
      <c r="B38" s="2" t="s">
        <v>53</v>
      </c>
      <c r="C38" s="2" t="s">
        <v>27</v>
      </c>
      <c r="D38" s="2" t="s">
        <v>13</v>
      </c>
      <c r="E38">
        <v>22</v>
      </c>
    </row>
    <row r="39" spans="1:5" x14ac:dyDescent="0.25">
      <c r="A39">
        <v>38</v>
      </c>
      <c r="B39" s="2" t="s">
        <v>54</v>
      </c>
      <c r="C39" s="2" t="s">
        <v>27</v>
      </c>
      <c r="D39" s="2" t="s">
        <v>13</v>
      </c>
      <c r="E39">
        <v>22</v>
      </c>
    </row>
    <row r="40" spans="1:5" x14ac:dyDescent="0.25">
      <c r="A40">
        <v>39</v>
      </c>
      <c r="B40" s="2" t="s">
        <v>55</v>
      </c>
      <c r="C40" s="2" t="s">
        <v>12</v>
      </c>
      <c r="D40" s="2" t="s">
        <v>13</v>
      </c>
      <c r="E40">
        <v>60</v>
      </c>
    </row>
    <row r="41" spans="1:5" x14ac:dyDescent="0.25">
      <c r="A41">
        <v>40</v>
      </c>
      <c r="B41" s="2" t="s">
        <v>56</v>
      </c>
      <c r="C41" s="2" t="s">
        <v>17</v>
      </c>
      <c r="D41" s="2" t="s">
        <v>13</v>
      </c>
      <c r="E41">
        <v>52</v>
      </c>
    </row>
    <row r="42" spans="1:5" x14ac:dyDescent="0.25">
      <c r="A42">
        <v>41</v>
      </c>
      <c r="B42" s="2" t="s">
        <v>57</v>
      </c>
      <c r="C42" s="2" t="s">
        <v>12</v>
      </c>
      <c r="D42" s="2" t="s">
        <v>13</v>
      </c>
      <c r="E42">
        <v>33</v>
      </c>
    </row>
    <row r="43" spans="1:5" x14ac:dyDescent="0.25">
      <c r="A43">
        <v>42</v>
      </c>
      <c r="B43" s="2" t="s">
        <v>58</v>
      </c>
      <c r="C43" s="2" t="s">
        <v>17</v>
      </c>
      <c r="D43" s="2" t="s">
        <v>13</v>
      </c>
      <c r="E43">
        <v>30</v>
      </c>
    </row>
    <row r="44" spans="1:5" x14ac:dyDescent="0.25">
      <c r="A44">
        <v>43</v>
      </c>
      <c r="B44" s="2" t="s">
        <v>59</v>
      </c>
      <c r="C44" s="2" t="s">
        <v>23</v>
      </c>
      <c r="D44" s="2" t="s">
        <v>15</v>
      </c>
      <c r="E44">
        <v>60</v>
      </c>
    </row>
    <row r="45" spans="1:5" x14ac:dyDescent="0.25">
      <c r="A45">
        <v>44</v>
      </c>
      <c r="B45" s="2" t="s">
        <v>60</v>
      </c>
      <c r="C45" s="2" t="s">
        <v>17</v>
      </c>
      <c r="D45" s="2" t="s">
        <v>13</v>
      </c>
      <c r="E45">
        <v>45</v>
      </c>
    </row>
    <row r="46" spans="1:5" x14ac:dyDescent="0.25">
      <c r="A46">
        <v>45</v>
      </c>
      <c r="B46" s="2" t="s">
        <v>61</v>
      </c>
      <c r="C46" s="2" t="s">
        <v>17</v>
      </c>
      <c r="D46" s="2" t="s">
        <v>13</v>
      </c>
      <c r="E46">
        <v>64</v>
      </c>
    </row>
    <row r="47" spans="1:5" x14ac:dyDescent="0.25">
      <c r="A47">
        <v>46</v>
      </c>
      <c r="B47" s="2" t="s">
        <v>62</v>
      </c>
      <c r="C47" s="2" t="s">
        <v>23</v>
      </c>
      <c r="D47" s="2" t="s">
        <v>15</v>
      </c>
      <c r="E47">
        <v>21</v>
      </c>
    </row>
    <row r="48" spans="1:5" x14ac:dyDescent="0.25">
      <c r="A48">
        <v>47</v>
      </c>
      <c r="B48" s="2" t="s">
        <v>63</v>
      </c>
      <c r="C48" s="2" t="s">
        <v>17</v>
      </c>
      <c r="D48" s="2" t="s">
        <v>13</v>
      </c>
      <c r="E48">
        <v>24</v>
      </c>
    </row>
    <row r="49" spans="1:5" x14ac:dyDescent="0.25">
      <c r="A49">
        <v>48</v>
      </c>
      <c r="B49" s="2" t="s">
        <v>64</v>
      </c>
      <c r="C49" s="2" t="s">
        <v>12</v>
      </c>
      <c r="D49" s="2" t="s">
        <v>15</v>
      </c>
      <c r="E49">
        <v>30</v>
      </c>
    </row>
    <row r="50" spans="1:5" x14ac:dyDescent="0.25">
      <c r="A50">
        <v>49</v>
      </c>
      <c r="B50" s="2" t="s">
        <v>65</v>
      </c>
      <c r="C50" s="2" t="s">
        <v>17</v>
      </c>
      <c r="D50" s="2" t="s">
        <v>15</v>
      </c>
      <c r="E50">
        <v>45</v>
      </c>
    </row>
    <row r="51" spans="1:5" x14ac:dyDescent="0.25">
      <c r="A51">
        <v>50</v>
      </c>
      <c r="B51" s="2" t="s">
        <v>66</v>
      </c>
      <c r="C51" s="2" t="s">
        <v>12</v>
      </c>
      <c r="D51" s="2" t="s">
        <v>13</v>
      </c>
      <c r="E51">
        <v>47</v>
      </c>
    </row>
    <row r="52" spans="1:5" x14ac:dyDescent="0.25">
      <c r="A52">
        <v>51</v>
      </c>
      <c r="B52" s="2" t="s">
        <v>67</v>
      </c>
      <c r="C52" s="2" t="s">
        <v>12</v>
      </c>
      <c r="D52" s="2" t="s">
        <v>15</v>
      </c>
      <c r="E52">
        <v>46</v>
      </c>
    </row>
    <row r="53" spans="1:5" x14ac:dyDescent="0.25">
      <c r="A53">
        <v>52</v>
      </c>
      <c r="B53" s="2" t="s">
        <v>68</v>
      </c>
      <c r="C53" s="2" t="s">
        <v>23</v>
      </c>
      <c r="D53" s="2" t="s">
        <v>15</v>
      </c>
      <c r="E53">
        <v>59</v>
      </c>
    </row>
    <row r="54" spans="1:5" x14ac:dyDescent="0.25">
      <c r="A54">
        <v>53</v>
      </c>
      <c r="B54" s="2" t="s">
        <v>69</v>
      </c>
      <c r="C54" s="2" t="s">
        <v>23</v>
      </c>
      <c r="D54" s="2" t="s">
        <v>15</v>
      </c>
      <c r="E54">
        <v>33</v>
      </c>
    </row>
    <row r="55" spans="1:5" x14ac:dyDescent="0.25">
      <c r="A55">
        <v>54</v>
      </c>
      <c r="B55" s="2" t="s">
        <v>70</v>
      </c>
      <c r="C55" s="2" t="s">
        <v>12</v>
      </c>
      <c r="D55" s="2" t="s">
        <v>13</v>
      </c>
      <c r="E55">
        <v>49</v>
      </c>
    </row>
    <row r="56" spans="1:5" x14ac:dyDescent="0.25">
      <c r="A56">
        <v>55</v>
      </c>
      <c r="B56" s="2" t="s">
        <v>71</v>
      </c>
      <c r="C56" s="2" t="s">
        <v>17</v>
      </c>
      <c r="D56" s="2" t="s">
        <v>15</v>
      </c>
      <c r="E56">
        <v>43</v>
      </c>
    </row>
    <row r="57" spans="1:5" x14ac:dyDescent="0.25">
      <c r="A57">
        <v>56</v>
      </c>
      <c r="B57" s="2" t="s">
        <v>72</v>
      </c>
      <c r="C57" s="2" t="s">
        <v>23</v>
      </c>
      <c r="D57" s="2" t="s">
        <v>15</v>
      </c>
      <c r="E57">
        <v>42</v>
      </c>
    </row>
    <row r="58" spans="1:5" x14ac:dyDescent="0.25">
      <c r="A58">
        <v>57</v>
      </c>
      <c r="B58" s="2" t="s">
        <v>73</v>
      </c>
      <c r="C58" s="2" t="s">
        <v>23</v>
      </c>
      <c r="D58" s="2" t="s">
        <v>13</v>
      </c>
      <c r="E58">
        <v>34</v>
      </c>
    </row>
    <row r="59" spans="1:5" x14ac:dyDescent="0.25">
      <c r="A59">
        <v>58</v>
      </c>
      <c r="B59" s="2" t="s">
        <v>74</v>
      </c>
      <c r="C59" s="2" t="s">
        <v>17</v>
      </c>
      <c r="D59" s="2" t="s">
        <v>13</v>
      </c>
      <c r="E59">
        <v>45</v>
      </c>
    </row>
    <row r="60" spans="1:5" x14ac:dyDescent="0.25">
      <c r="A60">
        <v>59</v>
      </c>
      <c r="B60" s="2" t="s">
        <v>75</v>
      </c>
      <c r="C60" s="2" t="s">
        <v>17</v>
      </c>
      <c r="D60" s="2" t="s">
        <v>15</v>
      </c>
      <c r="E60">
        <v>30</v>
      </c>
    </row>
    <row r="61" spans="1:5" x14ac:dyDescent="0.25">
      <c r="A61">
        <v>60</v>
      </c>
      <c r="B61" s="2" t="s">
        <v>76</v>
      </c>
      <c r="C61" s="2" t="s">
        <v>23</v>
      </c>
      <c r="D61" s="2" t="s">
        <v>15</v>
      </c>
      <c r="E61">
        <v>21</v>
      </c>
    </row>
    <row r="62" spans="1:5" x14ac:dyDescent="0.25">
      <c r="A62">
        <v>61</v>
      </c>
      <c r="B62" s="2" t="s">
        <v>77</v>
      </c>
      <c r="C62" s="2" t="s">
        <v>23</v>
      </c>
      <c r="D62" s="2" t="s">
        <v>13</v>
      </c>
      <c r="E62">
        <v>21</v>
      </c>
    </row>
    <row r="63" spans="1:5" x14ac:dyDescent="0.25">
      <c r="A63">
        <v>62</v>
      </c>
      <c r="B63" s="2" t="s">
        <v>78</v>
      </c>
      <c r="C63" s="2" t="s">
        <v>23</v>
      </c>
      <c r="D63" s="2" t="s">
        <v>13</v>
      </c>
      <c r="E63">
        <v>50</v>
      </c>
    </row>
    <row r="64" spans="1:5" x14ac:dyDescent="0.25">
      <c r="A64">
        <v>63</v>
      </c>
      <c r="B64" s="2" t="s">
        <v>79</v>
      </c>
      <c r="C64" s="2" t="s">
        <v>12</v>
      </c>
      <c r="D64" s="2" t="s">
        <v>15</v>
      </c>
      <c r="E64">
        <v>50</v>
      </c>
    </row>
    <row r="65" spans="1:5" x14ac:dyDescent="0.25">
      <c r="A65">
        <v>64</v>
      </c>
      <c r="B65" s="2" t="s">
        <v>80</v>
      </c>
      <c r="C65" s="2" t="s">
        <v>23</v>
      </c>
      <c r="D65" s="2" t="s">
        <v>15</v>
      </c>
      <c r="E65">
        <v>22</v>
      </c>
    </row>
    <row r="66" spans="1:5" x14ac:dyDescent="0.25">
      <c r="A66">
        <v>65</v>
      </c>
      <c r="B66" s="2" t="s">
        <v>81</v>
      </c>
      <c r="C66" s="2" t="s">
        <v>23</v>
      </c>
      <c r="D66" s="2" t="s">
        <v>15</v>
      </c>
      <c r="E66">
        <v>43</v>
      </c>
    </row>
    <row r="67" spans="1:5" x14ac:dyDescent="0.25">
      <c r="A67">
        <v>66</v>
      </c>
      <c r="B67" s="2" t="s">
        <v>82</v>
      </c>
      <c r="C67" s="2" t="s">
        <v>23</v>
      </c>
      <c r="D67" s="2" t="s">
        <v>15</v>
      </c>
      <c r="E67">
        <v>55</v>
      </c>
    </row>
    <row r="68" spans="1:5" x14ac:dyDescent="0.25">
      <c r="A68">
        <v>67</v>
      </c>
      <c r="B68" s="2" t="s">
        <v>83</v>
      </c>
      <c r="C68" s="2" t="s">
        <v>23</v>
      </c>
      <c r="D68" s="2" t="s">
        <v>15</v>
      </c>
      <c r="E68">
        <v>44</v>
      </c>
    </row>
    <row r="69" spans="1:5" x14ac:dyDescent="0.25">
      <c r="A69">
        <v>68</v>
      </c>
      <c r="B69" s="2" t="s">
        <v>84</v>
      </c>
      <c r="C69" s="2" t="s">
        <v>23</v>
      </c>
      <c r="D69" s="2" t="s">
        <v>13</v>
      </c>
      <c r="E69">
        <v>31</v>
      </c>
    </row>
    <row r="70" spans="1:5" x14ac:dyDescent="0.25">
      <c r="A70">
        <v>69</v>
      </c>
      <c r="B70" s="2" t="s">
        <v>85</v>
      </c>
      <c r="C70" s="2" t="s">
        <v>23</v>
      </c>
      <c r="D70" s="2" t="s">
        <v>15</v>
      </c>
      <c r="E70">
        <v>34</v>
      </c>
    </row>
    <row r="71" spans="1:5" x14ac:dyDescent="0.25">
      <c r="A71">
        <v>70</v>
      </c>
      <c r="B71" s="2" t="s">
        <v>86</v>
      </c>
      <c r="C71" s="2" t="s">
        <v>17</v>
      </c>
      <c r="D71" s="2" t="s">
        <v>15</v>
      </c>
      <c r="E71">
        <v>60</v>
      </c>
    </row>
    <row r="72" spans="1:5" x14ac:dyDescent="0.25">
      <c r="A72">
        <v>71</v>
      </c>
      <c r="B72" s="2" t="s">
        <v>87</v>
      </c>
      <c r="C72" s="2" t="s">
        <v>23</v>
      </c>
      <c r="D72" s="2" t="s">
        <v>13</v>
      </c>
      <c r="E72">
        <v>38</v>
      </c>
    </row>
    <row r="73" spans="1:5" x14ac:dyDescent="0.25">
      <c r="A73">
        <v>72</v>
      </c>
      <c r="B73" s="2" t="s">
        <v>88</v>
      </c>
      <c r="C73" s="2" t="s">
        <v>23</v>
      </c>
      <c r="D73" s="2" t="s">
        <v>15</v>
      </c>
      <c r="E73">
        <v>47</v>
      </c>
    </row>
    <row r="74" spans="1:5" x14ac:dyDescent="0.25">
      <c r="A74">
        <v>73</v>
      </c>
      <c r="B74" s="2" t="s">
        <v>89</v>
      </c>
      <c r="C74" s="2" t="s">
        <v>17</v>
      </c>
      <c r="D74" s="2" t="s">
        <v>15</v>
      </c>
      <c r="E74">
        <v>52</v>
      </c>
    </row>
    <row r="75" spans="1:5" x14ac:dyDescent="0.25">
      <c r="A75">
        <v>74</v>
      </c>
      <c r="B75" s="2" t="s">
        <v>90</v>
      </c>
      <c r="C75" s="2" t="s">
        <v>17</v>
      </c>
      <c r="D75" s="2" t="s">
        <v>13</v>
      </c>
      <c r="E75">
        <v>26</v>
      </c>
    </row>
    <row r="76" spans="1:5" x14ac:dyDescent="0.25">
      <c r="A76">
        <v>75</v>
      </c>
      <c r="B76" s="2" t="s">
        <v>91</v>
      </c>
      <c r="C76" s="2" t="s">
        <v>17</v>
      </c>
      <c r="D76" s="2" t="s">
        <v>15</v>
      </c>
      <c r="E76">
        <v>33</v>
      </c>
    </row>
    <row r="77" spans="1:5" x14ac:dyDescent="0.25">
      <c r="A77">
        <v>76</v>
      </c>
      <c r="B77" s="2" t="s">
        <v>92</v>
      </c>
      <c r="C77" s="2" t="s">
        <v>17</v>
      </c>
      <c r="D77" s="2" t="s">
        <v>13</v>
      </c>
      <c r="E77">
        <v>28</v>
      </c>
    </row>
    <row r="78" spans="1:5" x14ac:dyDescent="0.25">
      <c r="A78">
        <v>77</v>
      </c>
      <c r="B78" s="2" t="s">
        <v>93</v>
      </c>
      <c r="C78" s="2" t="s">
        <v>17</v>
      </c>
      <c r="D78" s="2" t="s">
        <v>13</v>
      </c>
      <c r="E78">
        <v>57</v>
      </c>
    </row>
    <row r="79" spans="1:5" x14ac:dyDescent="0.25">
      <c r="A79">
        <v>78</v>
      </c>
      <c r="B79" s="2" t="s">
        <v>94</v>
      </c>
      <c r="C79" s="2" t="s">
        <v>17</v>
      </c>
      <c r="D79" s="2" t="s">
        <v>13</v>
      </c>
      <c r="E79">
        <v>60</v>
      </c>
    </row>
    <row r="80" spans="1:5" x14ac:dyDescent="0.25">
      <c r="A80">
        <v>79</v>
      </c>
      <c r="B80" s="2" t="s">
        <v>95</v>
      </c>
      <c r="C80" s="2" t="s">
        <v>17</v>
      </c>
      <c r="D80" s="2" t="s">
        <v>15</v>
      </c>
      <c r="E80">
        <v>34</v>
      </c>
    </row>
    <row r="81" spans="1:5" x14ac:dyDescent="0.25">
      <c r="A81">
        <v>80</v>
      </c>
      <c r="B81" s="2" t="s">
        <v>96</v>
      </c>
      <c r="C81" s="2" t="s">
        <v>17</v>
      </c>
      <c r="D81" s="2" t="s">
        <v>15</v>
      </c>
      <c r="E81">
        <v>65</v>
      </c>
    </row>
    <row r="82" spans="1:5" x14ac:dyDescent="0.25">
      <c r="A82">
        <v>81</v>
      </c>
      <c r="B82" s="2" t="s">
        <v>97</v>
      </c>
      <c r="C82" s="2" t="s">
        <v>17</v>
      </c>
      <c r="D82" s="2" t="s">
        <v>13</v>
      </c>
      <c r="E82">
        <v>36</v>
      </c>
    </row>
    <row r="83" spans="1:5" x14ac:dyDescent="0.25">
      <c r="A83">
        <v>82</v>
      </c>
      <c r="B83" s="2" t="s">
        <v>98</v>
      </c>
      <c r="C83" s="2" t="s">
        <v>17</v>
      </c>
      <c r="D83" s="2" t="s">
        <v>13</v>
      </c>
      <c r="E83">
        <v>31</v>
      </c>
    </row>
    <row r="84" spans="1:5" x14ac:dyDescent="0.25">
      <c r="A84">
        <v>83</v>
      </c>
      <c r="B84" s="2" t="s">
        <v>99</v>
      </c>
      <c r="C84" s="2" t="s">
        <v>17</v>
      </c>
      <c r="D84" s="2" t="s">
        <v>13</v>
      </c>
      <c r="E84">
        <v>34</v>
      </c>
    </row>
    <row r="85" spans="1:5" x14ac:dyDescent="0.25">
      <c r="A85">
        <v>84</v>
      </c>
      <c r="B85" s="2" t="s">
        <v>100</v>
      </c>
      <c r="C85" s="2" t="s">
        <v>17</v>
      </c>
      <c r="D85" s="2" t="s">
        <v>15</v>
      </c>
      <c r="E85">
        <v>58</v>
      </c>
    </row>
    <row r="86" spans="1:5" x14ac:dyDescent="0.25">
      <c r="A86">
        <v>85</v>
      </c>
      <c r="B86" s="2" t="s">
        <v>101</v>
      </c>
      <c r="C86" s="2" t="s">
        <v>17</v>
      </c>
      <c r="D86" s="2" t="s">
        <v>13</v>
      </c>
      <c r="E86">
        <v>20</v>
      </c>
    </row>
    <row r="87" spans="1:5" x14ac:dyDescent="0.25">
      <c r="A87">
        <v>86</v>
      </c>
      <c r="B87" s="2" t="s">
        <v>102</v>
      </c>
      <c r="C87" s="2" t="s">
        <v>17</v>
      </c>
      <c r="D87" s="2" t="s">
        <v>13</v>
      </c>
      <c r="E87">
        <v>26</v>
      </c>
    </row>
    <row r="88" spans="1:5" x14ac:dyDescent="0.25">
      <c r="A88">
        <v>87</v>
      </c>
      <c r="B88" s="2" t="s">
        <v>103</v>
      </c>
      <c r="C88" s="2" t="s">
        <v>17</v>
      </c>
      <c r="D88" s="2" t="s">
        <v>15</v>
      </c>
      <c r="E88">
        <v>65</v>
      </c>
    </row>
    <row r="89" spans="1:5" x14ac:dyDescent="0.25">
      <c r="A89">
        <v>88</v>
      </c>
      <c r="B89" s="2" t="s">
        <v>104</v>
      </c>
      <c r="C89" s="2" t="s">
        <v>17</v>
      </c>
      <c r="D89" s="2" t="s">
        <v>13</v>
      </c>
      <c r="E89">
        <v>53</v>
      </c>
    </row>
    <row r="90" spans="1:5" x14ac:dyDescent="0.25">
      <c r="A90">
        <v>89</v>
      </c>
      <c r="B90" s="2" t="s">
        <v>105</v>
      </c>
      <c r="C90" s="2" t="s">
        <v>17</v>
      </c>
      <c r="D90" s="2" t="s">
        <v>15</v>
      </c>
      <c r="E90">
        <v>22</v>
      </c>
    </row>
    <row r="91" spans="1:5" x14ac:dyDescent="0.25">
      <c r="A91">
        <v>90</v>
      </c>
      <c r="B91" s="2" t="s">
        <v>106</v>
      </c>
      <c r="C91" s="2" t="s">
        <v>17</v>
      </c>
      <c r="D91" s="2" t="s">
        <v>15</v>
      </c>
      <c r="E91">
        <v>41</v>
      </c>
    </row>
    <row r="92" spans="1:5" x14ac:dyDescent="0.25">
      <c r="A92">
        <v>91</v>
      </c>
      <c r="B92" s="2" t="s">
        <v>107</v>
      </c>
      <c r="C92" s="2" t="s">
        <v>17</v>
      </c>
      <c r="D92" s="2" t="s">
        <v>13</v>
      </c>
      <c r="E92">
        <v>26</v>
      </c>
    </row>
    <row r="93" spans="1:5" x14ac:dyDescent="0.25">
      <c r="A93">
        <v>92</v>
      </c>
      <c r="B93" s="2" t="s">
        <v>108</v>
      </c>
      <c r="C93" s="2" t="s">
        <v>17</v>
      </c>
      <c r="D93" s="2" t="s">
        <v>13</v>
      </c>
      <c r="E93">
        <v>41</v>
      </c>
    </row>
    <row r="94" spans="1:5" x14ac:dyDescent="0.25">
      <c r="A94">
        <v>93</v>
      </c>
      <c r="B94" s="2" t="s">
        <v>109</v>
      </c>
      <c r="C94" s="2" t="s">
        <v>17</v>
      </c>
      <c r="D94" s="2" t="s">
        <v>13</v>
      </c>
      <c r="E94">
        <v>31</v>
      </c>
    </row>
    <row r="95" spans="1:5" x14ac:dyDescent="0.25">
      <c r="A95">
        <v>94</v>
      </c>
      <c r="B95" s="2" t="s">
        <v>110</v>
      </c>
      <c r="C95" s="2" t="s">
        <v>12</v>
      </c>
      <c r="D95" s="2" t="s">
        <v>15</v>
      </c>
      <c r="E95">
        <v>40</v>
      </c>
    </row>
    <row r="96" spans="1:5" x14ac:dyDescent="0.25">
      <c r="A96">
        <v>95</v>
      </c>
      <c r="B96" s="2" t="s">
        <v>111</v>
      </c>
      <c r="C96" s="2" t="s">
        <v>17</v>
      </c>
      <c r="D96" s="2" t="s">
        <v>15</v>
      </c>
      <c r="E96">
        <v>33</v>
      </c>
    </row>
    <row r="97" spans="1:5" x14ac:dyDescent="0.25">
      <c r="A97">
        <v>96</v>
      </c>
      <c r="B97" s="2" t="s">
        <v>112</v>
      </c>
      <c r="C97" s="2" t="s">
        <v>12</v>
      </c>
      <c r="D97" s="2" t="s">
        <v>15</v>
      </c>
      <c r="E97">
        <v>44</v>
      </c>
    </row>
    <row r="98" spans="1:5" x14ac:dyDescent="0.25">
      <c r="A98">
        <v>97</v>
      </c>
      <c r="B98" s="2" t="s">
        <v>113</v>
      </c>
      <c r="C98" s="2" t="s">
        <v>23</v>
      </c>
      <c r="D98" s="2" t="s">
        <v>15</v>
      </c>
      <c r="E98">
        <v>65</v>
      </c>
    </row>
    <row r="99" spans="1:5" x14ac:dyDescent="0.25">
      <c r="A99">
        <v>98</v>
      </c>
      <c r="B99" s="2" t="s">
        <v>114</v>
      </c>
      <c r="C99" s="2" t="s">
        <v>23</v>
      </c>
      <c r="D99" s="2" t="s">
        <v>13</v>
      </c>
      <c r="E99">
        <v>60</v>
      </c>
    </row>
    <row r="100" spans="1:5" x14ac:dyDescent="0.25">
      <c r="A100">
        <v>99</v>
      </c>
      <c r="B100" s="2" t="s">
        <v>115</v>
      </c>
      <c r="C100" s="2" t="s">
        <v>12</v>
      </c>
      <c r="D100" s="2" t="s">
        <v>13</v>
      </c>
      <c r="E100">
        <v>28</v>
      </c>
    </row>
    <row r="101" spans="1:5" x14ac:dyDescent="0.25">
      <c r="A101">
        <v>100</v>
      </c>
      <c r="B101" s="2" t="s">
        <v>116</v>
      </c>
      <c r="C101" s="2" t="s">
        <v>12</v>
      </c>
      <c r="D101" s="2" t="s">
        <v>13</v>
      </c>
      <c r="E101">
        <v>20</v>
      </c>
    </row>
    <row r="102" spans="1:5" x14ac:dyDescent="0.25">
      <c r="A102">
        <v>101</v>
      </c>
      <c r="B102" s="2" t="s">
        <v>117</v>
      </c>
      <c r="C102" s="2" t="s">
        <v>12</v>
      </c>
      <c r="D102" s="2" t="s">
        <v>15</v>
      </c>
      <c r="E102">
        <v>30</v>
      </c>
    </row>
    <row r="103" spans="1:5" x14ac:dyDescent="0.25">
      <c r="A103">
        <v>102</v>
      </c>
      <c r="B103" s="2" t="s">
        <v>118</v>
      </c>
      <c r="C103" s="2" t="s">
        <v>12</v>
      </c>
      <c r="D103" s="2" t="s">
        <v>13</v>
      </c>
      <c r="E103">
        <v>37</v>
      </c>
    </row>
    <row r="104" spans="1:5" x14ac:dyDescent="0.25">
      <c r="A104">
        <v>103</v>
      </c>
      <c r="B104" s="2" t="s">
        <v>119</v>
      </c>
      <c r="C104" s="2" t="s">
        <v>12</v>
      </c>
      <c r="D104" s="2" t="s">
        <v>15</v>
      </c>
      <c r="E104">
        <v>19</v>
      </c>
    </row>
    <row r="105" spans="1:5" x14ac:dyDescent="0.25">
      <c r="A105">
        <v>104</v>
      </c>
      <c r="B105" s="2" t="s">
        <v>120</v>
      </c>
      <c r="C105" s="2" t="s">
        <v>12</v>
      </c>
      <c r="D105" s="2" t="s">
        <v>13</v>
      </c>
      <c r="E105">
        <v>39</v>
      </c>
    </row>
    <row r="106" spans="1:5" x14ac:dyDescent="0.25">
      <c r="A106">
        <v>105</v>
      </c>
      <c r="B106" s="2" t="s">
        <v>121</v>
      </c>
      <c r="C106" s="2" t="s">
        <v>12</v>
      </c>
      <c r="D106" s="2" t="s">
        <v>15</v>
      </c>
      <c r="E106">
        <v>35</v>
      </c>
    </row>
    <row r="107" spans="1:5" x14ac:dyDescent="0.25">
      <c r="A107">
        <v>106</v>
      </c>
      <c r="B107" s="2" t="s">
        <v>122</v>
      </c>
      <c r="C107" s="2" t="s">
        <v>12</v>
      </c>
      <c r="D107" s="2" t="s">
        <v>13</v>
      </c>
      <c r="E107">
        <v>61</v>
      </c>
    </row>
    <row r="108" spans="1:5" x14ac:dyDescent="0.25">
      <c r="A108">
        <v>107</v>
      </c>
      <c r="B108" s="2" t="s">
        <v>123</v>
      </c>
      <c r="C108" s="2" t="s">
        <v>12</v>
      </c>
      <c r="D108" s="2" t="s">
        <v>15</v>
      </c>
      <c r="E108">
        <v>25</v>
      </c>
    </row>
    <row r="109" spans="1:5" x14ac:dyDescent="0.25">
      <c r="A109">
        <v>108</v>
      </c>
      <c r="B109" s="2" t="s">
        <v>124</v>
      </c>
      <c r="C109" s="2" t="s">
        <v>12</v>
      </c>
      <c r="D109" s="2" t="s">
        <v>15</v>
      </c>
      <c r="E109">
        <v>55</v>
      </c>
    </row>
    <row r="110" spans="1:5" x14ac:dyDescent="0.25">
      <c r="A110">
        <v>109</v>
      </c>
      <c r="B110" s="2" t="s">
        <v>125</v>
      </c>
      <c r="C110" s="2" t="s">
        <v>23</v>
      </c>
      <c r="D110" s="2" t="s">
        <v>15</v>
      </c>
      <c r="E110">
        <v>24</v>
      </c>
    </row>
    <row r="111" spans="1:5" x14ac:dyDescent="0.25">
      <c r="A111">
        <v>110</v>
      </c>
      <c r="B111" s="2" t="s">
        <v>126</v>
      </c>
      <c r="C111" s="2" t="s">
        <v>17</v>
      </c>
      <c r="D111" s="2" t="s">
        <v>13</v>
      </c>
      <c r="E111">
        <v>64</v>
      </c>
    </row>
    <row r="112" spans="1:5" x14ac:dyDescent="0.25">
      <c r="A112">
        <v>111</v>
      </c>
      <c r="B112" s="2" t="s">
        <v>127</v>
      </c>
      <c r="C112" s="2" t="s">
        <v>17</v>
      </c>
      <c r="D112" s="2" t="s">
        <v>13</v>
      </c>
      <c r="E112">
        <v>56</v>
      </c>
    </row>
    <row r="113" spans="1:5" x14ac:dyDescent="0.25">
      <c r="A113">
        <v>112</v>
      </c>
      <c r="B113" s="2" t="s">
        <v>128</v>
      </c>
      <c r="C113" s="2" t="s">
        <v>17</v>
      </c>
      <c r="D113" s="2" t="s">
        <v>13</v>
      </c>
      <c r="E113">
        <v>54</v>
      </c>
    </row>
    <row r="114" spans="1:5" x14ac:dyDescent="0.25">
      <c r="A114">
        <v>113</v>
      </c>
      <c r="B114" s="2" t="s">
        <v>129</v>
      </c>
      <c r="C114" s="2" t="s">
        <v>17</v>
      </c>
      <c r="D114" s="2" t="s">
        <v>13</v>
      </c>
      <c r="E114">
        <v>20</v>
      </c>
    </row>
    <row r="115" spans="1:5" x14ac:dyDescent="0.25">
      <c r="A115">
        <v>114</v>
      </c>
      <c r="B115" s="2" t="s">
        <v>130</v>
      </c>
      <c r="C115" s="2" t="s">
        <v>17</v>
      </c>
      <c r="D115" s="2" t="s">
        <v>15</v>
      </c>
      <c r="E115">
        <v>51</v>
      </c>
    </row>
    <row r="116" spans="1:5" x14ac:dyDescent="0.25">
      <c r="A116">
        <v>115</v>
      </c>
      <c r="B116" s="2" t="s">
        <v>131</v>
      </c>
      <c r="C116" s="2" t="s">
        <v>17</v>
      </c>
      <c r="D116" s="2" t="s">
        <v>13</v>
      </c>
      <c r="E116">
        <v>45</v>
      </c>
    </row>
    <row r="117" spans="1:5" x14ac:dyDescent="0.25">
      <c r="A117">
        <v>116</v>
      </c>
      <c r="B117" s="2" t="s">
        <v>132</v>
      </c>
      <c r="C117" s="2" t="s">
        <v>17</v>
      </c>
      <c r="D117" s="2" t="s">
        <v>13</v>
      </c>
      <c r="E117">
        <v>57</v>
      </c>
    </row>
    <row r="118" spans="1:5" x14ac:dyDescent="0.25">
      <c r="A118">
        <v>117</v>
      </c>
      <c r="B118" s="2" t="s">
        <v>133</v>
      </c>
      <c r="C118" s="2" t="s">
        <v>17</v>
      </c>
      <c r="D118" s="2" t="s">
        <v>15</v>
      </c>
      <c r="E118">
        <v>64</v>
      </c>
    </row>
    <row r="119" spans="1:5" x14ac:dyDescent="0.25">
      <c r="A119">
        <v>118</v>
      </c>
      <c r="B119" s="2" t="s">
        <v>134</v>
      </c>
      <c r="C119" s="2" t="s">
        <v>17</v>
      </c>
      <c r="D119" s="2" t="s">
        <v>13</v>
      </c>
      <c r="E119">
        <v>60</v>
      </c>
    </row>
    <row r="120" spans="1:5" x14ac:dyDescent="0.25">
      <c r="A120">
        <v>119</v>
      </c>
      <c r="B120" s="2" t="s">
        <v>135</v>
      </c>
      <c r="C120" s="2" t="s">
        <v>17</v>
      </c>
      <c r="D120" s="2" t="s">
        <v>13</v>
      </c>
      <c r="E120">
        <v>43</v>
      </c>
    </row>
    <row r="121" spans="1:5" x14ac:dyDescent="0.25">
      <c r="A121">
        <v>120</v>
      </c>
      <c r="B121" s="2" t="s">
        <v>136</v>
      </c>
      <c r="C121" s="2" t="s">
        <v>17</v>
      </c>
      <c r="D121" s="2" t="s">
        <v>15</v>
      </c>
      <c r="E121">
        <v>30</v>
      </c>
    </row>
    <row r="122" spans="1:5" x14ac:dyDescent="0.25">
      <c r="A122">
        <v>121</v>
      </c>
      <c r="B122" s="2" t="s">
        <v>137</v>
      </c>
      <c r="C122" s="2" t="s">
        <v>17</v>
      </c>
      <c r="D122" s="2" t="s">
        <v>13</v>
      </c>
      <c r="E122">
        <v>61</v>
      </c>
    </row>
    <row r="123" spans="1:5" x14ac:dyDescent="0.25">
      <c r="A123">
        <v>122</v>
      </c>
      <c r="B123" s="2" t="s">
        <v>138</v>
      </c>
      <c r="C123" s="2" t="s">
        <v>17</v>
      </c>
      <c r="D123" s="2" t="s">
        <v>13</v>
      </c>
      <c r="E123">
        <v>43</v>
      </c>
    </row>
    <row r="124" spans="1:5" x14ac:dyDescent="0.25">
      <c r="A124">
        <v>123</v>
      </c>
      <c r="B124" s="2" t="s">
        <v>139</v>
      </c>
      <c r="C124" s="2" t="s">
        <v>17</v>
      </c>
      <c r="D124" s="2" t="s">
        <v>13</v>
      </c>
      <c r="E124">
        <v>36</v>
      </c>
    </row>
    <row r="125" spans="1:5" x14ac:dyDescent="0.25">
      <c r="A125">
        <v>124</v>
      </c>
      <c r="B125" s="2" t="s">
        <v>140</v>
      </c>
      <c r="C125" s="2" t="s">
        <v>17</v>
      </c>
      <c r="D125" s="2" t="s">
        <v>13</v>
      </c>
      <c r="E125">
        <v>55</v>
      </c>
    </row>
    <row r="126" spans="1:5" x14ac:dyDescent="0.25">
      <c r="A126">
        <v>125</v>
      </c>
      <c r="B126" s="2" t="s">
        <v>141</v>
      </c>
      <c r="C126" s="2" t="s">
        <v>17</v>
      </c>
      <c r="D126" s="2" t="s">
        <v>13</v>
      </c>
      <c r="E126">
        <v>46</v>
      </c>
    </row>
    <row r="127" spans="1:5" x14ac:dyDescent="0.25">
      <c r="A127">
        <v>126</v>
      </c>
      <c r="B127" s="2" t="s">
        <v>142</v>
      </c>
      <c r="C127" s="2" t="s">
        <v>17</v>
      </c>
      <c r="D127" s="2" t="s">
        <v>15</v>
      </c>
      <c r="E127">
        <v>50</v>
      </c>
    </row>
    <row r="128" spans="1:5" x14ac:dyDescent="0.25">
      <c r="A128">
        <v>127</v>
      </c>
      <c r="B128" s="2" t="s">
        <v>143</v>
      </c>
      <c r="C128" s="2" t="s">
        <v>17</v>
      </c>
      <c r="D128" s="2" t="s">
        <v>15</v>
      </c>
      <c r="E128">
        <v>60</v>
      </c>
    </row>
    <row r="129" spans="1:5" x14ac:dyDescent="0.25">
      <c r="A129">
        <v>128</v>
      </c>
      <c r="B129" s="2" t="s">
        <v>144</v>
      </c>
      <c r="C129" s="2" t="s">
        <v>17</v>
      </c>
      <c r="D129" s="2" t="s">
        <v>13</v>
      </c>
      <c r="E129">
        <v>50</v>
      </c>
    </row>
    <row r="130" spans="1:5" x14ac:dyDescent="0.25">
      <c r="A130">
        <v>129</v>
      </c>
      <c r="B130" s="2" t="s">
        <v>145</v>
      </c>
      <c r="C130" s="2" t="s">
        <v>17</v>
      </c>
      <c r="D130" s="2" t="s">
        <v>15</v>
      </c>
      <c r="E130">
        <v>33</v>
      </c>
    </row>
    <row r="131" spans="1:5" x14ac:dyDescent="0.25">
      <c r="A131">
        <v>130</v>
      </c>
      <c r="B131" s="2" t="s">
        <v>146</v>
      </c>
      <c r="C131" s="2" t="s">
        <v>17</v>
      </c>
      <c r="D131" s="2" t="s">
        <v>15</v>
      </c>
      <c r="E131">
        <v>30</v>
      </c>
    </row>
    <row r="132" spans="1:5" x14ac:dyDescent="0.25">
      <c r="A132">
        <v>131</v>
      </c>
      <c r="B132" s="2" t="s">
        <v>147</v>
      </c>
      <c r="C132" s="2" t="s">
        <v>17</v>
      </c>
      <c r="D132" s="2" t="s">
        <v>15</v>
      </c>
      <c r="E132">
        <v>20</v>
      </c>
    </row>
    <row r="133" spans="1:5" x14ac:dyDescent="0.25">
      <c r="A133">
        <v>132</v>
      </c>
      <c r="B133" s="2" t="s">
        <v>148</v>
      </c>
      <c r="C133" s="2" t="s">
        <v>12</v>
      </c>
      <c r="D133" s="2" t="s">
        <v>13</v>
      </c>
      <c r="E133">
        <v>57</v>
      </c>
    </row>
    <row r="134" spans="1:5" x14ac:dyDescent="0.25">
      <c r="A134">
        <v>133</v>
      </c>
      <c r="B134" s="2" t="s">
        <v>149</v>
      </c>
      <c r="C134" s="2" t="s">
        <v>23</v>
      </c>
      <c r="D134" s="2" t="s">
        <v>13</v>
      </c>
      <c r="E134">
        <v>44</v>
      </c>
    </row>
    <row r="135" spans="1:5" x14ac:dyDescent="0.25">
      <c r="A135">
        <v>134</v>
      </c>
      <c r="B135" s="2" t="s">
        <v>150</v>
      </c>
      <c r="C135" s="2" t="s">
        <v>12</v>
      </c>
      <c r="D135" s="2" t="s">
        <v>13</v>
      </c>
      <c r="E135">
        <v>49</v>
      </c>
    </row>
    <row r="136" spans="1:5" x14ac:dyDescent="0.25">
      <c r="A136">
        <v>135</v>
      </c>
      <c r="B136" s="2" t="s">
        <v>151</v>
      </c>
      <c r="C136" s="2" t="s">
        <v>17</v>
      </c>
      <c r="D136" s="2" t="s">
        <v>15</v>
      </c>
      <c r="E136">
        <v>27</v>
      </c>
    </row>
    <row r="137" spans="1:5" x14ac:dyDescent="0.25">
      <c r="A137">
        <v>136</v>
      </c>
      <c r="B137" s="2" t="s">
        <v>152</v>
      </c>
      <c r="C137" s="2" t="s">
        <v>23</v>
      </c>
      <c r="D137" s="2" t="s">
        <v>15</v>
      </c>
      <c r="E137">
        <v>45</v>
      </c>
    </row>
    <row r="138" spans="1:5" x14ac:dyDescent="0.25">
      <c r="A138">
        <v>137</v>
      </c>
      <c r="B138" s="2" t="s">
        <v>153</v>
      </c>
      <c r="C138" s="2" t="s">
        <v>12</v>
      </c>
      <c r="D138" s="2" t="s">
        <v>15</v>
      </c>
      <c r="E138">
        <v>62</v>
      </c>
    </row>
    <row r="139" spans="1:5" x14ac:dyDescent="0.25">
      <c r="A139">
        <v>138</v>
      </c>
      <c r="B139" s="2" t="s">
        <v>154</v>
      </c>
      <c r="C139" s="2" t="s">
        <v>17</v>
      </c>
      <c r="D139" s="2" t="s">
        <v>15</v>
      </c>
      <c r="E139">
        <v>53</v>
      </c>
    </row>
    <row r="140" spans="1:5" x14ac:dyDescent="0.25">
      <c r="A140">
        <v>139</v>
      </c>
      <c r="B140" s="2" t="s">
        <v>155</v>
      </c>
      <c r="C140" s="2" t="s">
        <v>12</v>
      </c>
      <c r="D140" s="2" t="s">
        <v>15</v>
      </c>
      <c r="E140">
        <v>47</v>
      </c>
    </row>
    <row r="141" spans="1:5" x14ac:dyDescent="0.25">
      <c r="A141">
        <v>140</v>
      </c>
      <c r="B141" s="2" t="s">
        <v>156</v>
      </c>
      <c r="C141" s="2" t="s">
        <v>12</v>
      </c>
      <c r="D141" s="2" t="s">
        <v>13</v>
      </c>
      <c r="E141">
        <v>60</v>
      </c>
    </row>
    <row r="142" spans="1:5" x14ac:dyDescent="0.25">
      <c r="A142">
        <v>141</v>
      </c>
      <c r="B142" s="2" t="s">
        <v>157</v>
      </c>
      <c r="C142" s="2" t="s">
        <v>23</v>
      </c>
      <c r="D142" s="2" t="s">
        <v>13</v>
      </c>
      <c r="E142">
        <v>57</v>
      </c>
    </row>
    <row r="143" spans="1:5" x14ac:dyDescent="0.25">
      <c r="A143">
        <v>142</v>
      </c>
      <c r="B143" s="2" t="s">
        <v>158</v>
      </c>
      <c r="C143" s="2" t="s">
        <v>17</v>
      </c>
      <c r="D143" s="2" t="s">
        <v>13</v>
      </c>
      <c r="E143">
        <v>28</v>
      </c>
    </row>
    <row r="144" spans="1:5" x14ac:dyDescent="0.25">
      <c r="A144">
        <v>143</v>
      </c>
      <c r="B144" s="2" t="s">
        <v>159</v>
      </c>
      <c r="C144" s="2" t="s">
        <v>17</v>
      </c>
      <c r="D144" s="2" t="s">
        <v>13</v>
      </c>
      <c r="E144">
        <v>34</v>
      </c>
    </row>
    <row r="145" spans="1:5" x14ac:dyDescent="0.25">
      <c r="A145">
        <v>144</v>
      </c>
      <c r="B145" s="2" t="s">
        <v>160</v>
      </c>
      <c r="C145" s="2" t="s">
        <v>12</v>
      </c>
      <c r="D145" s="2" t="s">
        <v>13</v>
      </c>
      <c r="E145">
        <v>51</v>
      </c>
    </row>
    <row r="146" spans="1:5" x14ac:dyDescent="0.25">
      <c r="A146">
        <v>145</v>
      </c>
      <c r="B146" s="2" t="s">
        <v>161</v>
      </c>
      <c r="C146" s="2" t="s">
        <v>17</v>
      </c>
      <c r="D146" s="2" t="s">
        <v>15</v>
      </c>
      <c r="E146">
        <v>35</v>
      </c>
    </row>
    <row r="147" spans="1:5" x14ac:dyDescent="0.25">
      <c r="A147">
        <v>146</v>
      </c>
      <c r="B147" s="2" t="s">
        <v>162</v>
      </c>
      <c r="C147" s="2" t="s">
        <v>17</v>
      </c>
      <c r="D147" s="2" t="s">
        <v>15</v>
      </c>
      <c r="E147">
        <v>63</v>
      </c>
    </row>
    <row r="148" spans="1:5" x14ac:dyDescent="0.25">
      <c r="A148">
        <v>147</v>
      </c>
      <c r="B148" s="2" t="s">
        <v>163</v>
      </c>
      <c r="C148" s="2" t="s">
        <v>12</v>
      </c>
      <c r="D148" s="2" t="s">
        <v>15</v>
      </c>
      <c r="E148">
        <v>35</v>
      </c>
    </row>
    <row r="149" spans="1:5" x14ac:dyDescent="0.25">
      <c r="A149">
        <v>148</v>
      </c>
      <c r="B149" s="2" t="s">
        <v>164</v>
      </c>
      <c r="C149" s="2" t="s">
        <v>12</v>
      </c>
      <c r="D149" s="2" t="s">
        <v>13</v>
      </c>
      <c r="E149">
        <v>52</v>
      </c>
    </row>
    <row r="150" spans="1:5" x14ac:dyDescent="0.25">
      <c r="A150">
        <v>149</v>
      </c>
      <c r="B150" s="2" t="s">
        <v>165</v>
      </c>
      <c r="C150" s="2" t="s">
        <v>12</v>
      </c>
      <c r="D150" s="2" t="s">
        <v>15</v>
      </c>
      <c r="E150">
        <v>27</v>
      </c>
    </row>
    <row r="151" spans="1:5" x14ac:dyDescent="0.25">
      <c r="A151">
        <v>150</v>
      </c>
      <c r="B151" s="2" t="s">
        <v>166</v>
      </c>
      <c r="C151" s="2" t="s">
        <v>12</v>
      </c>
      <c r="D151" s="2" t="s">
        <v>13</v>
      </c>
      <c r="E151">
        <v>62</v>
      </c>
    </row>
    <row r="152" spans="1:5" x14ac:dyDescent="0.25">
      <c r="A152">
        <v>151</v>
      </c>
      <c r="B152" s="2" t="s">
        <v>167</v>
      </c>
      <c r="C152" s="2" t="s">
        <v>12</v>
      </c>
      <c r="D152" s="2" t="s">
        <v>15</v>
      </c>
      <c r="E152">
        <v>22</v>
      </c>
    </row>
    <row r="153" spans="1:5" x14ac:dyDescent="0.25">
      <c r="A153">
        <v>152</v>
      </c>
      <c r="B153" s="2" t="s">
        <v>168</v>
      </c>
      <c r="C153" s="2" t="s">
        <v>12</v>
      </c>
      <c r="D153" s="2" t="s">
        <v>13</v>
      </c>
      <c r="E153">
        <v>39</v>
      </c>
    </row>
    <row r="154" spans="1:5" x14ac:dyDescent="0.25">
      <c r="A154">
        <v>153</v>
      </c>
      <c r="B154" s="2" t="s">
        <v>169</v>
      </c>
      <c r="C154" s="2" t="s">
        <v>12</v>
      </c>
      <c r="D154" s="2" t="s">
        <v>13</v>
      </c>
      <c r="E154">
        <v>21</v>
      </c>
    </row>
    <row r="155" spans="1:5" x14ac:dyDescent="0.25">
      <c r="A155">
        <v>154</v>
      </c>
      <c r="B155" s="2" t="s">
        <v>170</v>
      </c>
      <c r="C155" s="2" t="s">
        <v>12</v>
      </c>
      <c r="D155" s="2" t="s">
        <v>13</v>
      </c>
      <c r="E155">
        <v>42</v>
      </c>
    </row>
    <row r="156" spans="1:5" x14ac:dyDescent="0.25">
      <c r="A156">
        <v>155</v>
      </c>
      <c r="B156" s="2" t="s">
        <v>171</v>
      </c>
      <c r="C156" s="2" t="s">
        <v>12</v>
      </c>
      <c r="D156" s="2" t="s">
        <v>13</v>
      </c>
      <c r="E156">
        <v>48</v>
      </c>
    </row>
    <row r="157" spans="1:5" x14ac:dyDescent="0.25">
      <c r="A157">
        <v>156</v>
      </c>
      <c r="B157" s="2" t="s">
        <v>172</v>
      </c>
      <c r="C157" s="2" t="s">
        <v>12</v>
      </c>
      <c r="D157" s="2" t="s">
        <v>13</v>
      </c>
      <c r="E157">
        <v>37</v>
      </c>
    </row>
    <row r="158" spans="1:5" x14ac:dyDescent="0.25">
      <c r="A158">
        <v>157</v>
      </c>
      <c r="B158" s="2" t="s">
        <v>173</v>
      </c>
      <c r="C158" s="2" t="s">
        <v>17</v>
      </c>
      <c r="D158" s="2" t="s">
        <v>13</v>
      </c>
      <c r="E158">
        <v>52</v>
      </c>
    </row>
    <row r="159" spans="1:5" x14ac:dyDescent="0.25">
      <c r="A159">
        <v>158</v>
      </c>
      <c r="B159" s="2" t="s">
        <v>174</v>
      </c>
      <c r="C159" s="2" t="s">
        <v>12</v>
      </c>
      <c r="D159" s="2" t="s">
        <v>13</v>
      </c>
      <c r="E159">
        <v>32</v>
      </c>
    </row>
    <row r="160" spans="1:5" x14ac:dyDescent="0.25">
      <c r="A160">
        <v>159</v>
      </c>
      <c r="B160" s="2" t="s">
        <v>175</v>
      </c>
      <c r="C160" s="2" t="s">
        <v>23</v>
      </c>
      <c r="D160" s="2" t="s">
        <v>13</v>
      </c>
      <c r="E160">
        <v>49</v>
      </c>
    </row>
    <row r="161" spans="1:5" x14ac:dyDescent="0.25">
      <c r="A161">
        <v>160</v>
      </c>
      <c r="B161" s="2" t="s">
        <v>176</v>
      </c>
      <c r="C161" s="2" t="s">
        <v>23</v>
      </c>
      <c r="D161" s="2" t="s">
        <v>13</v>
      </c>
      <c r="E161">
        <v>39</v>
      </c>
    </row>
    <row r="162" spans="1:5" x14ac:dyDescent="0.25">
      <c r="A162">
        <v>161</v>
      </c>
      <c r="B162" s="2" t="s">
        <v>177</v>
      </c>
      <c r="C162" s="2" t="s">
        <v>17</v>
      </c>
      <c r="D162" s="2" t="s">
        <v>15</v>
      </c>
      <c r="E162">
        <v>47</v>
      </c>
    </row>
    <row r="163" spans="1:5" x14ac:dyDescent="0.25">
      <c r="A163">
        <v>162</v>
      </c>
      <c r="B163" s="2" t="s">
        <v>178</v>
      </c>
      <c r="C163" s="2" t="s">
        <v>12</v>
      </c>
      <c r="D163" s="2" t="s">
        <v>15</v>
      </c>
      <c r="E163">
        <v>43</v>
      </c>
    </row>
    <row r="164" spans="1:5" x14ac:dyDescent="0.25">
      <c r="A164">
        <v>163</v>
      </c>
      <c r="B164" s="2" t="s">
        <v>179</v>
      </c>
      <c r="C164" s="2" t="s">
        <v>23</v>
      </c>
      <c r="D164" s="2" t="s">
        <v>15</v>
      </c>
      <c r="E164">
        <v>59</v>
      </c>
    </row>
    <row r="165" spans="1:5" x14ac:dyDescent="0.25">
      <c r="A165">
        <v>164</v>
      </c>
      <c r="B165" s="2" t="s">
        <v>180</v>
      </c>
      <c r="C165" s="2" t="s">
        <v>17</v>
      </c>
      <c r="D165" s="2" t="s">
        <v>15</v>
      </c>
      <c r="E165">
        <v>47</v>
      </c>
    </row>
    <row r="166" spans="1:5" x14ac:dyDescent="0.25">
      <c r="A166">
        <v>165</v>
      </c>
      <c r="B166" s="2" t="s">
        <v>181</v>
      </c>
      <c r="C166" s="2" t="s">
        <v>12</v>
      </c>
      <c r="D166" s="2" t="s">
        <v>15</v>
      </c>
      <c r="E166">
        <v>34</v>
      </c>
    </row>
    <row r="167" spans="1:5" x14ac:dyDescent="0.25">
      <c r="A167">
        <v>166</v>
      </c>
      <c r="B167" s="2" t="s">
        <v>182</v>
      </c>
      <c r="C167" s="2" t="s">
        <v>12</v>
      </c>
      <c r="D167" s="2" t="s">
        <v>13</v>
      </c>
      <c r="E167">
        <v>31</v>
      </c>
    </row>
    <row r="168" spans="1:5" x14ac:dyDescent="0.25">
      <c r="A168">
        <v>167</v>
      </c>
      <c r="B168" s="2" t="s">
        <v>183</v>
      </c>
      <c r="C168" s="2" t="s">
        <v>12</v>
      </c>
      <c r="D168" s="2" t="s">
        <v>13</v>
      </c>
      <c r="E168">
        <v>39</v>
      </c>
    </row>
    <row r="169" spans="1:5" x14ac:dyDescent="0.25">
      <c r="A169">
        <v>168</v>
      </c>
      <c r="B169" s="2" t="s">
        <v>184</v>
      </c>
      <c r="C169" s="2" t="s">
        <v>12</v>
      </c>
      <c r="D169" s="2" t="s">
        <v>13</v>
      </c>
      <c r="E169">
        <v>44</v>
      </c>
    </row>
    <row r="170" spans="1:5" x14ac:dyDescent="0.25">
      <c r="A170">
        <v>169</v>
      </c>
      <c r="B170" s="2" t="s">
        <v>185</v>
      </c>
      <c r="C170" s="2" t="s">
        <v>12</v>
      </c>
      <c r="D170" s="2" t="s">
        <v>13</v>
      </c>
      <c r="E170">
        <v>48</v>
      </c>
    </row>
    <row r="171" spans="1:5" x14ac:dyDescent="0.25">
      <c r="A171">
        <v>170</v>
      </c>
      <c r="B171" s="2" t="s">
        <v>186</v>
      </c>
      <c r="C171" s="2" t="s">
        <v>12</v>
      </c>
      <c r="D171" s="2" t="s">
        <v>13</v>
      </c>
      <c r="E171">
        <v>40</v>
      </c>
    </row>
    <row r="172" spans="1:5" x14ac:dyDescent="0.25">
      <c r="A172">
        <v>171</v>
      </c>
      <c r="B172" s="2" t="s">
        <v>187</v>
      </c>
      <c r="C172" s="2" t="s">
        <v>12</v>
      </c>
      <c r="D172" s="2" t="s">
        <v>13</v>
      </c>
      <c r="E172">
        <v>59</v>
      </c>
    </row>
    <row r="173" spans="1:5" x14ac:dyDescent="0.25">
      <c r="A173">
        <v>172</v>
      </c>
      <c r="B173" s="2" t="s">
        <v>188</v>
      </c>
      <c r="C173" s="2" t="s">
        <v>12</v>
      </c>
      <c r="D173" s="2" t="s">
        <v>13</v>
      </c>
      <c r="E173">
        <v>33</v>
      </c>
    </row>
    <row r="174" spans="1:5" x14ac:dyDescent="0.25">
      <c r="A174">
        <v>173</v>
      </c>
      <c r="B174" s="2" t="s">
        <v>189</v>
      </c>
      <c r="C174" s="2" t="s">
        <v>12</v>
      </c>
      <c r="D174" s="2" t="s">
        <v>13</v>
      </c>
      <c r="E174">
        <v>57</v>
      </c>
    </row>
    <row r="175" spans="1:5" x14ac:dyDescent="0.25">
      <c r="A175">
        <v>174</v>
      </c>
      <c r="B175" s="2" t="s">
        <v>190</v>
      </c>
      <c r="C175" s="2" t="s">
        <v>12</v>
      </c>
      <c r="D175" s="2" t="s">
        <v>13</v>
      </c>
      <c r="E175">
        <v>26</v>
      </c>
    </row>
    <row r="176" spans="1:5" x14ac:dyDescent="0.25">
      <c r="A176">
        <v>175</v>
      </c>
      <c r="B176" s="2" t="s">
        <v>191</v>
      </c>
      <c r="C176" s="2" t="s">
        <v>17</v>
      </c>
      <c r="D176" s="2" t="s">
        <v>13</v>
      </c>
      <c r="E176">
        <v>54</v>
      </c>
    </row>
    <row r="177" spans="1:5" x14ac:dyDescent="0.25">
      <c r="A177">
        <v>176</v>
      </c>
      <c r="B177" s="2" t="s">
        <v>192</v>
      </c>
      <c r="C177" s="2" t="s">
        <v>17</v>
      </c>
      <c r="D177" s="2" t="s">
        <v>13</v>
      </c>
      <c r="E177">
        <v>62</v>
      </c>
    </row>
    <row r="178" spans="1:5" x14ac:dyDescent="0.25">
      <c r="A178">
        <v>177</v>
      </c>
      <c r="B178" s="2" t="s">
        <v>193</v>
      </c>
      <c r="C178" s="2" t="s">
        <v>17</v>
      </c>
      <c r="D178" s="2" t="s">
        <v>13</v>
      </c>
      <c r="E178">
        <v>28</v>
      </c>
    </row>
    <row r="179" spans="1:5" x14ac:dyDescent="0.25">
      <c r="A179">
        <v>178</v>
      </c>
      <c r="B179" s="2" t="s">
        <v>194</v>
      </c>
      <c r="C179" s="2" t="s">
        <v>17</v>
      </c>
      <c r="D179" s="2" t="s">
        <v>13</v>
      </c>
      <c r="E179">
        <v>37</v>
      </c>
    </row>
    <row r="180" spans="1:5" x14ac:dyDescent="0.25">
      <c r="A180">
        <v>179</v>
      </c>
      <c r="B180" s="2" t="s">
        <v>195</v>
      </c>
      <c r="C180" s="2" t="s">
        <v>17</v>
      </c>
      <c r="D180" s="2" t="s">
        <v>13</v>
      </c>
      <c r="E180">
        <v>37</v>
      </c>
    </row>
    <row r="181" spans="1:5" x14ac:dyDescent="0.25">
      <c r="A181">
        <v>180</v>
      </c>
      <c r="B181" s="2" t="s">
        <v>196</v>
      </c>
      <c r="C181" s="2" t="s">
        <v>17</v>
      </c>
      <c r="D181" s="2" t="s">
        <v>13</v>
      </c>
      <c r="E181">
        <v>63</v>
      </c>
    </row>
    <row r="182" spans="1:5" x14ac:dyDescent="0.25">
      <c r="A182">
        <v>181</v>
      </c>
      <c r="B182" s="2" t="s">
        <v>197</v>
      </c>
      <c r="C182" s="2" t="s">
        <v>17</v>
      </c>
      <c r="D182" s="2" t="s">
        <v>13</v>
      </c>
      <c r="E182">
        <v>55</v>
      </c>
    </row>
    <row r="183" spans="1:5" x14ac:dyDescent="0.25">
      <c r="A183">
        <v>182</v>
      </c>
      <c r="B183" s="2" t="s">
        <v>198</v>
      </c>
      <c r="C183" s="2" t="s">
        <v>17</v>
      </c>
      <c r="D183" s="2" t="s">
        <v>13</v>
      </c>
      <c r="E183">
        <v>62</v>
      </c>
    </row>
    <row r="184" spans="1:5" x14ac:dyDescent="0.25">
      <c r="A184">
        <v>183</v>
      </c>
      <c r="B184" s="2" t="s">
        <v>199</v>
      </c>
      <c r="C184" s="2" t="s">
        <v>17</v>
      </c>
      <c r="D184" s="2" t="s">
        <v>13</v>
      </c>
      <c r="E184">
        <v>54</v>
      </c>
    </row>
    <row r="185" spans="1:5" x14ac:dyDescent="0.25">
      <c r="A185">
        <v>184</v>
      </c>
      <c r="B185" s="2" t="s">
        <v>200</v>
      </c>
      <c r="C185" s="2" t="s">
        <v>17</v>
      </c>
      <c r="D185" s="2" t="s">
        <v>13</v>
      </c>
      <c r="E185">
        <v>52</v>
      </c>
    </row>
    <row r="186" spans="1:5" x14ac:dyDescent="0.25">
      <c r="A186">
        <v>185</v>
      </c>
      <c r="B186" s="2" t="s">
        <v>201</v>
      </c>
      <c r="C186" s="2" t="s">
        <v>17</v>
      </c>
      <c r="D186" s="2" t="s">
        <v>13</v>
      </c>
      <c r="E186">
        <v>22</v>
      </c>
    </row>
    <row r="187" spans="1:5" x14ac:dyDescent="0.25">
      <c r="A187">
        <v>186</v>
      </c>
      <c r="B187" s="2" t="s">
        <v>202</v>
      </c>
      <c r="C187" s="2" t="s">
        <v>17</v>
      </c>
      <c r="D187" s="2" t="s">
        <v>13</v>
      </c>
      <c r="E187">
        <v>44</v>
      </c>
    </row>
    <row r="188" spans="1:5" x14ac:dyDescent="0.25">
      <c r="A188">
        <v>187</v>
      </c>
      <c r="B188" s="2" t="s">
        <v>203</v>
      </c>
      <c r="C188" s="2" t="s">
        <v>17</v>
      </c>
      <c r="D188" s="2" t="s">
        <v>13</v>
      </c>
      <c r="E188">
        <v>45</v>
      </c>
    </row>
    <row r="189" spans="1:5" x14ac:dyDescent="0.25">
      <c r="A189">
        <v>188</v>
      </c>
      <c r="B189" s="2" t="s">
        <v>204</v>
      </c>
      <c r="C189" s="2" t="s">
        <v>23</v>
      </c>
      <c r="D189" s="2" t="s">
        <v>13</v>
      </c>
      <c r="E189">
        <v>63</v>
      </c>
    </row>
    <row r="190" spans="1:5" x14ac:dyDescent="0.25">
      <c r="A190">
        <v>189</v>
      </c>
      <c r="B190" s="2" t="s">
        <v>205</v>
      </c>
      <c r="C190" s="2" t="s">
        <v>12</v>
      </c>
      <c r="D190" s="2" t="s">
        <v>13</v>
      </c>
      <c r="E190">
        <v>29</v>
      </c>
    </row>
    <row r="191" spans="1:5" x14ac:dyDescent="0.25">
      <c r="A191">
        <v>190</v>
      </c>
      <c r="B191" s="2" t="s">
        <v>206</v>
      </c>
      <c r="C191" s="2" t="s">
        <v>23</v>
      </c>
      <c r="D191" s="2" t="s">
        <v>13</v>
      </c>
      <c r="E191">
        <v>47</v>
      </c>
    </row>
    <row r="192" spans="1:5" x14ac:dyDescent="0.25">
      <c r="A192">
        <v>191</v>
      </c>
      <c r="B192" s="2" t="s">
        <v>207</v>
      </c>
      <c r="C192" s="2" t="s">
        <v>23</v>
      </c>
      <c r="D192" s="2" t="s">
        <v>13</v>
      </c>
      <c r="E192">
        <v>38</v>
      </c>
    </row>
    <row r="193" spans="1:5" x14ac:dyDescent="0.25">
      <c r="A193">
        <v>192</v>
      </c>
      <c r="B193" s="2" t="s">
        <v>208</v>
      </c>
      <c r="C193" s="2" t="s">
        <v>23</v>
      </c>
      <c r="D193" s="2" t="s">
        <v>13</v>
      </c>
      <c r="E193">
        <v>35</v>
      </c>
    </row>
    <row r="194" spans="1:5" x14ac:dyDescent="0.25">
      <c r="A194">
        <v>193</v>
      </c>
      <c r="B194" s="2" t="s">
        <v>209</v>
      </c>
      <c r="C194" s="2" t="s">
        <v>23</v>
      </c>
      <c r="D194" s="2" t="s">
        <v>13</v>
      </c>
      <c r="E194">
        <v>47</v>
      </c>
    </row>
    <row r="195" spans="1:5" x14ac:dyDescent="0.25">
      <c r="A195">
        <v>194</v>
      </c>
      <c r="B195" s="2" t="s">
        <v>210</v>
      </c>
      <c r="C195" s="2" t="s">
        <v>23</v>
      </c>
      <c r="D195" s="2" t="s">
        <v>13</v>
      </c>
      <c r="E195">
        <v>19</v>
      </c>
    </row>
    <row r="196" spans="1:5" x14ac:dyDescent="0.25">
      <c r="A196">
        <v>195</v>
      </c>
      <c r="B196" s="2" t="s">
        <v>211</v>
      </c>
      <c r="C196" s="2" t="s">
        <v>23</v>
      </c>
      <c r="D196" s="2" t="s">
        <v>13</v>
      </c>
      <c r="E196">
        <v>29</v>
      </c>
    </row>
    <row r="197" spans="1:5" x14ac:dyDescent="0.25">
      <c r="A197">
        <v>196</v>
      </c>
      <c r="B197" s="2" t="s">
        <v>212</v>
      </c>
      <c r="C197" s="2" t="s">
        <v>23</v>
      </c>
      <c r="D197" s="2" t="s">
        <v>13</v>
      </c>
      <c r="E197">
        <v>40</v>
      </c>
    </row>
    <row r="198" spans="1:5" x14ac:dyDescent="0.25">
      <c r="A198">
        <v>197</v>
      </c>
      <c r="B198" s="2" t="s">
        <v>213</v>
      </c>
      <c r="C198" s="2" t="s">
        <v>23</v>
      </c>
      <c r="D198" s="2" t="s">
        <v>13</v>
      </c>
      <c r="E198">
        <v>35</v>
      </c>
    </row>
    <row r="199" spans="1:5" x14ac:dyDescent="0.25">
      <c r="A199">
        <v>198</v>
      </c>
      <c r="B199" s="2" t="s">
        <v>214</v>
      </c>
      <c r="C199" s="2" t="s">
        <v>23</v>
      </c>
      <c r="D199" s="2" t="s">
        <v>13</v>
      </c>
      <c r="E199">
        <v>51</v>
      </c>
    </row>
    <row r="200" spans="1:5" x14ac:dyDescent="0.25">
      <c r="A200">
        <v>199</v>
      </c>
      <c r="B200" s="2" t="s">
        <v>215</v>
      </c>
      <c r="C200" s="2" t="s">
        <v>23</v>
      </c>
      <c r="D200" s="2" t="s">
        <v>13</v>
      </c>
      <c r="E200">
        <v>33</v>
      </c>
    </row>
    <row r="201" spans="1:5" x14ac:dyDescent="0.25">
      <c r="A201">
        <v>200</v>
      </c>
      <c r="B201" s="2" t="s">
        <v>216</v>
      </c>
      <c r="C201" s="2" t="s">
        <v>23</v>
      </c>
      <c r="D201" s="2" t="s">
        <v>13</v>
      </c>
      <c r="E201">
        <v>53</v>
      </c>
    </row>
    <row r="202" spans="1:5" x14ac:dyDescent="0.25">
      <c r="A202">
        <v>201</v>
      </c>
      <c r="B202" s="2" t="s">
        <v>217</v>
      </c>
      <c r="C202" s="2" t="s">
        <v>23</v>
      </c>
      <c r="D202" s="2" t="s">
        <v>13</v>
      </c>
      <c r="E202">
        <v>59</v>
      </c>
    </row>
    <row r="203" spans="1:5" x14ac:dyDescent="0.25">
      <c r="A203">
        <v>202</v>
      </c>
      <c r="B203" s="2" t="s">
        <v>218</v>
      </c>
      <c r="C203" s="2" t="s">
        <v>23</v>
      </c>
      <c r="D203" s="2" t="s">
        <v>13</v>
      </c>
      <c r="E203">
        <v>19</v>
      </c>
    </row>
    <row r="204" spans="1:5" x14ac:dyDescent="0.25">
      <c r="A204">
        <v>203</v>
      </c>
      <c r="B204" s="2" t="s">
        <v>219</v>
      </c>
      <c r="C204" s="2" t="s">
        <v>23</v>
      </c>
      <c r="D204" s="2" t="s">
        <v>13</v>
      </c>
      <c r="E204">
        <v>32</v>
      </c>
    </row>
    <row r="205" spans="1:5" x14ac:dyDescent="0.25">
      <c r="A205">
        <v>204</v>
      </c>
      <c r="B205" s="2" t="s">
        <v>220</v>
      </c>
      <c r="C205" s="2" t="s">
        <v>23</v>
      </c>
      <c r="D205" s="2" t="s">
        <v>15</v>
      </c>
      <c r="E205">
        <v>37</v>
      </c>
    </row>
    <row r="206" spans="1:5" x14ac:dyDescent="0.25">
      <c r="A206">
        <v>205</v>
      </c>
      <c r="B206" s="2" t="s">
        <v>221</v>
      </c>
      <c r="C206" s="2" t="s">
        <v>23</v>
      </c>
      <c r="D206" s="2" t="s">
        <v>13</v>
      </c>
      <c r="E206">
        <v>53</v>
      </c>
    </row>
    <row r="207" spans="1:5" x14ac:dyDescent="0.25">
      <c r="A207">
        <v>206</v>
      </c>
      <c r="B207" s="2" t="s">
        <v>222</v>
      </c>
      <c r="C207" s="2" t="s">
        <v>23</v>
      </c>
      <c r="D207" s="2" t="s">
        <v>13</v>
      </c>
      <c r="E207">
        <v>65</v>
      </c>
    </row>
    <row r="208" spans="1:5" x14ac:dyDescent="0.25">
      <c r="A208">
        <v>207</v>
      </c>
      <c r="B208" s="2" t="s">
        <v>223</v>
      </c>
      <c r="C208" s="2" t="s">
        <v>23</v>
      </c>
      <c r="D208" s="2" t="s">
        <v>13</v>
      </c>
      <c r="E208">
        <v>62</v>
      </c>
    </row>
    <row r="209" spans="1:5" x14ac:dyDescent="0.25">
      <c r="A209">
        <v>208</v>
      </c>
      <c r="B209" s="2" t="s">
        <v>224</v>
      </c>
      <c r="C209" s="2" t="s">
        <v>23</v>
      </c>
      <c r="D209" s="2" t="s">
        <v>13</v>
      </c>
      <c r="E209">
        <v>37</v>
      </c>
    </row>
    <row r="210" spans="1:5" x14ac:dyDescent="0.25">
      <c r="A210">
        <v>209</v>
      </c>
      <c r="B210" s="2" t="s">
        <v>225</v>
      </c>
      <c r="C210" s="2" t="s">
        <v>23</v>
      </c>
      <c r="D210" s="2" t="s">
        <v>15</v>
      </c>
      <c r="E210">
        <v>25</v>
      </c>
    </row>
    <row r="211" spans="1:5" x14ac:dyDescent="0.25">
      <c r="A211">
        <v>210</v>
      </c>
      <c r="B211" s="2" t="s">
        <v>226</v>
      </c>
      <c r="C211" s="2" t="s">
        <v>23</v>
      </c>
      <c r="D211" s="2" t="s">
        <v>13</v>
      </c>
      <c r="E211">
        <v>25</v>
      </c>
    </row>
    <row r="212" spans="1:5" x14ac:dyDescent="0.25">
      <c r="A212">
        <v>211</v>
      </c>
      <c r="B212" s="2" t="s">
        <v>227</v>
      </c>
      <c r="C212" s="2" t="s">
        <v>23</v>
      </c>
      <c r="D212" s="2" t="s">
        <v>15</v>
      </c>
      <c r="E212">
        <v>31</v>
      </c>
    </row>
    <row r="213" spans="1:5" x14ac:dyDescent="0.25">
      <c r="A213">
        <v>212</v>
      </c>
      <c r="B213" s="2" t="s">
        <v>228</v>
      </c>
      <c r="C213" s="2" t="s">
        <v>23</v>
      </c>
      <c r="D213" s="2" t="s">
        <v>13</v>
      </c>
      <c r="E213">
        <v>64</v>
      </c>
    </row>
    <row r="214" spans="1:5" x14ac:dyDescent="0.25">
      <c r="A214">
        <v>213</v>
      </c>
      <c r="B214" s="2" t="s">
        <v>229</v>
      </c>
      <c r="C214" s="2" t="s">
        <v>23</v>
      </c>
      <c r="D214" s="2" t="s">
        <v>15</v>
      </c>
      <c r="E214">
        <v>30</v>
      </c>
    </row>
    <row r="215" spans="1:5" x14ac:dyDescent="0.25">
      <c r="A215">
        <v>214</v>
      </c>
      <c r="B215" s="2" t="s">
        <v>230</v>
      </c>
      <c r="C215" s="2" t="s">
        <v>23</v>
      </c>
      <c r="D215" s="2" t="s">
        <v>15</v>
      </c>
      <c r="E215">
        <v>41</v>
      </c>
    </row>
    <row r="216" spans="1:5" x14ac:dyDescent="0.25">
      <c r="A216">
        <v>215</v>
      </c>
      <c r="B216" s="2" t="s">
        <v>231</v>
      </c>
      <c r="C216" s="2" t="s">
        <v>23</v>
      </c>
      <c r="D216" s="2" t="s">
        <v>13</v>
      </c>
      <c r="E216">
        <v>18</v>
      </c>
    </row>
    <row r="217" spans="1:5" x14ac:dyDescent="0.25">
      <c r="A217">
        <v>216</v>
      </c>
      <c r="B217" s="2" t="s">
        <v>232</v>
      </c>
      <c r="C217" s="2" t="s">
        <v>23</v>
      </c>
      <c r="D217" s="2" t="s">
        <v>13</v>
      </c>
      <c r="E217">
        <v>20</v>
      </c>
    </row>
    <row r="218" spans="1:5" x14ac:dyDescent="0.25">
      <c r="A218">
        <v>217</v>
      </c>
      <c r="B218" s="2" t="s">
        <v>233</v>
      </c>
      <c r="C218" s="2" t="s">
        <v>23</v>
      </c>
      <c r="D218" s="2" t="s">
        <v>13</v>
      </c>
      <c r="E218">
        <v>62</v>
      </c>
    </row>
    <row r="219" spans="1:5" x14ac:dyDescent="0.25">
      <c r="A219">
        <v>218</v>
      </c>
      <c r="B219" s="2" t="s">
        <v>234</v>
      </c>
      <c r="C219" s="2" t="s">
        <v>23</v>
      </c>
      <c r="D219" s="2" t="s">
        <v>13</v>
      </c>
      <c r="E219">
        <v>24</v>
      </c>
    </row>
    <row r="220" spans="1:5" x14ac:dyDescent="0.25">
      <c r="A220">
        <v>219</v>
      </c>
      <c r="B220" s="2" t="s">
        <v>235</v>
      </c>
      <c r="C220" s="2" t="s">
        <v>23</v>
      </c>
      <c r="D220" s="2" t="s">
        <v>13</v>
      </c>
      <c r="E220">
        <v>48</v>
      </c>
    </row>
    <row r="221" spans="1:5" x14ac:dyDescent="0.25">
      <c r="A221">
        <v>220</v>
      </c>
      <c r="B221" s="2" t="s">
        <v>236</v>
      </c>
      <c r="C221" s="2" t="s">
        <v>23</v>
      </c>
      <c r="D221" s="2" t="s">
        <v>13</v>
      </c>
      <c r="E221">
        <v>39</v>
      </c>
    </row>
    <row r="222" spans="1:5" x14ac:dyDescent="0.25">
      <c r="A222">
        <v>221</v>
      </c>
      <c r="B222" s="2" t="s">
        <v>237</v>
      </c>
      <c r="C222" s="2" t="s">
        <v>23</v>
      </c>
      <c r="D222" s="2" t="s">
        <v>15</v>
      </c>
      <c r="E222">
        <v>34</v>
      </c>
    </row>
    <row r="223" spans="1:5" x14ac:dyDescent="0.25">
      <c r="A223">
        <v>222</v>
      </c>
      <c r="B223" s="2" t="s">
        <v>238</v>
      </c>
      <c r="C223" s="2" t="s">
        <v>23</v>
      </c>
      <c r="D223" s="2" t="s">
        <v>15</v>
      </c>
      <c r="E223">
        <v>22</v>
      </c>
    </row>
    <row r="224" spans="1:5" x14ac:dyDescent="0.25">
      <c r="A224">
        <v>223</v>
      </c>
      <c r="B224" s="2" t="s">
        <v>239</v>
      </c>
      <c r="C224" s="2" t="s">
        <v>23</v>
      </c>
      <c r="D224" s="2" t="s">
        <v>13</v>
      </c>
      <c r="E224">
        <v>22</v>
      </c>
    </row>
    <row r="225" spans="1:5" x14ac:dyDescent="0.25">
      <c r="A225">
        <v>224</v>
      </c>
      <c r="B225" s="2" t="s">
        <v>240</v>
      </c>
      <c r="C225" s="2" t="s">
        <v>23</v>
      </c>
      <c r="D225" s="2" t="s">
        <v>15</v>
      </c>
      <c r="E225">
        <v>27</v>
      </c>
    </row>
    <row r="226" spans="1:5" x14ac:dyDescent="0.25">
      <c r="A226">
        <v>225</v>
      </c>
      <c r="B226" s="2" t="s">
        <v>241</v>
      </c>
      <c r="C226" s="2" t="s">
        <v>23</v>
      </c>
      <c r="D226" s="2" t="s">
        <v>15</v>
      </c>
      <c r="E226">
        <v>33</v>
      </c>
    </row>
    <row r="227" spans="1:5" x14ac:dyDescent="0.25">
      <c r="A227">
        <v>226</v>
      </c>
      <c r="B227" s="2" t="s">
        <v>242</v>
      </c>
      <c r="C227" s="2" t="s">
        <v>23</v>
      </c>
      <c r="D227" s="2" t="s">
        <v>13</v>
      </c>
      <c r="E227">
        <v>56</v>
      </c>
    </row>
    <row r="228" spans="1:5" x14ac:dyDescent="0.25">
      <c r="A228">
        <v>227</v>
      </c>
      <c r="B228" s="2" t="s">
        <v>243</v>
      </c>
      <c r="C228" s="2" t="s">
        <v>23</v>
      </c>
      <c r="D228" s="2" t="s">
        <v>13</v>
      </c>
      <c r="E228">
        <v>46</v>
      </c>
    </row>
    <row r="229" spans="1:5" x14ac:dyDescent="0.25">
      <c r="A229">
        <v>228</v>
      </c>
      <c r="B229" s="2" t="s">
        <v>244</v>
      </c>
      <c r="C229" s="2" t="s">
        <v>23</v>
      </c>
      <c r="D229" s="2" t="s">
        <v>13</v>
      </c>
      <c r="E229">
        <v>55</v>
      </c>
    </row>
    <row r="230" spans="1:5" x14ac:dyDescent="0.25">
      <c r="A230">
        <v>229</v>
      </c>
      <c r="B230" s="2" t="s">
        <v>245</v>
      </c>
      <c r="C230" s="2" t="s">
        <v>23</v>
      </c>
      <c r="D230" s="2" t="s">
        <v>13</v>
      </c>
      <c r="E230">
        <v>54</v>
      </c>
    </row>
    <row r="231" spans="1:5" x14ac:dyDescent="0.25">
      <c r="A231">
        <v>230</v>
      </c>
      <c r="B231" s="2" t="s">
        <v>246</v>
      </c>
      <c r="C231" s="2" t="s">
        <v>23</v>
      </c>
      <c r="D231" s="2" t="s">
        <v>15</v>
      </c>
      <c r="E231">
        <v>31</v>
      </c>
    </row>
    <row r="232" spans="1:5" x14ac:dyDescent="0.25">
      <c r="A232">
        <v>231</v>
      </c>
      <c r="B232" s="2" t="s">
        <v>247</v>
      </c>
      <c r="C232" s="2" t="s">
        <v>23</v>
      </c>
      <c r="D232" s="2" t="s">
        <v>13</v>
      </c>
      <c r="E232">
        <v>60</v>
      </c>
    </row>
    <row r="233" spans="1:5" x14ac:dyDescent="0.25">
      <c r="A233">
        <v>232</v>
      </c>
      <c r="B233" s="2" t="s">
        <v>248</v>
      </c>
      <c r="C233" s="2" t="s">
        <v>23</v>
      </c>
      <c r="D233" s="2" t="s">
        <v>15</v>
      </c>
      <c r="E233">
        <v>33</v>
      </c>
    </row>
    <row r="234" spans="1:5" x14ac:dyDescent="0.25">
      <c r="A234">
        <v>233</v>
      </c>
      <c r="B234" s="2" t="s">
        <v>249</v>
      </c>
      <c r="C234" s="2" t="s">
        <v>12</v>
      </c>
      <c r="D234" s="2" t="s">
        <v>15</v>
      </c>
      <c r="E234">
        <v>28</v>
      </c>
    </row>
    <row r="235" spans="1:5" x14ac:dyDescent="0.25">
      <c r="A235">
        <v>234</v>
      </c>
      <c r="B235" s="2" t="s">
        <v>250</v>
      </c>
      <c r="C235" s="2" t="s">
        <v>23</v>
      </c>
      <c r="D235" s="2" t="s">
        <v>13</v>
      </c>
      <c r="E235">
        <v>46</v>
      </c>
    </row>
    <row r="236" spans="1:5" x14ac:dyDescent="0.25">
      <c r="A236">
        <v>235</v>
      </c>
      <c r="B236" s="2" t="s">
        <v>251</v>
      </c>
      <c r="C236" s="2" t="s">
        <v>17</v>
      </c>
      <c r="D236" s="2" t="s">
        <v>13</v>
      </c>
      <c r="E236">
        <v>20</v>
      </c>
    </row>
    <row r="237" spans="1:5" x14ac:dyDescent="0.25">
      <c r="A237">
        <v>236</v>
      </c>
      <c r="B237" s="2" t="s">
        <v>252</v>
      </c>
      <c r="C237" s="2" t="s">
        <v>12</v>
      </c>
      <c r="D237" s="2" t="s">
        <v>13</v>
      </c>
      <c r="E237">
        <v>63</v>
      </c>
    </row>
    <row r="238" spans="1:5" x14ac:dyDescent="0.25">
      <c r="A238">
        <v>237</v>
      </c>
      <c r="B238" s="2" t="s">
        <v>253</v>
      </c>
      <c r="C238" s="2" t="s">
        <v>23</v>
      </c>
      <c r="D238" s="2" t="s">
        <v>13</v>
      </c>
      <c r="E238">
        <v>22</v>
      </c>
    </row>
    <row r="239" spans="1:5" x14ac:dyDescent="0.25">
      <c r="A239">
        <v>238</v>
      </c>
      <c r="B239" s="2" t="s">
        <v>254</v>
      </c>
      <c r="C239" s="2" t="s">
        <v>12</v>
      </c>
      <c r="D239" s="2" t="s">
        <v>13</v>
      </c>
      <c r="E239">
        <v>58</v>
      </c>
    </row>
    <row r="240" spans="1:5" x14ac:dyDescent="0.25">
      <c r="A240">
        <v>239</v>
      </c>
      <c r="B240" s="2" t="s">
        <v>255</v>
      </c>
      <c r="C240" s="2" t="s">
        <v>12</v>
      </c>
      <c r="D240" s="2" t="s">
        <v>13</v>
      </c>
      <c r="E240">
        <v>25</v>
      </c>
    </row>
    <row r="241" spans="1:5" x14ac:dyDescent="0.25">
      <c r="A241">
        <v>240</v>
      </c>
      <c r="B241" s="2" t="s">
        <v>256</v>
      </c>
      <c r="C241" s="2" t="s">
        <v>12</v>
      </c>
      <c r="D241" s="2" t="s">
        <v>15</v>
      </c>
      <c r="E241">
        <v>35</v>
      </c>
    </row>
    <row r="242" spans="1:5" x14ac:dyDescent="0.25">
      <c r="A242">
        <v>241</v>
      </c>
      <c r="B242" s="2" t="s">
        <v>257</v>
      </c>
      <c r="C242" s="2" t="s">
        <v>12</v>
      </c>
      <c r="D242" s="2" t="s">
        <v>15</v>
      </c>
      <c r="E242">
        <v>21</v>
      </c>
    </row>
    <row r="243" spans="1:5" x14ac:dyDescent="0.25">
      <c r="A243">
        <v>242</v>
      </c>
      <c r="B243" s="2" t="s">
        <v>258</v>
      </c>
      <c r="C243" s="2" t="s">
        <v>12</v>
      </c>
      <c r="D243" s="2" t="s">
        <v>13</v>
      </c>
      <c r="E243">
        <v>56</v>
      </c>
    </row>
    <row r="244" spans="1:5" x14ac:dyDescent="0.25">
      <c r="A244">
        <v>243</v>
      </c>
      <c r="B244" s="2" t="s">
        <v>259</v>
      </c>
      <c r="C244" s="2" t="s">
        <v>23</v>
      </c>
      <c r="D244" s="2" t="s">
        <v>13</v>
      </c>
      <c r="E244">
        <v>25</v>
      </c>
    </row>
    <row r="245" spans="1:5" x14ac:dyDescent="0.25">
      <c r="A245">
        <v>244</v>
      </c>
      <c r="B245" s="2" t="s">
        <v>260</v>
      </c>
      <c r="C245" s="2" t="s">
        <v>17</v>
      </c>
      <c r="D245" s="2" t="s">
        <v>13</v>
      </c>
      <c r="E245">
        <v>62</v>
      </c>
    </row>
    <row r="246" spans="1:5" x14ac:dyDescent="0.25">
      <c r="A246">
        <v>245</v>
      </c>
      <c r="B246" s="2" t="s">
        <v>261</v>
      </c>
      <c r="C246" s="2" t="s">
        <v>17</v>
      </c>
      <c r="D246" s="2" t="s">
        <v>13</v>
      </c>
      <c r="E246">
        <v>50</v>
      </c>
    </row>
    <row r="247" spans="1:5" x14ac:dyDescent="0.25">
      <c r="A247">
        <v>246</v>
      </c>
      <c r="B247" s="2" t="s">
        <v>262</v>
      </c>
      <c r="C247" s="2" t="s">
        <v>17</v>
      </c>
      <c r="D247" s="2" t="s">
        <v>13</v>
      </c>
      <c r="E247">
        <v>23</v>
      </c>
    </row>
    <row r="248" spans="1:5" x14ac:dyDescent="0.25">
      <c r="A248">
        <v>247</v>
      </c>
      <c r="B248" s="2" t="s">
        <v>263</v>
      </c>
      <c r="C248" s="2" t="s">
        <v>23</v>
      </c>
      <c r="D248" s="2" t="s">
        <v>13</v>
      </c>
      <c r="E248">
        <v>65</v>
      </c>
    </row>
    <row r="249" spans="1:5" x14ac:dyDescent="0.25">
      <c r="A249">
        <v>248</v>
      </c>
      <c r="B249" s="2" t="s">
        <v>264</v>
      </c>
      <c r="C249" s="2" t="s">
        <v>23</v>
      </c>
      <c r="D249" s="2" t="s">
        <v>13</v>
      </c>
      <c r="E249">
        <v>19</v>
      </c>
    </row>
    <row r="250" spans="1:5" x14ac:dyDescent="0.25">
      <c r="A250">
        <v>249</v>
      </c>
      <c r="B250" s="2" t="s">
        <v>265</v>
      </c>
      <c r="C250" s="2" t="s">
        <v>23</v>
      </c>
      <c r="D250" s="2" t="s">
        <v>15</v>
      </c>
      <c r="E250">
        <v>61</v>
      </c>
    </row>
    <row r="251" spans="1:5" x14ac:dyDescent="0.25">
      <c r="A251">
        <v>250</v>
      </c>
      <c r="B251" s="2" t="s">
        <v>266</v>
      </c>
      <c r="C251" s="2" t="s">
        <v>23</v>
      </c>
      <c r="D251" s="2" t="s">
        <v>13</v>
      </c>
      <c r="E251">
        <v>54</v>
      </c>
    </row>
    <row r="252" spans="1:5" x14ac:dyDescent="0.25">
      <c r="A252">
        <v>251</v>
      </c>
      <c r="B252" s="2" t="s">
        <v>267</v>
      </c>
      <c r="C252" s="2" t="s">
        <v>23</v>
      </c>
      <c r="D252" s="2" t="s">
        <v>15</v>
      </c>
      <c r="E252">
        <v>48</v>
      </c>
    </row>
    <row r="253" spans="1:5" x14ac:dyDescent="0.25">
      <c r="A253">
        <v>252</v>
      </c>
      <c r="B253" s="2" t="s">
        <v>268</v>
      </c>
      <c r="C253" s="2" t="s">
        <v>17</v>
      </c>
      <c r="D253" s="2" t="s">
        <v>13</v>
      </c>
      <c r="E253">
        <v>29</v>
      </c>
    </row>
    <row r="254" spans="1:5" x14ac:dyDescent="0.25">
      <c r="A254">
        <v>253</v>
      </c>
      <c r="B254" s="2" t="s">
        <v>269</v>
      </c>
      <c r="C254" s="2" t="s">
        <v>17</v>
      </c>
      <c r="D254" s="2" t="s">
        <v>13</v>
      </c>
      <c r="E254">
        <v>23</v>
      </c>
    </row>
    <row r="255" spans="1:5" x14ac:dyDescent="0.25">
      <c r="A255">
        <v>254</v>
      </c>
      <c r="B255" s="2" t="s">
        <v>270</v>
      </c>
      <c r="C255" s="2" t="s">
        <v>17</v>
      </c>
      <c r="D255" s="2" t="s">
        <v>13</v>
      </c>
      <c r="E255">
        <v>44</v>
      </c>
    </row>
    <row r="256" spans="1:5" x14ac:dyDescent="0.25">
      <c r="A256">
        <v>255</v>
      </c>
      <c r="B256" s="2" t="s">
        <v>271</v>
      </c>
      <c r="C256" s="2" t="s">
        <v>23</v>
      </c>
      <c r="D256" s="2" t="s">
        <v>13</v>
      </c>
      <c r="E256">
        <v>60</v>
      </c>
    </row>
    <row r="257" spans="1:5" x14ac:dyDescent="0.25">
      <c r="A257">
        <v>256</v>
      </c>
      <c r="B257" s="2" t="s">
        <v>272</v>
      </c>
      <c r="C257" s="2" t="s">
        <v>23</v>
      </c>
      <c r="D257" s="2" t="s">
        <v>15</v>
      </c>
      <c r="E257">
        <v>39</v>
      </c>
    </row>
    <row r="258" spans="1:5" x14ac:dyDescent="0.25">
      <c r="A258">
        <v>257</v>
      </c>
      <c r="B258" s="2" t="s">
        <v>273</v>
      </c>
      <c r="C258" s="2" t="s">
        <v>17</v>
      </c>
      <c r="D258" s="2" t="s">
        <v>13</v>
      </c>
      <c r="E258">
        <v>36</v>
      </c>
    </row>
    <row r="259" spans="1:5" x14ac:dyDescent="0.25">
      <c r="A259">
        <v>258</v>
      </c>
      <c r="B259" s="2" t="s">
        <v>274</v>
      </c>
      <c r="C259" s="2" t="s">
        <v>17</v>
      </c>
      <c r="D259" s="2" t="s">
        <v>15</v>
      </c>
      <c r="E259">
        <v>47</v>
      </c>
    </row>
    <row r="260" spans="1:5" x14ac:dyDescent="0.25">
      <c r="A260">
        <v>259</v>
      </c>
      <c r="B260" s="2" t="s">
        <v>275</v>
      </c>
      <c r="C260" s="2" t="s">
        <v>23</v>
      </c>
      <c r="D260" s="2" t="s">
        <v>13</v>
      </c>
      <c r="E260">
        <v>34</v>
      </c>
    </row>
    <row r="261" spans="1:5" x14ac:dyDescent="0.25">
      <c r="A261">
        <v>260</v>
      </c>
      <c r="B261" s="2" t="s">
        <v>276</v>
      </c>
      <c r="C261" s="2" t="s">
        <v>23</v>
      </c>
      <c r="D261" s="2" t="s">
        <v>15</v>
      </c>
      <c r="E261">
        <v>43</v>
      </c>
    </row>
    <row r="262" spans="1:5" x14ac:dyDescent="0.25">
      <c r="A262">
        <v>261</v>
      </c>
      <c r="B262" s="2" t="s">
        <v>277</v>
      </c>
      <c r="C262" s="2" t="s">
        <v>23</v>
      </c>
      <c r="D262" s="2" t="s">
        <v>13</v>
      </c>
      <c r="E262">
        <v>44</v>
      </c>
    </row>
    <row r="263" spans="1:5" x14ac:dyDescent="0.25">
      <c r="A263">
        <v>262</v>
      </c>
      <c r="B263" s="2" t="s">
        <v>278</v>
      </c>
      <c r="C263" s="2" t="s">
        <v>27</v>
      </c>
      <c r="D263" s="2" t="s">
        <v>15</v>
      </c>
      <c r="E263">
        <v>51</v>
      </c>
    </row>
    <row r="264" spans="1:5" x14ac:dyDescent="0.25">
      <c r="A264">
        <v>263</v>
      </c>
      <c r="B264" s="2" t="s">
        <v>279</v>
      </c>
      <c r="C264" s="2" t="s">
        <v>23</v>
      </c>
      <c r="D264" s="2" t="s">
        <v>13</v>
      </c>
      <c r="E264">
        <v>58</v>
      </c>
    </row>
    <row r="265" spans="1:5" x14ac:dyDescent="0.25">
      <c r="A265">
        <v>264</v>
      </c>
      <c r="B265" s="2" t="s">
        <v>280</v>
      </c>
      <c r="C265" s="2" t="s">
        <v>17</v>
      </c>
      <c r="D265" s="2" t="s">
        <v>15</v>
      </c>
      <c r="E265">
        <v>31</v>
      </c>
    </row>
    <row r="266" spans="1:5" x14ac:dyDescent="0.25">
      <c r="A266">
        <v>265</v>
      </c>
      <c r="B266" s="2" t="s">
        <v>281</v>
      </c>
      <c r="C266" s="2" t="s">
        <v>23</v>
      </c>
      <c r="D266" s="2" t="s">
        <v>15</v>
      </c>
      <c r="E266">
        <v>36</v>
      </c>
    </row>
    <row r="267" spans="1:5" x14ac:dyDescent="0.25">
      <c r="A267">
        <v>266</v>
      </c>
      <c r="B267" s="2" t="s">
        <v>282</v>
      </c>
      <c r="C267" s="2" t="s">
        <v>17</v>
      </c>
      <c r="D267" s="2" t="s">
        <v>13</v>
      </c>
      <c r="E267">
        <v>25</v>
      </c>
    </row>
    <row r="268" spans="1:5" x14ac:dyDescent="0.25">
      <c r="A268">
        <v>267</v>
      </c>
      <c r="B268" s="2" t="s">
        <v>283</v>
      </c>
      <c r="C268" s="2" t="s">
        <v>27</v>
      </c>
      <c r="D268" s="2" t="s">
        <v>15</v>
      </c>
      <c r="E268">
        <v>63</v>
      </c>
    </row>
    <row r="269" spans="1:5" x14ac:dyDescent="0.25">
      <c r="A269">
        <v>268</v>
      </c>
      <c r="B269" s="2" t="s">
        <v>284</v>
      </c>
      <c r="C269" s="2" t="s">
        <v>12</v>
      </c>
      <c r="D269" s="2" t="s">
        <v>13</v>
      </c>
      <c r="E269">
        <v>53</v>
      </c>
    </row>
    <row r="270" spans="1:5" x14ac:dyDescent="0.25">
      <c r="A270">
        <v>269</v>
      </c>
      <c r="B270" s="2" t="s">
        <v>285</v>
      </c>
      <c r="C270" s="2" t="s">
        <v>27</v>
      </c>
      <c r="D270" s="2" t="s">
        <v>13</v>
      </c>
      <c r="E270">
        <v>23</v>
      </c>
    </row>
    <row r="271" spans="1:5" x14ac:dyDescent="0.25">
      <c r="A271">
        <v>270</v>
      </c>
      <c r="B271" s="2" t="s">
        <v>286</v>
      </c>
      <c r="C271" s="2" t="s">
        <v>12</v>
      </c>
      <c r="D271" s="2" t="s">
        <v>15</v>
      </c>
      <c r="E271">
        <v>47</v>
      </c>
    </row>
    <row r="272" spans="1:5" x14ac:dyDescent="0.25">
      <c r="A272">
        <v>271</v>
      </c>
      <c r="B272" s="2" t="s">
        <v>287</v>
      </c>
      <c r="C272" s="2" t="s">
        <v>27</v>
      </c>
      <c r="D272" s="2" t="s">
        <v>15</v>
      </c>
      <c r="E272">
        <v>49</v>
      </c>
    </row>
    <row r="273" spans="1:5" x14ac:dyDescent="0.25">
      <c r="A273">
        <v>272</v>
      </c>
      <c r="B273" s="2" t="s">
        <v>288</v>
      </c>
      <c r="C273" s="2" t="s">
        <v>23</v>
      </c>
      <c r="D273" s="2" t="s">
        <v>13</v>
      </c>
      <c r="E273">
        <v>44</v>
      </c>
    </row>
    <row r="274" spans="1:5" x14ac:dyDescent="0.25">
      <c r="A274">
        <v>273</v>
      </c>
      <c r="B274" s="2" t="s">
        <v>289</v>
      </c>
      <c r="C274" s="2" t="s">
        <v>17</v>
      </c>
      <c r="D274" s="2" t="s">
        <v>13</v>
      </c>
      <c r="E274">
        <v>33</v>
      </c>
    </row>
    <row r="275" spans="1:5" x14ac:dyDescent="0.25">
      <c r="A275">
        <v>274</v>
      </c>
      <c r="B275" s="2" t="s">
        <v>290</v>
      </c>
      <c r="C275" s="2" t="s">
        <v>17</v>
      </c>
      <c r="D275" s="2" t="s">
        <v>15</v>
      </c>
      <c r="E275">
        <v>42</v>
      </c>
    </row>
    <row r="276" spans="1:5" x14ac:dyDescent="0.25">
      <c r="A276">
        <v>275</v>
      </c>
      <c r="B276" s="2" t="s">
        <v>291</v>
      </c>
      <c r="C276" s="2" t="s">
        <v>12</v>
      </c>
      <c r="D276" s="2" t="s">
        <v>15</v>
      </c>
      <c r="E276">
        <v>22</v>
      </c>
    </row>
    <row r="277" spans="1:5" x14ac:dyDescent="0.25">
      <c r="A277">
        <v>276</v>
      </c>
      <c r="B277" s="2" t="s">
        <v>292</v>
      </c>
      <c r="C277" s="2" t="s">
        <v>23</v>
      </c>
      <c r="D277" s="2" t="s">
        <v>13</v>
      </c>
      <c r="E277">
        <v>39</v>
      </c>
    </row>
    <row r="278" spans="1:5" x14ac:dyDescent="0.25">
      <c r="A278">
        <v>277</v>
      </c>
      <c r="B278" s="2" t="s">
        <v>293</v>
      </c>
      <c r="C278" s="2" t="s">
        <v>23</v>
      </c>
      <c r="D278" s="2" t="s">
        <v>15</v>
      </c>
      <c r="E278">
        <v>36</v>
      </c>
    </row>
    <row r="279" spans="1:5" x14ac:dyDescent="0.25">
      <c r="A279">
        <v>278</v>
      </c>
      <c r="B279" s="2" t="s">
        <v>294</v>
      </c>
      <c r="C279" s="2" t="s">
        <v>23</v>
      </c>
      <c r="D279" s="2" t="s">
        <v>13</v>
      </c>
      <c r="E279">
        <v>27</v>
      </c>
    </row>
    <row r="280" spans="1:5" x14ac:dyDescent="0.25">
      <c r="A280">
        <v>279</v>
      </c>
      <c r="B280" s="2" t="s">
        <v>295</v>
      </c>
      <c r="C280" s="2" t="s">
        <v>17</v>
      </c>
      <c r="D280" s="2" t="s">
        <v>13</v>
      </c>
      <c r="E280">
        <v>40</v>
      </c>
    </row>
    <row r="281" spans="1:5" x14ac:dyDescent="0.25">
      <c r="A281">
        <v>280</v>
      </c>
      <c r="B281" s="2" t="s">
        <v>296</v>
      </c>
      <c r="C281" s="2" t="s">
        <v>23</v>
      </c>
      <c r="D281" s="2" t="s">
        <v>13</v>
      </c>
      <c r="E281">
        <v>47</v>
      </c>
    </row>
    <row r="282" spans="1:5" x14ac:dyDescent="0.25">
      <c r="A282">
        <v>281</v>
      </c>
      <c r="B282" s="2" t="s">
        <v>297</v>
      </c>
      <c r="C282" s="2" t="s">
        <v>23</v>
      </c>
      <c r="D282" s="2" t="s">
        <v>15</v>
      </c>
      <c r="E282">
        <v>62</v>
      </c>
    </row>
    <row r="283" spans="1:5" x14ac:dyDescent="0.25">
      <c r="A283">
        <v>282</v>
      </c>
      <c r="B283" s="2" t="s">
        <v>298</v>
      </c>
      <c r="C283" s="2" t="s">
        <v>12</v>
      </c>
      <c r="D283" s="2" t="s">
        <v>13</v>
      </c>
      <c r="E283">
        <v>32</v>
      </c>
    </row>
    <row r="284" spans="1:5" x14ac:dyDescent="0.25">
      <c r="A284">
        <v>283</v>
      </c>
      <c r="B284" s="2" t="s">
        <v>299</v>
      </c>
      <c r="C284" s="2" t="s">
        <v>17</v>
      </c>
      <c r="D284" s="2" t="s">
        <v>15</v>
      </c>
      <c r="E284">
        <v>38</v>
      </c>
    </row>
    <row r="285" spans="1:5" x14ac:dyDescent="0.25">
      <c r="A285">
        <v>284</v>
      </c>
      <c r="B285" s="2" t="s">
        <v>300</v>
      </c>
      <c r="C285" s="2" t="s">
        <v>17</v>
      </c>
      <c r="D285" s="2" t="s">
        <v>13</v>
      </c>
      <c r="E285">
        <v>42</v>
      </c>
    </row>
    <row r="286" spans="1:5" x14ac:dyDescent="0.25">
      <c r="A286">
        <v>285</v>
      </c>
      <c r="B286" s="2" t="s">
        <v>301</v>
      </c>
      <c r="C286" s="2" t="s">
        <v>12</v>
      </c>
      <c r="D286" s="2" t="s">
        <v>13</v>
      </c>
      <c r="E286">
        <v>20</v>
      </c>
    </row>
    <row r="287" spans="1:5" x14ac:dyDescent="0.25">
      <c r="A287">
        <v>286</v>
      </c>
      <c r="B287" s="2" t="s">
        <v>302</v>
      </c>
      <c r="C287" s="2" t="s">
        <v>12</v>
      </c>
      <c r="D287" s="2" t="s">
        <v>13</v>
      </c>
      <c r="E287">
        <v>24</v>
      </c>
    </row>
    <row r="288" spans="1:5" x14ac:dyDescent="0.25">
      <c r="A288">
        <v>287</v>
      </c>
      <c r="B288" s="2" t="s">
        <v>303</v>
      </c>
      <c r="C288" s="2" t="s">
        <v>17</v>
      </c>
      <c r="D288" s="2" t="s">
        <v>15</v>
      </c>
      <c r="E288">
        <v>51</v>
      </c>
    </row>
    <row r="289" spans="1:5" x14ac:dyDescent="0.25">
      <c r="A289">
        <v>288</v>
      </c>
      <c r="B289" s="2" t="s">
        <v>304</v>
      </c>
      <c r="C289" s="2" t="s">
        <v>17</v>
      </c>
      <c r="D289" s="2" t="s">
        <v>15</v>
      </c>
      <c r="E289">
        <v>64</v>
      </c>
    </row>
    <row r="290" spans="1:5" x14ac:dyDescent="0.25">
      <c r="A290">
        <v>289</v>
      </c>
      <c r="B290" s="2" t="s">
        <v>305</v>
      </c>
      <c r="C290" s="2" t="s">
        <v>12</v>
      </c>
      <c r="D290" s="2" t="s">
        <v>13</v>
      </c>
      <c r="E290">
        <v>59</v>
      </c>
    </row>
    <row r="291" spans="1:5" x14ac:dyDescent="0.25">
      <c r="A291">
        <v>290</v>
      </c>
      <c r="B291" s="2" t="s">
        <v>306</v>
      </c>
      <c r="C291" s="2" t="s">
        <v>12</v>
      </c>
      <c r="D291" s="2" t="s">
        <v>15</v>
      </c>
      <c r="E291">
        <v>48</v>
      </c>
    </row>
    <row r="292" spans="1:5" x14ac:dyDescent="0.25">
      <c r="A292">
        <v>291</v>
      </c>
      <c r="B292" s="2" t="s">
        <v>307</v>
      </c>
      <c r="C292" s="2" t="s">
        <v>23</v>
      </c>
      <c r="D292" s="2" t="s">
        <v>13</v>
      </c>
      <c r="E292">
        <v>57</v>
      </c>
    </row>
    <row r="293" spans="1:5" x14ac:dyDescent="0.25">
      <c r="A293">
        <v>292</v>
      </c>
      <c r="B293" s="2" t="s">
        <v>308</v>
      </c>
      <c r="C293" s="2" t="s">
        <v>17</v>
      </c>
      <c r="D293" s="2" t="s">
        <v>15</v>
      </c>
      <c r="E293">
        <v>39</v>
      </c>
    </row>
    <row r="294" spans="1:5" x14ac:dyDescent="0.25">
      <c r="A294">
        <v>293</v>
      </c>
      <c r="B294" s="2" t="s">
        <v>309</v>
      </c>
      <c r="C294" s="2" t="s">
        <v>17</v>
      </c>
      <c r="D294" s="2" t="s">
        <v>13</v>
      </c>
      <c r="E294">
        <v>58</v>
      </c>
    </row>
    <row r="295" spans="1:5" x14ac:dyDescent="0.25">
      <c r="A295">
        <v>294</v>
      </c>
      <c r="B295" s="2" t="s">
        <v>310</v>
      </c>
      <c r="C295" s="2" t="s">
        <v>17</v>
      </c>
      <c r="D295" s="2" t="s">
        <v>15</v>
      </c>
      <c r="E295">
        <v>57</v>
      </c>
    </row>
    <row r="296" spans="1:5" x14ac:dyDescent="0.25">
      <c r="A296">
        <v>295</v>
      </c>
      <c r="B296" s="2" t="s">
        <v>311</v>
      </c>
      <c r="C296" s="2" t="s">
        <v>27</v>
      </c>
      <c r="D296" s="2" t="s">
        <v>15</v>
      </c>
      <c r="E296">
        <v>58</v>
      </c>
    </row>
    <row r="297" spans="1:5" x14ac:dyDescent="0.25">
      <c r="A297">
        <v>296</v>
      </c>
      <c r="B297" s="2" t="s">
        <v>312</v>
      </c>
      <c r="C297" s="2" t="s">
        <v>23</v>
      </c>
      <c r="D297" s="2" t="s">
        <v>15</v>
      </c>
      <c r="E297">
        <v>65</v>
      </c>
    </row>
    <row r="298" spans="1:5" x14ac:dyDescent="0.25">
      <c r="A298">
        <v>297</v>
      </c>
      <c r="B298" s="2" t="s">
        <v>313</v>
      </c>
      <c r="C298" s="2" t="s">
        <v>27</v>
      </c>
      <c r="D298" s="2" t="s">
        <v>13</v>
      </c>
      <c r="E298">
        <v>24</v>
      </c>
    </row>
    <row r="299" spans="1:5" x14ac:dyDescent="0.25">
      <c r="A299">
        <v>298</v>
      </c>
      <c r="B299" s="2" t="s">
        <v>314</v>
      </c>
      <c r="C299" s="2" t="s">
        <v>27</v>
      </c>
      <c r="D299" s="2" t="s">
        <v>13</v>
      </c>
      <c r="E299">
        <v>28</v>
      </c>
    </row>
    <row r="300" spans="1:5" x14ac:dyDescent="0.25">
      <c r="A300">
        <v>299</v>
      </c>
      <c r="B300" s="2" t="s">
        <v>315</v>
      </c>
      <c r="C300" s="2" t="s">
        <v>23</v>
      </c>
      <c r="D300" s="2" t="s">
        <v>15</v>
      </c>
      <c r="E300">
        <v>20</v>
      </c>
    </row>
    <row r="301" spans="1:5" x14ac:dyDescent="0.25">
      <c r="A301">
        <v>300</v>
      </c>
      <c r="B301" s="2" t="s">
        <v>316</v>
      </c>
      <c r="C301" s="2" t="s">
        <v>23</v>
      </c>
      <c r="D301" s="2" t="s">
        <v>15</v>
      </c>
      <c r="E301">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ADFA-4722-4824-9BC3-CD399D053D7B}">
  <dimension ref="A1:C51"/>
  <sheetViews>
    <sheetView workbookViewId="0">
      <selection activeCell="E15" sqref="E15"/>
    </sheetView>
  </sheetViews>
  <sheetFormatPr defaultRowHeight="15" x14ac:dyDescent="0.25"/>
  <cols>
    <col min="1" max="1" width="12" bestFit="1" customWidth="1"/>
    <col min="2" max="2" width="18.28515625" bestFit="1" customWidth="1"/>
    <col min="3" max="3" width="16.5703125" bestFit="1" customWidth="1"/>
  </cols>
  <sheetData>
    <row r="1" spans="1:3" x14ac:dyDescent="0.25">
      <c r="A1" t="s">
        <v>2</v>
      </c>
      <c r="B1" t="s">
        <v>317</v>
      </c>
      <c r="C1" t="s">
        <v>318</v>
      </c>
    </row>
    <row r="2" spans="1:3" x14ac:dyDescent="0.25">
      <c r="A2">
        <v>1</v>
      </c>
      <c r="B2" s="2" t="s">
        <v>319</v>
      </c>
      <c r="C2" s="2" t="s">
        <v>320</v>
      </c>
    </row>
    <row r="3" spans="1:3" x14ac:dyDescent="0.25">
      <c r="A3">
        <v>2</v>
      </c>
      <c r="B3" s="2" t="s">
        <v>321</v>
      </c>
      <c r="C3" s="2" t="s">
        <v>320</v>
      </c>
    </row>
    <row r="4" spans="1:3" x14ac:dyDescent="0.25">
      <c r="A4">
        <v>3</v>
      </c>
      <c r="B4" s="2" t="s">
        <v>322</v>
      </c>
      <c r="C4" s="2" t="s">
        <v>320</v>
      </c>
    </row>
    <row r="5" spans="1:3" x14ac:dyDescent="0.25">
      <c r="A5">
        <v>4</v>
      </c>
      <c r="B5" s="2" t="s">
        <v>323</v>
      </c>
      <c r="C5" s="2" t="s">
        <v>320</v>
      </c>
    </row>
    <row r="6" spans="1:3" x14ac:dyDescent="0.25">
      <c r="A6">
        <v>5</v>
      </c>
      <c r="B6" s="2" t="s">
        <v>324</v>
      </c>
      <c r="C6" s="2" t="s">
        <v>320</v>
      </c>
    </row>
    <row r="7" spans="1:3" x14ac:dyDescent="0.25">
      <c r="A7">
        <v>6</v>
      </c>
      <c r="B7" s="2" t="s">
        <v>325</v>
      </c>
      <c r="C7" s="2" t="s">
        <v>320</v>
      </c>
    </row>
    <row r="8" spans="1:3" x14ac:dyDescent="0.25">
      <c r="A8">
        <v>7</v>
      </c>
      <c r="B8" s="2" t="s">
        <v>326</v>
      </c>
      <c r="C8" s="2" t="s">
        <v>320</v>
      </c>
    </row>
    <row r="9" spans="1:3" x14ac:dyDescent="0.25">
      <c r="A9">
        <v>8</v>
      </c>
      <c r="B9" s="2" t="s">
        <v>327</v>
      </c>
      <c r="C9" s="2" t="s">
        <v>320</v>
      </c>
    </row>
    <row r="10" spans="1:3" x14ac:dyDescent="0.25">
      <c r="A10">
        <v>9</v>
      </c>
      <c r="B10" s="2" t="s">
        <v>328</v>
      </c>
      <c r="C10" s="2" t="s">
        <v>320</v>
      </c>
    </row>
    <row r="11" spans="1:3" x14ac:dyDescent="0.25">
      <c r="A11">
        <v>10</v>
      </c>
      <c r="B11" s="2" t="s">
        <v>329</v>
      </c>
      <c r="C11" s="2" t="s">
        <v>320</v>
      </c>
    </row>
    <row r="12" spans="1:3" x14ac:dyDescent="0.25">
      <c r="A12">
        <v>11</v>
      </c>
      <c r="B12" s="2" t="s">
        <v>330</v>
      </c>
      <c r="C12" s="2" t="s">
        <v>331</v>
      </c>
    </row>
    <row r="13" spans="1:3" x14ac:dyDescent="0.25">
      <c r="A13">
        <v>12</v>
      </c>
      <c r="B13" s="2" t="s">
        <v>332</v>
      </c>
      <c r="C13" s="2" t="s">
        <v>331</v>
      </c>
    </row>
    <row r="14" spans="1:3" x14ac:dyDescent="0.25">
      <c r="A14">
        <v>13</v>
      </c>
      <c r="B14" s="2" t="s">
        <v>333</v>
      </c>
      <c r="C14" s="2" t="s">
        <v>331</v>
      </c>
    </row>
    <row r="15" spans="1:3" x14ac:dyDescent="0.25">
      <c r="A15">
        <v>14</v>
      </c>
      <c r="B15" s="2" t="s">
        <v>334</v>
      </c>
      <c r="C15" s="2" t="s">
        <v>331</v>
      </c>
    </row>
    <row r="16" spans="1:3" x14ac:dyDescent="0.25">
      <c r="A16">
        <v>15</v>
      </c>
      <c r="B16" s="2" t="s">
        <v>335</v>
      </c>
      <c r="C16" s="2" t="s">
        <v>331</v>
      </c>
    </row>
    <row r="17" spans="1:3" x14ac:dyDescent="0.25">
      <c r="A17">
        <v>16</v>
      </c>
      <c r="B17" s="2" t="s">
        <v>336</v>
      </c>
      <c r="C17" s="2" t="s">
        <v>331</v>
      </c>
    </row>
    <row r="18" spans="1:3" x14ac:dyDescent="0.25">
      <c r="A18">
        <v>17</v>
      </c>
      <c r="B18" s="2" t="s">
        <v>337</v>
      </c>
      <c r="C18" s="2" t="s">
        <v>331</v>
      </c>
    </row>
    <row r="19" spans="1:3" x14ac:dyDescent="0.25">
      <c r="A19">
        <v>18</v>
      </c>
      <c r="B19" s="2" t="s">
        <v>338</v>
      </c>
      <c r="C19" s="2" t="s">
        <v>331</v>
      </c>
    </row>
    <row r="20" spans="1:3" x14ac:dyDescent="0.25">
      <c r="A20">
        <v>19</v>
      </c>
      <c r="B20" s="2" t="s">
        <v>339</v>
      </c>
      <c r="C20" s="2" t="s">
        <v>331</v>
      </c>
    </row>
    <row r="21" spans="1:3" x14ac:dyDescent="0.25">
      <c r="A21">
        <v>20</v>
      </c>
      <c r="B21" s="2" t="s">
        <v>340</v>
      </c>
      <c r="C21" s="2" t="s">
        <v>331</v>
      </c>
    </row>
    <row r="22" spans="1:3" x14ac:dyDescent="0.25">
      <c r="A22">
        <v>21</v>
      </c>
      <c r="B22" s="2" t="s">
        <v>341</v>
      </c>
      <c r="C22" s="2" t="s">
        <v>342</v>
      </c>
    </row>
    <row r="23" spans="1:3" x14ac:dyDescent="0.25">
      <c r="A23">
        <v>22</v>
      </c>
      <c r="B23" s="2" t="s">
        <v>343</v>
      </c>
      <c r="C23" s="2" t="s">
        <v>342</v>
      </c>
    </row>
    <row r="24" spans="1:3" x14ac:dyDescent="0.25">
      <c r="A24">
        <v>23</v>
      </c>
      <c r="B24" s="2" t="s">
        <v>344</v>
      </c>
      <c r="C24" s="2" t="s">
        <v>342</v>
      </c>
    </row>
    <row r="25" spans="1:3" x14ac:dyDescent="0.25">
      <c r="A25">
        <v>24</v>
      </c>
      <c r="B25" s="2" t="s">
        <v>345</v>
      </c>
      <c r="C25" s="2" t="s">
        <v>342</v>
      </c>
    </row>
    <row r="26" spans="1:3" x14ac:dyDescent="0.25">
      <c r="A26">
        <v>25</v>
      </c>
      <c r="B26" s="2" t="s">
        <v>346</v>
      </c>
      <c r="C26" s="2" t="s">
        <v>342</v>
      </c>
    </row>
    <row r="27" spans="1:3" x14ac:dyDescent="0.25">
      <c r="A27">
        <v>26</v>
      </c>
      <c r="B27" s="2" t="s">
        <v>347</v>
      </c>
      <c r="C27" s="2" t="s">
        <v>342</v>
      </c>
    </row>
    <row r="28" spans="1:3" x14ac:dyDescent="0.25">
      <c r="A28">
        <v>27</v>
      </c>
      <c r="B28" s="2" t="s">
        <v>348</v>
      </c>
      <c r="C28" s="2" t="s">
        <v>342</v>
      </c>
    </row>
    <row r="29" spans="1:3" x14ac:dyDescent="0.25">
      <c r="A29">
        <v>28</v>
      </c>
      <c r="B29" s="2" t="s">
        <v>349</v>
      </c>
      <c r="C29" s="2" t="s">
        <v>342</v>
      </c>
    </row>
    <row r="30" spans="1:3" x14ac:dyDescent="0.25">
      <c r="A30">
        <v>29</v>
      </c>
      <c r="B30" s="2" t="s">
        <v>350</v>
      </c>
      <c r="C30" s="2" t="s">
        <v>342</v>
      </c>
    </row>
    <row r="31" spans="1:3" x14ac:dyDescent="0.25">
      <c r="A31">
        <v>30</v>
      </c>
      <c r="B31" s="2" t="s">
        <v>351</v>
      </c>
      <c r="C31" s="2" t="s">
        <v>342</v>
      </c>
    </row>
    <row r="32" spans="1:3" x14ac:dyDescent="0.25">
      <c r="A32">
        <v>31</v>
      </c>
      <c r="B32" s="2" t="s">
        <v>352</v>
      </c>
      <c r="C32" s="2" t="s">
        <v>353</v>
      </c>
    </row>
    <row r="33" spans="1:3" x14ac:dyDescent="0.25">
      <c r="A33">
        <v>32</v>
      </c>
      <c r="B33" s="2" t="s">
        <v>354</v>
      </c>
      <c r="C33" s="2" t="s">
        <v>353</v>
      </c>
    </row>
    <row r="34" spans="1:3" x14ac:dyDescent="0.25">
      <c r="A34">
        <v>33</v>
      </c>
      <c r="B34" s="2" t="s">
        <v>355</v>
      </c>
      <c r="C34" s="2" t="s">
        <v>353</v>
      </c>
    </row>
    <row r="35" spans="1:3" x14ac:dyDescent="0.25">
      <c r="A35">
        <v>34</v>
      </c>
      <c r="B35" s="2" t="s">
        <v>356</v>
      </c>
      <c r="C35" s="2" t="s">
        <v>353</v>
      </c>
    </row>
    <row r="36" spans="1:3" x14ac:dyDescent="0.25">
      <c r="A36">
        <v>35</v>
      </c>
      <c r="B36" s="2" t="s">
        <v>357</v>
      </c>
      <c r="C36" s="2" t="s">
        <v>353</v>
      </c>
    </row>
    <row r="37" spans="1:3" x14ac:dyDescent="0.25">
      <c r="A37">
        <v>36</v>
      </c>
      <c r="B37" s="2" t="s">
        <v>358</v>
      </c>
      <c r="C37" s="2" t="s">
        <v>353</v>
      </c>
    </row>
    <row r="38" spans="1:3" x14ac:dyDescent="0.25">
      <c r="A38">
        <v>37</v>
      </c>
      <c r="B38" s="2" t="s">
        <v>359</v>
      </c>
      <c r="C38" s="2" t="s">
        <v>353</v>
      </c>
    </row>
    <row r="39" spans="1:3" x14ac:dyDescent="0.25">
      <c r="A39">
        <v>38</v>
      </c>
      <c r="B39" s="2" t="s">
        <v>360</v>
      </c>
      <c r="C39" s="2" t="s">
        <v>353</v>
      </c>
    </row>
    <row r="40" spans="1:3" x14ac:dyDescent="0.25">
      <c r="A40">
        <v>39</v>
      </c>
      <c r="B40" s="2" t="s">
        <v>361</v>
      </c>
      <c r="C40" s="2" t="s">
        <v>353</v>
      </c>
    </row>
    <row r="41" spans="1:3" x14ac:dyDescent="0.25">
      <c r="A41">
        <v>40</v>
      </c>
      <c r="B41" s="2" t="s">
        <v>362</v>
      </c>
      <c r="C41" s="2" t="s">
        <v>353</v>
      </c>
    </row>
    <row r="42" spans="1:3" x14ac:dyDescent="0.25">
      <c r="A42">
        <v>41</v>
      </c>
      <c r="B42" s="2" t="s">
        <v>363</v>
      </c>
      <c r="C42" s="2" t="s">
        <v>364</v>
      </c>
    </row>
    <row r="43" spans="1:3" x14ac:dyDescent="0.25">
      <c r="A43">
        <v>42</v>
      </c>
      <c r="B43" s="2" t="s">
        <v>365</v>
      </c>
      <c r="C43" s="2" t="s">
        <v>364</v>
      </c>
    </row>
    <row r="44" spans="1:3" x14ac:dyDescent="0.25">
      <c r="A44">
        <v>43</v>
      </c>
      <c r="B44" s="2" t="s">
        <v>366</v>
      </c>
      <c r="C44" s="2" t="s">
        <v>364</v>
      </c>
    </row>
    <row r="45" spans="1:3" x14ac:dyDescent="0.25">
      <c r="A45">
        <v>44</v>
      </c>
      <c r="B45" s="2" t="s">
        <v>367</v>
      </c>
      <c r="C45" s="2" t="s">
        <v>364</v>
      </c>
    </row>
    <row r="46" spans="1:3" x14ac:dyDescent="0.25">
      <c r="A46">
        <v>45</v>
      </c>
      <c r="B46" s="2" t="s">
        <v>368</v>
      </c>
      <c r="C46" s="2" t="s">
        <v>364</v>
      </c>
    </row>
    <row r="47" spans="1:3" x14ac:dyDescent="0.25">
      <c r="A47">
        <v>46</v>
      </c>
      <c r="B47" s="2" t="s">
        <v>369</v>
      </c>
      <c r="C47" s="2" t="s">
        <v>364</v>
      </c>
    </row>
    <row r="48" spans="1:3" x14ac:dyDescent="0.25">
      <c r="A48">
        <v>47</v>
      </c>
      <c r="B48" s="2" t="s">
        <v>370</v>
      </c>
      <c r="C48" s="2" t="s">
        <v>364</v>
      </c>
    </row>
    <row r="49" spans="1:3" x14ac:dyDescent="0.25">
      <c r="A49">
        <v>48</v>
      </c>
      <c r="B49" s="2" t="s">
        <v>371</v>
      </c>
      <c r="C49" s="2" t="s">
        <v>364</v>
      </c>
    </row>
    <row r="50" spans="1:3" x14ac:dyDescent="0.25">
      <c r="A50">
        <v>49</v>
      </c>
      <c r="B50" s="2" t="s">
        <v>372</v>
      </c>
      <c r="C50" s="2" t="s">
        <v>364</v>
      </c>
    </row>
    <row r="51" spans="1:3" x14ac:dyDescent="0.25">
      <c r="A51">
        <v>50</v>
      </c>
      <c r="B51" s="2" t="s">
        <v>373</v>
      </c>
      <c r="C51" s="2" t="s">
        <v>364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E413-C6EA-4F69-8A55-0456C4FA09E8}">
  <dimension ref="A1:P5001"/>
  <sheetViews>
    <sheetView zoomScale="90" zoomScaleNormal="90" workbookViewId="0">
      <selection activeCell="E6" sqref="E6"/>
    </sheetView>
  </sheetViews>
  <sheetFormatPr defaultRowHeight="15" x14ac:dyDescent="0.25"/>
  <cols>
    <col min="1" max="1" width="10.28515625" bestFit="1" customWidth="1"/>
    <col min="2" max="2" width="7.28515625" bestFit="1" customWidth="1"/>
    <col min="3" max="3" width="9.28515625" bestFit="1" customWidth="1"/>
    <col min="4" max="4" width="11.5703125" style="3" bestFit="1" customWidth="1"/>
    <col min="5" max="5" width="12" bestFit="1" customWidth="1"/>
    <col min="6" max="6" width="13.7109375" bestFit="1" customWidth="1"/>
    <col min="7" max="7" width="14" bestFit="1" customWidth="1"/>
    <col min="8" max="8" width="11" bestFit="1" customWidth="1"/>
    <col min="9" max="9" width="11.5703125" bestFit="1" customWidth="1"/>
    <col min="10" max="10" width="7.85546875" bestFit="1" customWidth="1"/>
    <col min="11" max="11" width="10" bestFit="1" customWidth="1"/>
    <col min="12" max="12" width="6.7109375" bestFit="1" customWidth="1"/>
    <col min="13" max="13" width="9.42578125" bestFit="1" customWidth="1"/>
    <col min="14" max="14" width="18.28515625" bestFit="1" customWidth="1"/>
    <col min="15" max="15" width="16.5703125" bestFit="1" customWidth="1"/>
    <col min="16" max="16" width="19.42578125" bestFit="1" customWidth="1"/>
  </cols>
  <sheetData>
    <row r="1" spans="1:16" x14ac:dyDescent="0.25">
      <c r="A1" t="s">
        <v>0</v>
      </c>
      <c r="B1" t="s">
        <v>376</v>
      </c>
      <c r="C1" t="s">
        <v>377</v>
      </c>
      <c r="D1" s="3" t="s">
        <v>1</v>
      </c>
      <c r="E1" t="s">
        <v>2</v>
      </c>
      <c r="F1" t="s">
        <v>3</v>
      </c>
      <c r="G1" t="s">
        <v>4</v>
      </c>
      <c r="H1" t="s">
        <v>5</v>
      </c>
      <c r="I1" t="s">
        <v>6</v>
      </c>
      <c r="J1" t="s">
        <v>375</v>
      </c>
      <c r="K1" t="s">
        <v>9</v>
      </c>
      <c r="L1" t="s">
        <v>10</v>
      </c>
      <c r="M1" t="s">
        <v>8</v>
      </c>
      <c r="N1" t="s">
        <v>374</v>
      </c>
      <c r="O1" t="s">
        <v>318</v>
      </c>
      <c r="P1" t="s">
        <v>7</v>
      </c>
    </row>
    <row r="2" spans="1:16" x14ac:dyDescent="0.25">
      <c r="A2">
        <v>1</v>
      </c>
      <c r="B2">
        <f t="shared" ref="B2:B65" si="0">YEAR(D:D)</f>
        <v>2024</v>
      </c>
      <c r="C2" t="str">
        <f>TEXT(Excel_Dashboard_Dataset_xlsx___Sales5[[#This Row],[Date]],"mmm")</f>
        <v>Feb</v>
      </c>
      <c r="D2" s="3">
        <v>45344</v>
      </c>
      <c r="E2">
        <v>27</v>
      </c>
      <c r="F2">
        <v>80</v>
      </c>
      <c r="G2">
        <v>27</v>
      </c>
      <c r="H2">
        <v>2</v>
      </c>
      <c r="I2">
        <v>863</v>
      </c>
      <c r="J2">
        <f>Excel_Dashboard_Dataset_xlsx___Sales5[[#This Row],[Quantity]]*Excel_Dashboard_Dataset_xlsx___Sales5[[#This Row],[UnitPrice]]</f>
        <v>1726</v>
      </c>
      <c r="K2" t="str">
        <f>_xlfn.XLOOKUP(Excel_Dashboard_Dataset_xlsx___Sales5[[#This Row],[CustomerID]],Raw_Customers!A:A,Raw_Customers!D:D)</f>
        <v>Male</v>
      </c>
      <c r="L2">
        <f>_xlfn.XLOOKUP(Excel_Dashboard_Dataset_xlsx___Sales5[[#This Row],[CustomerID]],Raw_Customers!A:A,Raw_Customers!E:E)</f>
        <v>65</v>
      </c>
      <c r="M2" t="str">
        <f>_xlfn.XLOOKUP(Excel_Dashboard_Dataset_xlsx___Sales5[[#This Row],[CustomerID]],Raw_Customers!A:A,Raw_Customers!C:C)</f>
        <v>West</v>
      </c>
      <c r="N2" s="2" t="str">
        <f>_xlfn.XLOOKUP(Excel_Dashboard_Dataset_xlsx___Sales5[[#This Row],[ProductID]],Raw_Products!A:A,Raw_Products!B:B)</f>
        <v>Air Conditioner</v>
      </c>
      <c r="O2" s="2" t="str">
        <f>_xlfn.XLOOKUP(Excel_Dashboard_Dataset_xlsx___Sales5[[#This Row],[ProductID]],Raw_Products!A:A,Raw_Products!C:C)</f>
        <v>Home Appliances</v>
      </c>
      <c r="P2" s="2" t="str">
        <f>_xlfn.XLOOKUP(Excel_Dashboard_Dataset_xlsx___Sales5[[#This Row],[CustomerID]], Raw_Customers!A:A, Raw_Customers!B:B, "Unknown")</f>
        <v>Elizabeth Sanders</v>
      </c>
    </row>
    <row r="3" spans="1:16" x14ac:dyDescent="0.25">
      <c r="A3">
        <v>2</v>
      </c>
      <c r="B3">
        <f t="shared" si="0"/>
        <v>2023</v>
      </c>
      <c r="C3" t="str">
        <f>TEXT(Excel_Dashboard_Dataset_xlsx___Sales5[[#This Row],[Date]],"mmm")</f>
        <v>Aug</v>
      </c>
      <c r="D3" s="3">
        <v>45168</v>
      </c>
      <c r="E3">
        <v>18</v>
      </c>
      <c r="F3">
        <v>17</v>
      </c>
      <c r="G3">
        <v>45</v>
      </c>
      <c r="H3">
        <v>6</v>
      </c>
      <c r="I3">
        <v>232</v>
      </c>
      <c r="J3">
        <f>Excel_Dashboard_Dataset_xlsx___Sales5[[#This Row],[Quantity]]*Excel_Dashboard_Dataset_xlsx___Sales5[[#This Row],[UnitPrice]]</f>
        <v>1392</v>
      </c>
      <c r="K3" t="str">
        <f>_xlfn.XLOOKUP(Excel_Dashboard_Dataset_xlsx___Sales5[[#This Row],[CustomerID]],Raw_Customers!A:A,Raw_Customers!D:D)</f>
        <v>Female</v>
      </c>
      <c r="L3">
        <f>_xlfn.XLOOKUP(Excel_Dashboard_Dataset_xlsx___Sales5[[#This Row],[CustomerID]],Raw_Customers!A:A,Raw_Customers!E:E)</f>
        <v>28</v>
      </c>
      <c r="M3" t="str">
        <f>_xlfn.XLOOKUP(Excel_Dashboard_Dataset_xlsx___Sales5[[#This Row],[CustomerID]],Raw_Customers!A:A,Raw_Customers!C:C)</f>
        <v>East</v>
      </c>
      <c r="N3" s="2" t="str">
        <f>_xlfn.XLOOKUP(Excel_Dashboard_Dataset_xlsx___Sales5[[#This Row],[ProductID]],Raw_Products!A:A,Raw_Products!B:B)</f>
        <v>Gaming Console</v>
      </c>
      <c r="O3" s="2" t="str">
        <f>_xlfn.XLOOKUP(Excel_Dashboard_Dataset_xlsx___Sales5[[#This Row],[ProductID]],Raw_Products!A:A,Raw_Products!C:C)</f>
        <v>Electronics</v>
      </c>
      <c r="P3" s="2" t="str">
        <f>_xlfn.XLOOKUP(Excel_Dashboard_Dataset_xlsx___Sales5[[#This Row],[CustomerID]], Raw_Customers!A:A, Raw_Customers!B:B, "Unknown")</f>
        <v>Gary Hughes</v>
      </c>
    </row>
    <row r="4" spans="1:16" x14ac:dyDescent="0.25">
      <c r="A4">
        <v>3</v>
      </c>
      <c r="B4">
        <f t="shared" si="0"/>
        <v>2024</v>
      </c>
      <c r="C4" t="str">
        <f>TEXT(Excel_Dashboard_Dataset_xlsx___Sales5[[#This Row],[Date]],"mmm")</f>
        <v>Oct</v>
      </c>
      <c r="D4" s="3">
        <v>45587</v>
      </c>
      <c r="E4">
        <v>24</v>
      </c>
      <c r="F4">
        <v>51</v>
      </c>
      <c r="G4">
        <v>44</v>
      </c>
      <c r="H4">
        <v>6</v>
      </c>
      <c r="I4">
        <v>567</v>
      </c>
      <c r="J4">
        <f>Excel_Dashboard_Dataset_xlsx___Sales5[[#This Row],[Quantity]]*Excel_Dashboard_Dataset_xlsx___Sales5[[#This Row],[UnitPrice]]</f>
        <v>3402</v>
      </c>
      <c r="K4" t="str">
        <f>_xlfn.XLOOKUP(Excel_Dashboard_Dataset_xlsx___Sales5[[#This Row],[CustomerID]],Raw_Customers!A:A,Raw_Customers!D:D)</f>
        <v>Male</v>
      </c>
      <c r="L4">
        <f>_xlfn.XLOOKUP(Excel_Dashboard_Dataset_xlsx___Sales5[[#This Row],[CustomerID]],Raw_Customers!A:A,Raw_Customers!E:E)</f>
        <v>46</v>
      </c>
      <c r="M4" t="str">
        <f>_xlfn.XLOOKUP(Excel_Dashboard_Dataset_xlsx___Sales5[[#This Row],[CustomerID]],Raw_Customers!A:A,Raw_Customers!C:C)</f>
        <v>South</v>
      </c>
      <c r="N4" s="2" t="str">
        <f>_xlfn.XLOOKUP(Excel_Dashboard_Dataset_xlsx___Sales5[[#This Row],[ProductID]],Raw_Products!A:A,Raw_Products!B:B)</f>
        <v>Washing Machine</v>
      </c>
      <c r="O4" s="2" t="str">
        <f>_xlfn.XLOOKUP(Excel_Dashboard_Dataset_xlsx___Sales5[[#This Row],[ProductID]],Raw_Products!A:A,Raw_Products!C:C)</f>
        <v>Home Appliances</v>
      </c>
      <c r="P4" s="2" t="str">
        <f>_xlfn.XLOOKUP(Excel_Dashboard_Dataset_xlsx___Sales5[[#This Row],[CustomerID]], Raw_Customers!A:A, Raw_Customers!B:B, "Unknown")</f>
        <v>Justin Turner</v>
      </c>
    </row>
    <row r="5" spans="1:16" x14ac:dyDescent="0.25">
      <c r="A5">
        <v>4</v>
      </c>
      <c r="B5">
        <f t="shared" si="0"/>
        <v>2024</v>
      </c>
      <c r="C5" t="str">
        <f>TEXT(Excel_Dashboard_Dataset_xlsx___Sales5[[#This Row],[Date]],"mmm")</f>
        <v>Apr</v>
      </c>
      <c r="D5" s="3">
        <v>45392</v>
      </c>
      <c r="E5">
        <v>23</v>
      </c>
      <c r="F5">
        <v>32</v>
      </c>
      <c r="G5">
        <v>26</v>
      </c>
      <c r="H5">
        <v>5</v>
      </c>
      <c r="I5">
        <v>204</v>
      </c>
      <c r="J5">
        <f>Excel_Dashboard_Dataset_xlsx___Sales5[[#This Row],[Quantity]]*Excel_Dashboard_Dataset_xlsx___Sales5[[#This Row],[UnitPrice]]</f>
        <v>1020</v>
      </c>
      <c r="K5" t="str">
        <f>_xlfn.XLOOKUP(Excel_Dashboard_Dataset_xlsx___Sales5[[#This Row],[CustomerID]],Raw_Customers!A:A,Raw_Customers!D:D)</f>
        <v>Female</v>
      </c>
      <c r="L5">
        <f>_xlfn.XLOOKUP(Excel_Dashboard_Dataset_xlsx___Sales5[[#This Row],[CustomerID]],Raw_Customers!A:A,Raw_Customers!E:E)</f>
        <v>51</v>
      </c>
      <c r="M5" t="str">
        <f>_xlfn.XLOOKUP(Excel_Dashboard_Dataset_xlsx___Sales5[[#This Row],[CustomerID]],Raw_Customers!A:A,Raw_Customers!C:C)</f>
        <v>East</v>
      </c>
      <c r="N5" s="2" t="str">
        <f>_xlfn.XLOOKUP(Excel_Dashboard_Dataset_xlsx___Sales5[[#This Row],[ProductID]],Raw_Products!A:A,Raw_Products!B:B)</f>
        <v>Blender</v>
      </c>
      <c r="O5" s="2" t="str">
        <f>_xlfn.XLOOKUP(Excel_Dashboard_Dataset_xlsx___Sales5[[#This Row],[ProductID]],Raw_Products!A:A,Raw_Products!C:C)</f>
        <v>Home Appliances</v>
      </c>
      <c r="P5" s="2" t="str">
        <f>_xlfn.XLOOKUP(Excel_Dashboard_Dataset_xlsx___Sales5[[#This Row],[CustomerID]], Raw_Customers!A:A, Raw_Customers!B:B, "Unknown")</f>
        <v>Justin Gutierrez</v>
      </c>
    </row>
    <row r="6" spans="1:16" x14ac:dyDescent="0.25">
      <c r="A6">
        <v>5</v>
      </c>
      <c r="B6">
        <f t="shared" si="0"/>
        <v>2023</v>
      </c>
      <c r="C6" t="str">
        <f>TEXT(Excel_Dashboard_Dataset_xlsx___Sales5[[#This Row],[Date]],"mmm")</f>
        <v>Dec</v>
      </c>
      <c r="D6" s="3">
        <v>45268</v>
      </c>
      <c r="E6">
        <v>6</v>
      </c>
      <c r="F6">
        <v>109</v>
      </c>
      <c r="G6">
        <v>42</v>
      </c>
      <c r="H6">
        <v>10</v>
      </c>
      <c r="I6">
        <v>31</v>
      </c>
      <c r="J6">
        <f>Excel_Dashboard_Dataset_xlsx___Sales5[[#This Row],[Quantity]]*Excel_Dashboard_Dataset_xlsx___Sales5[[#This Row],[UnitPrice]]</f>
        <v>310</v>
      </c>
      <c r="K6" t="str">
        <f>_xlfn.XLOOKUP(Excel_Dashboard_Dataset_xlsx___Sales5[[#This Row],[CustomerID]],Raw_Customers!A:A,Raw_Customers!D:D)</f>
        <v>Male</v>
      </c>
      <c r="L6">
        <f>_xlfn.XLOOKUP(Excel_Dashboard_Dataset_xlsx___Sales5[[#This Row],[CustomerID]],Raw_Customers!A:A,Raw_Customers!E:E)</f>
        <v>24</v>
      </c>
      <c r="M6" t="str">
        <f>_xlfn.XLOOKUP(Excel_Dashboard_Dataset_xlsx___Sales5[[#This Row],[CustomerID]],Raw_Customers!A:A,Raw_Customers!C:C)</f>
        <v>East</v>
      </c>
      <c r="N6" s="2" t="str">
        <f>_xlfn.XLOOKUP(Excel_Dashboard_Dataset_xlsx___Sales5[[#This Row],[ProductID]],Raw_Products!A:A,Raw_Products!B:B)</f>
        <v>Flour</v>
      </c>
      <c r="O6" s="2" t="str">
        <f>_xlfn.XLOOKUP(Excel_Dashboard_Dataset_xlsx___Sales5[[#This Row],[ProductID]],Raw_Products!A:A,Raw_Products!C:C)</f>
        <v>Groceries</v>
      </c>
      <c r="P6" s="2" t="str">
        <f>_xlfn.XLOOKUP(Excel_Dashboard_Dataset_xlsx___Sales5[[#This Row],[CustomerID]], Raw_Customers!A:A, Raw_Customers!B:B, "Unknown")</f>
        <v>Justin Williams</v>
      </c>
    </row>
    <row r="7" spans="1:16" x14ac:dyDescent="0.25">
      <c r="A7">
        <v>6</v>
      </c>
      <c r="B7">
        <f t="shared" si="0"/>
        <v>2024</v>
      </c>
      <c r="C7" t="str">
        <f>TEXT(Excel_Dashboard_Dataset_xlsx___Sales5[[#This Row],[Date]],"mmm")</f>
        <v>Jul</v>
      </c>
      <c r="D7" s="3">
        <v>45494</v>
      </c>
      <c r="E7">
        <v>16</v>
      </c>
      <c r="F7">
        <v>65</v>
      </c>
      <c r="G7">
        <v>37</v>
      </c>
      <c r="H7">
        <v>4</v>
      </c>
      <c r="I7">
        <v>80</v>
      </c>
      <c r="J7">
        <f>Excel_Dashboard_Dataset_xlsx___Sales5[[#This Row],[Quantity]]*Excel_Dashboard_Dataset_xlsx___Sales5[[#This Row],[UnitPrice]]</f>
        <v>320</v>
      </c>
      <c r="K7" t="str">
        <f>_xlfn.XLOOKUP(Excel_Dashboard_Dataset_xlsx___Sales5[[#This Row],[CustomerID]],Raw_Customers!A:A,Raw_Customers!D:D)</f>
        <v>Male</v>
      </c>
      <c r="L7">
        <f>_xlfn.XLOOKUP(Excel_Dashboard_Dataset_xlsx___Sales5[[#This Row],[CustomerID]],Raw_Customers!A:A,Raw_Customers!E:E)</f>
        <v>43</v>
      </c>
      <c r="M7" t="str">
        <f>_xlfn.XLOOKUP(Excel_Dashboard_Dataset_xlsx___Sales5[[#This Row],[CustomerID]],Raw_Customers!A:A,Raw_Customers!C:C)</f>
        <v>East</v>
      </c>
      <c r="N7" s="2" t="str">
        <f>_xlfn.XLOOKUP(Excel_Dashboard_Dataset_xlsx___Sales5[[#This Row],[ProductID]],Raw_Products!A:A,Raw_Products!B:B)</f>
        <v>Headphones</v>
      </c>
      <c r="O7" s="2" t="str">
        <f>_xlfn.XLOOKUP(Excel_Dashboard_Dataset_xlsx___Sales5[[#This Row],[ProductID]],Raw_Products!A:A,Raw_Products!C:C)</f>
        <v>Electronics</v>
      </c>
      <c r="P7" s="2" t="str">
        <f>_xlfn.XLOOKUP(Excel_Dashboard_Dataset_xlsx___Sales5[[#This Row],[CustomerID]], Raw_Customers!A:A, Raw_Customers!B:B, "Unknown")</f>
        <v>Ryan Long</v>
      </c>
    </row>
    <row r="8" spans="1:16" x14ac:dyDescent="0.25">
      <c r="A8">
        <v>7</v>
      </c>
      <c r="B8">
        <f t="shared" si="0"/>
        <v>2024</v>
      </c>
      <c r="C8" t="str">
        <f>TEXT(Excel_Dashboard_Dataset_xlsx___Sales5[[#This Row],[Date]],"mmm")</f>
        <v>Sept</v>
      </c>
      <c r="D8" s="3">
        <v>45537</v>
      </c>
      <c r="E8">
        <v>14</v>
      </c>
      <c r="F8">
        <v>111</v>
      </c>
      <c r="G8">
        <v>15</v>
      </c>
      <c r="H8">
        <v>6</v>
      </c>
      <c r="I8">
        <v>802</v>
      </c>
      <c r="J8">
        <f>Excel_Dashboard_Dataset_xlsx___Sales5[[#This Row],[Quantity]]*Excel_Dashboard_Dataset_xlsx___Sales5[[#This Row],[UnitPrice]]</f>
        <v>4812</v>
      </c>
      <c r="K8" t="str">
        <f>_xlfn.XLOOKUP(Excel_Dashboard_Dataset_xlsx___Sales5[[#This Row],[CustomerID]],Raw_Customers!A:A,Raw_Customers!D:D)</f>
        <v>Female</v>
      </c>
      <c r="L8">
        <f>_xlfn.XLOOKUP(Excel_Dashboard_Dataset_xlsx___Sales5[[#This Row],[CustomerID]],Raw_Customers!A:A,Raw_Customers!E:E)</f>
        <v>56</v>
      </c>
      <c r="M8" t="str">
        <f>_xlfn.XLOOKUP(Excel_Dashboard_Dataset_xlsx___Sales5[[#This Row],[CustomerID]],Raw_Customers!A:A,Raw_Customers!C:C)</f>
        <v>West</v>
      </c>
      <c r="N8" s="2" t="str">
        <f>_xlfn.XLOOKUP(Excel_Dashboard_Dataset_xlsx___Sales5[[#This Row],[ProductID]],Raw_Products!A:A,Raw_Products!B:B)</f>
        <v>Smartwatch</v>
      </c>
      <c r="O8" s="2" t="str">
        <f>_xlfn.XLOOKUP(Excel_Dashboard_Dataset_xlsx___Sales5[[#This Row],[ProductID]],Raw_Products!A:A,Raw_Products!C:C)</f>
        <v>Electronics</v>
      </c>
      <c r="P8" s="2" t="str">
        <f>_xlfn.XLOOKUP(Excel_Dashboard_Dataset_xlsx___Sales5[[#This Row],[CustomerID]], Raw_Customers!A:A, Raw_Customers!B:B, "Unknown")</f>
        <v>Emma Torres</v>
      </c>
    </row>
    <row r="9" spans="1:16" x14ac:dyDescent="0.25">
      <c r="A9">
        <v>8</v>
      </c>
      <c r="B9">
        <f t="shared" si="0"/>
        <v>2023</v>
      </c>
      <c r="C9" t="str">
        <f>TEXT(Excel_Dashboard_Dataset_xlsx___Sales5[[#This Row],[Date]],"mmm")</f>
        <v>Jun</v>
      </c>
      <c r="D9" s="3">
        <v>45105</v>
      </c>
      <c r="E9">
        <v>1</v>
      </c>
      <c r="F9">
        <v>142</v>
      </c>
      <c r="G9">
        <v>10</v>
      </c>
      <c r="H9">
        <v>3</v>
      </c>
      <c r="I9">
        <v>563</v>
      </c>
      <c r="J9">
        <f>Excel_Dashboard_Dataset_xlsx___Sales5[[#This Row],[Quantity]]*Excel_Dashboard_Dataset_xlsx___Sales5[[#This Row],[UnitPrice]]</f>
        <v>1689</v>
      </c>
      <c r="K9" t="str">
        <f>_xlfn.XLOOKUP(Excel_Dashboard_Dataset_xlsx___Sales5[[#This Row],[CustomerID]],Raw_Customers!A:A,Raw_Customers!D:D)</f>
        <v>Female</v>
      </c>
      <c r="L9">
        <f>_xlfn.XLOOKUP(Excel_Dashboard_Dataset_xlsx___Sales5[[#This Row],[CustomerID]],Raw_Customers!A:A,Raw_Customers!E:E)</f>
        <v>28</v>
      </c>
      <c r="M9" t="str">
        <f>_xlfn.XLOOKUP(Excel_Dashboard_Dataset_xlsx___Sales5[[#This Row],[CustomerID]],Raw_Customers!A:A,Raw_Customers!C:C)</f>
        <v>West</v>
      </c>
      <c r="N9" s="2" t="str">
        <f>_xlfn.XLOOKUP(Excel_Dashboard_Dataset_xlsx___Sales5[[#This Row],[ProductID]],Raw_Products!A:A,Raw_Products!B:B)</f>
        <v>Rice Bag</v>
      </c>
      <c r="O9" s="2" t="str">
        <f>_xlfn.XLOOKUP(Excel_Dashboard_Dataset_xlsx___Sales5[[#This Row],[ProductID]],Raw_Products!A:A,Raw_Products!C:C)</f>
        <v>Groceries</v>
      </c>
      <c r="P9" s="2" t="str">
        <f>_xlfn.XLOOKUP(Excel_Dashboard_Dataset_xlsx___Sales5[[#This Row],[CustomerID]], Raw_Customers!A:A, Raw_Customers!B:B, "Unknown")</f>
        <v>Jack Watson</v>
      </c>
    </row>
    <row r="10" spans="1:16" x14ac:dyDescent="0.25">
      <c r="A10">
        <v>9</v>
      </c>
      <c r="B10">
        <f t="shared" si="0"/>
        <v>2023</v>
      </c>
      <c r="C10" t="str">
        <f>TEXT(Excel_Dashboard_Dataset_xlsx___Sales5[[#This Row],[Date]],"mmm")</f>
        <v>Sept</v>
      </c>
      <c r="D10" s="3">
        <v>45170</v>
      </c>
      <c r="E10">
        <v>8</v>
      </c>
      <c r="F10">
        <v>14</v>
      </c>
      <c r="G10">
        <v>9</v>
      </c>
      <c r="H10">
        <v>1</v>
      </c>
      <c r="I10">
        <v>376</v>
      </c>
      <c r="J10">
        <f>Excel_Dashboard_Dataset_xlsx___Sales5[[#This Row],[Quantity]]*Excel_Dashboard_Dataset_xlsx___Sales5[[#This Row],[UnitPrice]]</f>
        <v>376</v>
      </c>
      <c r="K10" t="str">
        <f>_xlfn.XLOOKUP(Excel_Dashboard_Dataset_xlsx___Sales5[[#This Row],[CustomerID]],Raw_Customers!A:A,Raw_Customers!D:D)</f>
        <v>Female</v>
      </c>
      <c r="L10">
        <f>_xlfn.XLOOKUP(Excel_Dashboard_Dataset_xlsx___Sales5[[#This Row],[CustomerID]],Raw_Customers!A:A,Raw_Customers!E:E)</f>
        <v>53</v>
      </c>
      <c r="M10" t="str">
        <f>_xlfn.XLOOKUP(Excel_Dashboard_Dataset_xlsx___Sales5[[#This Row],[CustomerID]],Raw_Customers!A:A,Raw_Customers!C:C)</f>
        <v>West</v>
      </c>
      <c r="N10" s="2" t="str">
        <f>_xlfn.XLOOKUP(Excel_Dashboard_Dataset_xlsx___Sales5[[#This Row],[ProductID]],Raw_Products!A:A,Raw_Products!B:B)</f>
        <v>Bread</v>
      </c>
      <c r="O10" s="2" t="str">
        <f>_xlfn.XLOOKUP(Excel_Dashboard_Dataset_xlsx___Sales5[[#This Row],[ProductID]],Raw_Products!A:A,Raw_Products!C:C)</f>
        <v>Groceries</v>
      </c>
      <c r="P10" s="2" t="str">
        <f>_xlfn.XLOOKUP(Excel_Dashboard_Dataset_xlsx___Sales5[[#This Row],[CustomerID]], Raw_Customers!A:A, Raw_Customers!B:B, "Unknown")</f>
        <v>Margaret Rogers</v>
      </c>
    </row>
    <row r="11" spans="1:16" x14ac:dyDescent="0.25">
      <c r="A11">
        <v>10</v>
      </c>
      <c r="B11">
        <f t="shared" si="0"/>
        <v>2024</v>
      </c>
      <c r="C11" t="str">
        <f>TEXT(Excel_Dashboard_Dataset_xlsx___Sales5[[#This Row],[Date]],"mmm")</f>
        <v>Mar</v>
      </c>
      <c r="D11" s="3">
        <v>45358</v>
      </c>
      <c r="E11">
        <v>38</v>
      </c>
      <c r="F11">
        <v>166</v>
      </c>
      <c r="G11">
        <v>2</v>
      </c>
      <c r="H11">
        <v>3</v>
      </c>
      <c r="I11">
        <v>281</v>
      </c>
      <c r="J11">
        <f>Excel_Dashboard_Dataset_xlsx___Sales5[[#This Row],[Quantity]]*Excel_Dashboard_Dataset_xlsx___Sales5[[#This Row],[UnitPrice]]</f>
        <v>843</v>
      </c>
      <c r="K11" t="str">
        <f>_xlfn.XLOOKUP(Excel_Dashboard_Dataset_xlsx___Sales5[[#This Row],[CustomerID]],Raw_Customers!A:A,Raw_Customers!D:D)</f>
        <v>Female</v>
      </c>
      <c r="L11">
        <f>_xlfn.XLOOKUP(Excel_Dashboard_Dataset_xlsx___Sales5[[#This Row],[CustomerID]],Raw_Customers!A:A,Raw_Customers!E:E)</f>
        <v>31</v>
      </c>
      <c r="M11" t="str">
        <f>_xlfn.XLOOKUP(Excel_Dashboard_Dataset_xlsx___Sales5[[#This Row],[CustomerID]],Raw_Customers!A:A,Raw_Customers!C:C)</f>
        <v>South</v>
      </c>
      <c r="N11" s="2" t="str">
        <f>_xlfn.XLOOKUP(Excel_Dashboard_Dataset_xlsx___Sales5[[#This Row],[ProductID]],Raw_Products!A:A,Raw_Products!B:B)</f>
        <v>Socks</v>
      </c>
      <c r="O11" s="2" t="str">
        <f>_xlfn.XLOOKUP(Excel_Dashboard_Dataset_xlsx___Sales5[[#This Row],[ProductID]],Raw_Products!A:A,Raw_Products!C:C)</f>
        <v>Clothing</v>
      </c>
      <c r="P11" s="2" t="str">
        <f>_xlfn.XLOOKUP(Excel_Dashboard_Dataset_xlsx___Sales5[[#This Row],[CustomerID]], Raw_Customers!A:A, Raw_Customers!B:B, "Unknown")</f>
        <v>Angela Johnson</v>
      </c>
    </row>
    <row r="12" spans="1:16" x14ac:dyDescent="0.25">
      <c r="A12">
        <v>11</v>
      </c>
      <c r="B12">
        <f t="shared" si="0"/>
        <v>2024</v>
      </c>
      <c r="C12" t="str">
        <f>TEXT(Excel_Dashboard_Dataset_xlsx___Sales5[[#This Row],[Date]],"mmm")</f>
        <v>Jan</v>
      </c>
      <c r="D12" s="3">
        <v>45297</v>
      </c>
      <c r="E12">
        <v>34</v>
      </c>
      <c r="F12">
        <v>59</v>
      </c>
      <c r="G12">
        <v>48</v>
      </c>
      <c r="H12">
        <v>10</v>
      </c>
      <c r="I12">
        <v>497</v>
      </c>
      <c r="J12">
        <f>Excel_Dashboard_Dataset_xlsx___Sales5[[#This Row],[Quantity]]*Excel_Dashboard_Dataset_xlsx___Sales5[[#This Row],[UnitPrice]]</f>
        <v>4970</v>
      </c>
      <c r="K12" t="str">
        <f>_xlfn.XLOOKUP(Excel_Dashboard_Dataset_xlsx___Sales5[[#This Row],[CustomerID]],Raw_Customers!A:A,Raw_Customers!D:D)</f>
        <v>Male</v>
      </c>
      <c r="L12">
        <f>_xlfn.XLOOKUP(Excel_Dashboard_Dataset_xlsx___Sales5[[#This Row],[CustomerID]],Raw_Customers!A:A,Raw_Customers!E:E)</f>
        <v>30</v>
      </c>
      <c r="M12" t="str">
        <f>_xlfn.XLOOKUP(Excel_Dashboard_Dataset_xlsx___Sales5[[#This Row],[CustomerID]],Raw_Customers!A:A,Raw_Customers!C:C)</f>
        <v>West</v>
      </c>
      <c r="N12" s="2" t="str">
        <f>_xlfn.XLOOKUP(Excel_Dashboard_Dataset_xlsx___Sales5[[#This Row],[ProductID]],Raw_Products!A:A,Raw_Products!B:B)</f>
        <v>Dress</v>
      </c>
      <c r="O12" s="2" t="str">
        <f>_xlfn.XLOOKUP(Excel_Dashboard_Dataset_xlsx___Sales5[[#This Row],[ProductID]],Raw_Products!A:A,Raw_Products!C:C)</f>
        <v>Clothing</v>
      </c>
      <c r="P12" s="2" t="str">
        <f>_xlfn.XLOOKUP(Excel_Dashboard_Dataset_xlsx___Sales5[[#This Row],[CustomerID]], Raw_Customers!A:A, Raw_Customers!B:B, "Unknown")</f>
        <v>Sarah Diaz</v>
      </c>
    </row>
    <row r="13" spans="1:16" x14ac:dyDescent="0.25">
      <c r="A13">
        <v>12</v>
      </c>
      <c r="B13">
        <f t="shared" si="0"/>
        <v>2023</v>
      </c>
      <c r="C13" t="str">
        <f>TEXT(Excel_Dashboard_Dataset_xlsx___Sales5[[#This Row],[Date]],"mmm")</f>
        <v>Feb</v>
      </c>
      <c r="D13" s="3">
        <v>44971</v>
      </c>
      <c r="E13">
        <v>33</v>
      </c>
      <c r="F13">
        <v>56</v>
      </c>
      <c r="G13">
        <v>29</v>
      </c>
      <c r="H13">
        <v>9</v>
      </c>
      <c r="I13">
        <v>236</v>
      </c>
      <c r="J13">
        <f>Excel_Dashboard_Dataset_xlsx___Sales5[[#This Row],[Quantity]]*Excel_Dashboard_Dataset_xlsx___Sales5[[#This Row],[UnitPrice]]</f>
        <v>2124</v>
      </c>
      <c r="K13" t="str">
        <f>_xlfn.XLOOKUP(Excel_Dashboard_Dataset_xlsx___Sales5[[#This Row],[CustomerID]],Raw_Customers!A:A,Raw_Customers!D:D)</f>
        <v>Male</v>
      </c>
      <c r="L13">
        <f>_xlfn.XLOOKUP(Excel_Dashboard_Dataset_xlsx___Sales5[[#This Row],[CustomerID]],Raw_Customers!A:A,Raw_Customers!E:E)</f>
        <v>42</v>
      </c>
      <c r="M13" t="str">
        <f>_xlfn.XLOOKUP(Excel_Dashboard_Dataset_xlsx___Sales5[[#This Row],[CustomerID]],Raw_Customers!A:A,Raw_Customers!C:C)</f>
        <v>East</v>
      </c>
      <c r="N13" s="2" t="str">
        <f>_xlfn.XLOOKUP(Excel_Dashboard_Dataset_xlsx___Sales5[[#This Row],[ProductID]],Raw_Products!A:A,Raw_Products!B:B)</f>
        <v>Jacket</v>
      </c>
      <c r="O13" s="2" t="str">
        <f>_xlfn.XLOOKUP(Excel_Dashboard_Dataset_xlsx___Sales5[[#This Row],[ProductID]],Raw_Products!A:A,Raw_Products!C:C)</f>
        <v>Clothing</v>
      </c>
      <c r="P13" s="2" t="str">
        <f>_xlfn.XLOOKUP(Excel_Dashboard_Dataset_xlsx___Sales5[[#This Row],[CustomerID]], Raw_Customers!A:A, Raw_Customers!B:B, "Unknown")</f>
        <v>Laura Kelly</v>
      </c>
    </row>
    <row r="14" spans="1:16" x14ac:dyDescent="0.25">
      <c r="A14">
        <v>13</v>
      </c>
      <c r="B14">
        <f t="shared" si="0"/>
        <v>2023</v>
      </c>
      <c r="C14" t="str">
        <f>TEXT(Excel_Dashboard_Dataset_xlsx___Sales5[[#This Row],[Date]],"mmm")</f>
        <v>Mar</v>
      </c>
      <c r="D14" s="3">
        <v>44989</v>
      </c>
      <c r="E14">
        <v>47</v>
      </c>
      <c r="F14">
        <v>267</v>
      </c>
      <c r="G14">
        <v>20</v>
      </c>
      <c r="H14">
        <v>8</v>
      </c>
      <c r="I14">
        <v>668</v>
      </c>
      <c r="J14">
        <f>Excel_Dashboard_Dataset_xlsx___Sales5[[#This Row],[Quantity]]*Excel_Dashboard_Dataset_xlsx___Sales5[[#This Row],[UnitPrice]]</f>
        <v>5344</v>
      </c>
      <c r="K14" t="str">
        <f>_xlfn.XLOOKUP(Excel_Dashboard_Dataset_xlsx___Sales5[[#This Row],[CustomerID]],Raw_Customers!A:A,Raw_Customers!D:D)</f>
        <v>Male</v>
      </c>
      <c r="L14">
        <f>_xlfn.XLOOKUP(Excel_Dashboard_Dataset_xlsx___Sales5[[#This Row],[CustomerID]],Raw_Customers!A:A,Raw_Customers!E:E)</f>
        <v>63</v>
      </c>
      <c r="M14" t="str">
        <f>_xlfn.XLOOKUP(Excel_Dashboard_Dataset_xlsx___Sales5[[#This Row],[CustomerID]],Raw_Customers!A:A,Raw_Customers!C:C)</f>
        <v>North</v>
      </c>
      <c r="N14" s="2" t="str">
        <f>_xlfn.XLOOKUP(Excel_Dashboard_Dataset_xlsx___Sales5[[#This Row],[ProductID]],Raw_Products!A:A,Raw_Products!B:B)</f>
        <v>Dumbbells</v>
      </c>
      <c r="O14" s="2" t="str">
        <f>_xlfn.XLOOKUP(Excel_Dashboard_Dataset_xlsx___Sales5[[#This Row],[ProductID]],Raw_Products!A:A,Raw_Products!C:C)</f>
        <v>Sports</v>
      </c>
      <c r="P14" s="2" t="str">
        <f>_xlfn.XLOOKUP(Excel_Dashboard_Dataset_xlsx___Sales5[[#This Row],[CustomerID]], Raw_Customers!A:A, Raw_Customers!B:B, "Unknown")</f>
        <v>Melissa Gutierrez</v>
      </c>
    </row>
    <row r="15" spans="1:16" x14ac:dyDescent="0.25">
      <c r="A15">
        <v>14</v>
      </c>
      <c r="B15">
        <f t="shared" si="0"/>
        <v>2024</v>
      </c>
      <c r="C15" t="str">
        <f>TEXT(Excel_Dashboard_Dataset_xlsx___Sales5[[#This Row],[Date]],"mmm")</f>
        <v>Mar</v>
      </c>
      <c r="D15" s="3">
        <v>45381</v>
      </c>
      <c r="E15">
        <v>31</v>
      </c>
      <c r="F15">
        <v>206</v>
      </c>
      <c r="G15">
        <v>28</v>
      </c>
      <c r="H15">
        <v>2</v>
      </c>
      <c r="I15">
        <v>512</v>
      </c>
      <c r="J15">
        <f>Excel_Dashboard_Dataset_xlsx___Sales5[[#This Row],[Quantity]]*Excel_Dashboard_Dataset_xlsx___Sales5[[#This Row],[UnitPrice]]</f>
        <v>1024</v>
      </c>
      <c r="K15" t="str">
        <f>_xlfn.XLOOKUP(Excel_Dashboard_Dataset_xlsx___Sales5[[#This Row],[CustomerID]],Raw_Customers!A:A,Raw_Customers!D:D)</f>
        <v>Female</v>
      </c>
      <c r="L15">
        <f>_xlfn.XLOOKUP(Excel_Dashboard_Dataset_xlsx___Sales5[[#This Row],[CustomerID]],Raw_Customers!A:A,Raw_Customers!E:E)</f>
        <v>65</v>
      </c>
      <c r="M15" t="str">
        <f>_xlfn.XLOOKUP(Excel_Dashboard_Dataset_xlsx___Sales5[[#This Row],[CustomerID]],Raw_Customers!A:A,Raw_Customers!C:C)</f>
        <v>East</v>
      </c>
      <c r="N15" s="2" t="str">
        <f>_xlfn.XLOOKUP(Excel_Dashboard_Dataset_xlsx___Sales5[[#This Row],[ProductID]],Raw_Products!A:A,Raw_Products!B:B)</f>
        <v>T-Shirt</v>
      </c>
      <c r="O15" s="2" t="str">
        <f>_xlfn.XLOOKUP(Excel_Dashboard_Dataset_xlsx___Sales5[[#This Row],[ProductID]],Raw_Products!A:A,Raw_Products!C:C)</f>
        <v>Clothing</v>
      </c>
      <c r="P15" s="2" t="str">
        <f>_xlfn.XLOOKUP(Excel_Dashboard_Dataset_xlsx___Sales5[[#This Row],[CustomerID]], Raw_Customers!A:A, Raw_Customers!B:B, "Unknown")</f>
        <v>Jennifer Kelly</v>
      </c>
    </row>
    <row r="16" spans="1:16" x14ac:dyDescent="0.25">
      <c r="A16">
        <v>15</v>
      </c>
      <c r="B16">
        <f t="shared" si="0"/>
        <v>2023</v>
      </c>
      <c r="C16" t="str">
        <f>TEXT(Excel_Dashboard_Dataset_xlsx___Sales5[[#This Row],[Date]],"mmm")</f>
        <v>Oct</v>
      </c>
      <c r="D16" s="3">
        <v>45208</v>
      </c>
      <c r="E16">
        <v>5</v>
      </c>
      <c r="F16">
        <v>42</v>
      </c>
      <c r="G16">
        <v>21</v>
      </c>
      <c r="H16">
        <v>10</v>
      </c>
      <c r="I16">
        <v>161</v>
      </c>
      <c r="J16">
        <f>Excel_Dashboard_Dataset_xlsx___Sales5[[#This Row],[Quantity]]*Excel_Dashboard_Dataset_xlsx___Sales5[[#This Row],[UnitPrice]]</f>
        <v>1610</v>
      </c>
      <c r="K16" t="str">
        <f>_xlfn.XLOOKUP(Excel_Dashboard_Dataset_xlsx___Sales5[[#This Row],[CustomerID]],Raw_Customers!A:A,Raw_Customers!D:D)</f>
        <v>Female</v>
      </c>
      <c r="L16">
        <f>_xlfn.XLOOKUP(Excel_Dashboard_Dataset_xlsx___Sales5[[#This Row],[CustomerID]],Raw_Customers!A:A,Raw_Customers!E:E)</f>
        <v>30</v>
      </c>
      <c r="M16" t="str">
        <f>_xlfn.XLOOKUP(Excel_Dashboard_Dataset_xlsx___Sales5[[#This Row],[CustomerID]],Raw_Customers!A:A,Raw_Customers!C:C)</f>
        <v>West</v>
      </c>
      <c r="N16" s="2" t="str">
        <f>_xlfn.XLOOKUP(Excel_Dashboard_Dataset_xlsx___Sales5[[#This Row],[ProductID]],Raw_Products!A:A,Raw_Products!B:B)</f>
        <v>Salt</v>
      </c>
      <c r="O16" s="2" t="str">
        <f>_xlfn.XLOOKUP(Excel_Dashboard_Dataset_xlsx___Sales5[[#This Row],[ProductID]],Raw_Products!A:A,Raw_Products!C:C)</f>
        <v>Groceries</v>
      </c>
      <c r="P16" s="2" t="str">
        <f>_xlfn.XLOOKUP(Excel_Dashboard_Dataset_xlsx___Sales5[[#This Row],[CustomerID]], Raw_Customers!A:A, Raw_Customers!B:B, "Unknown")</f>
        <v>Frank Ross</v>
      </c>
    </row>
    <row r="17" spans="1:16" x14ac:dyDescent="0.25">
      <c r="A17">
        <v>16</v>
      </c>
      <c r="B17">
        <f t="shared" si="0"/>
        <v>2024</v>
      </c>
      <c r="C17" t="str">
        <f>TEXT(Excel_Dashboard_Dataset_xlsx___Sales5[[#This Row],[Date]],"mmm")</f>
        <v>Jun</v>
      </c>
      <c r="D17" s="3">
        <v>45470</v>
      </c>
      <c r="E17">
        <v>40</v>
      </c>
      <c r="F17">
        <v>300</v>
      </c>
      <c r="G17">
        <v>36</v>
      </c>
      <c r="H17">
        <v>6</v>
      </c>
      <c r="I17">
        <v>400</v>
      </c>
      <c r="J17">
        <f>Excel_Dashboard_Dataset_xlsx___Sales5[[#This Row],[Quantity]]*Excel_Dashboard_Dataset_xlsx___Sales5[[#This Row],[UnitPrice]]</f>
        <v>2400</v>
      </c>
      <c r="K17" t="str">
        <f>_xlfn.XLOOKUP(Excel_Dashboard_Dataset_xlsx___Sales5[[#This Row],[CustomerID]],Raw_Customers!A:A,Raw_Customers!D:D)</f>
        <v>Male</v>
      </c>
      <c r="L17">
        <f>_xlfn.XLOOKUP(Excel_Dashboard_Dataset_xlsx___Sales5[[#This Row],[CustomerID]],Raw_Customers!A:A,Raw_Customers!E:E)</f>
        <v>36</v>
      </c>
      <c r="M17" t="str">
        <f>_xlfn.XLOOKUP(Excel_Dashboard_Dataset_xlsx___Sales5[[#This Row],[CustomerID]],Raw_Customers!A:A,Raw_Customers!C:C)</f>
        <v>East</v>
      </c>
      <c r="N17" s="2" t="str">
        <f>_xlfn.XLOOKUP(Excel_Dashboard_Dataset_xlsx___Sales5[[#This Row],[ProductID]],Raw_Products!A:A,Raw_Products!B:B)</f>
        <v>Scarf</v>
      </c>
      <c r="O17" s="2" t="str">
        <f>_xlfn.XLOOKUP(Excel_Dashboard_Dataset_xlsx___Sales5[[#This Row],[ProductID]],Raw_Products!A:A,Raw_Products!C:C)</f>
        <v>Clothing</v>
      </c>
      <c r="P17" s="2" t="str">
        <f>_xlfn.XLOOKUP(Excel_Dashboard_Dataset_xlsx___Sales5[[#This Row],[CustomerID]], Raw_Customers!A:A, Raw_Customers!B:B, "Unknown")</f>
        <v>Larry Watson</v>
      </c>
    </row>
    <row r="18" spans="1:16" x14ac:dyDescent="0.25">
      <c r="A18">
        <v>17</v>
      </c>
      <c r="B18">
        <f t="shared" si="0"/>
        <v>2024</v>
      </c>
      <c r="C18" t="str">
        <f>TEXT(Excel_Dashboard_Dataset_xlsx___Sales5[[#This Row],[Date]],"mmm")</f>
        <v>Dec</v>
      </c>
      <c r="D18" s="3">
        <v>45645</v>
      </c>
      <c r="E18">
        <v>19</v>
      </c>
      <c r="F18">
        <v>233</v>
      </c>
      <c r="G18">
        <v>33</v>
      </c>
      <c r="H18">
        <v>10</v>
      </c>
      <c r="I18">
        <v>450</v>
      </c>
      <c r="J18">
        <f>Excel_Dashboard_Dataset_xlsx___Sales5[[#This Row],[Quantity]]*Excel_Dashboard_Dataset_xlsx___Sales5[[#This Row],[UnitPrice]]</f>
        <v>4500</v>
      </c>
      <c r="K18" t="str">
        <f>_xlfn.XLOOKUP(Excel_Dashboard_Dataset_xlsx___Sales5[[#This Row],[CustomerID]],Raw_Customers!A:A,Raw_Customers!D:D)</f>
        <v>Male</v>
      </c>
      <c r="L18">
        <f>_xlfn.XLOOKUP(Excel_Dashboard_Dataset_xlsx___Sales5[[#This Row],[CustomerID]],Raw_Customers!A:A,Raw_Customers!E:E)</f>
        <v>28</v>
      </c>
      <c r="M18" t="str">
        <f>_xlfn.XLOOKUP(Excel_Dashboard_Dataset_xlsx___Sales5[[#This Row],[CustomerID]],Raw_Customers!A:A,Raw_Customers!C:C)</f>
        <v>South</v>
      </c>
      <c r="N18" s="2" t="str">
        <f>_xlfn.XLOOKUP(Excel_Dashboard_Dataset_xlsx___Sales5[[#This Row],[ProductID]],Raw_Products!A:A,Raw_Products!B:B)</f>
        <v>External Hard Drive</v>
      </c>
      <c r="O18" s="2" t="str">
        <f>_xlfn.XLOOKUP(Excel_Dashboard_Dataset_xlsx___Sales5[[#This Row],[ProductID]],Raw_Products!A:A,Raw_Products!C:C)</f>
        <v>Electronics</v>
      </c>
      <c r="P18" s="2" t="str">
        <f>_xlfn.XLOOKUP(Excel_Dashboard_Dataset_xlsx___Sales5[[#This Row],[CustomerID]], Raw_Customers!A:A, Raw_Customers!B:B, "Unknown")</f>
        <v>Cynthia Stewart</v>
      </c>
    </row>
    <row r="19" spans="1:16" x14ac:dyDescent="0.25">
      <c r="A19">
        <v>18</v>
      </c>
      <c r="B19">
        <f t="shared" si="0"/>
        <v>2023</v>
      </c>
      <c r="C19" t="str">
        <f>TEXT(Excel_Dashboard_Dataset_xlsx___Sales5[[#This Row],[Date]],"mmm")</f>
        <v>Aug</v>
      </c>
      <c r="D19" s="3">
        <v>45160</v>
      </c>
      <c r="E19">
        <v>8</v>
      </c>
      <c r="F19">
        <v>283</v>
      </c>
      <c r="G19">
        <v>47</v>
      </c>
      <c r="H19">
        <v>4</v>
      </c>
      <c r="I19">
        <v>450</v>
      </c>
      <c r="J19">
        <f>Excel_Dashboard_Dataset_xlsx___Sales5[[#This Row],[Quantity]]*Excel_Dashboard_Dataset_xlsx___Sales5[[#This Row],[UnitPrice]]</f>
        <v>1800</v>
      </c>
      <c r="K19" t="str">
        <f>_xlfn.XLOOKUP(Excel_Dashboard_Dataset_xlsx___Sales5[[#This Row],[CustomerID]],Raw_Customers!A:A,Raw_Customers!D:D)</f>
        <v>Male</v>
      </c>
      <c r="L19">
        <f>_xlfn.XLOOKUP(Excel_Dashboard_Dataset_xlsx___Sales5[[#This Row],[CustomerID]],Raw_Customers!A:A,Raw_Customers!E:E)</f>
        <v>38</v>
      </c>
      <c r="M19" t="str">
        <f>_xlfn.XLOOKUP(Excel_Dashboard_Dataset_xlsx___Sales5[[#This Row],[CustomerID]],Raw_Customers!A:A,Raw_Customers!C:C)</f>
        <v>West</v>
      </c>
      <c r="N19" s="2" t="str">
        <f>_xlfn.XLOOKUP(Excel_Dashboard_Dataset_xlsx___Sales5[[#This Row],[ProductID]],Raw_Products!A:A,Raw_Products!B:B)</f>
        <v>Bread</v>
      </c>
      <c r="O19" s="2" t="str">
        <f>_xlfn.XLOOKUP(Excel_Dashboard_Dataset_xlsx___Sales5[[#This Row],[ProductID]],Raw_Products!A:A,Raw_Products!C:C)</f>
        <v>Groceries</v>
      </c>
      <c r="P19" s="2" t="str">
        <f>_xlfn.XLOOKUP(Excel_Dashboard_Dataset_xlsx___Sales5[[#This Row],[CustomerID]], Raw_Customers!A:A, Raw_Customers!B:B, "Unknown")</f>
        <v>Janet King</v>
      </c>
    </row>
    <row r="20" spans="1:16" x14ac:dyDescent="0.25">
      <c r="A20">
        <v>19</v>
      </c>
      <c r="B20">
        <f t="shared" si="0"/>
        <v>2023</v>
      </c>
      <c r="C20" t="str">
        <f>TEXT(Excel_Dashboard_Dataset_xlsx___Sales5[[#This Row],[Date]],"mmm")</f>
        <v>Nov</v>
      </c>
      <c r="D20" s="3">
        <v>45247</v>
      </c>
      <c r="E20">
        <v>27</v>
      </c>
      <c r="F20">
        <v>174</v>
      </c>
      <c r="G20">
        <v>30</v>
      </c>
      <c r="H20">
        <v>7</v>
      </c>
      <c r="I20">
        <v>435</v>
      </c>
      <c r="J20">
        <f>Excel_Dashboard_Dataset_xlsx___Sales5[[#This Row],[Quantity]]*Excel_Dashboard_Dataset_xlsx___Sales5[[#This Row],[UnitPrice]]</f>
        <v>3045</v>
      </c>
      <c r="K20" t="str">
        <f>_xlfn.XLOOKUP(Excel_Dashboard_Dataset_xlsx___Sales5[[#This Row],[CustomerID]],Raw_Customers!A:A,Raw_Customers!D:D)</f>
        <v>Female</v>
      </c>
      <c r="L20">
        <f>_xlfn.XLOOKUP(Excel_Dashboard_Dataset_xlsx___Sales5[[#This Row],[CustomerID]],Raw_Customers!A:A,Raw_Customers!E:E)</f>
        <v>26</v>
      </c>
      <c r="M20" t="str">
        <f>_xlfn.XLOOKUP(Excel_Dashboard_Dataset_xlsx___Sales5[[#This Row],[CustomerID]],Raw_Customers!A:A,Raw_Customers!C:C)</f>
        <v>South</v>
      </c>
      <c r="N20" s="2" t="str">
        <f>_xlfn.XLOOKUP(Excel_Dashboard_Dataset_xlsx___Sales5[[#This Row],[ProductID]],Raw_Products!A:A,Raw_Products!B:B)</f>
        <v>Air Conditioner</v>
      </c>
      <c r="O20" s="2" t="str">
        <f>_xlfn.XLOOKUP(Excel_Dashboard_Dataset_xlsx___Sales5[[#This Row],[ProductID]],Raw_Products!A:A,Raw_Products!C:C)</f>
        <v>Home Appliances</v>
      </c>
      <c r="P20" s="2" t="str">
        <f>_xlfn.XLOOKUP(Excel_Dashboard_Dataset_xlsx___Sales5[[#This Row],[CustomerID]], Raw_Customers!A:A, Raw_Customers!B:B, "Unknown")</f>
        <v>Laura Green</v>
      </c>
    </row>
    <row r="21" spans="1:16" x14ac:dyDescent="0.25">
      <c r="A21">
        <v>20</v>
      </c>
      <c r="B21">
        <f t="shared" si="0"/>
        <v>2024</v>
      </c>
      <c r="C21" t="str">
        <f>TEXT(Excel_Dashboard_Dataset_xlsx___Sales5[[#This Row],[Date]],"mmm")</f>
        <v>Dec</v>
      </c>
      <c r="D21" s="3">
        <v>45630</v>
      </c>
      <c r="E21">
        <v>28</v>
      </c>
      <c r="F21">
        <v>161</v>
      </c>
      <c r="G21">
        <v>43</v>
      </c>
      <c r="H21">
        <v>5</v>
      </c>
      <c r="I21">
        <v>393</v>
      </c>
      <c r="J21">
        <f>Excel_Dashboard_Dataset_xlsx___Sales5[[#This Row],[Quantity]]*Excel_Dashboard_Dataset_xlsx___Sales5[[#This Row],[UnitPrice]]</f>
        <v>1965</v>
      </c>
      <c r="K21" t="str">
        <f>_xlfn.XLOOKUP(Excel_Dashboard_Dataset_xlsx___Sales5[[#This Row],[CustomerID]],Raw_Customers!A:A,Raw_Customers!D:D)</f>
        <v>Male</v>
      </c>
      <c r="L21">
        <f>_xlfn.XLOOKUP(Excel_Dashboard_Dataset_xlsx___Sales5[[#This Row],[CustomerID]],Raw_Customers!A:A,Raw_Customers!E:E)</f>
        <v>47</v>
      </c>
      <c r="M21" t="str">
        <f>_xlfn.XLOOKUP(Excel_Dashboard_Dataset_xlsx___Sales5[[#This Row],[CustomerID]],Raw_Customers!A:A,Raw_Customers!C:C)</f>
        <v>West</v>
      </c>
      <c r="N21" s="2" t="str">
        <f>_xlfn.XLOOKUP(Excel_Dashboard_Dataset_xlsx___Sales5[[#This Row],[ProductID]],Raw_Products!A:A,Raw_Products!B:B)</f>
        <v>Rice Cooker</v>
      </c>
      <c r="O21" s="2" t="str">
        <f>_xlfn.XLOOKUP(Excel_Dashboard_Dataset_xlsx___Sales5[[#This Row],[ProductID]],Raw_Products!A:A,Raw_Products!C:C)</f>
        <v>Home Appliances</v>
      </c>
      <c r="P21" s="2" t="str">
        <f>_xlfn.XLOOKUP(Excel_Dashboard_Dataset_xlsx___Sales5[[#This Row],[CustomerID]], Raw_Customers!A:A, Raw_Customers!B:B, "Unknown")</f>
        <v>Angela Brooks</v>
      </c>
    </row>
    <row r="22" spans="1:16" x14ac:dyDescent="0.25">
      <c r="A22">
        <v>21</v>
      </c>
      <c r="B22">
        <f t="shared" si="0"/>
        <v>2024</v>
      </c>
      <c r="C22" t="str">
        <f>TEXT(Excel_Dashboard_Dataset_xlsx___Sales5[[#This Row],[Date]],"mmm")</f>
        <v>Jan</v>
      </c>
      <c r="D22" s="3">
        <v>45308</v>
      </c>
      <c r="E22">
        <v>31</v>
      </c>
      <c r="F22">
        <v>35</v>
      </c>
      <c r="G22">
        <v>6</v>
      </c>
      <c r="H22">
        <v>55</v>
      </c>
      <c r="I22">
        <v>105</v>
      </c>
      <c r="J22">
        <f>Excel_Dashboard_Dataset_xlsx___Sales5[[#This Row],[Quantity]]*Excel_Dashboard_Dataset_xlsx___Sales5[[#This Row],[UnitPrice]]</f>
        <v>5775</v>
      </c>
      <c r="K22" t="str">
        <f>_xlfn.XLOOKUP(Excel_Dashboard_Dataset_xlsx___Sales5[[#This Row],[CustomerID]],Raw_Customers!A:A,Raw_Customers!D:D)</f>
        <v>Female</v>
      </c>
      <c r="L22">
        <f>_xlfn.XLOOKUP(Excel_Dashboard_Dataset_xlsx___Sales5[[#This Row],[CustomerID]],Raw_Customers!A:A,Raw_Customers!E:E)</f>
        <v>55</v>
      </c>
      <c r="M22" t="str">
        <f>_xlfn.XLOOKUP(Excel_Dashboard_Dataset_xlsx___Sales5[[#This Row],[CustomerID]],Raw_Customers!A:A,Raw_Customers!C:C)</f>
        <v>North</v>
      </c>
      <c r="N22" s="2" t="str">
        <f>_xlfn.XLOOKUP(Excel_Dashboard_Dataset_xlsx___Sales5[[#This Row],[ProductID]],Raw_Products!A:A,Raw_Products!B:B)</f>
        <v>T-Shirt</v>
      </c>
      <c r="O22" s="2" t="str">
        <f>_xlfn.XLOOKUP(Excel_Dashboard_Dataset_xlsx___Sales5[[#This Row],[ProductID]],Raw_Products!A:A,Raw_Products!C:C)</f>
        <v>Clothing</v>
      </c>
      <c r="P22" s="2" t="str">
        <f>_xlfn.XLOOKUP(Excel_Dashboard_Dataset_xlsx___Sales5[[#This Row],[CustomerID]], Raw_Customers!A:A, Raw_Customers!B:B, "Unknown")</f>
        <v>Larry Campbell</v>
      </c>
    </row>
    <row r="23" spans="1:16" x14ac:dyDescent="0.25">
      <c r="A23">
        <v>22</v>
      </c>
      <c r="B23">
        <f t="shared" si="0"/>
        <v>2023</v>
      </c>
      <c r="C23" t="str">
        <f>TEXT(Excel_Dashboard_Dataset_xlsx___Sales5[[#This Row],[Date]],"mmm")</f>
        <v>Dec</v>
      </c>
      <c r="D23" s="3">
        <v>45264</v>
      </c>
      <c r="E23">
        <v>9</v>
      </c>
      <c r="F23">
        <v>285</v>
      </c>
      <c r="G23">
        <v>4</v>
      </c>
      <c r="H23">
        <v>10</v>
      </c>
      <c r="I23">
        <v>989</v>
      </c>
      <c r="J23">
        <f>Excel_Dashboard_Dataset_xlsx___Sales5[[#This Row],[Quantity]]*Excel_Dashboard_Dataset_xlsx___Sales5[[#This Row],[UnitPrice]]</f>
        <v>9890</v>
      </c>
      <c r="K23" t="str">
        <f>_xlfn.XLOOKUP(Excel_Dashboard_Dataset_xlsx___Sales5[[#This Row],[CustomerID]],Raw_Customers!A:A,Raw_Customers!D:D)</f>
        <v>Female</v>
      </c>
      <c r="L23">
        <f>_xlfn.XLOOKUP(Excel_Dashboard_Dataset_xlsx___Sales5[[#This Row],[CustomerID]],Raw_Customers!A:A,Raw_Customers!E:E)</f>
        <v>20</v>
      </c>
      <c r="M23" t="str">
        <f>_xlfn.XLOOKUP(Excel_Dashboard_Dataset_xlsx___Sales5[[#This Row],[CustomerID]],Raw_Customers!A:A,Raw_Customers!C:C)</f>
        <v>South</v>
      </c>
      <c r="N23" s="2" t="str">
        <f>_xlfn.XLOOKUP(Excel_Dashboard_Dataset_xlsx___Sales5[[#This Row],[ProductID]],Raw_Products!A:A,Raw_Products!B:B)</f>
        <v>Canned Beans</v>
      </c>
      <c r="O23" s="2" t="str">
        <f>_xlfn.XLOOKUP(Excel_Dashboard_Dataset_xlsx___Sales5[[#This Row],[ProductID]],Raw_Products!A:A,Raw_Products!C:C)</f>
        <v>Groceries</v>
      </c>
      <c r="P23" s="2" t="str">
        <f>_xlfn.XLOOKUP(Excel_Dashboard_Dataset_xlsx___Sales5[[#This Row],[CustomerID]], Raw_Customers!A:A, Raw_Customers!B:B, "Unknown")</f>
        <v>Frank Garcia</v>
      </c>
    </row>
    <row r="24" spans="1:16" x14ac:dyDescent="0.25">
      <c r="A24">
        <v>23</v>
      </c>
      <c r="B24">
        <f t="shared" si="0"/>
        <v>2024</v>
      </c>
      <c r="C24" t="str">
        <f>TEXT(Excel_Dashboard_Dataset_xlsx___Sales5[[#This Row],[Date]],"mmm")</f>
        <v>Mar</v>
      </c>
      <c r="D24" s="3">
        <v>45360</v>
      </c>
      <c r="E24">
        <v>43</v>
      </c>
      <c r="F24">
        <v>63</v>
      </c>
      <c r="G24">
        <v>27</v>
      </c>
      <c r="H24">
        <v>6</v>
      </c>
      <c r="I24">
        <v>904</v>
      </c>
      <c r="J24">
        <f>Excel_Dashboard_Dataset_xlsx___Sales5[[#This Row],[Quantity]]*Excel_Dashboard_Dataset_xlsx___Sales5[[#This Row],[UnitPrice]]</f>
        <v>5424</v>
      </c>
      <c r="K24" t="str">
        <f>_xlfn.XLOOKUP(Excel_Dashboard_Dataset_xlsx___Sales5[[#This Row],[CustomerID]],Raw_Customers!A:A,Raw_Customers!D:D)</f>
        <v>Male</v>
      </c>
      <c r="L24">
        <f>_xlfn.XLOOKUP(Excel_Dashboard_Dataset_xlsx___Sales5[[#This Row],[CustomerID]],Raw_Customers!A:A,Raw_Customers!E:E)</f>
        <v>50</v>
      </c>
      <c r="M24" t="str">
        <f>_xlfn.XLOOKUP(Excel_Dashboard_Dataset_xlsx___Sales5[[#This Row],[CustomerID]],Raw_Customers!A:A,Raw_Customers!C:C)</f>
        <v>South</v>
      </c>
      <c r="N24" s="2" t="str">
        <f>_xlfn.XLOOKUP(Excel_Dashboard_Dataset_xlsx___Sales5[[#This Row],[ProductID]],Raw_Products!A:A,Raw_Products!B:B)</f>
        <v>Tennis Racket</v>
      </c>
      <c r="O24" s="2" t="str">
        <f>_xlfn.XLOOKUP(Excel_Dashboard_Dataset_xlsx___Sales5[[#This Row],[ProductID]],Raw_Products!A:A,Raw_Products!C:C)</f>
        <v>Sports</v>
      </c>
      <c r="P24" s="2" t="str">
        <f>_xlfn.XLOOKUP(Excel_Dashboard_Dataset_xlsx___Sales5[[#This Row],[CustomerID]], Raw_Customers!A:A, Raw_Customers!B:B, "Unknown")</f>
        <v>Catherine Long</v>
      </c>
    </row>
    <row r="25" spans="1:16" x14ac:dyDescent="0.25">
      <c r="A25">
        <v>24</v>
      </c>
      <c r="B25">
        <f t="shared" si="0"/>
        <v>2024</v>
      </c>
      <c r="C25" t="str">
        <f>TEXT(Excel_Dashboard_Dataset_xlsx___Sales5[[#This Row],[Date]],"mmm")</f>
        <v>Aug</v>
      </c>
      <c r="D25" s="3">
        <v>45518</v>
      </c>
      <c r="E25">
        <v>47</v>
      </c>
      <c r="F25">
        <v>27</v>
      </c>
      <c r="G25">
        <v>19</v>
      </c>
      <c r="H25">
        <v>10</v>
      </c>
      <c r="I25">
        <v>329</v>
      </c>
      <c r="J25">
        <f>Excel_Dashboard_Dataset_xlsx___Sales5[[#This Row],[Quantity]]*Excel_Dashboard_Dataset_xlsx___Sales5[[#This Row],[UnitPrice]]</f>
        <v>3290</v>
      </c>
      <c r="K25" t="str">
        <f>_xlfn.XLOOKUP(Excel_Dashboard_Dataset_xlsx___Sales5[[#This Row],[CustomerID]],Raw_Customers!A:A,Raw_Customers!D:D)</f>
        <v>Female</v>
      </c>
      <c r="L25">
        <f>_xlfn.XLOOKUP(Excel_Dashboard_Dataset_xlsx___Sales5[[#This Row],[CustomerID]],Raw_Customers!A:A,Raw_Customers!E:E)</f>
        <v>52</v>
      </c>
      <c r="M25" t="str">
        <f>_xlfn.XLOOKUP(Excel_Dashboard_Dataset_xlsx___Sales5[[#This Row],[CustomerID]],Raw_Customers!A:A,Raw_Customers!C:C)</f>
        <v>West</v>
      </c>
      <c r="N25" s="2" t="str">
        <f>_xlfn.XLOOKUP(Excel_Dashboard_Dataset_xlsx___Sales5[[#This Row],[ProductID]],Raw_Products!A:A,Raw_Products!B:B)</f>
        <v>Dumbbells</v>
      </c>
      <c r="O25" s="2" t="str">
        <f>_xlfn.XLOOKUP(Excel_Dashboard_Dataset_xlsx___Sales5[[#This Row],[ProductID]],Raw_Products!A:A,Raw_Products!C:C)</f>
        <v>Sports</v>
      </c>
      <c r="P25" s="2" t="str">
        <f>_xlfn.XLOOKUP(Excel_Dashboard_Dataset_xlsx___Sales5[[#This Row],[CustomerID]], Raw_Customers!A:A, Raw_Customers!B:B, "Unknown")</f>
        <v>Karen Ortiz</v>
      </c>
    </row>
    <row r="26" spans="1:16" x14ac:dyDescent="0.25">
      <c r="A26">
        <v>25</v>
      </c>
      <c r="B26">
        <f t="shared" si="0"/>
        <v>2023</v>
      </c>
      <c r="C26" t="str">
        <f>TEXT(Excel_Dashboard_Dataset_xlsx___Sales5[[#This Row],[Date]],"mmm")</f>
        <v>Dec</v>
      </c>
      <c r="D26" s="3">
        <v>45285</v>
      </c>
      <c r="E26">
        <v>33</v>
      </c>
      <c r="F26">
        <v>109</v>
      </c>
      <c r="G26">
        <v>10</v>
      </c>
      <c r="H26">
        <v>8</v>
      </c>
      <c r="I26">
        <v>239</v>
      </c>
      <c r="J26">
        <f>Excel_Dashboard_Dataset_xlsx___Sales5[[#This Row],[Quantity]]*Excel_Dashboard_Dataset_xlsx___Sales5[[#This Row],[UnitPrice]]</f>
        <v>1912</v>
      </c>
      <c r="K26" t="str">
        <f>_xlfn.XLOOKUP(Excel_Dashboard_Dataset_xlsx___Sales5[[#This Row],[CustomerID]],Raw_Customers!A:A,Raw_Customers!D:D)</f>
        <v>Male</v>
      </c>
      <c r="L26">
        <f>_xlfn.XLOOKUP(Excel_Dashboard_Dataset_xlsx___Sales5[[#This Row],[CustomerID]],Raw_Customers!A:A,Raw_Customers!E:E)</f>
        <v>24</v>
      </c>
      <c r="M26" t="str">
        <f>_xlfn.XLOOKUP(Excel_Dashboard_Dataset_xlsx___Sales5[[#This Row],[CustomerID]],Raw_Customers!A:A,Raw_Customers!C:C)</f>
        <v>East</v>
      </c>
      <c r="N26" s="2" t="str">
        <f>_xlfn.XLOOKUP(Excel_Dashboard_Dataset_xlsx___Sales5[[#This Row],[ProductID]],Raw_Products!A:A,Raw_Products!B:B)</f>
        <v>Jacket</v>
      </c>
      <c r="O26" s="2" t="str">
        <f>_xlfn.XLOOKUP(Excel_Dashboard_Dataset_xlsx___Sales5[[#This Row],[ProductID]],Raw_Products!A:A,Raw_Products!C:C)</f>
        <v>Clothing</v>
      </c>
      <c r="P26" s="2" t="str">
        <f>_xlfn.XLOOKUP(Excel_Dashboard_Dataset_xlsx___Sales5[[#This Row],[CustomerID]], Raw_Customers!A:A, Raw_Customers!B:B, "Unknown")</f>
        <v>Justin Williams</v>
      </c>
    </row>
    <row r="27" spans="1:16" x14ac:dyDescent="0.25">
      <c r="A27">
        <v>26</v>
      </c>
      <c r="B27">
        <f t="shared" si="0"/>
        <v>2024</v>
      </c>
      <c r="C27" t="str">
        <f>TEXT(Excel_Dashboard_Dataset_xlsx___Sales5[[#This Row],[Date]],"mmm")</f>
        <v>Mar</v>
      </c>
      <c r="D27" s="3">
        <v>45366</v>
      </c>
      <c r="E27">
        <v>36</v>
      </c>
      <c r="F27">
        <v>189</v>
      </c>
      <c r="G27">
        <v>8</v>
      </c>
      <c r="H27">
        <v>5</v>
      </c>
      <c r="I27">
        <v>597</v>
      </c>
      <c r="J27">
        <f>Excel_Dashboard_Dataset_xlsx___Sales5[[#This Row],[Quantity]]*Excel_Dashboard_Dataset_xlsx___Sales5[[#This Row],[UnitPrice]]</f>
        <v>2985</v>
      </c>
      <c r="K27" t="str">
        <f>_xlfn.XLOOKUP(Excel_Dashboard_Dataset_xlsx___Sales5[[#This Row],[CustomerID]],Raw_Customers!A:A,Raw_Customers!D:D)</f>
        <v>Female</v>
      </c>
      <c r="L27">
        <f>_xlfn.XLOOKUP(Excel_Dashboard_Dataset_xlsx___Sales5[[#This Row],[CustomerID]],Raw_Customers!A:A,Raw_Customers!E:E)</f>
        <v>29</v>
      </c>
      <c r="M27" t="str">
        <f>_xlfn.XLOOKUP(Excel_Dashboard_Dataset_xlsx___Sales5[[#This Row],[CustomerID]],Raw_Customers!A:A,Raw_Customers!C:C)</f>
        <v>South</v>
      </c>
      <c r="N27" s="2" t="str">
        <f>_xlfn.XLOOKUP(Excel_Dashboard_Dataset_xlsx___Sales5[[#This Row],[ProductID]],Raw_Products!A:A,Raw_Products!B:B)</f>
        <v>Formal Shoes</v>
      </c>
      <c r="O27" s="2" t="str">
        <f>_xlfn.XLOOKUP(Excel_Dashboard_Dataset_xlsx___Sales5[[#This Row],[ProductID]],Raw_Products!A:A,Raw_Products!C:C)</f>
        <v>Clothing</v>
      </c>
      <c r="P27" s="2" t="str">
        <f>_xlfn.XLOOKUP(Excel_Dashboard_Dataset_xlsx___Sales5[[#This Row],[CustomerID]], Raw_Customers!A:A, Raw_Customers!B:B, "Unknown")</f>
        <v>Betty Price</v>
      </c>
    </row>
    <row r="28" spans="1:16" x14ac:dyDescent="0.25">
      <c r="A28">
        <v>27</v>
      </c>
      <c r="B28">
        <f t="shared" si="0"/>
        <v>2024</v>
      </c>
      <c r="C28" t="str">
        <f>TEXT(Excel_Dashboard_Dataset_xlsx___Sales5[[#This Row],[Date]],"mmm")</f>
        <v>Dec</v>
      </c>
      <c r="D28" s="3">
        <v>45637</v>
      </c>
      <c r="E28">
        <v>36</v>
      </c>
      <c r="F28">
        <v>286</v>
      </c>
      <c r="G28">
        <v>2</v>
      </c>
      <c r="H28">
        <v>10</v>
      </c>
      <c r="I28">
        <v>961</v>
      </c>
      <c r="J28">
        <f>Excel_Dashboard_Dataset_xlsx___Sales5[[#This Row],[Quantity]]*Excel_Dashboard_Dataset_xlsx___Sales5[[#This Row],[UnitPrice]]</f>
        <v>9610</v>
      </c>
      <c r="K28" t="str">
        <f>_xlfn.XLOOKUP(Excel_Dashboard_Dataset_xlsx___Sales5[[#This Row],[CustomerID]],Raw_Customers!A:A,Raw_Customers!D:D)</f>
        <v>Female</v>
      </c>
      <c r="L28">
        <f>_xlfn.XLOOKUP(Excel_Dashboard_Dataset_xlsx___Sales5[[#This Row],[CustomerID]],Raw_Customers!A:A,Raw_Customers!E:E)</f>
        <v>24</v>
      </c>
      <c r="M28" t="str">
        <f>_xlfn.XLOOKUP(Excel_Dashboard_Dataset_xlsx___Sales5[[#This Row],[CustomerID]],Raw_Customers!A:A,Raw_Customers!C:C)</f>
        <v>South</v>
      </c>
      <c r="N28" s="2" t="str">
        <f>_xlfn.XLOOKUP(Excel_Dashboard_Dataset_xlsx___Sales5[[#This Row],[ProductID]],Raw_Products!A:A,Raw_Products!B:B)</f>
        <v>Formal Shoes</v>
      </c>
      <c r="O28" s="2" t="str">
        <f>_xlfn.XLOOKUP(Excel_Dashboard_Dataset_xlsx___Sales5[[#This Row],[ProductID]],Raw_Products!A:A,Raw_Products!C:C)</f>
        <v>Clothing</v>
      </c>
      <c r="P28" s="2" t="str">
        <f>_xlfn.XLOOKUP(Excel_Dashboard_Dataset_xlsx___Sales5[[#This Row],[CustomerID]], Raw_Customers!A:A, Raw_Customers!B:B, "Unknown")</f>
        <v>Gary Parker</v>
      </c>
    </row>
    <row r="29" spans="1:16" x14ac:dyDescent="0.25">
      <c r="A29">
        <v>28</v>
      </c>
      <c r="B29">
        <f t="shared" si="0"/>
        <v>2023</v>
      </c>
      <c r="C29" t="str">
        <f>TEXT(Excel_Dashboard_Dataset_xlsx___Sales5[[#This Row],[Date]],"mmm")</f>
        <v>Dec</v>
      </c>
      <c r="D29" s="3">
        <v>45274</v>
      </c>
      <c r="E29">
        <v>18</v>
      </c>
      <c r="F29">
        <v>15</v>
      </c>
      <c r="G29">
        <v>12</v>
      </c>
      <c r="H29">
        <v>5</v>
      </c>
      <c r="I29">
        <v>729</v>
      </c>
      <c r="J29">
        <f>Excel_Dashboard_Dataset_xlsx___Sales5[[#This Row],[Quantity]]*Excel_Dashboard_Dataset_xlsx___Sales5[[#This Row],[UnitPrice]]</f>
        <v>3645</v>
      </c>
      <c r="K29" t="str">
        <f>_xlfn.XLOOKUP(Excel_Dashboard_Dataset_xlsx___Sales5[[#This Row],[CustomerID]],Raw_Customers!A:A,Raw_Customers!D:D)</f>
        <v>Female</v>
      </c>
      <c r="L29">
        <f>_xlfn.XLOOKUP(Excel_Dashboard_Dataset_xlsx___Sales5[[#This Row],[CustomerID]],Raw_Customers!A:A,Raw_Customers!E:E)</f>
        <v>61</v>
      </c>
      <c r="M29" t="str">
        <f>_xlfn.XLOOKUP(Excel_Dashboard_Dataset_xlsx___Sales5[[#This Row],[CustomerID]],Raw_Customers!A:A,Raw_Customers!C:C)</f>
        <v>North</v>
      </c>
      <c r="N29" s="2" t="str">
        <f>_xlfn.XLOOKUP(Excel_Dashboard_Dataset_xlsx___Sales5[[#This Row],[ProductID]],Raw_Products!A:A,Raw_Products!B:B)</f>
        <v>Gaming Console</v>
      </c>
      <c r="O29" s="2" t="str">
        <f>_xlfn.XLOOKUP(Excel_Dashboard_Dataset_xlsx___Sales5[[#This Row],[ProductID]],Raw_Products!A:A,Raw_Products!C:C)</f>
        <v>Electronics</v>
      </c>
      <c r="P29" s="2" t="str">
        <f>_xlfn.XLOOKUP(Excel_Dashboard_Dataset_xlsx___Sales5[[#This Row],[CustomerID]], Raw_Customers!A:A, Raw_Customers!B:B, "Unknown")</f>
        <v>Larry Hill</v>
      </c>
    </row>
    <row r="30" spans="1:16" x14ac:dyDescent="0.25">
      <c r="A30">
        <v>29</v>
      </c>
      <c r="B30">
        <f t="shared" si="0"/>
        <v>2023</v>
      </c>
      <c r="C30" t="str">
        <f>TEXT(Excel_Dashboard_Dataset_xlsx___Sales5[[#This Row],[Date]],"mmm")</f>
        <v>Mar</v>
      </c>
      <c r="D30" s="3">
        <v>44998</v>
      </c>
      <c r="E30">
        <v>23</v>
      </c>
      <c r="F30">
        <v>4</v>
      </c>
      <c r="G30">
        <v>12</v>
      </c>
      <c r="H30">
        <v>3</v>
      </c>
      <c r="I30">
        <v>589</v>
      </c>
      <c r="J30">
        <f>Excel_Dashboard_Dataset_xlsx___Sales5[[#This Row],[Quantity]]*Excel_Dashboard_Dataset_xlsx___Sales5[[#This Row],[UnitPrice]]</f>
        <v>1767</v>
      </c>
      <c r="K30" t="str">
        <f>_xlfn.XLOOKUP(Excel_Dashboard_Dataset_xlsx___Sales5[[#This Row],[CustomerID]],Raw_Customers!A:A,Raw_Customers!D:D)</f>
        <v>Female</v>
      </c>
      <c r="L30">
        <f>_xlfn.XLOOKUP(Excel_Dashboard_Dataset_xlsx___Sales5[[#This Row],[CustomerID]],Raw_Customers!A:A,Raw_Customers!E:E)</f>
        <v>31</v>
      </c>
      <c r="M30" t="str">
        <f>_xlfn.XLOOKUP(Excel_Dashboard_Dataset_xlsx___Sales5[[#This Row],[CustomerID]],Raw_Customers!A:A,Raw_Customers!C:C)</f>
        <v>South</v>
      </c>
      <c r="N30" s="2" t="str">
        <f>_xlfn.XLOOKUP(Excel_Dashboard_Dataset_xlsx___Sales5[[#This Row],[ProductID]],Raw_Products!A:A,Raw_Products!B:B)</f>
        <v>Blender</v>
      </c>
      <c r="O30" s="2" t="str">
        <f>_xlfn.XLOOKUP(Excel_Dashboard_Dataset_xlsx___Sales5[[#This Row],[ProductID]],Raw_Products!A:A,Raw_Products!C:C)</f>
        <v>Home Appliances</v>
      </c>
      <c r="P30" s="2" t="str">
        <f>_xlfn.XLOOKUP(Excel_Dashboard_Dataset_xlsx___Sales5[[#This Row],[CustomerID]], Raw_Customers!A:A, Raw_Customers!B:B, "Unknown")</f>
        <v>Larry Kelly</v>
      </c>
    </row>
    <row r="31" spans="1:16" x14ac:dyDescent="0.25">
      <c r="A31">
        <v>30</v>
      </c>
      <c r="B31">
        <f t="shared" si="0"/>
        <v>2024</v>
      </c>
      <c r="C31" t="str">
        <f>TEXT(Excel_Dashboard_Dataset_xlsx___Sales5[[#This Row],[Date]],"mmm")</f>
        <v>Apr</v>
      </c>
      <c r="D31" s="3">
        <v>45391</v>
      </c>
      <c r="E31">
        <v>10</v>
      </c>
      <c r="F31">
        <v>16</v>
      </c>
      <c r="G31">
        <v>6</v>
      </c>
      <c r="H31">
        <v>9</v>
      </c>
      <c r="I31">
        <v>230</v>
      </c>
      <c r="J31">
        <f>Excel_Dashboard_Dataset_xlsx___Sales5[[#This Row],[Quantity]]*Excel_Dashboard_Dataset_xlsx___Sales5[[#This Row],[UnitPrice]]</f>
        <v>2070</v>
      </c>
      <c r="K31" t="str">
        <f>_xlfn.XLOOKUP(Excel_Dashboard_Dataset_xlsx___Sales5[[#This Row],[CustomerID]],Raw_Customers!A:A,Raw_Customers!D:D)</f>
        <v>Female</v>
      </c>
      <c r="L31">
        <f>_xlfn.XLOOKUP(Excel_Dashboard_Dataset_xlsx___Sales5[[#This Row],[CustomerID]],Raw_Customers!A:A,Raw_Customers!E:E)</f>
        <v>25</v>
      </c>
      <c r="M31" t="str">
        <f>_xlfn.XLOOKUP(Excel_Dashboard_Dataset_xlsx___Sales5[[#This Row],[CustomerID]],Raw_Customers!A:A,Raw_Customers!C:C)</f>
        <v>East</v>
      </c>
      <c r="N31" s="2" t="str">
        <f>_xlfn.XLOOKUP(Excel_Dashboard_Dataset_xlsx___Sales5[[#This Row],[ProductID]],Raw_Products!A:A,Raw_Products!B:B)</f>
        <v>Tomato Paste</v>
      </c>
      <c r="O31" s="2" t="str">
        <f>_xlfn.XLOOKUP(Excel_Dashboard_Dataset_xlsx___Sales5[[#This Row],[ProductID]],Raw_Products!A:A,Raw_Products!C:C)</f>
        <v>Groceries</v>
      </c>
      <c r="P31" s="2" t="str">
        <f>_xlfn.XLOOKUP(Excel_Dashboard_Dataset_xlsx___Sales5[[#This Row],[CustomerID]], Raw_Customers!A:A, Raw_Customers!B:B, "Unknown")</f>
        <v>Daniel Watson</v>
      </c>
    </row>
    <row r="32" spans="1:16" x14ac:dyDescent="0.25">
      <c r="A32">
        <v>31</v>
      </c>
      <c r="B32">
        <f t="shared" si="0"/>
        <v>2024</v>
      </c>
      <c r="C32" t="str">
        <f>TEXT(Excel_Dashboard_Dataset_xlsx___Sales5[[#This Row],[Date]],"mmm")</f>
        <v>Aug</v>
      </c>
      <c r="D32" s="3">
        <v>45508</v>
      </c>
      <c r="E32">
        <v>22</v>
      </c>
      <c r="F32">
        <v>81</v>
      </c>
      <c r="G32">
        <v>24</v>
      </c>
      <c r="H32">
        <v>5</v>
      </c>
      <c r="I32">
        <v>748</v>
      </c>
      <c r="J32">
        <f>Excel_Dashboard_Dataset_xlsx___Sales5[[#This Row],[Quantity]]*Excel_Dashboard_Dataset_xlsx___Sales5[[#This Row],[UnitPrice]]</f>
        <v>3740</v>
      </c>
      <c r="K32" t="str">
        <f>_xlfn.XLOOKUP(Excel_Dashboard_Dataset_xlsx___Sales5[[#This Row],[CustomerID]],Raw_Customers!A:A,Raw_Customers!D:D)</f>
        <v>Female</v>
      </c>
      <c r="L32">
        <f>_xlfn.XLOOKUP(Excel_Dashboard_Dataset_xlsx___Sales5[[#This Row],[CustomerID]],Raw_Customers!A:A,Raw_Customers!E:E)</f>
        <v>36</v>
      </c>
      <c r="M32" t="str">
        <f>_xlfn.XLOOKUP(Excel_Dashboard_Dataset_xlsx___Sales5[[#This Row],[CustomerID]],Raw_Customers!A:A,Raw_Customers!C:C)</f>
        <v>West</v>
      </c>
      <c r="N32" s="2" t="str">
        <f>_xlfn.XLOOKUP(Excel_Dashboard_Dataset_xlsx___Sales5[[#This Row],[ProductID]],Raw_Products!A:A,Raw_Products!B:B)</f>
        <v>Microwave</v>
      </c>
      <c r="O32" s="2" t="str">
        <f>_xlfn.XLOOKUP(Excel_Dashboard_Dataset_xlsx___Sales5[[#This Row],[ProductID]],Raw_Products!A:A,Raw_Products!C:C)</f>
        <v>Home Appliances</v>
      </c>
      <c r="P32" s="2" t="str">
        <f>_xlfn.XLOOKUP(Excel_Dashboard_Dataset_xlsx___Sales5[[#This Row],[CustomerID]], Raw_Customers!A:A, Raw_Customers!B:B, "Unknown")</f>
        <v>Jacob Turner</v>
      </c>
    </row>
    <row r="33" spans="1:16" x14ac:dyDescent="0.25">
      <c r="A33">
        <v>32</v>
      </c>
      <c r="B33">
        <f t="shared" si="0"/>
        <v>2023</v>
      </c>
      <c r="C33" t="str">
        <f>TEXT(Excel_Dashboard_Dataset_xlsx___Sales5[[#This Row],[Date]],"mmm")</f>
        <v>Feb</v>
      </c>
      <c r="D33" s="3">
        <v>44977</v>
      </c>
      <c r="E33">
        <v>39</v>
      </c>
      <c r="F33">
        <v>44</v>
      </c>
      <c r="G33">
        <v>4</v>
      </c>
      <c r="H33">
        <v>3</v>
      </c>
      <c r="I33">
        <v>171</v>
      </c>
      <c r="J33">
        <f>Excel_Dashboard_Dataset_xlsx___Sales5[[#This Row],[Quantity]]*Excel_Dashboard_Dataset_xlsx___Sales5[[#This Row],[UnitPrice]]</f>
        <v>513</v>
      </c>
      <c r="K33" t="str">
        <f>_xlfn.XLOOKUP(Excel_Dashboard_Dataset_xlsx___Sales5[[#This Row],[CustomerID]],Raw_Customers!A:A,Raw_Customers!D:D)</f>
        <v>Female</v>
      </c>
      <c r="L33">
        <f>_xlfn.XLOOKUP(Excel_Dashboard_Dataset_xlsx___Sales5[[#This Row],[CustomerID]],Raw_Customers!A:A,Raw_Customers!E:E)</f>
        <v>45</v>
      </c>
      <c r="M33" t="str">
        <f>_xlfn.XLOOKUP(Excel_Dashboard_Dataset_xlsx___Sales5[[#This Row],[CustomerID]],Raw_Customers!A:A,Raw_Customers!C:C)</f>
        <v>West</v>
      </c>
      <c r="N33" s="2" t="str">
        <f>_xlfn.XLOOKUP(Excel_Dashboard_Dataset_xlsx___Sales5[[#This Row],[ProductID]],Raw_Products!A:A,Raw_Products!B:B)</f>
        <v>Sweater</v>
      </c>
      <c r="O33" s="2" t="str">
        <f>_xlfn.XLOOKUP(Excel_Dashboard_Dataset_xlsx___Sales5[[#This Row],[ProductID]],Raw_Products!A:A,Raw_Products!C:C)</f>
        <v>Clothing</v>
      </c>
      <c r="P33" s="2" t="str">
        <f>_xlfn.XLOOKUP(Excel_Dashboard_Dataset_xlsx___Sales5[[#This Row],[CustomerID]], Raw_Customers!A:A, Raw_Customers!B:B, "Unknown")</f>
        <v>Patricia White</v>
      </c>
    </row>
    <row r="34" spans="1:16" x14ac:dyDescent="0.25">
      <c r="A34">
        <v>33</v>
      </c>
      <c r="B34">
        <f t="shared" si="0"/>
        <v>2024</v>
      </c>
      <c r="C34" t="str">
        <f>TEXT(Excel_Dashboard_Dataset_xlsx___Sales5[[#This Row],[Date]],"mmm")</f>
        <v>Sept</v>
      </c>
      <c r="D34" s="3">
        <v>45548</v>
      </c>
      <c r="E34">
        <v>44</v>
      </c>
      <c r="F34">
        <v>42</v>
      </c>
      <c r="G34">
        <v>18</v>
      </c>
      <c r="H34">
        <v>8</v>
      </c>
      <c r="I34">
        <v>687</v>
      </c>
      <c r="J34">
        <f>Excel_Dashboard_Dataset_xlsx___Sales5[[#This Row],[Quantity]]*Excel_Dashboard_Dataset_xlsx___Sales5[[#This Row],[UnitPrice]]</f>
        <v>5496</v>
      </c>
      <c r="K34" t="str">
        <f>_xlfn.XLOOKUP(Excel_Dashboard_Dataset_xlsx___Sales5[[#This Row],[CustomerID]],Raw_Customers!A:A,Raw_Customers!D:D)</f>
        <v>Female</v>
      </c>
      <c r="L34">
        <f>_xlfn.XLOOKUP(Excel_Dashboard_Dataset_xlsx___Sales5[[#This Row],[CustomerID]],Raw_Customers!A:A,Raw_Customers!E:E)</f>
        <v>30</v>
      </c>
      <c r="M34" t="str">
        <f>_xlfn.XLOOKUP(Excel_Dashboard_Dataset_xlsx___Sales5[[#This Row],[CustomerID]],Raw_Customers!A:A,Raw_Customers!C:C)</f>
        <v>West</v>
      </c>
      <c r="N34" s="2" t="str">
        <f>_xlfn.XLOOKUP(Excel_Dashboard_Dataset_xlsx___Sales5[[#This Row],[ProductID]],Raw_Products!A:A,Raw_Products!B:B)</f>
        <v>Running Shoes</v>
      </c>
      <c r="O34" s="2" t="str">
        <f>_xlfn.XLOOKUP(Excel_Dashboard_Dataset_xlsx___Sales5[[#This Row],[ProductID]],Raw_Products!A:A,Raw_Products!C:C)</f>
        <v>Sports</v>
      </c>
      <c r="P34" s="2" t="str">
        <f>_xlfn.XLOOKUP(Excel_Dashboard_Dataset_xlsx___Sales5[[#This Row],[CustomerID]], Raw_Customers!A:A, Raw_Customers!B:B, "Unknown")</f>
        <v>Frank Ross</v>
      </c>
    </row>
    <row r="35" spans="1:16" x14ac:dyDescent="0.25">
      <c r="A35">
        <v>34</v>
      </c>
      <c r="B35">
        <f t="shared" si="0"/>
        <v>2023</v>
      </c>
      <c r="C35" t="str">
        <f>TEXT(Excel_Dashboard_Dataset_xlsx___Sales5[[#This Row],[Date]],"mmm")</f>
        <v>Dec</v>
      </c>
      <c r="D35" s="3">
        <v>45280</v>
      </c>
      <c r="E35">
        <v>29</v>
      </c>
      <c r="F35">
        <v>213</v>
      </c>
      <c r="G35">
        <v>18</v>
      </c>
      <c r="H35">
        <v>4</v>
      </c>
      <c r="I35">
        <v>783</v>
      </c>
      <c r="J35">
        <f>Excel_Dashboard_Dataset_xlsx___Sales5[[#This Row],[Quantity]]*Excel_Dashboard_Dataset_xlsx___Sales5[[#This Row],[UnitPrice]]</f>
        <v>3132</v>
      </c>
      <c r="K35" t="str">
        <f>_xlfn.XLOOKUP(Excel_Dashboard_Dataset_xlsx___Sales5[[#This Row],[CustomerID]],Raw_Customers!A:A,Raw_Customers!D:D)</f>
        <v>Male</v>
      </c>
      <c r="L35">
        <f>_xlfn.XLOOKUP(Excel_Dashboard_Dataset_xlsx___Sales5[[#This Row],[CustomerID]],Raw_Customers!A:A,Raw_Customers!E:E)</f>
        <v>30</v>
      </c>
      <c r="M35" t="str">
        <f>_xlfn.XLOOKUP(Excel_Dashboard_Dataset_xlsx___Sales5[[#This Row],[CustomerID]],Raw_Customers!A:A,Raw_Customers!C:C)</f>
        <v>East</v>
      </c>
      <c r="N35" s="2" t="str">
        <f>_xlfn.XLOOKUP(Excel_Dashboard_Dataset_xlsx___Sales5[[#This Row],[ProductID]],Raw_Products!A:A,Raw_Products!B:B)</f>
        <v>Toaster</v>
      </c>
      <c r="O35" s="2" t="str">
        <f>_xlfn.XLOOKUP(Excel_Dashboard_Dataset_xlsx___Sales5[[#This Row],[ProductID]],Raw_Products!A:A,Raw_Products!C:C)</f>
        <v>Home Appliances</v>
      </c>
      <c r="P35" s="2" t="str">
        <f>_xlfn.XLOOKUP(Excel_Dashboard_Dataset_xlsx___Sales5[[#This Row],[CustomerID]], Raw_Customers!A:A, Raw_Customers!B:B, "Unknown")</f>
        <v>Raymond Ortiz</v>
      </c>
    </row>
    <row r="36" spans="1:16" x14ac:dyDescent="0.25">
      <c r="A36">
        <v>35</v>
      </c>
      <c r="B36">
        <f t="shared" si="0"/>
        <v>2023</v>
      </c>
      <c r="C36" t="str">
        <f>TEXT(Excel_Dashboard_Dataset_xlsx___Sales5[[#This Row],[Date]],"mmm")</f>
        <v>Nov</v>
      </c>
      <c r="D36" s="3">
        <v>45242</v>
      </c>
      <c r="E36">
        <v>28</v>
      </c>
      <c r="F36">
        <v>57</v>
      </c>
      <c r="G36">
        <v>19</v>
      </c>
      <c r="H36">
        <v>10</v>
      </c>
      <c r="I36">
        <v>508</v>
      </c>
      <c r="J36">
        <f>Excel_Dashboard_Dataset_xlsx___Sales5[[#This Row],[Quantity]]*Excel_Dashboard_Dataset_xlsx___Sales5[[#This Row],[UnitPrice]]</f>
        <v>5080</v>
      </c>
      <c r="K36" t="str">
        <f>_xlfn.XLOOKUP(Excel_Dashboard_Dataset_xlsx___Sales5[[#This Row],[CustomerID]],Raw_Customers!A:A,Raw_Customers!D:D)</f>
        <v>Female</v>
      </c>
      <c r="L36">
        <f>_xlfn.XLOOKUP(Excel_Dashboard_Dataset_xlsx___Sales5[[#This Row],[CustomerID]],Raw_Customers!A:A,Raw_Customers!E:E)</f>
        <v>34</v>
      </c>
      <c r="M36" t="str">
        <f>_xlfn.XLOOKUP(Excel_Dashboard_Dataset_xlsx___Sales5[[#This Row],[CustomerID]],Raw_Customers!A:A,Raw_Customers!C:C)</f>
        <v>East</v>
      </c>
      <c r="N36" s="2" t="str">
        <f>_xlfn.XLOOKUP(Excel_Dashboard_Dataset_xlsx___Sales5[[#This Row],[ProductID]],Raw_Products!A:A,Raw_Products!B:B)</f>
        <v>Rice Cooker</v>
      </c>
      <c r="O36" s="2" t="str">
        <f>_xlfn.XLOOKUP(Excel_Dashboard_Dataset_xlsx___Sales5[[#This Row],[ProductID]],Raw_Products!A:A,Raw_Products!C:C)</f>
        <v>Home Appliances</v>
      </c>
      <c r="P36" s="2" t="str">
        <f>_xlfn.XLOOKUP(Excel_Dashboard_Dataset_xlsx___Sales5[[#This Row],[CustomerID]], Raw_Customers!A:A, Raw_Customers!B:B, "Unknown")</f>
        <v>Mark Ruiz</v>
      </c>
    </row>
    <row r="37" spans="1:16" x14ac:dyDescent="0.25">
      <c r="A37">
        <v>36</v>
      </c>
      <c r="B37">
        <f t="shared" si="0"/>
        <v>2023</v>
      </c>
      <c r="C37" t="str">
        <f>TEXT(Excel_Dashboard_Dataset_xlsx___Sales5[[#This Row],[Date]],"mmm")</f>
        <v>Nov</v>
      </c>
      <c r="D37" s="3">
        <v>45235</v>
      </c>
      <c r="E37">
        <v>3</v>
      </c>
      <c r="F37">
        <v>113</v>
      </c>
      <c r="G37">
        <v>26</v>
      </c>
      <c r="H37">
        <v>10</v>
      </c>
      <c r="I37">
        <v>66</v>
      </c>
      <c r="J37">
        <f>Excel_Dashboard_Dataset_xlsx___Sales5[[#This Row],[Quantity]]*Excel_Dashboard_Dataset_xlsx___Sales5[[#This Row],[UnitPrice]]</f>
        <v>660</v>
      </c>
      <c r="K37" t="str">
        <f>_xlfn.XLOOKUP(Excel_Dashboard_Dataset_xlsx___Sales5[[#This Row],[CustomerID]],Raw_Customers!A:A,Raw_Customers!D:D)</f>
        <v>Female</v>
      </c>
      <c r="L37">
        <f>_xlfn.XLOOKUP(Excel_Dashboard_Dataset_xlsx___Sales5[[#This Row],[CustomerID]],Raw_Customers!A:A,Raw_Customers!E:E)</f>
        <v>20</v>
      </c>
      <c r="M37" t="str">
        <f>_xlfn.XLOOKUP(Excel_Dashboard_Dataset_xlsx___Sales5[[#This Row],[CustomerID]],Raw_Customers!A:A,Raw_Customers!C:C)</f>
        <v>West</v>
      </c>
      <c r="N37" s="2" t="str">
        <f>_xlfn.XLOOKUP(Excel_Dashboard_Dataset_xlsx___Sales5[[#This Row],[ProductID]],Raw_Products!A:A,Raw_Products!B:B)</f>
        <v>Spaghetti</v>
      </c>
      <c r="O37" s="2" t="str">
        <f>_xlfn.XLOOKUP(Excel_Dashboard_Dataset_xlsx___Sales5[[#This Row],[ProductID]],Raw_Products!A:A,Raw_Products!C:C)</f>
        <v>Groceries</v>
      </c>
      <c r="P37" s="2" t="str">
        <f>_xlfn.XLOOKUP(Excel_Dashboard_Dataset_xlsx___Sales5[[#This Row],[CustomerID]], Raw_Customers!A:A, Raw_Customers!B:B, "Unknown")</f>
        <v>Anthony Miller</v>
      </c>
    </row>
    <row r="38" spans="1:16" x14ac:dyDescent="0.25">
      <c r="A38">
        <v>37</v>
      </c>
      <c r="B38">
        <f t="shared" si="0"/>
        <v>2023</v>
      </c>
      <c r="C38" t="str">
        <f>TEXT(Excel_Dashboard_Dataset_xlsx___Sales5[[#This Row],[Date]],"mmm")</f>
        <v>Jan</v>
      </c>
      <c r="D38" s="3">
        <v>44934</v>
      </c>
      <c r="E38">
        <v>14</v>
      </c>
      <c r="F38">
        <v>71</v>
      </c>
      <c r="G38">
        <v>49</v>
      </c>
      <c r="H38">
        <v>5</v>
      </c>
      <c r="I38">
        <v>306</v>
      </c>
      <c r="J38">
        <f>Excel_Dashboard_Dataset_xlsx___Sales5[[#This Row],[Quantity]]*Excel_Dashboard_Dataset_xlsx___Sales5[[#This Row],[UnitPrice]]</f>
        <v>1530</v>
      </c>
      <c r="K38" t="str">
        <f>_xlfn.XLOOKUP(Excel_Dashboard_Dataset_xlsx___Sales5[[#This Row],[CustomerID]],Raw_Customers!A:A,Raw_Customers!D:D)</f>
        <v>Female</v>
      </c>
      <c r="L38">
        <f>_xlfn.XLOOKUP(Excel_Dashboard_Dataset_xlsx___Sales5[[#This Row],[CustomerID]],Raw_Customers!A:A,Raw_Customers!E:E)</f>
        <v>38</v>
      </c>
      <c r="M38" t="str">
        <f>_xlfn.XLOOKUP(Excel_Dashboard_Dataset_xlsx___Sales5[[#This Row],[CustomerID]],Raw_Customers!A:A,Raw_Customers!C:C)</f>
        <v>East</v>
      </c>
      <c r="N38" s="2" t="str">
        <f>_xlfn.XLOOKUP(Excel_Dashboard_Dataset_xlsx___Sales5[[#This Row],[ProductID]],Raw_Products!A:A,Raw_Products!B:B)</f>
        <v>Smartwatch</v>
      </c>
      <c r="O38" s="2" t="str">
        <f>_xlfn.XLOOKUP(Excel_Dashboard_Dataset_xlsx___Sales5[[#This Row],[ProductID]],Raw_Products!A:A,Raw_Products!C:C)</f>
        <v>Electronics</v>
      </c>
      <c r="P38" s="2" t="str">
        <f>_xlfn.XLOOKUP(Excel_Dashboard_Dataset_xlsx___Sales5[[#This Row],[CustomerID]], Raw_Customers!A:A, Raw_Customers!B:B, "Unknown")</f>
        <v>Benjamin Stewart</v>
      </c>
    </row>
    <row r="39" spans="1:16" x14ac:dyDescent="0.25">
      <c r="A39">
        <v>38</v>
      </c>
      <c r="B39">
        <f t="shared" si="0"/>
        <v>2023</v>
      </c>
      <c r="C39" t="str">
        <f>TEXT(Excel_Dashboard_Dataset_xlsx___Sales5[[#This Row],[Date]],"mmm")</f>
        <v>Aug</v>
      </c>
      <c r="D39" s="3">
        <v>45162</v>
      </c>
      <c r="E39">
        <v>32</v>
      </c>
      <c r="F39">
        <v>221</v>
      </c>
      <c r="G39">
        <v>12</v>
      </c>
      <c r="H39">
        <v>3</v>
      </c>
      <c r="I39">
        <v>399</v>
      </c>
      <c r="J39">
        <f>Excel_Dashboard_Dataset_xlsx___Sales5[[#This Row],[Quantity]]*Excel_Dashboard_Dataset_xlsx___Sales5[[#This Row],[UnitPrice]]</f>
        <v>1197</v>
      </c>
      <c r="K39" t="str">
        <f>_xlfn.XLOOKUP(Excel_Dashboard_Dataset_xlsx___Sales5[[#This Row],[CustomerID]],Raw_Customers!A:A,Raw_Customers!D:D)</f>
        <v>Male</v>
      </c>
      <c r="L39">
        <f>_xlfn.XLOOKUP(Excel_Dashboard_Dataset_xlsx___Sales5[[#This Row],[CustomerID]],Raw_Customers!A:A,Raw_Customers!E:E)</f>
        <v>34</v>
      </c>
      <c r="M39" t="str">
        <f>_xlfn.XLOOKUP(Excel_Dashboard_Dataset_xlsx___Sales5[[#This Row],[CustomerID]],Raw_Customers!A:A,Raw_Customers!C:C)</f>
        <v>East</v>
      </c>
      <c r="N39" s="2" t="str">
        <f>_xlfn.XLOOKUP(Excel_Dashboard_Dataset_xlsx___Sales5[[#This Row],[ProductID]],Raw_Products!A:A,Raw_Products!B:B)</f>
        <v>Jeans</v>
      </c>
      <c r="O39" s="2" t="str">
        <f>_xlfn.XLOOKUP(Excel_Dashboard_Dataset_xlsx___Sales5[[#This Row],[ProductID]],Raw_Products!A:A,Raw_Products!C:C)</f>
        <v>Clothing</v>
      </c>
      <c r="P39" s="2" t="str">
        <f>_xlfn.XLOOKUP(Excel_Dashboard_Dataset_xlsx___Sales5[[#This Row],[CustomerID]], Raw_Customers!A:A, Raw_Customers!B:B, "Unknown")</f>
        <v>Timothy Mendoza</v>
      </c>
    </row>
    <row r="40" spans="1:16" x14ac:dyDescent="0.25">
      <c r="A40">
        <v>39</v>
      </c>
      <c r="B40">
        <f t="shared" si="0"/>
        <v>2023</v>
      </c>
      <c r="C40" t="str">
        <f>TEXT(Excel_Dashboard_Dataset_xlsx___Sales5[[#This Row],[Date]],"mmm")</f>
        <v>Feb</v>
      </c>
      <c r="D40" s="3">
        <v>44970</v>
      </c>
      <c r="E40">
        <v>33</v>
      </c>
      <c r="F40">
        <v>287</v>
      </c>
      <c r="G40">
        <v>43</v>
      </c>
      <c r="H40">
        <v>6</v>
      </c>
      <c r="I40">
        <v>83</v>
      </c>
      <c r="J40">
        <f>Excel_Dashboard_Dataset_xlsx___Sales5[[#This Row],[Quantity]]*Excel_Dashboard_Dataset_xlsx___Sales5[[#This Row],[UnitPrice]]</f>
        <v>498</v>
      </c>
      <c r="K40" t="str">
        <f>_xlfn.XLOOKUP(Excel_Dashboard_Dataset_xlsx___Sales5[[#This Row],[CustomerID]],Raw_Customers!A:A,Raw_Customers!D:D)</f>
        <v>Male</v>
      </c>
      <c r="L40">
        <f>_xlfn.XLOOKUP(Excel_Dashboard_Dataset_xlsx___Sales5[[#This Row],[CustomerID]],Raw_Customers!A:A,Raw_Customers!E:E)</f>
        <v>51</v>
      </c>
      <c r="M40" t="str">
        <f>_xlfn.XLOOKUP(Excel_Dashboard_Dataset_xlsx___Sales5[[#This Row],[CustomerID]],Raw_Customers!A:A,Raw_Customers!C:C)</f>
        <v>West</v>
      </c>
      <c r="N40" s="2" t="str">
        <f>_xlfn.XLOOKUP(Excel_Dashboard_Dataset_xlsx___Sales5[[#This Row],[ProductID]],Raw_Products!A:A,Raw_Products!B:B)</f>
        <v>Jacket</v>
      </c>
      <c r="O40" s="2" t="str">
        <f>_xlfn.XLOOKUP(Excel_Dashboard_Dataset_xlsx___Sales5[[#This Row],[ProductID]],Raw_Products!A:A,Raw_Products!C:C)</f>
        <v>Clothing</v>
      </c>
      <c r="P40" s="2" t="str">
        <f>_xlfn.XLOOKUP(Excel_Dashboard_Dataset_xlsx___Sales5[[#This Row],[CustomerID]], Raw_Customers!A:A, Raw_Customers!B:B, "Unknown")</f>
        <v>Anna Thompson</v>
      </c>
    </row>
    <row r="41" spans="1:16" x14ac:dyDescent="0.25">
      <c r="A41">
        <v>40</v>
      </c>
      <c r="B41">
        <f t="shared" si="0"/>
        <v>2024</v>
      </c>
      <c r="C41" t="str">
        <f>TEXT(Excel_Dashboard_Dataset_xlsx___Sales5[[#This Row],[Date]],"mmm")</f>
        <v>Mar</v>
      </c>
      <c r="D41" s="3">
        <v>45366</v>
      </c>
      <c r="E41">
        <v>28</v>
      </c>
      <c r="F41">
        <v>10</v>
      </c>
      <c r="G41">
        <v>30</v>
      </c>
      <c r="H41">
        <v>2</v>
      </c>
      <c r="I41">
        <v>892</v>
      </c>
      <c r="J41">
        <f>Excel_Dashboard_Dataset_xlsx___Sales5[[#This Row],[Quantity]]*Excel_Dashboard_Dataset_xlsx___Sales5[[#This Row],[UnitPrice]]</f>
        <v>1784</v>
      </c>
      <c r="K41" t="str">
        <f>_xlfn.XLOOKUP(Excel_Dashboard_Dataset_xlsx___Sales5[[#This Row],[CustomerID]],Raw_Customers!A:A,Raw_Customers!D:D)</f>
        <v>Female</v>
      </c>
      <c r="L41">
        <f>_xlfn.XLOOKUP(Excel_Dashboard_Dataset_xlsx___Sales5[[#This Row],[CustomerID]],Raw_Customers!A:A,Raw_Customers!E:E)</f>
        <v>23</v>
      </c>
      <c r="M41" t="str">
        <f>_xlfn.XLOOKUP(Excel_Dashboard_Dataset_xlsx___Sales5[[#This Row],[CustomerID]],Raw_Customers!A:A,Raw_Customers!C:C)</f>
        <v>South</v>
      </c>
      <c r="N41" s="2" t="str">
        <f>_xlfn.XLOOKUP(Excel_Dashboard_Dataset_xlsx___Sales5[[#This Row],[ProductID]],Raw_Products!A:A,Raw_Products!B:B)</f>
        <v>Rice Cooker</v>
      </c>
      <c r="O41" s="2" t="str">
        <f>_xlfn.XLOOKUP(Excel_Dashboard_Dataset_xlsx___Sales5[[#This Row],[ProductID]],Raw_Products!A:A,Raw_Products!C:C)</f>
        <v>Home Appliances</v>
      </c>
      <c r="P41" s="2" t="str">
        <f>_xlfn.XLOOKUP(Excel_Dashboard_Dataset_xlsx___Sales5[[#This Row],[CustomerID]], Raw_Customers!A:A, Raw_Customers!B:B, "Unknown")</f>
        <v>David Martin</v>
      </c>
    </row>
    <row r="42" spans="1:16" x14ac:dyDescent="0.25">
      <c r="A42">
        <v>41</v>
      </c>
      <c r="B42">
        <f t="shared" si="0"/>
        <v>2023</v>
      </c>
      <c r="C42" t="str">
        <f>TEXT(Excel_Dashboard_Dataset_xlsx___Sales5[[#This Row],[Date]],"mmm")</f>
        <v>Jan</v>
      </c>
      <c r="D42" s="3">
        <v>44948</v>
      </c>
      <c r="E42">
        <v>37</v>
      </c>
      <c r="F42">
        <v>208</v>
      </c>
      <c r="G42">
        <v>46</v>
      </c>
      <c r="H42">
        <v>7</v>
      </c>
      <c r="I42">
        <v>306</v>
      </c>
      <c r="J42">
        <f>Excel_Dashboard_Dataset_xlsx___Sales5[[#This Row],[Quantity]]*Excel_Dashboard_Dataset_xlsx___Sales5[[#This Row],[UnitPrice]]</f>
        <v>2142</v>
      </c>
      <c r="K42" t="str">
        <f>_xlfn.XLOOKUP(Excel_Dashboard_Dataset_xlsx___Sales5[[#This Row],[CustomerID]],Raw_Customers!A:A,Raw_Customers!D:D)</f>
        <v>Female</v>
      </c>
      <c r="L42">
        <f>_xlfn.XLOOKUP(Excel_Dashboard_Dataset_xlsx___Sales5[[#This Row],[CustomerID]],Raw_Customers!A:A,Raw_Customers!E:E)</f>
        <v>37</v>
      </c>
      <c r="M42" t="str">
        <f>_xlfn.XLOOKUP(Excel_Dashboard_Dataset_xlsx___Sales5[[#This Row],[CustomerID]],Raw_Customers!A:A,Raw_Customers!C:C)</f>
        <v>East</v>
      </c>
      <c r="N42" s="2" t="str">
        <f>_xlfn.XLOOKUP(Excel_Dashboard_Dataset_xlsx___Sales5[[#This Row],[ProductID]],Raw_Products!A:A,Raw_Products!B:B)</f>
        <v>Cap</v>
      </c>
      <c r="O42" s="2" t="str">
        <f>_xlfn.XLOOKUP(Excel_Dashboard_Dataset_xlsx___Sales5[[#This Row],[ProductID]],Raw_Products!A:A,Raw_Products!C:C)</f>
        <v>Clothing</v>
      </c>
      <c r="P42" s="2" t="str">
        <f>_xlfn.XLOOKUP(Excel_Dashboard_Dataset_xlsx___Sales5[[#This Row],[CustomerID]], Raw_Customers!A:A, Raw_Customers!B:B, "Unknown")</f>
        <v>Helen Brooks</v>
      </c>
    </row>
    <row r="43" spans="1:16" x14ac:dyDescent="0.25">
      <c r="A43">
        <v>42</v>
      </c>
      <c r="B43">
        <f t="shared" si="0"/>
        <v>2024</v>
      </c>
      <c r="C43" t="str">
        <f>TEXT(Excel_Dashboard_Dataset_xlsx___Sales5[[#This Row],[Date]],"mmm")</f>
        <v>Jan</v>
      </c>
      <c r="D43" s="3">
        <v>45297</v>
      </c>
      <c r="E43">
        <v>21</v>
      </c>
      <c r="F43">
        <v>88</v>
      </c>
      <c r="G43">
        <v>40</v>
      </c>
      <c r="H43">
        <v>8</v>
      </c>
      <c r="I43">
        <v>861</v>
      </c>
      <c r="J43">
        <f>Excel_Dashboard_Dataset_xlsx___Sales5[[#This Row],[Quantity]]*Excel_Dashboard_Dataset_xlsx___Sales5[[#This Row],[UnitPrice]]</f>
        <v>6888</v>
      </c>
      <c r="K43" t="str">
        <f>_xlfn.XLOOKUP(Excel_Dashboard_Dataset_xlsx___Sales5[[#This Row],[CustomerID]],Raw_Customers!A:A,Raw_Customers!D:D)</f>
        <v>Female</v>
      </c>
      <c r="L43">
        <f>_xlfn.XLOOKUP(Excel_Dashboard_Dataset_xlsx___Sales5[[#This Row],[CustomerID]],Raw_Customers!A:A,Raw_Customers!E:E)</f>
        <v>53</v>
      </c>
      <c r="M43" t="str">
        <f>_xlfn.XLOOKUP(Excel_Dashboard_Dataset_xlsx___Sales5[[#This Row],[CustomerID]],Raw_Customers!A:A,Raw_Customers!C:C)</f>
        <v>West</v>
      </c>
      <c r="N43" s="2" t="str">
        <f>_xlfn.XLOOKUP(Excel_Dashboard_Dataset_xlsx___Sales5[[#This Row],[ProductID]],Raw_Products!A:A,Raw_Products!B:B)</f>
        <v>Refrigerator</v>
      </c>
      <c r="O43" s="2" t="str">
        <f>_xlfn.XLOOKUP(Excel_Dashboard_Dataset_xlsx___Sales5[[#This Row],[ProductID]],Raw_Products!A:A,Raw_Products!C:C)</f>
        <v>Home Appliances</v>
      </c>
      <c r="P43" s="2" t="str">
        <f>_xlfn.XLOOKUP(Excel_Dashboard_Dataset_xlsx___Sales5[[#This Row],[CustomerID]], Raw_Customers!A:A, Raw_Customers!B:B, "Unknown")</f>
        <v>Stephen Thompson</v>
      </c>
    </row>
    <row r="44" spans="1:16" x14ac:dyDescent="0.25">
      <c r="A44">
        <v>43</v>
      </c>
      <c r="B44">
        <f t="shared" si="0"/>
        <v>2024</v>
      </c>
      <c r="C44" t="str">
        <f>TEXT(Excel_Dashboard_Dataset_xlsx___Sales5[[#This Row],[Date]],"mmm")</f>
        <v>Jun</v>
      </c>
      <c r="D44" s="3">
        <v>45463</v>
      </c>
      <c r="E44">
        <v>6</v>
      </c>
      <c r="F44">
        <v>224</v>
      </c>
      <c r="G44">
        <v>7</v>
      </c>
      <c r="H44">
        <v>4</v>
      </c>
      <c r="I44">
        <v>456</v>
      </c>
      <c r="J44">
        <f>Excel_Dashboard_Dataset_xlsx___Sales5[[#This Row],[Quantity]]*Excel_Dashboard_Dataset_xlsx___Sales5[[#This Row],[UnitPrice]]</f>
        <v>1824</v>
      </c>
      <c r="K44" t="str">
        <f>_xlfn.XLOOKUP(Excel_Dashboard_Dataset_xlsx___Sales5[[#This Row],[CustomerID]],Raw_Customers!A:A,Raw_Customers!D:D)</f>
        <v>Male</v>
      </c>
      <c r="L44">
        <f>_xlfn.XLOOKUP(Excel_Dashboard_Dataset_xlsx___Sales5[[#This Row],[CustomerID]],Raw_Customers!A:A,Raw_Customers!E:E)</f>
        <v>27</v>
      </c>
      <c r="M44" t="str">
        <f>_xlfn.XLOOKUP(Excel_Dashboard_Dataset_xlsx___Sales5[[#This Row],[CustomerID]],Raw_Customers!A:A,Raw_Customers!C:C)</f>
        <v>East</v>
      </c>
      <c r="N44" s="2" t="str">
        <f>_xlfn.XLOOKUP(Excel_Dashboard_Dataset_xlsx___Sales5[[#This Row],[ProductID]],Raw_Products!A:A,Raw_Products!B:B)</f>
        <v>Flour</v>
      </c>
      <c r="O44" s="2" t="str">
        <f>_xlfn.XLOOKUP(Excel_Dashboard_Dataset_xlsx___Sales5[[#This Row],[ProductID]],Raw_Products!A:A,Raw_Products!C:C)</f>
        <v>Groceries</v>
      </c>
      <c r="P44" s="2" t="str">
        <f>_xlfn.XLOOKUP(Excel_Dashboard_Dataset_xlsx___Sales5[[#This Row],[CustomerID]], Raw_Customers!A:A, Raw_Customers!B:B, "Unknown")</f>
        <v>Rachel Torres</v>
      </c>
    </row>
    <row r="45" spans="1:16" x14ac:dyDescent="0.25">
      <c r="A45">
        <v>44</v>
      </c>
      <c r="B45">
        <f t="shared" si="0"/>
        <v>2023</v>
      </c>
      <c r="C45" t="str">
        <f>TEXT(Excel_Dashboard_Dataset_xlsx___Sales5[[#This Row],[Date]],"mmm")</f>
        <v>Jun</v>
      </c>
      <c r="D45" s="3">
        <v>45099</v>
      </c>
      <c r="E45">
        <v>6</v>
      </c>
      <c r="F45">
        <v>203</v>
      </c>
      <c r="G45">
        <v>20</v>
      </c>
      <c r="H45">
        <v>6</v>
      </c>
      <c r="I45">
        <v>236</v>
      </c>
      <c r="J45">
        <f>Excel_Dashboard_Dataset_xlsx___Sales5[[#This Row],[Quantity]]*Excel_Dashboard_Dataset_xlsx___Sales5[[#This Row],[UnitPrice]]</f>
        <v>1416</v>
      </c>
      <c r="K45" t="str">
        <f>_xlfn.XLOOKUP(Excel_Dashboard_Dataset_xlsx___Sales5[[#This Row],[CustomerID]],Raw_Customers!A:A,Raw_Customers!D:D)</f>
        <v>Female</v>
      </c>
      <c r="L45">
        <f>_xlfn.XLOOKUP(Excel_Dashboard_Dataset_xlsx___Sales5[[#This Row],[CustomerID]],Raw_Customers!A:A,Raw_Customers!E:E)</f>
        <v>32</v>
      </c>
      <c r="M45" t="str">
        <f>_xlfn.XLOOKUP(Excel_Dashboard_Dataset_xlsx___Sales5[[#This Row],[CustomerID]],Raw_Customers!A:A,Raw_Customers!C:C)</f>
        <v>East</v>
      </c>
      <c r="N45" s="2" t="str">
        <f>_xlfn.XLOOKUP(Excel_Dashboard_Dataset_xlsx___Sales5[[#This Row],[ProductID]],Raw_Products!A:A,Raw_Products!B:B)</f>
        <v>Flour</v>
      </c>
      <c r="O45" s="2" t="str">
        <f>_xlfn.XLOOKUP(Excel_Dashboard_Dataset_xlsx___Sales5[[#This Row],[ProductID]],Raw_Products!A:A,Raw_Products!C:C)</f>
        <v>Groceries</v>
      </c>
      <c r="P45" s="2" t="str">
        <f>_xlfn.XLOOKUP(Excel_Dashboard_Dataset_xlsx___Sales5[[#This Row],[CustomerID]], Raw_Customers!A:A, Raw_Customers!B:B, "Unknown")</f>
        <v>Brandon James</v>
      </c>
    </row>
    <row r="46" spans="1:16" x14ac:dyDescent="0.25">
      <c r="A46">
        <v>45</v>
      </c>
      <c r="B46">
        <f t="shared" si="0"/>
        <v>2023</v>
      </c>
      <c r="C46" t="str">
        <f>TEXT(Excel_Dashboard_Dataset_xlsx___Sales5[[#This Row],[Date]],"mmm")</f>
        <v>Dec</v>
      </c>
      <c r="D46" s="3">
        <v>45284</v>
      </c>
      <c r="E46">
        <v>5</v>
      </c>
      <c r="F46">
        <v>262</v>
      </c>
      <c r="G46">
        <v>41</v>
      </c>
      <c r="H46">
        <v>2</v>
      </c>
      <c r="I46">
        <v>553</v>
      </c>
      <c r="J46">
        <f>Excel_Dashboard_Dataset_xlsx___Sales5[[#This Row],[Quantity]]*Excel_Dashboard_Dataset_xlsx___Sales5[[#This Row],[UnitPrice]]</f>
        <v>1106</v>
      </c>
      <c r="K46" t="str">
        <f>_xlfn.XLOOKUP(Excel_Dashboard_Dataset_xlsx___Sales5[[#This Row],[CustomerID]],Raw_Customers!A:A,Raw_Customers!D:D)</f>
        <v>Male</v>
      </c>
      <c r="L46">
        <f>_xlfn.XLOOKUP(Excel_Dashboard_Dataset_xlsx___Sales5[[#This Row],[CustomerID]],Raw_Customers!A:A,Raw_Customers!E:E)</f>
        <v>51</v>
      </c>
      <c r="M46" t="str">
        <f>_xlfn.XLOOKUP(Excel_Dashboard_Dataset_xlsx___Sales5[[#This Row],[CustomerID]],Raw_Customers!A:A,Raw_Customers!C:C)</f>
        <v>North</v>
      </c>
      <c r="N46" s="2" t="str">
        <f>_xlfn.XLOOKUP(Excel_Dashboard_Dataset_xlsx___Sales5[[#This Row],[ProductID]],Raw_Products!A:A,Raw_Products!B:B)</f>
        <v>Salt</v>
      </c>
      <c r="O46" s="2" t="str">
        <f>_xlfn.XLOOKUP(Excel_Dashboard_Dataset_xlsx___Sales5[[#This Row],[ProductID]],Raw_Products!A:A,Raw_Products!C:C)</f>
        <v>Groceries</v>
      </c>
      <c r="P46" s="2" t="str">
        <f>_xlfn.XLOOKUP(Excel_Dashboard_Dataset_xlsx___Sales5[[#This Row],[CustomerID]], Raw_Customers!A:A, Raw_Customers!B:B, "Unknown")</f>
        <v>Betty Carter</v>
      </c>
    </row>
    <row r="47" spans="1:16" x14ac:dyDescent="0.25">
      <c r="A47">
        <v>46</v>
      </c>
      <c r="B47">
        <f t="shared" si="0"/>
        <v>2023</v>
      </c>
      <c r="C47" t="str">
        <f>TEXT(Excel_Dashboard_Dataset_xlsx___Sales5[[#This Row],[Date]],"mmm")</f>
        <v>Jun</v>
      </c>
      <c r="D47" s="3">
        <v>45104</v>
      </c>
      <c r="E47">
        <v>23</v>
      </c>
      <c r="F47">
        <v>76</v>
      </c>
      <c r="G47">
        <v>16</v>
      </c>
      <c r="H47">
        <v>2</v>
      </c>
      <c r="I47">
        <v>159</v>
      </c>
      <c r="J47">
        <f>Excel_Dashboard_Dataset_xlsx___Sales5[[#This Row],[Quantity]]*Excel_Dashboard_Dataset_xlsx___Sales5[[#This Row],[UnitPrice]]</f>
        <v>318</v>
      </c>
      <c r="K47" t="str">
        <f>_xlfn.XLOOKUP(Excel_Dashboard_Dataset_xlsx___Sales5[[#This Row],[CustomerID]],Raw_Customers!A:A,Raw_Customers!D:D)</f>
        <v>Female</v>
      </c>
      <c r="L47">
        <f>_xlfn.XLOOKUP(Excel_Dashboard_Dataset_xlsx___Sales5[[#This Row],[CustomerID]],Raw_Customers!A:A,Raw_Customers!E:E)</f>
        <v>28</v>
      </c>
      <c r="M47" t="str">
        <f>_xlfn.XLOOKUP(Excel_Dashboard_Dataset_xlsx___Sales5[[#This Row],[CustomerID]],Raw_Customers!A:A,Raw_Customers!C:C)</f>
        <v>West</v>
      </c>
      <c r="N47" s="2" t="str">
        <f>_xlfn.XLOOKUP(Excel_Dashboard_Dataset_xlsx___Sales5[[#This Row],[ProductID]],Raw_Products!A:A,Raw_Products!B:B)</f>
        <v>Blender</v>
      </c>
      <c r="O47" s="2" t="str">
        <f>_xlfn.XLOOKUP(Excel_Dashboard_Dataset_xlsx___Sales5[[#This Row],[ProductID]],Raw_Products!A:A,Raw_Products!C:C)</f>
        <v>Home Appliances</v>
      </c>
      <c r="P47" s="2" t="str">
        <f>_xlfn.XLOOKUP(Excel_Dashboard_Dataset_xlsx___Sales5[[#This Row],[CustomerID]], Raw_Customers!A:A, Raw_Customers!B:B, "Unknown")</f>
        <v>Cynthia Harris</v>
      </c>
    </row>
    <row r="48" spans="1:16" x14ac:dyDescent="0.25">
      <c r="A48">
        <v>47</v>
      </c>
      <c r="B48">
        <f t="shared" si="0"/>
        <v>2024</v>
      </c>
      <c r="C48" t="str">
        <f>TEXT(Excel_Dashboard_Dataset_xlsx___Sales5[[#This Row],[Date]],"mmm")</f>
        <v>Oct</v>
      </c>
      <c r="D48" s="3">
        <v>45570</v>
      </c>
      <c r="E48">
        <v>39</v>
      </c>
      <c r="F48">
        <v>79</v>
      </c>
      <c r="G48">
        <v>49</v>
      </c>
      <c r="H48">
        <v>2</v>
      </c>
      <c r="I48">
        <v>191</v>
      </c>
      <c r="J48">
        <f>Excel_Dashboard_Dataset_xlsx___Sales5[[#This Row],[Quantity]]*Excel_Dashboard_Dataset_xlsx___Sales5[[#This Row],[UnitPrice]]</f>
        <v>382</v>
      </c>
      <c r="K48" t="str">
        <f>_xlfn.XLOOKUP(Excel_Dashboard_Dataset_xlsx___Sales5[[#This Row],[CustomerID]],Raw_Customers!A:A,Raw_Customers!D:D)</f>
        <v>Male</v>
      </c>
      <c r="L48">
        <f>_xlfn.XLOOKUP(Excel_Dashboard_Dataset_xlsx___Sales5[[#This Row],[CustomerID]],Raw_Customers!A:A,Raw_Customers!E:E)</f>
        <v>34</v>
      </c>
      <c r="M48" t="str">
        <f>_xlfn.XLOOKUP(Excel_Dashboard_Dataset_xlsx___Sales5[[#This Row],[CustomerID]],Raw_Customers!A:A,Raw_Customers!C:C)</f>
        <v>West</v>
      </c>
      <c r="N48" s="2" t="str">
        <f>_xlfn.XLOOKUP(Excel_Dashboard_Dataset_xlsx___Sales5[[#This Row],[ProductID]],Raw_Products!A:A,Raw_Products!B:B)</f>
        <v>Sweater</v>
      </c>
      <c r="O48" s="2" t="str">
        <f>_xlfn.XLOOKUP(Excel_Dashboard_Dataset_xlsx___Sales5[[#This Row],[ProductID]],Raw_Products!A:A,Raw_Products!C:C)</f>
        <v>Clothing</v>
      </c>
      <c r="P48" s="2" t="str">
        <f>_xlfn.XLOOKUP(Excel_Dashboard_Dataset_xlsx___Sales5[[#This Row],[CustomerID]], Raw_Customers!A:A, Raw_Customers!B:B, "Unknown")</f>
        <v>Susan Ross</v>
      </c>
    </row>
    <row r="49" spans="1:16" x14ac:dyDescent="0.25">
      <c r="A49">
        <v>48</v>
      </c>
      <c r="B49">
        <f t="shared" si="0"/>
        <v>2024</v>
      </c>
      <c r="C49" t="str">
        <f>TEXT(Excel_Dashboard_Dataset_xlsx___Sales5[[#This Row],[Date]],"mmm")</f>
        <v>Nov</v>
      </c>
      <c r="D49" s="3">
        <v>45624</v>
      </c>
      <c r="E49">
        <v>32</v>
      </c>
      <c r="F49">
        <v>238</v>
      </c>
      <c r="G49">
        <v>49</v>
      </c>
      <c r="H49">
        <v>10</v>
      </c>
      <c r="I49">
        <v>788</v>
      </c>
      <c r="J49">
        <f>Excel_Dashboard_Dataset_xlsx___Sales5[[#This Row],[Quantity]]*Excel_Dashboard_Dataset_xlsx___Sales5[[#This Row],[UnitPrice]]</f>
        <v>7880</v>
      </c>
      <c r="K49" t="str">
        <f>_xlfn.XLOOKUP(Excel_Dashboard_Dataset_xlsx___Sales5[[#This Row],[CustomerID]],Raw_Customers!A:A,Raw_Customers!D:D)</f>
        <v>Female</v>
      </c>
      <c r="L49">
        <f>_xlfn.XLOOKUP(Excel_Dashboard_Dataset_xlsx___Sales5[[#This Row],[CustomerID]],Raw_Customers!A:A,Raw_Customers!E:E)</f>
        <v>58</v>
      </c>
      <c r="M49" t="str">
        <f>_xlfn.XLOOKUP(Excel_Dashboard_Dataset_xlsx___Sales5[[#This Row],[CustomerID]],Raw_Customers!A:A,Raw_Customers!C:C)</f>
        <v>South</v>
      </c>
      <c r="N49" s="2" t="str">
        <f>_xlfn.XLOOKUP(Excel_Dashboard_Dataset_xlsx___Sales5[[#This Row],[ProductID]],Raw_Products!A:A,Raw_Products!B:B)</f>
        <v>Jeans</v>
      </c>
      <c r="O49" s="2" t="str">
        <f>_xlfn.XLOOKUP(Excel_Dashboard_Dataset_xlsx___Sales5[[#This Row],[ProductID]],Raw_Products!A:A,Raw_Products!C:C)</f>
        <v>Clothing</v>
      </c>
      <c r="P49" s="2" t="str">
        <f>_xlfn.XLOOKUP(Excel_Dashboard_Dataset_xlsx___Sales5[[#This Row],[CustomerID]], Raw_Customers!A:A, Raw_Customers!B:B, "Unknown")</f>
        <v>Jessica Ortiz</v>
      </c>
    </row>
    <row r="50" spans="1:16" x14ac:dyDescent="0.25">
      <c r="A50">
        <v>49</v>
      </c>
      <c r="B50">
        <f t="shared" si="0"/>
        <v>2024</v>
      </c>
      <c r="C50" t="str">
        <f>TEXT(Excel_Dashboard_Dataset_xlsx___Sales5[[#This Row],[Date]],"mmm")</f>
        <v>Apr</v>
      </c>
      <c r="D50" s="3">
        <v>45407</v>
      </c>
      <c r="E50">
        <v>37</v>
      </c>
      <c r="F50">
        <v>166</v>
      </c>
      <c r="G50">
        <v>41</v>
      </c>
      <c r="H50">
        <v>6</v>
      </c>
      <c r="I50">
        <v>164</v>
      </c>
      <c r="J50">
        <f>Excel_Dashboard_Dataset_xlsx___Sales5[[#This Row],[Quantity]]*Excel_Dashboard_Dataset_xlsx___Sales5[[#This Row],[UnitPrice]]</f>
        <v>984</v>
      </c>
      <c r="K50" t="str">
        <f>_xlfn.XLOOKUP(Excel_Dashboard_Dataset_xlsx___Sales5[[#This Row],[CustomerID]],Raw_Customers!A:A,Raw_Customers!D:D)</f>
        <v>Female</v>
      </c>
      <c r="L50">
        <f>_xlfn.XLOOKUP(Excel_Dashboard_Dataset_xlsx___Sales5[[#This Row],[CustomerID]],Raw_Customers!A:A,Raw_Customers!E:E)</f>
        <v>31</v>
      </c>
      <c r="M50" t="str">
        <f>_xlfn.XLOOKUP(Excel_Dashboard_Dataset_xlsx___Sales5[[#This Row],[CustomerID]],Raw_Customers!A:A,Raw_Customers!C:C)</f>
        <v>South</v>
      </c>
      <c r="N50" s="2" t="str">
        <f>_xlfn.XLOOKUP(Excel_Dashboard_Dataset_xlsx___Sales5[[#This Row],[ProductID]],Raw_Products!A:A,Raw_Products!B:B)</f>
        <v>Cap</v>
      </c>
      <c r="O50" s="2" t="str">
        <f>_xlfn.XLOOKUP(Excel_Dashboard_Dataset_xlsx___Sales5[[#This Row],[ProductID]],Raw_Products!A:A,Raw_Products!C:C)</f>
        <v>Clothing</v>
      </c>
      <c r="P50" s="2" t="str">
        <f>_xlfn.XLOOKUP(Excel_Dashboard_Dataset_xlsx___Sales5[[#This Row],[CustomerID]], Raw_Customers!A:A, Raw_Customers!B:B, "Unknown")</f>
        <v>Angela Johnson</v>
      </c>
    </row>
    <row r="51" spans="1:16" x14ac:dyDescent="0.25">
      <c r="A51">
        <v>50</v>
      </c>
      <c r="B51">
        <f t="shared" si="0"/>
        <v>2023</v>
      </c>
      <c r="C51" t="str">
        <f>TEXT(Excel_Dashboard_Dataset_xlsx___Sales5[[#This Row],[Date]],"mmm")</f>
        <v>Mar</v>
      </c>
      <c r="D51" s="3">
        <v>45002</v>
      </c>
      <c r="E51">
        <v>29</v>
      </c>
      <c r="F51">
        <v>156</v>
      </c>
      <c r="G51">
        <v>18</v>
      </c>
      <c r="H51">
        <v>10</v>
      </c>
      <c r="I51">
        <v>67</v>
      </c>
      <c r="J51">
        <f>Excel_Dashboard_Dataset_xlsx___Sales5[[#This Row],[Quantity]]*Excel_Dashboard_Dataset_xlsx___Sales5[[#This Row],[UnitPrice]]</f>
        <v>670</v>
      </c>
      <c r="K51" t="str">
        <f>_xlfn.XLOOKUP(Excel_Dashboard_Dataset_xlsx___Sales5[[#This Row],[CustomerID]],Raw_Customers!A:A,Raw_Customers!D:D)</f>
        <v>Female</v>
      </c>
      <c r="L51">
        <f>_xlfn.XLOOKUP(Excel_Dashboard_Dataset_xlsx___Sales5[[#This Row],[CustomerID]],Raw_Customers!A:A,Raw_Customers!E:E)</f>
        <v>37</v>
      </c>
      <c r="M51" t="str">
        <f>_xlfn.XLOOKUP(Excel_Dashboard_Dataset_xlsx___Sales5[[#This Row],[CustomerID]],Raw_Customers!A:A,Raw_Customers!C:C)</f>
        <v>South</v>
      </c>
      <c r="N51" s="2" t="str">
        <f>_xlfn.XLOOKUP(Excel_Dashboard_Dataset_xlsx___Sales5[[#This Row],[ProductID]],Raw_Products!A:A,Raw_Products!B:B)</f>
        <v>Toaster</v>
      </c>
      <c r="O51" s="2" t="str">
        <f>_xlfn.XLOOKUP(Excel_Dashboard_Dataset_xlsx___Sales5[[#This Row],[ProductID]],Raw_Products!A:A,Raw_Products!C:C)</f>
        <v>Home Appliances</v>
      </c>
      <c r="P51" s="2" t="str">
        <f>_xlfn.XLOOKUP(Excel_Dashboard_Dataset_xlsx___Sales5[[#This Row],[CustomerID]], Raw_Customers!A:A, Raw_Customers!B:B, "Unknown")</f>
        <v>Sarah Clark</v>
      </c>
    </row>
    <row r="52" spans="1:16" x14ac:dyDescent="0.25">
      <c r="A52">
        <v>51</v>
      </c>
      <c r="B52">
        <f t="shared" si="0"/>
        <v>2023</v>
      </c>
      <c r="C52" t="str">
        <f>TEXT(Excel_Dashboard_Dataset_xlsx___Sales5[[#This Row],[Date]],"mmm")</f>
        <v>Oct</v>
      </c>
      <c r="D52" s="3">
        <v>45220</v>
      </c>
      <c r="E52">
        <v>20</v>
      </c>
      <c r="F52">
        <v>237</v>
      </c>
      <c r="G52">
        <v>29</v>
      </c>
      <c r="H52">
        <v>1</v>
      </c>
      <c r="I52">
        <v>68</v>
      </c>
      <c r="J52">
        <f>Excel_Dashboard_Dataset_xlsx___Sales5[[#This Row],[Quantity]]*Excel_Dashboard_Dataset_xlsx___Sales5[[#This Row],[UnitPrice]]</f>
        <v>68</v>
      </c>
      <c r="K52" t="str">
        <f>_xlfn.XLOOKUP(Excel_Dashboard_Dataset_xlsx___Sales5[[#This Row],[CustomerID]],Raw_Customers!A:A,Raw_Customers!D:D)</f>
        <v>Female</v>
      </c>
      <c r="L52">
        <f>_xlfn.XLOOKUP(Excel_Dashboard_Dataset_xlsx___Sales5[[#This Row],[CustomerID]],Raw_Customers!A:A,Raw_Customers!E:E)</f>
        <v>22</v>
      </c>
      <c r="M52" t="str">
        <f>_xlfn.XLOOKUP(Excel_Dashboard_Dataset_xlsx___Sales5[[#This Row],[CustomerID]],Raw_Customers!A:A,Raw_Customers!C:C)</f>
        <v>East</v>
      </c>
      <c r="N52" s="2" t="str">
        <f>_xlfn.XLOOKUP(Excel_Dashboard_Dataset_xlsx___Sales5[[#This Row],[ProductID]],Raw_Products!A:A,Raw_Products!B:B)</f>
        <v>Printer</v>
      </c>
      <c r="O52" s="2" t="str">
        <f>_xlfn.XLOOKUP(Excel_Dashboard_Dataset_xlsx___Sales5[[#This Row],[ProductID]],Raw_Products!A:A,Raw_Products!C:C)</f>
        <v>Electronics</v>
      </c>
      <c r="P52" s="2" t="str">
        <f>_xlfn.XLOOKUP(Excel_Dashboard_Dataset_xlsx___Sales5[[#This Row],[CustomerID]], Raw_Customers!A:A, Raw_Customers!B:B, "Unknown")</f>
        <v>Alexander Scott</v>
      </c>
    </row>
    <row r="53" spans="1:16" x14ac:dyDescent="0.25">
      <c r="A53">
        <v>52</v>
      </c>
      <c r="B53">
        <f t="shared" si="0"/>
        <v>2024</v>
      </c>
      <c r="C53" t="str">
        <f>TEXT(Excel_Dashboard_Dataset_xlsx___Sales5[[#This Row],[Date]],"mmm")</f>
        <v>Aug</v>
      </c>
      <c r="D53" s="3">
        <v>45521</v>
      </c>
      <c r="E53">
        <v>5</v>
      </c>
      <c r="F53">
        <v>47</v>
      </c>
      <c r="G53">
        <v>40</v>
      </c>
      <c r="H53">
        <v>10</v>
      </c>
      <c r="I53">
        <v>529</v>
      </c>
      <c r="J53">
        <f>Excel_Dashboard_Dataset_xlsx___Sales5[[#This Row],[Quantity]]*Excel_Dashboard_Dataset_xlsx___Sales5[[#This Row],[UnitPrice]]</f>
        <v>5290</v>
      </c>
      <c r="K53" t="str">
        <f>_xlfn.XLOOKUP(Excel_Dashboard_Dataset_xlsx___Sales5[[#This Row],[CustomerID]],Raw_Customers!A:A,Raw_Customers!D:D)</f>
        <v>Female</v>
      </c>
      <c r="L53">
        <f>_xlfn.XLOOKUP(Excel_Dashboard_Dataset_xlsx___Sales5[[#This Row],[CustomerID]],Raw_Customers!A:A,Raw_Customers!E:E)</f>
        <v>24</v>
      </c>
      <c r="M53" t="str">
        <f>_xlfn.XLOOKUP(Excel_Dashboard_Dataset_xlsx___Sales5[[#This Row],[CustomerID]],Raw_Customers!A:A,Raw_Customers!C:C)</f>
        <v>West</v>
      </c>
      <c r="N53" s="2" t="str">
        <f>_xlfn.XLOOKUP(Excel_Dashboard_Dataset_xlsx___Sales5[[#This Row],[ProductID]],Raw_Products!A:A,Raw_Products!B:B)</f>
        <v>Salt</v>
      </c>
      <c r="O53" s="2" t="str">
        <f>_xlfn.XLOOKUP(Excel_Dashboard_Dataset_xlsx___Sales5[[#This Row],[ProductID]],Raw_Products!A:A,Raw_Products!C:C)</f>
        <v>Groceries</v>
      </c>
      <c r="P53" s="2" t="str">
        <f>_xlfn.XLOOKUP(Excel_Dashboard_Dataset_xlsx___Sales5[[#This Row],[CustomerID]], Raw_Customers!A:A, Raw_Customers!B:B, "Unknown")</f>
        <v>Paul James</v>
      </c>
    </row>
    <row r="54" spans="1:16" x14ac:dyDescent="0.25">
      <c r="A54">
        <v>53</v>
      </c>
      <c r="B54">
        <f t="shared" si="0"/>
        <v>2024</v>
      </c>
      <c r="C54" t="str">
        <f>TEXT(Excel_Dashboard_Dataset_xlsx___Sales5[[#This Row],[Date]],"mmm")</f>
        <v>Sept</v>
      </c>
      <c r="D54" s="3">
        <v>45546</v>
      </c>
      <c r="E54">
        <v>36</v>
      </c>
      <c r="F54">
        <v>22</v>
      </c>
      <c r="G54">
        <v>29</v>
      </c>
      <c r="H54">
        <v>10</v>
      </c>
      <c r="I54">
        <v>677</v>
      </c>
      <c r="J54">
        <f>Excel_Dashboard_Dataset_xlsx___Sales5[[#This Row],[Quantity]]*Excel_Dashboard_Dataset_xlsx___Sales5[[#This Row],[UnitPrice]]</f>
        <v>6770</v>
      </c>
      <c r="K54" t="str">
        <f>_xlfn.XLOOKUP(Excel_Dashboard_Dataset_xlsx___Sales5[[#This Row],[CustomerID]],Raw_Customers!A:A,Raw_Customers!D:D)</f>
        <v>Female</v>
      </c>
      <c r="L54">
        <f>_xlfn.XLOOKUP(Excel_Dashboard_Dataset_xlsx___Sales5[[#This Row],[CustomerID]],Raw_Customers!A:A,Raw_Customers!E:E)</f>
        <v>56</v>
      </c>
      <c r="M54" t="str">
        <f>_xlfn.XLOOKUP(Excel_Dashboard_Dataset_xlsx___Sales5[[#This Row],[CustomerID]],Raw_Customers!A:A,Raw_Customers!C:C)</f>
        <v>South</v>
      </c>
      <c r="N54" s="2" t="str">
        <f>_xlfn.XLOOKUP(Excel_Dashboard_Dataset_xlsx___Sales5[[#This Row],[ProductID]],Raw_Products!A:A,Raw_Products!B:B)</f>
        <v>Formal Shoes</v>
      </c>
      <c r="O54" s="2" t="str">
        <f>_xlfn.XLOOKUP(Excel_Dashboard_Dataset_xlsx___Sales5[[#This Row],[ProductID]],Raw_Products!A:A,Raw_Products!C:C)</f>
        <v>Clothing</v>
      </c>
      <c r="P54" s="2" t="str">
        <f>_xlfn.XLOOKUP(Excel_Dashboard_Dataset_xlsx___Sales5[[#This Row],[CustomerID]], Raw_Customers!A:A, Raw_Customers!B:B, "Unknown")</f>
        <v>Jeffrey Sanders</v>
      </c>
    </row>
    <row r="55" spans="1:16" x14ac:dyDescent="0.25">
      <c r="A55">
        <v>54</v>
      </c>
      <c r="B55">
        <f t="shared" si="0"/>
        <v>2023</v>
      </c>
      <c r="C55" t="str">
        <f>TEXT(Excel_Dashboard_Dataset_xlsx___Sales5[[#This Row],[Date]],"mmm")</f>
        <v>Dec</v>
      </c>
      <c r="D55" s="3">
        <v>45278</v>
      </c>
      <c r="E55">
        <v>31</v>
      </c>
      <c r="F55">
        <v>257</v>
      </c>
      <c r="G55">
        <v>10</v>
      </c>
      <c r="H55">
        <v>1</v>
      </c>
      <c r="I55">
        <v>471</v>
      </c>
      <c r="J55">
        <f>Excel_Dashboard_Dataset_xlsx___Sales5[[#This Row],[Quantity]]*Excel_Dashboard_Dataset_xlsx___Sales5[[#This Row],[UnitPrice]]</f>
        <v>471</v>
      </c>
      <c r="K55" t="str">
        <f>_xlfn.XLOOKUP(Excel_Dashboard_Dataset_xlsx___Sales5[[#This Row],[CustomerID]],Raw_Customers!A:A,Raw_Customers!D:D)</f>
        <v>Female</v>
      </c>
      <c r="L55">
        <f>_xlfn.XLOOKUP(Excel_Dashboard_Dataset_xlsx___Sales5[[#This Row],[CustomerID]],Raw_Customers!A:A,Raw_Customers!E:E)</f>
        <v>36</v>
      </c>
      <c r="M55" t="str">
        <f>_xlfn.XLOOKUP(Excel_Dashboard_Dataset_xlsx___Sales5[[#This Row],[CustomerID]],Raw_Customers!A:A,Raw_Customers!C:C)</f>
        <v>West</v>
      </c>
      <c r="N55" s="2" t="str">
        <f>_xlfn.XLOOKUP(Excel_Dashboard_Dataset_xlsx___Sales5[[#This Row],[ProductID]],Raw_Products!A:A,Raw_Products!B:B)</f>
        <v>T-Shirt</v>
      </c>
      <c r="O55" s="2" t="str">
        <f>_xlfn.XLOOKUP(Excel_Dashboard_Dataset_xlsx___Sales5[[#This Row],[ProductID]],Raw_Products!A:A,Raw_Products!C:C)</f>
        <v>Clothing</v>
      </c>
      <c r="P55" s="2" t="str">
        <f>_xlfn.XLOOKUP(Excel_Dashboard_Dataset_xlsx___Sales5[[#This Row],[CustomerID]], Raw_Customers!A:A, Raw_Customers!B:B, "Unknown")</f>
        <v>Dennis Gonzalez</v>
      </c>
    </row>
    <row r="56" spans="1:16" x14ac:dyDescent="0.25">
      <c r="A56">
        <v>55</v>
      </c>
      <c r="B56">
        <f t="shared" si="0"/>
        <v>2024</v>
      </c>
      <c r="C56" t="str">
        <f>TEXT(Excel_Dashboard_Dataset_xlsx___Sales5[[#This Row],[Date]],"mmm")</f>
        <v>Mar</v>
      </c>
      <c r="D56" s="3">
        <v>45375</v>
      </c>
      <c r="E56">
        <v>46</v>
      </c>
      <c r="F56">
        <v>44</v>
      </c>
      <c r="G56">
        <v>33</v>
      </c>
      <c r="H56">
        <v>3</v>
      </c>
      <c r="I56">
        <v>50</v>
      </c>
      <c r="J56">
        <f>Excel_Dashboard_Dataset_xlsx___Sales5[[#This Row],[Quantity]]*Excel_Dashboard_Dataset_xlsx___Sales5[[#This Row],[UnitPrice]]</f>
        <v>150</v>
      </c>
      <c r="K56" t="str">
        <f>_xlfn.XLOOKUP(Excel_Dashboard_Dataset_xlsx___Sales5[[#This Row],[CustomerID]],Raw_Customers!A:A,Raw_Customers!D:D)</f>
        <v>Female</v>
      </c>
      <c r="L56">
        <f>_xlfn.XLOOKUP(Excel_Dashboard_Dataset_xlsx___Sales5[[#This Row],[CustomerID]],Raw_Customers!A:A,Raw_Customers!E:E)</f>
        <v>45</v>
      </c>
      <c r="M56" t="str">
        <f>_xlfn.XLOOKUP(Excel_Dashboard_Dataset_xlsx___Sales5[[#This Row],[CustomerID]],Raw_Customers!A:A,Raw_Customers!C:C)</f>
        <v>West</v>
      </c>
      <c r="N56" s="2" t="str">
        <f>_xlfn.XLOOKUP(Excel_Dashboard_Dataset_xlsx___Sales5[[#This Row],[ProductID]],Raw_Products!A:A,Raw_Products!B:B)</f>
        <v>Cricket Bat</v>
      </c>
      <c r="O56" s="2" t="str">
        <f>_xlfn.XLOOKUP(Excel_Dashboard_Dataset_xlsx___Sales5[[#This Row],[ProductID]],Raw_Products!A:A,Raw_Products!C:C)</f>
        <v>Sports</v>
      </c>
      <c r="P56" s="2" t="str">
        <f>_xlfn.XLOOKUP(Excel_Dashboard_Dataset_xlsx___Sales5[[#This Row],[CustomerID]], Raw_Customers!A:A, Raw_Customers!B:B, "Unknown")</f>
        <v>Patricia White</v>
      </c>
    </row>
    <row r="57" spans="1:16" x14ac:dyDescent="0.25">
      <c r="A57">
        <v>56</v>
      </c>
      <c r="B57">
        <f t="shared" si="0"/>
        <v>2023</v>
      </c>
      <c r="C57" t="str">
        <f>TEXT(Excel_Dashboard_Dataset_xlsx___Sales5[[#This Row],[Date]],"mmm")</f>
        <v>Oct</v>
      </c>
      <c r="D57" s="3">
        <v>45216</v>
      </c>
      <c r="E57">
        <v>29</v>
      </c>
      <c r="F57">
        <v>269</v>
      </c>
      <c r="G57">
        <v>34</v>
      </c>
      <c r="H57">
        <v>10</v>
      </c>
      <c r="I57">
        <v>172</v>
      </c>
      <c r="J57">
        <f>Excel_Dashboard_Dataset_xlsx___Sales5[[#This Row],[Quantity]]*Excel_Dashboard_Dataset_xlsx___Sales5[[#This Row],[UnitPrice]]</f>
        <v>1720</v>
      </c>
      <c r="K57" t="str">
        <f>_xlfn.XLOOKUP(Excel_Dashboard_Dataset_xlsx___Sales5[[#This Row],[CustomerID]],Raw_Customers!A:A,Raw_Customers!D:D)</f>
        <v>Female</v>
      </c>
      <c r="L57">
        <f>_xlfn.XLOOKUP(Excel_Dashboard_Dataset_xlsx___Sales5[[#This Row],[CustomerID]],Raw_Customers!A:A,Raw_Customers!E:E)</f>
        <v>23</v>
      </c>
      <c r="M57" t="str">
        <f>_xlfn.XLOOKUP(Excel_Dashboard_Dataset_xlsx___Sales5[[#This Row],[CustomerID]],Raw_Customers!A:A,Raw_Customers!C:C)</f>
        <v>North</v>
      </c>
      <c r="N57" s="2" t="str">
        <f>_xlfn.XLOOKUP(Excel_Dashboard_Dataset_xlsx___Sales5[[#This Row],[ProductID]],Raw_Products!A:A,Raw_Products!B:B)</f>
        <v>Toaster</v>
      </c>
      <c r="O57" s="2" t="str">
        <f>_xlfn.XLOOKUP(Excel_Dashboard_Dataset_xlsx___Sales5[[#This Row],[ProductID]],Raw_Products!A:A,Raw_Products!C:C)</f>
        <v>Home Appliances</v>
      </c>
      <c r="P57" s="2" t="str">
        <f>_xlfn.XLOOKUP(Excel_Dashboard_Dataset_xlsx___Sales5[[#This Row],[CustomerID]], Raw_Customers!A:A, Raw_Customers!B:B, "Unknown")</f>
        <v>Kathleen Kelly</v>
      </c>
    </row>
    <row r="58" spans="1:16" x14ac:dyDescent="0.25">
      <c r="A58">
        <v>57</v>
      </c>
      <c r="B58">
        <f t="shared" si="0"/>
        <v>2024</v>
      </c>
      <c r="C58" t="str">
        <f>TEXT(Excel_Dashboard_Dataset_xlsx___Sales5[[#This Row],[Date]],"mmm")</f>
        <v>Oct</v>
      </c>
      <c r="D58" s="3">
        <v>45573</v>
      </c>
      <c r="E58">
        <v>25</v>
      </c>
      <c r="F58">
        <v>210</v>
      </c>
      <c r="G58">
        <v>50</v>
      </c>
      <c r="H58">
        <v>6</v>
      </c>
      <c r="I58">
        <v>705</v>
      </c>
      <c r="J58">
        <f>Excel_Dashboard_Dataset_xlsx___Sales5[[#This Row],[Quantity]]*Excel_Dashboard_Dataset_xlsx___Sales5[[#This Row],[UnitPrice]]</f>
        <v>4230</v>
      </c>
      <c r="K58" t="str">
        <f>_xlfn.XLOOKUP(Excel_Dashboard_Dataset_xlsx___Sales5[[#This Row],[CustomerID]],Raw_Customers!A:A,Raw_Customers!D:D)</f>
        <v>Female</v>
      </c>
      <c r="L58">
        <f>_xlfn.XLOOKUP(Excel_Dashboard_Dataset_xlsx___Sales5[[#This Row],[CustomerID]],Raw_Customers!A:A,Raw_Customers!E:E)</f>
        <v>25</v>
      </c>
      <c r="M58" t="str">
        <f>_xlfn.XLOOKUP(Excel_Dashboard_Dataset_xlsx___Sales5[[#This Row],[CustomerID]],Raw_Customers!A:A,Raw_Customers!C:C)</f>
        <v>East</v>
      </c>
      <c r="N58" s="2" t="str">
        <f>_xlfn.XLOOKUP(Excel_Dashboard_Dataset_xlsx___Sales5[[#This Row],[ProductID]],Raw_Products!A:A,Raw_Products!B:B)</f>
        <v>Electric Kettle</v>
      </c>
      <c r="O58" s="2" t="str">
        <f>_xlfn.XLOOKUP(Excel_Dashboard_Dataset_xlsx___Sales5[[#This Row],[ProductID]],Raw_Products!A:A,Raw_Products!C:C)</f>
        <v>Home Appliances</v>
      </c>
      <c r="P58" s="2" t="str">
        <f>_xlfn.XLOOKUP(Excel_Dashboard_Dataset_xlsx___Sales5[[#This Row],[CustomerID]], Raw_Customers!A:A, Raw_Customers!B:B, "Unknown")</f>
        <v>Gregory Thomas</v>
      </c>
    </row>
    <row r="59" spans="1:16" x14ac:dyDescent="0.25">
      <c r="A59">
        <v>58</v>
      </c>
      <c r="B59">
        <f t="shared" si="0"/>
        <v>2024</v>
      </c>
      <c r="C59" t="str">
        <f>TEXT(Excel_Dashboard_Dataset_xlsx___Sales5[[#This Row],[Date]],"mmm")</f>
        <v>Jan</v>
      </c>
      <c r="D59" s="3">
        <v>45322</v>
      </c>
      <c r="E59">
        <v>42</v>
      </c>
      <c r="F59">
        <v>172</v>
      </c>
      <c r="G59">
        <v>5</v>
      </c>
      <c r="H59">
        <v>12</v>
      </c>
      <c r="I59">
        <v>106</v>
      </c>
      <c r="J59">
        <f>Excel_Dashboard_Dataset_xlsx___Sales5[[#This Row],[Quantity]]*Excel_Dashboard_Dataset_xlsx___Sales5[[#This Row],[UnitPrice]]</f>
        <v>1272</v>
      </c>
      <c r="K59" t="str">
        <f>_xlfn.XLOOKUP(Excel_Dashboard_Dataset_xlsx___Sales5[[#This Row],[CustomerID]],Raw_Customers!A:A,Raw_Customers!D:D)</f>
        <v>Female</v>
      </c>
      <c r="L59">
        <f>_xlfn.XLOOKUP(Excel_Dashboard_Dataset_xlsx___Sales5[[#This Row],[CustomerID]],Raw_Customers!A:A,Raw_Customers!E:E)</f>
        <v>33</v>
      </c>
      <c r="M59" t="str">
        <f>_xlfn.XLOOKUP(Excel_Dashboard_Dataset_xlsx___Sales5[[#This Row],[CustomerID]],Raw_Customers!A:A,Raw_Customers!C:C)</f>
        <v>South</v>
      </c>
      <c r="N59" s="2" t="str">
        <f>_xlfn.XLOOKUP(Excel_Dashboard_Dataset_xlsx___Sales5[[#This Row],[ProductID]],Raw_Products!A:A,Raw_Products!B:B)</f>
        <v>Basketball</v>
      </c>
      <c r="O59" s="2" t="str">
        <f>_xlfn.XLOOKUP(Excel_Dashboard_Dataset_xlsx___Sales5[[#This Row],[ProductID]],Raw_Products!A:A,Raw_Products!C:C)</f>
        <v>Sports</v>
      </c>
      <c r="P59" s="2" t="str">
        <f>_xlfn.XLOOKUP(Excel_Dashboard_Dataset_xlsx___Sales5[[#This Row],[CustomerID]], Raw_Customers!A:A, Raw_Customers!B:B, "Unknown")</f>
        <v>Patricia Ortiz</v>
      </c>
    </row>
    <row r="60" spans="1:16" x14ac:dyDescent="0.25">
      <c r="A60">
        <v>59</v>
      </c>
      <c r="B60">
        <f t="shared" si="0"/>
        <v>2023</v>
      </c>
      <c r="C60" t="str">
        <f>TEXT(Excel_Dashboard_Dataset_xlsx___Sales5[[#This Row],[Date]],"mmm")</f>
        <v>Mar</v>
      </c>
      <c r="D60" s="3">
        <v>45010</v>
      </c>
      <c r="E60">
        <v>19</v>
      </c>
      <c r="F60">
        <v>130</v>
      </c>
      <c r="G60">
        <v>47</v>
      </c>
      <c r="H60">
        <v>10</v>
      </c>
      <c r="I60">
        <v>904</v>
      </c>
      <c r="J60">
        <f>Excel_Dashboard_Dataset_xlsx___Sales5[[#This Row],[Quantity]]*Excel_Dashboard_Dataset_xlsx___Sales5[[#This Row],[UnitPrice]]</f>
        <v>9040</v>
      </c>
      <c r="K60" t="str">
        <f>_xlfn.XLOOKUP(Excel_Dashboard_Dataset_xlsx___Sales5[[#This Row],[CustomerID]],Raw_Customers!A:A,Raw_Customers!D:D)</f>
        <v>Male</v>
      </c>
      <c r="L60">
        <f>_xlfn.XLOOKUP(Excel_Dashboard_Dataset_xlsx___Sales5[[#This Row],[CustomerID]],Raw_Customers!A:A,Raw_Customers!E:E)</f>
        <v>30</v>
      </c>
      <c r="M60" t="str">
        <f>_xlfn.XLOOKUP(Excel_Dashboard_Dataset_xlsx___Sales5[[#This Row],[CustomerID]],Raw_Customers!A:A,Raw_Customers!C:C)</f>
        <v>West</v>
      </c>
      <c r="N60" s="2" t="str">
        <f>_xlfn.XLOOKUP(Excel_Dashboard_Dataset_xlsx___Sales5[[#This Row],[ProductID]],Raw_Products!A:A,Raw_Products!B:B)</f>
        <v>External Hard Drive</v>
      </c>
      <c r="O60" s="2" t="str">
        <f>_xlfn.XLOOKUP(Excel_Dashboard_Dataset_xlsx___Sales5[[#This Row],[ProductID]],Raw_Products!A:A,Raw_Products!C:C)</f>
        <v>Electronics</v>
      </c>
      <c r="P60" s="2" t="str">
        <f>_xlfn.XLOOKUP(Excel_Dashboard_Dataset_xlsx___Sales5[[#This Row],[CustomerID]], Raw_Customers!A:A, Raw_Customers!B:B, "Unknown")</f>
        <v>Angela Martin</v>
      </c>
    </row>
    <row r="61" spans="1:16" x14ac:dyDescent="0.25">
      <c r="A61">
        <v>60</v>
      </c>
      <c r="B61">
        <f t="shared" si="0"/>
        <v>2024</v>
      </c>
      <c r="C61" t="str">
        <f>TEXT(Excel_Dashboard_Dataset_xlsx___Sales5[[#This Row],[Date]],"mmm")</f>
        <v>Nov</v>
      </c>
      <c r="D61" s="3">
        <v>45605</v>
      </c>
      <c r="E61">
        <v>38</v>
      </c>
      <c r="F61">
        <v>73</v>
      </c>
      <c r="G61">
        <v>23</v>
      </c>
      <c r="H61">
        <v>5</v>
      </c>
      <c r="I61">
        <v>1000</v>
      </c>
      <c r="J61">
        <f>Excel_Dashboard_Dataset_xlsx___Sales5[[#This Row],[Quantity]]*Excel_Dashboard_Dataset_xlsx___Sales5[[#This Row],[UnitPrice]]</f>
        <v>5000</v>
      </c>
      <c r="K61" t="str">
        <f>_xlfn.XLOOKUP(Excel_Dashboard_Dataset_xlsx___Sales5[[#This Row],[CustomerID]],Raw_Customers!A:A,Raw_Customers!D:D)</f>
        <v>Male</v>
      </c>
      <c r="L61">
        <f>_xlfn.XLOOKUP(Excel_Dashboard_Dataset_xlsx___Sales5[[#This Row],[CustomerID]],Raw_Customers!A:A,Raw_Customers!E:E)</f>
        <v>52</v>
      </c>
      <c r="M61" t="str">
        <f>_xlfn.XLOOKUP(Excel_Dashboard_Dataset_xlsx___Sales5[[#This Row],[CustomerID]],Raw_Customers!A:A,Raw_Customers!C:C)</f>
        <v>West</v>
      </c>
      <c r="N61" s="2" t="str">
        <f>_xlfn.XLOOKUP(Excel_Dashboard_Dataset_xlsx___Sales5[[#This Row],[ProductID]],Raw_Products!A:A,Raw_Products!B:B)</f>
        <v>Socks</v>
      </c>
      <c r="O61" s="2" t="str">
        <f>_xlfn.XLOOKUP(Excel_Dashboard_Dataset_xlsx___Sales5[[#This Row],[ProductID]],Raw_Products!A:A,Raw_Products!C:C)</f>
        <v>Clothing</v>
      </c>
      <c r="P61" s="2" t="str">
        <f>_xlfn.XLOOKUP(Excel_Dashboard_Dataset_xlsx___Sales5[[#This Row],[CustomerID]], Raw_Customers!A:A, Raw_Customers!B:B, "Unknown")</f>
        <v>Thomas Robinson</v>
      </c>
    </row>
    <row r="62" spans="1:16" x14ac:dyDescent="0.25">
      <c r="A62">
        <v>61</v>
      </c>
      <c r="B62">
        <f t="shared" si="0"/>
        <v>2024</v>
      </c>
      <c r="C62" t="str">
        <f>TEXT(Excel_Dashboard_Dataset_xlsx___Sales5[[#This Row],[Date]],"mmm")</f>
        <v>Oct</v>
      </c>
      <c r="D62" s="3">
        <v>45585</v>
      </c>
      <c r="E62">
        <v>26</v>
      </c>
      <c r="F62">
        <v>67</v>
      </c>
      <c r="G62">
        <v>39</v>
      </c>
      <c r="H62">
        <v>2</v>
      </c>
      <c r="I62">
        <v>327</v>
      </c>
      <c r="J62">
        <f>Excel_Dashboard_Dataset_xlsx___Sales5[[#This Row],[Quantity]]*Excel_Dashboard_Dataset_xlsx___Sales5[[#This Row],[UnitPrice]]</f>
        <v>654</v>
      </c>
      <c r="K62" t="str">
        <f>_xlfn.XLOOKUP(Excel_Dashboard_Dataset_xlsx___Sales5[[#This Row],[CustomerID]],Raw_Customers!A:A,Raw_Customers!D:D)</f>
        <v>Male</v>
      </c>
      <c r="L62">
        <f>_xlfn.XLOOKUP(Excel_Dashboard_Dataset_xlsx___Sales5[[#This Row],[CustomerID]],Raw_Customers!A:A,Raw_Customers!E:E)</f>
        <v>44</v>
      </c>
      <c r="M62" t="str">
        <f>_xlfn.XLOOKUP(Excel_Dashboard_Dataset_xlsx___Sales5[[#This Row],[CustomerID]],Raw_Customers!A:A,Raw_Customers!C:C)</f>
        <v>East</v>
      </c>
      <c r="N62" s="2" t="str">
        <f>_xlfn.XLOOKUP(Excel_Dashboard_Dataset_xlsx___Sales5[[#This Row],[ProductID]],Raw_Products!A:A,Raw_Products!B:B)</f>
        <v>Vacuum Cleaner</v>
      </c>
      <c r="O62" s="2" t="str">
        <f>_xlfn.XLOOKUP(Excel_Dashboard_Dataset_xlsx___Sales5[[#This Row],[ProductID]],Raw_Products!A:A,Raw_Products!C:C)</f>
        <v>Home Appliances</v>
      </c>
      <c r="P62" s="2" t="str">
        <f>_xlfn.XLOOKUP(Excel_Dashboard_Dataset_xlsx___Sales5[[#This Row],[CustomerID]], Raw_Customers!A:A, Raw_Customers!B:B, "Unknown")</f>
        <v>Margaret Jackson</v>
      </c>
    </row>
    <row r="63" spans="1:16" x14ac:dyDescent="0.25">
      <c r="A63">
        <v>62</v>
      </c>
      <c r="B63">
        <f t="shared" si="0"/>
        <v>2024</v>
      </c>
      <c r="C63" t="str">
        <f>TEXT(Excel_Dashboard_Dataset_xlsx___Sales5[[#This Row],[Date]],"mmm")</f>
        <v>Mar</v>
      </c>
      <c r="D63" s="3">
        <v>45360</v>
      </c>
      <c r="E63">
        <v>22</v>
      </c>
      <c r="F63">
        <v>66</v>
      </c>
      <c r="G63">
        <v>43</v>
      </c>
      <c r="H63">
        <v>9</v>
      </c>
      <c r="I63">
        <v>105</v>
      </c>
      <c r="J63">
        <f>Excel_Dashboard_Dataset_xlsx___Sales5[[#This Row],[Quantity]]*Excel_Dashboard_Dataset_xlsx___Sales5[[#This Row],[UnitPrice]]</f>
        <v>945</v>
      </c>
      <c r="K63" t="str">
        <f>_xlfn.XLOOKUP(Excel_Dashboard_Dataset_xlsx___Sales5[[#This Row],[CustomerID]],Raw_Customers!A:A,Raw_Customers!D:D)</f>
        <v>Male</v>
      </c>
      <c r="L63">
        <f>_xlfn.XLOOKUP(Excel_Dashboard_Dataset_xlsx___Sales5[[#This Row],[CustomerID]],Raw_Customers!A:A,Raw_Customers!E:E)</f>
        <v>55</v>
      </c>
      <c r="M63" t="str">
        <f>_xlfn.XLOOKUP(Excel_Dashboard_Dataset_xlsx___Sales5[[#This Row],[CustomerID]],Raw_Customers!A:A,Raw_Customers!C:C)</f>
        <v>East</v>
      </c>
      <c r="N63" s="2" t="str">
        <f>_xlfn.XLOOKUP(Excel_Dashboard_Dataset_xlsx___Sales5[[#This Row],[ProductID]],Raw_Products!A:A,Raw_Products!B:B)</f>
        <v>Microwave</v>
      </c>
      <c r="O63" s="2" t="str">
        <f>_xlfn.XLOOKUP(Excel_Dashboard_Dataset_xlsx___Sales5[[#This Row],[ProductID]],Raw_Products!A:A,Raw_Products!C:C)</f>
        <v>Home Appliances</v>
      </c>
      <c r="P63" s="2" t="str">
        <f>_xlfn.XLOOKUP(Excel_Dashboard_Dataset_xlsx___Sales5[[#This Row],[CustomerID]], Raw_Customers!A:A, Raw_Customers!B:B, "Unknown")</f>
        <v>James Walker</v>
      </c>
    </row>
    <row r="64" spans="1:16" x14ac:dyDescent="0.25">
      <c r="A64">
        <v>63</v>
      </c>
      <c r="B64">
        <f t="shared" si="0"/>
        <v>2023</v>
      </c>
      <c r="C64" t="str">
        <f>TEXT(Excel_Dashboard_Dataset_xlsx___Sales5[[#This Row],[Date]],"mmm")</f>
        <v>Aug</v>
      </c>
      <c r="D64" s="3">
        <v>45146</v>
      </c>
      <c r="E64">
        <v>33</v>
      </c>
      <c r="F64">
        <v>186</v>
      </c>
      <c r="G64">
        <v>2</v>
      </c>
      <c r="H64">
        <v>6</v>
      </c>
      <c r="I64">
        <v>326</v>
      </c>
      <c r="J64">
        <f>Excel_Dashboard_Dataset_xlsx___Sales5[[#This Row],[Quantity]]*Excel_Dashboard_Dataset_xlsx___Sales5[[#This Row],[UnitPrice]]</f>
        <v>1956</v>
      </c>
      <c r="K64" t="str">
        <f>_xlfn.XLOOKUP(Excel_Dashboard_Dataset_xlsx___Sales5[[#This Row],[CustomerID]],Raw_Customers!A:A,Raw_Customers!D:D)</f>
        <v>Female</v>
      </c>
      <c r="L64">
        <f>_xlfn.XLOOKUP(Excel_Dashboard_Dataset_xlsx___Sales5[[#This Row],[CustomerID]],Raw_Customers!A:A,Raw_Customers!E:E)</f>
        <v>44</v>
      </c>
      <c r="M64" t="str">
        <f>_xlfn.XLOOKUP(Excel_Dashboard_Dataset_xlsx___Sales5[[#This Row],[CustomerID]],Raw_Customers!A:A,Raw_Customers!C:C)</f>
        <v>West</v>
      </c>
      <c r="N64" s="2" t="str">
        <f>_xlfn.XLOOKUP(Excel_Dashboard_Dataset_xlsx___Sales5[[#This Row],[ProductID]],Raw_Products!A:A,Raw_Products!B:B)</f>
        <v>Jacket</v>
      </c>
      <c r="O64" s="2" t="str">
        <f>_xlfn.XLOOKUP(Excel_Dashboard_Dataset_xlsx___Sales5[[#This Row],[ProductID]],Raw_Products!A:A,Raw_Products!C:C)</f>
        <v>Clothing</v>
      </c>
      <c r="P64" s="2" t="str">
        <f>_xlfn.XLOOKUP(Excel_Dashboard_Dataset_xlsx___Sales5[[#This Row],[CustomerID]], Raw_Customers!A:A, Raw_Customers!B:B, "Unknown")</f>
        <v>Carolyn Mendoza</v>
      </c>
    </row>
    <row r="65" spans="1:16" x14ac:dyDescent="0.25">
      <c r="A65">
        <v>64</v>
      </c>
      <c r="B65">
        <f t="shared" si="0"/>
        <v>2023</v>
      </c>
      <c r="C65" t="str">
        <f>TEXT(Excel_Dashboard_Dataset_xlsx___Sales5[[#This Row],[Date]],"mmm")</f>
        <v>Oct</v>
      </c>
      <c r="D65" s="3">
        <v>45229</v>
      </c>
      <c r="E65">
        <v>22</v>
      </c>
      <c r="F65">
        <v>249</v>
      </c>
      <c r="G65">
        <v>13</v>
      </c>
      <c r="H65">
        <v>4</v>
      </c>
      <c r="I65">
        <v>150</v>
      </c>
      <c r="J65">
        <f>Excel_Dashboard_Dataset_xlsx___Sales5[[#This Row],[Quantity]]*Excel_Dashboard_Dataset_xlsx___Sales5[[#This Row],[UnitPrice]]</f>
        <v>600</v>
      </c>
      <c r="K65" t="str">
        <f>_xlfn.XLOOKUP(Excel_Dashboard_Dataset_xlsx___Sales5[[#This Row],[CustomerID]],Raw_Customers!A:A,Raw_Customers!D:D)</f>
        <v>Male</v>
      </c>
      <c r="L65">
        <f>_xlfn.XLOOKUP(Excel_Dashboard_Dataset_xlsx___Sales5[[#This Row],[CustomerID]],Raw_Customers!A:A,Raw_Customers!E:E)</f>
        <v>61</v>
      </c>
      <c r="M65" t="str">
        <f>_xlfn.XLOOKUP(Excel_Dashboard_Dataset_xlsx___Sales5[[#This Row],[CustomerID]],Raw_Customers!A:A,Raw_Customers!C:C)</f>
        <v>East</v>
      </c>
      <c r="N65" s="2" t="str">
        <f>_xlfn.XLOOKUP(Excel_Dashboard_Dataset_xlsx___Sales5[[#This Row],[ProductID]],Raw_Products!A:A,Raw_Products!B:B)</f>
        <v>Microwave</v>
      </c>
      <c r="O65" s="2" t="str">
        <f>_xlfn.XLOOKUP(Excel_Dashboard_Dataset_xlsx___Sales5[[#This Row],[ProductID]],Raw_Products!A:A,Raw_Products!C:C)</f>
        <v>Home Appliances</v>
      </c>
      <c r="P65" s="2" t="str">
        <f>_xlfn.XLOOKUP(Excel_Dashboard_Dataset_xlsx___Sales5[[#This Row],[CustomerID]], Raw_Customers!A:A, Raw_Customers!B:B, "Unknown")</f>
        <v>Stephanie Evans</v>
      </c>
    </row>
    <row r="66" spans="1:16" x14ac:dyDescent="0.25">
      <c r="A66">
        <v>65</v>
      </c>
      <c r="B66">
        <f t="shared" ref="B66:B129" si="1">YEAR(D:D)</f>
        <v>2024</v>
      </c>
      <c r="C66" t="str">
        <f>TEXT(Excel_Dashboard_Dataset_xlsx___Sales5[[#This Row],[Date]],"mmm")</f>
        <v>Jun</v>
      </c>
      <c r="D66" s="3">
        <v>45466</v>
      </c>
      <c r="E66">
        <v>7</v>
      </c>
      <c r="F66">
        <v>260</v>
      </c>
      <c r="G66">
        <v>50</v>
      </c>
      <c r="H66">
        <v>9</v>
      </c>
      <c r="I66">
        <v>865</v>
      </c>
      <c r="J66">
        <f>Excel_Dashboard_Dataset_xlsx___Sales5[[#This Row],[Quantity]]*Excel_Dashboard_Dataset_xlsx___Sales5[[#This Row],[UnitPrice]]</f>
        <v>7785</v>
      </c>
      <c r="K66" t="str">
        <f>_xlfn.XLOOKUP(Excel_Dashboard_Dataset_xlsx___Sales5[[#This Row],[CustomerID]],Raw_Customers!A:A,Raw_Customers!D:D)</f>
        <v>Male</v>
      </c>
      <c r="L66">
        <f>_xlfn.XLOOKUP(Excel_Dashboard_Dataset_xlsx___Sales5[[#This Row],[CustomerID]],Raw_Customers!A:A,Raw_Customers!E:E)</f>
        <v>43</v>
      </c>
      <c r="M66" t="str">
        <f>_xlfn.XLOOKUP(Excel_Dashboard_Dataset_xlsx___Sales5[[#This Row],[CustomerID]],Raw_Customers!A:A,Raw_Customers!C:C)</f>
        <v>East</v>
      </c>
      <c r="N66" s="2" t="str">
        <f>_xlfn.XLOOKUP(Excel_Dashboard_Dataset_xlsx___Sales5[[#This Row],[ProductID]],Raw_Products!A:A,Raw_Products!B:B)</f>
        <v>Milk Powder</v>
      </c>
      <c r="O66" s="2" t="str">
        <f>_xlfn.XLOOKUP(Excel_Dashboard_Dataset_xlsx___Sales5[[#This Row],[ProductID]],Raw_Products!A:A,Raw_Products!C:C)</f>
        <v>Groceries</v>
      </c>
      <c r="P66" s="2" t="str">
        <f>_xlfn.XLOOKUP(Excel_Dashboard_Dataset_xlsx___Sales5[[#This Row],[CustomerID]], Raw_Customers!A:A, Raw_Customers!B:B, "Unknown")</f>
        <v>Barbara Brooks</v>
      </c>
    </row>
    <row r="67" spans="1:16" x14ac:dyDescent="0.25">
      <c r="A67">
        <v>66</v>
      </c>
      <c r="B67">
        <f t="shared" si="1"/>
        <v>2023</v>
      </c>
      <c r="C67" t="str">
        <f>TEXT(Excel_Dashboard_Dataset_xlsx___Sales5[[#This Row],[Date]],"mmm")</f>
        <v>Jun</v>
      </c>
      <c r="D67" s="3">
        <v>45084</v>
      </c>
      <c r="E67">
        <v>3</v>
      </c>
      <c r="F67">
        <v>173</v>
      </c>
      <c r="G67">
        <v>50</v>
      </c>
      <c r="H67">
        <v>10</v>
      </c>
      <c r="I67">
        <v>144</v>
      </c>
      <c r="J67">
        <f>Excel_Dashboard_Dataset_xlsx___Sales5[[#This Row],[Quantity]]*Excel_Dashboard_Dataset_xlsx___Sales5[[#This Row],[UnitPrice]]</f>
        <v>1440</v>
      </c>
      <c r="K67" t="str">
        <f>_xlfn.XLOOKUP(Excel_Dashboard_Dataset_xlsx___Sales5[[#This Row],[CustomerID]],Raw_Customers!A:A,Raw_Customers!D:D)</f>
        <v>Female</v>
      </c>
      <c r="L67">
        <f>_xlfn.XLOOKUP(Excel_Dashboard_Dataset_xlsx___Sales5[[#This Row],[CustomerID]],Raw_Customers!A:A,Raw_Customers!E:E)</f>
        <v>57</v>
      </c>
      <c r="M67" t="str">
        <f>_xlfn.XLOOKUP(Excel_Dashboard_Dataset_xlsx___Sales5[[#This Row],[CustomerID]],Raw_Customers!A:A,Raw_Customers!C:C)</f>
        <v>South</v>
      </c>
      <c r="N67" s="2" t="str">
        <f>_xlfn.XLOOKUP(Excel_Dashboard_Dataset_xlsx___Sales5[[#This Row],[ProductID]],Raw_Products!A:A,Raw_Products!B:B)</f>
        <v>Spaghetti</v>
      </c>
      <c r="O67" s="2" t="str">
        <f>_xlfn.XLOOKUP(Excel_Dashboard_Dataset_xlsx___Sales5[[#This Row],[ProductID]],Raw_Products!A:A,Raw_Products!C:C)</f>
        <v>Groceries</v>
      </c>
      <c r="P67" s="2" t="str">
        <f>_xlfn.XLOOKUP(Excel_Dashboard_Dataset_xlsx___Sales5[[#This Row],[CustomerID]], Raw_Customers!A:A, Raw_Customers!B:B, "Unknown")</f>
        <v>Robert Lopez</v>
      </c>
    </row>
    <row r="68" spans="1:16" x14ac:dyDescent="0.25">
      <c r="A68">
        <v>67</v>
      </c>
      <c r="B68">
        <f t="shared" si="1"/>
        <v>2024</v>
      </c>
      <c r="C68" t="str">
        <f>TEXT(Excel_Dashboard_Dataset_xlsx___Sales5[[#This Row],[Date]],"mmm")</f>
        <v>Mar</v>
      </c>
      <c r="D68" s="3">
        <v>45375</v>
      </c>
      <c r="E68">
        <v>11</v>
      </c>
      <c r="F68">
        <v>93</v>
      </c>
      <c r="G68">
        <v>45</v>
      </c>
      <c r="H68">
        <v>10</v>
      </c>
      <c r="I68">
        <v>838</v>
      </c>
      <c r="J68">
        <f>Excel_Dashboard_Dataset_xlsx___Sales5[[#This Row],[Quantity]]*Excel_Dashboard_Dataset_xlsx___Sales5[[#This Row],[UnitPrice]]</f>
        <v>8380</v>
      </c>
      <c r="K68" t="str">
        <f>_xlfn.XLOOKUP(Excel_Dashboard_Dataset_xlsx___Sales5[[#This Row],[CustomerID]],Raw_Customers!A:A,Raw_Customers!D:D)</f>
        <v>Female</v>
      </c>
      <c r="L68">
        <f>_xlfn.XLOOKUP(Excel_Dashboard_Dataset_xlsx___Sales5[[#This Row],[CustomerID]],Raw_Customers!A:A,Raw_Customers!E:E)</f>
        <v>31</v>
      </c>
      <c r="M68" t="str">
        <f>_xlfn.XLOOKUP(Excel_Dashboard_Dataset_xlsx___Sales5[[#This Row],[CustomerID]],Raw_Customers!A:A,Raw_Customers!C:C)</f>
        <v>West</v>
      </c>
      <c r="N68" s="2" t="str">
        <f>_xlfn.XLOOKUP(Excel_Dashboard_Dataset_xlsx___Sales5[[#This Row],[ProductID]],Raw_Products!A:A,Raw_Products!B:B)</f>
        <v>Smartphone</v>
      </c>
      <c r="O68" s="2" t="str">
        <f>_xlfn.XLOOKUP(Excel_Dashboard_Dataset_xlsx___Sales5[[#This Row],[ProductID]],Raw_Products!A:A,Raw_Products!C:C)</f>
        <v>Electronics</v>
      </c>
      <c r="P68" s="2" t="str">
        <f>_xlfn.XLOOKUP(Excel_Dashboard_Dataset_xlsx___Sales5[[#This Row],[CustomerID]], Raw_Customers!A:A, Raw_Customers!B:B, "Unknown")</f>
        <v>Carolyn Murphy</v>
      </c>
    </row>
    <row r="69" spans="1:16" x14ac:dyDescent="0.25">
      <c r="A69">
        <v>68</v>
      </c>
      <c r="B69">
        <f t="shared" si="1"/>
        <v>2024</v>
      </c>
      <c r="C69" t="str">
        <f>TEXT(Excel_Dashboard_Dataset_xlsx___Sales5[[#This Row],[Date]],"mmm")</f>
        <v>Apr</v>
      </c>
      <c r="D69" s="3">
        <v>45386</v>
      </c>
      <c r="E69">
        <v>3</v>
      </c>
      <c r="F69">
        <v>211</v>
      </c>
      <c r="G69">
        <v>24</v>
      </c>
      <c r="H69">
        <v>4</v>
      </c>
      <c r="I69">
        <v>464</v>
      </c>
      <c r="J69">
        <f>Excel_Dashboard_Dataset_xlsx___Sales5[[#This Row],[Quantity]]*Excel_Dashboard_Dataset_xlsx___Sales5[[#This Row],[UnitPrice]]</f>
        <v>1856</v>
      </c>
      <c r="K69" t="str">
        <f>_xlfn.XLOOKUP(Excel_Dashboard_Dataset_xlsx___Sales5[[#This Row],[CustomerID]],Raw_Customers!A:A,Raw_Customers!D:D)</f>
        <v>Male</v>
      </c>
      <c r="L69">
        <f>_xlfn.XLOOKUP(Excel_Dashboard_Dataset_xlsx___Sales5[[#This Row],[CustomerID]],Raw_Customers!A:A,Raw_Customers!E:E)</f>
        <v>31</v>
      </c>
      <c r="M69" t="str">
        <f>_xlfn.XLOOKUP(Excel_Dashboard_Dataset_xlsx___Sales5[[#This Row],[CustomerID]],Raw_Customers!A:A,Raw_Customers!C:C)</f>
        <v>East</v>
      </c>
      <c r="N69" s="2" t="str">
        <f>_xlfn.XLOOKUP(Excel_Dashboard_Dataset_xlsx___Sales5[[#This Row],[ProductID]],Raw_Products!A:A,Raw_Products!B:B)</f>
        <v>Spaghetti</v>
      </c>
      <c r="O69" s="2" t="str">
        <f>_xlfn.XLOOKUP(Excel_Dashboard_Dataset_xlsx___Sales5[[#This Row],[ProductID]],Raw_Products!A:A,Raw_Products!C:C)</f>
        <v>Groceries</v>
      </c>
      <c r="P69" s="2" t="str">
        <f>_xlfn.XLOOKUP(Excel_Dashboard_Dataset_xlsx___Sales5[[#This Row],[CustomerID]], Raw_Customers!A:A, Raw_Customers!B:B, "Unknown")</f>
        <v>Emily Bailey</v>
      </c>
    </row>
    <row r="70" spans="1:16" x14ac:dyDescent="0.25">
      <c r="A70">
        <v>69</v>
      </c>
      <c r="B70">
        <f t="shared" si="1"/>
        <v>2024</v>
      </c>
      <c r="C70" t="str">
        <f>TEXT(Excel_Dashboard_Dataset_xlsx___Sales5[[#This Row],[Date]],"mmm")</f>
        <v>Apr</v>
      </c>
      <c r="D70" s="3">
        <v>45407</v>
      </c>
      <c r="E70">
        <v>15</v>
      </c>
      <c r="F70">
        <v>274</v>
      </c>
      <c r="G70">
        <v>16</v>
      </c>
      <c r="H70">
        <v>5</v>
      </c>
      <c r="I70">
        <v>998</v>
      </c>
      <c r="J70">
        <f>Excel_Dashboard_Dataset_xlsx___Sales5[[#This Row],[Quantity]]*Excel_Dashboard_Dataset_xlsx___Sales5[[#This Row],[UnitPrice]]</f>
        <v>4990</v>
      </c>
      <c r="K70" t="str">
        <f>_xlfn.XLOOKUP(Excel_Dashboard_Dataset_xlsx___Sales5[[#This Row],[CustomerID]],Raw_Customers!A:A,Raw_Customers!D:D)</f>
        <v>Male</v>
      </c>
      <c r="L70">
        <f>_xlfn.XLOOKUP(Excel_Dashboard_Dataset_xlsx___Sales5[[#This Row],[CustomerID]],Raw_Customers!A:A,Raw_Customers!E:E)</f>
        <v>42</v>
      </c>
      <c r="M70" t="str">
        <f>_xlfn.XLOOKUP(Excel_Dashboard_Dataset_xlsx___Sales5[[#This Row],[CustomerID]],Raw_Customers!A:A,Raw_Customers!C:C)</f>
        <v>West</v>
      </c>
      <c r="N70" s="2" t="str">
        <f>_xlfn.XLOOKUP(Excel_Dashboard_Dataset_xlsx___Sales5[[#This Row],[ProductID]],Raw_Products!A:A,Raw_Products!B:B)</f>
        <v>Bluetooth Speaker</v>
      </c>
      <c r="O70" s="2" t="str">
        <f>_xlfn.XLOOKUP(Excel_Dashboard_Dataset_xlsx___Sales5[[#This Row],[ProductID]],Raw_Products!A:A,Raw_Products!C:C)</f>
        <v>Electronics</v>
      </c>
      <c r="P70" s="2" t="str">
        <f>_xlfn.XLOOKUP(Excel_Dashboard_Dataset_xlsx___Sales5[[#This Row],[CustomerID]], Raw_Customers!A:A, Raw_Customers!B:B, "Unknown")</f>
        <v>Sharon Edwards</v>
      </c>
    </row>
    <row r="71" spans="1:16" x14ac:dyDescent="0.25">
      <c r="A71">
        <v>70</v>
      </c>
      <c r="B71">
        <f t="shared" si="1"/>
        <v>2023</v>
      </c>
      <c r="C71" t="str">
        <f>TEXT(Excel_Dashboard_Dataset_xlsx___Sales5[[#This Row],[Date]],"mmm")</f>
        <v>Oct</v>
      </c>
      <c r="D71" s="3">
        <v>45215</v>
      </c>
      <c r="E71">
        <v>13</v>
      </c>
      <c r="F71">
        <v>189</v>
      </c>
      <c r="G71">
        <v>44</v>
      </c>
      <c r="H71">
        <v>10</v>
      </c>
      <c r="I71">
        <v>461</v>
      </c>
      <c r="J71">
        <f>Excel_Dashboard_Dataset_xlsx___Sales5[[#This Row],[Quantity]]*Excel_Dashboard_Dataset_xlsx___Sales5[[#This Row],[UnitPrice]]</f>
        <v>4610</v>
      </c>
      <c r="K71" t="str">
        <f>_xlfn.XLOOKUP(Excel_Dashboard_Dataset_xlsx___Sales5[[#This Row],[CustomerID]],Raw_Customers!A:A,Raw_Customers!D:D)</f>
        <v>Female</v>
      </c>
      <c r="L71">
        <f>_xlfn.XLOOKUP(Excel_Dashboard_Dataset_xlsx___Sales5[[#This Row],[CustomerID]],Raw_Customers!A:A,Raw_Customers!E:E)</f>
        <v>29</v>
      </c>
      <c r="M71" t="str">
        <f>_xlfn.XLOOKUP(Excel_Dashboard_Dataset_xlsx___Sales5[[#This Row],[CustomerID]],Raw_Customers!A:A,Raw_Customers!C:C)</f>
        <v>South</v>
      </c>
      <c r="N71" s="2" t="str">
        <f>_xlfn.XLOOKUP(Excel_Dashboard_Dataset_xlsx___Sales5[[#This Row],[ProductID]],Raw_Products!A:A,Raw_Products!B:B)</f>
        <v>Tablet</v>
      </c>
      <c r="O71" s="2" t="str">
        <f>_xlfn.XLOOKUP(Excel_Dashboard_Dataset_xlsx___Sales5[[#This Row],[ProductID]],Raw_Products!A:A,Raw_Products!C:C)</f>
        <v>Electronics</v>
      </c>
      <c r="P71" s="2" t="str">
        <f>_xlfn.XLOOKUP(Excel_Dashboard_Dataset_xlsx___Sales5[[#This Row],[CustomerID]], Raw_Customers!A:A, Raw_Customers!B:B, "Unknown")</f>
        <v>Betty Price</v>
      </c>
    </row>
    <row r="72" spans="1:16" x14ac:dyDescent="0.25">
      <c r="A72">
        <v>71</v>
      </c>
      <c r="B72">
        <f t="shared" si="1"/>
        <v>2023</v>
      </c>
      <c r="C72" t="str">
        <f>TEXT(Excel_Dashboard_Dataset_xlsx___Sales5[[#This Row],[Date]],"mmm")</f>
        <v>Jul</v>
      </c>
      <c r="D72" s="3">
        <v>45131</v>
      </c>
      <c r="E72">
        <v>50</v>
      </c>
      <c r="F72">
        <v>196</v>
      </c>
      <c r="G72">
        <v>33</v>
      </c>
      <c r="H72">
        <v>9</v>
      </c>
      <c r="I72">
        <v>438</v>
      </c>
      <c r="J72">
        <f>Excel_Dashboard_Dataset_xlsx___Sales5[[#This Row],[Quantity]]*Excel_Dashboard_Dataset_xlsx___Sales5[[#This Row],[UnitPrice]]</f>
        <v>3942</v>
      </c>
      <c r="K72" t="str">
        <f>_xlfn.XLOOKUP(Excel_Dashboard_Dataset_xlsx___Sales5[[#This Row],[CustomerID]],Raw_Customers!A:A,Raw_Customers!D:D)</f>
        <v>Female</v>
      </c>
      <c r="L72">
        <f>_xlfn.XLOOKUP(Excel_Dashboard_Dataset_xlsx___Sales5[[#This Row],[CustomerID]],Raw_Customers!A:A,Raw_Customers!E:E)</f>
        <v>40</v>
      </c>
      <c r="M72" t="str">
        <f>_xlfn.XLOOKUP(Excel_Dashboard_Dataset_xlsx___Sales5[[#This Row],[CustomerID]],Raw_Customers!A:A,Raw_Customers!C:C)</f>
        <v>East</v>
      </c>
      <c r="N72" s="2" t="str">
        <f>_xlfn.XLOOKUP(Excel_Dashboard_Dataset_xlsx___Sales5[[#This Row],[ProductID]],Raw_Products!A:A,Raw_Products!B:B)</f>
        <v>Skipping Rope</v>
      </c>
      <c r="O72" s="2" t="str">
        <f>_xlfn.XLOOKUP(Excel_Dashboard_Dataset_xlsx___Sales5[[#This Row],[ProductID]],Raw_Products!A:A,Raw_Products!C:C)</f>
        <v>Sports</v>
      </c>
      <c r="P72" s="2" t="str">
        <f>_xlfn.XLOOKUP(Excel_Dashboard_Dataset_xlsx___Sales5[[#This Row],[CustomerID]], Raw_Customers!A:A, Raw_Customers!B:B, "Unknown")</f>
        <v>Brandon Torres</v>
      </c>
    </row>
    <row r="73" spans="1:16" x14ac:dyDescent="0.25">
      <c r="A73">
        <v>72</v>
      </c>
      <c r="B73">
        <f t="shared" si="1"/>
        <v>2024</v>
      </c>
      <c r="C73" t="str">
        <f>TEXT(Excel_Dashboard_Dataset_xlsx___Sales5[[#This Row],[Date]],"mmm")</f>
        <v>Jan</v>
      </c>
      <c r="D73" s="3">
        <v>45307</v>
      </c>
      <c r="E73">
        <v>39</v>
      </c>
      <c r="F73">
        <v>71</v>
      </c>
      <c r="G73">
        <v>17</v>
      </c>
      <c r="H73">
        <v>3</v>
      </c>
      <c r="I73">
        <v>666</v>
      </c>
      <c r="J73">
        <f>Excel_Dashboard_Dataset_xlsx___Sales5[[#This Row],[Quantity]]*Excel_Dashboard_Dataset_xlsx___Sales5[[#This Row],[UnitPrice]]</f>
        <v>1998</v>
      </c>
      <c r="K73" t="str">
        <f>_xlfn.XLOOKUP(Excel_Dashboard_Dataset_xlsx___Sales5[[#This Row],[CustomerID]],Raw_Customers!A:A,Raw_Customers!D:D)</f>
        <v>Female</v>
      </c>
      <c r="L73">
        <f>_xlfn.XLOOKUP(Excel_Dashboard_Dataset_xlsx___Sales5[[#This Row],[CustomerID]],Raw_Customers!A:A,Raw_Customers!E:E)</f>
        <v>38</v>
      </c>
      <c r="M73" t="str">
        <f>_xlfn.XLOOKUP(Excel_Dashboard_Dataset_xlsx___Sales5[[#This Row],[CustomerID]],Raw_Customers!A:A,Raw_Customers!C:C)</f>
        <v>East</v>
      </c>
      <c r="N73" s="2" t="str">
        <f>_xlfn.XLOOKUP(Excel_Dashboard_Dataset_xlsx___Sales5[[#This Row],[ProductID]],Raw_Products!A:A,Raw_Products!B:B)</f>
        <v>Sweater</v>
      </c>
      <c r="O73" s="2" t="str">
        <f>_xlfn.XLOOKUP(Excel_Dashboard_Dataset_xlsx___Sales5[[#This Row],[ProductID]],Raw_Products!A:A,Raw_Products!C:C)</f>
        <v>Clothing</v>
      </c>
      <c r="P73" s="2" t="str">
        <f>_xlfn.XLOOKUP(Excel_Dashboard_Dataset_xlsx___Sales5[[#This Row],[CustomerID]], Raw_Customers!A:A, Raw_Customers!B:B, "Unknown")</f>
        <v>Benjamin Stewart</v>
      </c>
    </row>
    <row r="74" spans="1:16" x14ac:dyDescent="0.25">
      <c r="A74">
        <v>73</v>
      </c>
      <c r="B74">
        <f t="shared" si="1"/>
        <v>2023</v>
      </c>
      <c r="C74" t="str">
        <f>TEXT(Excel_Dashboard_Dataset_xlsx___Sales5[[#This Row],[Date]],"mmm")</f>
        <v>Mar</v>
      </c>
      <c r="D74" s="3">
        <v>45012</v>
      </c>
      <c r="E74">
        <v>36</v>
      </c>
      <c r="F74">
        <v>53</v>
      </c>
      <c r="G74">
        <v>46</v>
      </c>
      <c r="H74">
        <v>9</v>
      </c>
      <c r="I74">
        <v>881</v>
      </c>
      <c r="J74">
        <f>Excel_Dashboard_Dataset_xlsx___Sales5[[#This Row],[Quantity]]*Excel_Dashboard_Dataset_xlsx___Sales5[[#This Row],[UnitPrice]]</f>
        <v>7929</v>
      </c>
      <c r="K74" t="str">
        <f>_xlfn.XLOOKUP(Excel_Dashboard_Dataset_xlsx___Sales5[[#This Row],[CustomerID]],Raw_Customers!A:A,Raw_Customers!D:D)</f>
        <v>Male</v>
      </c>
      <c r="L74">
        <f>_xlfn.XLOOKUP(Excel_Dashboard_Dataset_xlsx___Sales5[[#This Row],[CustomerID]],Raw_Customers!A:A,Raw_Customers!E:E)</f>
        <v>33</v>
      </c>
      <c r="M74" t="str">
        <f>_xlfn.XLOOKUP(Excel_Dashboard_Dataset_xlsx___Sales5[[#This Row],[CustomerID]],Raw_Customers!A:A,Raw_Customers!C:C)</f>
        <v>East</v>
      </c>
      <c r="N74" s="2" t="str">
        <f>_xlfn.XLOOKUP(Excel_Dashboard_Dataset_xlsx___Sales5[[#This Row],[ProductID]],Raw_Products!A:A,Raw_Products!B:B)</f>
        <v>Formal Shoes</v>
      </c>
      <c r="O74" s="2" t="str">
        <f>_xlfn.XLOOKUP(Excel_Dashboard_Dataset_xlsx___Sales5[[#This Row],[ProductID]],Raw_Products!A:A,Raw_Products!C:C)</f>
        <v>Clothing</v>
      </c>
      <c r="P74" s="2" t="str">
        <f>_xlfn.XLOOKUP(Excel_Dashboard_Dataset_xlsx___Sales5[[#This Row],[CustomerID]], Raw_Customers!A:A, Raw_Customers!B:B, "Unknown")</f>
        <v>Christine Collins</v>
      </c>
    </row>
    <row r="75" spans="1:16" x14ac:dyDescent="0.25">
      <c r="A75">
        <v>74</v>
      </c>
      <c r="B75">
        <f t="shared" si="1"/>
        <v>2024</v>
      </c>
      <c r="C75" t="str">
        <f>TEXT(Excel_Dashboard_Dataset_xlsx___Sales5[[#This Row],[Date]],"mmm")</f>
        <v>Mar</v>
      </c>
      <c r="D75" s="3">
        <v>45374</v>
      </c>
      <c r="E75">
        <v>49</v>
      </c>
      <c r="F75">
        <v>83</v>
      </c>
      <c r="G75">
        <v>18</v>
      </c>
      <c r="H75">
        <v>8</v>
      </c>
      <c r="I75">
        <v>937</v>
      </c>
      <c r="J75">
        <f>Excel_Dashboard_Dataset_xlsx___Sales5[[#This Row],[Quantity]]*Excel_Dashboard_Dataset_xlsx___Sales5[[#This Row],[UnitPrice]]</f>
        <v>7496</v>
      </c>
      <c r="K75" t="str">
        <f>_xlfn.XLOOKUP(Excel_Dashboard_Dataset_xlsx___Sales5[[#This Row],[CustomerID]],Raw_Customers!A:A,Raw_Customers!D:D)</f>
        <v>Female</v>
      </c>
      <c r="L75">
        <f>_xlfn.XLOOKUP(Excel_Dashboard_Dataset_xlsx___Sales5[[#This Row],[CustomerID]],Raw_Customers!A:A,Raw_Customers!E:E)</f>
        <v>34</v>
      </c>
      <c r="M75" t="str">
        <f>_xlfn.XLOOKUP(Excel_Dashboard_Dataset_xlsx___Sales5[[#This Row],[CustomerID]],Raw_Customers!A:A,Raw_Customers!C:C)</f>
        <v>West</v>
      </c>
      <c r="N75" s="2" t="str">
        <f>_xlfn.XLOOKUP(Excel_Dashboard_Dataset_xlsx___Sales5[[#This Row],[ProductID]],Raw_Products!A:A,Raw_Products!B:B)</f>
        <v>Swimming Goggles</v>
      </c>
      <c r="O75" s="2" t="str">
        <f>_xlfn.XLOOKUP(Excel_Dashboard_Dataset_xlsx___Sales5[[#This Row],[ProductID]],Raw_Products!A:A,Raw_Products!C:C)</f>
        <v>Sports</v>
      </c>
      <c r="P75" s="2" t="str">
        <f>_xlfn.XLOOKUP(Excel_Dashboard_Dataset_xlsx___Sales5[[#This Row],[CustomerID]], Raw_Customers!A:A, Raw_Customers!B:B, "Unknown")</f>
        <v>Michael Bailey</v>
      </c>
    </row>
    <row r="76" spans="1:16" x14ac:dyDescent="0.25">
      <c r="A76">
        <v>75</v>
      </c>
      <c r="B76">
        <f t="shared" si="1"/>
        <v>2023</v>
      </c>
      <c r="C76" t="str">
        <f>TEXT(Excel_Dashboard_Dataset_xlsx___Sales5[[#This Row],[Date]],"mmm")</f>
        <v>Feb</v>
      </c>
      <c r="D76" s="3">
        <v>44981</v>
      </c>
      <c r="E76">
        <v>6</v>
      </c>
      <c r="F76">
        <v>114</v>
      </c>
      <c r="G76">
        <v>29</v>
      </c>
      <c r="H76">
        <v>6</v>
      </c>
      <c r="I76">
        <v>962</v>
      </c>
      <c r="J76">
        <f>Excel_Dashboard_Dataset_xlsx___Sales5[[#This Row],[Quantity]]*Excel_Dashboard_Dataset_xlsx___Sales5[[#This Row],[UnitPrice]]</f>
        <v>5772</v>
      </c>
      <c r="K76" t="str">
        <f>_xlfn.XLOOKUP(Excel_Dashboard_Dataset_xlsx___Sales5[[#This Row],[CustomerID]],Raw_Customers!A:A,Raw_Customers!D:D)</f>
        <v>Male</v>
      </c>
      <c r="L76">
        <f>_xlfn.XLOOKUP(Excel_Dashboard_Dataset_xlsx___Sales5[[#This Row],[CustomerID]],Raw_Customers!A:A,Raw_Customers!E:E)</f>
        <v>51</v>
      </c>
      <c r="M76" t="str">
        <f>_xlfn.XLOOKUP(Excel_Dashboard_Dataset_xlsx___Sales5[[#This Row],[CustomerID]],Raw_Customers!A:A,Raw_Customers!C:C)</f>
        <v>West</v>
      </c>
      <c r="N76" s="2" t="str">
        <f>_xlfn.XLOOKUP(Excel_Dashboard_Dataset_xlsx___Sales5[[#This Row],[ProductID]],Raw_Products!A:A,Raw_Products!B:B)</f>
        <v>Flour</v>
      </c>
      <c r="O76" s="2" t="str">
        <f>_xlfn.XLOOKUP(Excel_Dashboard_Dataset_xlsx___Sales5[[#This Row],[ProductID]],Raw_Products!A:A,Raw_Products!C:C)</f>
        <v>Groceries</v>
      </c>
      <c r="P76" s="2" t="str">
        <f>_xlfn.XLOOKUP(Excel_Dashboard_Dataset_xlsx___Sales5[[#This Row],[CustomerID]], Raw_Customers!A:A, Raw_Customers!B:B, "Unknown")</f>
        <v>Matthew Kim</v>
      </c>
    </row>
    <row r="77" spans="1:16" x14ac:dyDescent="0.25">
      <c r="A77">
        <v>76</v>
      </c>
      <c r="B77">
        <f t="shared" si="1"/>
        <v>2024</v>
      </c>
      <c r="C77" t="str">
        <f>TEXT(Excel_Dashboard_Dataset_xlsx___Sales5[[#This Row],[Date]],"mmm")</f>
        <v>Jan</v>
      </c>
      <c r="D77" s="3">
        <v>45310</v>
      </c>
      <c r="E77">
        <v>26</v>
      </c>
      <c r="F77">
        <v>258</v>
      </c>
      <c r="G77">
        <v>24</v>
      </c>
      <c r="H77">
        <v>12</v>
      </c>
      <c r="I77">
        <v>405</v>
      </c>
      <c r="J77">
        <f>Excel_Dashboard_Dataset_xlsx___Sales5[[#This Row],[Quantity]]*Excel_Dashboard_Dataset_xlsx___Sales5[[#This Row],[UnitPrice]]</f>
        <v>4860</v>
      </c>
      <c r="K77" t="str">
        <f>_xlfn.XLOOKUP(Excel_Dashboard_Dataset_xlsx___Sales5[[#This Row],[CustomerID]],Raw_Customers!A:A,Raw_Customers!D:D)</f>
        <v>Male</v>
      </c>
      <c r="L77">
        <f>_xlfn.XLOOKUP(Excel_Dashboard_Dataset_xlsx___Sales5[[#This Row],[CustomerID]],Raw_Customers!A:A,Raw_Customers!E:E)</f>
        <v>47</v>
      </c>
      <c r="M77" t="str">
        <f>_xlfn.XLOOKUP(Excel_Dashboard_Dataset_xlsx___Sales5[[#This Row],[CustomerID]],Raw_Customers!A:A,Raw_Customers!C:C)</f>
        <v>West</v>
      </c>
      <c r="N77" s="2" t="str">
        <f>_xlfn.XLOOKUP(Excel_Dashboard_Dataset_xlsx___Sales5[[#This Row],[ProductID]],Raw_Products!A:A,Raw_Products!B:B)</f>
        <v>Vacuum Cleaner</v>
      </c>
      <c r="O77" s="2" t="str">
        <f>_xlfn.XLOOKUP(Excel_Dashboard_Dataset_xlsx___Sales5[[#This Row],[ProductID]],Raw_Products!A:A,Raw_Products!C:C)</f>
        <v>Home Appliances</v>
      </c>
      <c r="P77" s="2" t="str">
        <f>_xlfn.XLOOKUP(Excel_Dashboard_Dataset_xlsx___Sales5[[#This Row],[CustomerID]], Raw_Customers!A:A, Raw_Customers!B:B, "Unknown")</f>
        <v>Rachel Cook</v>
      </c>
    </row>
    <row r="78" spans="1:16" x14ac:dyDescent="0.25">
      <c r="A78">
        <v>77</v>
      </c>
      <c r="B78">
        <f t="shared" si="1"/>
        <v>2023</v>
      </c>
      <c r="C78" t="str">
        <f>TEXT(Excel_Dashboard_Dataset_xlsx___Sales5[[#This Row],[Date]],"mmm")</f>
        <v>Dec</v>
      </c>
      <c r="D78" s="3">
        <v>45270</v>
      </c>
      <c r="E78">
        <v>15</v>
      </c>
      <c r="F78">
        <v>15</v>
      </c>
      <c r="G78">
        <v>21</v>
      </c>
      <c r="H78">
        <v>2</v>
      </c>
      <c r="I78">
        <v>869</v>
      </c>
      <c r="J78">
        <f>Excel_Dashboard_Dataset_xlsx___Sales5[[#This Row],[Quantity]]*Excel_Dashboard_Dataset_xlsx___Sales5[[#This Row],[UnitPrice]]</f>
        <v>1738</v>
      </c>
      <c r="K78" t="str">
        <f>_xlfn.XLOOKUP(Excel_Dashboard_Dataset_xlsx___Sales5[[#This Row],[CustomerID]],Raw_Customers!A:A,Raw_Customers!D:D)</f>
        <v>Female</v>
      </c>
      <c r="L78">
        <f>_xlfn.XLOOKUP(Excel_Dashboard_Dataset_xlsx___Sales5[[#This Row],[CustomerID]],Raw_Customers!A:A,Raw_Customers!E:E)</f>
        <v>61</v>
      </c>
      <c r="M78" t="str">
        <f>_xlfn.XLOOKUP(Excel_Dashboard_Dataset_xlsx___Sales5[[#This Row],[CustomerID]],Raw_Customers!A:A,Raw_Customers!C:C)</f>
        <v>North</v>
      </c>
      <c r="N78" s="2" t="str">
        <f>_xlfn.XLOOKUP(Excel_Dashboard_Dataset_xlsx___Sales5[[#This Row],[ProductID]],Raw_Products!A:A,Raw_Products!B:B)</f>
        <v>Bluetooth Speaker</v>
      </c>
      <c r="O78" s="2" t="str">
        <f>_xlfn.XLOOKUP(Excel_Dashboard_Dataset_xlsx___Sales5[[#This Row],[ProductID]],Raw_Products!A:A,Raw_Products!C:C)</f>
        <v>Electronics</v>
      </c>
      <c r="P78" s="2" t="str">
        <f>_xlfn.XLOOKUP(Excel_Dashboard_Dataset_xlsx___Sales5[[#This Row],[CustomerID]], Raw_Customers!A:A, Raw_Customers!B:B, "Unknown")</f>
        <v>Larry Hill</v>
      </c>
    </row>
    <row r="79" spans="1:16" x14ac:dyDescent="0.25">
      <c r="A79">
        <v>78</v>
      </c>
      <c r="B79">
        <f t="shared" si="1"/>
        <v>2024</v>
      </c>
      <c r="C79" t="str">
        <f>TEXT(Excel_Dashboard_Dataset_xlsx___Sales5[[#This Row],[Date]],"mmm")</f>
        <v>Dec</v>
      </c>
      <c r="D79" s="3">
        <v>45639</v>
      </c>
      <c r="E79">
        <v>10</v>
      </c>
      <c r="F79">
        <v>71</v>
      </c>
      <c r="G79">
        <v>3</v>
      </c>
      <c r="H79">
        <v>5</v>
      </c>
      <c r="I79">
        <v>949</v>
      </c>
      <c r="J79">
        <f>Excel_Dashboard_Dataset_xlsx___Sales5[[#This Row],[Quantity]]*Excel_Dashboard_Dataset_xlsx___Sales5[[#This Row],[UnitPrice]]</f>
        <v>4745</v>
      </c>
      <c r="K79" t="str">
        <f>_xlfn.XLOOKUP(Excel_Dashboard_Dataset_xlsx___Sales5[[#This Row],[CustomerID]],Raw_Customers!A:A,Raw_Customers!D:D)</f>
        <v>Female</v>
      </c>
      <c r="L79">
        <f>_xlfn.XLOOKUP(Excel_Dashboard_Dataset_xlsx___Sales5[[#This Row],[CustomerID]],Raw_Customers!A:A,Raw_Customers!E:E)</f>
        <v>38</v>
      </c>
      <c r="M79" t="str">
        <f>_xlfn.XLOOKUP(Excel_Dashboard_Dataset_xlsx___Sales5[[#This Row],[CustomerID]],Raw_Customers!A:A,Raw_Customers!C:C)</f>
        <v>East</v>
      </c>
      <c r="N79" s="2" t="str">
        <f>_xlfn.XLOOKUP(Excel_Dashboard_Dataset_xlsx___Sales5[[#This Row],[ProductID]],Raw_Products!A:A,Raw_Products!B:B)</f>
        <v>Tomato Paste</v>
      </c>
      <c r="O79" s="2" t="str">
        <f>_xlfn.XLOOKUP(Excel_Dashboard_Dataset_xlsx___Sales5[[#This Row],[ProductID]],Raw_Products!A:A,Raw_Products!C:C)</f>
        <v>Groceries</v>
      </c>
      <c r="P79" s="2" t="str">
        <f>_xlfn.XLOOKUP(Excel_Dashboard_Dataset_xlsx___Sales5[[#This Row],[CustomerID]], Raw_Customers!A:A, Raw_Customers!B:B, "Unknown")</f>
        <v>Benjamin Stewart</v>
      </c>
    </row>
    <row r="80" spans="1:16" x14ac:dyDescent="0.25">
      <c r="A80">
        <v>79</v>
      </c>
      <c r="B80">
        <f t="shared" si="1"/>
        <v>2023</v>
      </c>
      <c r="C80" t="str">
        <f>TEXT(Excel_Dashboard_Dataset_xlsx___Sales5[[#This Row],[Date]],"mmm")</f>
        <v>Jan</v>
      </c>
      <c r="D80" s="3">
        <v>44946</v>
      </c>
      <c r="E80">
        <v>9</v>
      </c>
      <c r="F80">
        <v>241</v>
      </c>
      <c r="G80">
        <v>29</v>
      </c>
      <c r="H80">
        <v>10</v>
      </c>
      <c r="I80">
        <v>15</v>
      </c>
      <c r="J80">
        <f>Excel_Dashboard_Dataset_xlsx___Sales5[[#This Row],[Quantity]]*Excel_Dashboard_Dataset_xlsx___Sales5[[#This Row],[UnitPrice]]</f>
        <v>150</v>
      </c>
      <c r="K80" t="str">
        <f>_xlfn.XLOOKUP(Excel_Dashboard_Dataset_xlsx___Sales5[[#This Row],[CustomerID]],Raw_Customers!A:A,Raw_Customers!D:D)</f>
        <v>Male</v>
      </c>
      <c r="L80">
        <f>_xlfn.XLOOKUP(Excel_Dashboard_Dataset_xlsx___Sales5[[#This Row],[CustomerID]],Raw_Customers!A:A,Raw_Customers!E:E)</f>
        <v>21</v>
      </c>
      <c r="M80" t="str">
        <f>_xlfn.XLOOKUP(Excel_Dashboard_Dataset_xlsx___Sales5[[#This Row],[CustomerID]],Raw_Customers!A:A,Raw_Customers!C:C)</f>
        <v>South</v>
      </c>
      <c r="N80" s="2" t="str">
        <f>_xlfn.XLOOKUP(Excel_Dashboard_Dataset_xlsx___Sales5[[#This Row],[ProductID]],Raw_Products!A:A,Raw_Products!B:B)</f>
        <v>Canned Beans</v>
      </c>
      <c r="O80" s="2" t="str">
        <f>_xlfn.XLOOKUP(Excel_Dashboard_Dataset_xlsx___Sales5[[#This Row],[ProductID]],Raw_Products!A:A,Raw_Products!C:C)</f>
        <v>Groceries</v>
      </c>
      <c r="P80" s="2" t="str">
        <f>_xlfn.XLOOKUP(Excel_Dashboard_Dataset_xlsx___Sales5[[#This Row],[CustomerID]], Raw_Customers!A:A, Raw_Customers!B:B, "Unknown")</f>
        <v>Ashley Lewis</v>
      </c>
    </row>
    <row r="81" spans="1:16" x14ac:dyDescent="0.25">
      <c r="A81">
        <v>80</v>
      </c>
      <c r="B81">
        <f t="shared" si="1"/>
        <v>2024</v>
      </c>
      <c r="C81" t="str">
        <f>TEXT(Excel_Dashboard_Dataset_xlsx___Sales5[[#This Row],[Date]],"mmm")</f>
        <v>Jun</v>
      </c>
      <c r="D81" s="3">
        <v>45467</v>
      </c>
      <c r="E81">
        <v>17</v>
      </c>
      <c r="F81">
        <v>111</v>
      </c>
      <c r="G81">
        <v>10</v>
      </c>
      <c r="H81">
        <v>9</v>
      </c>
      <c r="I81">
        <v>972</v>
      </c>
      <c r="J81">
        <f>Excel_Dashboard_Dataset_xlsx___Sales5[[#This Row],[Quantity]]*Excel_Dashboard_Dataset_xlsx___Sales5[[#This Row],[UnitPrice]]</f>
        <v>8748</v>
      </c>
      <c r="K81" t="str">
        <f>_xlfn.XLOOKUP(Excel_Dashboard_Dataset_xlsx___Sales5[[#This Row],[CustomerID]],Raw_Customers!A:A,Raw_Customers!D:D)</f>
        <v>Female</v>
      </c>
      <c r="L81">
        <f>_xlfn.XLOOKUP(Excel_Dashboard_Dataset_xlsx___Sales5[[#This Row],[CustomerID]],Raw_Customers!A:A,Raw_Customers!E:E)</f>
        <v>56</v>
      </c>
      <c r="M81" t="str">
        <f>_xlfn.XLOOKUP(Excel_Dashboard_Dataset_xlsx___Sales5[[#This Row],[CustomerID]],Raw_Customers!A:A,Raw_Customers!C:C)</f>
        <v>West</v>
      </c>
      <c r="N81" s="2" t="str">
        <f>_xlfn.XLOOKUP(Excel_Dashboard_Dataset_xlsx___Sales5[[#This Row],[ProductID]],Raw_Products!A:A,Raw_Products!B:B)</f>
        <v>LED TV</v>
      </c>
      <c r="O81" s="2" t="str">
        <f>_xlfn.XLOOKUP(Excel_Dashboard_Dataset_xlsx___Sales5[[#This Row],[ProductID]],Raw_Products!A:A,Raw_Products!C:C)</f>
        <v>Electronics</v>
      </c>
      <c r="P81" s="2" t="str">
        <f>_xlfn.XLOOKUP(Excel_Dashboard_Dataset_xlsx___Sales5[[#This Row],[CustomerID]], Raw_Customers!A:A, Raw_Customers!B:B, "Unknown")</f>
        <v>Emma Torres</v>
      </c>
    </row>
    <row r="82" spans="1:16" x14ac:dyDescent="0.25">
      <c r="A82">
        <v>81</v>
      </c>
      <c r="B82">
        <f t="shared" si="1"/>
        <v>2023</v>
      </c>
      <c r="C82" t="str">
        <f>TEXT(Excel_Dashboard_Dataset_xlsx___Sales5[[#This Row],[Date]],"mmm")</f>
        <v>Feb</v>
      </c>
      <c r="D82" s="3">
        <v>44975</v>
      </c>
      <c r="E82">
        <v>28</v>
      </c>
      <c r="F82">
        <v>57</v>
      </c>
      <c r="G82">
        <v>50</v>
      </c>
      <c r="H82">
        <v>5</v>
      </c>
      <c r="I82">
        <v>253</v>
      </c>
      <c r="J82">
        <f>Excel_Dashboard_Dataset_xlsx___Sales5[[#This Row],[Quantity]]*Excel_Dashboard_Dataset_xlsx___Sales5[[#This Row],[UnitPrice]]</f>
        <v>1265</v>
      </c>
      <c r="K82" t="str">
        <f>_xlfn.XLOOKUP(Excel_Dashboard_Dataset_xlsx___Sales5[[#This Row],[CustomerID]],Raw_Customers!A:A,Raw_Customers!D:D)</f>
        <v>Female</v>
      </c>
      <c r="L82">
        <f>_xlfn.XLOOKUP(Excel_Dashboard_Dataset_xlsx___Sales5[[#This Row],[CustomerID]],Raw_Customers!A:A,Raw_Customers!E:E)</f>
        <v>34</v>
      </c>
      <c r="M82" t="str">
        <f>_xlfn.XLOOKUP(Excel_Dashboard_Dataset_xlsx___Sales5[[#This Row],[CustomerID]],Raw_Customers!A:A,Raw_Customers!C:C)</f>
        <v>East</v>
      </c>
      <c r="N82" s="2" t="str">
        <f>_xlfn.XLOOKUP(Excel_Dashboard_Dataset_xlsx___Sales5[[#This Row],[ProductID]],Raw_Products!A:A,Raw_Products!B:B)</f>
        <v>Rice Cooker</v>
      </c>
      <c r="O82" s="2" t="str">
        <f>_xlfn.XLOOKUP(Excel_Dashboard_Dataset_xlsx___Sales5[[#This Row],[ProductID]],Raw_Products!A:A,Raw_Products!C:C)</f>
        <v>Home Appliances</v>
      </c>
      <c r="P82" s="2" t="str">
        <f>_xlfn.XLOOKUP(Excel_Dashboard_Dataset_xlsx___Sales5[[#This Row],[CustomerID]], Raw_Customers!A:A, Raw_Customers!B:B, "Unknown")</f>
        <v>Mark Ruiz</v>
      </c>
    </row>
    <row r="83" spans="1:16" x14ac:dyDescent="0.25">
      <c r="A83">
        <v>82</v>
      </c>
      <c r="B83">
        <f t="shared" si="1"/>
        <v>2024</v>
      </c>
      <c r="C83" t="str">
        <f>TEXT(Excel_Dashboard_Dataset_xlsx___Sales5[[#This Row],[Date]],"mmm")</f>
        <v>May</v>
      </c>
      <c r="D83" s="3">
        <v>45438</v>
      </c>
      <c r="E83">
        <v>16</v>
      </c>
      <c r="F83">
        <v>215</v>
      </c>
      <c r="G83">
        <v>41</v>
      </c>
      <c r="H83">
        <v>10</v>
      </c>
      <c r="I83">
        <v>478</v>
      </c>
      <c r="J83">
        <f>Excel_Dashboard_Dataset_xlsx___Sales5[[#This Row],[Quantity]]*Excel_Dashboard_Dataset_xlsx___Sales5[[#This Row],[UnitPrice]]</f>
        <v>4780</v>
      </c>
      <c r="K83" t="str">
        <f>_xlfn.XLOOKUP(Excel_Dashboard_Dataset_xlsx___Sales5[[#This Row],[CustomerID]],Raw_Customers!A:A,Raw_Customers!D:D)</f>
        <v>Female</v>
      </c>
      <c r="L83">
        <f>_xlfn.XLOOKUP(Excel_Dashboard_Dataset_xlsx___Sales5[[#This Row],[CustomerID]],Raw_Customers!A:A,Raw_Customers!E:E)</f>
        <v>18</v>
      </c>
      <c r="M83" t="str">
        <f>_xlfn.XLOOKUP(Excel_Dashboard_Dataset_xlsx___Sales5[[#This Row],[CustomerID]],Raw_Customers!A:A,Raw_Customers!C:C)</f>
        <v>East</v>
      </c>
      <c r="N83" s="2" t="str">
        <f>_xlfn.XLOOKUP(Excel_Dashboard_Dataset_xlsx___Sales5[[#This Row],[ProductID]],Raw_Products!A:A,Raw_Products!B:B)</f>
        <v>Headphones</v>
      </c>
      <c r="O83" s="2" t="str">
        <f>_xlfn.XLOOKUP(Excel_Dashboard_Dataset_xlsx___Sales5[[#This Row],[ProductID]],Raw_Products!A:A,Raw_Products!C:C)</f>
        <v>Electronics</v>
      </c>
      <c r="P83" s="2" t="str">
        <f>_xlfn.XLOOKUP(Excel_Dashboard_Dataset_xlsx___Sales5[[#This Row],[CustomerID]], Raw_Customers!A:A, Raw_Customers!B:B, "Unknown")</f>
        <v>Amanda Mendoza</v>
      </c>
    </row>
    <row r="84" spans="1:16" x14ac:dyDescent="0.25">
      <c r="A84">
        <v>83</v>
      </c>
      <c r="B84">
        <f t="shared" si="1"/>
        <v>2023</v>
      </c>
      <c r="C84" t="str">
        <f>TEXT(Excel_Dashboard_Dataset_xlsx___Sales5[[#This Row],[Date]],"mmm")</f>
        <v>May</v>
      </c>
      <c r="D84" s="3">
        <v>45074</v>
      </c>
      <c r="E84">
        <v>39</v>
      </c>
      <c r="F84">
        <v>275</v>
      </c>
      <c r="G84">
        <v>2</v>
      </c>
      <c r="H84">
        <v>9</v>
      </c>
      <c r="I84">
        <v>598</v>
      </c>
      <c r="J84">
        <f>Excel_Dashboard_Dataset_xlsx___Sales5[[#This Row],[Quantity]]*Excel_Dashboard_Dataset_xlsx___Sales5[[#This Row],[UnitPrice]]</f>
        <v>5382</v>
      </c>
      <c r="K84" t="str">
        <f>_xlfn.XLOOKUP(Excel_Dashboard_Dataset_xlsx___Sales5[[#This Row],[CustomerID]],Raw_Customers!A:A,Raw_Customers!D:D)</f>
        <v>Male</v>
      </c>
      <c r="L84">
        <f>_xlfn.XLOOKUP(Excel_Dashboard_Dataset_xlsx___Sales5[[#This Row],[CustomerID]],Raw_Customers!A:A,Raw_Customers!E:E)</f>
        <v>22</v>
      </c>
      <c r="M84" t="str">
        <f>_xlfn.XLOOKUP(Excel_Dashboard_Dataset_xlsx___Sales5[[#This Row],[CustomerID]],Raw_Customers!A:A,Raw_Customers!C:C)</f>
        <v>South</v>
      </c>
      <c r="N84" s="2" t="str">
        <f>_xlfn.XLOOKUP(Excel_Dashboard_Dataset_xlsx___Sales5[[#This Row],[ProductID]],Raw_Products!A:A,Raw_Products!B:B)</f>
        <v>Sweater</v>
      </c>
      <c r="O84" s="2" t="str">
        <f>_xlfn.XLOOKUP(Excel_Dashboard_Dataset_xlsx___Sales5[[#This Row],[ProductID]],Raw_Products!A:A,Raw_Products!C:C)</f>
        <v>Clothing</v>
      </c>
      <c r="P84" s="2" t="str">
        <f>_xlfn.XLOOKUP(Excel_Dashboard_Dataset_xlsx___Sales5[[#This Row],[CustomerID]], Raw_Customers!A:A, Raw_Customers!B:B, "Unknown")</f>
        <v>Pamela Hill</v>
      </c>
    </row>
    <row r="85" spans="1:16" x14ac:dyDescent="0.25">
      <c r="A85">
        <v>84</v>
      </c>
      <c r="B85">
        <f t="shared" si="1"/>
        <v>2024</v>
      </c>
      <c r="C85" t="str">
        <f>TEXT(Excel_Dashboard_Dataset_xlsx___Sales5[[#This Row],[Date]],"mmm")</f>
        <v>Mar</v>
      </c>
      <c r="D85" s="3">
        <v>45353</v>
      </c>
      <c r="E85">
        <v>19</v>
      </c>
      <c r="F85">
        <v>220</v>
      </c>
      <c r="G85">
        <v>1</v>
      </c>
      <c r="H85">
        <v>10</v>
      </c>
      <c r="I85">
        <v>371</v>
      </c>
      <c r="J85">
        <f>Excel_Dashboard_Dataset_xlsx___Sales5[[#This Row],[Quantity]]*Excel_Dashboard_Dataset_xlsx___Sales5[[#This Row],[UnitPrice]]</f>
        <v>3710</v>
      </c>
      <c r="K85" t="str">
        <f>_xlfn.XLOOKUP(Excel_Dashboard_Dataset_xlsx___Sales5[[#This Row],[CustomerID]],Raw_Customers!A:A,Raw_Customers!D:D)</f>
        <v>Female</v>
      </c>
      <c r="L85">
        <f>_xlfn.XLOOKUP(Excel_Dashboard_Dataset_xlsx___Sales5[[#This Row],[CustomerID]],Raw_Customers!A:A,Raw_Customers!E:E)</f>
        <v>39</v>
      </c>
      <c r="M85" t="str">
        <f>_xlfn.XLOOKUP(Excel_Dashboard_Dataset_xlsx___Sales5[[#This Row],[CustomerID]],Raw_Customers!A:A,Raw_Customers!C:C)</f>
        <v>East</v>
      </c>
      <c r="N85" s="2" t="str">
        <f>_xlfn.XLOOKUP(Excel_Dashboard_Dataset_xlsx___Sales5[[#This Row],[ProductID]],Raw_Products!A:A,Raw_Products!B:B)</f>
        <v>External Hard Drive</v>
      </c>
      <c r="O85" s="2" t="str">
        <f>_xlfn.XLOOKUP(Excel_Dashboard_Dataset_xlsx___Sales5[[#This Row],[ProductID]],Raw_Products!A:A,Raw_Products!C:C)</f>
        <v>Electronics</v>
      </c>
      <c r="P85" s="2" t="str">
        <f>_xlfn.XLOOKUP(Excel_Dashboard_Dataset_xlsx___Sales5[[#This Row],[CustomerID]], Raw_Customers!A:A, Raw_Customers!B:B, "Unknown")</f>
        <v>Rebecca Rogers</v>
      </c>
    </row>
    <row r="86" spans="1:16" x14ac:dyDescent="0.25">
      <c r="A86">
        <v>85</v>
      </c>
      <c r="B86">
        <f t="shared" si="1"/>
        <v>2024</v>
      </c>
      <c r="C86" t="str">
        <f>TEXT(Excel_Dashboard_Dataset_xlsx___Sales5[[#This Row],[Date]],"mmm")</f>
        <v>Jul</v>
      </c>
      <c r="D86" s="3">
        <v>45484</v>
      </c>
      <c r="E86">
        <v>12</v>
      </c>
      <c r="F86">
        <v>44</v>
      </c>
      <c r="G86">
        <v>34</v>
      </c>
      <c r="H86">
        <v>6</v>
      </c>
      <c r="I86">
        <v>79</v>
      </c>
      <c r="J86">
        <f>Excel_Dashboard_Dataset_xlsx___Sales5[[#This Row],[Quantity]]*Excel_Dashboard_Dataset_xlsx___Sales5[[#This Row],[UnitPrice]]</f>
        <v>474</v>
      </c>
      <c r="K86" t="str">
        <f>_xlfn.XLOOKUP(Excel_Dashboard_Dataset_xlsx___Sales5[[#This Row],[CustomerID]],Raw_Customers!A:A,Raw_Customers!D:D)</f>
        <v>Female</v>
      </c>
      <c r="L86">
        <f>_xlfn.XLOOKUP(Excel_Dashboard_Dataset_xlsx___Sales5[[#This Row],[CustomerID]],Raw_Customers!A:A,Raw_Customers!E:E)</f>
        <v>45</v>
      </c>
      <c r="M86" t="str">
        <f>_xlfn.XLOOKUP(Excel_Dashboard_Dataset_xlsx___Sales5[[#This Row],[CustomerID]],Raw_Customers!A:A,Raw_Customers!C:C)</f>
        <v>West</v>
      </c>
      <c r="N86" s="2" t="str">
        <f>_xlfn.XLOOKUP(Excel_Dashboard_Dataset_xlsx___Sales5[[#This Row],[ProductID]],Raw_Products!A:A,Raw_Products!B:B)</f>
        <v>Laptop</v>
      </c>
      <c r="O86" s="2" t="str">
        <f>_xlfn.XLOOKUP(Excel_Dashboard_Dataset_xlsx___Sales5[[#This Row],[ProductID]],Raw_Products!A:A,Raw_Products!C:C)</f>
        <v>Electronics</v>
      </c>
      <c r="P86" s="2" t="str">
        <f>_xlfn.XLOOKUP(Excel_Dashboard_Dataset_xlsx___Sales5[[#This Row],[CustomerID]], Raw_Customers!A:A, Raw_Customers!B:B, "Unknown")</f>
        <v>Patricia White</v>
      </c>
    </row>
    <row r="87" spans="1:16" x14ac:dyDescent="0.25">
      <c r="A87">
        <v>86</v>
      </c>
      <c r="B87">
        <f t="shared" si="1"/>
        <v>2023</v>
      </c>
      <c r="C87" t="str">
        <f>TEXT(Excel_Dashboard_Dataset_xlsx___Sales5[[#This Row],[Date]],"mmm")</f>
        <v>Feb</v>
      </c>
      <c r="D87" s="3">
        <v>44971</v>
      </c>
      <c r="E87">
        <v>33</v>
      </c>
      <c r="F87">
        <v>260</v>
      </c>
      <c r="G87">
        <v>36</v>
      </c>
      <c r="H87">
        <v>1</v>
      </c>
      <c r="I87">
        <v>409</v>
      </c>
      <c r="J87">
        <f>Excel_Dashboard_Dataset_xlsx___Sales5[[#This Row],[Quantity]]*Excel_Dashboard_Dataset_xlsx___Sales5[[#This Row],[UnitPrice]]</f>
        <v>409</v>
      </c>
      <c r="K87" t="str">
        <f>_xlfn.XLOOKUP(Excel_Dashboard_Dataset_xlsx___Sales5[[#This Row],[CustomerID]],Raw_Customers!A:A,Raw_Customers!D:D)</f>
        <v>Male</v>
      </c>
      <c r="L87">
        <f>_xlfn.XLOOKUP(Excel_Dashboard_Dataset_xlsx___Sales5[[#This Row],[CustomerID]],Raw_Customers!A:A,Raw_Customers!E:E)</f>
        <v>43</v>
      </c>
      <c r="M87" t="str">
        <f>_xlfn.XLOOKUP(Excel_Dashboard_Dataset_xlsx___Sales5[[#This Row],[CustomerID]],Raw_Customers!A:A,Raw_Customers!C:C)</f>
        <v>East</v>
      </c>
      <c r="N87" s="2" t="str">
        <f>_xlfn.XLOOKUP(Excel_Dashboard_Dataset_xlsx___Sales5[[#This Row],[ProductID]],Raw_Products!A:A,Raw_Products!B:B)</f>
        <v>Jacket</v>
      </c>
      <c r="O87" s="2" t="str">
        <f>_xlfn.XLOOKUP(Excel_Dashboard_Dataset_xlsx___Sales5[[#This Row],[ProductID]],Raw_Products!A:A,Raw_Products!C:C)</f>
        <v>Clothing</v>
      </c>
      <c r="P87" s="2" t="str">
        <f>_xlfn.XLOOKUP(Excel_Dashboard_Dataset_xlsx___Sales5[[#This Row],[CustomerID]], Raw_Customers!A:A, Raw_Customers!B:B, "Unknown")</f>
        <v>Barbara Brooks</v>
      </c>
    </row>
    <row r="88" spans="1:16" x14ac:dyDescent="0.25">
      <c r="A88">
        <v>87</v>
      </c>
      <c r="B88">
        <f t="shared" si="1"/>
        <v>2023</v>
      </c>
      <c r="C88" t="str">
        <f>TEXT(Excel_Dashboard_Dataset_xlsx___Sales5[[#This Row],[Date]],"mmm")</f>
        <v>Mar</v>
      </c>
      <c r="D88" s="3">
        <v>44996</v>
      </c>
      <c r="E88">
        <v>41</v>
      </c>
      <c r="F88">
        <v>199</v>
      </c>
      <c r="G88">
        <v>24</v>
      </c>
      <c r="H88">
        <v>5</v>
      </c>
      <c r="I88">
        <v>775</v>
      </c>
      <c r="J88">
        <f>Excel_Dashboard_Dataset_xlsx___Sales5[[#This Row],[Quantity]]*Excel_Dashboard_Dataset_xlsx___Sales5[[#This Row],[UnitPrice]]</f>
        <v>3875</v>
      </c>
      <c r="K88" t="str">
        <f>_xlfn.XLOOKUP(Excel_Dashboard_Dataset_xlsx___Sales5[[#This Row],[CustomerID]],Raw_Customers!A:A,Raw_Customers!D:D)</f>
        <v>Female</v>
      </c>
      <c r="L88">
        <f>_xlfn.XLOOKUP(Excel_Dashboard_Dataset_xlsx___Sales5[[#This Row],[CustomerID]],Raw_Customers!A:A,Raw_Customers!E:E)</f>
        <v>33</v>
      </c>
      <c r="M88" t="str">
        <f>_xlfn.XLOOKUP(Excel_Dashboard_Dataset_xlsx___Sales5[[#This Row],[CustomerID]],Raw_Customers!A:A,Raw_Customers!C:C)</f>
        <v>East</v>
      </c>
      <c r="N88" s="2" t="str">
        <f>_xlfn.XLOOKUP(Excel_Dashboard_Dataset_xlsx___Sales5[[#This Row],[ProductID]],Raw_Products!A:A,Raw_Products!B:B)</f>
        <v>Football</v>
      </c>
      <c r="O88" s="2" t="str">
        <f>_xlfn.XLOOKUP(Excel_Dashboard_Dataset_xlsx___Sales5[[#This Row],[ProductID]],Raw_Products!A:A,Raw_Products!C:C)</f>
        <v>Sports</v>
      </c>
      <c r="P88" s="2" t="str">
        <f>_xlfn.XLOOKUP(Excel_Dashboard_Dataset_xlsx___Sales5[[#This Row],[CustomerID]], Raw_Customers!A:A, Raw_Customers!B:B, "Unknown")</f>
        <v>Susan Anderson</v>
      </c>
    </row>
    <row r="89" spans="1:16" x14ac:dyDescent="0.25">
      <c r="A89">
        <v>88</v>
      </c>
      <c r="B89">
        <f t="shared" si="1"/>
        <v>2023</v>
      </c>
      <c r="C89" t="str">
        <f>TEXT(Excel_Dashboard_Dataset_xlsx___Sales5[[#This Row],[Date]],"mmm")</f>
        <v>Dec</v>
      </c>
      <c r="D89" s="3">
        <v>45267</v>
      </c>
      <c r="E89">
        <v>23</v>
      </c>
      <c r="F89">
        <v>124</v>
      </c>
      <c r="G89">
        <v>47</v>
      </c>
      <c r="H89">
        <v>2</v>
      </c>
      <c r="I89">
        <v>800</v>
      </c>
      <c r="J89">
        <f>Excel_Dashboard_Dataset_xlsx___Sales5[[#This Row],[Quantity]]*Excel_Dashboard_Dataset_xlsx___Sales5[[#This Row],[UnitPrice]]</f>
        <v>1600</v>
      </c>
      <c r="K89" t="str">
        <f>_xlfn.XLOOKUP(Excel_Dashboard_Dataset_xlsx___Sales5[[#This Row],[CustomerID]],Raw_Customers!A:A,Raw_Customers!D:D)</f>
        <v>Female</v>
      </c>
      <c r="L89">
        <f>_xlfn.XLOOKUP(Excel_Dashboard_Dataset_xlsx___Sales5[[#This Row],[CustomerID]],Raw_Customers!A:A,Raw_Customers!E:E)</f>
        <v>55</v>
      </c>
      <c r="M89" t="str">
        <f>_xlfn.XLOOKUP(Excel_Dashboard_Dataset_xlsx___Sales5[[#This Row],[CustomerID]],Raw_Customers!A:A,Raw_Customers!C:C)</f>
        <v>West</v>
      </c>
      <c r="N89" s="2" t="str">
        <f>_xlfn.XLOOKUP(Excel_Dashboard_Dataset_xlsx___Sales5[[#This Row],[ProductID]],Raw_Products!A:A,Raw_Products!B:B)</f>
        <v>Blender</v>
      </c>
      <c r="O89" s="2" t="str">
        <f>_xlfn.XLOOKUP(Excel_Dashboard_Dataset_xlsx___Sales5[[#This Row],[ProductID]],Raw_Products!A:A,Raw_Products!C:C)</f>
        <v>Home Appliances</v>
      </c>
      <c r="P89" s="2" t="str">
        <f>_xlfn.XLOOKUP(Excel_Dashboard_Dataset_xlsx___Sales5[[#This Row],[CustomerID]], Raw_Customers!A:A, Raw_Customers!B:B, "Unknown")</f>
        <v>George Robinson</v>
      </c>
    </row>
    <row r="90" spans="1:16" x14ac:dyDescent="0.25">
      <c r="A90">
        <v>89</v>
      </c>
      <c r="B90">
        <f t="shared" si="1"/>
        <v>2023</v>
      </c>
      <c r="C90" t="str">
        <f>TEXT(Excel_Dashboard_Dataset_xlsx___Sales5[[#This Row],[Date]],"mmm")</f>
        <v>Jun</v>
      </c>
      <c r="D90" s="3">
        <v>45106</v>
      </c>
      <c r="E90">
        <v>9</v>
      </c>
      <c r="F90">
        <v>23</v>
      </c>
      <c r="G90">
        <v>23</v>
      </c>
      <c r="H90">
        <v>9</v>
      </c>
      <c r="I90">
        <v>356</v>
      </c>
      <c r="J90">
        <f>Excel_Dashboard_Dataset_xlsx___Sales5[[#This Row],[Quantity]]*Excel_Dashboard_Dataset_xlsx___Sales5[[#This Row],[UnitPrice]]</f>
        <v>3204</v>
      </c>
      <c r="K90" t="str">
        <f>_xlfn.XLOOKUP(Excel_Dashboard_Dataset_xlsx___Sales5[[#This Row],[CustomerID]],Raw_Customers!A:A,Raw_Customers!D:D)</f>
        <v>Female</v>
      </c>
      <c r="L90">
        <f>_xlfn.XLOOKUP(Excel_Dashboard_Dataset_xlsx___Sales5[[#This Row],[CustomerID]],Raw_Customers!A:A,Raw_Customers!E:E)</f>
        <v>19</v>
      </c>
      <c r="M90" t="str">
        <f>_xlfn.XLOOKUP(Excel_Dashboard_Dataset_xlsx___Sales5[[#This Row],[CustomerID]],Raw_Customers!A:A,Raw_Customers!C:C)</f>
        <v>East</v>
      </c>
      <c r="N90" s="2" t="str">
        <f>_xlfn.XLOOKUP(Excel_Dashboard_Dataset_xlsx___Sales5[[#This Row],[ProductID]],Raw_Products!A:A,Raw_Products!B:B)</f>
        <v>Canned Beans</v>
      </c>
      <c r="O90" s="2" t="str">
        <f>_xlfn.XLOOKUP(Excel_Dashboard_Dataset_xlsx___Sales5[[#This Row],[ProductID]],Raw_Products!A:A,Raw_Products!C:C)</f>
        <v>Groceries</v>
      </c>
      <c r="P90" s="2" t="str">
        <f>_xlfn.XLOOKUP(Excel_Dashboard_Dataset_xlsx___Sales5[[#This Row],[CustomerID]], Raw_Customers!A:A, Raw_Customers!B:B, "Unknown")</f>
        <v>Sharon Roberts</v>
      </c>
    </row>
    <row r="91" spans="1:16" x14ac:dyDescent="0.25">
      <c r="A91">
        <v>90</v>
      </c>
      <c r="B91">
        <f t="shared" si="1"/>
        <v>2023</v>
      </c>
      <c r="C91" t="str">
        <f>TEXT(Excel_Dashboard_Dataset_xlsx___Sales5[[#This Row],[Date]],"mmm")</f>
        <v>May</v>
      </c>
      <c r="D91" s="3">
        <v>45065</v>
      </c>
      <c r="E91">
        <v>50</v>
      </c>
      <c r="F91">
        <v>238</v>
      </c>
      <c r="G91">
        <v>45</v>
      </c>
      <c r="H91">
        <v>8</v>
      </c>
      <c r="I91">
        <v>656</v>
      </c>
      <c r="J91">
        <f>Excel_Dashboard_Dataset_xlsx___Sales5[[#This Row],[Quantity]]*Excel_Dashboard_Dataset_xlsx___Sales5[[#This Row],[UnitPrice]]</f>
        <v>5248</v>
      </c>
      <c r="K91" t="str">
        <f>_xlfn.XLOOKUP(Excel_Dashboard_Dataset_xlsx___Sales5[[#This Row],[CustomerID]],Raw_Customers!A:A,Raw_Customers!D:D)</f>
        <v>Female</v>
      </c>
      <c r="L91">
        <f>_xlfn.XLOOKUP(Excel_Dashboard_Dataset_xlsx___Sales5[[#This Row],[CustomerID]],Raw_Customers!A:A,Raw_Customers!E:E)</f>
        <v>58</v>
      </c>
      <c r="M91" t="str">
        <f>_xlfn.XLOOKUP(Excel_Dashboard_Dataset_xlsx___Sales5[[#This Row],[CustomerID]],Raw_Customers!A:A,Raw_Customers!C:C)</f>
        <v>South</v>
      </c>
      <c r="N91" s="2" t="str">
        <f>_xlfn.XLOOKUP(Excel_Dashboard_Dataset_xlsx___Sales5[[#This Row],[ProductID]],Raw_Products!A:A,Raw_Products!B:B)</f>
        <v>Skipping Rope</v>
      </c>
      <c r="O91" s="2" t="str">
        <f>_xlfn.XLOOKUP(Excel_Dashboard_Dataset_xlsx___Sales5[[#This Row],[ProductID]],Raw_Products!A:A,Raw_Products!C:C)</f>
        <v>Sports</v>
      </c>
      <c r="P91" s="2" t="str">
        <f>_xlfn.XLOOKUP(Excel_Dashboard_Dataset_xlsx___Sales5[[#This Row],[CustomerID]], Raw_Customers!A:A, Raw_Customers!B:B, "Unknown")</f>
        <v>Jessica Ortiz</v>
      </c>
    </row>
    <row r="92" spans="1:16" x14ac:dyDescent="0.25">
      <c r="A92">
        <v>91</v>
      </c>
      <c r="B92">
        <f t="shared" si="1"/>
        <v>2023</v>
      </c>
      <c r="C92" t="str">
        <f>TEXT(Excel_Dashboard_Dataset_xlsx___Sales5[[#This Row],[Date]],"mmm")</f>
        <v>Jul</v>
      </c>
      <c r="D92" s="3">
        <v>45131</v>
      </c>
      <c r="E92">
        <v>5</v>
      </c>
      <c r="F92">
        <v>235</v>
      </c>
      <c r="G92">
        <v>3</v>
      </c>
      <c r="H92">
        <v>5</v>
      </c>
      <c r="I92">
        <v>216</v>
      </c>
      <c r="J92">
        <f>Excel_Dashboard_Dataset_xlsx___Sales5[[#This Row],[Quantity]]*Excel_Dashboard_Dataset_xlsx___Sales5[[#This Row],[UnitPrice]]</f>
        <v>1080</v>
      </c>
      <c r="K92" t="str">
        <f>_xlfn.XLOOKUP(Excel_Dashboard_Dataset_xlsx___Sales5[[#This Row],[CustomerID]],Raw_Customers!A:A,Raw_Customers!D:D)</f>
        <v>Female</v>
      </c>
      <c r="L92">
        <f>_xlfn.XLOOKUP(Excel_Dashboard_Dataset_xlsx___Sales5[[#This Row],[CustomerID]],Raw_Customers!A:A,Raw_Customers!E:E)</f>
        <v>20</v>
      </c>
      <c r="M92" t="str">
        <f>_xlfn.XLOOKUP(Excel_Dashboard_Dataset_xlsx___Sales5[[#This Row],[CustomerID]],Raw_Customers!A:A,Raw_Customers!C:C)</f>
        <v>West</v>
      </c>
      <c r="N92" s="2" t="str">
        <f>_xlfn.XLOOKUP(Excel_Dashboard_Dataset_xlsx___Sales5[[#This Row],[ProductID]],Raw_Products!A:A,Raw_Products!B:B)</f>
        <v>Salt</v>
      </c>
      <c r="O92" s="2" t="str">
        <f>_xlfn.XLOOKUP(Excel_Dashboard_Dataset_xlsx___Sales5[[#This Row],[ProductID]],Raw_Products!A:A,Raw_Products!C:C)</f>
        <v>Groceries</v>
      </c>
      <c r="P92" s="2" t="str">
        <f>_xlfn.XLOOKUP(Excel_Dashboard_Dataset_xlsx___Sales5[[#This Row],[CustomerID]], Raw_Customers!A:A, Raw_Customers!B:B, "Unknown")</f>
        <v>Kevin Lopez</v>
      </c>
    </row>
    <row r="93" spans="1:16" x14ac:dyDescent="0.25">
      <c r="A93">
        <v>92</v>
      </c>
      <c r="B93">
        <f t="shared" si="1"/>
        <v>2024</v>
      </c>
      <c r="C93" t="str">
        <f>TEXT(Excel_Dashboard_Dataset_xlsx___Sales5[[#This Row],[Date]],"mmm")</f>
        <v>Jul</v>
      </c>
      <c r="D93" s="3">
        <v>45483</v>
      </c>
      <c r="E93">
        <v>3</v>
      </c>
      <c r="F93">
        <v>162</v>
      </c>
      <c r="G93">
        <v>20</v>
      </c>
      <c r="H93">
        <v>9</v>
      </c>
      <c r="I93">
        <v>417</v>
      </c>
      <c r="J93">
        <f>Excel_Dashboard_Dataset_xlsx___Sales5[[#This Row],[Quantity]]*Excel_Dashboard_Dataset_xlsx___Sales5[[#This Row],[UnitPrice]]</f>
        <v>3753</v>
      </c>
      <c r="K93" t="str">
        <f>_xlfn.XLOOKUP(Excel_Dashboard_Dataset_xlsx___Sales5[[#This Row],[CustomerID]],Raw_Customers!A:A,Raw_Customers!D:D)</f>
        <v>Male</v>
      </c>
      <c r="L93">
        <f>_xlfn.XLOOKUP(Excel_Dashboard_Dataset_xlsx___Sales5[[#This Row],[CustomerID]],Raw_Customers!A:A,Raw_Customers!E:E)</f>
        <v>43</v>
      </c>
      <c r="M93" t="str">
        <f>_xlfn.XLOOKUP(Excel_Dashboard_Dataset_xlsx___Sales5[[#This Row],[CustomerID]],Raw_Customers!A:A,Raw_Customers!C:C)</f>
        <v>South</v>
      </c>
      <c r="N93" s="2" t="str">
        <f>_xlfn.XLOOKUP(Excel_Dashboard_Dataset_xlsx___Sales5[[#This Row],[ProductID]],Raw_Products!A:A,Raw_Products!B:B)</f>
        <v>Spaghetti</v>
      </c>
      <c r="O93" s="2" t="str">
        <f>_xlfn.XLOOKUP(Excel_Dashboard_Dataset_xlsx___Sales5[[#This Row],[ProductID]],Raw_Products!A:A,Raw_Products!C:C)</f>
        <v>Groceries</v>
      </c>
      <c r="P93" s="2" t="str">
        <f>_xlfn.XLOOKUP(Excel_Dashboard_Dataset_xlsx___Sales5[[#This Row],[CustomerID]], Raw_Customers!A:A, Raw_Customers!B:B, "Unknown")</f>
        <v>Anna Watson</v>
      </c>
    </row>
    <row r="94" spans="1:16" x14ac:dyDescent="0.25">
      <c r="A94">
        <v>93</v>
      </c>
      <c r="B94">
        <f t="shared" si="1"/>
        <v>2023</v>
      </c>
      <c r="C94" t="str">
        <f>TEXT(Excel_Dashboard_Dataset_xlsx___Sales5[[#This Row],[Date]],"mmm")</f>
        <v>Feb</v>
      </c>
      <c r="D94" s="3">
        <v>44975</v>
      </c>
      <c r="E94">
        <v>31</v>
      </c>
      <c r="F94">
        <v>130</v>
      </c>
      <c r="G94">
        <v>3</v>
      </c>
      <c r="H94">
        <v>4</v>
      </c>
      <c r="I94">
        <v>302</v>
      </c>
      <c r="J94">
        <f>Excel_Dashboard_Dataset_xlsx___Sales5[[#This Row],[Quantity]]*Excel_Dashboard_Dataset_xlsx___Sales5[[#This Row],[UnitPrice]]</f>
        <v>1208</v>
      </c>
      <c r="K94" t="str">
        <f>_xlfn.XLOOKUP(Excel_Dashboard_Dataset_xlsx___Sales5[[#This Row],[CustomerID]],Raw_Customers!A:A,Raw_Customers!D:D)</f>
        <v>Male</v>
      </c>
      <c r="L94">
        <f>_xlfn.XLOOKUP(Excel_Dashboard_Dataset_xlsx___Sales5[[#This Row],[CustomerID]],Raw_Customers!A:A,Raw_Customers!E:E)</f>
        <v>30</v>
      </c>
      <c r="M94" t="str">
        <f>_xlfn.XLOOKUP(Excel_Dashboard_Dataset_xlsx___Sales5[[#This Row],[CustomerID]],Raw_Customers!A:A,Raw_Customers!C:C)</f>
        <v>West</v>
      </c>
      <c r="N94" s="2" t="str">
        <f>_xlfn.XLOOKUP(Excel_Dashboard_Dataset_xlsx___Sales5[[#This Row],[ProductID]],Raw_Products!A:A,Raw_Products!B:B)</f>
        <v>T-Shirt</v>
      </c>
      <c r="O94" s="2" t="str">
        <f>_xlfn.XLOOKUP(Excel_Dashboard_Dataset_xlsx___Sales5[[#This Row],[ProductID]],Raw_Products!A:A,Raw_Products!C:C)</f>
        <v>Clothing</v>
      </c>
      <c r="P94" s="2" t="str">
        <f>_xlfn.XLOOKUP(Excel_Dashboard_Dataset_xlsx___Sales5[[#This Row],[CustomerID]], Raw_Customers!A:A, Raw_Customers!B:B, "Unknown")</f>
        <v>Angela Martin</v>
      </c>
    </row>
    <row r="95" spans="1:16" x14ac:dyDescent="0.25">
      <c r="A95">
        <v>94</v>
      </c>
      <c r="B95">
        <f t="shared" si="1"/>
        <v>2024</v>
      </c>
      <c r="C95" t="str">
        <f>TEXT(Excel_Dashboard_Dataset_xlsx___Sales5[[#This Row],[Date]],"mmm")</f>
        <v>Feb</v>
      </c>
      <c r="D95" s="3">
        <v>45336</v>
      </c>
      <c r="E95">
        <v>42</v>
      </c>
      <c r="F95">
        <v>170</v>
      </c>
      <c r="G95">
        <v>18</v>
      </c>
      <c r="H95">
        <v>22</v>
      </c>
      <c r="I95">
        <v>828</v>
      </c>
      <c r="J95">
        <f>Excel_Dashboard_Dataset_xlsx___Sales5[[#This Row],[Quantity]]*Excel_Dashboard_Dataset_xlsx___Sales5[[#This Row],[UnitPrice]]</f>
        <v>18216</v>
      </c>
      <c r="K95" t="str">
        <f>_xlfn.XLOOKUP(Excel_Dashboard_Dataset_xlsx___Sales5[[#This Row],[CustomerID]],Raw_Customers!A:A,Raw_Customers!D:D)</f>
        <v>Female</v>
      </c>
      <c r="L95">
        <f>_xlfn.XLOOKUP(Excel_Dashboard_Dataset_xlsx___Sales5[[#This Row],[CustomerID]],Raw_Customers!A:A,Raw_Customers!E:E)</f>
        <v>40</v>
      </c>
      <c r="M95" t="str">
        <f>_xlfn.XLOOKUP(Excel_Dashboard_Dataset_xlsx___Sales5[[#This Row],[CustomerID]],Raw_Customers!A:A,Raw_Customers!C:C)</f>
        <v>South</v>
      </c>
      <c r="N95" s="2" t="str">
        <f>_xlfn.XLOOKUP(Excel_Dashboard_Dataset_xlsx___Sales5[[#This Row],[ProductID]],Raw_Products!A:A,Raw_Products!B:B)</f>
        <v>Basketball</v>
      </c>
      <c r="O95" s="2" t="str">
        <f>_xlfn.XLOOKUP(Excel_Dashboard_Dataset_xlsx___Sales5[[#This Row],[ProductID]],Raw_Products!A:A,Raw_Products!C:C)</f>
        <v>Sports</v>
      </c>
      <c r="P95" s="2" t="str">
        <f>_xlfn.XLOOKUP(Excel_Dashboard_Dataset_xlsx___Sales5[[#This Row],[CustomerID]], Raw_Customers!A:A, Raw_Customers!B:B, "Unknown")</f>
        <v>Benjamin Howard</v>
      </c>
    </row>
    <row r="96" spans="1:16" x14ac:dyDescent="0.25">
      <c r="A96">
        <v>95</v>
      </c>
      <c r="B96">
        <f t="shared" si="1"/>
        <v>2024</v>
      </c>
      <c r="C96" t="str">
        <f>TEXT(Excel_Dashboard_Dataset_xlsx___Sales5[[#This Row],[Date]],"mmm")</f>
        <v>May</v>
      </c>
      <c r="D96" s="3">
        <v>45436</v>
      </c>
      <c r="E96">
        <v>48</v>
      </c>
      <c r="F96">
        <v>226</v>
      </c>
      <c r="G96">
        <v>25</v>
      </c>
      <c r="H96">
        <v>6</v>
      </c>
      <c r="I96">
        <v>201</v>
      </c>
      <c r="J96">
        <f>Excel_Dashboard_Dataset_xlsx___Sales5[[#This Row],[Quantity]]*Excel_Dashboard_Dataset_xlsx___Sales5[[#This Row],[UnitPrice]]</f>
        <v>1206</v>
      </c>
      <c r="K96" t="str">
        <f>_xlfn.XLOOKUP(Excel_Dashboard_Dataset_xlsx___Sales5[[#This Row],[CustomerID]],Raw_Customers!A:A,Raw_Customers!D:D)</f>
        <v>Female</v>
      </c>
      <c r="L96">
        <f>_xlfn.XLOOKUP(Excel_Dashboard_Dataset_xlsx___Sales5[[#This Row],[CustomerID]],Raw_Customers!A:A,Raw_Customers!E:E)</f>
        <v>56</v>
      </c>
      <c r="M96" t="str">
        <f>_xlfn.XLOOKUP(Excel_Dashboard_Dataset_xlsx___Sales5[[#This Row],[CustomerID]],Raw_Customers!A:A,Raw_Customers!C:C)</f>
        <v>East</v>
      </c>
      <c r="N96" s="2" t="str">
        <f>_xlfn.XLOOKUP(Excel_Dashboard_Dataset_xlsx___Sales5[[#This Row],[ProductID]],Raw_Products!A:A,Raw_Products!B:B)</f>
        <v>Bicycle</v>
      </c>
      <c r="O96" s="2" t="str">
        <f>_xlfn.XLOOKUP(Excel_Dashboard_Dataset_xlsx___Sales5[[#This Row],[ProductID]],Raw_Products!A:A,Raw_Products!C:C)</f>
        <v>Sports</v>
      </c>
      <c r="P96" s="2" t="str">
        <f>_xlfn.XLOOKUP(Excel_Dashboard_Dataset_xlsx___Sales5[[#This Row],[CustomerID]], Raw_Customers!A:A, Raw_Customers!B:B, "Unknown")</f>
        <v>John Scott</v>
      </c>
    </row>
    <row r="97" spans="1:16" x14ac:dyDescent="0.25">
      <c r="A97">
        <v>96</v>
      </c>
      <c r="B97">
        <f t="shared" si="1"/>
        <v>2024</v>
      </c>
      <c r="C97" t="str">
        <f>TEXT(Excel_Dashboard_Dataset_xlsx___Sales5[[#This Row],[Date]],"mmm")</f>
        <v>Mar</v>
      </c>
      <c r="D97" s="3">
        <v>45367</v>
      </c>
      <c r="E97">
        <v>24</v>
      </c>
      <c r="F97">
        <v>266</v>
      </c>
      <c r="G97">
        <v>18</v>
      </c>
      <c r="H97">
        <v>2</v>
      </c>
      <c r="I97">
        <v>754</v>
      </c>
      <c r="J97">
        <f>Excel_Dashboard_Dataset_xlsx___Sales5[[#This Row],[Quantity]]*Excel_Dashboard_Dataset_xlsx___Sales5[[#This Row],[UnitPrice]]</f>
        <v>1508</v>
      </c>
      <c r="K97" t="str">
        <f>_xlfn.XLOOKUP(Excel_Dashboard_Dataset_xlsx___Sales5[[#This Row],[CustomerID]],Raw_Customers!A:A,Raw_Customers!D:D)</f>
        <v>Female</v>
      </c>
      <c r="L97">
        <f>_xlfn.XLOOKUP(Excel_Dashboard_Dataset_xlsx___Sales5[[#This Row],[CustomerID]],Raw_Customers!A:A,Raw_Customers!E:E)</f>
        <v>25</v>
      </c>
      <c r="M97" t="str">
        <f>_xlfn.XLOOKUP(Excel_Dashboard_Dataset_xlsx___Sales5[[#This Row],[CustomerID]],Raw_Customers!A:A,Raw_Customers!C:C)</f>
        <v>West</v>
      </c>
      <c r="N97" s="2" t="str">
        <f>_xlfn.XLOOKUP(Excel_Dashboard_Dataset_xlsx___Sales5[[#This Row],[ProductID]],Raw_Products!A:A,Raw_Products!B:B)</f>
        <v>Washing Machine</v>
      </c>
      <c r="O97" s="2" t="str">
        <f>_xlfn.XLOOKUP(Excel_Dashboard_Dataset_xlsx___Sales5[[#This Row],[ProductID]],Raw_Products!A:A,Raw_Products!C:C)</f>
        <v>Home Appliances</v>
      </c>
      <c r="P97" s="2" t="str">
        <f>_xlfn.XLOOKUP(Excel_Dashboard_Dataset_xlsx___Sales5[[#This Row],[CustomerID]], Raw_Customers!A:A, Raw_Customers!B:B, "Unknown")</f>
        <v>Jerry Foster</v>
      </c>
    </row>
    <row r="98" spans="1:16" x14ac:dyDescent="0.25">
      <c r="A98">
        <v>97</v>
      </c>
      <c r="B98">
        <f t="shared" si="1"/>
        <v>2023</v>
      </c>
      <c r="C98" t="str">
        <f>TEXT(Excel_Dashboard_Dataset_xlsx___Sales5[[#This Row],[Date]],"mmm")</f>
        <v>Dec</v>
      </c>
      <c r="D98" s="3">
        <v>45262</v>
      </c>
      <c r="E98">
        <v>39</v>
      </c>
      <c r="F98">
        <v>93</v>
      </c>
      <c r="G98">
        <v>35</v>
      </c>
      <c r="H98">
        <v>5</v>
      </c>
      <c r="I98">
        <v>338</v>
      </c>
      <c r="J98">
        <f>Excel_Dashboard_Dataset_xlsx___Sales5[[#This Row],[Quantity]]*Excel_Dashboard_Dataset_xlsx___Sales5[[#This Row],[UnitPrice]]</f>
        <v>1690</v>
      </c>
      <c r="K98" t="str">
        <f>_xlfn.XLOOKUP(Excel_Dashboard_Dataset_xlsx___Sales5[[#This Row],[CustomerID]],Raw_Customers!A:A,Raw_Customers!D:D)</f>
        <v>Female</v>
      </c>
      <c r="L98">
        <f>_xlfn.XLOOKUP(Excel_Dashboard_Dataset_xlsx___Sales5[[#This Row],[CustomerID]],Raw_Customers!A:A,Raw_Customers!E:E)</f>
        <v>31</v>
      </c>
      <c r="M98" t="str">
        <f>_xlfn.XLOOKUP(Excel_Dashboard_Dataset_xlsx___Sales5[[#This Row],[CustomerID]],Raw_Customers!A:A,Raw_Customers!C:C)</f>
        <v>West</v>
      </c>
      <c r="N98" s="2" t="str">
        <f>_xlfn.XLOOKUP(Excel_Dashboard_Dataset_xlsx___Sales5[[#This Row],[ProductID]],Raw_Products!A:A,Raw_Products!B:B)</f>
        <v>Sweater</v>
      </c>
      <c r="O98" s="2" t="str">
        <f>_xlfn.XLOOKUP(Excel_Dashboard_Dataset_xlsx___Sales5[[#This Row],[ProductID]],Raw_Products!A:A,Raw_Products!C:C)</f>
        <v>Clothing</v>
      </c>
      <c r="P98" s="2" t="str">
        <f>_xlfn.XLOOKUP(Excel_Dashboard_Dataset_xlsx___Sales5[[#This Row],[CustomerID]], Raw_Customers!A:A, Raw_Customers!B:B, "Unknown")</f>
        <v>Carolyn Murphy</v>
      </c>
    </row>
    <row r="99" spans="1:16" x14ac:dyDescent="0.25">
      <c r="A99">
        <v>98</v>
      </c>
      <c r="B99">
        <f t="shared" si="1"/>
        <v>2023</v>
      </c>
      <c r="C99" t="str">
        <f>TEXT(Excel_Dashboard_Dataset_xlsx___Sales5[[#This Row],[Date]],"mmm")</f>
        <v>Jun</v>
      </c>
      <c r="D99" s="3">
        <v>45097</v>
      </c>
      <c r="E99">
        <v>43</v>
      </c>
      <c r="F99">
        <v>152</v>
      </c>
      <c r="G99">
        <v>20</v>
      </c>
      <c r="H99">
        <v>8</v>
      </c>
      <c r="I99">
        <v>627</v>
      </c>
      <c r="J99">
        <f>Excel_Dashboard_Dataset_xlsx___Sales5[[#This Row],[Quantity]]*Excel_Dashboard_Dataset_xlsx___Sales5[[#This Row],[UnitPrice]]</f>
        <v>5016</v>
      </c>
      <c r="K99" t="str">
        <f>_xlfn.XLOOKUP(Excel_Dashboard_Dataset_xlsx___Sales5[[#This Row],[CustomerID]],Raw_Customers!A:A,Raw_Customers!D:D)</f>
        <v>Female</v>
      </c>
      <c r="L99">
        <f>_xlfn.XLOOKUP(Excel_Dashboard_Dataset_xlsx___Sales5[[#This Row],[CustomerID]],Raw_Customers!A:A,Raw_Customers!E:E)</f>
        <v>39</v>
      </c>
      <c r="M99" t="str">
        <f>_xlfn.XLOOKUP(Excel_Dashboard_Dataset_xlsx___Sales5[[#This Row],[CustomerID]],Raw_Customers!A:A,Raw_Customers!C:C)</f>
        <v>South</v>
      </c>
      <c r="N99" s="2" t="str">
        <f>_xlfn.XLOOKUP(Excel_Dashboard_Dataset_xlsx___Sales5[[#This Row],[ProductID]],Raw_Products!A:A,Raw_Products!B:B)</f>
        <v>Tennis Racket</v>
      </c>
      <c r="O99" s="2" t="str">
        <f>_xlfn.XLOOKUP(Excel_Dashboard_Dataset_xlsx___Sales5[[#This Row],[ProductID]],Raw_Products!A:A,Raw_Products!C:C)</f>
        <v>Sports</v>
      </c>
      <c r="P99" s="2" t="str">
        <f>_xlfn.XLOOKUP(Excel_Dashboard_Dataset_xlsx___Sales5[[#This Row],[CustomerID]], Raw_Customers!A:A, Raw_Customers!B:B, "Unknown")</f>
        <v>Ashley Castillo</v>
      </c>
    </row>
    <row r="100" spans="1:16" x14ac:dyDescent="0.25">
      <c r="A100">
        <v>99</v>
      </c>
      <c r="B100">
        <f t="shared" si="1"/>
        <v>2023</v>
      </c>
      <c r="C100" t="str">
        <f>TEXT(Excel_Dashboard_Dataset_xlsx___Sales5[[#This Row],[Date]],"mmm")</f>
        <v>Dec</v>
      </c>
      <c r="D100" s="3">
        <v>45288</v>
      </c>
      <c r="E100">
        <v>45</v>
      </c>
      <c r="F100">
        <v>228</v>
      </c>
      <c r="G100">
        <v>23</v>
      </c>
      <c r="H100">
        <v>8</v>
      </c>
      <c r="I100">
        <v>53</v>
      </c>
      <c r="J100">
        <f>Excel_Dashboard_Dataset_xlsx___Sales5[[#This Row],[Quantity]]*Excel_Dashboard_Dataset_xlsx___Sales5[[#This Row],[UnitPrice]]</f>
        <v>424</v>
      </c>
      <c r="K100" t="str">
        <f>_xlfn.XLOOKUP(Excel_Dashboard_Dataset_xlsx___Sales5[[#This Row],[CustomerID]],Raw_Customers!A:A,Raw_Customers!D:D)</f>
        <v>Female</v>
      </c>
      <c r="L100">
        <f>_xlfn.XLOOKUP(Excel_Dashboard_Dataset_xlsx___Sales5[[#This Row],[CustomerID]],Raw_Customers!A:A,Raw_Customers!E:E)</f>
        <v>55</v>
      </c>
      <c r="M100" t="str">
        <f>_xlfn.XLOOKUP(Excel_Dashboard_Dataset_xlsx___Sales5[[#This Row],[CustomerID]],Raw_Customers!A:A,Raw_Customers!C:C)</f>
        <v>East</v>
      </c>
      <c r="N100" s="2" t="str">
        <f>_xlfn.XLOOKUP(Excel_Dashboard_Dataset_xlsx___Sales5[[#This Row],[ProductID]],Raw_Products!A:A,Raw_Products!B:B)</f>
        <v>Yoga Mat</v>
      </c>
      <c r="O100" s="2" t="str">
        <f>_xlfn.XLOOKUP(Excel_Dashboard_Dataset_xlsx___Sales5[[#This Row],[ProductID]],Raw_Products!A:A,Raw_Products!C:C)</f>
        <v>Sports</v>
      </c>
      <c r="P100" s="2" t="str">
        <f>_xlfn.XLOOKUP(Excel_Dashboard_Dataset_xlsx___Sales5[[#This Row],[CustomerID]], Raw_Customers!A:A, Raw_Customers!B:B, "Unknown")</f>
        <v>Kenneth Stewart</v>
      </c>
    </row>
    <row r="101" spans="1:16" x14ac:dyDescent="0.25">
      <c r="A101">
        <v>100</v>
      </c>
      <c r="B101">
        <f t="shared" si="1"/>
        <v>2024</v>
      </c>
      <c r="C101" t="str">
        <f>TEXT(Excel_Dashboard_Dataset_xlsx___Sales5[[#This Row],[Date]],"mmm")</f>
        <v>Feb</v>
      </c>
      <c r="D101" s="3">
        <v>45342</v>
      </c>
      <c r="E101">
        <v>40</v>
      </c>
      <c r="F101">
        <v>223</v>
      </c>
      <c r="G101">
        <v>18</v>
      </c>
      <c r="H101">
        <v>44</v>
      </c>
      <c r="I101">
        <v>86</v>
      </c>
      <c r="J101">
        <f>Excel_Dashboard_Dataset_xlsx___Sales5[[#This Row],[Quantity]]*Excel_Dashboard_Dataset_xlsx___Sales5[[#This Row],[UnitPrice]]</f>
        <v>3784</v>
      </c>
      <c r="K101" t="str">
        <f>_xlfn.XLOOKUP(Excel_Dashboard_Dataset_xlsx___Sales5[[#This Row],[CustomerID]],Raw_Customers!A:A,Raw_Customers!D:D)</f>
        <v>Female</v>
      </c>
      <c r="L101">
        <f>_xlfn.XLOOKUP(Excel_Dashboard_Dataset_xlsx___Sales5[[#This Row],[CustomerID]],Raw_Customers!A:A,Raw_Customers!E:E)</f>
        <v>22</v>
      </c>
      <c r="M101" t="str">
        <f>_xlfn.XLOOKUP(Excel_Dashboard_Dataset_xlsx___Sales5[[#This Row],[CustomerID]],Raw_Customers!A:A,Raw_Customers!C:C)</f>
        <v>East</v>
      </c>
      <c r="N101" s="2" t="str">
        <f>_xlfn.XLOOKUP(Excel_Dashboard_Dataset_xlsx___Sales5[[#This Row],[ProductID]],Raw_Products!A:A,Raw_Products!B:B)</f>
        <v>Scarf</v>
      </c>
      <c r="O101" s="2" t="str">
        <f>_xlfn.XLOOKUP(Excel_Dashboard_Dataset_xlsx___Sales5[[#This Row],[ProductID]],Raw_Products!A:A,Raw_Products!C:C)</f>
        <v>Clothing</v>
      </c>
      <c r="P101" s="2" t="str">
        <f>_xlfn.XLOOKUP(Excel_Dashboard_Dataset_xlsx___Sales5[[#This Row],[CustomerID]], Raw_Customers!A:A, Raw_Customers!B:B, "Unknown")</f>
        <v>Michelle Morris</v>
      </c>
    </row>
    <row r="102" spans="1:16" x14ac:dyDescent="0.25">
      <c r="A102">
        <v>101</v>
      </c>
      <c r="B102">
        <f t="shared" si="1"/>
        <v>2024</v>
      </c>
      <c r="C102" t="str">
        <f>TEXT(Excel_Dashboard_Dataset_xlsx___Sales5[[#This Row],[Date]],"mmm")</f>
        <v>Sept</v>
      </c>
      <c r="D102" s="3">
        <v>45549</v>
      </c>
      <c r="E102">
        <v>24</v>
      </c>
      <c r="F102">
        <v>263</v>
      </c>
      <c r="G102">
        <v>48</v>
      </c>
      <c r="H102">
        <v>3</v>
      </c>
      <c r="I102">
        <v>985</v>
      </c>
      <c r="J102">
        <f>Excel_Dashboard_Dataset_xlsx___Sales5[[#This Row],[Quantity]]*Excel_Dashboard_Dataset_xlsx___Sales5[[#This Row],[UnitPrice]]</f>
        <v>2955</v>
      </c>
      <c r="K102" t="str">
        <f>_xlfn.XLOOKUP(Excel_Dashboard_Dataset_xlsx___Sales5[[#This Row],[CustomerID]],Raw_Customers!A:A,Raw_Customers!D:D)</f>
        <v>Female</v>
      </c>
      <c r="L102">
        <f>_xlfn.XLOOKUP(Excel_Dashboard_Dataset_xlsx___Sales5[[#This Row],[CustomerID]],Raw_Customers!A:A,Raw_Customers!E:E)</f>
        <v>58</v>
      </c>
      <c r="M102" t="str">
        <f>_xlfn.XLOOKUP(Excel_Dashboard_Dataset_xlsx___Sales5[[#This Row],[CustomerID]],Raw_Customers!A:A,Raw_Customers!C:C)</f>
        <v>East</v>
      </c>
      <c r="N102" s="2" t="str">
        <f>_xlfn.XLOOKUP(Excel_Dashboard_Dataset_xlsx___Sales5[[#This Row],[ProductID]],Raw_Products!A:A,Raw_Products!B:B)</f>
        <v>Washing Machine</v>
      </c>
      <c r="O102" s="2" t="str">
        <f>_xlfn.XLOOKUP(Excel_Dashboard_Dataset_xlsx___Sales5[[#This Row],[ProductID]],Raw_Products!A:A,Raw_Products!C:C)</f>
        <v>Home Appliances</v>
      </c>
      <c r="P102" s="2" t="str">
        <f>_xlfn.XLOOKUP(Excel_Dashboard_Dataset_xlsx___Sales5[[#This Row],[CustomerID]], Raw_Customers!A:A, Raw_Customers!B:B, "Unknown")</f>
        <v>Helen Edwards</v>
      </c>
    </row>
    <row r="103" spans="1:16" x14ac:dyDescent="0.25">
      <c r="A103">
        <v>102</v>
      </c>
      <c r="B103">
        <f t="shared" si="1"/>
        <v>2024</v>
      </c>
      <c r="C103" t="str">
        <f>TEXT(Excel_Dashboard_Dataset_xlsx___Sales5[[#This Row],[Date]],"mmm")</f>
        <v>Oct</v>
      </c>
      <c r="D103" s="3">
        <v>45587</v>
      </c>
      <c r="E103">
        <v>44</v>
      </c>
      <c r="F103">
        <v>225</v>
      </c>
      <c r="G103">
        <v>3</v>
      </c>
      <c r="H103">
        <v>3</v>
      </c>
      <c r="I103">
        <v>78</v>
      </c>
      <c r="J103">
        <f>Excel_Dashboard_Dataset_xlsx___Sales5[[#This Row],[Quantity]]*Excel_Dashboard_Dataset_xlsx___Sales5[[#This Row],[UnitPrice]]</f>
        <v>234</v>
      </c>
      <c r="K103" t="str">
        <f>_xlfn.XLOOKUP(Excel_Dashboard_Dataset_xlsx___Sales5[[#This Row],[CustomerID]],Raw_Customers!A:A,Raw_Customers!D:D)</f>
        <v>Male</v>
      </c>
      <c r="L103">
        <f>_xlfn.XLOOKUP(Excel_Dashboard_Dataset_xlsx___Sales5[[#This Row],[CustomerID]],Raw_Customers!A:A,Raw_Customers!E:E)</f>
        <v>33</v>
      </c>
      <c r="M103" t="str">
        <f>_xlfn.XLOOKUP(Excel_Dashboard_Dataset_xlsx___Sales5[[#This Row],[CustomerID]],Raw_Customers!A:A,Raw_Customers!C:C)</f>
        <v>East</v>
      </c>
      <c r="N103" s="2" t="str">
        <f>_xlfn.XLOOKUP(Excel_Dashboard_Dataset_xlsx___Sales5[[#This Row],[ProductID]],Raw_Products!A:A,Raw_Products!B:B)</f>
        <v>Running Shoes</v>
      </c>
      <c r="O103" s="2" t="str">
        <f>_xlfn.XLOOKUP(Excel_Dashboard_Dataset_xlsx___Sales5[[#This Row],[ProductID]],Raw_Products!A:A,Raw_Products!C:C)</f>
        <v>Sports</v>
      </c>
      <c r="P103" s="2" t="str">
        <f>_xlfn.XLOOKUP(Excel_Dashboard_Dataset_xlsx___Sales5[[#This Row],[CustomerID]], Raw_Customers!A:A, Raw_Customers!B:B, "Unknown")</f>
        <v>Cynthia Martin</v>
      </c>
    </row>
    <row r="104" spans="1:16" x14ac:dyDescent="0.25">
      <c r="A104">
        <v>103</v>
      </c>
      <c r="B104">
        <f t="shared" si="1"/>
        <v>2024</v>
      </c>
      <c r="C104" t="str">
        <f>TEXT(Excel_Dashboard_Dataset_xlsx___Sales5[[#This Row],[Date]],"mmm")</f>
        <v>Nov</v>
      </c>
      <c r="D104" s="3">
        <v>45622</v>
      </c>
      <c r="E104">
        <v>24</v>
      </c>
      <c r="F104">
        <v>186</v>
      </c>
      <c r="G104">
        <v>25</v>
      </c>
      <c r="H104">
        <v>10</v>
      </c>
      <c r="I104">
        <v>43</v>
      </c>
      <c r="J104">
        <f>Excel_Dashboard_Dataset_xlsx___Sales5[[#This Row],[Quantity]]*Excel_Dashboard_Dataset_xlsx___Sales5[[#This Row],[UnitPrice]]</f>
        <v>430</v>
      </c>
      <c r="K104" t="str">
        <f>_xlfn.XLOOKUP(Excel_Dashboard_Dataset_xlsx___Sales5[[#This Row],[CustomerID]],Raw_Customers!A:A,Raw_Customers!D:D)</f>
        <v>Female</v>
      </c>
      <c r="L104">
        <f>_xlfn.XLOOKUP(Excel_Dashboard_Dataset_xlsx___Sales5[[#This Row],[CustomerID]],Raw_Customers!A:A,Raw_Customers!E:E)</f>
        <v>44</v>
      </c>
      <c r="M104" t="str">
        <f>_xlfn.XLOOKUP(Excel_Dashboard_Dataset_xlsx___Sales5[[#This Row],[CustomerID]],Raw_Customers!A:A,Raw_Customers!C:C)</f>
        <v>West</v>
      </c>
      <c r="N104" s="2" t="str">
        <f>_xlfn.XLOOKUP(Excel_Dashboard_Dataset_xlsx___Sales5[[#This Row],[ProductID]],Raw_Products!A:A,Raw_Products!B:B)</f>
        <v>Washing Machine</v>
      </c>
      <c r="O104" s="2" t="str">
        <f>_xlfn.XLOOKUP(Excel_Dashboard_Dataset_xlsx___Sales5[[#This Row],[ProductID]],Raw_Products!A:A,Raw_Products!C:C)</f>
        <v>Home Appliances</v>
      </c>
      <c r="P104" s="2" t="str">
        <f>_xlfn.XLOOKUP(Excel_Dashboard_Dataset_xlsx___Sales5[[#This Row],[CustomerID]], Raw_Customers!A:A, Raw_Customers!B:B, "Unknown")</f>
        <v>Carolyn Mendoza</v>
      </c>
    </row>
    <row r="105" spans="1:16" x14ac:dyDescent="0.25">
      <c r="A105">
        <v>104</v>
      </c>
      <c r="B105">
        <f t="shared" si="1"/>
        <v>2023</v>
      </c>
      <c r="C105" t="str">
        <f>TEXT(Excel_Dashboard_Dataset_xlsx___Sales5[[#This Row],[Date]],"mmm")</f>
        <v>May</v>
      </c>
      <c r="D105" s="3">
        <v>45067</v>
      </c>
      <c r="E105">
        <v>29</v>
      </c>
      <c r="F105">
        <v>190</v>
      </c>
      <c r="G105">
        <v>24</v>
      </c>
      <c r="H105">
        <v>8</v>
      </c>
      <c r="I105">
        <v>791</v>
      </c>
      <c r="J105">
        <f>Excel_Dashboard_Dataset_xlsx___Sales5[[#This Row],[Quantity]]*Excel_Dashboard_Dataset_xlsx___Sales5[[#This Row],[UnitPrice]]</f>
        <v>6328</v>
      </c>
      <c r="K105" t="str">
        <f>_xlfn.XLOOKUP(Excel_Dashboard_Dataset_xlsx___Sales5[[#This Row],[CustomerID]],Raw_Customers!A:A,Raw_Customers!D:D)</f>
        <v>Female</v>
      </c>
      <c r="L105">
        <f>_xlfn.XLOOKUP(Excel_Dashboard_Dataset_xlsx___Sales5[[#This Row],[CustomerID]],Raw_Customers!A:A,Raw_Customers!E:E)</f>
        <v>47</v>
      </c>
      <c r="M105" t="str">
        <f>_xlfn.XLOOKUP(Excel_Dashboard_Dataset_xlsx___Sales5[[#This Row],[CustomerID]],Raw_Customers!A:A,Raw_Customers!C:C)</f>
        <v>East</v>
      </c>
      <c r="N105" s="2" t="str">
        <f>_xlfn.XLOOKUP(Excel_Dashboard_Dataset_xlsx___Sales5[[#This Row],[ProductID]],Raw_Products!A:A,Raw_Products!B:B)</f>
        <v>Toaster</v>
      </c>
      <c r="O105" s="2" t="str">
        <f>_xlfn.XLOOKUP(Excel_Dashboard_Dataset_xlsx___Sales5[[#This Row],[ProductID]],Raw_Products!A:A,Raw_Products!C:C)</f>
        <v>Home Appliances</v>
      </c>
      <c r="P105" s="2" t="str">
        <f>_xlfn.XLOOKUP(Excel_Dashboard_Dataset_xlsx___Sales5[[#This Row],[CustomerID]], Raw_Customers!A:A, Raw_Customers!B:B, "Unknown")</f>
        <v>Katherine Torres</v>
      </c>
    </row>
    <row r="106" spans="1:16" x14ac:dyDescent="0.25">
      <c r="A106">
        <v>105</v>
      </c>
      <c r="B106">
        <f t="shared" si="1"/>
        <v>2023</v>
      </c>
      <c r="C106" t="str">
        <f>TEXT(Excel_Dashboard_Dataset_xlsx___Sales5[[#This Row],[Date]],"mmm")</f>
        <v>Apr</v>
      </c>
      <c r="D106" s="3">
        <v>45043</v>
      </c>
      <c r="E106">
        <v>34</v>
      </c>
      <c r="F106">
        <v>188</v>
      </c>
      <c r="G106">
        <v>26</v>
      </c>
      <c r="H106">
        <v>6</v>
      </c>
      <c r="I106">
        <v>675</v>
      </c>
      <c r="J106">
        <f>Excel_Dashboard_Dataset_xlsx___Sales5[[#This Row],[Quantity]]*Excel_Dashboard_Dataset_xlsx___Sales5[[#This Row],[UnitPrice]]</f>
        <v>4050</v>
      </c>
      <c r="K106" t="str">
        <f>_xlfn.XLOOKUP(Excel_Dashboard_Dataset_xlsx___Sales5[[#This Row],[CustomerID]],Raw_Customers!A:A,Raw_Customers!D:D)</f>
        <v>Female</v>
      </c>
      <c r="L106">
        <f>_xlfn.XLOOKUP(Excel_Dashboard_Dataset_xlsx___Sales5[[#This Row],[CustomerID]],Raw_Customers!A:A,Raw_Customers!E:E)</f>
        <v>63</v>
      </c>
      <c r="M106" t="str">
        <f>_xlfn.XLOOKUP(Excel_Dashboard_Dataset_xlsx___Sales5[[#This Row],[CustomerID]],Raw_Customers!A:A,Raw_Customers!C:C)</f>
        <v>East</v>
      </c>
      <c r="N106" s="2" t="str">
        <f>_xlfn.XLOOKUP(Excel_Dashboard_Dataset_xlsx___Sales5[[#This Row],[ProductID]],Raw_Products!A:A,Raw_Products!B:B)</f>
        <v>Dress</v>
      </c>
      <c r="O106" s="2" t="str">
        <f>_xlfn.XLOOKUP(Excel_Dashboard_Dataset_xlsx___Sales5[[#This Row],[ProductID]],Raw_Products!A:A,Raw_Products!C:C)</f>
        <v>Clothing</v>
      </c>
      <c r="P106" s="2" t="str">
        <f>_xlfn.XLOOKUP(Excel_Dashboard_Dataset_xlsx___Sales5[[#This Row],[CustomerID]], Raw_Customers!A:A, Raw_Customers!B:B, "Unknown")</f>
        <v>Ruth Ross</v>
      </c>
    </row>
    <row r="107" spans="1:16" x14ac:dyDescent="0.25">
      <c r="A107">
        <v>106</v>
      </c>
      <c r="B107">
        <f t="shared" si="1"/>
        <v>2023</v>
      </c>
      <c r="C107" t="str">
        <f>TEXT(Excel_Dashboard_Dataset_xlsx___Sales5[[#This Row],[Date]],"mmm")</f>
        <v>May</v>
      </c>
      <c r="D107" s="3">
        <v>45047</v>
      </c>
      <c r="E107">
        <v>2</v>
      </c>
      <c r="F107">
        <v>96</v>
      </c>
      <c r="G107">
        <v>32</v>
      </c>
      <c r="H107">
        <v>9</v>
      </c>
      <c r="I107">
        <v>406</v>
      </c>
      <c r="J107">
        <f>Excel_Dashboard_Dataset_xlsx___Sales5[[#This Row],[Quantity]]*Excel_Dashboard_Dataset_xlsx___Sales5[[#This Row],[UnitPrice]]</f>
        <v>3654</v>
      </c>
      <c r="K107" t="str">
        <f>_xlfn.XLOOKUP(Excel_Dashboard_Dataset_xlsx___Sales5[[#This Row],[CustomerID]],Raw_Customers!A:A,Raw_Customers!D:D)</f>
        <v>Male</v>
      </c>
      <c r="L107">
        <f>_xlfn.XLOOKUP(Excel_Dashboard_Dataset_xlsx___Sales5[[#This Row],[CustomerID]],Raw_Customers!A:A,Raw_Customers!E:E)</f>
        <v>44</v>
      </c>
      <c r="M107" t="str">
        <f>_xlfn.XLOOKUP(Excel_Dashboard_Dataset_xlsx___Sales5[[#This Row],[CustomerID]],Raw_Customers!A:A,Raw_Customers!C:C)</f>
        <v>South</v>
      </c>
      <c r="N107" s="2" t="str">
        <f>_xlfn.XLOOKUP(Excel_Dashboard_Dataset_xlsx___Sales5[[#This Row],[ProductID]],Raw_Products!A:A,Raw_Products!B:B)</f>
        <v>Cooking Oil</v>
      </c>
      <c r="O107" s="2" t="str">
        <f>_xlfn.XLOOKUP(Excel_Dashboard_Dataset_xlsx___Sales5[[#This Row],[ProductID]],Raw_Products!A:A,Raw_Products!C:C)</f>
        <v>Groceries</v>
      </c>
      <c r="P107" s="2" t="str">
        <f>_xlfn.XLOOKUP(Excel_Dashboard_Dataset_xlsx___Sales5[[#This Row],[CustomerID]], Raw_Customers!A:A, Raw_Customers!B:B, "Unknown")</f>
        <v>Kimberly Cook</v>
      </c>
    </row>
    <row r="108" spans="1:16" x14ac:dyDescent="0.25">
      <c r="A108">
        <v>107</v>
      </c>
      <c r="B108">
        <f t="shared" si="1"/>
        <v>2023</v>
      </c>
      <c r="C108" t="str">
        <f>TEXT(Excel_Dashboard_Dataset_xlsx___Sales5[[#This Row],[Date]],"mmm")</f>
        <v>Oct</v>
      </c>
      <c r="D108" s="3">
        <v>45219</v>
      </c>
      <c r="E108">
        <v>17</v>
      </c>
      <c r="F108">
        <v>134</v>
      </c>
      <c r="G108">
        <v>46</v>
      </c>
      <c r="H108">
        <v>8</v>
      </c>
      <c r="I108">
        <v>229</v>
      </c>
      <c r="J108">
        <f>Excel_Dashboard_Dataset_xlsx___Sales5[[#This Row],[Quantity]]*Excel_Dashboard_Dataset_xlsx___Sales5[[#This Row],[UnitPrice]]</f>
        <v>1832</v>
      </c>
      <c r="K108" t="str">
        <f>_xlfn.XLOOKUP(Excel_Dashboard_Dataset_xlsx___Sales5[[#This Row],[CustomerID]],Raw_Customers!A:A,Raw_Customers!D:D)</f>
        <v>Female</v>
      </c>
      <c r="L108">
        <f>_xlfn.XLOOKUP(Excel_Dashboard_Dataset_xlsx___Sales5[[#This Row],[CustomerID]],Raw_Customers!A:A,Raw_Customers!E:E)</f>
        <v>49</v>
      </c>
      <c r="M108" t="str">
        <f>_xlfn.XLOOKUP(Excel_Dashboard_Dataset_xlsx___Sales5[[#This Row],[CustomerID]],Raw_Customers!A:A,Raw_Customers!C:C)</f>
        <v>South</v>
      </c>
      <c r="N108" s="2" t="str">
        <f>_xlfn.XLOOKUP(Excel_Dashboard_Dataset_xlsx___Sales5[[#This Row],[ProductID]],Raw_Products!A:A,Raw_Products!B:B)</f>
        <v>LED TV</v>
      </c>
      <c r="O108" s="2" t="str">
        <f>_xlfn.XLOOKUP(Excel_Dashboard_Dataset_xlsx___Sales5[[#This Row],[ProductID]],Raw_Products!A:A,Raw_Products!C:C)</f>
        <v>Electronics</v>
      </c>
      <c r="P108" s="2" t="str">
        <f>_xlfn.XLOOKUP(Excel_Dashboard_Dataset_xlsx___Sales5[[#This Row],[CustomerID]], Raw_Customers!A:A, Raw_Customers!B:B, "Unknown")</f>
        <v>Kimberly Reyes</v>
      </c>
    </row>
    <row r="109" spans="1:16" x14ac:dyDescent="0.25">
      <c r="A109">
        <v>108</v>
      </c>
      <c r="B109">
        <f t="shared" si="1"/>
        <v>2024</v>
      </c>
      <c r="C109" t="str">
        <f>TEXT(Excel_Dashboard_Dataset_xlsx___Sales5[[#This Row],[Date]],"mmm")</f>
        <v>Apr</v>
      </c>
      <c r="D109" s="3">
        <v>45389</v>
      </c>
      <c r="E109">
        <v>45</v>
      </c>
      <c r="F109">
        <v>252</v>
      </c>
      <c r="G109">
        <v>13</v>
      </c>
      <c r="H109">
        <v>2</v>
      </c>
      <c r="I109">
        <v>148</v>
      </c>
      <c r="J109">
        <f>Excel_Dashboard_Dataset_xlsx___Sales5[[#This Row],[Quantity]]*Excel_Dashboard_Dataset_xlsx___Sales5[[#This Row],[UnitPrice]]</f>
        <v>296</v>
      </c>
      <c r="K109" t="str">
        <f>_xlfn.XLOOKUP(Excel_Dashboard_Dataset_xlsx___Sales5[[#This Row],[CustomerID]],Raw_Customers!A:A,Raw_Customers!D:D)</f>
        <v>Female</v>
      </c>
      <c r="L109">
        <f>_xlfn.XLOOKUP(Excel_Dashboard_Dataset_xlsx___Sales5[[#This Row],[CustomerID]],Raw_Customers!A:A,Raw_Customers!E:E)</f>
        <v>29</v>
      </c>
      <c r="M109" t="str">
        <f>_xlfn.XLOOKUP(Excel_Dashboard_Dataset_xlsx___Sales5[[#This Row],[CustomerID]],Raw_Customers!A:A,Raw_Customers!C:C)</f>
        <v>West</v>
      </c>
      <c r="N109" s="2" t="str">
        <f>_xlfn.XLOOKUP(Excel_Dashboard_Dataset_xlsx___Sales5[[#This Row],[ProductID]],Raw_Products!A:A,Raw_Products!B:B)</f>
        <v>Yoga Mat</v>
      </c>
      <c r="O109" s="2" t="str">
        <f>_xlfn.XLOOKUP(Excel_Dashboard_Dataset_xlsx___Sales5[[#This Row],[ProductID]],Raw_Products!A:A,Raw_Products!C:C)</f>
        <v>Sports</v>
      </c>
      <c r="P109" s="2" t="str">
        <f>_xlfn.XLOOKUP(Excel_Dashboard_Dataset_xlsx___Sales5[[#This Row],[CustomerID]], Raw_Customers!A:A, Raw_Customers!B:B, "Unknown")</f>
        <v>Kevin Gutierrez</v>
      </c>
    </row>
    <row r="110" spans="1:16" x14ac:dyDescent="0.25">
      <c r="A110">
        <v>109</v>
      </c>
      <c r="B110">
        <f t="shared" si="1"/>
        <v>2023</v>
      </c>
      <c r="C110" t="str">
        <f>TEXT(Excel_Dashboard_Dataset_xlsx___Sales5[[#This Row],[Date]],"mmm")</f>
        <v>Mar</v>
      </c>
      <c r="D110" s="3">
        <v>44993</v>
      </c>
      <c r="E110">
        <v>12</v>
      </c>
      <c r="F110">
        <v>228</v>
      </c>
      <c r="G110">
        <v>6</v>
      </c>
      <c r="H110">
        <v>6</v>
      </c>
      <c r="I110">
        <v>693</v>
      </c>
      <c r="J110">
        <f>Excel_Dashboard_Dataset_xlsx___Sales5[[#This Row],[Quantity]]*Excel_Dashboard_Dataset_xlsx___Sales5[[#This Row],[UnitPrice]]</f>
        <v>4158</v>
      </c>
      <c r="K110" t="str">
        <f>_xlfn.XLOOKUP(Excel_Dashboard_Dataset_xlsx___Sales5[[#This Row],[CustomerID]],Raw_Customers!A:A,Raw_Customers!D:D)</f>
        <v>Female</v>
      </c>
      <c r="L110">
        <f>_xlfn.XLOOKUP(Excel_Dashboard_Dataset_xlsx___Sales5[[#This Row],[CustomerID]],Raw_Customers!A:A,Raw_Customers!E:E)</f>
        <v>55</v>
      </c>
      <c r="M110" t="str">
        <f>_xlfn.XLOOKUP(Excel_Dashboard_Dataset_xlsx___Sales5[[#This Row],[CustomerID]],Raw_Customers!A:A,Raw_Customers!C:C)</f>
        <v>East</v>
      </c>
      <c r="N110" s="2" t="str">
        <f>_xlfn.XLOOKUP(Excel_Dashboard_Dataset_xlsx___Sales5[[#This Row],[ProductID]],Raw_Products!A:A,Raw_Products!B:B)</f>
        <v>Laptop</v>
      </c>
      <c r="O110" s="2" t="str">
        <f>_xlfn.XLOOKUP(Excel_Dashboard_Dataset_xlsx___Sales5[[#This Row],[ProductID]],Raw_Products!A:A,Raw_Products!C:C)</f>
        <v>Electronics</v>
      </c>
      <c r="P110" s="2" t="str">
        <f>_xlfn.XLOOKUP(Excel_Dashboard_Dataset_xlsx___Sales5[[#This Row],[CustomerID]], Raw_Customers!A:A, Raw_Customers!B:B, "Unknown")</f>
        <v>Kenneth Stewart</v>
      </c>
    </row>
    <row r="111" spans="1:16" x14ac:dyDescent="0.25">
      <c r="A111">
        <v>110</v>
      </c>
      <c r="B111">
        <f t="shared" si="1"/>
        <v>2024</v>
      </c>
      <c r="C111" t="str">
        <f>TEXT(Excel_Dashboard_Dataset_xlsx___Sales5[[#This Row],[Date]],"mmm")</f>
        <v>Dec</v>
      </c>
      <c r="D111" s="3">
        <v>45653</v>
      </c>
      <c r="E111">
        <v>36</v>
      </c>
      <c r="F111">
        <v>278</v>
      </c>
      <c r="G111">
        <v>19</v>
      </c>
      <c r="H111">
        <v>5</v>
      </c>
      <c r="I111">
        <v>881</v>
      </c>
      <c r="J111">
        <f>Excel_Dashboard_Dataset_xlsx___Sales5[[#This Row],[Quantity]]*Excel_Dashboard_Dataset_xlsx___Sales5[[#This Row],[UnitPrice]]</f>
        <v>4405</v>
      </c>
      <c r="K111" t="str">
        <f>_xlfn.XLOOKUP(Excel_Dashboard_Dataset_xlsx___Sales5[[#This Row],[CustomerID]],Raw_Customers!A:A,Raw_Customers!D:D)</f>
        <v>Female</v>
      </c>
      <c r="L111">
        <f>_xlfn.XLOOKUP(Excel_Dashboard_Dataset_xlsx___Sales5[[#This Row],[CustomerID]],Raw_Customers!A:A,Raw_Customers!E:E)</f>
        <v>27</v>
      </c>
      <c r="M111" t="str">
        <f>_xlfn.XLOOKUP(Excel_Dashboard_Dataset_xlsx___Sales5[[#This Row],[CustomerID]],Raw_Customers!A:A,Raw_Customers!C:C)</f>
        <v>East</v>
      </c>
      <c r="N111" s="2" t="str">
        <f>_xlfn.XLOOKUP(Excel_Dashboard_Dataset_xlsx___Sales5[[#This Row],[ProductID]],Raw_Products!A:A,Raw_Products!B:B)</f>
        <v>Formal Shoes</v>
      </c>
      <c r="O111" s="2" t="str">
        <f>_xlfn.XLOOKUP(Excel_Dashboard_Dataset_xlsx___Sales5[[#This Row],[ProductID]],Raw_Products!A:A,Raw_Products!C:C)</f>
        <v>Clothing</v>
      </c>
      <c r="P111" s="2" t="str">
        <f>_xlfn.XLOOKUP(Excel_Dashboard_Dataset_xlsx___Sales5[[#This Row],[CustomerID]], Raw_Customers!A:A, Raw_Customers!B:B, "Unknown")</f>
        <v>Ryan Jones</v>
      </c>
    </row>
    <row r="112" spans="1:16" x14ac:dyDescent="0.25">
      <c r="A112">
        <v>111</v>
      </c>
      <c r="B112">
        <f t="shared" si="1"/>
        <v>2023</v>
      </c>
      <c r="C112" t="str">
        <f>TEXT(Excel_Dashboard_Dataset_xlsx___Sales5[[#This Row],[Date]],"mmm")</f>
        <v>Jul</v>
      </c>
      <c r="D112" s="3">
        <v>45132</v>
      </c>
      <c r="E112">
        <v>45</v>
      </c>
      <c r="F112">
        <v>90</v>
      </c>
      <c r="G112">
        <v>24</v>
      </c>
      <c r="H112">
        <v>9</v>
      </c>
      <c r="I112">
        <v>239</v>
      </c>
      <c r="J112">
        <f>Excel_Dashboard_Dataset_xlsx___Sales5[[#This Row],[Quantity]]*Excel_Dashboard_Dataset_xlsx___Sales5[[#This Row],[UnitPrice]]</f>
        <v>2151</v>
      </c>
      <c r="K112" t="str">
        <f>_xlfn.XLOOKUP(Excel_Dashboard_Dataset_xlsx___Sales5[[#This Row],[CustomerID]],Raw_Customers!A:A,Raw_Customers!D:D)</f>
        <v>Male</v>
      </c>
      <c r="L112">
        <f>_xlfn.XLOOKUP(Excel_Dashboard_Dataset_xlsx___Sales5[[#This Row],[CustomerID]],Raw_Customers!A:A,Raw_Customers!E:E)</f>
        <v>41</v>
      </c>
      <c r="M112" t="str">
        <f>_xlfn.XLOOKUP(Excel_Dashboard_Dataset_xlsx___Sales5[[#This Row],[CustomerID]],Raw_Customers!A:A,Raw_Customers!C:C)</f>
        <v>West</v>
      </c>
      <c r="N112" s="2" t="str">
        <f>_xlfn.XLOOKUP(Excel_Dashboard_Dataset_xlsx___Sales5[[#This Row],[ProductID]],Raw_Products!A:A,Raw_Products!B:B)</f>
        <v>Yoga Mat</v>
      </c>
      <c r="O112" s="2" t="str">
        <f>_xlfn.XLOOKUP(Excel_Dashboard_Dataset_xlsx___Sales5[[#This Row],[ProductID]],Raw_Products!A:A,Raw_Products!C:C)</f>
        <v>Sports</v>
      </c>
      <c r="P112" s="2" t="str">
        <f>_xlfn.XLOOKUP(Excel_Dashboard_Dataset_xlsx___Sales5[[#This Row],[CustomerID]], Raw_Customers!A:A, Raw_Customers!B:B, "Unknown")</f>
        <v>Kevin Edwards</v>
      </c>
    </row>
    <row r="113" spans="1:16" x14ac:dyDescent="0.25">
      <c r="A113">
        <v>112</v>
      </c>
      <c r="B113">
        <f t="shared" si="1"/>
        <v>2024</v>
      </c>
      <c r="C113" t="str">
        <f>TEXT(Excel_Dashboard_Dataset_xlsx___Sales5[[#This Row],[Date]],"mmm")</f>
        <v>Jan</v>
      </c>
      <c r="D113" s="3">
        <v>45304</v>
      </c>
      <c r="E113">
        <v>9</v>
      </c>
      <c r="F113">
        <v>122</v>
      </c>
      <c r="G113">
        <v>32</v>
      </c>
      <c r="H113">
        <v>13</v>
      </c>
      <c r="I113">
        <v>379</v>
      </c>
      <c r="J113">
        <f>Excel_Dashboard_Dataset_xlsx___Sales5[[#This Row],[Quantity]]*Excel_Dashboard_Dataset_xlsx___Sales5[[#This Row],[UnitPrice]]</f>
        <v>4927</v>
      </c>
      <c r="K113" t="str">
        <f>_xlfn.XLOOKUP(Excel_Dashboard_Dataset_xlsx___Sales5[[#This Row],[CustomerID]],Raw_Customers!A:A,Raw_Customers!D:D)</f>
        <v>Female</v>
      </c>
      <c r="L113">
        <f>_xlfn.XLOOKUP(Excel_Dashboard_Dataset_xlsx___Sales5[[#This Row],[CustomerID]],Raw_Customers!A:A,Raw_Customers!E:E)</f>
        <v>43</v>
      </c>
      <c r="M113" t="str">
        <f>_xlfn.XLOOKUP(Excel_Dashboard_Dataset_xlsx___Sales5[[#This Row],[CustomerID]],Raw_Customers!A:A,Raw_Customers!C:C)</f>
        <v>West</v>
      </c>
      <c r="N113" s="2" t="str">
        <f>_xlfn.XLOOKUP(Excel_Dashboard_Dataset_xlsx___Sales5[[#This Row],[ProductID]],Raw_Products!A:A,Raw_Products!B:B)</f>
        <v>Canned Beans</v>
      </c>
      <c r="O113" s="2" t="str">
        <f>_xlfn.XLOOKUP(Excel_Dashboard_Dataset_xlsx___Sales5[[#This Row],[ProductID]],Raw_Products!A:A,Raw_Products!C:C)</f>
        <v>Groceries</v>
      </c>
      <c r="P113" s="2" t="str">
        <f>_xlfn.XLOOKUP(Excel_Dashboard_Dataset_xlsx___Sales5[[#This Row],[CustomerID]], Raw_Customers!A:A, Raw_Customers!B:B, "Unknown")</f>
        <v>Samantha Cook</v>
      </c>
    </row>
    <row r="114" spans="1:16" x14ac:dyDescent="0.25">
      <c r="A114">
        <v>113</v>
      </c>
      <c r="B114">
        <f t="shared" si="1"/>
        <v>2023</v>
      </c>
      <c r="C114" t="str">
        <f>TEXT(Excel_Dashboard_Dataset_xlsx___Sales5[[#This Row],[Date]],"mmm")</f>
        <v>Nov</v>
      </c>
      <c r="D114" s="3">
        <v>45243</v>
      </c>
      <c r="E114">
        <v>30</v>
      </c>
      <c r="F114">
        <v>283</v>
      </c>
      <c r="G114">
        <v>9</v>
      </c>
      <c r="H114">
        <v>10</v>
      </c>
      <c r="I114">
        <v>915</v>
      </c>
      <c r="J114">
        <f>Excel_Dashboard_Dataset_xlsx___Sales5[[#This Row],[Quantity]]*Excel_Dashboard_Dataset_xlsx___Sales5[[#This Row],[UnitPrice]]</f>
        <v>9150</v>
      </c>
      <c r="K114" t="str">
        <f>_xlfn.XLOOKUP(Excel_Dashboard_Dataset_xlsx___Sales5[[#This Row],[CustomerID]],Raw_Customers!A:A,Raw_Customers!D:D)</f>
        <v>Male</v>
      </c>
      <c r="L114">
        <f>_xlfn.XLOOKUP(Excel_Dashboard_Dataset_xlsx___Sales5[[#This Row],[CustomerID]],Raw_Customers!A:A,Raw_Customers!E:E)</f>
        <v>38</v>
      </c>
      <c r="M114" t="str">
        <f>_xlfn.XLOOKUP(Excel_Dashboard_Dataset_xlsx___Sales5[[#This Row],[CustomerID]],Raw_Customers!A:A,Raw_Customers!C:C)</f>
        <v>West</v>
      </c>
      <c r="N114" s="2" t="str">
        <f>_xlfn.XLOOKUP(Excel_Dashboard_Dataset_xlsx___Sales5[[#This Row],[ProductID]],Raw_Products!A:A,Raw_Products!B:B)</f>
        <v>Fan</v>
      </c>
      <c r="O114" s="2" t="str">
        <f>_xlfn.XLOOKUP(Excel_Dashboard_Dataset_xlsx___Sales5[[#This Row],[ProductID]],Raw_Products!A:A,Raw_Products!C:C)</f>
        <v>Home Appliances</v>
      </c>
      <c r="P114" s="2" t="str">
        <f>_xlfn.XLOOKUP(Excel_Dashboard_Dataset_xlsx___Sales5[[#This Row],[CustomerID]], Raw_Customers!A:A, Raw_Customers!B:B, "Unknown")</f>
        <v>Janet King</v>
      </c>
    </row>
    <row r="115" spans="1:16" x14ac:dyDescent="0.25">
      <c r="A115">
        <v>114</v>
      </c>
      <c r="B115">
        <f t="shared" si="1"/>
        <v>2024</v>
      </c>
      <c r="C115" t="str">
        <f>TEXT(Excel_Dashboard_Dataset_xlsx___Sales5[[#This Row],[Date]],"mmm")</f>
        <v>Aug</v>
      </c>
      <c r="D115" s="3">
        <v>45515</v>
      </c>
      <c r="E115">
        <v>26</v>
      </c>
      <c r="F115">
        <v>246</v>
      </c>
      <c r="G115">
        <v>34</v>
      </c>
      <c r="H115">
        <v>7</v>
      </c>
      <c r="I115">
        <v>797</v>
      </c>
      <c r="J115">
        <f>Excel_Dashboard_Dataset_xlsx___Sales5[[#This Row],[Quantity]]*Excel_Dashboard_Dataset_xlsx___Sales5[[#This Row],[UnitPrice]]</f>
        <v>5579</v>
      </c>
      <c r="K115" t="str">
        <f>_xlfn.XLOOKUP(Excel_Dashboard_Dataset_xlsx___Sales5[[#This Row],[CustomerID]],Raw_Customers!A:A,Raw_Customers!D:D)</f>
        <v>Female</v>
      </c>
      <c r="L115">
        <f>_xlfn.XLOOKUP(Excel_Dashboard_Dataset_xlsx___Sales5[[#This Row],[CustomerID]],Raw_Customers!A:A,Raw_Customers!E:E)</f>
        <v>23</v>
      </c>
      <c r="M115" t="str">
        <f>_xlfn.XLOOKUP(Excel_Dashboard_Dataset_xlsx___Sales5[[#This Row],[CustomerID]],Raw_Customers!A:A,Raw_Customers!C:C)</f>
        <v>West</v>
      </c>
      <c r="N115" s="2" t="str">
        <f>_xlfn.XLOOKUP(Excel_Dashboard_Dataset_xlsx___Sales5[[#This Row],[ProductID]],Raw_Products!A:A,Raw_Products!B:B)</f>
        <v>Vacuum Cleaner</v>
      </c>
      <c r="O115" s="2" t="str">
        <f>_xlfn.XLOOKUP(Excel_Dashboard_Dataset_xlsx___Sales5[[#This Row],[ProductID]],Raw_Products!A:A,Raw_Products!C:C)</f>
        <v>Home Appliances</v>
      </c>
      <c r="P115" s="2" t="str">
        <f>_xlfn.XLOOKUP(Excel_Dashboard_Dataset_xlsx___Sales5[[#This Row],[CustomerID]], Raw_Customers!A:A, Raw_Customers!B:B, "Unknown")</f>
        <v>Kenneth Baker</v>
      </c>
    </row>
    <row r="116" spans="1:16" x14ac:dyDescent="0.25">
      <c r="A116">
        <v>115</v>
      </c>
      <c r="B116">
        <f t="shared" si="1"/>
        <v>2024</v>
      </c>
      <c r="C116" t="str">
        <f>TEXT(Excel_Dashboard_Dataset_xlsx___Sales5[[#This Row],[Date]],"mmm")</f>
        <v>Jun</v>
      </c>
      <c r="D116" s="3">
        <v>45456</v>
      </c>
      <c r="E116">
        <v>5</v>
      </c>
      <c r="F116">
        <v>65</v>
      </c>
      <c r="G116">
        <v>21</v>
      </c>
      <c r="H116">
        <v>2</v>
      </c>
      <c r="I116">
        <v>470</v>
      </c>
      <c r="J116">
        <f>Excel_Dashboard_Dataset_xlsx___Sales5[[#This Row],[Quantity]]*Excel_Dashboard_Dataset_xlsx___Sales5[[#This Row],[UnitPrice]]</f>
        <v>940</v>
      </c>
      <c r="K116" t="str">
        <f>_xlfn.XLOOKUP(Excel_Dashboard_Dataset_xlsx___Sales5[[#This Row],[CustomerID]],Raw_Customers!A:A,Raw_Customers!D:D)</f>
        <v>Male</v>
      </c>
      <c r="L116">
        <f>_xlfn.XLOOKUP(Excel_Dashboard_Dataset_xlsx___Sales5[[#This Row],[CustomerID]],Raw_Customers!A:A,Raw_Customers!E:E)</f>
        <v>43</v>
      </c>
      <c r="M116" t="str">
        <f>_xlfn.XLOOKUP(Excel_Dashboard_Dataset_xlsx___Sales5[[#This Row],[CustomerID]],Raw_Customers!A:A,Raw_Customers!C:C)</f>
        <v>East</v>
      </c>
      <c r="N116" s="2" t="str">
        <f>_xlfn.XLOOKUP(Excel_Dashboard_Dataset_xlsx___Sales5[[#This Row],[ProductID]],Raw_Products!A:A,Raw_Products!B:B)</f>
        <v>Salt</v>
      </c>
      <c r="O116" s="2" t="str">
        <f>_xlfn.XLOOKUP(Excel_Dashboard_Dataset_xlsx___Sales5[[#This Row],[ProductID]],Raw_Products!A:A,Raw_Products!C:C)</f>
        <v>Groceries</v>
      </c>
      <c r="P116" s="2" t="str">
        <f>_xlfn.XLOOKUP(Excel_Dashboard_Dataset_xlsx___Sales5[[#This Row],[CustomerID]], Raw_Customers!A:A, Raw_Customers!B:B, "Unknown")</f>
        <v>Ryan Long</v>
      </c>
    </row>
    <row r="117" spans="1:16" x14ac:dyDescent="0.25">
      <c r="A117">
        <v>116</v>
      </c>
      <c r="B117">
        <f t="shared" si="1"/>
        <v>2023</v>
      </c>
      <c r="C117" t="str">
        <f>TEXT(Excel_Dashboard_Dataset_xlsx___Sales5[[#This Row],[Date]],"mmm")</f>
        <v>May</v>
      </c>
      <c r="D117" s="3">
        <v>45059</v>
      </c>
      <c r="E117">
        <v>23</v>
      </c>
      <c r="F117">
        <v>66</v>
      </c>
      <c r="G117">
        <v>50</v>
      </c>
      <c r="H117">
        <v>9</v>
      </c>
      <c r="I117">
        <v>665</v>
      </c>
      <c r="J117">
        <f>Excel_Dashboard_Dataset_xlsx___Sales5[[#This Row],[Quantity]]*Excel_Dashboard_Dataset_xlsx___Sales5[[#This Row],[UnitPrice]]</f>
        <v>5985</v>
      </c>
      <c r="K117" t="str">
        <f>_xlfn.XLOOKUP(Excel_Dashboard_Dataset_xlsx___Sales5[[#This Row],[CustomerID]],Raw_Customers!A:A,Raw_Customers!D:D)</f>
        <v>Male</v>
      </c>
      <c r="L117">
        <f>_xlfn.XLOOKUP(Excel_Dashboard_Dataset_xlsx___Sales5[[#This Row],[CustomerID]],Raw_Customers!A:A,Raw_Customers!E:E)</f>
        <v>55</v>
      </c>
      <c r="M117" t="str">
        <f>_xlfn.XLOOKUP(Excel_Dashboard_Dataset_xlsx___Sales5[[#This Row],[CustomerID]],Raw_Customers!A:A,Raw_Customers!C:C)</f>
        <v>East</v>
      </c>
      <c r="N117" s="2" t="str">
        <f>_xlfn.XLOOKUP(Excel_Dashboard_Dataset_xlsx___Sales5[[#This Row],[ProductID]],Raw_Products!A:A,Raw_Products!B:B)</f>
        <v>Blender</v>
      </c>
      <c r="O117" s="2" t="str">
        <f>_xlfn.XLOOKUP(Excel_Dashboard_Dataset_xlsx___Sales5[[#This Row],[ProductID]],Raw_Products!A:A,Raw_Products!C:C)</f>
        <v>Home Appliances</v>
      </c>
      <c r="P117" s="2" t="str">
        <f>_xlfn.XLOOKUP(Excel_Dashboard_Dataset_xlsx___Sales5[[#This Row],[CustomerID]], Raw_Customers!A:A, Raw_Customers!B:B, "Unknown")</f>
        <v>James Walker</v>
      </c>
    </row>
    <row r="118" spans="1:16" x14ac:dyDescent="0.25">
      <c r="A118">
        <v>117</v>
      </c>
      <c r="B118">
        <f t="shared" si="1"/>
        <v>2023</v>
      </c>
      <c r="C118" t="str">
        <f>TEXT(Excel_Dashboard_Dataset_xlsx___Sales5[[#This Row],[Date]],"mmm")</f>
        <v>Jun</v>
      </c>
      <c r="D118" s="3">
        <v>45095</v>
      </c>
      <c r="E118">
        <v>28</v>
      </c>
      <c r="F118">
        <v>258</v>
      </c>
      <c r="G118">
        <v>4</v>
      </c>
      <c r="H118">
        <v>2</v>
      </c>
      <c r="I118">
        <v>540</v>
      </c>
      <c r="J118">
        <f>Excel_Dashboard_Dataset_xlsx___Sales5[[#This Row],[Quantity]]*Excel_Dashboard_Dataset_xlsx___Sales5[[#This Row],[UnitPrice]]</f>
        <v>1080</v>
      </c>
      <c r="K118" t="str">
        <f>_xlfn.XLOOKUP(Excel_Dashboard_Dataset_xlsx___Sales5[[#This Row],[CustomerID]],Raw_Customers!A:A,Raw_Customers!D:D)</f>
        <v>Male</v>
      </c>
      <c r="L118">
        <f>_xlfn.XLOOKUP(Excel_Dashboard_Dataset_xlsx___Sales5[[#This Row],[CustomerID]],Raw_Customers!A:A,Raw_Customers!E:E)</f>
        <v>47</v>
      </c>
      <c r="M118" t="str">
        <f>_xlfn.XLOOKUP(Excel_Dashboard_Dataset_xlsx___Sales5[[#This Row],[CustomerID]],Raw_Customers!A:A,Raw_Customers!C:C)</f>
        <v>West</v>
      </c>
      <c r="N118" s="2" t="str">
        <f>_xlfn.XLOOKUP(Excel_Dashboard_Dataset_xlsx___Sales5[[#This Row],[ProductID]],Raw_Products!A:A,Raw_Products!B:B)</f>
        <v>Rice Cooker</v>
      </c>
      <c r="O118" s="2" t="str">
        <f>_xlfn.XLOOKUP(Excel_Dashboard_Dataset_xlsx___Sales5[[#This Row],[ProductID]],Raw_Products!A:A,Raw_Products!C:C)</f>
        <v>Home Appliances</v>
      </c>
      <c r="P118" s="2" t="str">
        <f>_xlfn.XLOOKUP(Excel_Dashboard_Dataset_xlsx___Sales5[[#This Row],[CustomerID]], Raw_Customers!A:A, Raw_Customers!B:B, "Unknown")</f>
        <v>Rachel Cook</v>
      </c>
    </row>
    <row r="119" spans="1:16" x14ac:dyDescent="0.25">
      <c r="A119">
        <v>118</v>
      </c>
      <c r="B119">
        <f t="shared" si="1"/>
        <v>2024</v>
      </c>
      <c r="C119" t="str">
        <f>TEXT(Excel_Dashboard_Dataset_xlsx___Sales5[[#This Row],[Date]],"mmm")</f>
        <v>Jun</v>
      </c>
      <c r="D119" s="3">
        <v>45458</v>
      </c>
      <c r="E119">
        <v>11</v>
      </c>
      <c r="F119">
        <v>166</v>
      </c>
      <c r="G119">
        <v>46</v>
      </c>
      <c r="H119">
        <v>4</v>
      </c>
      <c r="I119">
        <v>364</v>
      </c>
      <c r="J119">
        <f>Excel_Dashboard_Dataset_xlsx___Sales5[[#This Row],[Quantity]]*Excel_Dashboard_Dataset_xlsx___Sales5[[#This Row],[UnitPrice]]</f>
        <v>1456</v>
      </c>
      <c r="K119" t="str">
        <f>_xlfn.XLOOKUP(Excel_Dashboard_Dataset_xlsx___Sales5[[#This Row],[CustomerID]],Raw_Customers!A:A,Raw_Customers!D:D)</f>
        <v>Female</v>
      </c>
      <c r="L119">
        <f>_xlfn.XLOOKUP(Excel_Dashboard_Dataset_xlsx___Sales5[[#This Row],[CustomerID]],Raw_Customers!A:A,Raw_Customers!E:E)</f>
        <v>31</v>
      </c>
      <c r="M119" t="str">
        <f>_xlfn.XLOOKUP(Excel_Dashboard_Dataset_xlsx___Sales5[[#This Row],[CustomerID]],Raw_Customers!A:A,Raw_Customers!C:C)</f>
        <v>South</v>
      </c>
      <c r="N119" s="2" t="str">
        <f>_xlfn.XLOOKUP(Excel_Dashboard_Dataset_xlsx___Sales5[[#This Row],[ProductID]],Raw_Products!A:A,Raw_Products!B:B)</f>
        <v>Smartphone</v>
      </c>
      <c r="O119" s="2" t="str">
        <f>_xlfn.XLOOKUP(Excel_Dashboard_Dataset_xlsx___Sales5[[#This Row],[ProductID]],Raw_Products!A:A,Raw_Products!C:C)</f>
        <v>Electronics</v>
      </c>
      <c r="P119" s="2" t="str">
        <f>_xlfn.XLOOKUP(Excel_Dashboard_Dataset_xlsx___Sales5[[#This Row],[CustomerID]], Raw_Customers!A:A, Raw_Customers!B:B, "Unknown")</f>
        <v>Angela Johnson</v>
      </c>
    </row>
    <row r="120" spans="1:16" x14ac:dyDescent="0.25">
      <c r="A120">
        <v>119</v>
      </c>
      <c r="B120">
        <f t="shared" si="1"/>
        <v>2023</v>
      </c>
      <c r="C120" t="str">
        <f>TEXT(Excel_Dashboard_Dataset_xlsx___Sales5[[#This Row],[Date]],"mmm")</f>
        <v>Oct</v>
      </c>
      <c r="D120" s="3">
        <v>45208</v>
      </c>
      <c r="E120">
        <v>19</v>
      </c>
      <c r="F120">
        <v>41</v>
      </c>
      <c r="G120">
        <v>17</v>
      </c>
      <c r="H120">
        <v>4</v>
      </c>
      <c r="I120">
        <v>660</v>
      </c>
      <c r="J120">
        <f>Excel_Dashboard_Dataset_xlsx___Sales5[[#This Row],[Quantity]]*Excel_Dashboard_Dataset_xlsx___Sales5[[#This Row],[UnitPrice]]</f>
        <v>2640</v>
      </c>
      <c r="K120" t="str">
        <f>_xlfn.XLOOKUP(Excel_Dashboard_Dataset_xlsx___Sales5[[#This Row],[CustomerID]],Raw_Customers!A:A,Raw_Customers!D:D)</f>
        <v>Female</v>
      </c>
      <c r="L120">
        <f>_xlfn.XLOOKUP(Excel_Dashboard_Dataset_xlsx___Sales5[[#This Row],[CustomerID]],Raw_Customers!A:A,Raw_Customers!E:E)</f>
        <v>33</v>
      </c>
      <c r="M120" t="str">
        <f>_xlfn.XLOOKUP(Excel_Dashboard_Dataset_xlsx___Sales5[[#This Row],[CustomerID]],Raw_Customers!A:A,Raw_Customers!C:C)</f>
        <v>South</v>
      </c>
      <c r="N120" s="2" t="str">
        <f>_xlfn.XLOOKUP(Excel_Dashboard_Dataset_xlsx___Sales5[[#This Row],[ProductID]],Raw_Products!A:A,Raw_Products!B:B)</f>
        <v>External Hard Drive</v>
      </c>
      <c r="O120" s="2" t="str">
        <f>_xlfn.XLOOKUP(Excel_Dashboard_Dataset_xlsx___Sales5[[#This Row],[ProductID]],Raw_Products!A:A,Raw_Products!C:C)</f>
        <v>Electronics</v>
      </c>
      <c r="P120" s="2" t="str">
        <f>_xlfn.XLOOKUP(Excel_Dashboard_Dataset_xlsx___Sales5[[#This Row],[CustomerID]], Raw_Customers!A:A, Raw_Customers!B:B, "Unknown")</f>
        <v>Thomas Gray</v>
      </c>
    </row>
    <row r="121" spans="1:16" x14ac:dyDescent="0.25">
      <c r="A121">
        <v>120</v>
      </c>
      <c r="B121">
        <f t="shared" si="1"/>
        <v>2023</v>
      </c>
      <c r="C121" t="str">
        <f>TEXT(Excel_Dashboard_Dataset_xlsx___Sales5[[#This Row],[Date]],"mmm")</f>
        <v>Jun</v>
      </c>
      <c r="D121" s="3">
        <v>45099</v>
      </c>
      <c r="E121">
        <v>9</v>
      </c>
      <c r="F121">
        <v>156</v>
      </c>
      <c r="G121">
        <v>40</v>
      </c>
      <c r="H121">
        <v>9</v>
      </c>
      <c r="I121">
        <v>105</v>
      </c>
      <c r="J121">
        <f>Excel_Dashboard_Dataset_xlsx___Sales5[[#This Row],[Quantity]]*Excel_Dashboard_Dataset_xlsx___Sales5[[#This Row],[UnitPrice]]</f>
        <v>945</v>
      </c>
      <c r="K121" t="str">
        <f>_xlfn.XLOOKUP(Excel_Dashboard_Dataset_xlsx___Sales5[[#This Row],[CustomerID]],Raw_Customers!A:A,Raw_Customers!D:D)</f>
        <v>Female</v>
      </c>
      <c r="L121">
        <f>_xlfn.XLOOKUP(Excel_Dashboard_Dataset_xlsx___Sales5[[#This Row],[CustomerID]],Raw_Customers!A:A,Raw_Customers!E:E)</f>
        <v>37</v>
      </c>
      <c r="M121" t="str">
        <f>_xlfn.XLOOKUP(Excel_Dashboard_Dataset_xlsx___Sales5[[#This Row],[CustomerID]],Raw_Customers!A:A,Raw_Customers!C:C)</f>
        <v>South</v>
      </c>
      <c r="N121" s="2" t="str">
        <f>_xlfn.XLOOKUP(Excel_Dashboard_Dataset_xlsx___Sales5[[#This Row],[ProductID]],Raw_Products!A:A,Raw_Products!B:B)</f>
        <v>Canned Beans</v>
      </c>
      <c r="O121" s="2" t="str">
        <f>_xlfn.XLOOKUP(Excel_Dashboard_Dataset_xlsx___Sales5[[#This Row],[ProductID]],Raw_Products!A:A,Raw_Products!C:C)</f>
        <v>Groceries</v>
      </c>
      <c r="P121" s="2" t="str">
        <f>_xlfn.XLOOKUP(Excel_Dashboard_Dataset_xlsx___Sales5[[#This Row],[CustomerID]], Raw_Customers!A:A, Raw_Customers!B:B, "Unknown")</f>
        <v>Sarah Clark</v>
      </c>
    </row>
    <row r="122" spans="1:16" x14ac:dyDescent="0.25">
      <c r="A122">
        <v>121</v>
      </c>
      <c r="B122">
        <f t="shared" si="1"/>
        <v>2024</v>
      </c>
      <c r="C122" t="str">
        <f>TEXT(Excel_Dashboard_Dataset_xlsx___Sales5[[#This Row],[Date]],"mmm")</f>
        <v>Sept</v>
      </c>
      <c r="D122" s="3">
        <v>45546</v>
      </c>
      <c r="E122">
        <v>38</v>
      </c>
      <c r="F122">
        <v>298</v>
      </c>
      <c r="G122">
        <v>10</v>
      </c>
      <c r="H122">
        <v>3</v>
      </c>
      <c r="I122">
        <v>684</v>
      </c>
      <c r="J122">
        <f>Excel_Dashboard_Dataset_xlsx___Sales5[[#This Row],[Quantity]]*Excel_Dashboard_Dataset_xlsx___Sales5[[#This Row],[UnitPrice]]</f>
        <v>2052</v>
      </c>
      <c r="K122" t="str">
        <f>_xlfn.XLOOKUP(Excel_Dashboard_Dataset_xlsx___Sales5[[#This Row],[CustomerID]],Raw_Customers!A:A,Raw_Customers!D:D)</f>
        <v>Female</v>
      </c>
      <c r="L122">
        <f>_xlfn.XLOOKUP(Excel_Dashboard_Dataset_xlsx___Sales5[[#This Row],[CustomerID]],Raw_Customers!A:A,Raw_Customers!E:E)</f>
        <v>28</v>
      </c>
      <c r="M122" t="str">
        <f>_xlfn.XLOOKUP(Excel_Dashboard_Dataset_xlsx___Sales5[[#This Row],[CustomerID]],Raw_Customers!A:A,Raw_Customers!C:C)</f>
        <v>North</v>
      </c>
      <c r="N122" s="2" t="str">
        <f>_xlfn.XLOOKUP(Excel_Dashboard_Dataset_xlsx___Sales5[[#This Row],[ProductID]],Raw_Products!A:A,Raw_Products!B:B)</f>
        <v>Socks</v>
      </c>
      <c r="O122" s="2" t="str">
        <f>_xlfn.XLOOKUP(Excel_Dashboard_Dataset_xlsx___Sales5[[#This Row],[ProductID]],Raw_Products!A:A,Raw_Products!C:C)</f>
        <v>Clothing</v>
      </c>
      <c r="P122" s="2" t="str">
        <f>_xlfn.XLOOKUP(Excel_Dashboard_Dataset_xlsx___Sales5[[#This Row],[CustomerID]], Raw_Customers!A:A, Raw_Customers!B:B, "Unknown")</f>
        <v>Timothy Evans</v>
      </c>
    </row>
    <row r="123" spans="1:16" x14ac:dyDescent="0.25">
      <c r="A123">
        <v>122</v>
      </c>
      <c r="B123">
        <f t="shared" si="1"/>
        <v>2024</v>
      </c>
      <c r="C123" t="str">
        <f>TEXT(Excel_Dashboard_Dataset_xlsx___Sales5[[#This Row],[Date]],"mmm")</f>
        <v>Oct</v>
      </c>
      <c r="D123" s="3">
        <v>45583</v>
      </c>
      <c r="E123">
        <v>22</v>
      </c>
      <c r="F123">
        <v>289</v>
      </c>
      <c r="G123">
        <v>3</v>
      </c>
      <c r="H123">
        <v>1</v>
      </c>
      <c r="I123">
        <v>93</v>
      </c>
      <c r="J123">
        <f>Excel_Dashboard_Dataset_xlsx___Sales5[[#This Row],[Quantity]]*Excel_Dashboard_Dataset_xlsx___Sales5[[#This Row],[UnitPrice]]</f>
        <v>93</v>
      </c>
      <c r="K123" t="str">
        <f>_xlfn.XLOOKUP(Excel_Dashboard_Dataset_xlsx___Sales5[[#This Row],[CustomerID]],Raw_Customers!A:A,Raw_Customers!D:D)</f>
        <v>Female</v>
      </c>
      <c r="L123">
        <f>_xlfn.XLOOKUP(Excel_Dashboard_Dataset_xlsx___Sales5[[#This Row],[CustomerID]],Raw_Customers!A:A,Raw_Customers!E:E)</f>
        <v>59</v>
      </c>
      <c r="M123" t="str">
        <f>_xlfn.XLOOKUP(Excel_Dashboard_Dataset_xlsx___Sales5[[#This Row],[CustomerID]],Raw_Customers!A:A,Raw_Customers!C:C)</f>
        <v>South</v>
      </c>
      <c r="N123" s="2" t="str">
        <f>_xlfn.XLOOKUP(Excel_Dashboard_Dataset_xlsx___Sales5[[#This Row],[ProductID]],Raw_Products!A:A,Raw_Products!B:B)</f>
        <v>Microwave</v>
      </c>
      <c r="O123" s="2" t="str">
        <f>_xlfn.XLOOKUP(Excel_Dashboard_Dataset_xlsx___Sales5[[#This Row],[ProductID]],Raw_Products!A:A,Raw_Products!C:C)</f>
        <v>Home Appliances</v>
      </c>
      <c r="P123" s="2" t="str">
        <f>_xlfn.XLOOKUP(Excel_Dashboard_Dataset_xlsx___Sales5[[#This Row],[CustomerID]], Raw_Customers!A:A, Raw_Customers!B:B, "Unknown")</f>
        <v>Alexander Perez</v>
      </c>
    </row>
    <row r="124" spans="1:16" x14ac:dyDescent="0.25">
      <c r="A124">
        <v>123</v>
      </c>
      <c r="B124">
        <f t="shared" si="1"/>
        <v>2024</v>
      </c>
      <c r="C124" t="str">
        <f>TEXT(Excel_Dashboard_Dataset_xlsx___Sales5[[#This Row],[Date]],"mmm")</f>
        <v>Sept</v>
      </c>
      <c r="D124" s="3">
        <v>45559</v>
      </c>
      <c r="E124">
        <v>50</v>
      </c>
      <c r="F124">
        <v>296</v>
      </c>
      <c r="G124">
        <v>17</v>
      </c>
      <c r="H124">
        <v>4</v>
      </c>
      <c r="I124">
        <v>795</v>
      </c>
      <c r="J124">
        <f>Excel_Dashboard_Dataset_xlsx___Sales5[[#This Row],[Quantity]]*Excel_Dashboard_Dataset_xlsx___Sales5[[#This Row],[UnitPrice]]</f>
        <v>3180</v>
      </c>
      <c r="K124" t="str">
        <f>_xlfn.XLOOKUP(Excel_Dashboard_Dataset_xlsx___Sales5[[#This Row],[CustomerID]],Raw_Customers!A:A,Raw_Customers!D:D)</f>
        <v>Male</v>
      </c>
      <c r="L124">
        <f>_xlfn.XLOOKUP(Excel_Dashboard_Dataset_xlsx___Sales5[[#This Row],[CustomerID]],Raw_Customers!A:A,Raw_Customers!E:E)</f>
        <v>65</v>
      </c>
      <c r="M124" t="str">
        <f>_xlfn.XLOOKUP(Excel_Dashboard_Dataset_xlsx___Sales5[[#This Row],[CustomerID]],Raw_Customers!A:A,Raw_Customers!C:C)</f>
        <v>East</v>
      </c>
      <c r="N124" s="2" t="str">
        <f>_xlfn.XLOOKUP(Excel_Dashboard_Dataset_xlsx___Sales5[[#This Row],[ProductID]],Raw_Products!A:A,Raw_Products!B:B)</f>
        <v>Skipping Rope</v>
      </c>
      <c r="O124" s="2" t="str">
        <f>_xlfn.XLOOKUP(Excel_Dashboard_Dataset_xlsx___Sales5[[#This Row],[ProductID]],Raw_Products!A:A,Raw_Products!C:C)</f>
        <v>Sports</v>
      </c>
      <c r="P124" s="2" t="str">
        <f>_xlfn.XLOOKUP(Excel_Dashboard_Dataset_xlsx___Sales5[[#This Row],[CustomerID]], Raw_Customers!A:A, Raw_Customers!B:B, "Unknown")</f>
        <v>Sarah Miller</v>
      </c>
    </row>
    <row r="125" spans="1:16" x14ac:dyDescent="0.25">
      <c r="A125">
        <v>124</v>
      </c>
      <c r="B125">
        <f t="shared" si="1"/>
        <v>2023</v>
      </c>
      <c r="C125" t="str">
        <f>TEXT(Excel_Dashboard_Dataset_xlsx___Sales5[[#This Row],[Date]],"mmm")</f>
        <v>Nov</v>
      </c>
      <c r="D125" s="3">
        <v>45236</v>
      </c>
      <c r="E125">
        <v>41</v>
      </c>
      <c r="F125">
        <v>16</v>
      </c>
      <c r="G125">
        <v>32</v>
      </c>
      <c r="H125">
        <v>9</v>
      </c>
      <c r="I125">
        <v>306</v>
      </c>
      <c r="J125">
        <f>Excel_Dashboard_Dataset_xlsx___Sales5[[#This Row],[Quantity]]*Excel_Dashboard_Dataset_xlsx___Sales5[[#This Row],[UnitPrice]]</f>
        <v>2754</v>
      </c>
      <c r="K125" t="str">
        <f>_xlfn.XLOOKUP(Excel_Dashboard_Dataset_xlsx___Sales5[[#This Row],[CustomerID]],Raw_Customers!A:A,Raw_Customers!D:D)</f>
        <v>Female</v>
      </c>
      <c r="L125">
        <f>_xlfn.XLOOKUP(Excel_Dashboard_Dataset_xlsx___Sales5[[#This Row],[CustomerID]],Raw_Customers!A:A,Raw_Customers!E:E)</f>
        <v>25</v>
      </c>
      <c r="M125" t="str">
        <f>_xlfn.XLOOKUP(Excel_Dashboard_Dataset_xlsx___Sales5[[#This Row],[CustomerID]],Raw_Customers!A:A,Raw_Customers!C:C)</f>
        <v>East</v>
      </c>
      <c r="N125" s="2" t="str">
        <f>_xlfn.XLOOKUP(Excel_Dashboard_Dataset_xlsx___Sales5[[#This Row],[ProductID]],Raw_Products!A:A,Raw_Products!B:B)</f>
        <v>Football</v>
      </c>
      <c r="O125" s="2" t="str">
        <f>_xlfn.XLOOKUP(Excel_Dashboard_Dataset_xlsx___Sales5[[#This Row],[ProductID]],Raw_Products!A:A,Raw_Products!C:C)</f>
        <v>Sports</v>
      </c>
      <c r="P125" s="2" t="str">
        <f>_xlfn.XLOOKUP(Excel_Dashboard_Dataset_xlsx___Sales5[[#This Row],[CustomerID]], Raw_Customers!A:A, Raw_Customers!B:B, "Unknown")</f>
        <v>Daniel Watson</v>
      </c>
    </row>
    <row r="126" spans="1:16" x14ac:dyDescent="0.25">
      <c r="A126">
        <v>125</v>
      </c>
      <c r="B126">
        <f t="shared" si="1"/>
        <v>2024</v>
      </c>
      <c r="C126" t="str">
        <f>TEXT(Excel_Dashboard_Dataset_xlsx___Sales5[[#This Row],[Date]],"mmm")</f>
        <v>Dec</v>
      </c>
      <c r="D126" s="3">
        <v>45632</v>
      </c>
      <c r="E126">
        <v>31</v>
      </c>
      <c r="F126">
        <v>126</v>
      </c>
      <c r="G126">
        <v>44</v>
      </c>
      <c r="H126">
        <v>7</v>
      </c>
      <c r="I126">
        <v>314</v>
      </c>
      <c r="J126">
        <f>Excel_Dashboard_Dataset_xlsx___Sales5[[#This Row],[Quantity]]*Excel_Dashboard_Dataset_xlsx___Sales5[[#This Row],[UnitPrice]]</f>
        <v>2198</v>
      </c>
      <c r="K126" t="str">
        <f>_xlfn.XLOOKUP(Excel_Dashboard_Dataset_xlsx___Sales5[[#This Row],[CustomerID]],Raw_Customers!A:A,Raw_Customers!D:D)</f>
        <v>Male</v>
      </c>
      <c r="L126">
        <f>_xlfn.XLOOKUP(Excel_Dashboard_Dataset_xlsx___Sales5[[#This Row],[CustomerID]],Raw_Customers!A:A,Raw_Customers!E:E)</f>
        <v>50</v>
      </c>
      <c r="M126" t="str">
        <f>_xlfn.XLOOKUP(Excel_Dashboard_Dataset_xlsx___Sales5[[#This Row],[CustomerID]],Raw_Customers!A:A,Raw_Customers!C:C)</f>
        <v>West</v>
      </c>
      <c r="N126" s="2" t="str">
        <f>_xlfn.XLOOKUP(Excel_Dashboard_Dataset_xlsx___Sales5[[#This Row],[ProductID]],Raw_Products!A:A,Raw_Products!B:B)</f>
        <v>T-Shirt</v>
      </c>
      <c r="O126" s="2" t="str">
        <f>_xlfn.XLOOKUP(Excel_Dashboard_Dataset_xlsx___Sales5[[#This Row],[ProductID]],Raw_Products!A:A,Raw_Products!C:C)</f>
        <v>Clothing</v>
      </c>
      <c r="P126" s="2" t="str">
        <f>_xlfn.XLOOKUP(Excel_Dashboard_Dataset_xlsx___Sales5[[#This Row],[CustomerID]], Raw_Customers!A:A, Raw_Customers!B:B, "Unknown")</f>
        <v>Brenda Clark</v>
      </c>
    </row>
    <row r="127" spans="1:16" x14ac:dyDescent="0.25">
      <c r="A127">
        <v>126</v>
      </c>
      <c r="B127">
        <f t="shared" si="1"/>
        <v>2023</v>
      </c>
      <c r="C127" t="str">
        <f>TEXT(Excel_Dashboard_Dataset_xlsx___Sales5[[#This Row],[Date]],"mmm")</f>
        <v>Dec</v>
      </c>
      <c r="D127" s="3">
        <v>45275</v>
      </c>
      <c r="E127">
        <v>4</v>
      </c>
      <c r="F127">
        <v>81</v>
      </c>
      <c r="G127">
        <v>29</v>
      </c>
      <c r="H127">
        <v>7</v>
      </c>
      <c r="I127">
        <v>505</v>
      </c>
      <c r="J127">
        <f>Excel_Dashboard_Dataset_xlsx___Sales5[[#This Row],[Quantity]]*Excel_Dashboard_Dataset_xlsx___Sales5[[#This Row],[UnitPrice]]</f>
        <v>3535</v>
      </c>
      <c r="K127" t="str">
        <f>_xlfn.XLOOKUP(Excel_Dashboard_Dataset_xlsx___Sales5[[#This Row],[CustomerID]],Raw_Customers!A:A,Raw_Customers!D:D)</f>
        <v>Female</v>
      </c>
      <c r="L127">
        <f>_xlfn.XLOOKUP(Excel_Dashboard_Dataset_xlsx___Sales5[[#This Row],[CustomerID]],Raw_Customers!A:A,Raw_Customers!E:E)</f>
        <v>36</v>
      </c>
      <c r="M127" t="str">
        <f>_xlfn.XLOOKUP(Excel_Dashboard_Dataset_xlsx___Sales5[[#This Row],[CustomerID]],Raw_Customers!A:A,Raw_Customers!C:C)</f>
        <v>West</v>
      </c>
      <c r="N127" s="2" t="str">
        <f>_xlfn.XLOOKUP(Excel_Dashboard_Dataset_xlsx___Sales5[[#This Row],[ProductID]],Raw_Products!A:A,Raw_Products!B:B)</f>
        <v>Sugar Pack</v>
      </c>
      <c r="O127" s="2" t="str">
        <f>_xlfn.XLOOKUP(Excel_Dashboard_Dataset_xlsx___Sales5[[#This Row],[ProductID]],Raw_Products!A:A,Raw_Products!C:C)</f>
        <v>Groceries</v>
      </c>
      <c r="P127" s="2" t="str">
        <f>_xlfn.XLOOKUP(Excel_Dashboard_Dataset_xlsx___Sales5[[#This Row],[CustomerID]], Raw_Customers!A:A, Raw_Customers!B:B, "Unknown")</f>
        <v>Jacob Turner</v>
      </c>
    </row>
    <row r="128" spans="1:16" x14ac:dyDescent="0.25">
      <c r="A128">
        <v>127</v>
      </c>
      <c r="B128">
        <f t="shared" si="1"/>
        <v>2023</v>
      </c>
      <c r="C128" t="str">
        <f>TEXT(Excel_Dashboard_Dataset_xlsx___Sales5[[#This Row],[Date]],"mmm")</f>
        <v>Dec</v>
      </c>
      <c r="D128" s="3">
        <v>45280</v>
      </c>
      <c r="E128">
        <v>39</v>
      </c>
      <c r="F128">
        <v>74</v>
      </c>
      <c r="G128">
        <v>21</v>
      </c>
      <c r="H128">
        <v>6</v>
      </c>
      <c r="I128">
        <v>761</v>
      </c>
      <c r="J128">
        <f>Excel_Dashboard_Dataset_xlsx___Sales5[[#This Row],[Quantity]]*Excel_Dashboard_Dataset_xlsx___Sales5[[#This Row],[UnitPrice]]</f>
        <v>4566</v>
      </c>
      <c r="K128" t="str">
        <f>_xlfn.XLOOKUP(Excel_Dashboard_Dataset_xlsx___Sales5[[#This Row],[CustomerID]],Raw_Customers!A:A,Raw_Customers!D:D)</f>
        <v>Female</v>
      </c>
      <c r="L128">
        <f>_xlfn.XLOOKUP(Excel_Dashboard_Dataset_xlsx___Sales5[[#This Row],[CustomerID]],Raw_Customers!A:A,Raw_Customers!E:E)</f>
        <v>26</v>
      </c>
      <c r="M128" t="str">
        <f>_xlfn.XLOOKUP(Excel_Dashboard_Dataset_xlsx___Sales5[[#This Row],[CustomerID]],Raw_Customers!A:A,Raw_Customers!C:C)</f>
        <v>West</v>
      </c>
      <c r="N128" s="2" t="str">
        <f>_xlfn.XLOOKUP(Excel_Dashboard_Dataset_xlsx___Sales5[[#This Row],[ProductID]],Raw_Products!A:A,Raw_Products!B:B)</f>
        <v>Sweater</v>
      </c>
      <c r="O128" s="2" t="str">
        <f>_xlfn.XLOOKUP(Excel_Dashboard_Dataset_xlsx___Sales5[[#This Row],[ProductID]],Raw_Products!A:A,Raw_Products!C:C)</f>
        <v>Clothing</v>
      </c>
      <c r="P128" s="2" t="str">
        <f>_xlfn.XLOOKUP(Excel_Dashboard_Dataset_xlsx___Sales5[[#This Row],[CustomerID]], Raw_Customers!A:A, Raw_Customers!B:B, "Unknown")</f>
        <v>Paul Rogers</v>
      </c>
    </row>
    <row r="129" spans="1:16" x14ac:dyDescent="0.25">
      <c r="A129">
        <v>128</v>
      </c>
      <c r="B129">
        <f t="shared" si="1"/>
        <v>2023</v>
      </c>
      <c r="C129" t="str">
        <f>TEXT(Excel_Dashboard_Dataset_xlsx___Sales5[[#This Row],[Date]],"mmm")</f>
        <v>Nov</v>
      </c>
      <c r="D129" s="3">
        <v>45253</v>
      </c>
      <c r="E129">
        <v>26</v>
      </c>
      <c r="F129">
        <v>67</v>
      </c>
      <c r="G129">
        <v>49</v>
      </c>
      <c r="H129">
        <v>6</v>
      </c>
      <c r="I129">
        <v>537</v>
      </c>
      <c r="J129">
        <f>Excel_Dashboard_Dataset_xlsx___Sales5[[#This Row],[Quantity]]*Excel_Dashboard_Dataset_xlsx___Sales5[[#This Row],[UnitPrice]]</f>
        <v>3222</v>
      </c>
      <c r="K129" t="str">
        <f>_xlfn.XLOOKUP(Excel_Dashboard_Dataset_xlsx___Sales5[[#This Row],[CustomerID]],Raw_Customers!A:A,Raw_Customers!D:D)</f>
        <v>Male</v>
      </c>
      <c r="L129">
        <f>_xlfn.XLOOKUP(Excel_Dashboard_Dataset_xlsx___Sales5[[#This Row],[CustomerID]],Raw_Customers!A:A,Raw_Customers!E:E)</f>
        <v>44</v>
      </c>
      <c r="M129" t="str">
        <f>_xlfn.XLOOKUP(Excel_Dashboard_Dataset_xlsx___Sales5[[#This Row],[CustomerID]],Raw_Customers!A:A,Raw_Customers!C:C)</f>
        <v>East</v>
      </c>
      <c r="N129" s="2" t="str">
        <f>_xlfn.XLOOKUP(Excel_Dashboard_Dataset_xlsx___Sales5[[#This Row],[ProductID]],Raw_Products!A:A,Raw_Products!B:B)</f>
        <v>Vacuum Cleaner</v>
      </c>
      <c r="O129" s="2" t="str">
        <f>_xlfn.XLOOKUP(Excel_Dashboard_Dataset_xlsx___Sales5[[#This Row],[ProductID]],Raw_Products!A:A,Raw_Products!C:C)</f>
        <v>Home Appliances</v>
      </c>
      <c r="P129" s="2" t="str">
        <f>_xlfn.XLOOKUP(Excel_Dashboard_Dataset_xlsx___Sales5[[#This Row],[CustomerID]], Raw_Customers!A:A, Raw_Customers!B:B, "Unknown")</f>
        <v>Margaret Jackson</v>
      </c>
    </row>
    <row r="130" spans="1:16" x14ac:dyDescent="0.25">
      <c r="A130">
        <v>129</v>
      </c>
      <c r="B130">
        <f t="shared" ref="B130:B193" si="2">YEAR(D:D)</f>
        <v>2023</v>
      </c>
      <c r="C130" t="str">
        <f>TEXT(Excel_Dashboard_Dataset_xlsx___Sales5[[#This Row],[Date]],"mmm")</f>
        <v>Apr</v>
      </c>
      <c r="D130" s="3">
        <v>45026</v>
      </c>
      <c r="E130">
        <v>16</v>
      </c>
      <c r="F130">
        <v>239</v>
      </c>
      <c r="G130">
        <v>8</v>
      </c>
      <c r="H130">
        <v>5</v>
      </c>
      <c r="I130">
        <v>470</v>
      </c>
      <c r="J130">
        <f>Excel_Dashboard_Dataset_xlsx___Sales5[[#This Row],[Quantity]]*Excel_Dashboard_Dataset_xlsx___Sales5[[#This Row],[UnitPrice]]</f>
        <v>2350</v>
      </c>
      <c r="K130" t="str">
        <f>_xlfn.XLOOKUP(Excel_Dashboard_Dataset_xlsx___Sales5[[#This Row],[CustomerID]],Raw_Customers!A:A,Raw_Customers!D:D)</f>
        <v>Female</v>
      </c>
      <c r="L130">
        <f>_xlfn.XLOOKUP(Excel_Dashboard_Dataset_xlsx___Sales5[[#This Row],[CustomerID]],Raw_Customers!A:A,Raw_Customers!E:E)</f>
        <v>25</v>
      </c>
      <c r="M130" t="str">
        <f>_xlfn.XLOOKUP(Excel_Dashboard_Dataset_xlsx___Sales5[[#This Row],[CustomerID]],Raw_Customers!A:A,Raw_Customers!C:C)</f>
        <v>South</v>
      </c>
      <c r="N130" s="2" t="str">
        <f>_xlfn.XLOOKUP(Excel_Dashboard_Dataset_xlsx___Sales5[[#This Row],[ProductID]],Raw_Products!A:A,Raw_Products!B:B)</f>
        <v>Headphones</v>
      </c>
      <c r="O130" s="2" t="str">
        <f>_xlfn.XLOOKUP(Excel_Dashboard_Dataset_xlsx___Sales5[[#This Row],[ProductID]],Raw_Products!A:A,Raw_Products!C:C)</f>
        <v>Electronics</v>
      </c>
      <c r="P130" s="2" t="str">
        <f>_xlfn.XLOOKUP(Excel_Dashboard_Dataset_xlsx___Sales5[[#This Row],[CustomerID]], Raw_Customers!A:A, Raw_Customers!B:B, "Unknown")</f>
        <v>Eric Martin</v>
      </c>
    </row>
    <row r="131" spans="1:16" x14ac:dyDescent="0.25">
      <c r="A131">
        <v>130</v>
      </c>
      <c r="B131">
        <f t="shared" si="2"/>
        <v>2023</v>
      </c>
      <c r="C131" t="str">
        <f>TEXT(Excel_Dashboard_Dataset_xlsx___Sales5[[#This Row],[Date]],"mmm")</f>
        <v>Jun</v>
      </c>
      <c r="D131" s="3">
        <v>45090</v>
      </c>
      <c r="E131">
        <v>4</v>
      </c>
      <c r="F131">
        <v>149</v>
      </c>
      <c r="G131">
        <v>25</v>
      </c>
      <c r="H131">
        <v>10</v>
      </c>
      <c r="I131">
        <v>438</v>
      </c>
      <c r="J131">
        <f>Excel_Dashboard_Dataset_xlsx___Sales5[[#This Row],[Quantity]]*Excel_Dashboard_Dataset_xlsx___Sales5[[#This Row],[UnitPrice]]</f>
        <v>4380</v>
      </c>
      <c r="K131" t="str">
        <f>_xlfn.XLOOKUP(Excel_Dashboard_Dataset_xlsx___Sales5[[#This Row],[CustomerID]],Raw_Customers!A:A,Raw_Customers!D:D)</f>
        <v>Male</v>
      </c>
      <c r="L131">
        <f>_xlfn.XLOOKUP(Excel_Dashboard_Dataset_xlsx___Sales5[[#This Row],[CustomerID]],Raw_Customers!A:A,Raw_Customers!E:E)</f>
        <v>27</v>
      </c>
      <c r="M131" t="str">
        <f>_xlfn.XLOOKUP(Excel_Dashboard_Dataset_xlsx___Sales5[[#This Row],[CustomerID]],Raw_Customers!A:A,Raw_Customers!C:C)</f>
        <v>South</v>
      </c>
      <c r="N131" s="2" t="str">
        <f>_xlfn.XLOOKUP(Excel_Dashboard_Dataset_xlsx___Sales5[[#This Row],[ProductID]],Raw_Products!A:A,Raw_Products!B:B)</f>
        <v>Sugar Pack</v>
      </c>
      <c r="O131" s="2" t="str">
        <f>_xlfn.XLOOKUP(Excel_Dashboard_Dataset_xlsx___Sales5[[#This Row],[ProductID]],Raw_Products!A:A,Raw_Products!C:C)</f>
        <v>Groceries</v>
      </c>
      <c r="P131" s="2" t="str">
        <f>_xlfn.XLOOKUP(Excel_Dashboard_Dataset_xlsx___Sales5[[#This Row],[CustomerID]], Raw_Customers!A:A, Raw_Customers!B:B, "Unknown")</f>
        <v>Maria Parker</v>
      </c>
    </row>
    <row r="132" spans="1:16" x14ac:dyDescent="0.25">
      <c r="A132">
        <v>131</v>
      </c>
      <c r="B132">
        <f t="shared" si="2"/>
        <v>2024</v>
      </c>
      <c r="C132" t="str">
        <f>TEXT(Excel_Dashboard_Dataset_xlsx___Sales5[[#This Row],[Date]],"mmm")</f>
        <v>May</v>
      </c>
      <c r="D132" s="3">
        <v>45437</v>
      </c>
      <c r="E132">
        <v>21</v>
      </c>
      <c r="F132">
        <v>296</v>
      </c>
      <c r="G132">
        <v>47</v>
      </c>
      <c r="H132">
        <v>6</v>
      </c>
      <c r="I132">
        <v>204</v>
      </c>
      <c r="J132">
        <f>Excel_Dashboard_Dataset_xlsx___Sales5[[#This Row],[Quantity]]*Excel_Dashboard_Dataset_xlsx___Sales5[[#This Row],[UnitPrice]]</f>
        <v>1224</v>
      </c>
      <c r="K132" t="str">
        <f>_xlfn.XLOOKUP(Excel_Dashboard_Dataset_xlsx___Sales5[[#This Row],[CustomerID]],Raw_Customers!A:A,Raw_Customers!D:D)</f>
        <v>Male</v>
      </c>
      <c r="L132">
        <f>_xlfn.XLOOKUP(Excel_Dashboard_Dataset_xlsx___Sales5[[#This Row],[CustomerID]],Raw_Customers!A:A,Raw_Customers!E:E)</f>
        <v>65</v>
      </c>
      <c r="M132" t="str">
        <f>_xlfn.XLOOKUP(Excel_Dashboard_Dataset_xlsx___Sales5[[#This Row],[CustomerID]],Raw_Customers!A:A,Raw_Customers!C:C)</f>
        <v>East</v>
      </c>
      <c r="N132" s="2" t="str">
        <f>_xlfn.XLOOKUP(Excel_Dashboard_Dataset_xlsx___Sales5[[#This Row],[ProductID]],Raw_Products!A:A,Raw_Products!B:B)</f>
        <v>Refrigerator</v>
      </c>
      <c r="O132" s="2" t="str">
        <f>_xlfn.XLOOKUP(Excel_Dashboard_Dataset_xlsx___Sales5[[#This Row],[ProductID]],Raw_Products!A:A,Raw_Products!C:C)</f>
        <v>Home Appliances</v>
      </c>
      <c r="P132" s="2" t="str">
        <f>_xlfn.XLOOKUP(Excel_Dashboard_Dataset_xlsx___Sales5[[#This Row],[CustomerID]], Raw_Customers!A:A, Raw_Customers!B:B, "Unknown")</f>
        <v>Sarah Miller</v>
      </c>
    </row>
    <row r="133" spans="1:16" x14ac:dyDescent="0.25">
      <c r="A133">
        <v>132</v>
      </c>
      <c r="B133">
        <f t="shared" si="2"/>
        <v>2024</v>
      </c>
      <c r="C133" t="str">
        <f>TEXT(Excel_Dashboard_Dataset_xlsx___Sales5[[#This Row],[Date]],"mmm")</f>
        <v>Feb</v>
      </c>
      <c r="D133" s="3">
        <v>45329</v>
      </c>
      <c r="E133">
        <v>33</v>
      </c>
      <c r="F133">
        <v>240</v>
      </c>
      <c r="G133">
        <v>32</v>
      </c>
      <c r="H133">
        <v>15</v>
      </c>
      <c r="I133">
        <v>519</v>
      </c>
      <c r="J133">
        <f>Excel_Dashboard_Dataset_xlsx___Sales5[[#This Row],[Quantity]]*Excel_Dashboard_Dataset_xlsx___Sales5[[#This Row],[UnitPrice]]</f>
        <v>7785</v>
      </c>
      <c r="K133" t="str">
        <f>_xlfn.XLOOKUP(Excel_Dashboard_Dataset_xlsx___Sales5[[#This Row],[CustomerID]],Raw_Customers!A:A,Raw_Customers!D:D)</f>
        <v>Male</v>
      </c>
      <c r="L133">
        <f>_xlfn.XLOOKUP(Excel_Dashboard_Dataset_xlsx___Sales5[[#This Row],[CustomerID]],Raw_Customers!A:A,Raw_Customers!E:E)</f>
        <v>35</v>
      </c>
      <c r="M133" t="str">
        <f>_xlfn.XLOOKUP(Excel_Dashboard_Dataset_xlsx___Sales5[[#This Row],[CustomerID]],Raw_Customers!A:A,Raw_Customers!C:C)</f>
        <v>South</v>
      </c>
      <c r="N133" s="2" t="str">
        <f>_xlfn.XLOOKUP(Excel_Dashboard_Dataset_xlsx___Sales5[[#This Row],[ProductID]],Raw_Products!A:A,Raw_Products!B:B)</f>
        <v>Jacket</v>
      </c>
      <c r="O133" s="2" t="str">
        <f>_xlfn.XLOOKUP(Excel_Dashboard_Dataset_xlsx___Sales5[[#This Row],[ProductID]],Raw_Products!A:A,Raw_Products!C:C)</f>
        <v>Clothing</v>
      </c>
      <c r="P133" s="2" t="str">
        <f>_xlfn.XLOOKUP(Excel_Dashboard_Dataset_xlsx___Sales5[[#This Row],[CustomerID]], Raw_Customers!A:A, Raw_Customers!B:B, "Unknown")</f>
        <v>Melissa Hall</v>
      </c>
    </row>
    <row r="134" spans="1:16" x14ac:dyDescent="0.25">
      <c r="A134">
        <v>133</v>
      </c>
      <c r="B134">
        <f t="shared" si="2"/>
        <v>2023</v>
      </c>
      <c r="C134" t="str">
        <f>TEXT(Excel_Dashboard_Dataset_xlsx___Sales5[[#This Row],[Date]],"mmm")</f>
        <v>Feb</v>
      </c>
      <c r="D134" s="3">
        <v>44978</v>
      </c>
      <c r="E134">
        <v>33</v>
      </c>
      <c r="F134">
        <v>235</v>
      </c>
      <c r="G134">
        <v>16</v>
      </c>
      <c r="H134">
        <v>4</v>
      </c>
      <c r="I134">
        <v>607</v>
      </c>
      <c r="J134">
        <f>Excel_Dashboard_Dataset_xlsx___Sales5[[#This Row],[Quantity]]*Excel_Dashboard_Dataset_xlsx___Sales5[[#This Row],[UnitPrice]]</f>
        <v>2428</v>
      </c>
      <c r="K134" t="str">
        <f>_xlfn.XLOOKUP(Excel_Dashboard_Dataset_xlsx___Sales5[[#This Row],[CustomerID]],Raw_Customers!A:A,Raw_Customers!D:D)</f>
        <v>Female</v>
      </c>
      <c r="L134">
        <f>_xlfn.XLOOKUP(Excel_Dashboard_Dataset_xlsx___Sales5[[#This Row],[CustomerID]],Raw_Customers!A:A,Raw_Customers!E:E)</f>
        <v>20</v>
      </c>
      <c r="M134" t="str">
        <f>_xlfn.XLOOKUP(Excel_Dashboard_Dataset_xlsx___Sales5[[#This Row],[CustomerID]],Raw_Customers!A:A,Raw_Customers!C:C)</f>
        <v>West</v>
      </c>
      <c r="N134" s="2" t="str">
        <f>_xlfn.XLOOKUP(Excel_Dashboard_Dataset_xlsx___Sales5[[#This Row],[ProductID]],Raw_Products!A:A,Raw_Products!B:B)</f>
        <v>Jacket</v>
      </c>
      <c r="O134" s="2" t="str">
        <f>_xlfn.XLOOKUP(Excel_Dashboard_Dataset_xlsx___Sales5[[#This Row],[ProductID]],Raw_Products!A:A,Raw_Products!C:C)</f>
        <v>Clothing</v>
      </c>
      <c r="P134" s="2" t="str">
        <f>_xlfn.XLOOKUP(Excel_Dashboard_Dataset_xlsx___Sales5[[#This Row],[CustomerID]], Raw_Customers!A:A, Raw_Customers!B:B, "Unknown")</f>
        <v>Kevin Lopez</v>
      </c>
    </row>
    <row r="135" spans="1:16" x14ac:dyDescent="0.25">
      <c r="A135">
        <v>134</v>
      </c>
      <c r="B135">
        <f t="shared" si="2"/>
        <v>2023</v>
      </c>
      <c r="C135" t="str">
        <f>TEXT(Excel_Dashboard_Dataset_xlsx___Sales5[[#This Row],[Date]],"mmm")</f>
        <v>Apr</v>
      </c>
      <c r="D135" s="3">
        <v>45037</v>
      </c>
      <c r="E135">
        <v>19</v>
      </c>
      <c r="F135">
        <v>254</v>
      </c>
      <c r="G135">
        <v>39</v>
      </c>
      <c r="H135">
        <v>8</v>
      </c>
      <c r="I135">
        <v>302</v>
      </c>
      <c r="J135">
        <f>Excel_Dashboard_Dataset_xlsx___Sales5[[#This Row],[Quantity]]*Excel_Dashboard_Dataset_xlsx___Sales5[[#This Row],[UnitPrice]]</f>
        <v>2416</v>
      </c>
      <c r="K135" t="str">
        <f>_xlfn.XLOOKUP(Excel_Dashboard_Dataset_xlsx___Sales5[[#This Row],[CustomerID]],Raw_Customers!A:A,Raw_Customers!D:D)</f>
        <v>Female</v>
      </c>
      <c r="L135">
        <f>_xlfn.XLOOKUP(Excel_Dashboard_Dataset_xlsx___Sales5[[#This Row],[CustomerID]],Raw_Customers!A:A,Raw_Customers!E:E)</f>
        <v>44</v>
      </c>
      <c r="M135" t="str">
        <f>_xlfn.XLOOKUP(Excel_Dashboard_Dataset_xlsx___Sales5[[#This Row],[CustomerID]],Raw_Customers!A:A,Raw_Customers!C:C)</f>
        <v>West</v>
      </c>
      <c r="N135" s="2" t="str">
        <f>_xlfn.XLOOKUP(Excel_Dashboard_Dataset_xlsx___Sales5[[#This Row],[ProductID]],Raw_Products!A:A,Raw_Products!B:B)</f>
        <v>External Hard Drive</v>
      </c>
      <c r="O135" s="2" t="str">
        <f>_xlfn.XLOOKUP(Excel_Dashboard_Dataset_xlsx___Sales5[[#This Row],[ProductID]],Raw_Products!A:A,Raw_Products!C:C)</f>
        <v>Electronics</v>
      </c>
      <c r="P135" s="2" t="str">
        <f>_xlfn.XLOOKUP(Excel_Dashboard_Dataset_xlsx___Sales5[[#This Row],[CustomerID]], Raw_Customers!A:A, Raw_Customers!B:B, "Unknown")</f>
        <v>Richard Clark</v>
      </c>
    </row>
    <row r="136" spans="1:16" x14ac:dyDescent="0.25">
      <c r="A136">
        <v>135</v>
      </c>
      <c r="B136">
        <f t="shared" si="2"/>
        <v>2023</v>
      </c>
      <c r="C136" t="str">
        <f>TEXT(Excel_Dashboard_Dataset_xlsx___Sales5[[#This Row],[Date]],"mmm")</f>
        <v>Feb</v>
      </c>
      <c r="D136" s="3">
        <v>44973</v>
      </c>
      <c r="E136">
        <v>28</v>
      </c>
      <c r="F136">
        <v>69</v>
      </c>
      <c r="G136">
        <v>17</v>
      </c>
      <c r="H136">
        <v>6</v>
      </c>
      <c r="I136">
        <v>792</v>
      </c>
      <c r="J136">
        <f>Excel_Dashboard_Dataset_xlsx___Sales5[[#This Row],[Quantity]]*Excel_Dashboard_Dataset_xlsx___Sales5[[#This Row],[UnitPrice]]</f>
        <v>4752</v>
      </c>
      <c r="K136" t="str">
        <f>_xlfn.XLOOKUP(Excel_Dashboard_Dataset_xlsx___Sales5[[#This Row],[CustomerID]],Raw_Customers!A:A,Raw_Customers!D:D)</f>
        <v>Male</v>
      </c>
      <c r="L136">
        <f>_xlfn.XLOOKUP(Excel_Dashboard_Dataset_xlsx___Sales5[[#This Row],[CustomerID]],Raw_Customers!A:A,Raw_Customers!E:E)</f>
        <v>34</v>
      </c>
      <c r="M136" t="str">
        <f>_xlfn.XLOOKUP(Excel_Dashboard_Dataset_xlsx___Sales5[[#This Row],[CustomerID]],Raw_Customers!A:A,Raw_Customers!C:C)</f>
        <v>East</v>
      </c>
      <c r="N136" s="2" t="str">
        <f>_xlfn.XLOOKUP(Excel_Dashboard_Dataset_xlsx___Sales5[[#This Row],[ProductID]],Raw_Products!A:A,Raw_Products!B:B)</f>
        <v>Rice Cooker</v>
      </c>
      <c r="O136" s="2" t="str">
        <f>_xlfn.XLOOKUP(Excel_Dashboard_Dataset_xlsx___Sales5[[#This Row],[ProductID]],Raw_Products!A:A,Raw_Products!C:C)</f>
        <v>Home Appliances</v>
      </c>
      <c r="P136" s="2" t="str">
        <f>_xlfn.XLOOKUP(Excel_Dashboard_Dataset_xlsx___Sales5[[#This Row],[CustomerID]], Raw_Customers!A:A, Raw_Customers!B:B, "Unknown")</f>
        <v>Catherine Robinson</v>
      </c>
    </row>
    <row r="137" spans="1:16" x14ac:dyDescent="0.25">
      <c r="A137">
        <v>136</v>
      </c>
      <c r="B137">
        <f t="shared" si="2"/>
        <v>2023</v>
      </c>
      <c r="C137" t="str">
        <f>TEXT(Excel_Dashboard_Dataset_xlsx___Sales5[[#This Row],[Date]],"mmm")</f>
        <v>Oct</v>
      </c>
      <c r="D137" s="3">
        <v>45222</v>
      </c>
      <c r="E137">
        <v>26</v>
      </c>
      <c r="F137">
        <v>27</v>
      </c>
      <c r="G137">
        <v>37</v>
      </c>
      <c r="H137">
        <v>9</v>
      </c>
      <c r="I137">
        <v>209</v>
      </c>
      <c r="J137">
        <f>Excel_Dashboard_Dataset_xlsx___Sales5[[#This Row],[Quantity]]*Excel_Dashboard_Dataset_xlsx___Sales5[[#This Row],[UnitPrice]]</f>
        <v>1881</v>
      </c>
      <c r="K137" t="str">
        <f>_xlfn.XLOOKUP(Excel_Dashboard_Dataset_xlsx___Sales5[[#This Row],[CustomerID]],Raw_Customers!A:A,Raw_Customers!D:D)</f>
        <v>Female</v>
      </c>
      <c r="L137">
        <f>_xlfn.XLOOKUP(Excel_Dashboard_Dataset_xlsx___Sales5[[#This Row],[CustomerID]],Raw_Customers!A:A,Raw_Customers!E:E)</f>
        <v>52</v>
      </c>
      <c r="M137" t="str">
        <f>_xlfn.XLOOKUP(Excel_Dashboard_Dataset_xlsx___Sales5[[#This Row],[CustomerID]],Raw_Customers!A:A,Raw_Customers!C:C)</f>
        <v>West</v>
      </c>
      <c r="N137" s="2" t="str">
        <f>_xlfn.XLOOKUP(Excel_Dashboard_Dataset_xlsx___Sales5[[#This Row],[ProductID]],Raw_Products!A:A,Raw_Products!B:B)</f>
        <v>Vacuum Cleaner</v>
      </c>
      <c r="O137" s="2" t="str">
        <f>_xlfn.XLOOKUP(Excel_Dashboard_Dataset_xlsx___Sales5[[#This Row],[ProductID]],Raw_Products!A:A,Raw_Products!C:C)</f>
        <v>Home Appliances</v>
      </c>
      <c r="P137" s="2" t="str">
        <f>_xlfn.XLOOKUP(Excel_Dashboard_Dataset_xlsx___Sales5[[#This Row],[CustomerID]], Raw_Customers!A:A, Raw_Customers!B:B, "Unknown")</f>
        <v>Karen Ortiz</v>
      </c>
    </row>
    <row r="138" spans="1:16" x14ac:dyDescent="0.25">
      <c r="A138">
        <v>137</v>
      </c>
      <c r="B138">
        <f t="shared" si="2"/>
        <v>2024</v>
      </c>
      <c r="C138" t="str">
        <f>TEXT(Excel_Dashboard_Dataset_xlsx___Sales5[[#This Row],[Date]],"mmm")</f>
        <v>Sept</v>
      </c>
      <c r="D138" s="3">
        <v>45565</v>
      </c>
      <c r="E138">
        <v>5</v>
      </c>
      <c r="F138">
        <v>198</v>
      </c>
      <c r="G138">
        <v>33</v>
      </c>
      <c r="H138">
        <v>8</v>
      </c>
      <c r="I138">
        <v>792</v>
      </c>
      <c r="J138">
        <f>Excel_Dashboard_Dataset_xlsx___Sales5[[#This Row],[Quantity]]*Excel_Dashboard_Dataset_xlsx___Sales5[[#This Row],[UnitPrice]]</f>
        <v>6336</v>
      </c>
      <c r="K138" t="str">
        <f>_xlfn.XLOOKUP(Excel_Dashboard_Dataset_xlsx___Sales5[[#This Row],[CustomerID]],Raw_Customers!A:A,Raw_Customers!D:D)</f>
        <v>Female</v>
      </c>
      <c r="L138">
        <f>_xlfn.XLOOKUP(Excel_Dashboard_Dataset_xlsx___Sales5[[#This Row],[CustomerID]],Raw_Customers!A:A,Raw_Customers!E:E)</f>
        <v>51</v>
      </c>
      <c r="M138" t="str">
        <f>_xlfn.XLOOKUP(Excel_Dashboard_Dataset_xlsx___Sales5[[#This Row],[CustomerID]],Raw_Customers!A:A,Raw_Customers!C:C)</f>
        <v>East</v>
      </c>
      <c r="N138" s="2" t="str">
        <f>_xlfn.XLOOKUP(Excel_Dashboard_Dataset_xlsx___Sales5[[#This Row],[ProductID]],Raw_Products!A:A,Raw_Products!B:B)</f>
        <v>Salt</v>
      </c>
      <c r="O138" s="2" t="str">
        <f>_xlfn.XLOOKUP(Excel_Dashboard_Dataset_xlsx___Sales5[[#This Row],[ProductID]],Raw_Products!A:A,Raw_Products!C:C)</f>
        <v>Groceries</v>
      </c>
      <c r="P138" s="2" t="str">
        <f>_xlfn.XLOOKUP(Excel_Dashboard_Dataset_xlsx___Sales5[[#This Row],[CustomerID]], Raw_Customers!A:A, Raw_Customers!B:B, "Unknown")</f>
        <v>Paul Roberts</v>
      </c>
    </row>
    <row r="139" spans="1:16" x14ac:dyDescent="0.25">
      <c r="A139">
        <v>138</v>
      </c>
      <c r="B139">
        <f t="shared" si="2"/>
        <v>2023</v>
      </c>
      <c r="C139" t="str">
        <f>TEXT(Excel_Dashboard_Dataset_xlsx___Sales5[[#This Row],[Date]],"mmm")</f>
        <v>Dec</v>
      </c>
      <c r="D139" s="3">
        <v>45274</v>
      </c>
      <c r="E139">
        <v>44</v>
      </c>
      <c r="F139">
        <v>61</v>
      </c>
      <c r="G139">
        <v>9</v>
      </c>
      <c r="H139">
        <v>2</v>
      </c>
      <c r="I139">
        <v>413</v>
      </c>
      <c r="J139">
        <f>Excel_Dashboard_Dataset_xlsx___Sales5[[#This Row],[Quantity]]*Excel_Dashboard_Dataset_xlsx___Sales5[[#This Row],[UnitPrice]]</f>
        <v>826</v>
      </c>
      <c r="K139" t="str">
        <f>_xlfn.XLOOKUP(Excel_Dashboard_Dataset_xlsx___Sales5[[#This Row],[CustomerID]],Raw_Customers!A:A,Raw_Customers!D:D)</f>
        <v>Female</v>
      </c>
      <c r="L139">
        <f>_xlfn.XLOOKUP(Excel_Dashboard_Dataset_xlsx___Sales5[[#This Row],[CustomerID]],Raw_Customers!A:A,Raw_Customers!E:E)</f>
        <v>21</v>
      </c>
      <c r="M139" t="str">
        <f>_xlfn.XLOOKUP(Excel_Dashboard_Dataset_xlsx___Sales5[[#This Row],[CustomerID]],Raw_Customers!A:A,Raw_Customers!C:C)</f>
        <v>East</v>
      </c>
      <c r="N139" s="2" t="str">
        <f>_xlfn.XLOOKUP(Excel_Dashboard_Dataset_xlsx___Sales5[[#This Row],[ProductID]],Raw_Products!A:A,Raw_Products!B:B)</f>
        <v>Running Shoes</v>
      </c>
      <c r="O139" s="2" t="str">
        <f>_xlfn.XLOOKUP(Excel_Dashboard_Dataset_xlsx___Sales5[[#This Row],[ProductID]],Raw_Products!A:A,Raw_Products!C:C)</f>
        <v>Sports</v>
      </c>
      <c r="P139" s="2" t="str">
        <f>_xlfn.XLOOKUP(Excel_Dashboard_Dataset_xlsx___Sales5[[#This Row],[CustomerID]], Raw_Customers!A:A, Raw_Customers!B:B, "Unknown")</f>
        <v>Larry Green</v>
      </c>
    </row>
    <row r="140" spans="1:16" x14ac:dyDescent="0.25">
      <c r="A140">
        <v>139</v>
      </c>
      <c r="B140">
        <f t="shared" si="2"/>
        <v>2024</v>
      </c>
      <c r="C140" t="str">
        <f>TEXT(Excel_Dashboard_Dataset_xlsx___Sales5[[#This Row],[Date]],"mmm")</f>
        <v>Feb</v>
      </c>
      <c r="D140" s="3">
        <v>45338</v>
      </c>
      <c r="E140">
        <v>36</v>
      </c>
      <c r="F140">
        <v>188</v>
      </c>
      <c r="G140">
        <v>49</v>
      </c>
      <c r="H140">
        <v>14</v>
      </c>
      <c r="I140">
        <v>213</v>
      </c>
      <c r="J140">
        <f>Excel_Dashboard_Dataset_xlsx___Sales5[[#This Row],[Quantity]]*Excel_Dashboard_Dataset_xlsx___Sales5[[#This Row],[UnitPrice]]</f>
        <v>2982</v>
      </c>
      <c r="K140" t="str">
        <f>_xlfn.XLOOKUP(Excel_Dashboard_Dataset_xlsx___Sales5[[#This Row],[CustomerID]],Raw_Customers!A:A,Raw_Customers!D:D)</f>
        <v>Female</v>
      </c>
      <c r="L140">
        <f>_xlfn.XLOOKUP(Excel_Dashboard_Dataset_xlsx___Sales5[[#This Row],[CustomerID]],Raw_Customers!A:A,Raw_Customers!E:E)</f>
        <v>63</v>
      </c>
      <c r="M140" t="str">
        <f>_xlfn.XLOOKUP(Excel_Dashboard_Dataset_xlsx___Sales5[[#This Row],[CustomerID]],Raw_Customers!A:A,Raw_Customers!C:C)</f>
        <v>East</v>
      </c>
      <c r="N140" s="2" t="str">
        <f>_xlfn.XLOOKUP(Excel_Dashboard_Dataset_xlsx___Sales5[[#This Row],[ProductID]],Raw_Products!A:A,Raw_Products!B:B)</f>
        <v>Formal Shoes</v>
      </c>
      <c r="O140" s="2" t="str">
        <f>_xlfn.XLOOKUP(Excel_Dashboard_Dataset_xlsx___Sales5[[#This Row],[ProductID]],Raw_Products!A:A,Raw_Products!C:C)</f>
        <v>Clothing</v>
      </c>
      <c r="P140" s="2" t="str">
        <f>_xlfn.XLOOKUP(Excel_Dashboard_Dataset_xlsx___Sales5[[#This Row],[CustomerID]], Raw_Customers!A:A, Raw_Customers!B:B, "Unknown")</f>
        <v>Ruth Ross</v>
      </c>
    </row>
    <row r="141" spans="1:16" x14ac:dyDescent="0.25">
      <c r="A141">
        <v>140</v>
      </c>
      <c r="B141">
        <f t="shared" si="2"/>
        <v>2024</v>
      </c>
      <c r="C141" t="str">
        <f>TEXT(Excel_Dashboard_Dataset_xlsx___Sales5[[#This Row],[Date]],"mmm")</f>
        <v>Apr</v>
      </c>
      <c r="D141" s="3">
        <v>45412</v>
      </c>
      <c r="E141">
        <v>33</v>
      </c>
      <c r="F141">
        <v>21</v>
      </c>
      <c r="G141">
        <v>3</v>
      </c>
      <c r="H141">
        <v>1</v>
      </c>
      <c r="I141">
        <v>150</v>
      </c>
      <c r="J141">
        <f>Excel_Dashboard_Dataset_xlsx___Sales5[[#This Row],[Quantity]]*Excel_Dashboard_Dataset_xlsx___Sales5[[#This Row],[UnitPrice]]</f>
        <v>150</v>
      </c>
      <c r="K141" t="str">
        <f>_xlfn.XLOOKUP(Excel_Dashboard_Dataset_xlsx___Sales5[[#This Row],[CustomerID]],Raw_Customers!A:A,Raw_Customers!D:D)</f>
        <v>Female</v>
      </c>
      <c r="L141">
        <f>_xlfn.XLOOKUP(Excel_Dashboard_Dataset_xlsx___Sales5[[#This Row],[CustomerID]],Raw_Customers!A:A,Raw_Customers!E:E)</f>
        <v>41</v>
      </c>
      <c r="M141" t="str">
        <f>_xlfn.XLOOKUP(Excel_Dashboard_Dataset_xlsx___Sales5[[#This Row],[CustomerID]],Raw_Customers!A:A,Raw_Customers!C:C)</f>
        <v>South</v>
      </c>
      <c r="N141" s="2" t="str">
        <f>_xlfn.XLOOKUP(Excel_Dashboard_Dataset_xlsx___Sales5[[#This Row],[ProductID]],Raw_Products!A:A,Raw_Products!B:B)</f>
        <v>Jacket</v>
      </c>
      <c r="O141" s="2" t="str">
        <f>_xlfn.XLOOKUP(Excel_Dashboard_Dataset_xlsx___Sales5[[#This Row],[ProductID]],Raw_Products!A:A,Raw_Products!C:C)</f>
        <v>Clothing</v>
      </c>
      <c r="P141" s="2" t="str">
        <f>_xlfn.XLOOKUP(Excel_Dashboard_Dataset_xlsx___Sales5[[#This Row],[CustomerID]], Raw_Customers!A:A, Raw_Customers!B:B, "Unknown")</f>
        <v>Nancy Ramos</v>
      </c>
    </row>
    <row r="142" spans="1:16" x14ac:dyDescent="0.25">
      <c r="A142">
        <v>141</v>
      </c>
      <c r="B142">
        <f t="shared" si="2"/>
        <v>2023</v>
      </c>
      <c r="C142" t="str">
        <f>TEXT(Excel_Dashboard_Dataset_xlsx___Sales5[[#This Row],[Date]],"mmm")</f>
        <v>Dec</v>
      </c>
      <c r="D142" s="3">
        <v>45262</v>
      </c>
      <c r="E142">
        <v>34</v>
      </c>
      <c r="F142">
        <v>234</v>
      </c>
      <c r="G142">
        <v>10</v>
      </c>
      <c r="H142">
        <v>10</v>
      </c>
      <c r="I142">
        <v>924</v>
      </c>
      <c r="J142">
        <f>Excel_Dashboard_Dataset_xlsx___Sales5[[#This Row],[Quantity]]*Excel_Dashboard_Dataset_xlsx___Sales5[[#This Row],[UnitPrice]]</f>
        <v>9240</v>
      </c>
      <c r="K142" t="str">
        <f>_xlfn.XLOOKUP(Excel_Dashboard_Dataset_xlsx___Sales5[[#This Row],[CustomerID]],Raw_Customers!A:A,Raw_Customers!D:D)</f>
        <v>Female</v>
      </c>
      <c r="L142">
        <f>_xlfn.XLOOKUP(Excel_Dashboard_Dataset_xlsx___Sales5[[#This Row],[CustomerID]],Raw_Customers!A:A,Raw_Customers!E:E)</f>
        <v>46</v>
      </c>
      <c r="M142" t="str">
        <f>_xlfn.XLOOKUP(Excel_Dashboard_Dataset_xlsx___Sales5[[#This Row],[CustomerID]],Raw_Customers!A:A,Raw_Customers!C:C)</f>
        <v>East</v>
      </c>
      <c r="N142" s="2" t="str">
        <f>_xlfn.XLOOKUP(Excel_Dashboard_Dataset_xlsx___Sales5[[#This Row],[ProductID]],Raw_Products!A:A,Raw_Products!B:B)</f>
        <v>Dress</v>
      </c>
      <c r="O142" s="2" t="str">
        <f>_xlfn.XLOOKUP(Excel_Dashboard_Dataset_xlsx___Sales5[[#This Row],[ProductID]],Raw_Products!A:A,Raw_Products!C:C)</f>
        <v>Clothing</v>
      </c>
      <c r="P142" s="2" t="str">
        <f>_xlfn.XLOOKUP(Excel_Dashboard_Dataset_xlsx___Sales5[[#This Row],[CustomerID]], Raw_Customers!A:A, Raw_Customers!B:B, "Unknown")</f>
        <v>Benjamin Lewis</v>
      </c>
    </row>
    <row r="143" spans="1:16" x14ac:dyDescent="0.25">
      <c r="A143">
        <v>142</v>
      </c>
      <c r="B143">
        <f t="shared" si="2"/>
        <v>2023</v>
      </c>
      <c r="C143" t="str">
        <f>TEXT(Excel_Dashboard_Dataset_xlsx___Sales5[[#This Row],[Date]],"mmm")</f>
        <v>Nov</v>
      </c>
      <c r="D143" s="3">
        <v>45233</v>
      </c>
      <c r="E143">
        <v>40</v>
      </c>
      <c r="F143">
        <v>164</v>
      </c>
      <c r="G143">
        <v>11</v>
      </c>
      <c r="H143">
        <v>7</v>
      </c>
      <c r="I143">
        <v>641</v>
      </c>
      <c r="J143">
        <f>Excel_Dashboard_Dataset_xlsx___Sales5[[#This Row],[Quantity]]*Excel_Dashboard_Dataset_xlsx___Sales5[[#This Row],[UnitPrice]]</f>
        <v>4487</v>
      </c>
      <c r="K143" t="str">
        <f>_xlfn.XLOOKUP(Excel_Dashboard_Dataset_xlsx___Sales5[[#This Row],[CustomerID]],Raw_Customers!A:A,Raw_Customers!D:D)</f>
        <v>Male</v>
      </c>
      <c r="L143">
        <f>_xlfn.XLOOKUP(Excel_Dashboard_Dataset_xlsx___Sales5[[#This Row],[CustomerID]],Raw_Customers!A:A,Raw_Customers!E:E)</f>
        <v>47</v>
      </c>
      <c r="M143" t="str">
        <f>_xlfn.XLOOKUP(Excel_Dashboard_Dataset_xlsx___Sales5[[#This Row],[CustomerID]],Raw_Customers!A:A,Raw_Customers!C:C)</f>
        <v>West</v>
      </c>
      <c r="N143" s="2" t="str">
        <f>_xlfn.XLOOKUP(Excel_Dashboard_Dataset_xlsx___Sales5[[#This Row],[ProductID]],Raw_Products!A:A,Raw_Products!B:B)</f>
        <v>Scarf</v>
      </c>
      <c r="O143" s="2" t="str">
        <f>_xlfn.XLOOKUP(Excel_Dashboard_Dataset_xlsx___Sales5[[#This Row],[ProductID]],Raw_Products!A:A,Raw_Products!C:C)</f>
        <v>Clothing</v>
      </c>
      <c r="P143" s="2" t="str">
        <f>_xlfn.XLOOKUP(Excel_Dashboard_Dataset_xlsx___Sales5[[#This Row],[CustomerID]], Raw_Customers!A:A, Raw_Customers!B:B, "Unknown")</f>
        <v>Kevin Mitchell</v>
      </c>
    </row>
    <row r="144" spans="1:16" x14ac:dyDescent="0.25">
      <c r="A144">
        <v>143</v>
      </c>
      <c r="B144">
        <f t="shared" si="2"/>
        <v>2024</v>
      </c>
      <c r="C144" t="str">
        <f>TEXT(Excel_Dashboard_Dataset_xlsx___Sales5[[#This Row],[Date]],"mmm")</f>
        <v>Jul</v>
      </c>
      <c r="D144" s="3">
        <v>45503</v>
      </c>
      <c r="E144">
        <v>38</v>
      </c>
      <c r="F144">
        <v>173</v>
      </c>
      <c r="G144">
        <v>33</v>
      </c>
      <c r="H144">
        <v>9</v>
      </c>
      <c r="I144">
        <v>555</v>
      </c>
      <c r="J144">
        <f>Excel_Dashboard_Dataset_xlsx___Sales5[[#This Row],[Quantity]]*Excel_Dashboard_Dataset_xlsx___Sales5[[#This Row],[UnitPrice]]</f>
        <v>4995</v>
      </c>
      <c r="K144" t="str">
        <f>_xlfn.XLOOKUP(Excel_Dashboard_Dataset_xlsx___Sales5[[#This Row],[CustomerID]],Raw_Customers!A:A,Raw_Customers!D:D)</f>
        <v>Female</v>
      </c>
      <c r="L144">
        <f>_xlfn.XLOOKUP(Excel_Dashboard_Dataset_xlsx___Sales5[[#This Row],[CustomerID]],Raw_Customers!A:A,Raw_Customers!E:E)</f>
        <v>57</v>
      </c>
      <c r="M144" t="str">
        <f>_xlfn.XLOOKUP(Excel_Dashboard_Dataset_xlsx___Sales5[[#This Row],[CustomerID]],Raw_Customers!A:A,Raw_Customers!C:C)</f>
        <v>South</v>
      </c>
      <c r="N144" s="2" t="str">
        <f>_xlfn.XLOOKUP(Excel_Dashboard_Dataset_xlsx___Sales5[[#This Row],[ProductID]],Raw_Products!A:A,Raw_Products!B:B)</f>
        <v>Socks</v>
      </c>
      <c r="O144" s="2" t="str">
        <f>_xlfn.XLOOKUP(Excel_Dashboard_Dataset_xlsx___Sales5[[#This Row],[ProductID]],Raw_Products!A:A,Raw_Products!C:C)</f>
        <v>Clothing</v>
      </c>
      <c r="P144" s="2" t="str">
        <f>_xlfn.XLOOKUP(Excel_Dashboard_Dataset_xlsx___Sales5[[#This Row],[CustomerID]], Raw_Customers!A:A, Raw_Customers!B:B, "Unknown")</f>
        <v>Robert Lopez</v>
      </c>
    </row>
    <row r="145" spans="1:16" x14ac:dyDescent="0.25">
      <c r="A145">
        <v>144</v>
      </c>
      <c r="B145">
        <f t="shared" si="2"/>
        <v>2024</v>
      </c>
      <c r="C145" t="str">
        <f>TEXT(Excel_Dashboard_Dataset_xlsx___Sales5[[#This Row],[Date]],"mmm")</f>
        <v>Mar</v>
      </c>
      <c r="D145" s="3">
        <v>45353</v>
      </c>
      <c r="E145">
        <v>20</v>
      </c>
      <c r="F145">
        <v>244</v>
      </c>
      <c r="G145">
        <v>2</v>
      </c>
      <c r="H145">
        <v>6</v>
      </c>
      <c r="I145">
        <v>349</v>
      </c>
      <c r="J145">
        <f>Excel_Dashboard_Dataset_xlsx___Sales5[[#This Row],[Quantity]]*Excel_Dashboard_Dataset_xlsx___Sales5[[#This Row],[UnitPrice]]</f>
        <v>2094</v>
      </c>
      <c r="K145" t="str">
        <f>_xlfn.XLOOKUP(Excel_Dashboard_Dataset_xlsx___Sales5[[#This Row],[CustomerID]],Raw_Customers!A:A,Raw_Customers!D:D)</f>
        <v>Female</v>
      </c>
      <c r="L145">
        <f>_xlfn.XLOOKUP(Excel_Dashboard_Dataset_xlsx___Sales5[[#This Row],[CustomerID]],Raw_Customers!A:A,Raw_Customers!E:E)</f>
        <v>62</v>
      </c>
      <c r="M145" t="str">
        <f>_xlfn.XLOOKUP(Excel_Dashboard_Dataset_xlsx___Sales5[[#This Row],[CustomerID]],Raw_Customers!A:A,Raw_Customers!C:C)</f>
        <v>West</v>
      </c>
      <c r="N145" s="2" t="str">
        <f>_xlfn.XLOOKUP(Excel_Dashboard_Dataset_xlsx___Sales5[[#This Row],[ProductID]],Raw_Products!A:A,Raw_Products!B:B)</f>
        <v>Printer</v>
      </c>
      <c r="O145" s="2" t="str">
        <f>_xlfn.XLOOKUP(Excel_Dashboard_Dataset_xlsx___Sales5[[#This Row],[ProductID]],Raw_Products!A:A,Raw_Products!C:C)</f>
        <v>Electronics</v>
      </c>
      <c r="P145" s="2" t="str">
        <f>_xlfn.XLOOKUP(Excel_Dashboard_Dataset_xlsx___Sales5[[#This Row],[CustomerID]], Raw_Customers!A:A, Raw_Customers!B:B, "Unknown")</f>
        <v>Matthew Rodriguez</v>
      </c>
    </row>
    <row r="146" spans="1:16" x14ac:dyDescent="0.25">
      <c r="A146">
        <v>145</v>
      </c>
      <c r="B146">
        <f t="shared" si="2"/>
        <v>2024</v>
      </c>
      <c r="C146" t="str">
        <f>TEXT(Excel_Dashboard_Dataset_xlsx___Sales5[[#This Row],[Date]],"mmm")</f>
        <v>Nov</v>
      </c>
      <c r="D146" s="3">
        <v>45598</v>
      </c>
      <c r="E146">
        <v>38</v>
      </c>
      <c r="F146">
        <v>158</v>
      </c>
      <c r="G146">
        <v>47</v>
      </c>
      <c r="H146">
        <v>33</v>
      </c>
      <c r="I146">
        <v>621</v>
      </c>
      <c r="J146">
        <f>Excel_Dashboard_Dataset_xlsx___Sales5[[#This Row],[Quantity]]*Excel_Dashboard_Dataset_xlsx___Sales5[[#This Row],[UnitPrice]]</f>
        <v>20493</v>
      </c>
      <c r="K146" t="str">
        <f>_xlfn.XLOOKUP(Excel_Dashboard_Dataset_xlsx___Sales5[[#This Row],[CustomerID]],Raw_Customers!A:A,Raw_Customers!D:D)</f>
        <v>Female</v>
      </c>
      <c r="L146">
        <f>_xlfn.XLOOKUP(Excel_Dashboard_Dataset_xlsx___Sales5[[#This Row],[CustomerID]],Raw_Customers!A:A,Raw_Customers!E:E)</f>
        <v>32</v>
      </c>
      <c r="M146" t="str">
        <f>_xlfn.XLOOKUP(Excel_Dashboard_Dataset_xlsx___Sales5[[#This Row],[CustomerID]],Raw_Customers!A:A,Raw_Customers!C:C)</f>
        <v>South</v>
      </c>
      <c r="N146" s="2" t="str">
        <f>_xlfn.XLOOKUP(Excel_Dashboard_Dataset_xlsx___Sales5[[#This Row],[ProductID]],Raw_Products!A:A,Raw_Products!B:B)</f>
        <v>Socks</v>
      </c>
      <c r="O146" s="2" t="str">
        <f>_xlfn.XLOOKUP(Excel_Dashboard_Dataset_xlsx___Sales5[[#This Row],[ProductID]],Raw_Products!A:A,Raw_Products!C:C)</f>
        <v>Clothing</v>
      </c>
      <c r="P146" s="2" t="str">
        <f>_xlfn.XLOOKUP(Excel_Dashboard_Dataset_xlsx___Sales5[[#This Row],[CustomerID]], Raw_Customers!A:A, Raw_Customers!B:B, "Unknown")</f>
        <v>Ryan Harris</v>
      </c>
    </row>
    <row r="147" spans="1:16" x14ac:dyDescent="0.25">
      <c r="A147">
        <v>146</v>
      </c>
      <c r="B147">
        <f t="shared" si="2"/>
        <v>2024</v>
      </c>
      <c r="C147" t="str">
        <f>TEXT(Excel_Dashboard_Dataset_xlsx___Sales5[[#This Row],[Date]],"mmm")</f>
        <v>May</v>
      </c>
      <c r="D147" s="3">
        <v>45418</v>
      </c>
      <c r="E147">
        <v>50</v>
      </c>
      <c r="F147">
        <v>297</v>
      </c>
      <c r="G147">
        <v>37</v>
      </c>
      <c r="H147">
        <v>4</v>
      </c>
      <c r="I147">
        <v>748</v>
      </c>
      <c r="J147">
        <f>Excel_Dashboard_Dataset_xlsx___Sales5[[#This Row],[Quantity]]*Excel_Dashboard_Dataset_xlsx___Sales5[[#This Row],[UnitPrice]]</f>
        <v>2992</v>
      </c>
      <c r="K147" t="str">
        <f>_xlfn.XLOOKUP(Excel_Dashboard_Dataset_xlsx___Sales5[[#This Row],[CustomerID]],Raw_Customers!A:A,Raw_Customers!D:D)</f>
        <v>Female</v>
      </c>
      <c r="L147">
        <f>_xlfn.XLOOKUP(Excel_Dashboard_Dataset_xlsx___Sales5[[#This Row],[CustomerID]],Raw_Customers!A:A,Raw_Customers!E:E)</f>
        <v>24</v>
      </c>
      <c r="M147" t="str">
        <f>_xlfn.XLOOKUP(Excel_Dashboard_Dataset_xlsx___Sales5[[#This Row],[CustomerID]],Raw_Customers!A:A,Raw_Customers!C:C)</f>
        <v>North</v>
      </c>
      <c r="N147" s="2" t="str">
        <f>_xlfn.XLOOKUP(Excel_Dashboard_Dataset_xlsx___Sales5[[#This Row],[ProductID]],Raw_Products!A:A,Raw_Products!B:B)</f>
        <v>Skipping Rope</v>
      </c>
      <c r="O147" s="2" t="str">
        <f>_xlfn.XLOOKUP(Excel_Dashboard_Dataset_xlsx___Sales5[[#This Row],[ProductID]],Raw_Products!A:A,Raw_Products!C:C)</f>
        <v>Sports</v>
      </c>
      <c r="P147" s="2" t="str">
        <f>_xlfn.XLOOKUP(Excel_Dashboard_Dataset_xlsx___Sales5[[#This Row],[CustomerID]], Raw_Customers!A:A, Raw_Customers!B:B, "Unknown")</f>
        <v>Elizabeth King</v>
      </c>
    </row>
    <row r="148" spans="1:16" x14ac:dyDescent="0.25">
      <c r="A148">
        <v>147</v>
      </c>
      <c r="B148">
        <f t="shared" si="2"/>
        <v>2023</v>
      </c>
      <c r="C148" t="str">
        <f>TEXT(Excel_Dashboard_Dataset_xlsx___Sales5[[#This Row],[Date]],"mmm")</f>
        <v>Jun</v>
      </c>
      <c r="D148" s="3">
        <v>45078</v>
      </c>
      <c r="E148">
        <v>11</v>
      </c>
      <c r="F148">
        <v>269</v>
      </c>
      <c r="G148">
        <v>41</v>
      </c>
      <c r="H148">
        <v>10</v>
      </c>
      <c r="I148">
        <v>803</v>
      </c>
      <c r="J148">
        <f>Excel_Dashboard_Dataset_xlsx___Sales5[[#This Row],[Quantity]]*Excel_Dashboard_Dataset_xlsx___Sales5[[#This Row],[UnitPrice]]</f>
        <v>8030</v>
      </c>
      <c r="K148" t="str">
        <f>_xlfn.XLOOKUP(Excel_Dashboard_Dataset_xlsx___Sales5[[#This Row],[CustomerID]],Raw_Customers!A:A,Raw_Customers!D:D)</f>
        <v>Female</v>
      </c>
      <c r="L148">
        <f>_xlfn.XLOOKUP(Excel_Dashboard_Dataset_xlsx___Sales5[[#This Row],[CustomerID]],Raw_Customers!A:A,Raw_Customers!E:E)</f>
        <v>23</v>
      </c>
      <c r="M148" t="str">
        <f>_xlfn.XLOOKUP(Excel_Dashboard_Dataset_xlsx___Sales5[[#This Row],[CustomerID]],Raw_Customers!A:A,Raw_Customers!C:C)</f>
        <v>North</v>
      </c>
      <c r="N148" s="2" t="str">
        <f>_xlfn.XLOOKUP(Excel_Dashboard_Dataset_xlsx___Sales5[[#This Row],[ProductID]],Raw_Products!A:A,Raw_Products!B:B)</f>
        <v>Smartphone</v>
      </c>
      <c r="O148" s="2" t="str">
        <f>_xlfn.XLOOKUP(Excel_Dashboard_Dataset_xlsx___Sales5[[#This Row],[ProductID]],Raw_Products!A:A,Raw_Products!C:C)</f>
        <v>Electronics</v>
      </c>
      <c r="P148" s="2" t="str">
        <f>_xlfn.XLOOKUP(Excel_Dashboard_Dataset_xlsx___Sales5[[#This Row],[CustomerID]], Raw_Customers!A:A, Raw_Customers!B:B, "Unknown")</f>
        <v>Kathleen Kelly</v>
      </c>
    </row>
    <row r="149" spans="1:16" x14ac:dyDescent="0.25">
      <c r="A149">
        <v>148</v>
      </c>
      <c r="B149">
        <f t="shared" si="2"/>
        <v>2023</v>
      </c>
      <c r="C149" t="str">
        <f>TEXT(Excel_Dashboard_Dataset_xlsx___Sales5[[#This Row],[Date]],"mmm")</f>
        <v>Jul</v>
      </c>
      <c r="D149" s="3">
        <v>45122</v>
      </c>
      <c r="E149">
        <v>44</v>
      </c>
      <c r="F149">
        <v>125</v>
      </c>
      <c r="G149">
        <v>3</v>
      </c>
      <c r="H149">
        <v>10</v>
      </c>
      <c r="I149">
        <v>980</v>
      </c>
      <c r="J149">
        <f>Excel_Dashboard_Dataset_xlsx___Sales5[[#This Row],[Quantity]]*Excel_Dashboard_Dataset_xlsx___Sales5[[#This Row],[UnitPrice]]</f>
        <v>9800</v>
      </c>
      <c r="K149" t="str">
        <f>_xlfn.XLOOKUP(Excel_Dashboard_Dataset_xlsx___Sales5[[#This Row],[CustomerID]],Raw_Customers!A:A,Raw_Customers!D:D)</f>
        <v>Female</v>
      </c>
      <c r="L149">
        <f>_xlfn.XLOOKUP(Excel_Dashboard_Dataset_xlsx___Sales5[[#This Row],[CustomerID]],Raw_Customers!A:A,Raw_Customers!E:E)</f>
        <v>46</v>
      </c>
      <c r="M149" t="str">
        <f>_xlfn.XLOOKUP(Excel_Dashboard_Dataset_xlsx___Sales5[[#This Row],[CustomerID]],Raw_Customers!A:A,Raw_Customers!C:C)</f>
        <v>West</v>
      </c>
      <c r="N149" s="2" t="str">
        <f>_xlfn.XLOOKUP(Excel_Dashboard_Dataset_xlsx___Sales5[[#This Row],[ProductID]],Raw_Products!A:A,Raw_Products!B:B)</f>
        <v>Running Shoes</v>
      </c>
      <c r="O149" s="2" t="str">
        <f>_xlfn.XLOOKUP(Excel_Dashboard_Dataset_xlsx___Sales5[[#This Row],[ProductID]],Raw_Products!A:A,Raw_Products!C:C)</f>
        <v>Sports</v>
      </c>
      <c r="P149" s="2" t="str">
        <f>_xlfn.XLOOKUP(Excel_Dashboard_Dataset_xlsx___Sales5[[#This Row],[CustomerID]], Raw_Customers!A:A, Raw_Customers!B:B, "Unknown")</f>
        <v>Larry Williams</v>
      </c>
    </row>
    <row r="150" spans="1:16" x14ac:dyDescent="0.25">
      <c r="A150">
        <v>149</v>
      </c>
      <c r="B150">
        <f t="shared" si="2"/>
        <v>2023</v>
      </c>
      <c r="C150" t="str">
        <f>TEXT(Excel_Dashboard_Dataset_xlsx___Sales5[[#This Row],[Date]],"mmm")</f>
        <v>Jul</v>
      </c>
      <c r="D150" s="3">
        <v>45135</v>
      </c>
      <c r="E150">
        <v>2</v>
      </c>
      <c r="F150">
        <v>226</v>
      </c>
      <c r="G150">
        <v>21</v>
      </c>
      <c r="H150">
        <v>7</v>
      </c>
      <c r="I150">
        <v>165</v>
      </c>
      <c r="J150">
        <f>Excel_Dashboard_Dataset_xlsx___Sales5[[#This Row],[Quantity]]*Excel_Dashboard_Dataset_xlsx___Sales5[[#This Row],[UnitPrice]]</f>
        <v>1155</v>
      </c>
      <c r="K150" t="str">
        <f>_xlfn.XLOOKUP(Excel_Dashboard_Dataset_xlsx___Sales5[[#This Row],[CustomerID]],Raw_Customers!A:A,Raw_Customers!D:D)</f>
        <v>Female</v>
      </c>
      <c r="L150">
        <f>_xlfn.XLOOKUP(Excel_Dashboard_Dataset_xlsx___Sales5[[#This Row],[CustomerID]],Raw_Customers!A:A,Raw_Customers!E:E)</f>
        <v>56</v>
      </c>
      <c r="M150" t="str">
        <f>_xlfn.XLOOKUP(Excel_Dashboard_Dataset_xlsx___Sales5[[#This Row],[CustomerID]],Raw_Customers!A:A,Raw_Customers!C:C)</f>
        <v>East</v>
      </c>
      <c r="N150" s="2" t="str">
        <f>_xlfn.XLOOKUP(Excel_Dashboard_Dataset_xlsx___Sales5[[#This Row],[ProductID]],Raw_Products!A:A,Raw_Products!B:B)</f>
        <v>Cooking Oil</v>
      </c>
      <c r="O150" s="2" t="str">
        <f>_xlfn.XLOOKUP(Excel_Dashboard_Dataset_xlsx___Sales5[[#This Row],[ProductID]],Raw_Products!A:A,Raw_Products!C:C)</f>
        <v>Groceries</v>
      </c>
      <c r="P150" s="2" t="str">
        <f>_xlfn.XLOOKUP(Excel_Dashboard_Dataset_xlsx___Sales5[[#This Row],[CustomerID]], Raw_Customers!A:A, Raw_Customers!B:B, "Unknown")</f>
        <v>John Scott</v>
      </c>
    </row>
    <row r="151" spans="1:16" x14ac:dyDescent="0.25">
      <c r="A151">
        <v>150</v>
      </c>
      <c r="B151">
        <f t="shared" si="2"/>
        <v>2023</v>
      </c>
      <c r="C151" t="str">
        <f>TEXT(Excel_Dashboard_Dataset_xlsx___Sales5[[#This Row],[Date]],"mmm")</f>
        <v>Mar</v>
      </c>
      <c r="D151" s="3">
        <v>44990</v>
      </c>
      <c r="E151">
        <v>27</v>
      </c>
      <c r="F151">
        <v>257</v>
      </c>
      <c r="G151">
        <v>50</v>
      </c>
      <c r="H151">
        <v>10</v>
      </c>
      <c r="I151">
        <v>952</v>
      </c>
      <c r="J151">
        <f>Excel_Dashboard_Dataset_xlsx___Sales5[[#This Row],[Quantity]]*Excel_Dashboard_Dataset_xlsx___Sales5[[#This Row],[UnitPrice]]</f>
        <v>9520</v>
      </c>
      <c r="K151" t="str">
        <f>_xlfn.XLOOKUP(Excel_Dashboard_Dataset_xlsx___Sales5[[#This Row],[CustomerID]],Raw_Customers!A:A,Raw_Customers!D:D)</f>
        <v>Female</v>
      </c>
      <c r="L151">
        <f>_xlfn.XLOOKUP(Excel_Dashboard_Dataset_xlsx___Sales5[[#This Row],[CustomerID]],Raw_Customers!A:A,Raw_Customers!E:E)</f>
        <v>36</v>
      </c>
      <c r="M151" t="str">
        <f>_xlfn.XLOOKUP(Excel_Dashboard_Dataset_xlsx___Sales5[[#This Row],[CustomerID]],Raw_Customers!A:A,Raw_Customers!C:C)</f>
        <v>West</v>
      </c>
      <c r="N151" s="2" t="str">
        <f>_xlfn.XLOOKUP(Excel_Dashboard_Dataset_xlsx___Sales5[[#This Row],[ProductID]],Raw_Products!A:A,Raw_Products!B:B)</f>
        <v>Air Conditioner</v>
      </c>
      <c r="O151" s="2" t="str">
        <f>_xlfn.XLOOKUP(Excel_Dashboard_Dataset_xlsx___Sales5[[#This Row],[ProductID]],Raw_Products!A:A,Raw_Products!C:C)</f>
        <v>Home Appliances</v>
      </c>
      <c r="P151" s="2" t="str">
        <f>_xlfn.XLOOKUP(Excel_Dashboard_Dataset_xlsx___Sales5[[#This Row],[CustomerID]], Raw_Customers!A:A, Raw_Customers!B:B, "Unknown")</f>
        <v>Dennis Gonzalez</v>
      </c>
    </row>
    <row r="152" spans="1:16" x14ac:dyDescent="0.25">
      <c r="A152">
        <v>151</v>
      </c>
      <c r="B152">
        <f t="shared" si="2"/>
        <v>2024</v>
      </c>
      <c r="C152" t="str">
        <f>TEXT(Excel_Dashboard_Dataset_xlsx___Sales5[[#This Row],[Date]],"mmm")</f>
        <v>Nov</v>
      </c>
      <c r="D152" s="3">
        <v>45605</v>
      </c>
      <c r="E152">
        <v>46</v>
      </c>
      <c r="F152">
        <v>71</v>
      </c>
      <c r="G152">
        <v>34</v>
      </c>
      <c r="H152">
        <v>44</v>
      </c>
      <c r="I152">
        <v>584</v>
      </c>
      <c r="J152">
        <f>Excel_Dashboard_Dataset_xlsx___Sales5[[#This Row],[Quantity]]*Excel_Dashboard_Dataset_xlsx___Sales5[[#This Row],[UnitPrice]]</f>
        <v>25696</v>
      </c>
      <c r="K152" t="str">
        <f>_xlfn.XLOOKUP(Excel_Dashboard_Dataset_xlsx___Sales5[[#This Row],[CustomerID]],Raw_Customers!A:A,Raw_Customers!D:D)</f>
        <v>Female</v>
      </c>
      <c r="L152">
        <f>_xlfn.XLOOKUP(Excel_Dashboard_Dataset_xlsx___Sales5[[#This Row],[CustomerID]],Raw_Customers!A:A,Raw_Customers!E:E)</f>
        <v>38</v>
      </c>
      <c r="M152" t="str">
        <f>_xlfn.XLOOKUP(Excel_Dashboard_Dataset_xlsx___Sales5[[#This Row],[CustomerID]],Raw_Customers!A:A,Raw_Customers!C:C)</f>
        <v>East</v>
      </c>
      <c r="N152" s="2" t="str">
        <f>_xlfn.XLOOKUP(Excel_Dashboard_Dataset_xlsx___Sales5[[#This Row],[ProductID]],Raw_Products!A:A,Raw_Products!B:B)</f>
        <v>Cricket Bat</v>
      </c>
      <c r="O152" s="2" t="str">
        <f>_xlfn.XLOOKUP(Excel_Dashboard_Dataset_xlsx___Sales5[[#This Row],[ProductID]],Raw_Products!A:A,Raw_Products!C:C)</f>
        <v>Sports</v>
      </c>
      <c r="P152" s="2" t="str">
        <f>_xlfn.XLOOKUP(Excel_Dashboard_Dataset_xlsx___Sales5[[#This Row],[CustomerID]], Raw_Customers!A:A, Raw_Customers!B:B, "Unknown")</f>
        <v>Benjamin Stewart</v>
      </c>
    </row>
    <row r="153" spans="1:16" x14ac:dyDescent="0.25">
      <c r="A153">
        <v>152</v>
      </c>
      <c r="B153">
        <f t="shared" si="2"/>
        <v>2024</v>
      </c>
      <c r="C153" t="str">
        <f>TEXT(Excel_Dashboard_Dataset_xlsx___Sales5[[#This Row],[Date]],"mmm")</f>
        <v>Jun</v>
      </c>
      <c r="D153" s="3">
        <v>45472</v>
      </c>
      <c r="E153">
        <v>31</v>
      </c>
      <c r="F153">
        <v>270</v>
      </c>
      <c r="G153">
        <v>25</v>
      </c>
      <c r="H153">
        <v>6</v>
      </c>
      <c r="I153">
        <v>989</v>
      </c>
      <c r="J153">
        <f>Excel_Dashboard_Dataset_xlsx___Sales5[[#This Row],[Quantity]]*Excel_Dashboard_Dataset_xlsx___Sales5[[#This Row],[UnitPrice]]</f>
        <v>5934</v>
      </c>
      <c r="K153" t="str">
        <f>_xlfn.XLOOKUP(Excel_Dashboard_Dataset_xlsx___Sales5[[#This Row],[CustomerID]],Raw_Customers!A:A,Raw_Customers!D:D)</f>
        <v>Male</v>
      </c>
      <c r="L153">
        <f>_xlfn.XLOOKUP(Excel_Dashboard_Dataset_xlsx___Sales5[[#This Row],[CustomerID]],Raw_Customers!A:A,Raw_Customers!E:E)</f>
        <v>47</v>
      </c>
      <c r="M153" t="str">
        <f>_xlfn.XLOOKUP(Excel_Dashboard_Dataset_xlsx___Sales5[[#This Row],[CustomerID]],Raw_Customers!A:A,Raw_Customers!C:C)</f>
        <v>South</v>
      </c>
      <c r="N153" s="2" t="str">
        <f>_xlfn.XLOOKUP(Excel_Dashboard_Dataset_xlsx___Sales5[[#This Row],[ProductID]],Raw_Products!A:A,Raw_Products!B:B)</f>
        <v>T-Shirt</v>
      </c>
      <c r="O153" s="2" t="str">
        <f>_xlfn.XLOOKUP(Excel_Dashboard_Dataset_xlsx___Sales5[[#This Row],[ProductID]],Raw_Products!A:A,Raw_Products!C:C)</f>
        <v>Clothing</v>
      </c>
      <c r="P153" s="2" t="str">
        <f>_xlfn.XLOOKUP(Excel_Dashboard_Dataset_xlsx___Sales5[[#This Row],[CustomerID]], Raw_Customers!A:A, Raw_Customers!B:B, "Unknown")</f>
        <v>Carolyn Young</v>
      </c>
    </row>
    <row r="154" spans="1:16" x14ac:dyDescent="0.25">
      <c r="A154">
        <v>153</v>
      </c>
      <c r="B154">
        <f t="shared" si="2"/>
        <v>2023</v>
      </c>
      <c r="C154" t="str">
        <f>TEXT(Excel_Dashboard_Dataset_xlsx___Sales5[[#This Row],[Date]],"mmm")</f>
        <v>Sept</v>
      </c>
      <c r="D154" s="3">
        <v>45179</v>
      </c>
      <c r="E154">
        <v>22</v>
      </c>
      <c r="F154">
        <v>280</v>
      </c>
      <c r="G154">
        <v>23</v>
      </c>
      <c r="H154">
        <v>5</v>
      </c>
      <c r="I154">
        <v>634</v>
      </c>
      <c r="J154">
        <f>Excel_Dashboard_Dataset_xlsx___Sales5[[#This Row],[Quantity]]*Excel_Dashboard_Dataset_xlsx___Sales5[[#This Row],[UnitPrice]]</f>
        <v>3170</v>
      </c>
      <c r="K154" t="str">
        <f>_xlfn.XLOOKUP(Excel_Dashboard_Dataset_xlsx___Sales5[[#This Row],[CustomerID]],Raw_Customers!A:A,Raw_Customers!D:D)</f>
        <v>Female</v>
      </c>
      <c r="L154">
        <f>_xlfn.XLOOKUP(Excel_Dashboard_Dataset_xlsx___Sales5[[#This Row],[CustomerID]],Raw_Customers!A:A,Raw_Customers!E:E)</f>
        <v>47</v>
      </c>
      <c r="M154" t="str">
        <f>_xlfn.XLOOKUP(Excel_Dashboard_Dataset_xlsx___Sales5[[#This Row],[CustomerID]],Raw_Customers!A:A,Raw_Customers!C:C)</f>
        <v>East</v>
      </c>
      <c r="N154" s="2" t="str">
        <f>_xlfn.XLOOKUP(Excel_Dashboard_Dataset_xlsx___Sales5[[#This Row],[ProductID]],Raw_Products!A:A,Raw_Products!B:B)</f>
        <v>Microwave</v>
      </c>
      <c r="O154" s="2" t="str">
        <f>_xlfn.XLOOKUP(Excel_Dashboard_Dataset_xlsx___Sales5[[#This Row],[ProductID]],Raw_Products!A:A,Raw_Products!C:C)</f>
        <v>Home Appliances</v>
      </c>
      <c r="P154" s="2" t="str">
        <f>_xlfn.XLOOKUP(Excel_Dashboard_Dataset_xlsx___Sales5[[#This Row],[CustomerID]], Raw_Customers!A:A, Raw_Customers!B:B, "Unknown")</f>
        <v>Mark Hall</v>
      </c>
    </row>
    <row r="155" spans="1:16" x14ac:dyDescent="0.25">
      <c r="A155">
        <v>154</v>
      </c>
      <c r="B155">
        <f t="shared" si="2"/>
        <v>2023</v>
      </c>
      <c r="C155" t="str">
        <f>TEXT(Excel_Dashboard_Dataset_xlsx___Sales5[[#This Row],[Date]],"mmm")</f>
        <v>Nov</v>
      </c>
      <c r="D155" s="3">
        <v>45231</v>
      </c>
      <c r="E155">
        <v>18</v>
      </c>
      <c r="F155">
        <v>286</v>
      </c>
      <c r="G155">
        <v>20</v>
      </c>
      <c r="H155">
        <v>4</v>
      </c>
      <c r="I155">
        <v>974</v>
      </c>
      <c r="J155">
        <f>Excel_Dashboard_Dataset_xlsx___Sales5[[#This Row],[Quantity]]*Excel_Dashboard_Dataset_xlsx___Sales5[[#This Row],[UnitPrice]]</f>
        <v>3896</v>
      </c>
      <c r="K155" t="str">
        <f>_xlfn.XLOOKUP(Excel_Dashboard_Dataset_xlsx___Sales5[[#This Row],[CustomerID]],Raw_Customers!A:A,Raw_Customers!D:D)</f>
        <v>Female</v>
      </c>
      <c r="L155">
        <f>_xlfn.XLOOKUP(Excel_Dashboard_Dataset_xlsx___Sales5[[#This Row],[CustomerID]],Raw_Customers!A:A,Raw_Customers!E:E)</f>
        <v>24</v>
      </c>
      <c r="M155" t="str">
        <f>_xlfn.XLOOKUP(Excel_Dashboard_Dataset_xlsx___Sales5[[#This Row],[CustomerID]],Raw_Customers!A:A,Raw_Customers!C:C)</f>
        <v>South</v>
      </c>
      <c r="N155" s="2" t="str">
        <f>_xlfn.XLOOKUP(Excel_Dashboard_Dataset_xlsx___Sales5[[#This Row],[ProductID]],Raw_Products!A:A,Raw_Products!B:B)</f>
        <v>Gaming Console</v>
      </c>
      <c r="O155" s="2" t="str">
        <f>_xlfn.XLOOKUP(Excel_Dashboard_Dataset_xlsx___Sales5[[#This Row],[ProductID]],Raw_Products!A:A,Raw_Products!C:C)</f>
        <v>Electronics</v>
      </c>
      <c r="P155" s="2" t="str">
        <f>_xlfn.XLOOKUP(Excel_Dashboard_Dataset_xlsx___Sales5[[#This Row],[CustomerID]], Raw_Customers!A:A, Raw_Customers!B:B, "Unknown")</f>
        <v>Gary Parker</v>
      </c>
    </row>
    <row r="156" spans="1:16" x14ac:dyDescent="0.25">
      <c r="A156">
        <v>155</v>
      </c>
      <c r="B156">
        <f t="shared" si="2"/>
        <v>2023</v>
      </c>
      <c r="C156" t="str">
        <f>TEXT(Excel_Dashboard_Dataset_xlsx___Sales5[[#This Row],[Date]],"mmm")</f>
        <v>Nov</v>
      </c>
      <c r="D156" s="3">
        <v>45251</v>
      </c>
      <c r="E156">
        <v>50</v>
      </c>
      <c r="F156">
        <v>148</v>
      </c>
      <c r="G156">
        <v>46</v>
      </c>
      <c r="H156">
        <v>4</v>
      </c>
      <c r="I156">
        <v>716</v>
      </c>
      <c r="J156">
        <f>Excel_Dashboard_Dataset_xlsx___Sales5[[#This Row],[Quantity]]*Excel_Dashboard_Dataset_xlsx___Sales5[[#This Row],[UnitPrice]]</f>
        <v>2864</v>
      </c>
      <c r="K156" t="str">
        <f>_xlfn.XLOOKUP(Excel_Dashboard_Dataset_xlsx___Sales5[[#This Row],[CustomerID]],Raw_Customers!A:A,Raw_Customers!D:D)</f>
        <v>Female</v>
      </c>
      <c r="L156">
        <f>_xlfn.XLOOKUP(Excel_Dashboard_Dataset_xlsx___Sales5[[#This Row],[CustomerID]],Raw_Customers!A:A,Raw_Customers!E:E)</f>
        <v>52</v>
      </c>
      <c r="M156" t="str">
        <f>_xlfn.XLOOKUP(Excel_Dashboard_Dataset_xlsx___Sales5[[#This Row],[CustomerID]],Raw_Customers!A:A,Raw_Customers!C:C)</f>
        <v>South</v>
      </c>
      <c r="N156" s="2" t="str">
        <f>_xlfn.XLOOKUP(Excel_Dashboard_Dataset_xlsx___Sales5[[#This Row],[ProductID]],Raw_Products!A:A,Raw_Products!B:B)</f>
        <v>Skipping Rope</v>
      </c>
      <c r="O156" s="2" t="str">
        <f>_xlfn.XLOOKUP(Excel_Dashboard_Dataset_xlsx___Sales5[[#This Row],[ProductID]],Raw_Products!A:A,Raw_Products!C:C)</f>
        <v>Sports</v>
      </c>
      <c r="P156" s="2" t="str">
        <f>_xlfn.XLOOKUP(Excel_Dashboard_Dataset_xlsx___Sales5[[#This Row],[CustomerID]], Raw_Customers!A:A, Raw_Customers!B:B, "Unknown")</f>
        <v>Patrick Brown</v>
      </c>
    </row>
    <row r="157" spans="1:16" x14ac:dyDescent="0.25">
      <c r="A157">
        <v>156</v>
      </c>
      <c r="B157">
        <f t="shared" si="2"/>
        <v>2024</v>
      </c>
      <c r="C157" t="str">
        <f>TEXT(Excel_Dashboard_Dataset_xlsx___Sales5[[#This Row],[Date]],"mmm")</f>
        <v>Nov</v>
      </c>
      <c r="D157" s="3">
        <v>45619</v>
      </c>
      <c r="E157">
        <v>31</v>
      </c>
      <c r="F157">
        <v>179</v>
      </c>
      <c r="G157">
        <v>36</v>
      </c>
      <c r="H157">
        <v>55</v>
      </c>
      <c r="I157">
        <v>304</v>
      </c>
      <c r="J157">
        <f>Excel_Dashboard_Dataset_xlsx___Sales5[[#This Row],[Quantity]]*Excel_Dashboard_Dataset_xlsx___Sales5[[#This Row],[UnitPrice]]</f>
        <v>16720</v>
      </c>
      <c r="K157" t="str">
        <f>_xlfn.XLOOKUP(Excel_Dashboard_Dataset_xlsx___Sales5[[#This Row],[CustomerID]],Raw_Customers!A:A,Raw_Customers!D:D)</f>
        <v>Female</v>
      </c>
      <c r="L157">
        <f>_xlfn.XLOOKUP(Excel_Dashboard_Dataset_xlsx___Sales5[[#This Row],[CustomerID]],Raw_Customers!A:A,Raw_Customers!E:E)</f>
        <v>37</v>
      </c>
      <c r="M157" t="str">
        <f>_xlfn.XLOOKUP(Excel_Dashboard_Dataset_xlsx___Sales5[[#This Row],[CustomerID]],Raw_Customers!A:A,Raw_Customers!C:C)</f>
        <v>West</v>
      </c>
      <c r="N157" s="2" t="str">
        <f>_xlfn.XLOOKUP(Excel_Dashboard_Dataset_xlsx___Sales5[[#This Row],[ProductID]],Raw_Products!A:A,Raw_Products!B:B)</f>
        <v>T-Shirt</v>
      </c>
      <c r="O157" s="2" t="str">
        <f>_xlfn.XLOOKUP(Excel_Dashboard_Dataset_xlsx___Sales5[[#This Row],[ProductID]],Raw_Products!A:A,Raw_Products!C:C)</f>
        <v>Clothing</v>
      </c>
      <c r="P157" s="2" t="str">
        <f>_xlfn.XLOOKUP(Excel_Dashboard_Dataset_xlsx___Sales5[[#This Row],[CustomerID]], Raw_Customers!A:A, Raw_Customers!B:B, "Unknown")</f>
        <v>Raymond Green</v>
      </c>
    </row>
    <row r="158" spans="1:16" x14ac:dyDescent="0.25">
      <c r="A158">
        <v>157</v>
      </c>
      <c r="B158">
        <f t="shared" si="2"/>
        <v>2023</v>
      </c>
      <c r="C158" t="str">
        <f>TEXT(Excel_Dashboard_Dataset_xlsx___Sales5[[#This Row],[Date]],"mmm")</f>
        <v>May</v>
      </c>
      <c r="D158" s="3">
        <v>45076</v>
      </c>
      <c r="E158">
        <v>35</v>
      </c>
      <c r="F158">
        <v>195</v>
      </c>
      <c r="G158">
        <v>26</v>
      </c>
      <c r="H158">
        <v>6</v>
      </c>
      <c r="I158">
        <v>987</v>
      </c>
      <c r="J158">
        <f>Excel_Dashboard_Dataset_xlsx___Sales5[[#This Row],[Quantity]]*Excel_Dashboard_Dataset_xlsx___Sales5[[#This Row],[UnitPrice]]</f>
        <v>5922</v>
      </c>
      <c r="K158" t="str">
        <f>_xlfn.XLOOKUP(Excel_Dashboard_Dataset_xlsx___Sales5[[#This Row],[CustomerID]],Raw_Customers!A:A,Raw_Customers!D:D)</f>
        <v>Female</v>
      </c>
      <c r="L158">
        <f>_xlfn.XLOOKUP(Excel_Dashboard_Dataset_xlsx___Sales5[[#This Row],[CustomerID]],Raw_Customers!A:A,Raw_Customers!E:E)</f>
        <v>29</v>
      </c>
      <c r="M158" t="str">
        <f>_xlfn.XLOOKUP(Excel_Dashboard_Dataset_xlsx___Sales5[[#This Row],[CustomerID]],Raw_Customers!A:A,Raw_Customers!C:C)</f>
        <v>East</v>
      </c>
      <c r="N158" s="2" t="str">
        <f>_xlfn.XLOOKUP(Excel_Dashboard_Dataset_xlsx___Sales5[[#This Row],[ProductID]],Raw_Products!A:A,Raw_Products!B:B)</f>
        <v>Sneakers</v>
      </c>
      <c r="O158" s="2" t="str">
        <f>_xlfn.XLOOKUP(Excel_Dashboard_Dataset_xlsx___Sales5[[#This Row],[ProductID]],Raw_Products!A:A,Raw_Products!C:C)</f>
        <v>Clothing</v>
      </c>
      <c r="P158" s="2" t="str">
        <f>_xlfn.XLOOKUP(Excel_Dashboard_Dataset_xlsx___Sales5[[#This Row],[CustomerID]], Raw_Customers!A:A, Raw_Customers!B:B, "Unknown")</f>
        <v>Catherine James</v>
      </c>
    </row>
    <row r="159" spans="1:16" x14ac:dyDescent="0.25">
      <c r="A159">
        <v>158</v>
      </c>
      <c r="B159">
        <f t="shared" si="2"/>
        <v>2024</v>
      </c>
      <c r="C159" t="str">
        <f>TEXT(Excel_Dashboard_Dataset_xlsx___Sales5[[#This Row],[Date]],"mmm")</f>
        <v>Nov</v>
      </c>
      <c r="D159" s="3">
        <v>45598</v>
      </c>
      <c r="E159">
        <v>19</v>
      </c>
      <c r="F159">
        <v>22</v>
      </c>
      <c r="G159">
        <v>19</v>
      </c>
      <c r="H159">
        <v>2</v>
      </c>
      <c r="I159">
        <v>364</v>
      </c>
      <c r="J159">
        <f>Excel_Dashboard_Dataset_xlsx___Sales5[[#This Row],[Quantity]]*Excel_Dashboard_Dataset_xlsx___Sales5[[#This Row],[UnitPrice]]</f>
        <v>728</v>
      </c>
      <c r="K159" t="str">
        <f>_xlfn.XLOOKUP(Excel_Dashboard_Dataset_xlsx___Sales5[[#This Row],[CustomerID]],Raw_Customers!A:A,Raw_Customers!D:D)</f>
        <v>Female</v>
      </c>
      <c r="L159">
        <f>_xlfn.XLOOKUP(Excel_Dashboard_Dataset_xlsx___Sales5[[#This Row],[CustomerID]],Raw_Customers!A:A,Raw_Customers!E:E)</f>
        <v>56</v>
      </c>
      <c r="M159" t="str">
        <f>_xlfn.XLOOKUP(Excel_Dashboard_Dataset_xlsx___Sales5[[#This Row],[CustomerID]],Raw_Customers!A:A,Raw_Customers!C:C)</f>
        <v>South</v>
      </c>
      <c r="N159" s="2" t="str">
        <f>_xlfn.XLOOKUP(Excel_Dashboard_Dataset_xlsx___Sales5[[#This Row],[ProductID]],Raw_Products!A:A,Raw_Products!B:B)</f>
        <v>External Hard Drive</v>
      </c>
      <c r="O159" s="2" t="str">
        <f>_xlfn.XLOOKUP(Excel_Dashboard_Dataset_xlsx___Sales5[[#This Row],[ProductID]],Raw_Products!A:A,Raw_Products!C:C)</f>
        <v>Electronics</v>
      </c>
      <c r="P159" s="2" t="str">
        <f>_xlfn.XLOOKUP(Excel_Dashboard_Dataset_xlsx___Sales5[[#This Row],[CustomerID]], Raw_Customers!A:A, Raw_Customers!B:B, "Unknown")</f>
        <v>Jeffrey Sanders</v>
      </c>
    </row>
    <row r="160" spans="1:16" x14ac:dyDescent="0.25">
      <c r="A160">
        <v>159</v>
      </c>
      <c r="B160">
        <f t="shared" si="2"/>
        <v>2024</v>
      </c>
      <c r="C160" t="str">
        <f>TEXT(Excel_Dashboard_Dataset_xlsx___Sales5[[#This Row],[Date]],"mmm")</f>
        <v>Jul</v>
      </c>
      <c r="D160" s="3">
        <v>45502</v>
      </c>
      <c r="E160">
        <v>17</v>
      </c>
      <c r="F160">
        <v>246</v>
      </c>
      <c r="G160">
        <v>14</v>
      </c>
      <c r="H160">
        <v>4</v>
      </c>
      <c r="I160">
        <v>857</v>
      </c>
      <c r="J160">
        <f>Excel_Dashboard_Dataset_xlsx___Sales5[[#This Row],[Quantity]]*Excel_Dashboard_Dataset_xlsx___Sales5[[#This Row],[UnitPrice]]</f>
        <v>3428</v>
      </c>
      <c r="K160" t="str">
        <f>_xlfn.XLOOKUP(Excel_Dashboard_Dataset_xlsx___Sales5[[#This Row],[CustomerID]],Raw_Customers!A:A,Raw_Customers!D:D)</f>
        <v>Female</v>
      </c>
      <c r="L160">
        <f>_xlfn.XLOOKUP(Excel_Dashboard_Dataset_xlsx___Sales5[[#This Row],[CustomerID]],Raw_Customers!A:A,Raw_Customers!E:E)</f>
        <v>23</v>
      </c>
      <c r="M160" t="str">
        <f>_xlfn.XLOOKUP(Excel_Dashboard_Dataset_xlsx___Sales5[[#This Row],[CustomerID]],Raw_Customers!A:A,Raw_Customers!C:C)</f>
        <v>West</v>
      </c>
      <c r="N160" s="2" t="str">
        <f>_xlfn.XLOOKUP(Excel_Dashboard_Dataset_xlsx___Sales5[[#This Row],[ProductID]],Raw_Products!A:A,Raw_Products!B:B)</f>
        <v>LED TV</v>
      </c>
      <c r="O160" s="2" t="str">
        <f>_xlfn.XLOOKUP(Excel_Dashboard_Dataset_xlsx___Sales5[[#This Row],[ProductID]],Raw_Products!A:A,Raw_Products!C:C)</f>
        <v>Electronics</v>
      </c>
      <c r="P160" s="2" t="str">
        <f>_xlfn.XLOOKUP(Excel_Dashboard_Dataset_xlsx___Sales5[[#This Row],[CustomerID]], Raw_Customers!A:A, Raw_Customers!B:B, "Unknown")</f>
        <v>Kenneth Baker</v>
      </c>
    </row>
    <row r="161" spans="1:16" x14ac:dyDescent="0.25">
      <c r="A161">
        <v>160</v>
      </c>
      <c r="B161">
        <f t="shared" si="2"/>
        <v>2023</v>
      </c>
      <c r="C161" t="str">
        <f>TEXT(Excel_Dashboard_Dataset_xlsx___Sales5[[#This Row],[Date]],"mmm")</f>
        <v>Sept</v>
      </c>
      <c r="D161" s="3">
        <v>45172</v>
      </c>
      <c r="E161">
        <v>45</v>
      </c>
      <c r="F161">
        <v>140</v>
      </c>
      <c r="G161">
        <v>9</v>
      </c>
      <c r="H161">
        <v>2</v>
      </c>
      <c r="I161">
        <v>640</v>
      </c>
      <c r="J161">
        <f>Excel_Dashboard_Dataset_xlsx___Sales5[[#This Row],[Quantity]]*Excel_Dashboard_Dataset_xlsx___Sales5[[#This Row],[UnitPrice]]</f>
        <v>1280</v>
      </c>
      <c r="K161" t="str">
        <f>_xlfn.XLOOKUP(Excel_Dashboard_Dataset_xlsx___Sales5[[#This Row],[CustomerID]],Raw_Customers!A:A,Raw_Customers!D:D)</f>
        <v>Female</v>
      </c>
      <c r="L161">
        <f>_xlfn.XLOOKUP(Excel_Dashboard_Dataset_xlsx___Sales5[[#This Row],[CustomerID]],Raw_Customers!A:A,Raw_Customers!E:E)</f>
        <v>60</v>
      </c>
      <c r="M161" t="str">
        <f>_xlfn.XLOOKUP(Excel_Dashboard_Dataset_xlsx___Sales5[[#This Row],[CustomerID]],Raw_Customers!A:A,Raw_Customers!C:C)</f>
        <v>South</v>
      </c>
      <c r="N161" s="2" t="str">
        <f>_xlfn.XLOOKUP(Excel_Dashboard_Dataset_xlsx___Sales5[[#This Row],[ProductID]],Raw_Products!A:A,Raw_Products!B:B)</f>
        <v>Yoga Mat</v>
      </c>
      <c r="O161" s="2" t="str">
        <f>_xlfn.XLOOKUP(Excel_Dashboard_Dataset_xlsx___Sales5[[#This Row],[ProductID]],Raw_Products!A:A,Raw_Products!C:C)</f>
        <v>Sports</v>
      </c>
      <c r="P161" s="2" t="str">
        <f>_xlfn.XLOOKUP(Excel_Dashboard_Dataset_xlsx___Sales5[[#This Row],[CustomerID]], Raw_Customers!A:A, Raw_Customers!B:B, "Unknown")</f>
        <v>Thomas Miller</v>
      </c>
    </row>
    <row r="162" spans="1:16" x14ac:dyDescent="0.25">
      <c r="A162">
        <v>161</v>
      </c>
      <c r="B162">
        <f t="shared" si="2"/>
        <v>2023</v>
      </c>
      <c r="C162" t="str">
        <f>TEXT(Excel_Dashboard_Dataset_xlsx___Sales5[[#This Row],[Date]],"mmm")</f>
        <v>Feb</v>
      </c>
      <c r="D162" s="3">
        <v>44980</v>
      </c>
      <c r="E162">
        <v>16</v>
      </c>
      <c r="F162">
        <v>26</v>
      </c>
      <c r="G162">
        <v>43</v>
      </c>
      <c r="H162">
        <v>9</v>
      </c>
      <c r="I162">
        <v>241</v>
      </c>
      <c r="J162">
        <f>Excel_Dashboard_Dataset_xlsx___Sales5[[#This Row],[Quantity]]*Excel_Dashboard_Dataset_xlsx___Sales5[[#This Row],[UnitPrice]]</f>
        <v>2169</v>
      </c>
      <c r="K162" t="str">
        <f>_xlfn.XLOOKUP(Excel_Dashboard_Dataset_xlsx___Sales5[[#This Row],[CustomerID]],Raw_Customers!A:A,Raw_Customers!D:D)</f>
        <v>Female</v>
      </c>
      <c r="L162">
        <f>_xlfn.XLOOKUP(Excel_Dashboard_Dataset_xlsx___Sales5[[#This Row],[CustomerID]],Raw_Customers!A:A,Raw_Customers!E:E)</f>
        <v>64</v>
      </c>
      <c r="M162" t="str">
        <f>_xlfn.XLOOKUP(Excel_Dashboard_Dataset_xlsx___Sales5[[#This Row],[CustomerID]],Raw_Customers!A:A,Raw_Customers!C:C)</f>
        <v>North</v>
      </c>
      <c r="N162" s="2" t="str">
        <f>_xlfn.XLOOKUP(Excel_Dashboard_Dataset_xlsx___Sales5[[#This Row],[ProductID]],Raw_Products!A:A,Raw_Products!B:B)</f>
        <v>Headphones</v>
      </c>
      <c r="O162" s="2" t="str">
        <f>_xlfn.XLOOKUP(Excel_Dashboard_Dataset_xlsx___Sales5[[#This Row],[ProductID]],Raw_Products!A:A,Raw_Products!C:C)</f>
        <v>Electronics</v>
      </c>
      <c r="P162" s="2" t="str">
        <f>_xlfn.XLOOKUP(Excel_Dashboard_Dataset_xlsx___Sales5[[#This Row],[CustomerID]], Raw_Customers!A:A, Raw_Customers!B:B, "Unknown")</f>
        <v>Dorothy King</v>
      </c>
    </row>
    <row r="163" spans="1:16" x14ac:dyDescent="0.25">
      <c r="A163">
        <v>162</v>
      </c>
      <c r="B163">
        <f t="shared" si="2"/>
        <v>2023</v>
      </c>
      <c r="C163" t="str">
        <f>TEXT(Excel_Dashboard_Dataset_xlsx___Sales5[[#This Row],[Date]],"mmm")</f>
        <v>May</v>
      </c>
      <c r="D163" s="3">
        <v>45067</v>
      </c>
      <c r="E163">
        <v>7</v>
      </c>
      <c r="F163">
        <v>212</v>
      </c>
      <c r="G163">
        <v>22</v>
      </c>
      <c r="H163">
        <v>8</v>
      </c>
      <c r="I163">
        <v>112</v>
      </c>
      <c r="J163">
        <f>Excel_Dashboard_Dataset_xlsx___Sales5[[#This Row],[Quantity]]*Excel_Dashboard_Dataset_xlsx___Sales5[[#This Row],[UnitPrice]]</f>
        <v>896</v>
      </c>
      <c r="K163" t="str">
        <f>_xlfn.XLOOKUP(Excel_Dashboard_Dataset_xlsx___Sales5[[#This Row],[CustomerID]],Raw_Customers!A:A,Raw_Customers!D:D)</f>
        <v>Female</v>
      </c>
      <c r="L163">
        <f>_xlfn.XLOOKUP(Excel_Dashboard_Dataset_xlsx___Sales5[[#This Row],[CustomerID]],Raw_Customers!A:A,Raw_Customers!E:E)</f>
        <v>64</v>
      </c>
      <c r="M163" t="str">
        <f>_xlfn.XLOOKUP(Excel_Dashboard_Dataset_xlsx___Sales5[[#This Row],[CustomerID]],Raw_Customers!A:A,Raw_Customers!C:C)</f>
        <v>East</v>
      </c>
      <c r="N163" s="2" t="str">
        <f>_xlfn.XLOOKUP(Excel_Dashboard_Dataset_xlsx___Sales5[[#This Row],[ProductID]],Raw_Products!A:A,Raw_Products!B:B)</f>
        <v>Milk Powder</v>
      </c>
      <c r="O163" s="2" t="str">
        <f>_xlfn.XLOOKUP(Excel_Dashboard_Dataset_xlsx___Sales5[[#This Row],[ProductID]],Raw_Products!A:A,Raw_Products!C:C)</f>
        <v>Groceries</v>
      </c>
      <c r="P163" s="2" t="str">
        <f>_xlfn.XLOOKUP(Excel_Dashboard_Dataset_xlsx___Sales5[[#This Row],[CustomerID]], Raw_Customers!A:A, Raw_Customers!B:B, "Unknown")</f>
        <v>Lisa Collins</v>
      </c>
    </row>
    <row r="164" spans="1:16" x14ac:dyDescent="0.25">
      <c r="A164">
        <v>163</v>
      </c>
      <c r="B164">
        <f t="shared" si="2"/>
        <v>2024</v>
      </c>
      <c r="C164" t="str">
        <f>TEXT(Excel_Dashboard_Dataset_xlsx___Sales5[[#This Row],[Date]],"mmm")</f>
        <v>May</v>
      </c>
      <c r="D164" s="3">
        <v>45414</v>
      </c>
      <c r="E164">
        <v>1</v>
      </c>
      <c r="F164">
        <v>282</v>
      </c>
      <c r="G164">
        <v>11</v>
      </c>
      <c r="H164">
        <v>7</v>
      </c>
      <c r="I164">
        <v>678</v>
      </c>
      <c r="J164">
        <f>Excel_Dashboard_Dataset_xlsx___Sales5[[#This Row],[Quantity]]*Excel_Dashboard_Dataset_xlsx___Sales5[[#This Row],[UnitPrice]]</f>
        <v>4746</v>
      </c>
      <c r="K164" t="str">
        <f>_xlfn.XLOOKUP(Excel_Dashboard_Dataset_xlsx___Sales5[[#This Row],[CustomerID]],Raw_Customers!A:A,Raw_Customers!D:D)</f>
        <v>Female</v>
      </c>
      <c r="L164">
        <f>_xlfn.XLOOKUP(Excel_Dashboard_Dataset_xlsx___Sales5[[#This Row],[CustomerID]],Raw_Customers!A:A,Raw_Customers!E:E)</f>
        <v>32</v>
      </c>
      <c r="M164" t="str">
        <f>_xlfn.XLOOKUP(Excel_Dashboard_Dataset_xlsx___Sales5[[#This Row],[CustomerID]],Raw_Customers!A:A,Raw_Customers!C:C)</f>
        <v>South</v>
      </c>
      <c r="N164" s="2" t="str">
        <f>_xlfn.XLOOKUP(Excel_Dashboard_Dataset_xlsx___Sales5[[#This Row],[ProductID]],Raw_Products!A:A,Raw_Products!B:B)</f>
        <v>Rice Bag</v>
      </c>
      <c r="O164" s="2" t="str">
        <f>_xlfn.XLOOKUP(Excel_Dashboard_Dataset_xlsx___Sales5[[#This Row],[ProductID]],Raw_Products!A:A,Raw_Products!C:C)</f>
        <v>Groceries</v>
      </c>
      <c r="P164" s="2" t="str">
        <f>_xlfn.XLOOKUP(Excel_Dashboard_Dataset_xlsx___Sales5[[#This Row],[CustomerID]], Raw_Customers!A:A, Raw_Customers!B:B, "Unknown")</f>
        <v>Samantha Martin</v>
      </c>
    </row>
    <row r="165" spans="1:16" x14ac:dyDescent="0.25">
      <c r="A165">
        <v>164</v>
      </c>
      <c r="B165">
        <f t="shared" si="2"/>
        <v>2023</v>
      </c>
      <c r="C165" t="str">
        <f>TEXT(Excel_Dashboard_Dataset_xlsx___Sales5[[#This Row],[Date]],"mmm")</f>
        <v>Mar</v>
      </c>
      <c r="D165" s="3">
        <v>44987</v>
      </c>
      <c r="E165">
        <v>31</v>
      </c>
      <c r="F165">
        <v>103</v>
      </c>
      <c r="G165">
        <v>49</v>
      </c>
      <c r="H165">
        <v>5</v>
      </c>
      <c r="I165">
        <v>338</v>
      </c>
      <c r="J165">
        <f>Excel_Dashboard_Dataset_xlsx___Sales5[[#This Row],[Quantity]]*Excel_Dashboard_Dataset_xlsx___Sales5[[#This Row],[UnitPrice]]</f>
        <v>1690</v>
      </c>
      <c r="K165" t="str">
        <f>_xlfn.XLOOKUP(Excel_Dashboard_Dataset_xlsx___Sales5[[#This Row],[CustomerID]],Raw_Customers!A:A,Raw_Customers!D:D)</f>
        <v>Male</v>
      </c>
      <c r="L165">
        <f>_xlfn.XLOOKUP(Excel_Dashboard_Dataset_xlsx___Sales5[[#This Row],[CustomerID]],Raw_Customers!A:A,Raw_Customers!E:E)</f>
        <v>19</v>
      </c>
      <c r="M165" t="str">
        <f>_xlfn.XLOOKUP(Excel_Dashboard_Dataset_xlsx___Sales5[[#This Row],[CustomerID]],Raw_Customers!A:A,Raw_Customers!C:C)</f>
        <v>South</v>
      </c>
      <c r="N165" s="2" t="str">
        <f>_xlfn.XLOOKUP(Excel_Dashboard_Dataset_xlsx___Sales5[[#This Row],[ProductID]],Raw_Products!A:A,Raw_Products!B:B)</f>
        <v>T-Shirt</v>
      </c>
      <c r="O165" s="2" t="str">
        <f>_xlfn.XLOOKUP(Excel_Dashboard_Dataset_xlsx___Sales5[[#This Row],[ProductID]],Raw_Products!A:A,Raw_Products!C:C)</f>
        <v>Clothing</v>
      </c>
      <c r="P165" s="2" t="str">
        <f>_xlfn.XLOOKUP(Excel_Dashboard_Dataset_xlsx___Sales5[[#This Row],[CustomerID]], Raw_Customers!A:A, Raw_Customers!B:B, "Unknown")</f>
        <v>Christopher Kim</v>
      </c>
    </row>
    <row r="166" spans="1:16" x14ac:dyDescent="0.25">
      <c r="A166">
        <v>165</v>
      </c>
      <c r="B166">
        <f t="shared" si="2"/>
        <v>2023</v>
      </c>
      <c r="C166" t="str">
        <f>TEXT(Excel_Dashboard_Dataset_xlsx___Sales5[[#This Row],[Date]],"mmm")</f>
        <v>Feb</v>
      </c>
      <c r="D166" s="3">
        <v>44965</v>
      </c>
      <c r="E166">
        <v>50</v>
      </c>
      <c r="F166">
        <v>46</v>
      </c>
      <c r="G166">
        <v>42</v>
      </c>
      <c r="H166">
        <v>10</v>
      </c>
      <c r="I166">
        <v>247</v>
      </c>
      <c r="J166">
        <f>Excel_Dashboard_Dataset_xlsx___Sales5[[#This Row],[Quantity]]*Excel_Dashboard_Dataset_xlsx___Sales5[[#This Row],[UnitPrice]]</f>
        <v>2470</v>
      </c>
      <c r="K166" t="str">
        <f>_xlfn.XLOOKUP(Excel_Dashboard_Dataset_xlsx___Sales5[[#This Row],[CustomerID]],Raw_Customers!A:A,Raw_Customers!D:D)</f>
        <v>Male</v>
      </c>
      <c r="L166">
        <f>_xlfn.XLOOKUP(Excel_Dashboard_Dataset_xlsx___Sales5[[#This Row],[CustomerID]],Raw_Customers!A:A,Raw_Customers!E:E)</f>
        <v>21</v>
      </c>
      <c r="M166" t="str">
        <f>_xlfn.XLOOKUP(Excel_Dashboard_Dataset_xlsx___Sales5[[#This Row],[CustomerID]],Raw_Customers!A:A,Raw_Customers!C:C)</f>
        <v>East</v>
      </c>
      <c r="N166" s="2" t="str">
        <f>_xlfn.XLOOKUP(Excel_Dashboard_Dataset_xlsx___Sales5[[#This Row],[ProductID]],Raw_Products!A:A,Raw_Products!B:B)</f>
        <v>Skipping Rope</v>
      </c>
      <c r="O166" s="2" t="str">
        <f>_xlfn.XLOOKUP(Excel_Dashboard_Dataset_xlsx___Sales5[[#This Row],[ProductID]],Raw_Products!A:A,Raw_Products!C:C)</f>
        <v>Sports</v>
      </c>
      <c r="P166" s="2" t="str">
        <f>_xlfn.XLOOKUP(Excel_Dashboard_Dataset_xlsx___Sales5[[#This Row],[CustomerID]], Raw_Customers!A:A, Raw_Customers!B:B, "Unknown")</f>
        <v>Dorothy Torres</v>
      </c>
    </row>
    <row r="167" spans="1:16" x14ac:dyDescent="0.25">
      <c r="A167">
        <v>166</v>
      </c>
      <c r="B167">
        <f t="shared" si="2"/>
        <v>2024</v>
      </c>
      <c r="C167" t="str">
        <f>TEXT(Excel_Dashboard_Dataset_xlsx___Sales5[[#This Row],[Date]],"mmm")</f>
        <v>May</v>
      </c>
      <c r="D167" s="3">
        <v>45434</v>
      </c>
      <c r="E167">
        <v>12</v>
      </c>
      <c r="F167">
        <v>214</v>
      </c>
      <c r="G167">
        <v>12</v>
      </c>
      <c r="H167">
        <v>1</v>
      </c>
      <c r="I167">
        <v>866</v>
      </c>
      <c r="J167">
        <f>Excel_Dashboard_Dataset_xlsx___Sales5[[#This Row],[Quantity]]*Excel_Dashboard_Dataset_xlsx___Sales5[[#This Row],[UnitPrice]]</f>
        <v>866</v>
      </c>
      <c r="K167" t="str">
        <f>_xlfn.XLOOKUP(Excel_Dashboard_Dataset_xlsx___Sales5[[#This Row],[CustomerID]],Raw_Customers!A:A,Raw_Customers!D:D)</f>
        <v>Male</v>
      </c>
      <c r="L167">
        <f>_xlfn.XLOOKUP(Excel_Dashboard_Dataset_xlsx___Sales5[[#This Row],[CustomerID]],Raw_Customers!A:A,Raw_Customers!E:E)</f>
        <v>41</v>
      </c>
      <c r="M167" t="str">
        <f>_xlfn.XLOOKUP(Excel_Dashboard_Dataset_xlsx___Sales5[[#This Row],[CustomerID]],Raw_Customers!A:A,Raw_Customers!C:C)</f>
        <v>East</v>
      </c>
      <c r="N167" s="2" t="str">
        <f>_xlfn.XLOOKUP(Excel_Dashboard_Dataset_xlsx___Sales5[[#This Row],[ProductID]],Raw_Products!A:A,Raw_Products!B:B)</f>
        <v>Laptop</v>
      </c>
      <c r="O167" s="2" t="str">
        <f>_xlfn.XLOOKUP(Excel_Dashboard_Dataset_xlsx___Sales5[[#This Row],[ProductID]],Raw_Products!A:A,Raw_Products!C:C)</f>
        <v>Electronics</v>
      </c>
      <c r="P167" s="2" t="str">
        <f>_xlfn.XLOOKUP(Excel_Dashboard_Dataset_xlsx___Sales5[[#This Row],[CustomerID]], Raw_Customers!A:A, Raw_Customers!B:B, "Unknown")</f>
        <v>Michael Cooper</v>
      </c>
    </row>
    <row r="168" spans="1:16" x14ac:dyDescent="0.25">
      <c r="A168">
        <v>167</v>
      </c>
      <c r="B168">
        <f t="shared" si="2"/>
        <v>2023</v>
      </c>
      <c r="C168" t="str">
        <f>TEXT(Excel_Dashboard_Dataset_xlsx___Sales5[[#This Row],[Date]],"mmm")</f>
        <v>Apr</v>
      </c>
      <c r="D168" s="3">
        <v>45036</v>
      </c>
      <c r="E168">
        <v>12</v>
      </c>
      <c r="F168">
        <v>149</v>
      </c>
      <c r="G168">
        <v>3</v>
      </c>
      <c r="H168">
        <v>1</v>
      </c>
      <c r="I168">
        <v>315</v>
      </c>
      <c r="J168">
        <f>Excel_Dashboard_Dataset_xlsx___Sales5[[#This Row],[Quantity]]*Excel_Dashboard_Dataset_xlsx___Sales5[[#This Row],[UnitPrice]]</f>
        <v>315</v>
      </c>
      <c r="K168" t="str">
        <f>_xlfn.XLOOKUP(Excel_Dashboard_Dataset_xlsx___Sales5[[#This Row],[CustomerID]],Raw_Customers!A:A,Raw_Customers!D:D)</f>
        <v>Male</v>
      </c>
      <c r="L168">
        <f>_xlfn.XLOOKUP(Excel_Dashboard_Dataset_xlsx___Sales5[[#This Row],[CustomerID]],Raw_Customers!A:A,Raw_Customers!E:E)</f>
        <v>27</v>
      </c>
      <c r="M168" t="str">
        <f>_xlfn.XLOOKUP(Excel_Dashboard_Dataset_xlsx___Sales5[[#This Row],[CustomerID]],Raw_Customers!A:A,Raw_Customers!C:C)</f>
        <v>South</v>
      </c>
      <c r="N168" s="2" t="str">
        <f>_xlfn.XLOOKUP(Excel_Dashboard_Dataset_xlsx___Sales5[[#This Row],[ProductID]],Raw_Products!A:A,Raw_Products!B:B)</f>
        <v>Laptop</v>
      </c>
      <c r="O168" s="2" t="str">
        <f>_xlfn.XLOOKUP(Excel_Dashboard_Dataset_xlsx___Sales5[[#This Row],[ProductID]],Raw_Products!A:A,Raw_Products!C:C)</f>
        <v>Electronics</v>
      </c>
      <c r="P168" s="2" t="str">
        <f>_xlfn.XLOOKUP(Excel_Dashboard_Dataset_xlsx___Sales5[[#This Row],[CustomerID]], Raw_Customers!A:A, Raw_Customers!B:B, "Unknown")</f>
        <v>Maria Parker</v>
      </c>
    </row>
    <row r="169" spans="1:16" x14ac:dyDescent="0.25">
      <c r="A169">
        <v>168</v>
      </c>
      <c r="B169">
        <f t="shared" si="2"/>
        <v>2023</v>
      </c>
      <c r="C169" t="str">
        <f>TEXT(Excel_Dashboard_Dataset_xlsx___Sales5[[#This Row],[Date]],"mmm")</f>
        <v>May</v>
      </c>
      <c r="D169" s="3">
        <v>45064</v>
      </c>
      <c r="E169">
        <v>22</v>
      </c>
      <c r="F169">
        <v>146</v>
      </c>
      <c r="G169">
        <v>30</v>
      </c>
      <c r="H169">
        <v>9</v>
      </c>
      <c r="I169">
        <v>546</v>
      </c>
      <c r="J169">
        <f>Excel_Dashboard_Dataset_xlsx___Sales5[[#This Row],[Quantity]]*Excel_Dashboard_Dataset_xlsx___Sales5[[#This Row],[UnitPrice]]</f>
        <v>4914</v>
      </c>
      <c r="K169" t="str">
        <f>_xlfn.XLOOKUP(Excel_Dashboard_Dataset_xlsx___Sales5[[#This Row],[CustomerID]],Raw_Customers!A:A,Raw_Customers!D:D)</f>
        <v>Male</v>
      </c>
      <c r="L169">
        <f>_xlfn.XLOOKUP(Excel_Dashboard_Dataset_xlsx___Sales5[[#This Row],[CustomerID]],Raw_Customers!A:A,Raw_Customers!E:E)</f>
        <v>63</v>
      </c>
      <c r="M169" t="str">
        <f>_xlfn.XLOOKUP(Excel_Dashboard_Dataset_xlsx___Sales5[[#This Row],[CustomerID]],Raw_Customers!A:A,Raw_Customers!C:C)</f>
        <v>West</v>
      </c>
      <c r="N169" s="2" t="str">
        <f>_xlfn.XLOOKUP(Excel_Dashboard_Dataset_xlsx___Sales5[[#This Row],[ProductID]],Raw_Products!A:A,Raw_Products!B:B)</f>
        <v>Microwave</v>
      </c>
      <c r="O169" s="2" t="str">
        <f>_xlfn.XLOOKUP(Excel_Dashboard_Dataset_xlsx___Sales5[[#This Row],[ProductID]],Raw_Products!A:A,Raw_Products!C:C)</f>
        <v>Home Appliances</v>
      </c>
      <c r="P169" s="2" t="str">
        <f>_xlfn.XLOOKUP(Excel_Dashboard_Dataset_xlsx___Sales5[[#This Row],[CustomerID]], Raw_Customers!A:A, Raw_Customers!B:B, "Unknown")</f>
        <v>Gary Roberts</v>
      </c>
    </row>
    <row r="170" spans="1:16" x14ac:dyDescent="0.25">
      <c r="A170">
        <v>169</v>
      </c>
      <c r="B170">
        <f t="shared" si="2"/>
        <v>2023</v>
      </c>
      <c r="C170" t="str">
        <f>TEXT(Excel_Dashboard_Dataset_xlsx___Sales5[[#This Row],[Date]],"mmm")</f>
        <v>Jun</v>
      </c>
      <c r="D170" s="3">
        <v>45093</v>
      </c>
      <c r="E170">
        <v>33</v>
      </c>
      <c r="F170">
        <v>240</v>
      </c>
      <c r="G170">
        <v>18</v>
      </c>
      <c r="H170">
        <v>4</v>
      </c>
      <c r="I170">
        <v>838</v>
      </c>
      <c r="J170">
        <f>Excel_Dashboard_Dataset_xlsx___Sales5[[#This Row],[Quantity]]*Excel_Dashboard_Dataset_xlsx___Sales5[[#This Row],[UnitPrice]]</f>
        <v>3352</v>
      </c>
      <c r="K170" t="str">
        <f>_xlfn.XLOOKUP(Excel_Dashboard_Dataset_xlsx___Sales5[[#This Row],[CustomerID]],Raw_Customers!A:A,Raw_Customers!D:D)</f>
        <v>Male</v>
      </c>
      <c r="L170">
        <f>_xlfn.XLOOKUP(Excel_Dashboard_Dataset_xlsx___Sales5[[#This Row],[CustomerID]],Raw_Customers!A:A,Raw_Customers!E:E)</f>
        <v>35</v>
      </c>
      <c r="M170" t="str">
        <f>_xlfn.XLOOKUP(Excel_Dashboard_Dataset_xlsx___Sales5[[#This Row],[CustomerID]],Raw_Customers!A:A,Raw_Customers!C:C)</f>
        <v>South</v>
      </c>
      <c r="N170" s="2" t="str">
        <f>_xlfn.XLOOKUP(Excel_Dashboard_Dataset_xlsx___Sales5[[#This Row],[ProductID]],Raw_Products!A:A,Raw_Products!B:B)</f>
        <v>Jacket</v>
      </c>
      <c r="O170" s="2" t="str">
        <f>_xlfn.XLOOKUP(Excel_Dashboard_Dataset_xlsx___Sales5[[#This Row],[ProductID]],Raw_Products!A:A,Raw_Products!C:C)</f>
        <v>Clothing</v>
      </c>
      <c r="P170" s="2" t="str">
        <f>_xlfn.XLOOKUP(Excel_Dashboard_Dataset_xlsx___Sales5[[#This Row],[CustomerID]], Raw_Customers!A:A, Raw_Customers!B:B, "Unknown")</f>
        <v>Melissa Hall</v>
      </c>
    </row>
    <row r="171" spans="1:16" x14ac:dyDescent="0.25">
      <c r="A171">
        <v>170</v>
      </c>
      <c r="B171">
        <f t="shared" si="2"/>
        <v>2023</v>
      </c>
      <c r="C171" t="str">
        <f>TEXT(Excel_Dashboard_Dataset_xlsx___Sales5[[#This Row],[Date]],"mmm")</f>
        <v>Dec</v>
      </c>
      <c r="D171" s="3">
        <v>45272</v>
      </c>
      <c r="E171">
        <v>47</v>
      </c>
      <c r="F171">
        <v>235</v>
      </c>
      <c r="G171">
        <v>42</v>
      </c>
      <c r="H171">
        <v>5</v>
      </c>
      <c r="I171">
        <v>745</v>
      </c>
      <c r="J171">
        <f>Excel_Dashboard_Dataset_xlsx___Sales5[[#This Row],[Quantity]]*Excel_Dashboard_Dataset_xlsx___Sales5[[#This Row],[UnitPrice]]</f>
        <v>3725</v>
      </c>
      <c r="K171" t="str">
        <f>_xlfn.XLOOKUP(Excel_Dashboard_Dataset_xlsx___Sales5[[#This Row],[CustomerID]],Raw_Customers!A:A,Raw_Customers!D:D)</f>
        <v>Female</v>
      </c>
      <c r="L171">
        <f>_xlfn.XLOOKUP(Excel_Dashboard_Dataset_xlsx___Sales5[[#This Row],[CustomerID]],Raw_Customers!A:A,Raw_Customers!E:E)</f>
        <v>20</v>
      </c>
      <c r="M171" t="str">
        <f>_xlfn.XLOOKUP(Excel_Dashboard_Dataset_xlsx___Sales5[[#This Row],[CustomerID]],Raw_Customers!A:A,Raw_Customers!C:C)</f>
        <v>West</v>
      </c>
      <c r="N171" s="2" t="str">
        <f>_xlfn.XLOOKUP(Excel_Dashboard_Dataset_xlsx___Sales5[[#This Row],[ProductID]],Raw_Products!A:A,Raw_Products!B:B)</f>
        <v>Dumbbells</v>
      </c>
      <c r="O171" s="2" t="str">
        <f>_xlfn.XLOOKUP(Excel_Dashboard_Dataset_xlsx___Sales5[[#This Row],[ProductID]],Raw_Products!A:A,Raw_Products!C:C)</f>
        <v>Sports</v>
      </c>
      <c r="P171" s="2" t="str">
        <f>_xlfn.XLOOKUP(Excel_Dashboard_Dataset_xlsx___Sales5[[#This Row],[CustomerID]], Raw_Customers!A:A, Raw_Customers!B:B, "Unknown")</f>
        <v>Kevin Lopez</v>
      </c>
    </row>
    <row r="172" spans="1:16" x14ac:dyDescent="0.25">
      <c r="A172">
        <v>171</v>
      </c>
      <c r="B172">
        <f t="shared" si="2"/>
        <v>2024</v>
      </c>
      <c r="C172" t="str">
        <f>TEXT(Excel_Dashboard_Dataset_xlsx___Sales5[[#This Row],[Date]],"mmm")</f>
        <v>Oct</v>
      </c>
      <c r="D172" s="3">
        <v>45581</v>
      </c>
      <c r="E172">
        <v>19</v>
      </c>
      <c r="F172">
        <v>291</v>
      </c>
      <c r="G172">
        <v>44</v>
      </c>
      <c r="H172">
        <v>4</v>
      </c>
      <c r="I172">
        <v>189</v>
      </c>
      <c r="J172">
        <f>Excel_Dashboard_Dataset_xlsx___Sales5[[#This Row],[Quantity]]*Excel_Dashboard_Dataset_xlsx___Sales5[[#This Row],[UnitPrice]]</f>
        <v>756</v>
      </c>
      <c r="K172" t="str">
        <f>_xlfn.XLOOKUP(Excel_Dashboard_Dataset_xlsx___Sales5[[#This Row],[CustomerID]],Raw_Customers!A:A,Raw_Customers!D:D)</f>
        <v>Female</v>
      </c>
      <c r="L172">
        <f>_xlfn.XLOOKUP(Excel_Dashboard_Dataset_xlsx___Sales5[[#This Row],[CustomerID]],Raw_Customers!A:A,Raw_Customers!E:E)</f>
        <v>57</v>
      </c>
      <c r="M172" t="str">
        <f>_xlfn.XLOOKUP(Excel_Dashboard_Dataset_xlsx___Sales5[[#This Row],[CustomerID]],Raw_Customers!A:A,Raw_Customers!C:C)</f>
        <v>East</v>
      </c>
      <c r="N172" s="2" t="str">
        <f>_xlfn.XLOOKUP(Excel_Dashboard_Dataset_xlsx___Sales5[[#This Row],[ProductID]],Raw_Products!A:A,Raw_Products!B:B)</f>
        <v>External Hard Drive</v>
      </c>
      <c r="O172" s="2" t="str">
        <f>_xlfn.XLOOKUP(Excel_Dashboard_Dataset_xlsx___Sales5[[#This Row],[ProductID]],Raw_Products!A:A,Raw_Products!C:C)</f>
        <v>Electronics</v>
      </c>
      <c r="P172" s="2" t="str">
        <f>_xlfn.XLOOKUP(Excel_Dashboard_Dataset_xlsx___Sales5[[#This Row],[CustomerID]], Raw_Customers!A:A, Raw_Customers!B:B, "Unknown")</f>
        <v>Jennifer Jones</v>
      </c>
    </row>
    <row r="173" spans="1:16" x14ac:dyDescent="0.25">
      <c r="A173">
        <v>172</v>
      </c>
      <c r="B173">
        <f t="shared" si="2"/>
        <v>2023</v>
      </c>
      <c r="C173" t="str">
        <f>TEXT(Excel_Dashboard_Dataset_xlsx___Sales5[[#This Row],[Date]],"mmm")</f>
        <v>Apr</v>
      </c>
      <c r="D173" s="3">
        <v>45024</v>
      </c>
      <c r="E173">
        <v>26</v>
      </c>
      <c r="F173">
        <v>219</v>
      </c>
      <c r="G173">
        <v>33</v>
      </c>
      <c r="H173">
        <v>6</v>
      </c>
      <c r="I173">
        <v>98</v>
      </c>
      <c r="J173">
        <f>Excel_Dashboard_Dataset_xlsx___Sales5[[#This Row],[Quantity]]*Excel_Dashboard_Dataset_xlsx___Sales5[[#This Row],[UnitPrice]]</f>
        <v>588</v>
      </c>
      <c r="K173" t="str">
        <f>_xlfn.XLOOKUP(Excel_Dashboard_Dataset_xlsx___Sales5[[#This Row],[CustomerID]],Raw_Customers!A:A,Raw_Customers!D:D)</f>
        <v>Female</v>
      </c>
      <c r="L173">
        <f>_xlfn.XLOOKUP(Excel_Dashboard_Dataset_xlsx___Sales5[[#This Row],[CustomerID]],Raw_Customers!A:A,Raw_Customers!E:E)</f>
        <v>48</v>
      </c>
      <c r="M173" t="str">
        <f>_xlfn.XLOOKUP(Excel_Dashboard_Dataset_xlsx___Sales5[[#This Row],[CustomerID]],Raw_Customers!A:A,Raw_Customers!C:C)</f>
        <v>East</v>
      </c>
      <c r="N173" s="2" t="str">
        <f>_xlfn.XLOOKUP(Excel_Dashboard_Dataset_xlsx___Sales5[[#This Row],[ProductID]],Raw_Products!A:A,Raw_Products!B:B)</f>
        <v>Vacuum Cleaner</v>
      </c>
      <c r="O173" s="2" t="str">
        <f>_xlfn.XLOOKUP(Excel_Dashboard_Dataset_xlsx___Sales5[[#This Row],[ProductID]],Raw_Products!A:A,Raw_Products!C:C)</f>
        <v>Home Appliances</v>
      </c>
      <c r="P173" s="2" t="str">
        <f>_xlfn.XLOOKUP(Excel_Dashboard_Dataset_xlsx___Sales5[[#This Row],[CustomerID]], Raw_Customers!A:A, Raw_Customers!B:B, "Unknown")</f>
        <v>Emma Mendoza</v>
      </c>
    </row>
    <row r="174" spans="1:16" x14ac:dyDescent="0.25">
      <c r="A174">
        <v>173</v>
      </c>
      <c r="B174">
        <f t="shared" si="2"/>
        <v>2023</v>
      </c>
      <c r="C174" t="str">
        <f>TEXT(Excel_Dashboard_Dataset_xlsx___Sales5[[#This Row],[Date]],"mmm")</f>
        <v>Sept</v>
      </c>
      <c r="D174" s="3">
        <v>45194</v>
      </c>
      <c r="E174">
        <v>12</v>
      </c>
      <c r="F174">
        <v>72</v>
      </c>
      <c r="G174">
        <v>31</v>
      </c>
      <c r="H174">
        <v>6</v>
      </c>
      <c r="I174">
        <v>968</v>
      </c>
      <c r="J174">
        <f>Excel_Dashboard_Dataset_xlsx___Sales5[[#This Row],[Quantity]]*Excel_Dashboard_Dataset_xlsx___Sales5[[#This Row],[UnitPrice]]</f>
        <v>5808</v>
      </c>
      <c r="K174" t="str">
        <f>_xlfn.XLOOKUP(Excel_Dashboard_Dataset_xlsx___Sales5[[#This Row],[CustomerID]],Raw_Customers!A:A,Raw_Customers!D:D)</f>
        <v>Male</v>
      </c>
      <c r="L174">
        <f>_xlfn.XLOOKUP(Excel_Dashboard_Dataset_xlsx___Sales5[[#This Row],[CustomerID]],Raw_Customers!A:A,Raw_Customers!E:E)</f>
        <v>47</v>
      </c>
      <c r="M174" t="str">
        <f>_xlfn.XLOOKUP(Excel_Dashboard_Dataset_xlsx___Sales5[[#This Row],[CustomerID]],Raw_Customers!A:A,Raw_Customers!C:C)</f>
        <v>East</v>
      </c>
      <c r="N174" s="2" t="str">
        <f>_xlfn.XLOOKUP(Excel_Dashboard_Dataset_xlsx___Sales5[[#This Row],[ProductID]],Raw_Products!A:A,Raw_Products!B:B)</f>
        <v>Laptop</v>
      </c>
      <c r="O174" s="2" t="str">
        <f>_xlfn.XLOOKUP(Excel_Dashboard_Dataset_xlsx___Sales5[[#This Row],[ProductID]],Raw_Products!A:A,Raw_Products!C:C)</f>
        <v>Electronics</v>
      </c>
      <c r="P174" s="2" t="str">
        <f>_xlfn.XLOOKUP(Excel_Dashboard_Dataset_xlsx___Sales5[[#This Row],[CustomerID]], Raw_Customers!A:A, Raw_Customers!B:B, "Unknown")</f>
        <v>Angela Rogers</v>
      </c>
    </row>
    <row r="175" spans="1:16" x14ac:dyDescent="0.25">
      <c r="A175">
        <v>174</v>
      </c>
      <c r="B175">
        <f t="shared" si="2"/>
        <v>2024</v>
      </c>
      <c r="C175" t="str">
        <f>TEXT(Excel_Dashboard_Dataset_xlsx___Sales5[[#This Row],[Date]],"mmm")</f>
        <v>Aug</v>
      </c>
      <c r="D175" s="3">
        <v>45523</v>
      </c>
      <c r="E175">
        <v>25</v>
      </c>
      <c r="F175">
        <v>121</v>
      </c>
      <c r="G175">
        <v>29</v>
      </c>
      <c r="H175">
        <v>5</v>
      </c>
      <c r="I175">
        <v>986</v>
      </c>
      <c r="J175">
        <f>Excel_Dashboard_Dataset_xlsx___Sales5[[#This Row],[Quantity]]*Excel_Dashboard_Dataset_xlsx___Sales5[[#This Row],[UnitPrice]]</f>
        <v>4930</v>
      </c>
      <c r="K175" t="str">
        <f>_xlfn.XLOOKUP(Excel_Dashboard_Dataset_xlsx___Sales5[[#This Row],[CustomerID]],Raw_Customers!A:A,Raw_Customers!D:D)</f>
        <v>Female</v>
      </c>
      <c r="L175">
        <f>_xlfn.XLOOKUP(Excel_Dashboard_Dataset_xlsx___Sales5[[#This Row],[CustomerID]],Raw_Customers!A:A,Raw_Customers!E:E)</f>
        <v>61</v>
      </c>
      <c r="M175" t="str">
        <f>_xlfn.XLOOKUP(Excel_Dashboard_Dataset_xlsx___Sales5[[#This Row],[CustomerID]],Raw_Customers!A:A,Raw_Customers!C:C)</f>
        <v>West</v>
      </c>
      <c r="N175" s="2" t="str">
        <f>_xlfn.XLOOKUP(Excel_Dashboard_Dataset_xlsx___Sales5[[#This Row],[ProductID]],Raw_Products!A:A,Raw_Products!B:B)</f>
        <v>Electric Kettle</v>
      </c>
      <c r="O175" s="2" t="str">
        <f>_xlfn.XLOOKUP(Excel_Dashboard_Dataset_xlsx___Sales5[[#This Row],[ProductID]],Raw_Products!A:A,Raw_Products!C:C)</f>
        <v>Home Appliances</v>
      </c>
      <c r="P175" s="2" t="str">
        <f>_xlfn.XLOOKUP(Excel_Dashboard_Dataset_xlsx___Sales5[[#This Row],[CustomerID]], Raw_Customers!A:A, Raw_Customers!B:B, "Unknown")</f>
        <v>George Chavez</v>
      </c>
    </row>
    <row r="176" spans="1:16" x14ac:dyDescent="0.25">
      <c r="A176">
        <v>175</v>
      </c>
      <c r="B176">
        <f t="shared" si="2"/>
        <v>2023</v>
      </c>
      <c r="C176" t="str">
        <f>TEXT(Excel_Dashboard_Dataset_xlsx___Sales5[[#This Row],[Date]],"mmm")</f>
        <v>Aug</v>
      </c>
      <c r="D176" s="3">
        <v>45168</v>
      </c>
      <c r="E176">
        <v>47</v>
      </c>
      <c r="F176">
        <v>294</v>
      </c>
      <c r="G176">
        <v>1</v>
      </c>
      <c r="H176">
        <v>5</v>
      </c>
      <c r="I176">
        <v>679</v>
      </c>
      <c r="J176">
        <f>Excel_Dashboard_Dataset_xlsx___Sales5[[#This Row],[Quantity]]*Excel_Dashboard_Dataset_xlsx___Sales5[[#This Row],[UnitPrice]]</f>
        <v>3395</v>
      </c>
      <c r="K176" t="str">
        <f>_xlfn.XLOOKUP(Excel_Dashboard_Dataset_xlsx___Sales5[[#This Row],[CustomerID]],Raw_Customers!A:A,Raw_Customers!D:D)</f>
        <v>Male</v>
      </c>
      <c r="L176">
        <f>_xlfn.XLOOKUP(Excel_Dashboard_Dataset_xlsx___Sales5[[#This Row],[CustomerID]],Raw_Customers!A:A,Raw_Customers!E:E)</f>
        <v>57</v>
      </c>
      <c r="M176" t="str">
        <f>_xlfn.XLOOKUP(Excel_Dashboard_Dataset_xlsx___Sales5[[#This Row],[CustomerID]],Raw_Customers!A:A,Raw_Customers!C:C)</f>
        <v>West</v>
      </c>
      <c r="N176" s="2" t="str">
        <f>_xlfn.XLOOKUP(Excel_Dashboard_Dataset_xlsx___Sales5[[#This Row],[ProductID]],Raw_Products!A:A,Raw_Products!B:B)</f>
        <v>Dumbbells</v>
      </c>
      <c r="O176" s="2" t="str">
        <f>_xlfn.XLOOKUP(Excel_Dashboard_Dataset_xlsx___Sales5[[#This Row],[ProductID]],Raw_Products!A:A,Raw_Products!C:C)</f>
        <v>Sports</v>
      </c>
      <c r="P176" s="2" t="str">
        <f>_xlfn.XLOOKUP(Excel_Dashboard_Dataset_xlsx___Sales5[[#This Row],[CustomerID]], Raw_Customers!A:A, Raw_Customers!B:B, "Unknown")</f>
        <v>Kimberly Thomas</v>
      </c>
    </row>
    <row r="177" spans="1:16" x14ac:dyDescent="0.25">
      <c r="A177">
        <v>176</v>
      </c>
      <c r="B177">
        <f t="shared" si="2"/>
        <v>2024</v>
      </c>
      <c r="C177" t="str">
        <f>TEXT(Excel_Dashboard_Dataset_xlsx___Sales5[[#This Row],[Date]],"mmm")</f>
        <v>May</v>
      </c>
      <c r="D177" s="3">
        <v>45441</v>
      </c>
      <c r="E177">
        <v>4</v>
      </c>
      <c r="F177">
        <v>61</v>
      </c>
      <c r="G177">
        <v>30</v>
      </c>
      <c r="H177">
        <v>5</v>
      </c>
      <c r="I177">
        <v>173</v>
      </c>
      <c r="J177">
        <f>Excel_Dashboard_Dataset_xlsx___Sales5[[#This Row],[Quantity]]*Excel_Dashboard_Dataset_xlsx___Sales5[[#This Row],[UnitPrice]]</f>
        <v>865</v>
      </c>
      <c r="K177" t="str">
        <f>_xlfn.XLOOKUP(Excel_Dashboard_Dataset_xlsx___Sales5[[#This Row],[CustomerID]],Raw_Customers!A:A,Raw_Customers!D:D)</f>
        <v>Female</v>
      </c>
      <c r="L177">
        <f>_xlfn.XLOOKUP(Excel_Dashboard_Dataset_xlsx___Sales5[[#This Row],[CustomerID]],Raw_Customers!A:A,Raw_Customers!E:E)</f>
        <v>21</v>
      </c>
      <c r="M177" t="str">
        <f>_xlfn.XLOOKUP(Excel_Dashboard_Dataset_xlsx___Sales5[[#This Row],[CustomerID]],Raw_Customers!A:A,Raw_Customers!C:C)</f>
        <v>East</v>
      </c>
      <c r="N177" s="2" t="str">
        <f>_xlfn.XLOOKUP(Excel_Dashboard_Dataset_xlsx___Sales5[[#This Row],[ProductID]],Raw_Products!A:A,Raw_Products!B:B)</f>
        <v>Sugar Pack</v>
      </c>
      <c r="O177" s="2" t="str">
        <f>_xlfn.XLOOKUP(Excel_Dashboard_Dataset_xlsx___Sales5[[#This Row],[ProductID]],Raw_Products!A:A,Raw_Products!C:C)</f>
        <v>Groceries</v>
      </c>
      <c r="P177" s="2" t="str">
        <f>_xlfn.XLOOKUP(Excel_Dashboard_Dataset_xlsx___Sales5[[#This Row],[CustomerID]], Raw_Customers!A:A, Raw_Customers!B:B, "Unknown")</f>
        <v>Larry Green</v>
      </c>
    </row>
    <row r="178" spans="1:16" x14ac:dyDescent="0.25">
      <c r="A178">
        <v>177</v>
      </c>
      <c r="B178">
        <f t="shared" si="2"/>
        <v>2023</v>
      </c>
      <c r="C178" t="str">
        <f>TEXT(Excel_Dashboard_Dataset_xlsx___Sales5[[#This Row],[Date]],"mmm")</f>
        <v>Oct</v>
      </c>
      <c r="D178" s="3">
        <v>45229</v>
      </c>
      <c r="E178">
        <v>46</v>
      </c>
      <c r="F178">
        <v>160</v>
      </c>
      <c r="G178">
        <v>45</v>
      </c>
      <c r="H178">
        <v>2</v>
      </c>
      <c r="I178">
        <v>664</v>
      </c>
      <c r="J178">
        <f>Excel_Dashboard_Dataset_xlsx___Sales5[[#This Row],[Quantity]]*Excel_Dashboard_Dataset_xlsx___Sales5[[#This Row],[UnitPrice]]</f>
        <v>1328</v>
      </c>
      <c r="K178" t="str">
        <f>_xlfn.XLOOKUP(Excel_Dashboard_Dataset_xlsx___Sales5[[#This Row],[CustomerID]],Raw_Customers!A:A,Raw_Customers!D:D)</f>
        <v>Female</v>
      </c>
      <c r="L178">
        <f>_xlfn.XLOOKUP(Excel_Dashboard_Dataset_xlsx___Sales5[[#This Row],[CustomerID]],Raw_Customers!A:A,Raw_Customers!E:E)</f>
        <v>39</v>
      </c>
      <c r="M178" t="str">
        <f>_xlfn.XLOOKUP(Excel_Dashboard_Dataset_xlsx___Sales5[[#This Row],[CustomerID]],Raw_Customers!A:A,Raw_Customers!C:C)</f>
        <v>East</v>
      </c>
      <c r="N178" s="2" t="str">
        <f>_xlfn.XLOOKUP(Excel_Dashboard_Dataset_xlsx___Sales5[[#This Row],[ProductID]],Raw_Products!A:A,Raw_Products!B:B)</f>
        <v>Cricket Bat</v>
      </c>
      <c r="O178" s="2" t="str">
        <f>_xlfn.XLOOKUP(Excel_Dashboard_Dataset_xlsx___Sales5[[#This Row],[ProductID]],Raw_Products!A:A,Raw_Products!C:C)</f>
        <v>Sports</v>
      </c>
      <c r="P178" s="2" t="str">
        <f>_xlfn.XLOOKUP(Excel_Dashboard_Dataset_xlsx___Sales5[[#This Row],[CustomerID]], Raw_Customers!A:A, Raw_Customers!B:B, "Unknown")</f>
        <v>Deborah Hill</v>
      </c>
    </row>
    <row r="179" spans="1:16" x14ac:dyDescent="0.25">
      <c r="A179">
        <v>178</v>
      </c>
      <c r="B179">
        <f t="shared" si="2"/>
        <v>2024</v>
      </c>
      <c r="C179" t="str">
        <f>TEXT(Excel_Dashboard_Dataset_xlsx___Sales5[[#This Row],[Date]],"mmm")</f>
        <v>Sept</v>
      </c>
      <c r="D179" s="3">
        <v>45547</v>
      </c>
      <c r="E179">
        <v>24</v>
      </c>
      <c r="F179">
        <v>114</v>
      </c>
      <c r="G179">
        <v>15</v>
      </c>
      <c r="H179">
        <v>3</v>
      </c>
      <c r="I179">
        <v>499</v>
      </c>
      <c r="J179">
        <f>Excel_Dashboard_Dataset_xlsx___Sales5[[#This Row],[Quantity]]*Excel_Dashboard_Dataset_xlsx___Sales5[[#This Row],[UnitPrice]]</f>
        <v>1497</v>
      </c>
      <c r="K179" t="str">
        <f>_xlfn.XLOOKUP(Excel_Dashboard_Dataset_xlsx___Sales5[[#This Row],[CustomerID]],Raw_Customers!A:A,Raw_Customers!D:D)</f>
        <v>Male</v>
      </c>
      <c r="L179">
        <f>_xlfn.XLOOKUP(Excel_Dashboard_Dataset_xlsx___Sales5[[#This Row],[CustomerID]],Raw_Customers!A:A,Raw_Customers!E:E)</f>
        <v>51</v>
      </c>
      <c r="M179" t="str">
        <f>_xlfn.XLOOKUP(Excel_Dashboard_Dataset_xlsx___Sales5[[#This Row],[CustomerID]],Raw_Customers!A:A,Raw_Customers!C:C)</f>
        <v>West</v>
      </c>
      <c r="N179" s="2" t="str">
        <f>_xlfn.XLOOKUP(Excel_Dashboard_Dataset_xlsx___Sales5[[#This Row],[ProductID]],Raw_Products!A:A,Raw_Products!B:B)</f>
        <v>Washing Machine</v>
      </c>
      <c r="O179" s="2" t="str">
        <f>_xlfn.XLOOKUP(Excel_Dashboard_Dataset_xlsx___Sales5[[#This Row],[ProductID]],Raw_Products!A:A,Raw_Products!C:C)</f>
        <v>Home Appliances</v>
      </c>
      <c r="P179" s="2" t="str">
        <f>_xlfn.XLOOKUP(Excel_Dashboard_Dataset_xlsx___Sales5[[#This Row],[CustomerID]], Raw_Customers!A:A, Raw_Customers!B:B, "Unknown")</f>
        <v>Matthew Kim</v>
      </c>
    </row>
    <row r="180" spans="1:16" x14ac:dyDescent="0.25">
      <c r="A180">
        <v>179</v>
      </c>
      <c r="B180">
        <f t="shared" si="2"/>
        <v>2024</v>
      </c>
      <c r="C180" t="str">
        <f>TEXT(Excel_Dashboard_Dataset_xlsx___Sales5[[#This Row],[Date]],"mmm")</f>
        <v>Jul</v>
      </c>
      <c r="D180" s="3">
        <v>45477</v>
      </c>
      <c r="E180">
        <v>24</v>
      </c>
      <c r="F180">
        <v>213</v>
      </c>
      <c r="G180">
        <v>45</v>
      </c>
      <c r="H180">
        <v>9</v>
      </c>
      <c r="I180">
        <v>944</v>
      </c>
      <c r="J180">
        <f>Excel_Dashboard_Dataset_xlsx___Sales5[[#This Row],[Quantity]]*Excel_Dashboard_Dataset_xlsx___Sales5[[#This Row],[UnitPrice]]</f>
        <v>8496</v>
      </c>
      <c r="K180" t="str">
        <f>_xlfn.XLOOKUP(Excel_Dashboard_Dataset_xlsx___Sales5[[#This Row],[CustomerID]],Raw_Customers!A:A,Raw_Customers!D:D)</f>
        <v>Male</v>
      </c>
      <c r="L180">
        <f>_xlfn.XLOOKUP(Excel_Dashboard_Dataset_xlsx___Sales5[[#This Row],[CustomerID]],Raw_Customers!A:A,Raw_Customers!E:E)</f>
        <v>30</v>
      </c>
      <c r="M180" t="str">
        <f>_xlfn.XLOOKUP(Excel_Dashboard_Dataset_xlsx___Sales5[[#This Row],[CustomerID]],Raw_Customers!A:A,Raw_Customers!C:C)</f>
        <v>East</v>
      </c>
      <c r="N180" s="2" t="str">
        <f>_xlfn.XLOOKUP(Excel_Dashboard_Dataset_xlsx___Sales5[[#This Row],[ProductID]],Raw_Products!A:A,Raw_Products!B:B)</f>
        <v>Washing Machine</v>
      </c>
      <c r="O180" s="2" t="str">
        <f>_xlfn.XLOOKUP(Excel_Dashboard_Dataset_xlsx___Sales5[[#This Row],[ProductID]],Raw_Products!A:A,Raw_Products!C:C)</f>
        <v>Home Appliances</v>
      </c>
      <c r="P180" s="2" t="str">
        <f>_xlfn.XLOOKUP(Excel_Dashboard_Dataset_xlsx___Sales5[[#This Row],[CustomerID]], Raw_Customers!A:A, Raw_Customers!B:B, "Unknown")</f>
        <v>Raymond Ortiz</v>
      </c>
    </row>
    <row r="181" spans="1:16" x14ac:dyDescent="0.25">
      <c r="A181">
        <v>180</v>
      </c>
      <c r="B181">
        <f t="shared" si="2"/>
        <v>2023</v>
      </c>
      <c r="C181" t="str">
        <f>TEXT(Excel_Dashboard_Dataset_xlsx___Sales5[[#This Row],[Date]],"mmm")</f>
        <v>Mar</v>
      </c>
      <c r="D181" s="3">
        <v>45010</v>
      </c>
      <c r="E181">
        <v>43</v>
      </c>
      <c r="F181">
        <v>112</v>
      </c>
      <c r="G181">
        <v>49</v>
      </c>
      <c r="H181">
        <v>4</v>
      </c>
      <c r="I181">
        <v>706</v>
      </c>
      <c r="J181">
        <f>Excel_Dashboard_Dataset_xlsx___Sales5[[#This Row],[Quantity]]*Excel_Dashboard_Dataset_xlsx___Sales5[[#This Row],[UnitPrice]]</f>
        <v>2824</v>
      </c>
      <c r="K181" t="str">
        <f>_xlfn.XLOOKUP(Excel_Dashboard_Dataset_xlsx___Sales5[[#This Row],[CustomerID]],Raw_Customers!A:A,Raw_Customers!D:D)</f>
        <v>Female</v>
      </c>
      <c r="L181">
        <f>_xlfn.XLOOKUP(Excel_Dashboard_Dataset_xlsx___Sales5[[#This Row],[CustomerID]],Raw_Customers!A:A,Raw_Customers!E:E)</f>
        <v>54</v>
      </c>
      <c r="M181" t="str">
        <f>_xlfn.XLOOKUP(Excel_Dashboard_Dataset_xlsx___Sales5[[#This Row],[CustomerID]],Raw_Customers!A:A,Raw_Customers!C:C)</f>
        <v>West</v>
      </c>
      <c r="N181" s="2" t="str">
        <f>_xlfn.XLOOKUP(Excel_Dashboard_Dataset_xlsx___Sales5[[#This Row],[ProductID]],Raw_Products!A:A,Raw_Products!B:B)</f>
        <v>Tennis Racket</v>
      </c>
      <c r="O181" s="2" t="str">
        <f>_xlfn.XLOOKUP(Excel_Dashboard_Dataset_xlsx___Sales5[[#This Row],[ProductID]],Raw_Products!A:A,Raw_Products!C:C)</f>
        <v>Sports</v>
      </c>
      <c r="P181" s="2" t="str">
        <f>_xlfn.XLOOKUP(Excel_Dashboard_Dataset_xlsx___Sales5[[#This Row],[CustomerID]], Raw_Customers!A:A, Raw_Customers!B:B, "Unknown")</f>
        <v>Samantha James</v>
      </c>
    </row>
    <row r="182" spans="1:16" x14ac:dyDescent="0.25">
      <c r="A182">
        <v>181</v>
      </c>
      <c r="B182">
        <f t="shared" si="2"/>
        <v>2023</v>
      </c>
      <c r="C182" t="str">
        <f>TEXT(Excel_Dashboard_Dataset_xlsx___Sales5[[#This Row],[Date]],"mmm")</f>
        <v>Apr</v>
      </c>
      <c r="D182" s="3">
        <v>45041</v>
      </c>
      <c r="E182">
        <v>34</v>
      </c>
      <c r="F182">
        <v>229</v>
      </c>
      <c r="G182">
        <v>34</v>
      </c>
      <c r="H182">
        <v>6</v>
      </c>
      <c r="I182">
        <v>89</v>
      </c>
      <c r="J182">
        <f>Excel_Dashboard_Dataset_xlsx___Sales5[[#This Row],[Quantity]]*Excel_Dashboard_Dataset_xlsx___Sales5[[#This Row],[UnitPrice]]</f>
        <v>534</v>
      </c>
      <c r="K182" t="str">
        <f>_xlfn.XLOOKUP(Excel_Dashboard_Dataset_xlsx___Sales5[[#This Row],[CustomerID]],Raw_Customers!A:A,Raw_Customers!D:D)</f>
        <v>Female</v>
      </c>
      <c r="L182">
        <f>_xlfn.XLOOKUP(Excel_Dashboard_Dataset_xlsx___Sales5[[#This Row],[CustomerID]],Raw_Customers!A:A,Raw_Customers!E:E)</f>
        <v>54</v>
      </c>
      <c r="M182" t="str">
        <f>_xlfn.XLOOKUP(Excel_Dashboard_Dataset_xlsx___Sales5[[#This Row],[CustomerID]],Raw_Customers!A:A,Raw_Customers!C:C)</f>
        <v>East</v>
      </c>
      <c r="N182" s="2" t="str">
        <f>_xlfn.XLOOKUP(Excel_Dashboard_Dataset_xlsx___Sales5[[#This Row],[ProductID]],Raw_Products!A:A,Raw_Products!B:B)</f>
        <v>Dress</v>
      </c>
      <c r="O182" s="2" t="str">
        <f>_xlfn.XLOOKUP(Excel_Dashboard_Dataset_xlsx___Sales5[[#This Row],[ProductID]],Raw_Products!A:A,Raw_Products!C:C)</f>
        <v>Clothing</v>
      </c>
      <c r="P182" s="2" t="str">
        <f>_xlfn.XLOOKUP(Excel_Dashboard_Dataset_xlsx___Sales5[[#This Row],[CustomerID]], Raw_Customers!A:A, Raw_Customers!B:B, "Unknown")</f>
        <v>Anna Parker</v>
      </c>
    </row>
    <row r="183" spans="1:16" x14ac:dyDescent="0.25">
      <c r="A183">
        <v>182</v>
      </c>
      <c r="B183">
        <f t="shared" si="2"/>
        <v>2023</v>
      </c>
      <c r="C183" t="str">
        <f>TEXT(Excel_Dashboard_Dataset_xlsx___Sales5[[#This Row],[Date]],"mmm")</f>
        <v>Jun</v>
      </c>
      <c r="D183" s="3">
        <v>45095</v>
      </c>
      <c r="E183">
        <v>4</v>
      </c>
      <c r="F183">
        <v>281</v>
      </c>
      <c r="G183">
        <v>33</v>
      </c>
      <c r="H183">
        <v>4</v>
      </c>
      <c r="I183">
        <v>596</v>
      </c>
      <c r="J183">
        <f>Excel_Dashboard_Dataset_xlsx___Sales5[[#This Row],[Quantity]]*Excel_Dashboard_Dataset_xlsx___Sales5[[#This Row],[UnitPrice]]</f>
        <v>2384</v>
      </c>
      <c r="K183" t="str">
        <f>_xlfn.XLOOKUP(Excel_Dashboard_Dataset_xlsx___Sales5[[#This Row],[CustomerID]],Raw_Customers!A:A,Raw_Customers!D:D)</f>
        <v>Male</v>
      </c>
      <c r="L183">
        <f>_xlfn.XLOOKUP(Excel_Dashboard_Dataset_xlsx___Sales5[[#This Row],[CustomerID]],Raw_Customers!A:A,Raw_Customers!E:E)</f>
        <v>62</v>
      </c>
      <c r="M183" t="str">
        <f>_xlfn.XLOOKUP(Excel_Dashboard_Dataset_xlsx___Sales5[[#This Row],[CustomerID]],Raw_Customers!A:A,Raw_Customers!C:C)</f>
        <v>East</v>
      </c>
      <c r="N183" s="2" t="str">
        <f>_xlfn.XLOOKUP(Excel_Dashboard_Dataset_xlsx___Sales5[[#This Row],[ProductID]],Raw_Products!A:A,Raw_Products!B:B)</f>
        <v>Sugar Pack</v>
      </c>
      <c r="O183" s="2" t="str">
        <f>_xlfn.XLOOKUP(Excel_Dashboard_Dataset_xlsx___Sales5[[#This Row],[ProductID]],Raw_Products!A:A,Raw_Products!C:C)</f>
        <v>Groceries</v>
      </c>
      <c r="P183" s="2" t="str">
        <f>_xlfn.XLOOKUP(Excel_Dashboard_Dataset_xlsx___Sales5[[#This Row],[CustomerID]], Raw_Customers!A:A, Raw_Customers!B:B, "Unknown")</f>
        <v>Larry Morris</v>
      </c>
    </row>
    <row r="184" spans="1:16" x14ac:dyDescent="0.25">
      <c r="A184">
        <v>183</v>
      </c>
      <c r="B184">
        <f t="shared" si="2"/>
        <v>2024</v>
      </c>
      <c r="C184" t="str">
        <f>TEXT(Excel_Dashboard_Dataset_xlsx___Sales5[[#This Row],[Date]],"mmm")</f>
        <v>Aug</v>
      </c>
      <c r="D184" s="3">
        <v>45524</v>
      </c>
      <c r="E184">
        <v>21</v>
      </c>
      <c r="F184">
        <v>267</v>
      </c>
      <c r="G184">
        <v>29</v>
      </c>
      <c r="H184">
        <v>2</v>
      </c>
      <c r="I184">
        <v>706</v>
      </c>
      <c r="J184">
        <f>Excel_Dashboard_Dataset_xlsx___Sales5[[#This Row],[Quantity]]*Excel_Dashboard_Dataset_xlsx___Sales5[[#This Row],[UnitPrice]]</f>
        <v>1412</v>
      </c>
      <c r="K184" t="str">
        <f>_xlfn.XLOOKUP(Excel_Dashboard_Dataset_xlsx___Sales5[[#This Row],[CustomerID]],Raw_Customers!A:A,Raw_Customers!D:D)</f>
        <v>Male</v>
      </c>
      <c r="L184">
        <f>_xlfn.XLOOKUP(Excel_Dashboard_Dataset_xlsx___Sales5[[#This Row],[CustomerID]],Raw_Customers!A:A,Raw_Customers!E:E)</f>
        <v>63</v>
      </c>
      <c r="M184" t="str">
        <f>_xlfn.XLOOKUP(Excel_Dashboard_Dataset_xlsx___Sales5[[#This Row],[CustomerID]],Raw_Customers!A:A,Raw_Customers!C:C)</f>
        <v>North</v>
      </c>
      <c r="N184" s="2" t="str">
        <f>_xlfn.XLOOKUP(Excel_Dashboard_Dataset_xlsx___Sales5[[#This Row],[ProductID]],Raw_Products!A:A,Raw_Products!B:B)</f>
        <v>Refrigerator</v>
      </c>
      <c r="O184" s="2" t="str">
        <f>_xlfn.XLOOKUP(Excel_Dashboard_Dataset_xlsx___Sales5[[#This Row],[ProductID]],Raw_Products!A:A,Raw_Products!C:C)</f>
        <v>Home Appliances</v>
      </c>
      <c r="P184" s="2" t="str">
        <f>_xlfn.XLOOKUP(Excel_Dashboard_Dataset_xlsx___Sales5[[#This Row],[CustomerID]], Raw_Customers!A:A, Raw_Customers!B:B, "Unknown")</f>
        <v>Melissa Gutierrez</v>
      </c>
    </row>
    <row r="185" spans="1:16" x14ac:dyDescent="0.25">
      <c r="A185">
        <v>184</v>
      </c>
      <c r="B185">
        <f t="shared" si="2"/>
        <v>2023</v>
      </c>
      <c r="C185" t="str">
        <f>TEXT(Excel_Dashboard_Dataset_xlsx___Sales5[[#This Row],[Date]],"mmm")</f>
        <v>May</v>
      </c>
      <c r="D185" s="3">
        <v>45062</v>
      </c>
      <c r="E185">
        <v>32</v>
      </c>
      <c r="F185">
        <v>47</v>
      </c>
      <c r="G185">
        <v>33</v>
      </c>
      <c r="H185">
        <v>8</v>
      </c>
      <c r="I185">
        <v>838</v>
      </c>
      <c r="J185">
        <f>Excel_Dashboard_Dataset_xlsx___Sales5[[#This Row],[Quantity]]*Excel_Dashboard_Dataset_xlsx___Sales5[[#This Row],[UnitPrice]]</f>
        <v>6704</v>
      </c>
      <c r="K185" t="str">
        <f>_xlfn.XLOOKUP(Excel_Dashboard_Dataset_xlsx___Sales5[[#This Row],[CustomerID]],Raw_Customers!A:A,Raw_Customers!D:D)</f>
        <v>Female</v>
      </c>
      <c r="L185">
        <f>_xlfn.XLOOKUP(Excel_Dashboard_Dataset_xlsx___Sales5[[#This Row],[CustomerID]],Raw_Customers!A:A,Raw_Customers!E:E)</f>
        <v>24</v>
      </c>
      <c r="M185" t="str">
        <f>_xlfn.XLOOKUP(Excel_Dashboard_Dataset_xlsx___Sales5[[#This Row],[CustomerID]],Raw_Customers!A:A,Raw_Customers!C:C)</f>
        <v>West</v>
      </c>
      <c r="N185" s="2" t="str">
        <f>_xlfn.XLOOKUP(Excel_Dashboard_Dataset_xlsx___Sales5[[#This Row],[ProductID]],Raw_Products!A:A,Raw_Products!B:B)</f>
        <v>Jeans</v>
      </c>
      <c r="O185" s="2" t="str">
        <f>_xlfn.XLOOKUP(Excel_Dashboard_Dataset_xlsx___Sales5[[#This Row],[ProductID]],Raw_Products!A:A,Raw_Products!C:C)</f>
        <v>Clothing</v>
      </c>
      <c r="P185" s="2" t="str">
        <f>_xlfn.XLOOKUP(Excel_Dashboard_Dataset_xlsx___Sales5[[#This Row],[CustomerID]], Raw_Customers!A:A, Raw_Customers!B:B, "Unknown")</f>
        <v>Paul James</v>
      </c>
    </row>
    <row r="186" spans="1:16" x14ac:dyDescent="0.25">
      <c r="A186">
        <v>185</v>
      </c>
      <c r="B186">
        <f t="shared" si="2"/>
        <v>2024</v>
      </c>
      <c r="C186" t="str">
        <f>TEXT(Excel_Dashboard_Dataset_xlsx___Sales5[[#This Row],[Date]],"mmm")</f>
        <v>Nov</v>
      </c>
      <c r="D186" s="3">
        <v>45615</v>
      </c>
      <c r="E186">
        <v>33</v>
      </c>
      <c r="F186">
        <v>213</v>
      </c>
      <c r="G186">
        <v>30</v>
      </c>
      <c r="H186">
        <v>10</v>
      </c>
      <c r="I186">
        <v>69</v>
      </c>
      <c r="J186">
        <f>Excel_Dashboard_Dataset_xlsx___Sales5[[#This Row],[Quantity]]*Excel_Dashboard_Dataset_xlsx___Sales5[[#This Row],[UnitPrice]]</f>
        <v>690</v>
      </c>
      <c r="K186" t="str">
        <f>_xlfn.XLOOKUP(Excel_Dashboard_Dataset_xlsx___Sales5[[#This Row],[CustomerID]],Raw_Customers!A:A,Raw_Customers!D:D)</f>
        <v>Male</v>
      </c>
      <c r="L186">
        <f>_xlfn.XLOOKUP(Excel_Dashboard_Dataset_xlsx___Sales5[[#This Row],[CustomerID]],Raw_Customers!A:A,Raw_Customers!E:E)</f>
        <v>30</v>
      </c>
      <c r="M186" t="str">
        <f>_xlfn.XLOOKUP(Excel_Dashboard_Dataset_xlsx___Sales5[[#This Row],[CustomerID]],Raw_Customers!A:A,Raw_Customers!C:C)</f>
        <v>East</v>
      </c>
      <c r="N186" s="2" t="str">
        <f>_xlfn.XLOOKUP(Excel_Dashboard_Dataset_xlsx___Sales5[[#This Row],[ProductID]],Raw_Products!A:A,Raw_Products!B:B)</f>
        <v>Jacket</v>
      </c>
      <c r="O186" s="2" t="str">
        <f>_xlfn.XLOOKUP(Excel_Dashboard_Dataset_xlsx___Sales5[[#This Row],[ProductID]],Raw_Products!A:A,Raw_Products!C:C)</f>
        <v>Clothing</v>
      </c>
      <c r="P186" s="2" t="str">
        <f>_xlfn.XLOOKUP(Excel_Dashboard_Dataset_xlsx___Sales5[[#This Row],[CustomerID]], Raw_Customers!A:A, Raw_Customers!B:B, "Unknown")</f>
        <v>Raymond Ortiz</v>
      </c>
    </row>
    <row r="187" spans="1:16" x14ac:dyDescent="0.25">
      <c r="A187">
        <v>186</v>
      </c>
      <c r="B187">
        <f t="shared" si="2"/>
        <v>2023</v>
      </c>
      <c r="C187" t="str">
        <f>TEXT(Excel_Dashboard_Dataset_xlsx___Sales5[[#This Row],[Date]],"mmm")</f>
        <v>Aug</v>
      </c>
      <c r="D187" s="3">
        <v>45150</v>
      </c>
      <c r="E187">
        <v>20</v>
      </c>
      <c r="F187">
        <v>12</v>
      </c>
      <c r="G187">
        <v>26</v>
      </c>
      <c r="H187">
        <v>5</v>
      </c>
      <c r="I187">
        <v>846</v>
      </c>
      <c r="J187">
        <f>Excel_Dashboard_Dataset_xlsx___Sales5[[#This Row],[Quantity]]*Excel_Dashboard_Dataset_xlsx___Sales5[[#This Row],[UnitPrice]]</f>
        <v>4230</v>
      </c>
      <c r="K187" t="str">
        <f>_xlfn.XLOOKUP(Excel_Dashboard_Dataset_xlsx___Sales5[[#This Row],[CustomerID]],Raw_Customers!A:A,Raw_Customers!D:D)</f>
        <v>Female</v>
      </c>
      <c r="L187">
        <f>_xlfn.XLOOKUP(Excel_Dashboard_Dataset_xlsx___Sales5[[#This Row],[CustomerID]],Raw_Customers!A:A,Raw_Customers!E:E)</f>
        <v>56</v>
      </c>
      <c r="M187" t="str">
        <f>_xlfn.XLOOKUP(Excel_Dashboard_Dataset_xlsx___Sales5[[#This Row],[CustomerID]],Raw_Customers!A:A,Raw_Customers!C:C)</f>
        <v>South</v>
      </c>
      <c r="N187" s="2" t="str">
        <f>_xlfn.XLOOKUP(Excel_Dashboard_Dataset_xlsx___Sales5[[#This Row],[ProductID]],Raw_Products!A:A,Raw_Products!B:B)</f>
        <v>Printer</v>
      </c>
      <c r="O187" s="2" t="str">
        <f>_xlfn.XLOOKUP(Excel_Dashboard_Dataset_xlsx___Sales5[[#This Row],[ProductID]],Raw_Products!A:A,Raw_Products!C:C)</f>
        <v>Electronics</v>
      </c>
      <c r="P187" s="2" t="str">
        <f>_xlfn.XLOOKUP(Excel_Dashboard_Dataset_xlsx___Sales5[[#This Row],[CustomerID]], Raw_Customers!A:A, Raw_Customers!B:B, "Unknown")</f>
        <v>Jonathan Lewis</v>
      </c>
    </row>
    <row r="188" spans="1:16" x14ac:dyDescent="0.25">
      <c r="A188">
        <v>187</v>
      </c>
      <c r="B188">
        <f t="shared" si="2"/>
        <v>2024</v>
      </c>
      <c r="C188" t="str">
        <f>TEXT(Excel_Dashboard_Dataset_xlsx___Sales5[[#This Row],[Date]],"mmm")</f>
        <v>Jul</v>
      </c>
      <c r="D188" s="3">
        <v>45481</v>
      </c>
      <c r="E188">
        <v>38</v>
      </c>
      <c r="F188">
        <v>38</v>
      </c>
      <c r="G188">
        <v>3</v>
      </c>
      <c r="H188">
        <v>7</v>
      </c>
      <c r="I188">
        <v>362</v>
      </c>
      <c r="J188">
        <f>Excel_Dashboard_Dataset_xlsx___Sales5[[#This Row],[Quantity]]*Excel_Dashboard_Dataset_xlsx___Sales5[[#This Row],[UnitPrice]]</f>
        <v>2534</v>
      </c>
      <c r="K188" t="str">
        <f>_xlfn.XLOOKUP(Excel_Dashboard_Dataset_xlsx___Sales5[[#This Row],[CustomerID]],Raw_Customers!A:A,Raw_Customers!D:D)</f>
        <v>Female</v>
      </c>
      <c r="L188">
        <f>_xlfn.XLOOKUP(Excel_Dashboard_Dataset_xlsx___Sales5[[#This Row],[CustomerID]],Raw_Customers!A:A,Raw_Customers!E:E)</f>
        <v>22</v>
      </c>
      <c r="M188" t="str">
        <f>_xlfn.XLOOKUP(Excel_Dashboard_Dataset_xlsx___Sales5[[#This Row],[CustomerID]],Raw_Customers!A:A,Raw_Customers!C:C)</f>
        <v>North</v>
      </c>
      <c r="N188" s="2" t="str">
        <f>_xlfn.XLOOKUP(Excel_Dashboard_Dataset_xlsx___Sales5[[#This Row],[ProductID]],Raw_Products!A:A,Raw_Products!B:B)</f>
        <v>Socks</v>
      </c>
      <c r="O188" s="2" t="str">
        <f>_xlfn.XLOOKUP(Excel_Dashboard_Dataset_xlsx___Sales5[[#This Row],[ProductID]],Raw_Products!A:A,Raw_Products!C:C)</f>
        <v>Clothing</v>
      </c>
      <c r="P188" s="2" t="str">
        <f>_xlfn.XLOOKUP(Excel_Dashboard_Dataset_xlsx___Sales5[[#This Row],[CustomerID]], Raw_Customers!A:A, Raw_Customers!B:B, "Unknown")</f>
        <v>Helen Ramos</v>
      </c>
    </row>
    <row r="189" spans="1:16" x14ac:dyDescent="0.25">
      <c r="A189">
        <v>188</v>
      </c>
      <c r="B189">
        <f t="shared" si="2"/>
        <v>2023</v>
      </c>
      <c r="C189" t="str">
        <f>TEXT(Excel_Dashboard_Dataset_xlsx___Sales5[[#This Row],[Date]],"mmm")</f>
        <v>May</v>
      </c>
      <c r="D189" s="3">
        <v>45065</v>
      </c>
      <c r="E189">
        <v>4</v>
      </c>
      <c r="F189">
        <v>36</v>
      </c>
      <c r="G189">
        <v>31</v>
      </c>
      <c r="H189">
        <v>1</v>
      </c>
      <c r="I189">
        <v>303</v>
      </c>
      <c r="J189">
        <f>Excel_Dashboard_Dataset_xlsx___Sales5[[#This Row],[Quantity]]*Excel_Dashboard_Dataset_xlsx___Sales5[[#This Row],[UnitPrice]]</f>
        <v>303</v>
      </c>
      <c r="K189" t="str">
        <f>_xlfn.XLOOKUP(Excel_Dashboard_Dataset_xlsx___Sales5[[#This Row],[CustomerID]],Raw_Customers!A:A,Raw_Customers!D:D)</f>
        <v>Female</v>
      </c>
      <c r="L189">
        <f>_xlfn.XLOOKUP(Excel_Dashboard_Dataset_xlsx___Sales5[[#This Row],[CustomerID]],Raw_Customers!A:A,Raw_Customers!E:E)</f>
        <v>22</v>
      </c>
      <c r="M189" t="str">
        <f>_xlfn.XLOOKUP(Excel_Dashboard_Dataset_xlsx___Sales5[[#This Row],[CustomerID]],Raw_Customers!A:A,Raw_Customers!C:C)</f>
        <v>South</v>
      </c>
      <c r="N189" s="2" t="str">
        <f>_xlfn.XLOOKUP(Excel_Dashboard_Dataset_xlsx___Sales5[[#This Row],[ProductID]],Raw_Products!A:A,Raw_Products!B:B)</f>
        <v>Sugar Pack</v>
      </c>
      <c r="O189" s="2" t="str">
        <f>_xlfn.XLOOKUP(Excel_Dashboard_Dataset_xlsx___Sales5[[#This Row],[ProductID]],Raw_Products!A:A,Raw_Products!C:C)</f>
        <v>Groceries</v>
      </c>
      <c r="P189" s="2" t="str">
        <f>_xlfn.XLOOKUP(Excel_Dashboard_Dataset_xlsx___Sales5[[#This Row],[CustomerID]], Raw_Customers!A:A, Raw_Customers!B:B, "Unknown")</f>
        <v>Edward Flores</v>
      </c>
    </row>
    <row r="190" spans="1:16" x14ac:dyDescent="0.25">
      <c r="A190">
        <v>189</v>
      </c>
      <c r="B190">
        <f t="shared" si="2"/>
        <v>2024</v>
      </c>
      <c r="C190" t="str">
        <f>TEXT(Excel_Dashboard_Dataset_xlsx___Sales5[[#This Row],[Date]],"mmm")</f>
        <v>Jan</v>
      </c>
      <c r="D190" s="3">
        <v>45313</v>
      </c>
      <c r="E190">
        <v>50</v>
      </c>
      <c r="F190">
        <v>216</v>
      </c>
      <c r="G190">
        <v>24</v>
      </c>
      <c r="H190">
        <v>15</v>
      </c>
      <c r="I190">
        <v>469</v>
      </c>
      <c r="J190">
        <f>Excel_Dashboard_Dataset_xlsx___Sales5[[#This Row],[Quantity]]*Excel_Dashboard_Dataset_xlsx___Sales5[[#This Row],[UnitPrice]]</f>
        <v>7035</v>
      </c>
      <c r="K190" t="str">
        <f>_xlfn.XLOOKUP(Excel_Dashboard_Dataset_xlsx___Sales5[[#This Row],[CustomerID]],Raw_Customers!A:A,Raw_Customers!D:D)</f>
        <v>Female</v>
      </c>
      <c r="L190">
        <f>_xlfn.XLOOKUP(Excel_Dashboard_Dataset_xlsx___Sales5[[#This Row],[CustomerID]],Raw_Customers!A:A,Raw_Customers!E:E)</f>
        <v>20</v>
      </c>
      <c r="M190" t="str">
        <f>_xlfn.XLOOKUP(Excel_Dashboard_Dataset_xlsx___Sales5[[#This Row],[CustomerID]],Raw_Customers!A:A,Raw_Customers!C:C)</f>
        <v>East</v>
      </c>
      <c r="N190" s="2" t="str">
        <f>_xlfn.XLOOKUP(Excel_Dashboard_Dataset_xlsx___Sales5[[#This Row],[ProductID]],Raw_Products!A:A,Raw_Products!B:B)</f>
        <v>Skipping Rope</v>
      </c>
      <c r="O190" s="2" t="str">
        <f>_xlfn.XLOOKUP(Excel_Dashboard_Dataset_xlsx___Sales5[[#This Row],[ProductID]],Raw_Products!A:A,Raw_Products!C:C)</f>
        <v>Sports</v>
      </c>
      <c r="P190" s="2" t="str">
        <f>_xlfn.XLOOKUP(Excel_Dashboard_Dataset_xlsx___Sales5[[#This Row],[CustomerID]], Raw_Customers!A:A, Raw_Customers!B:B, "Unknown")</f>
        <v>Carolyn Miller</v>
      </c>
    </row>
    <row r="191" spans="1:16" x14ac:dyDescent="0.25">
      <c r="A191">
        <v>190</v>
      </c>
      <c r="B191">
        <f t="shared" si="2"/>
        <v>2023</v>
      </c>
      <c r="C191" t="str">
        <f>TEXT(Excel_Dashboard_Dataset_xlsx___Sales5[[#This Row],[Date]],"mmm")</f>
        <v>Dec</v>
      </c>
      <c r="D191" s="3">
        <v>45283</v>
      </c>
      <c r="E191">
        <v>25</v>
      </c>
      <c r="F191">
        <v>42</v>
      </c>
      <c r="G191">
        <v>44</v>
      </c>
      <c r="H191">
        <v>9</v>
      </c>
      <c r="I191">
        <v>146</v>
      </c>
      <c r="J191">
        <f>Excel_Dashboard_Dataset_xlsx___Sales5[[#This Row],[Quantity]]*Excel_Dashboard_Dataset_xlsx___Sales5[[#This Row],[UnitPrice]]</f>
        <v>1314</v>
      </c>
      <c r="K191" t="str">
        <f>_xlfn.XLOOKUP(Excel_Dashboard_Dataset_xlsx___Sales5[[#This Row],[CustomerID]],Raw_Customers!A:A,Raw_Customers!D:D)</f>
        <v>Female</v>
      </c>
      <c r="L191">
        <f>_xlfn.XLOOKUP(Excel_Dashboard_Dataset_xlsx___Sales5[[#This Row],[CustomerID]],Raw_Customers!A:A,Raw_Customers!E:E)</f>
        <v>30</v>
      </c>
      <c r="M191" t="str">
        <f>_xlfn.XLOOKUP(Excel_Dashboard_Dataset_xlsx___Sales5[[#This Row],[CustomerID]],Raw_Customers!A:A,Raw_Customers!C:C)</f>
        <v>West</v>
      </c>
      <c r="N191" s="2" t="str">
        <f>_xlfn.XLOOKUP(Excel_Dashboard_Dataset_xlsx___Sales5[[#This Row],[ProductID]],Raw_Products!A:A,Raw_Products!B:B)</f>
        <v>Electric Kettle</v>
      </c>
      <c r="O191" s="2" t="str">
        <f>_xlfn.XLOOKUP(Excel_Dashboard_Dataset_xlsx___Sales5[[#This Row],[ProductID]],Raw_Products!A:A,Raw_Products!C:C)</f>
        <v>Home Appliances</v>
      </c>
      <c r="P191" s="2" t="str">
        <f>_xlfn.XLOOKUP(Excel_Dashboard_Dataset_xlsx___Sales5[[#This Row],[CustomerID]], Raw_Customers!A:A, Raw_Customers!B:B, "Unknown")</f>
        <v>Frank Ross</v>
      </c>
    </row>
    <row r="192" spans="1:16" x14ac:dyDescent="0.25">
      <c r="A192">
        <v>191</v>
      </c>
      <c r="B192">
        <f t="shared" si="2"/>
        <v>2023</v>
      </c>
      <c r="C192" t="str">
        <f>TEXT(Excel_Dashboard_Dataset_xlsx___Sales5[[#This Row],[Date]],"mmm")</f>
        <v>Aug</v>
      </c>
      <c r="D192" s="3">
        <v>45155</v>
      </c>
      <c r="E192">
        <v>8</v>
      </c>
      <c r="F192">
        <v>92</v>
      </c>
      <c r="G192">
        <v>35</v>
      </c>
      <c r="H192">
        <v>7</v>
      </c>
      <c r="I192">
        <v>551</v>
      </c>
      <c r="J192">
        <f>Excel_Dashboard_Dataset_xlsx___Sales5[[#This Row],[Quantity]]*Excel_Dashboard_Dataset_xlsx___Sales5[[#This Row],[UnitPrice]]</f>
        <v>3857</v>
      </c>
      <c r="K192" t="str">
        <f>_xlfn.XLOOKUP(Excel_Dashboard_Dataset_xlsx___Sales5[[#This Row],[CustomerID]],Raw_Customers!A:A,Raw_Customers!D:D)</f>
        <v>Female</v>
      </c>
      <c r="L192">
        <f>_xlfn.XLOOKUP(Excel_Dashboard_Dataset_xlsx___Sales5[[#This Row],[CustomerID]],Raw_Customers!A:A,Raw_Customers!E:E)</f>
        <v>41</v>
      </c>
      <c r="M192" t="str">
        <f>_xlfn.XLOOKUP(Excel_Dashboard_Dataset_xlsx___Sales5[[#This Row],[CustomerID]],Raw_Customers!A:A,Raw_Customers!C:C)</f>
        <v>West</v>
      </c>
      <c r="N192" s="2" t="str">
        <f>_xlfn.XLOOKUP(Excel_Dashboard_Dataset_xlsx___Sales5[[#This Row],[ProductID]],Raw_Products!A:A,Raw_Products!B:B)</f>
        <v>Bread</v>
      </c>
      <c r="O192" s="2" t="str">
        <f>_xlfn.XLOOKUP(Excel_Dashboard_Dataset_xlsx___Sales5[[#This Row],[ProductID]],Raw_Products!A:A,Raw_Products!C:C)</f>
        <v>Groceries</v>
      </c>
      <c r="P192" s="2" t="str">
        <f>_xlfn.XLOOKUP(Excel_Dashboard_Dataset_xlsx___Sales5[[#This Row],[CustomerID]], Raw_Customers!A:A, Raw_Customers!B:B, "Unknown")</f>
        <v>Lisa Wilson</v>
      </c>
    </row>
    <row r="193" spans="1:16" x14ac:dyDescent="0.25">
      <c r="A193">
        <v>192</v>
      </c>
      <c r="B193">
        <f t="shared" si="2"/>
        <v>2024</v>
      </c>
      <c r="C193" t="str">
        <f>TEXT(Excel_Dashboard_Dataset_xlsx___Sales5[[#This Row],[Date]],"mmm")</f>
        <v>Mar</v>
      </c>
      <c r="D193" s="3">
        <v>45361</v>
      </c>
      <c r="E193">
        <v>1</v>
      </c>
      <c r="F193">
        <v>12</v>
      </c>
      <c r="G193">
        <v>20</v>
      </c>
      <c r="H193">
        <v>8</v>
      </c>
      <c r="I193">
        <v>699</v>
      </c>
      <c r="J193">
        <f>Excel_Dashboard_Dataset_xlsx___Sales5[[#This Row],[Quantity]]*Excel_Dashboard_Dataset_xlsx___Sales5[[#This Row],[UnitPrice]]</f>
        <v>5592</v>
      </c>
      <c r="K193" t="str">
        <f>_xlfn.XLOOKUP(Excel_Dashboard_Dataset_xlsx___Sales5[[#This Row],[CustomerID]],Raw_Customers!A:A,Raw_Customers!D:D)</f>
        <v>Female</v>
      </c>
      <c r="L193">
        <f>_xlfn.XLOOKUP(Excel_Dashboard_Dataset_xlsx___Sales5[[#This Row],[CustomerID]],Raw_Customers!A:A,Raw_Customers!E:E)</f>
        <v>56</v>
      </c>
      <c r="M193" t="str">
        <f>_xlfn.XLOOKUP(Excel_Dashboard_Dataset_xlsx___Sales5[[#This Row],[CustomerID]],Raw_Customers!A:A,Raw_Customers!C:C)</f>
        <v>South</v>
      </c>
      <c r="N193" s="2" t="str">
        <f>_xlfn.XLOOKUP(Excel_Dashboard_Dataset_xlsx___Sales5[[#This Row],[ProductID]],Raw_Products!A:A,Raw_Products!B:B)</f>
        <v>Rice Bag</v>
      </c>
      <c r="O193" s="2" t="str">
        <f>_xlfn.XLOOKUP(Excel_Dashboard_Dataset_xlsx___Sales5[[#This Row],[ProductID]],Raw_Products!A:A,Raw_Products!C:C)</f>
        <v>Groceries</v>
      </c>
      <c r="P193" s="2" t="str">
        <f>_xlfn.XLOOKUP(Excel_Dashboard_Dataset_xlsx___Sales5[[#This Row],[CustomerID]], Raw_Customers!A:A, Raw_Customers!B:B, "Unknown")</f>
        <v>Jonathan Lewis</v>
      </c>
    </row>
    <row r="194" spans="1:16" x14ac:dyDescent="0.25">
      <c r="A194">
        <v>193</v>
      </c>
      <c r="B194">
        <f t="shared" ref="B194:B257" si="3">YEAR(D:D)</f>
        <v>2023</v>
      </c>
      <c r="C194" t="str">
        <f>TEXT(Excel_Dashboard_Dataset_xlsx___Sales5[[#This Row],[Date]],"mmm")</f>
        <v>Oct</v>
      </c>
      <c r="D194" s="3">
        <v>45209</v>
      </c>
      <c r="E194">
        <v>35</v>
      </c>
      <c r="F194">
        <v>195</v>
      </c>
      <c r="G194">
        <v>15</v>
      </c>
      <c r="H194">
        <v>4</v>
      </c>
      <c r="I194">
        <v>481</v>
      </c>
      <c r="J194">
        <f>Excel_Dashboard_Dataset_xlsx___Sales5[[#This Row],[Quantity]]*Excel_Dashboard_Dataset_xlsx___Sales5[[#This Row],[UnitPrice]]</f>
        <v>1924</v>
      </c>
      <c r="K194" t="str">
        <f>_xlfn.XLOOKUP(Excel_Dashboard_Dataset_xlsx___Sales5[[#This Row],[CustomerID]],Raw_Customers!A:A,Raw_Customers!D:D)</f>
        <v>Female</v>
      </c>
      <c r="L194">
        <f>_xlfn.XLOOKUP(Excel_Dashboard_Dataset_xlsx___Sales5[[#This Row],[CustomerID]],Raw_Customers!A:A,Raw_Customers!E:E)</f>
        <v>29</v>
      </c>
      <c r="M194" t="str">
        <f>_xlfn.XLOOKUP(Excel_Dashboard_Dataset_xlsx___Sales5[[#This Row],[CustomerID]],Raw_Customers!A:A,Raw_Customers!C:C)</f>
        <v>East</v>
      </c>
      <c r="N194" s="2" t="str">
        <f>_xlfn.XLOOKUP(Excel_Dashboard_Dataset_xlsx___Sales5[[#This Row],[ProductID]],Raw_Products!A:A,Raw_Products!B:B)</f>
        <v>Sneakers</v>
      </c>
      <c r="O194" s="2" t="str">
        <f>_xlfn.XLOOKUP(Excel_Dashboard_Dataset_xlsx___Sales5[[#This Row],[ProductID]],Raw_Products!A:A,Raw_Products!C:C)</f>
        <v>Clothing</v>
      </c>
      <c r="P194" s="2" t="str">
        <f>_xlfn.XLOOKUP(Excel_Dashboard_Dataset_xlsx___Sales5[[#This Row],[CustomerID]], Raw_Customers!A:A, Raw_Customers!B:B, "Unknown")</f>
        <v>Catherine James</v>
      </c>
    </row>
    <row r="195" spans="1:16" x14ac:dyDescent="0.25">
      <c r="A195">
        <v>194</v>
      </c>
      <c r="B195">
        <f t="shared" si="3"/>
        <v>2023</v>
      </c>
      <c r="C195" t="str">
        <f>TEXT(Excel_Dashboard_Dataset_xlsx___Sales5[[#This Row],[Date]],"mmm")</f>
        <v>Jan</v>
      </c>
      <c r="D195" s="3">
        <v>44943</v>
      </c>
      <c r="E195">
        <v>13</v>
      </c>
      <c r="F195">
        <v>58</v>
      </c>
      <c r="G195">
        <v>3</v>
      </c>
      <c r="H195">
        <v>7</v>
      </c>
      <c r="I195">
        <v>639</v>
      </c>
      <c r="J195">
        <f>Excel_Dashboard_Dataset_xlsx___Sales5[[#This Row],[Quantity]]*Excel_Dashboard_Dataset_xlsx___Sales5[[#This Row],[UnitPrice]]</f>
        <v>4473</v>
      </c>
      <c r="K195" t="str">
        <f>_xlfn.XLOOKUP(Excel_Dashboard_Dataset_xlsx___Sales5[[#This Row],[CustomerID]],Raw_Customers!A:A,Raw_Customers!D:D)</f>
        <v>Female</v>
      </c>
      <c r="L195">
        <f>_xlfn.XLOOKUP(Excel_Dashboard_Dataset_xlsx___Sales5[[#This Row],[CustomerID]],Raw_Customers!A:A,Raw_Customers!E:E)</f>
        <v>45</v>
      </c>
      <c r="M195" t="str">
        <f>_xlfn.XLOOKUP(Excel_Dashboard_Dataset_xlsx___Sales5[[#This Row],[CustomerID]],Raw_Customers!A:A,Raw_Customers!C:C)</f>
        <v>West</v>
      </c>
      <c r="N195" s="2" t="str">
        <f>_xlfn.XLOOKUP(Excel_Dashboard_Dataset_xlsx___Sales5[[#This Row],[ProductID]],Raw_Products!A:A,Raw_Products!B:B)</f>
        <v>Tablet</v>
      </c>
      <c r="O195" s="2" t="str">
        <f>_xlfn.XLOOKUP(Excel_Dashboard_Dataset_xlsx___Sales5[[#This Row],[ProductID]],Raw_Products!A:A,Raw_Products!C:C)</f>
        <v>Electronics</v>
      </c>
      <c r="P195" s="2" t="str">
        <f>_xlfn.XLOOKUP(Excel_Dashboard_Dataset_xlsx___Sales5[[#This Row],[CustomerID]], Raw_Customers!A:A, Raw_Customers!B:B, "Unknown")</f>
        <v>Melissa Jones</v>
      </c>
    </row>
    <row r="196" spans="1:16" x14ac:dyDescent="0.25">
      <c r="A196">
        <v>195</v>
      </c>
      <c r="B196">
        <f t="shared" si="3"/>
        <v>2024</v>
      </c>
      <c r="C196" t="str">
        <f>TEXT(Excel_Dashboard_Dataset_xlsx___Sales5[[#This Row],[Date]],"mmm")</f>
        <v>Sept</v>
      </c>
      <c r="D196" s="3">
        <v>45539</v>
      </c>
      <c r="E196">
        <v>16</v>
      </c>
      <c r="F196">
        <v>106</v>
      </c>
      <c r="G196">
        <v>5</v>
      </c>
      <c r="H196">
        <v>2</v>
      </c>
      <c r="I196">
        <v>618</v>
      </c>
      <c r="J196">
        <f>Excel_Dashboard_Dataset_xlsx___Sales5[[#This Row],[Quantity]]*Excel_Dashboard_Dataset_xlsx___Sales5[[#This Row],[UnitPrice]]</f>
        <v>1236</v>
      </c>
      <c r="K196" t="str">
        <f>_xlfn.XLOOKUP(Excel_Dashboard_Dataset_xlsx___Sales5[[#This Row],[CustomerID]],Raw_Customers!A:A,Raw_Customers!D:D)</f>
        <v>Female</v>
      </c>
      <c r="L196">
        <f>_xlfn.XLOOKUP(Excel_Dashboard_Dataset_xlsx___Sales5[[#This Row],[CustomerID]],Raw_Customers!A:A,Raw_Customers!E:E)</f>
        <v>61</v>
      </c>
      <c r="M196" t="str">
        <f>_xlfn.XLOOKUP(Excel_Dashboard_Dataset_xlsx___Sales5[[#This Row],[CustomerID]],Raw_Customers!A:A,Raw_Customers!C:C)</f>
        <v>South</v>
      </c>
      <c r="N196" s="2" t="str">
        <f>_xlfn.XLOOKUP(Excel_Dashboard_Dataset_xlsx___Sales5[[#This Row],[ProductID]],Raw_Products!A:A,Raw_Products!B:B)</f>
        <v>Headphones</v>
      </c>
      <c r="O196" s="2" t="str">
        <f>_xlfn.XLOOKUP(Excel_Dashboard_Dataset_xlsx___Sales5[[#This Row],[ProductID]],Raw_Products!A:A,Raw_Products!C:C)</f>
        <v>Electronics</v>
      </c>
      <c r="P196" s="2" t="str">
        <f>_xlfn.XLOOKUP(Excel_Dashboard_Dataset_xlsx___Sales5[[#This Row],[CustomerID]], Raw_Customers!A:A, Raw_Customers!B:B, "Unknown")</f>
        <v>Jonathan Hernandez</v>
      </c>
    </row>
    <row r="197" spans="1:16" x14ac:dyDescent="0.25">
      <c r="A197">
        <v>196</v>
      </c>
      <c r="B197">
        <f t="shared" si="3"/>
        <v>2024</v>
      </c>
      <c r="C197" t="str">
        <f>TEXT(Excel_Dashboard_Dataset_xlsx___Sales5[[#This Row],[Date]],"mmm")</f>
        <v>Jul</v>
      </c>
      <c r="D197" s="3">
        <v>45479</v>
      </c>
      <c r="E197">
        <v>44</v>
      </c>
      <c r="F197">
        <v>25</v>
      </c>
      <c r="G197">
        <v>16</v>
      </c>
      <c r="H197">
        <v>1</v>
      </c>
      <c r="I197">
        <v>421</v>
      </c>
      <c r="J197">
        <f>Excel_Dashboard_Dataset_xlsx___Sales5[[#This Row],[Quantity]]*Excel_Dashboard_Dataset_xlsx___Sales5[[#This Row],[UnitPrice]]</f>
        <v>421</v>
      </c>
      <c r="K197" t="str">
        <f>_xlfn.XLOOKUP(Excel_Dashboard_Dataset_xlsx___Sales5[[#This Row],[CustomerID]],Raw_Customers!A:A,Raw_Customers!D:D)</f>
        <v>Female</v>
      </c>
      <c r="L197">
        <f>_xlfn.XLOOKUP(Excel_Dashboard_Dataset_xlsx___Sales5[[#This Row],[CustomerID]],Raw_Customers!A:A,Raw_Customers!E:E)</f>
        <v>33</v>
      </c>
      <c r="M197" t="str">
        <f>_xlfn.XLOOKUP(Excel_Dashboard_Dataset_xlsx___Sales5[[#This Row],[CustomerID]],Raw_Customers!A:A,Raw_Customers!C:C)</f>
        <v>South</v>
      </c>
      <c r="N197" s="2" t="str">
        <f>_xlfn.XLOOKUP(Excel_Dashboard_Dataset_xlsx___Sales5[[#This Row],[ProductID]],Raw_Products!A:A,Raw_Products!B:B)</f>
        <v>Running Shoes</v>
      </c>
      <c r="O197" s="2" t="str">
        <f>_xlfn.XLOOKUP(Excel_Dashboard_Dataset_xlsx___Sales5[[#This Row],[ProductID]],Raw_Products!A:A,Raw_Products!C:C)</f>
        <v>Sports</v>
      </c>
      <c r="P197" s="2" t="str">
        <f>_xlfn.XLOOKUP(Excel_Dashboard_Dataset_xlsx___Sales5[[#This Row],[CustomerID]], Raw_Customers!A:A, Raw_Customers!B:B, "Unknown")</f>
        <v>Nicole Thomas</v>
      </c>
    </row>
    <row r="198" spans="1:16" x14ac:dyDescent="0.25">
      <c r="A198">
        <v>197</v>
      </c>
      <c r="B198">
        <f t="shared" si="3"/>
        <v>2024</v>
      </c>
      <c r="C198" t="str">
        <f>TEXT(Excel_Dashboard_Dataset_xlsx___Sales5[[#This Row],[Date]],"mmm")</f>
        <v>Aug</v>
      </c>
      <c r="D198" s="3">
        <v>45516</v>
      </c>
      <c r="E198">
        <v>14</v>
      </c>
      <c r="F198">
        <v>29</v>
      </c>
      <c r="G198">
        <v>9</v>
      </c>
      <c r="H198">
        <v>9</v>
      </c>
      <c r="I198">
        <v>306</v>
      </c>
      <c r="J198">
        <f>Excel_Dashboard_Dataset_xlsx___Sales5[[#This Row],[Quantity]]*Excel_Dashboard_Dataset_xlsx___Sales5[[#This Row],[UnitPrice]]</f>
        <v>2754</v>
      </c>
      <c r="K198" t="str">
        <f>_xlfn.XLOOKUP(Excel_Dashboard_Dataset_xlsx___Sales5[[#This Row],[CustomerID]],Raw_Customers!A:A,Raw_Customers!D:D)</f>
        <v>Female</v>
      </c>
      <c r="L198">
        <f>_xlfn.XLOOKUP(Excel_Dashboard_Dataset_xlsx___Sales5[[#This Row],[CustomerID]],Raw_Customers!A:A,Raw_Customers!E:E)</f>
        <v>34</v>
      </c>
      <c r="M198" t="str">
        <f>_xlfn.XLOOKUP(Excel_Dashboard_Dataset_xlsx___Sales5[[#This Row],[CustomerID]],Raw_Customers!A:A,Raw_Customers!C:C)</f>
        <v>West</v>
      </c>
      <c r="N198" s="2" t="str">
        <f>_xlfn.XLOOKUP(Excel_Dashboard_Dataset_xlsx___Sales5[[#This Row],[ProductID]],Raw_Products!A:A,Raw_Products!B:B)</f>
        <v>Smartwatch</v>
      </c>
      <c r="O198" s="2" t="str">
        <f>_xlfn.XLOOKUP(Excel_Dashboard_Dataset_xlsx___Sales5[[#This Row],[ProductID]],Raw_Products!A:A,Raw_Products!C:C)</f>
        <v>Electronics</v>
      </c>
      <c r="P198" s="2" t="str">
        <f>_xlfn.XLOOKUP(Excel_Dashboard_Dataset_xlsx___Sales5[[#This Row],[CustomerID]], Raw_Customers!A:A, Raw_Customers!B:B, "Unknown")</f>
        <v>Kevin Brooks</v>
      </c>
    </row>
    <row r="199" spans="1:16" x14ac:dyDescent="0.25">
      <c r="A199">
        <v>198</v>
      </c>
      <c r="B199">
        <f t="shared" si="3"/>
        <v>2023</v>
      </c>
      <c r="C199" t="str">
        <f>TEXT(Excel_Dashboard_Dataset_xlsx___Sales5[[#This Row],[Date]],"mmm")</f>
        <v>May</v>
      </c>
      <c r="D199" s="3">
        <v>45073</v>
      </c>
      <c r="E199">
        <v>21</v>
      </c>
      <c r="F199">
        <v>296</v>
      </c>
      <c r="G199">
        <v>39</v>
      </c>
      <c r="H199">
        <v>6</v>
      </c>
      <c r="I199">
        <v>252</v>
      </c>
      <c r="J199">
        <f>Excel_Dashboard_Dataset_xlsx___Sales5[[#This Row],[Quantity]]*Excel_Dashboard_Dataset_xlsx___Sales5[[#This Row],[UnitPrice]]</f>
        <v>1512</v>
      </c>
      <c r="K199" t="str">
        <f>_xlfn.XLOOKUP(Excel_Dashboard_Dataset_xlsx___Sales5[[#This Row],[CustomerID]],Raw_Customers!A:A,Raw_Customers!D:D)</f>
        <v>Male</v>
      </c>
      <c r="L199">
        <f>_xlfn.XLOOKUP(Excel_Dashboard_Dataset_xlsx___Sales5[[#This Row],[CustomerID]],Raw_Customers!A:A,Raw_Customers!E:E)</f>
        <v>65</v>
      </c>
      <c r="M199" t="str">
        <f>_xlfn.XLOOKUP(Excel_Dashboard_Dataset_xlsx___Sales5[[#This Row],[CustomerID]],Raw_Customers!A:A,Raw_Customers!C:C)</f>
        <v>East</v>
      </c>
      <c r="N199" s="2" t="str">
        <f>_xlfn.XLOOKUP(Excel_Dashboard_Dataset_xlsx___Sales5[[#This Row],[ProductID]],Raw_Products!A:A,Raw_Products!B:B)</f>
        <v>Refrigerator</v>
      </c>
      <c r="O199" s="2" t="str">
        <f>_xlfn.XLOOKUP(Excel_Dashboard_Dataset_xlsx___Sales5[[#This Row],[ProductID]],Raw_Products!A:A,Raw_Products!C:C)</f>
        <v>Home Appliances</v>
      </c>
      <c r="P199" s="2" t="str">
        <f>_xlfn.XLOOKUP(Excel_Dashboard_Dataset_xlsx___Sales5[[#This Row],[CustomerID]], Raw_Customers!A:A, Raw_Customers!B:B, "Unknown")</f>
        <v>Sarah Miller</v>
      </c>
    </row>
    <row r="200" spans="1:16" x14ac:dyDescent="0.25">
      <c r="A200">
        <v>199</v>
      </c>
      <c r="B200">
        <f t="shared" si="3"/>
        <v>2024</v>
      </c>
      <c r="C200" t="str">
        <f>TEXT(Excel_Dashboard_Dataset_xlsx___Sales5[[#This Row],[Date]],"mmm")</f>
        <v>Jul</v>
      </c>
      <c r="D200" s="3">
        <v>45497</v>
      </c>
      <c r="E200">
        <v>43</v>
      </c>
      <c r="F200">
        <v>267</v>
      </c>
      <c r="G200">
        <v>15</v>
      </c>
      <c r="H200">
        <v>7</v>
      </c>
      <c r="I200">
        <v>317</v>
      </c>
      <c r="J200">
        <f>Excel_Dashboard_Dataset_xlsx___Sales5[[#This Row],[Quantity]]*Excel_Dashboard_Dataset_xlsx___Sales5[[#This Row],[UnitPrice]]</f>
        <v>2219</v>
      </c>
      <c r="K200" t="str">
        <f>_xlfn.XLOOKUP(Excel_Dashboard_Dataset_xlsx___Sales5[[#This Row],[CustomerID]],Raw_Customers!A:A,Raw_Customers!D:D)</f>
        <v>Male</v>
      </c>
      <c r="L200">
        <f>_xlfn.XLOOKUP(Excel_Dashboard_Dataset_xlsx___Sales5[[#This Row],[CustomerID]],Raw_Customers!A:A,Raw_Customers!E:E)</f>
        <v>63</v>
      </c>
      <c r="M200" t="str">
        <f>_xlfn.XLOOKUP(Excel_Dashboard_Dataset_xlsx___Sales5[[#This Row],[CustomerID]],Raw_Customers!A:A,Raw_Customers!C:C)</f>
        <v>North</v>
      </c>
      <c r="N200" s="2" t="str">
        <f>_xlfn.XLOOKUP(Excel_Dashboard_Dataset_xlsx___Sales5[[#This Row],[ProductID]],Raw_Products!A:A,Raw_Products!B:B)</f>
        <v>Tennis Racket</v>
      </c>
      <c r="O200" s="2" t="str">
        <f>_xlfn.XLOOKUP(Excel_Dashboard_Dataset_xlsx___Sales5[[#This Row],[ProductID]],Raw_Products!A:A,Raw_Products!C:C)</f>
        <v>Sports</v>
      </c>
      <c r="P200" s="2" t="str">
        <f>_xlfn.XLOOKUP(Excel_Dashboard_Dataset_xlsx___Sales5[[#This Row],[CustomerID]], Raw_Customers!A:A, Raw_Customers!B:B, "Unknown")</f>
        <v>Melissa Gutierrez</v>
      </c>
    </row>
    <row r="201" spans="1:16" x14ac:dyDescent="0.25">
      <c r="A201">
        <v>200</v>
      </c>
      <c r="B201">
        <f t="shared" si="3"/>
        <v>2023</v>
      </c>
      <c r="C201" t="str">
        <f>TEXT(Excel_Dashboard_Dataset_xlsx___Sales5[[#This Row],[Date]],"mmm")</f>
        <v>Dec</v>
      </c>
      <c r="D201" s="3">
        <v>45279</v>
      </c>
      <c r="E201">
        <v>38</v>
      </c>
      <c r="F201">
        <v>90</v>
      </c>
      <c r="G201">
        <v>41</v>
      </c>
      <c r="H201">
        <v>7</v>
      </c>
      <c r="I201">
        <v>579</v>
      </c>
      <c r="J201">
        <f>Excel_Dashboard_Dataset_xlsx___Sales5[[#This Row],[Quantity]]*Excel_Dashboard_Dataset_xlsx___Sales5[[#This Row],[UnitPrice]]</f>
        <v>4053</v>
      </c>
      <c r="K201" t="str">
        <f>_xlfn.XLOOKUP(Excel_Dashboard_Dataset_xlsx___Sales5[[#This Row],[CustomerID]],Raw_Customers!A:A,Raw_Customers!D:D)</f>
        <v>Male</v>
      </c>
      <c r="L201">
        <f>_xlfn.XLOOKUP(Excel_Dashboard_Dataset_xlsx___Sales5[[#This Row],[CustomerID]],Raw_Customers!A:A,Raw_Customers!E:E)</f>
        <v>41</v>
      </c>
      <c r="M201" t="str">
        <f>_xlfn.XLOOKUP(Excel_Dashboard_Dataset_xlsx___Sales5[[#This Row],[CustomerID]],Raw_Customers!A:A,Raw_Customers!C:C)</f>
        <v>West</v>
      </c>
      <c r="N201" s="2" t="str">
        <f>_xlfn.XLOOKUP(Excel_Dashboard_Dataset_xlsx___Sales5[[#This Row],[ProductID]],Raw_Products!A:A,Raw_Products!B:B)</f>
        <v>Socks</v>
      </c>
      <c r="O201" s="2" t="str">
        <f>_xlfn.XLOOKUP(Excel_Dashboard_Dataset_xlsx___Sales5[[#This Row],[ProductID]],Raw_Products!A:A,Raw_Products!C:C)</f>
        <v>Clothing</v>
      </c>
      <c r="P201" s="2" t="str">
        <f>_xlfn.XLOOKUP(Excel_Dashboard_Dataset_xlsx___Sales5[[#This Row],[CustomerID]], Raw_Customers!A:A, Raw_Customers!B:B, "Unknown")</f>
        <v>Kevin Edwards</v>
      </c>
    </row>
    <row r="202" spans="1:16" x14ac:dyDescent="0.25">
      <c r="A202">
        <v>201</v>
      </c>
      <c r="B202">
        <f t="shared" si="3"/>
        <v>2023</v>
      </c>
      <c r="C202" t="str">
        <f>TEXT(Excel_Dashboard_Dataset_xlsx___Sales5[[#This Row],[Date]],"mmm")</f>
        <v>Jun</v>
      </c>
      <c r="D202" s="3">
        <v>45079</v>
      </c>
      <c r="E202">
        <v>42</v>
      </c>
      <c r="F202">
        <v>196</v>
      </c>
      <c r="G202">
        <v>34</v>
      </c>
      <c r="H202">
        <v>6</v>
      </c>
      <c r="I202">
        <v>723</v>
      </c>
      <c r="J202">
        <f>Excel_Dashboard_Dataset_xlsx___Sales5[[#This Row],[Quantity]]*Excel_Dashboard_Dataset_xlsx___Sales5[[#This Row],[UnitPrice]]</f>
        <v>4338</v>
      </c>
      <c r="K202" t="str">
        <f>_xlfn.XLOOKUP(Excel_Dashboard_Dataset_xlsx___Sales5[[#This Row],[CustomerID]],Raw_Customers!A:A,Raw_Customers!D:D)</f>
        <v>Female</v>
      </c>
      <c r="L202">
        <f>_xlfn.XLOOKUP(Excel_Dashboard_Dataset_xlsx___Sales5[[#This Row],[CustomerID]],Raw_Customers!A:A,Raw_Customers!E:E)</f>
        <v>40</v>
      </c>
      <c r="M202" t="str">
        <f>_xlfn.XLOOKUP(Excel_Dashboard_Dataset_xlsx___Sales5[[#This Row],[CustomerID]],Raw_Customers!A:A,Raw_Customers!C:C)</f>
        <v>East</v>
      </c>
      <c r="N202" s="2" t="str">
        <f>_xlfn.XLOOKUP(Excel_Dashboard_Dataset_xlsx___Sales5[[#This Row],[ProductID]],Raw_Products!A:A,Raw_Products!B:B)</f>
        <v>Basketball</v>
      </c>
      <c r="O202" s="2" t="str">
        <f>_xlfn.XLOOKUP(Excel_Dashboard_Dataset_xlsx___Sales5[[#This Row],[ProductID]],Raw_Products!A:A,Raw_Products!C:C)</f>
        <v>Sports</v>
      </c>
      <c r="P202" s="2" t="str">
        <f>_xlfn.XLOOKUP(Excel_Dashboard_Dataset_xlsx___Sales5[[#This Row],[CustomerID]], Raw_Customers!A:A, Raw_Customers!B:B, "Unknown")</f>
        <v>Brandon Torres</v>
      </c>
    </row>
    <row r="203" spans="1:16" x14ac:dyDescent="0.25">
      <c r="A203">
        <v>202</v>
      </c>
      <c r="B203">
        <f t="shared" si="3"/>
        <v>2023</v>
      </c>
      <c r="C203" t="str">
        <f>TEXT(Excel_Dashboard_Dataset_xlsx___Sales5[[#This Row],[Date]],"mmm")</f>
        <v>Aug</v>
      </c>
      <c r="D203" s="3">
        <v>45157</v>
      </c>
      <c r="E203">
        <v>20</v>
      </c>
      <c r="F203">
        <v>193</v>
      </c>
      <c r="G203">
        <v>12</v>
      </c>
      <c r="H203">
        <v>9</v>
      </c>
      <c r="I203">
        <v>494</v>
      </c>
      <c r="J203">
        <f>Excel_Dashboard_Dataset_xlsx___Sales5[[#This Row],[Quantity]]*Excel_Dashboard_Dataset_xlsx___Sales5[[#This Row],[UnitPrice]]</f>
        <v>4446</v>
      </c>
      <c r="K203" t="str">
        <f>_xlfn.XLOOKUP(Excel_Dashboard_Dataset_xlsx___Sales5[[#This Row],[CustomerID]],Raw_Customers!A:A,Raw_Customers!D:D)</f>
        <v>Female</v>
      </c>
      <c r="L203">
        <f>_xlfn.XLOOKUP(Excel_Dashboard_Dataset_xlsx___Sales5[[#This Row],[CustomerID]],Raw_Customers!A:A,Raw_Customers!E:E)</f>
        <v>47</v>
      </c>
      <c r="M203" t="str">
        <f>_xlfn.XLOOKUP(Excel_Dashboard_Dataset_xlsx___Sales5[[#This Row],[CustomerID]],Raw_Customers!A:A,Raw_Customers!C:C)</f>
        <v>East</v>
      </c>
      <c r="N203" s="2" t="str">
        <f>_xlfn.XLOOKUP(Excel_Dashboard_Dataset_xlsx___Sales5[[#This Row],[ProductID]],Raw_Products!A:A,Raw_Products!B:B)</f>
        <v>Printer</v>
      </c>
      <c r="O203" s="2" t="str">
        <f>_xlfn.XLOOKUP(Excel_Dashboard_Dataset_xlsx___Sales5[[#This Row],[ProductID]],Raw_Products!A:A,Raw_Products!C:C)</f>
        <v>Electronics</v>
      </c>
      <c r="P203" s="2" t="str">
        <f>_xlfn.XLOOKUP(Excel_Dashboard_Dataset_xlsx___Sales5[[#This Row],[CustomerID]], Raw_Customers!A:A, Raw_Customers!B:B, "Unknown")</f>
        <v>Karen Allen</v>
      </c>
    </row>
    <row r="204" spans="1:16" x14ac:dyDescent="0.25">
      <c r="A204">
        <v>203</v>
      </c>
      <c r="B204">
        <f t="shared" si="3"/>
        <v>2024</v>
      </c>
      <c r="C204" t="str">
        <f>TEXT(Excel_Dashboard_Dataset_xlsx___Sales5[[#This Row],[Date]],"mmm")</f>
        <v>Mar</v>
      </c>
      <c r="D204" s="3">
        <v>45353</v>
      </c>
      <c r="E204">
        <v>20</v>
      </c>
      <c r="F204">
        <v>74</v>
      </c>
      <c r="G204">
        <v>30</v>
      </c>
      <c r="H204">
        <v>1</v>
      </c>
      <c r="I204">
        <v>585</v>
      </c>
      <c r="J204">
        <f>Excel_Dashboard_Dataset_xlsx___Sales5[[#This Row],[Quantity]]*Excel_Dashboard_Dataset_xlsx___Sales5[[#This Row],[UnitPrice]]</f>
        <v>585</v>
      </c>
      <c r="K204" t="str">
        <f>_xlfn.XLOOKUP(Excel_Dashboard_Dataset_xlsx___Sales5[[#This Row],[CustomerID]],Raw_Customers!A:A,Raw_Customers!D:D)</f>
        <v>Female</v>
      </c>
      <c r="L204">
        <f>_xlfn.XLOOKUP(Excel_Dashboard_Dataset_xlsx___Sales5[[#This Row],[CustomerID]],Raw_Customers!A:A,Raw_Customers!E:E)</f>
        <v>26</v>
      </c>
      <c r="M204" t="str">
        <f>_xlfn.XLOOKUP(Excel_Dashboard_Dataset_xlsx___Sales5[[#This Row],[CustomerID]],Raw_Customers!A:A,Raw_Customers!C:C)</f>
        <v>West</v>
      </c>
      <c r="N204" s="2" t="str">
        <f>_xlfn.XLOOKUP(Excel_Dashboard_Dataset_xlsx___Sales5[[#This Row],[ProductID]],Raw_Products!A:A,Raw_Products!B:B)</f>
        <v>Printer</v>
      </c>
      <c r="O204" s="2" t="str">
        <f>_xlfn.XLOOKUP(Excel_Dashboard_Dataset_xlsx___Sales5[[#This Row],[ProductID]],Raw_Products!A:A,Raw_Products!C:C)</f>
        <v>Electronics</v>
      </c>
      <c r="P204" s="2" t="str">
        <f>_xlfn.XLOOKUP(Excel_Dashboard_Dataset_xlsx___Sales5[[#This Row],[CustomerID]], Raw_Customers!A:A, Raw_Customers!B:B, "Unknown")</f>
        <v>Paul Rogers</v>
      </c>
    </row>
    <row r="205" spans="1:16" x14ac:dyDescent="0.25">
      <c r="A205">
        <v>204</v>
      </c>
      <c r="B205">
        <f t="shared" si="3"/>
        <v>2023</v>
      </c>
      <c r="C205" t="str">
        <f>TEXT(Excel_Dashboard_Dataset_xlsx___Sales5[[#This Row],[Date]],"mmm")</f>
        <v>Dec</v>
      </c>
      <c r="D205" s="3">
        <v>45265</v>
      </c>
      <c r="E205">
        <v>36</v>
      </c>
      <c r="F205">
        <v>272</v>
      </c>
      <c r="G205">
        <v>9</v>
      </c>
      <c r="H205">
        <v>7</v>
      </c>
      <c r="I205">
        <v>258</v>
      </c>
      <c r="J205">
        <f>Excel_Dashboard_Dataset_xlsx___Sales5[[#This Row],[Quantity]]*Excel_Dashboard_Dataset_xlsx___Sales5[[#This Row],[UnitPrice]]</f>
        <v>1806</v>
      </c>
      <c r="K205" t="str">
        <f>_xlfn.XLOOKUP(Excel_Dashboard_Dataset_xlsx___Sales5[[#This Row],[CustomerID]],Raw_Customers!A:A,Raw_Customers!D:D)</f>
        <v>Female</v>
      </c>
      <c r="L205">
        <f>_xlfn.XLOOKUP(Excel_Dashboard_Dataset_xlsx___Sales5[[#This Row],[CustomerID]],Raw_Customers!A:A,Raw_Customers!E:E)</f>
        <v>44</v>
      </c>
      <c r="M205" t="str">
        <f>_xlfn.XLOOKUP(Excel_Dashboard_Dataset_xlsx___Sales5[[#This Row],[CustomerID]],Raw_Customers!A:A,Raw_Customers!C:C)</f>
        <v>East</v>
      </c>
      <c r="N205" s="2" t="str">
        <f>_xlfn.XLOOKUP(Excel_Dashboard_Dataset_xlsx___Sales5[[#This Row],[ProductID]],Raw_Products!A:A,Raw_Products!B:B)</f>
        <v>Formal Shoes</v>
      </c>
      <c r="O205" s="2" t="str">
        <f>_xlfn.XLOOKUP(Excel_Dashboard_Dataset_xlsx___Sales5[[#This Row],[ProductID]],Raw_Products!A:A,Raw_Products!C:C)</f>
        <v>Clothing</v>
      </c>
      <c r="P205" s="2" t="str">
        <f>_xlfn.XLOOKUP(Excel_Dashboard_Dataset_xlsx___Sales5[[#This Row],[CustomerID]], Raw_Customers!A:A, Raw_Customers!B:B, "Unknown")</f>
        <v>Raymond Harris</v>
      </c>
    </row>
    <row r="206" spans="1:16" x14ac:dyDescent="0.25">
      <c r="A206">
        <v>205</v>
      </c>
      <c r="B206">
        <f t="shared" si="3"/>
        <v>2023</v>
      </c>
      <c r="C206" t="str">
        <f>TEXT(Excel_Dashboard_Dataset_xlsx___Sales5[[#This Row],[Date]],"mmm")</f>
        <v>Jul</v>
      </c>
      <c r="D206" s="3">
        <v>45122</v>
      </c>
      <c r="E206">
        <v>42</v>
      </c>
      <c r="F206">
        <v>41</v>
      </c>
      <c r="G206">
        <v>29</v>
      </c>
      <c r="H206">
        <v>6</v>
      </c>
      <c r="I206">
        <v>104</v>
      </c>
      <c r="J206">
        <f>Excel_Dashboard_Dataset_xlsx___Sales5[[#This Row],[Quantity]]*Excel_Dashboard_Dataset_xlsx___Sales5[[#This Row],[UnitPrice]]</f>
        <v>624</v>
      </c>
      <c r="K206" t="str">
        <f>_xlfn.XLOOKUP(Excel_Dashboard_Dataset_xlsx___Sales5[[#This Row],[CustomerID]],Raw_Customers!A:A,Raw_Customers!D:D)</f>
        <v>Female</v>
      </c>
      <c r="L206">
        <f>_xlfn.XLOOKUP(Excel_Dashboard_Dataset_xlsx___Sales5[[#This Row],[CustomerID]],Raw_Customers!A:A,Raw_Customers!E:E)</f>
        <v>33</v>
      </c>
      <c r="M206" t="str">
        <f>_xlfn.XLOOKUP(Excel_Dashboard_Dataset_xlsx___Sales5[[#This Row],[CustomerID]],Raw_Customers!A:A,Raw_Customers!C:C)</f>
        <v>South</v>
      </c>
      <c r="N206" s="2" t="str">
        <f>_xlfn.XLOOKUP(Excel_Dashboard_Dataset_xlsx___Sales5[[#This Row],[ProductID]],Raw_Products!A:A,Raw_Products!B:B)</f>
        <v>Basketball</v>
      </c>
      <c r="O206" s="2" t="str">
        <f>_xlfn.XLOOKUP(Excel_Dashboard_Dataset_xlsx___Sales5[[#This Row],[ProductID]],Raw_Products!A:A,Raw_Products!C:C)</f>
        <v>Sports</v>
      </c>
      <c r="P206" s="2" t="str">
        <f>_xlfn.XLOOKUP(Excel_Dashboard_Dataset_xlsx___Sales5[[#This Row],[CustomerID]], Raw_Customers!A:A, Raw_Customers!B:B, "Unknown")</f>
        <v>Thomas Gray</v>
      </c>
    </row>
    <row r="207" spans="1:16" x14ac:dyDescent="0.25">
      <c r="A207">
        <v>206</v>
      </c>
      <c r="B207">
        <f t="shared" si="3"/>
        <v>2023</v>
      </c>
      <c r="C207" t="str">
        <f>TEXT(Excel_Dashboard_Dataset_xlsx___Sales5[[#This Row],[Date]],"mmm")</f>
        <v>Mar</v>
      </c>
      <c r="D207" s="3">
        <v>45001</v>
      </c>
      <c r="E207">
        <v>4</v>
      </c>
      <c r="F207">
        <v>138</v>
      </c>
      <c r="G207">
        <v>25</v>
      </c>
      <c r="H207">
        <v>10</v>
      </c>
      <c r="I207">
        <v>627</v>
      </c>
      <c r="J207">
        <f>Excel_Dashboard_Dataset_xlsx___Sales5[[#This Row],[Quantity]]*Excel_Dashboard_Dataset_xlsx___Sales5[[#This Row],[UnitPrice]]</f>
        <v>6270</v>
      </c>
      <c r="K207" t="str">
        <f>_xlfn.XLOOKUP(Excel_Dashboard_Dataset_xlsx___Sales5[[#This Row],[CustomerID]],Raw_Customers!A:A,Raw_Customers!D:D)</f>
        <v>Male</v>
      </c>
      <c r="L207">
        <f>_xlfn.XLOOKUP(Excel_Dashboard_Dataset_xlsx___Sales5[[#This Row],[CustomerID]],Raw_Customers!A:A,Raw_Customers!E:E)</f>
        <v>53</v>
      </c>
      <c r="M207" t="str">
        <f>_xlfn.XLOOKUP(Excel_Dashboard_Dataset_xlsx___Sales5[[#This Row],[CustomerID]],Raw_Customers!A:A,Raw_Customers!C:C)</f>
        <v>West</v>
      </c>
      <c r="N207" s="2" t="str">
        <f>_xlfn.XLOOKUP(Excel_Dashboard_Dataset_xlsx___Sales5[[#This Row],[ProductID]],Raw_Products!A:A,Raw_Products!B:B)</f>
        <v>Sugar Pack</v>
      </c>
      <c r="O207" s="2" t="str">
        <f>_xlfn.XLOOKUP(Excel_Dashboard_Dataset_xlsx___Sales5[[#This Row],[ProductID]],Raw_Products!A:A,Raw_Products!C:C)</f>
        <v>Groceries</v>
      </c>
      <c r="P207" s="2" t="str">
        <f>_xlfn.XLOOKUP(Excel_Dashboard_Dataset_xlsx___Sales5[[#This Row],[CustomerID]], Raw_Customers!A:A, Raw_Customers!B:B, "Unknown")</f>
        <v>Ashley Gutierrez</v>
      </c>
    </row>
    <row r="208" spans="1:16" x14ac:dyDescent="0.25">
      <c r="A208">
        <v>207</v>
      </c>
      <c r="B208">
        <f t="shared" si="3"/>
        <v>2023</v>
      </c>
      <c r="C208" t="str">
        <f>TEXT(Excel_Dashboard_Dataset_xlsx___Sales5[[#This Row],[Date]],"mmm")</f>
        <v>Dec</v>
      </c>
      <c r="D208" s="3">
        <v>45267</v>
      </c>
      <c r="E208">
        <v>13</v>
      </c>
      <c r="F208">
        <v>287</v>
      </c>
      <c r="G208">
        <v>14</v>
      </c>
      <c r="H208">
        <v>8</v>
      </c>
      <c r="I208">
        <v>223</v>
      </c>
      <c r="J208">
        <f>Excel_Dashboard_Dataset_xlsx___Sales5[[#This Row],[Quantity]]*Excel_Dashboard_Dataset_xlsx___Sales5[[#This Row],[UnitPrice]]</f>
        <v>1784</v>
      </c>
      <c r="K208" t="str">
        <f>_xlfn.XLOOKUP(Excel_Dashboard_Dataset_xlsx___Sales5[[#This Row],[CustomerID]],Raw_Customers!A:A,Raw_Customers!D:D)</f>
        <v>Male</v>
      </c>
      <c r="L208">
        <f>_xlfn.XLOOKUP(Excel_Dashboard_Dataset_xlsx___Sales5[[#This Row],[CustomerID]],Raw_Customers!A:A,Raw_Customers!E:E)</f>
        <v>51</v>
      </c>
      <c r="M208" t="str">
        <f>_xlfn.XLOOKUP(Excel_Dashboard_Dataset_xlsx___Sales5[[#This Row],[CustomerID]],Raw_Customers!A:A,Raw_Customers!C:C)</f>
        <v>West</v>
      </c>
      <c r="N208" s="2" t="str">
        <f>_xlfn.XLOOKUP(Excel_Dashboard_Dataset_xlsx___Sales5[[#This Row],[ProductID]],Raw_Products!A:A,Raw_Products!B:B)</f>
        <v>Tablet</v>
      </c>
      <c r="O208" s="2" t="str">
        <f>_xlfn.XLOOKUP(Excel_Dashboard_Dataset_xlsx___Sales5[[#This Row],[ProductID]],Raw_Products!A:A,Raw_Products!C:C)</f>
        <v>Electronics</v>
      </c>
      <c r="P208" s="2" t="str">
        <f>_xlfn.XLOOKUP(Excel_Dashboard_Dataset_xlsx___Sales5[[#This Row],[CustomerID]], Raw_Customers!A:A, Raw_Customers!B:B, "Unknown")</f>
        <v>Anna Thompson</v>
      </c>
    </row>
    <row r="209" spans="1:16" x14ac:dyDescent="0.25">
      <c r="A209">
        <v>208</v>
      </c>
      <c r="B209">
        <f t="shared" si="3"/>
        <v>2024</v>
      </c>
      <c r="C209" t="str">
        <f>TEXT(Excel_Dashboard_Dataset_xlsx___Sales5[[#This Row],[Date]],"mmm")</f>
        <v>May</v>
      </c>
      <c r="D209" s="3">
        <v>45417</v>
      </c>
      <c r="E209">
        <v>20</v>
      </c>
      <c r="F209">
        <v>8</v>
      </c>
      <c r="G209">
        <v>14</v>
      </c>
      <c r="H209">
        <v>4</v>
      </c>
      <c r="I209">
        <v>995</v>
      </c>
      <c r="J209">
        <f>Excel_Dashboard_Dataset_xlsx___Sales5[[#This Row],[Quantity]]*Excel_Dashboard_Dataset_xlsx___Sales5[[#This Row],[UnitPrice]]</f>
        <v>3980</v>
      </c>
      <c r="K209" t="str">
        <f>_xlfn.XLOOKUP(Excel_Dashboard_Dataset_xlsx___Sales5[[#This Row],[CustomerID]],Raw_Customers!A:A,Raw_Customers!D:D)</f>
        <v>Female</v>
      </c>
      <c r="L209">
        <f>_xlfn.XLOOKUP(Excel_Dashboard_Dataset_xlsx___Sales5[[#This Row],[CustomerID]],Raw_Customers!A:A,Raw_Customers!E:E)</f>
        <v>55</v>
      </c>
      <c r="M209" t="str">
        <f>_xlfn.XLOOKUP(Excel_Dashboard_Dataset_xlsx___Sales5[[#This Row],[CustomerID]],Raw_Customers!A:A,Raw_Customers!C:C)</f>
        <v>East</v>
      </c>
      <c r="N209" s="2" t="str">
        <f>_xlfn.XLOOKUP(Excel_Dashboard_Dataset_xlsx___Sales5[[#This Row],[ProductID]],Raw_Products!A:A,Raw_Products!B:B)</f>
        <v>Printer</v>
      </c>
      <c r="O209" s="2" t="str">
        <f>_xlfn.XLOOKUP(Excel_Dashboard_Dataset_xlsx___Sales5[[#This Row],[ProductID]],Raw_Products!A:A,Raw_Products!C:C)</f>
        <v>Electronics</v>
      </c>
      <c r="P209" s="2" t="str">
        <f>_xlfn.XLOOKUP(Excel_Dashboard_Dataset_xlsx___Sales5[[#This Row],[CustomerID]], Raw_Customers!A:A, Raw_Customers!B:B, "Unknown")</f>
        <v>Jennifer Cook</v>
      </c>
    </row>
    <row r="210" spans="1:16" x14ac:dyDescent="0.25">
      <c r="A210">
        <v>209</v>
      </c>
      <c r="B210">
        <f t="shared" si="3"/>
        <v>2023</v>
      </c>
      <c r="C210" t="str">
        <f>TEXT(Excel_Dashboard_Dataset_xlsx___Sales5[[#This Row],[Date]],"mmm")</f>
        <v>Oct</v>
      </c>
      <c r="D210" s="3">
        <v>45216</v>
      </c>
      <c r="E210">
        <v>16</v>
      </c>
      <c r="F210">
        <v>105</v>
      </c>
      <c r="G210">
        <v>26</v>
      </c>
      <c r="H210">
        <v>4</v>
      </c>
      <c r="I210">
        <v>575</v>
      </c>
      <c r="J210">
        <f>Excel_Dashboard_Dataset_xlsx___Sales5[[#This Row],[Quantity]]*Excel_Dashboard_Dataset_xlsx___Sales5[[#This Row],[UnitPrice]]</f>
        <v>2300</v>
      </c>
      <c r="K210" t="str">
        <f>_xlfn.XLOOKUP(Excel_Dashboard_Dataset_xlsx___Sales5[[#This Row],[CustomerID]],Raw_Customers!A:A,Raw_Customers!D:D)</f>
        <v>Male</v>
      </c>
      <c r="L210">
        <f>_xlfn.XLOOKUP(Excel_Dashboard_Dataset_xlsx___Sales5[[#This Row],[CustomerID]],Raw_Customers!A:A,Raw_Customers!E:E)</f>
        <v>35</v>
      </c>
      <c r="M210" t="str">
        <f>_xlfn.XLOOKUP(Excel_Dashboard_Dataset_xlsx___Sales5[[#This Row],[CustomerID]],Raw_Customers!A:A,Raw_Customers!C:C)</f>
        <v>South</v>
      </c>
      <c r="N210" s="2" t="str">
        <f>_xlfn.XLOOKUP(Excel_Dashboard_Dataset_xlsx___Sales5[[#This Row],[ProductID]],Raw_Products!A:A,Raw_Products!B:B)</f>
        <v>Headphones</v>
      </c>
      <c r="O210" s="2" t="str">
        <f>_xlfn.XLOOKUP(Excel_Dashboard_Dataset_xlsx___Sales5[[#This Row],[ProductID]],Raw_Products!A:A,Raw_Products!C:C)</f>
        <v>Electronics</v>
      </c>
      <c r="P210" s="2" t="str">
        <f>_xlfn.XLOOKUP(Excel_Dashboard_Dataset_xlsx___Sales5[[#This Row],[CustomerID]], Raw_Customers!A:A, Raw_Customers!B:B, "Unknown")</f>
        <v>Mark Cook</v>
      </c>
    </row>
    <row r="211" spans="1:16" x14ac:dyDescent="0.25">
      <c r="A211">
        <v>210</v>
      </c>
      <c r="B211">
        <f t="shared" si="3"/>
        <v>2024</v>
      </c>
      <c r="C211" t="str">
        <f>TEXT(Excel_Dashboard_Dataset_xlsx___Sales5[[#This Row],[Date]],"mmm")</f>
        <v>Jun</v>
      </c>
      <c r="D211" s="3">
        <v>45452</v>
      </c>
      <c r="E211">
        <v>25</v>
      </c>
      <c r="F211">
        <v>239</v>
      </c>
      <c r="G211">
        <v>35</v>
      </c>
      <c r="H211">
        <v>6</v>
      </c>
      <c r="I211">
        <v>325</v>
      </c>
      <c r="J211">
        <f>Excel_Dashboard_Dataset_xlsx___Sales5[[#This Row],[Quantity]]*Excel_Dashboard_Dataset_xlsx___Sales5[[#This Row],[UnitPrice]]</f>
        <v>1950</v>
      </c>
      <c r="K211" t="str">
        <f>_xlfn.XLOOKUP(Excel_Dashboard_Dataset_xlsx___Sales5[[#This Row],[CustomerID]],Raw_Customers!A:A,Raw_Customers!D:D)</f>
        <v>Female</v>
      </c>
      <c r="L211">
        <f>_xlfn.XLOOKUP(Excel_Dashboard_Dataset_xlsx___Sales5[[#This Row],[CustomerID]],Raw_Customers!A:A,Raw_Customers!E:E)</f>
        <v>25</v>
      </c>
      <c r="M211" t="str">
        <f>_xlfn.XLOOKUP(Excel_Dashboard_Dataset_xlsx___Sales5[[#This Row],[CustomerID]],Raw_Customers!A:A,Raw_Customers!C:C)</f>
        <v>South</v>
      </c>
      <c r="N211" s="2" t="str">
        <f>_xlfn.XLOOKUP(Excel_Dashboard_Dataset_xlsx___Sales5[[#This Row],[ProductID]],Raw_Products!A:A,Raw_Products!B:B)</f>
        <v>Electric Kettle</v>
      </c>
      <c r="O211" s="2" t="str">
        <f>_xlfn.XLOOKUP(Excel_Dashboard_Dataset_xlsx___Sales5[[#This Row],[ProductID]],Raw_Products!A:A,Raw_Products!C:C)</f>
        <v>Home Appliances</v>
      </c>
      <c r="P211" s="2" t="str">
        <f>_xlfn.XLOOKUP(Excel_Dashboard_Dataset_xlsx___Sales5[[#This Row],[CustomerID]], Raw_Customers!A:A, Raw_Customers!B:B, "Unknown")</f>
        <v>Eric Martin</v>
      </c>
    </row>
    <row r="212" spans="1:16" x14ac:dyDescent="0.25">
      <c r="A212">
        <v>211</v>
      </c>
      <c r="B212">
        <f t="shared" si="3"/>
        <v>2023</v>
      </c>
      <c r="C212" t="str">
        <f>TEXT(Excel_Dashboard_Dataset_xlsx___Sales5[[#This Row],[Date]],"mmm")</f>
        <v>Jul</v>
      </c>
      <c r="D212" s="3">
        <v>45135</v>
      </c>
      <c r="E212">
        <v>32</v>
      </c>
      <c r="F212">
        <v>239</v>
      </c>
      <c r="G212">
        <v>7</v>
      </c>
      <c r="H212">
        <v>8</v>
      </c>
      <c r="I212">
        <v>789</v>
      </c>
      <c r="J212">
        <f>Excel_Dashboard_Dataset_xlsx___Sales5[[#This Row],[Quantity]]*Excel_Dashboard_Dataset_xlsx___Sales5[[#This Row],[UnitPrice]]</f>
        <v>6312</v>
      </c>
      <c r="K212" t="str">
        <f>_xlfn.XLOOKUP(Excel_Dashboard_Dataset_xlsx___Sales5[[#This Row],[CustomerID]],Raw_Customers!A:A,Raw_Customers!D:D)</f>
        <v>Female</v>
      </c>
      <c r="L212">
        <f>_xlfn.XLOOKUP(Excel_Dashboard_Dataset_xlsx___Sales5[[#This Row],[CustomerID]],Raw_Customers!A:A,Raw_Customers!E:E)</f>
        <v>25</v>
      </c>
      <c r="M212" t="str">
        <f>_xlfn.XLOOKUP(Excel_Dashboard_Dataset_xlsx___Sales5[[#This Row],[CustomerID]],Raw_Customers!A:A,Raw_Customers!C:C)</f>
        <v>South</v>
      </c>
      <c r="N212" s="2" t="str">
        <f>_xlfn.XLOOKUP(Excel_Dashboard_Dataset_xlsx___Sales5[[#This Row],[ProductID]],Raw_Products!A:A,Raw_Products!B:B)</f>
        <v>Jeans</v>
      </c>
      <c r="O212" s="2" t="str">
        <f>_xlfn.XLOOKUP(Excel_Dashboard_Dataset_xlsx___Sales5[[#This Row],[ProductID]],Raw_Products!A:A,Raw_Products!C:C)</f>
        <v>Clothing</v>
      </c>
      <c r="P212" s="2" t="str">
        <f>_xlfn.XLOOKUP(Excel_Dashboard_Dataset_xlsx___Sales5[[#This Row],[CustomerID]], Raw_Customers!A:A, Raw_Customers!B:B, "Unknown")</f>
        <v>Eric Martin</v>
      </c>
    </row>
    <row r="213" spans="1:16" x14ac:dyDescent="0.25">
      <c r="A213">
        <v>212</v>
      </c>
      <c r="B213">
        <f t="shared" si="3"/>
        <v>2023</v>
      </c>
      <c r="C213" t="str">
        <f>TEXT(Excel_Dashboard_Dataset_xlsx___Sales5[[#This Row],[Date]],"mmm")</f>
        <v>May</v>
      </c>
      <c r="D213" s="3">
        <v>45076</v>
      </c>
      <c r="E213">
        <v>24</v>
      </c>
      <c r="F213">
        <v>161</v>
      </c>
      <c r="G213">
        <v>27</v>
      </c>
      <c r="H213">
        <v>1</v>
      </c>
      <c r="I213">
        <v>586</v>
      </c>
      <c r="J213">
        <f>Excel_Dashboard_Dataset_xlsx___Sales5[[#This Row],[Quantity]]*Excel_Dashboard_Dataset_xlsx___Sales5[[#This Row],[UnitPrice]]</f>
        <v>586</v>
      </c>
      <c r="K213" t="str">
        <f>_xlfn.XLOOKUP(Excel_Dashboard_Dataset_xlsx___Sales5[[#This Row],[CustomerID]],Raw_Customers!A:A,Raw_Customers!D:D)</f>
        <v>Male</v>
      </c>
      <c r="L213">
        <f>_xlfn.XLOOKUP(Excel_Dashboard_Dataset_xlsx___Sales5[[#This Row],[CustomerID]],Raw_Customers!A:A,Raw_Customers!E:E)</f>
        <v>47</v>
      </c>
      <c r="M213" t="str">
        <f>_xlfn.XLOOKUP(Excel_Dashboard_Dataset_xlsx___Sales5[[#This Row],[CustomerID]],Raw_Customers!A:A,Raw_Customers!C:C)</f>
        <v>West</v>
      </c>
      <c r="N213" s="2" t="str">
        <f>_xlfn.XLOOKUP(Excel_Dashboard_Dataset_xlsx___Sales5[[#This Row],[ProductID]],Raw_Products!A:A,Raw_Products!B:B)</f>
        <v>Washing Machine</v>
      </c>
      <c r="O213" s="2" t="str">
        <f>_xlfn.XLOOKUP(Excel_Dashboard_Dataset_xlsx___Sales5[[#This Row],[ProductID]],Raw_Products!A:A,Raw_Products!C:C)</f>
        <v>Home Appliances</v>
      </c>
      <c r="P213" s="2" t="str">
        <f>_xlfn.XLOOKUP(Excel_Dashboard_Dataset_xlsx___Sales5[[#This Row],[CustomerID]], Raw_Customers!A:A, Raw_Customers!B:B, "Unknown")</f>
        <v>Angela Brooks</v>
      </c>
    </row>
    <row r="214" spans="1:16" x14ac:dyDescent="0.25">
      <c r="A214">
        <v>213</v>
      </c>
      <c r="B214">
        <f t="shared" si="3"/>
        <v>2023</v>
      </c>
      <c r="C214" t="str">
        <f>TEXT(Excel_Dashboard_Dataset_xlsx___Sales5[[#This Row],[Date]],"mmm")</f>
        <v>Oct</v>
      </c>
      <c r="D214" s="3">
        <v>45229</v>
      </c>
      <c r="E214">
        <v>2</v>
      </c>
      <c r="F214">
        <v>134</v>
      </c>
      <c r="G214">
        <v>36</v>
      </c>
      <c r="H214">
        <v>10</v>
      </c>
      <c r="I214">
        <v>603</v>
      </c>
      <c r="J214">
        <f>Excel_Dashboard_Dataset_xlsx___Sales5[[#This Row],[Quantity]]*Excel_Dashboard_Dataset_xlsx___Sales5[[#This Row],[UnitPrice]]</f>
        <v>6030</v>
      </c>
      <c r="K214" t="str">
        <f>_xlfn.XLOOKUP(Excel_Dashboard_Dataset_xlsx___Sales5[[#This Row],[CustomerID]],Raw_Customers!A:A,Raw_Customers!D:D)</f>
        <v>Female</v>
      </c>
      <c r="L214">
        <f>_xlfn.XLOOKUP(Excel_Dashboard_Dataset_xlsx___Sales5[[#This Row],[CustomerID]],Raw_Customers!A:A,Raw_Customers!E:E)</f>
        <v>49</v>
      </c>
      <c r="M214" t="str">
        <f>_xlfn.XLOOKUP(Excel_Dashboard_Dataset_xlsx___Sales5[[#This Row],[CustomerID]],Raw_Customers!A:A,Raw_Customers!C:C)</f>
        <v>South</v>
      </c>
      <c r="N214" s="2" t="str">
        <f>_xlfn.XLOOKUP(Excel_Dashboard_Dataset_xlsx___Sales5[[#This Row],[ProductID]],Raw_Products!A:A,Raw_Products!B:B)</f>
        <v>Cooking Oil</v>
      </c>
      <c r="O214" s="2" t="str">
        <f>_xlfn.XLOOKUP(Excel_Dashboard_Dataset_xlsx___Sales5[[#This Row],[ProductID]],Raw_Products!A:A,Raw_Products!C:C)</f>
        <v>Groceries</v>
      </c>
      <c r="P214" s="2" t="str">
        <f>_xlfn.XLOOKUP(Excel_Dashboard_Dataset_xlsx___Sales5[[#This Row],[CustomerID]], Raw_Customers!A:A, Raw_Customers!B:B, "Unknown")</f>
        <v>Kimberly Reyes</v>
      </c>
    </row>
    <row r="215" spans="1:16" x14ac:dyDescent="0.25">
      <c r="A215">
        <v>214</v>
      </c>
      <c r="B215">
        <f t="shared" si="3"/>
        <v>2023</v>
      </c>
      <c r="C215" t="str">
        <f>TEXT(Excel_Dashboard_Dataset_xlsx___Sales5[[#This Row],[Date]],"mmm")</f>
        <v>Sept</v>
      </c>
      <c r="D215" s="3">
        <v>45178</v>
      </c>
      <c r="E215">
        <v>10</v>
      </c>
      <c r="F215">
        <v>101</v>
      </c>
      <c r="G215">
        <v>22</v>
      </c>
      <c r="H215">
        <v>4</v>
      </c>
      <c r="I215">
        <v>398</v>
      </c>
      <c r="J215">
        <f>Excel_Dashboard_Dataset_xlsx___Sales5[[#This Row],[Quantity]]*Excel_Dashboard_Dataset_xlsx___Sales5[[#This Row],[UnitPrice]]</f>
        <v>1592</v>
      </c>
      <c r="K215" t="str">
        <f>_xlfn.XLOOKUP(Excel_Dashboard_Dataset_xlsx___Sales5[[#This Row],[CustomerID]],Raw_Customers!A:A,Raw_Customers!D:D)</f>
        <v>Male</v>
      </c>
      <c r="L215">
        <f>_xlfn.XLOOKUP(Excel_Dashboard_Dataset_xlsx___Sales5[[#This Row],[CustomerID]],Raw_Customers!A:A,Raw_Customers!E:E)</f>
        <v>30</v>
      </c>
      <c r="M215" t="str">
        <f>_xlfn.XLOOKUP(Excel_Dashboard_Dataset_xlsx___Sales5[[#This Row],[CustomerID]],Raw_Customers!A:A,Raw_Customers!C:C)</f>
        <v>South</v>
      </c>
      <c r="N215" s="2" t="str">
        <f>_xlfn.XLOOKUP(Excel_Dashboard_Dataset_xlsx___Sales5[[#This Row],[ProductID]],Raw_Products!A:A,Raw_Products!B:B)</f>
        <v>Tomato Paste</v>
      </c>
      <c r="O215" s="2" t="str">
        <f>_xlfn.XLOOKUP(Excel_Dashboard_Dataset_xlsx___Sales5[[#This Row],[ProductID]],Raw_Products!A:A,Raw_Products!C:C)</f>
        <v>Groceries</v>
      </c>
      <c r="P215" s="2" t="str">
        <f>_xlfn.XLOOKUP(Excel_Dashboard_Dataset_xlsx___Sales5[[#This Row],[CustomerID]], Raw_Customers!A:A, Raw_Customers!B:B, "Unknown")</f>
        <v>Anna King</v>
      </c>
    </row>
    <row r="216" spans="1:16" x14ac:dyDescent="0.25">
      <c r="A216">
        <v>215</v>
      </c>
      <c r="B216">
        <f t="shared" si="3"/>
        <v>2024</v>
      </c>
      <c r="C216" t="str">
        <f>TEXT(Excel_Dashboard_Dataset_xlsx___Sales5[[#This Row],[Date]],"mmm")</f>
        <v>May</v>
      </c>
      <c r="D216" s="3">
        <v>45427</v>
      </c>
      <c r="E216">
        <v>32</v>
      </c>
      <c r="F216">
        <v>282</v>
      </c>
      <c r="G216">
        <v>42</v>
      </c>
      <c r="H216">
        <v>6</v>
      </c>
      <c r="I216">
        <v>273</v>
      </c>
      <c r="J216">
        <f>Excel_Dashboard_Dataset_xlsx___Sales5[[#This Row],[Quantity]]*Excel_Dashboard_Dataset_xlsx___Sales5[[#This Row],[UnitPrice]]</f>
        <v>1638</v>
      </c>
      <c r="K216" t="str">
        <f>_xlfn.XLOOKUP(Excel_Dashboard_Dataset_xlsx___Sales5[[#This Row],[CustomerID]],Raw_Customers!A:A,Raw_Customers!D:D)</f>
        <v>Female</v>
      </c>
      <c r="L216">
        <f>_xlfn.XLOOKUP(Excel_Dashboard_Dataset_xlsx___Sales5[[#This Row],[CustomerID]],Raw_Customers!A:A,Raw_Customers!E:E)</f>
        <v>32</v>
      </c>
      <c r="M216" t="str">
        <f>_xlfn.XLOOKUP(Excel_Dashboard_Dataset_xlsx___Sales5[[#This Row],[CustomerID]],Raw_Customers!A:A,Raw_Customers!C:C)</f>
        <v>South</v>
      </c>
      <c r="N216" s="2" t="str">
        <f>_xlfn.XLOOKUP(Excel_Dashboard_Dataset_xlsx___Sales5[[#This Row],[ProductID]],Raw_Products!A:A,Raw_Products!B:B)</f>
        <v>Jeans</v>
      </c>
      <c r="O216" s="2" t="str">
        <f>_xlfn.XLOOKUP(Excel_Dashboard_Dataset_xlsx___Sales5[[#This Row],[ProductID]],Raw_Products!A:A,Raw_Products!C:C)</f>
        <v>Clothing</v>
      </c>
      <c r="P216" s="2" t="str">
        <f>_xlfn.XLOOKUP(Excel_Dashboard_Dataset_xlsx___Sales5[[#This Row],[CustomerID]], Raw_Customers!A:A, Raw_Customers!B:B, "Unknown")</f>
        <v>Samantha Martin</v>
      </c>
    </row>
    <row r="217" spans="1:16" x14ac:dyDescent="0.25">
      <c r="A217">
        <v>216</v>
      </c>
      <c r="B217">
        <f t="shared" si="3"/>
        <v>2023</v>
      </c>
      <c r="C217" t="str">
        <f>TEXT(Excel_Dashboard_Dataset_xlsx___Sales5[[#This Row],[Date]],"mmm")</f>
        <v>Jun</v>
      </c>
      <c r="D217" s="3">
        <v>45100</v>
      </c>
      <c r="E217">
        <v>47</v>
      </c>
      <c r="F217">
        <v>252</v>
      </c>
      <c r="G217">
        <v>30</v>
      </c>
      <c r="H217">
        <v>3</v>
      </c>
      <c r="I217">
        <v>760</v>
      </c>
      <c r="J217">
        <f>Excel_Dashboard_Dataset_xlsx___Sales5[[#This Row],[Quantity]]*Excel_Dashboard_Dataset_xlsx___Sales5[[#This Row],[UnitPrice]]</f>
        <v>2280</v>
      </c>
      <c r="K217" t="str">
        <f>_xlfn.XLOOKUP(Excel_Dashboard_Dataset_xlsx___Sales5[[#This Row],[CustomerID]],Raw_Customers!A:A,Raw_Customers!D:D)</f>
        <v>Female</v>
      </c>
      <c r="L217">
        <f>_xlfn.XLOOKUP(Excel_Dashboard_Dataset_xlsx___Sales5[[#This Row],[CustomerID]],Raw_Customers!A:A,Raw_Customers!E:E)</f>
        <v>29</v>
      </c>
      <c r="M217" t="str">
        <f>_xlfn.XLOOKUP(Excel_Dashboard_Dataset_xlsx___Sales5[[#This Row],[CustomerID]],Raw_Customers!A:A,Raw_Customers!C:C)</f>
        <v>West</v>
      </c>
      <c r="N217" s="2" t="str">
        <f>_xlfn.XLOOKUP(Excel_Dashboard_Dataset_xlsx___Sales5[[#This Row],[ProductID]],Raw_Products!A:A,Raw_Products!B:B)</f>
        <v>Dumbbells</v>
      </c>
      <c r="O217" s="2" t="str">
        <f>_xlfn.XLOOKUP(Excel_Dashboard_Dataset_xlsx___Sales5[[#This Row],[ProductID]],Raw_Products!A:A,Raw_Products!C:C)</f>
        <v>Sports</v>
      </c>
      <c r="P217" s="2" t="str">
        <f>_xlfn.XLOOKUP(Excel_Dashboard_Dataset_xlsx___Sales5[[#This Row],[CustomerID]], Raw_Customers!A:A, Raw_Customers!B:B, "Unknown")</f>
        <v>Kevin Gutierrez</v>
      </c>
    </row>
    <row r="218" spans="1:16" x14ac:dyDescent="0.25">
      <c r="A218">
        <v>217</v>
      </c>
      <c r="B218">
        <f t="shared" si="3"/>
        <v>2024</v>
      </c>
      <c r="C218" t="str">
        <f>TEXT(Excel_Dashboard_Dataset_xlsx___Sales5[[#This Row],[Date]],"mmm")</f>
        <v>Oct</v>
      </c>
      <c r="D218" s="3">
        <v>45584</v>
      </c>
      <c r="E218">
        <v>9</v>
      </c>
      <c r="F218">
        <v>280</v>
      </c>
      <c r="G218">
        <v>32</v>
      </c>
      <c r="H218">
        <v>3</v>
      </c>
      <c r="I218">
        <v>948</v>
      </c>
      <c r="J218">
        <f>Excel_Dashboard_Dataset_xlsx___Sales5[[#This Row],[Quantity]]*Excel_Dashboard_Dataset_xlsx___Sales5[[#This Row],[UnitPrice]]</f>
        <v>2844</v>
      </c>
      <c r="K218" t="str">
        <f>_xlfn.XLOOKUP(Excel_Dashboard_Dataset_xlsx___Sales5[[#This Row],[CustomerID]],Raw_Customers!A:A,Raw_Customers!D:D)</f>
        <v>Female</v>
      </c>
      <c r="L218">
        <f>_xlfn.XLOOKUP(Excel_Dashboard_Dataset_xlsx___Sales5[[#This Row],[CustomerID]],Raw_Customers!A:A,Raw_Customers!E:E)</f>
        <v>47</v>
      </c>
      <c r="M218" t="str">
        <f>_xlfn.XLOOKUP(Excel_Dashboard_Dataset_xlsx___Sales5[[#This Row],[CustomerID]],Raw_Customers!A:A,Raw_Customers!C:C)</f>
        <v>East</v>
      </c>
      <c r="N218" s="2" t="str">
        <f>_xlfn.XLOOKUP(Excel_Dashboard_Dataset_xlsx___Sales5[[#This Row],[ProductID]],Raw_Products!A:A,Raw_Products!B:B)</f>
        <v>Canned Beans</v>
      </c>
      <c r="O218" s="2" t="str">
        <f>_xlfn.XLOOKUP(Excel_Dashboard_Dataset_xlsx___Sales5[[#This Row],[ProductID]],Raw_Products!A:A,Raw_Products!C:C)</f>
        <v>Groceries</v>
      </c>
      <c r="P218" s="2" t="str">
        <f>_xlfn.XLOOKUP(Excel_Dashboard_Dataset_xlsx___Sales5[[#This Row],[CustomerID]], Raw_Customers!A:A, Raw_Customers!B:B, "Unknown")</f>
        <v>Mark Hall</v>
      </c>
    </row>
    <row r="219" spans="1:16" x14ac:dyDescent="0.25">
      <c r="A219">
        <v>218</v>
      </c>
      <c r="B219">
        <f t="shared" si="3"/>
        <v>2023</v>
      </c>
      <c r="C219" t="str">
        <f>TEXT(Excel_Dashboard_Dataset_xlsx___Sales5[[#This Row],[Date]],"mmm")</f>
        <v>Feb</v>
      </c>
      <c r="D219" s="3">
        <v>44976</v>
      </c>
      <c r="E219">
        <v>4</v>
      </c>
      <c r="F219">
        <v>269</v>
      </c>
      <c r="G219">
        <v>3</v>
      </c>
      <c r="H219">
        <v>2</v>
      </c>
      <c r="I219">
        <v>977</v>
      </c>
      <c r="J219">
        <f>Excel_Dashboard_Dataset_xlsx___Sales5[[#This Row],[Quantity]]*Excel_Dashboard_Dataset_xlsx___Sales5[[#This Row],[UnitPrice]]</f>
        <v>1954</v>
      </c>
      <c r="K219" t="str">
        <f>_xlfn.XLOOKUP(Excel_Dashboard_Dataset_xlsx___Sales5[[#This Row],[CustomerID]],Raw_Customers!A:A,Raw_Customers!D:D)</f>
        <v>Female</v>
      </c>
      <c r="L219">
        <f>_xlfn.XLOOKUP(Excel_Dashboard_Dataset_xlsx___Sales5[[#This Row],[CustomerID]],Raw_Customers!A:A,Raw_Customers!E:E)</f>
        <v>23</v>
      </c>
      <c r="M219" t="str">
        <f>_xlfn.XLOOKUP(Excel_Dashboard_Dataset_xlsx___Sales5[[#This Row],[CustomerID]],Raw_Customers!A:A,Raw_Customers!C:C)</f>
        <v>North</v>
      </c>
      <c r="N219" s="2" t="str">
        <f>_xlfn.XLOOKUP(Excel_Dashboard_Dataset_xlsx___Sales5[[#This Row],[ProductID]],Raw_Products!A:A,Raw_Products!B:B)</f>
        <v>Sugar Pack</v>
      </c>
      <c r="O219" s="2" t="str">
        <f>_xlfn.XLOOKUP(Excel_Dashboard_Dataset_xlsx___Sales5[[#This Row],[ProductID]],Raw_Products!A:A,Raw_Products!C:C)</f>
        <v>Groceries</v>
      </c>
      <c r="P219" s="2" t="str">
        <f>_xlfn.XLOOKUP(Excel_Dashboard_Dataset_xlsx___Sales5[[#This Row],[CustomerID]], Raw_Customers!A:A, Raw_Customers!B:B, "Unknown")</f>
        <v>Kathleen Kelly</v>
      </c>
    </row>
    <row r="220" spans="1:16" x14ac:dyDescent="0.25">
      <c r="A220">
        <v>219</v>
      </c>
      <c r="B220">
        <f t="shared" si="3"/>
        <v>2023</v>
      </c>
      <c r="C220" t="str">
        <f>TEXT(Excel_Dashboard_Dataset_xlsx___Sales5[[#This Row],[Date]],"mmm")</f>
        <v>Mar</v>
      </c>
      <c r="D220" s="3">
        <v>44996</v>
      </c>
      <c r="E220">
        <v>49</v>
      </c>
      <c r="F220">
        <v>4</v>
      </c>
      <c r="G220">
        <v>27</v>
      </c>
      <c r="H220">
        <v>3</v>
      </c>
      <c r="I220">
        <v>872</v>
      </c>
      <c r="J220">
        <f>Excel_Dashboard_Dataset_xlsx___Sales5[[#This Row],[Quantity]]*Excel_Dashboard_Dataset_xlsx___Sales5[[#This Row],[UnitPrice]]</f>
        <v>2616</v>
      </c>
      <c r="K220" t="str">
        <f>_xlfn.XLOOKUP(Excel_Dashboard_Dataset_xlsx___Sales5[[#This Row],[CustomerID]],Raw_Customers!A:A,Raw_Customers!D:D)</f>
        <v>Female</v>
      </c>
      <c r="L220">
        <f>_xlfn.XLOOKUP(Excel_Dashboard_Dataset_xlsx___Sales5[[#This Row],[CustomerID]],Raw_Customers!A:A,Raw_Customers!E:E)</f>
        <v>31</v>
      </c>
      <c r="M220" t="str">
        <f>_xlfn.XLOOKUP(Excel_Dashboard_Dataset_xlsx___Sales5[[#This Row],[CustomerID]],Raw_Customers!A:A,Raw_Customers!C:C)</f>
        <v>South</v>
      </c>
      <c r="N220" s="2" t="str">
        <f>_xlfn.XLOOKUP(Excel_Dashboard_Dataset_xlsx___Sales5[[#This Row],[ProductID]],Raw_Products!A:A,Raw_Products!B:B)</f>
        <v>Swimming Goggles</v>
      </c>
      <c r="O220" s="2" t="str">
        <f>_xlfn.XLOOKUP(Excel_Dashboard_Dataset_xlsx___Sales5[[#This Row],[ProductID]],Raw_Products!A:A,Raw_Products!C:C)</f>
        <v>Sports</v>
      </c>
      <c r="P220" s="2" t="str">
        <f>_xlfn.XLOOKUP(Excel_Dashboard_Dataset_xlsx___Sales5[[#This Row],[CustomerID]], Raw_Customers!A:A, Raw_Customers!B:B, "Unknown")</f>
        <v>Larry Kelly</v>
      </c>
    </row>
    <row r="221" spans="1:16" x14ac:dyDescent="0.25">
      <c r="A221">
        <v>220</v>
      </c>
      <c r="B221">
        <f t="shared" si="3"/>
        <v>2023</v>
      </c>
      <c r="C221" t="str">
        <f>TEXT(Excel_Dashboard_Dataset_xlsx___Sales5[[#This Row],[Date]],"mmm")</f>
        <v>Mar</v>
      </c>
      <c r="D221" s="3">
        <v>44988</v>
      </c>
      <c r="E221">
        <v>46</v>
      </c>
      <c r="F221">
        <v>78</v>
      </c>
      <c r="G221">
        <v>1</v>
      </c>
      <c r="H221">
        <v>4</v>
      </c>
      <c r="I221">
        <v>527</v>
      </c>
      <c r="J221">
        <f>Excel_Dashboard_Dataset_xlsx___Sales5[[#This Row],[Quantity]]*Excel_Dashboard_Dataset_xlsx___Sales5[[#This Row],[UnitPrice]]</f>
        <v>2108</v>
      </c>
      <c r="K221" t="str">
        <f>_xlfn.XLOOKUP(Excel_Dashboard_Dataset_xlsx___Sales5[[#This Row],[CustomerID]],Raw_Customers!A:A,Raw_Customers!D:D)</f>
        <v>Female</v>
      </c>
      <c r="L221">
        <f>_xlfn.XLOOKUP(Excel_Dashboard_Dataset_xlsx___Sales5[[#This Row],[CustomerID]],Raw_Customers!A:A,Raw_Customers!E:E)</f>
        <v>60</v>
      </c>
      <c r="M221" t="str">
        <f>_xlfn.XLOOKUP(Excel_Dashboard_Dataset_xlsx___Sales5[[#This Row],[CustomerID]],Raw_Customers!A:A,Raw_Customers!C:C)</f>
        <v>West</v>
      </c>
      <c r="N221" s="2" t="str">
        <f>_xlfn.XLOOKUP(Excel_Dashboard_Dataset_xlsx___Sales5[[#This Row],[ProductID]],Raw_Products!A:A,Raw_Products!B:B)</f>
        <v>Cricket Bat</v>
      </c>
      <c r="O221" s="2" t="str">
        <f>_xlfn.XLOOKUP(Excel_Dashboard_Dataset_xlsx___Sales5[[#This Row],[ProductID]],Raw_Products!A:A,Raw_Products!C:C)</f>
        <v>Sports</v>
      </c>
      <c r="P221" s="2" t="str">
        <f>_xlfn.XLOOKUP(Excel_Dashboard_Dataset_xlsx___Sales5[[#This Row],[CustomerID]], Raw_Customers!A:A, Raw_Customers!B:B, "Unknown")</f>
        <v>Kenneth Patel</v>
      </c>
    </row>
    <row r="222" spans="1:16" x14ac:dyDescent="0.25">
      <c r="A222">
        <v>221</v>
      </c>
      <c r="B222">
        <f t="shared" si="3"/>
        <v>2024</v>
      </c>
      <c r="C222" t="str">
        <f>TEXT(Excel_Dashboard_Dataset_xlsx___Sales5[[#This Row],[Date]],"mmm")</f>
        <v>Jul</v>
      </c>
      <c r="D222" s="3">
        <v>45491</v>
      </c>
      <c r="E222">
        <v>40</v>
      </c>
      <c r="F222">
        <v>248</v>
      </c>
      <c r="G222">
        <v>43</v>
      </c>
      <c r="H222">
        <v>8</v>
      </c>
      <c r="I222">
        <v>26</v>
      </c>
      <c r="J222">
        <f>Excel_Dashboard_Dataset_xlsx___Sales5[[#This Row],[Quantity]]*Excel_Dashboard_Dataset_xlsx___Sales5[[#This Row],[UnitPrice]]</f>
        <v>208</v>
      </c>
      <c r="K222" t="str">
        <f>_xlfn.XLOOKUP(Excel_Dashboard_Dataset_xlsx___Sales5[[#This Row],[CustomerID]],Raw_Customers!A:A,Raw_Customers!D:D)</f>
        <v>Female</v>
      </c>
      <c r="L222">
        <f>_xlfn.XLOOKUP(Excel_Dashboard_Dataset_xlsx___Sales5[[#This Row],[CustomerID]],Raw_Customers!A:A,Raw_Customers!E:E)</f>
        <v>19</v>
      </c>
      <c r="M222" t="str">
        <f>_xlfn.XLOOKUP(Excel_Dashboard_Dataset_xlsx___Sales5[[#This Row],[CustomerID]],Raw_Customers!A:A,Raw_Customers!C:C)</f>
        <v>East</v>
      </c>
      <c r="N222" s="2" t="str">
        <f>_xlfn.XLOOKUP(Excel_Dashboard_Dataset_xlsx___Sales5[[#This Row],[ProductID]],Raw_Products!A:A,Raw_Products!B:B)</f>
        <v>Scarf</v>
      </c>
      <c r="O222" s="2" t="str">
        <f>_xlfn.XLOOKUP(Excel_Dashboard_Dataset_xlsx___Sales5[[#This Row],[ProductID]],Raw_Products!A:A,Raw_Products!C:C)</f>
        <v>Clothing</v>
      </c>
      <c r="P222" s="2" t="str">
        <f>_xlfn.XLOOKUP(Excel_Dashboard_Dataset_xlsx___Sales5[[#This Row],[CustomerID]], Raw_Customers!A:A, Raw_Customers!B:B, "Unknown")</f>
        <v>Shirley Evans</v>
      </c>
    </row>
    <row r="223" spans="1:16" x14ac:dyDescent="0.25">
      <c r="A223">
        <v>222</v>
      </c>
      <c r="B223">
        <f t="shared" si="3"/>
        <v>2023</v>
      </c>
      <c r="C223" t="str">
        <f>TEXT(Excel_Dashboard_Dataset_xlsx___Sales5[[#This Row],[Date]],"mmm")</f>
        <v>Oct</v>
      </c>
      <c r="D223" s="3">
        <v>45220</v>
      </c>
      <c r="E223">
        <v>27</v>
      </c>
      <c r="F223">
        <v>7</v>
      </c>
      <c r="G223">
        <v>2</v>
      </c>
      <c r="H223">
        <v>9</v>
      </c>
      <c r="I223">
        <v>749</v>
      </c>
      <c r="J223">
        <f>Excel_Dashboard_Dataset_xlsx___Sales5[[#This Row],[Quantity]]*Excel_Dashboard_Dataset_xlsx___Sales5[[#This Row],[UnitPrice]]</f>
        <v>6741</v>
      </c>
      <c r="K223" t="str">
        <f>_xlfn.XLOOKUP(Excel_Dashboard_Dataset_xlsx___Sales5[[#This Row],[CustomerID]],Raw_Customers!A:A,Raw_Customers!D:D)</f>
        <v>Male</v>
      </c>
      <c r="L223">
        <f>_xlfn.XLOOKUP(Excel_Dashboard_Dataset_xlsx___Sales5[[#This Row],[CustomerID]],Raw_Customers!A:A,Raw_Customers!E:E)</f>
        <v>65</v>
      </c>
      <c r="M223" t="str">
        <f>_xlfn.XLOOKUP(Excel_Dashboard_Dataset_xlsx___Sales5[[#This Row],[CustomerID]],Raw_Customers!A:A,Raw_Customers!C:C)</f>
        <v>South</v>
      </c>
      <c r="N223" s="2" t="str">
        <f>_xlfn.XLOOKUP(Excel_Dashboard_Dataset_xlsx___Sales5[[#This Row],[ProductID]],Raw_Products!A:A,Raw_Products!B:B)</f>
        <v>Air Conditioner</v>
      </c>
      <c r="O223" s="2" t="str">
        <f>_xlfn.XLOOKUP(Excel_Dashboard_Dataset_xlsx___Sales5[[#This Row],[ProductID]],Raw_Products!A:A,Raw_Products!C:C)</f>
        <v>Home Appliances</v>
      </c>
      <c r="P223" s="2" t="str">
        <f>_xlfn.XLOOKUP(Excel_Dashboard_Dataset_xlsx___Sales5[[#This Row],[CustomerID]], Raw_Customers!A:A, Raw_Customers!B:B, "Unknown")</f>
        <v>Maria Lee</v>
      </c>
    </row>
    <row r="224" spans="1:16" x14ac:dyDescent="0.25">
      <c r="A224">
        <v>223</v>
      </c>
      <c r="B224">
        <f t="shared" si="3"/>
        <v>2023</v>
      </c>
      <c r="C224" t="str">
        <f>TEXT(Excel_Dashboard_Dataset_xlsx___Sales5[[#This Row],[Date]],"mmm")</f>
        <v>Jul</v>
      </c>
      <c r="D224" s="3">
        <v>45110</v>
      </c>
      <c r="E224">
        <v>2</v>
      </c>
      <c r="F224">
        <v>258</v>
      </c>
      <c r="G224">
        <v>45</v>
      </c>
      <c r="H224">
        <v>7</v>
      </c>
      <c r="I224">
        <v>835</v>
      </c>
      <c r="J224">
        <f>Excel_Dashboard_Dataset_xlsx___Sales5[[#This Row],[Quantity]]*Excel_Dashboard_Dataset_xlsx___Sales5[[#This Row],[UnitPrice]]</f>
        <v>5845</v>
      </c>
      <c r="K224" t="str">
        <f>_xlfn.XLOOKUP(Excel_Dashboard_Dataset_xlsx___Sales5[[#This Row],[CustomerID]],Raw_Customers!A:A,Raw_Customers!D:D)</f>
        <v>Male</v>
      </c>
      <c r="L224">
        <f>_xlfn.XLOOKUP(Excel_Dashboard_Dataset_xlsx___Sales5[[#This Row],[CustomerID]],Raw_Customers!A:A,Raw_Customers!E:E)</f>
        <v>47</v>
      </c>
      <c r="M224" t="str">
        <f>_xlfn.XLOOKUP(Excel_Dashboard_Dataset_xlsx___Sales5[[#This Row],[CustomerID]],Raw_Customers!A:A,Raw_Customers!C:C)</f>
        <v>West</v>
      </c>
      <c r="N224" s="2" t="str">
        <f>_xlfn.XLOOKUP(Excel_Dashboard_Dataset_xlsx___Sales5[[#This Row],[ProductID]],Raw_Products!A:A,Raw_Products!B:B)</f>
        <v>Cooking Oil</v>
      </c>
      <c r="O224" s="2" t="str">
        <f>_xlfn.XLOOKUP(Excel_Dashboard_Dataset_xlsx___Sales5[[#This Row],[ProductID]],Raw_Products!A:A,Raw_Products!C:C)</f>
        <v>Groceries</v>
      </c>
      <c r="P224" s="2" t="str">
        <f>_xlfn.XLOOKUP(Excel_Dashboard_Dataset_xlsx___Sales5[[#This Row],[CustomerID]], Raw_Customers!A:A, Raw_Customers!B:B, "Unknown")</f>
        <v>Rachel Cook</v>
      </c>
    </row>
    <row r="225" spans="1:16" x14ac:dyDescent="0.25">
      <c r="A225">
        <v>224</v>
      </c>
      <c r="B225">
        <f t="shared" si="3"/>
        <v>2024</v>
      </c>
      <c r="C225" t="str">
        <f>TEXT(Excel_Dashboard_Dataset_xlsx___Sales5[[#This Row],[Date]],"mmm")</f>
        <v>Jun</v>
      </c>
      <c r="D225" s="3">
        <v>45466</v>
      </c>
      <c r="E225">
        <v>7</v>
      </c>
      <c r="F225">
        <v>50</v>
      </c>
      <c r="G225">
        <v>34</v>
      </c>
      <c r="H225">
        <v>3</v>
      </c>
      <c r="I225">
        <v>256</v>
      </c>
      <c r="J225">
        <f>Excel_Dashboard_Dataset_xlsx___Sales5[[#This Row],[Quantity]]*Excel_Dashboard_Dataset_xlsx___Sales5[[#This Row],[UnitPrice]]</f>
        <v>768</v>
      </c>
      <c r="K225" t="str">
        <f>_xlfn.XLOOKUP(Excel_Dashboard_Dataset_xlsx___Sales5[[#This Row],[CustomerID]],Raw_Customers!A:A,Raw_Customers!D:D)</f>
        <v>Female</v>
      </c>
      <c r="L225">
        <f>_xlfn.XLOOKUP(Excel_Dashboard_Dataset_xlsx___Sales5[[#This Row],[CustomerID]],Raw_Customers!A:A,Raw_Customers!E:E)</f>
        <v>47</v>
      </c>
      <c r="M225" t="str">
        <f>_xlfn.XLOOKUP(Excel_Dashboard_Dataset_xlsx___Sales5[[#This Row],[CustomerID]],Raw_Customers!A:A,Raw_Customers!C:C)</f>
        <v>South</v>
      </c>
      <c r="N225" s="2" t="str">
        <f>_xlfn.XLOOKUP(Excel_Dashboard_Dataset_xlsx___Sales5[[#This Row],[ProductID]],Raw_Products!A:A,Raw_Products!B:B)</f>
        <v>Milk Powder</v>
      </c>
      <c r="O225" s="2" t="str">
        <f>_xlfn.XLOOKUP(Excel_Dashboard_Dataset_xlsx___Sales5[[#This Row],[ProductID]],Raw_Products!A:A,Raw_Products!C:C)</f>
        <v>Groceries</v>
      </c>
      <c r="P225" s="2" t="str">
        <f>_xlfn.XLOOKUP(Excel_Dashboard_Dataset_xlsx___Sales5[[#This Row],[CustomerID]], Raw_Customers!A:A, Raw_Customers!B:B, "Unknown")</f>
        <v>Paul Reed</v>
      </c>
    </row>
    <row r="226" spans="1:16" x14ac:dyDescent="0.25">
      <c r="A226">
        <v>225</v>
      </c>
      <c r="B226">
        <f t="shared" si="3"/>
        <v>2024</v>
      </c>
      <c r="C226" t="str">
        <f>TEXT(Excel_Dashboard_Dataset_xlsx___Sales5[[#This Row],[Date]],"mmm")</f>
        <v>Feb</v>
      </c>
      <c r="D226" s="3">
        <v>45342</v>
      </c>
      <c r="E226">
        <v>17</v>
      </c>
      <c r="F226">
        <v>182</v>
      </c>
      <c r="G226">
        <v>18</v>
      </c>
      <c r="H226">
        <v>12</v>
      </c>
      <c r="I226">
        <v>90</v>
      </c>
      <c r="J226">
        <f>Excel_Dashboard_Dataset_xlsx___Sales5[[#This Row],[Quantity]]*Excel_Dashboard_Dataset_xlsx___Sales5[[#This Row],[UnitPrice]]</f>
        <v>1080</v>
      </c>
      <c r="K226" t="str">
        <f>_xlfn.XLOOKUP(Excel_Dashboard_Dataset_xlsx___Sales5[[#This Row],[CustomerID]],Raw_Customers!A:A,Raw_Customers!D:D)</f>
        <v>Female</v>
      </c>
      <c r="L226">
        <f>_xlfn.XLOOKUP(Excel_Dashboard_Dataset_xlsx___Sales5[[#This Row],[CustomerID]],Raw_Customers!A:A,Raw_Customers!E:E)</f>
        <v>62</v>
      </c>
      <c r="M226" t="str">
        <f>_xlfn.XLOOKUP(Excel_Dashboard_Dataset_xlsx___Sales5[[#This Row],[CustomerID]],Raw_Customers!A:A,Raw_Customers!C:C)</f>
        <v>West</v>
      </c>
      <c r="N226" s="2" t="str">
        <f>_xlfn.XLOOKUP(Excel_Dashboard_Dataset_xlsx___Sales5[[#This Row],[ProductID]],Raw_Products!A:A,Raw_Products!B:B)</f>
        <v>LED TV</v>
      </c>
      <c r="O226" s="2" t="str">
        <f>_xlfn.XLOOKUP(Excel_Dashboard_Dataset_xlsx___Sales5[[#This Row],[ProductID]],Raw_Products!A:A,Raw_Products!C:C)</f>
        <v>Electronics</v>
      </c>
      <c r="P226" s="2" t="str">
        <f>_xlfn.XLOOKUP(Excel_Dashboard_Dataset_xlsx___Sales5[[#This Row],[CustomerID]], Raw_Customers!A:A, Raw_Customers!B:B, "Unknown")</f>
        <v>Scott Cooper</v>
      </c>
    </row>
    <row r="227" spans="1:16" x14ac:dyDescent="0.25">
      <c r="A227">
        <v>226</v>
      </c>
      <c r="B227">
        <f t="shared" si="3"/>
        <v>2023</v>
      </c>
      <c r="C227" t="str">
        <f>TEXT(Excel_Dashboard_Dataset_xlsx___Sales5[[#This Row],[Date]],"mmm")</f>
        <v>Mar</v>
      </c>
      <c r="D227" s="3">
        <v>45009</v>
      </c>
      <c r="E227">
        <v>30</v>
      </c>
      <c r="F227">
        <v>290</v>
      </c>
      <c r="G227">
        <v>16</v>
      </c>
      <c r="H227">
        <v>4</v>
      </c>
      <c r="I227">
        <v>317</v>
      </c>
      <c r="J227">
        <f>Excel_Dashboard_Dataset_xlsx___Sales5[[#This Row],[Quantity]]*Excel_Dashboard_Dataset_xlsx___Sales5[[#This Row],[UnitPrice]]</f>
        <v>1268</v>
      </c>
      <c r="K227" t="str">
        <f>_xlfn.XLOOKUP(Excel_Dashboard_Dataset_xlsx___Sales5[[#This Row],[CustomerID]],Raw_Customers!A:A,Raw_Customers!D:D)</f>
        <v>Male</v>
      </c>
      <c r="L227">
        <f>_xlfn.XLOOKUP(Excel_Dashboard_Dataset_xlsx___Sales5[[#This Row],[CustomerID]],Raw_Customers!A:A,Raw_Customers!E:E)</f>
        <v>48</v>
      </c>
      <c r="M227" t="str">
        <f>_xlfn.XLOOKUP(Excel_Dashboard_Dataset_xlsx___Sales5[[#This Row],[CustomerID]],Raw_Customers!A:A,Raw_Customers!C:C)</f>
        <v>South</v>
      </c>
      <c r="N227" s="2" t="str">
        <f>_xlfn.XLOOKUP(Excel_Dashboard_Dataset_xlsx___Sales5[[#This Row],[ProductID]],Raw_Products!A:A,Raw_Products!B:B)</f>
        <v>Fan</v>
      </c>
      <c r="O227" s="2" t="str">
        <f>_xlfn.XLOOKUP(Excel_Dashboard_Dataset_xlsx___Sales5[[#This Row],[ProductID]],Raw_Products!A:A,Raw_Products!C:C)</f>
        <v>Home Appliances</v>
      </c>
      <c r="P227" s="2" t="str">
        <f>_xlfn.XLOOKUP(Excel_Dashboard_Dataset_xlsx___Sales5[[#This Row],[CustomerID]], Raw_Customers!A:A, Raw_Customers!B:B, "Unknown")</f>
        <v>Mark Brown</v>
      </c>
    </row>
    <row r="228" spans="1:16" x14ac:dyDescent="0.25">
      <c r="A228">
        <v>227</v>
      </c>
      <c r="B228">
        <f t="shared" si="3"/>
        <v>2024</v>
      </c>
      <c r="C228" t="str">
        <f>TEXT(Excel_Dashboard_Dataset_xlsx___Sales5[[#This Row],[Date]],"mmm")</f>
        <v>May</v>
      </c>
      <c r="D228" s="3">
        <v>45414</v>
      </c>
      <c r="E228">
        <v>42</v>
      </c>
      <c r="F228">
        <v>17</v>
      </c>
      <c r="G228">
        <v>6</v>
      </c>
      <c r="H228">
        <v>7</v>
      </c>
      <c r="I228">
        <v>398</v>
      </c>
      <c r="J228">
        <f>Excel_Dashboard_Dataset_xlsx___Sales5[[#This Row],[Quantity]]*Excel_Dashboard_Dataset_xlsx___Sales5[[#This Row],[UnitPrice]]</f>
        <v>2786</v>
      </c>
      <c r="K228" t="str">
        <f>_xlfn.XLOOKUP(Excel_Dashboard_Dataset_xlsx___Sales5[[#This Row],[CustomerID]],Raw_Customers!A:A,Raw_Customers!D:D)</f>
        <v>Female</v>
      </c>
      <c r="L228">
        <f>_xlfn.XLOOKUP(Excel_Dashboard_Dataset_xlsx___Sales5[[#This Row],[CustomerID]],Raw_Customers!A:A,Raw_Customers!E:E)</f>
        <v>28</v>
      </c>
      <c r="M228" t="str">
        <f>_xlfn.XLOOKUP(Excel_Dashboard_Dataset_xlsx___Sales5[[#This Row],[CustomerID]],Raw_Customers!A:A,Raw_Customers!C:C)</f>
        <v>East</v>
      </c>
      <c r="N228" s="2" t="str">
        <f>_xlfn.XLOOKUP(Excel_Dashboard_Dataset_xlsx___Sales5[[#This Row],[ProductID]],Raw_Products!A:A,Raw_Products!B:B)</f>
        <v>Basketball</v>
      </c>
      <c r="O228" s="2" t="str">
        <f>_xlfn.XLOOKUP(Excel_Dashboard_Dataset_xlsx___Sales5[[#This Row],[ProductID]],Raw_Products!A:A,Raw_Products!C:C)</f>
        <v>Sports</v>
      </c>
      <c r="P228" s="2" t="str">
        <f>_xlfn.XLOOKUP(Excel_Dashboard_Dataset_xlsx___Sales5[[#This Row],[CustomerID]], Raw_Customers!A:A, Raw_Customers!B:B, "Unknown")</f>
        <v>Gary Hughes</v>
      </c>
    </row>
    <row r="229" spans="1:16" x14ac:dyDescent="0.25">
      <c r="A229">
        <v>228</v>
      </c>
      <c r="B229">
        <f t="shared" si="3"/>
        <v>2024</v>
      </c>
      <c r="C229" t="str">
        <f>TEXT(Excel_Dashboard_Dataset_xlsx___Sales5[[#This Row],[Date]],"mmm")</f>
        <v>Mar</v>
      </c>
      <c r="D229" s="3">
        <v>45371</v>
      </c>
      <c r="E229">
        <v>4</v>
      </c>
      <c r="F229">
        <v>5</v>
      </c>
      <c r="G229">
        <v>45</v>
      </c>
      <c r="H229">
        <v>3</v>
      </c>
      <c r="I229">
        <v>94</v>
      </c>
      <c r="J229">
        <f>Excel_Dashboard_Dataset_xlsx___Sales5[[#This Row],[Quantity]]*Excel_Dashboard_Dataset_xlsx___Sales5[[#This Row],[UnitPrice]]</f>
        <v>282</v>
      </c>
      <c r="K229" t="str">
        <f>_xlfn.XLOOKUP(Excel_Dashboard_Dataset_xlsx___Sales5[[#This Row],[CustomerID]],Raw_Customers!A:A,Raw_Customers!D:D)</f>
        <v>Female</v>
      </c>
      <c r="L229">
        <f>_xlfn.XLOOKUP(Excel_Dashboard_Dataset_xlsx___Sales5[[#This Row],[CustomerID]],Raw_Customers!A:A,Raw_Customers!E:E)</f>
        <v>59</v>
      </c>
      <c r="M229" t="str">
        <f>_xlfn.XLOOKUP(Excel_Dashboard_Dataset_xlsx___Sales5[[#This Row],[CustomerID]],Raw_Customers!A:A,Raw_Customers!C:C)</f>
        <v>West</v>
      </c>
      <c r="N229" s="2" t="str">
        <f>_xlfn.XLOOKUP(Excel_Dashboard_Dataset_xlsx___Sales5[[#This Row],[ProductID]],Raw_Products!A:A,Raw_Products!B:B)</f>
        <v>Sugar Pack</v>
      </c>
      <c r="O229" s="2" t="str">
        <f>_xlfn.XLOOKUP(Excel_Dashboard_Dataset_xlsx___Sales5[[#This Row],[ProductID]],Raw_Products!A:A,Raw_Products!C:C)</f>
        <v>Groceries</v>
      </c>
      <c r="P229" s="2" t="str">
        <f>_xlfn.XLOOKUP(Excel_Dashboard_Dataset_xlsx___Sales5[[#This Row],[CustomerID]], Raw_Customers!A:A, Raw_Customers!B:B, "Unknown")</f>
        <v>Jennifer Turner</v>
      </c>
    </row>
    <row r="230" spans="1:16" x14ac:dyDescent="0.25">
      <c r="A230">
        <v>229</v>
      </c>
      <c r="B230">
        <f t="shared" si="3"/>
        <v>2023</v>
      </c>
      <c r="C230" t="str">
        <f>TEXT(Excel_Dashboard_Dataset_xlsx___Sales5[[#This Row],[Date]],"mmm")</f>
        <v>Feb</v>
      </c>
      <c r="D230" s="3">
        <v>44970</v>
      </c>
      <c r="E230">
        <v>42</v>
      </c>
      <c r="F230">
        <v>170</v>
      </c>
      <c r="G230">
        <v>37</v>
      </c>
      <c r="H230">
        <v>2</v>
      </c>
      <c r="I230">
        <v>926</v>
      </c>
      <c r="J230">
        <f>Excel_Dashboard_Dataset_xlsx___Sales5[[#This Row],[Quantity]]*Excel_Dashboard_Dataset_xlsx___Sales5[[#This Row],[UnitPrice]]</f>
        <v>1852</v>
      </c>
      <c r="K230" t="str">
        <f>_xlfn.XLOOKUP(Excel_Dashboard_Dataset_xlsx___Sales5[[#This Row],[CustomerID]],Raw_Customers!A:A,Raw_Customers!D:D)</f>
        <v>Female</v>
      </c>
      <c r="L230">
        <f>_xlfn.XLOOKUP(Excel_Dashboard_Dataset_xlsx___Sales5[[#This Row],[CustomerID]],Raw_Customers!A:A,Raw_Customers!E:E)</f>
        <v>40</v>
      </c>
      <c r="M230" t="str">
        <f>_xlfn.XLOOKUP(Excel_Dashboard_Dataset_xlsx___Sales5[[#This Row],[CustomerID]],Raw_Customers!A:A,Raw_Customers!C:C)</f>
        <v>South</v>
      </c>
      <c r="N230" s="2" t="str">
        <f>_xlfn.XLOOKUP(Excel_Dashboard_Dataset_xlsx___Sales5[[#This Row],[ProductID]],Raw_Products!A:A,Raw_Products!B:B)</f>
        <v>Basketball</v>
      </c>
      <c r="O230" s="2" t="str">
        <f>_xlfn.XLOOKUP(Excel_Dashboard_Dataset_xlsx___Sales5[[#This Row],[ProductID]],Raw_Products!A:A,Raw_Products!C:C)</f>
        <v>Sports</v>
      </c>
      <c r="P230" s="2" t="str">
        <f>_xlfn.XLOOKUP(Excel_Dashboard_Dataset_xlsx___Sales5[[#This Row],[CustomerID]], Raw_Customers!A:A, Raw_Customers!B:B, "Unknown")</f>
        <v>Benjamin Howard</v>
      </c>
    </row>
    <row r="231" spans="1:16" x14ac:dyDescent="0.25">
      <c r="A231">
        <v>230</v>
      </c>
      <c r="B231">
        <f t="shared" si="3"/>
        <v>2023</v>
      </c>
      <c r="C231" t="str">
        <f>TEXT(Excel_Dashboard_Dataset_xlsx___Sales5[[#This Row],[Date]],"mmm")</f>
        <v>Mar</v>
      </c>
      <c r="D231" s="3">
        <v>45003</v>
      </c>
      <c r="E231">
        <v>15</v>
      </c>
      <c r="F231">
        <v>109</v>
      </c>
      <c r="G231">
        <v>45</v>
      </c>
      <c r="H231">
        <v>10</v>
      </c>
      <c r="I231">
        <v>496</v>
      </c>
      <c r="J231">
        <f>Excel_Dashboard_Dataset_xlsx___Sales5[[#This Row],[Quantity]]*Excel_Dashboard_Dataset_xlsx___Sales5[[#This Row],[UnitPrice]]</f>
        <v>4960</v>
      </c>
      <c r="K231" t="str">
        <f>_xlfn.XLOOKUP(Excel_Dashboard_Dataset_xlsx___Sales5[[#This Row],[CustomerID]],Raw_Customers!A:A,Raw_Customers!D:D)</f>
        <v>Male</v>
      </c>
      <c r="L231">
        <f>_xlfn.XLOOKUP(Excel_Dashboard_Dataset_xlsx___Sales5[[#This Row],[CustomerID]],Raw_Customers!A:A,Raw_Customers!E:E)</f>
        <v>24</v>
      </c>
      <c r="M231" t="str">
        <f>_xlfn.XLOOKUP(Excel_Dashboard_Dataset_xlsx___Sales5[[#This Row],[CustomerID]],Raw_Customers!A:A,Raw_Customers!C:C)</f>
        <v>East</v>
      </c>
      <c r="N231" s="2" t="str">
        <f>_xlfn.XLOOKUP(Excel_Dashboard_Dataset_xlsx___Sales5[[#This Row],[ProductID]],Raw_Products!A:A,Raw_Products!B:B)</f>
        <v>Bluetooth Speaker</v>
      </c>
      <c r="O231" s="2" t="str">
        <f>_xlfn.XLOOKUP(Excel_Dashboard_Dataset_xlsx___Sales5[[#This Row],[ProductID]],Raw_Products!A:A,Raw_Products!C:C)</f>
        <v>Electronics</v>
      </c>
      <c r="P231" s="2" t="str">
        <f>_xlfn.XLOOKUP(Excel_Dashboard_Dataset_xlsx___Sales5[[#This Row],[CustomerID]], Raw_Customers!A:A, Raw_Customers!B:B, "Unknown")</f>
        <v>Justin Williams</v>
      </c>
    </row>
    <row r="232" spans="1:16" x14ac:dyDescent="0.25">
      <c r="A232">
        <v>231</v>
      </c>
      <c r="B232">
        <f t="shared" si="3"/>
        <v>2023</v>
      </c>
      <c r="C232" t="str">
        <f>TEXT(Excel_Dashboard_Dataset_xlsx___Sales5[[#This Row],[Date]],"mmm")</f>
        <v>Nov</v>
      </c>
      <c r="D232" s="3">
        <v>45249</v>
      </c>
      <c r="E232">
        <v>44</v>
      </c>
      <c r="F232">
        <v>144</v>
      </c>
      <c r="G232">
        <v>35</v>
      </c>
      <c r="H232">
        <v>10</v>
      </c>
      <c r="I232">
        <v>683</v>
      </c>
      <c r="J232">
        <f>Excel_Dashboard_Dataset_xlsx___Sales5[[#This Row],[Quantity]]*Excel_Dashboard_Dataset_xlsx___Sales5[[#This Row],[UnitPrice]]</f>
        <v>6830</v>
      </c>
      <c r="K232" t="str">
        <f>_xlfn.XLOOKUP(Excel_Dashboard_Dataset_xlsx___Sales5[[#This Row],[CustomerID]],Raw_Customers!A:A,Raw_Customers!D:D)</f>
        <v>Female</v>
      </c>
      <c r="L232">
        <f>_xlfn.XLOOKUP(Excel_Dashboard_Dataset_xlsx___Sales5[[#This Row],[CustomerID]],Raw_Customers!A:A,Raw_Customers!E:E)</f>
        <v>51</v>
      </c>
      <c r="M232" t="str">
        <f>_xlfn.XLOOKUP(Excel_Dashboard_Dataset_xlsx___Sales5[[#This Row],[CustomerID]],Raw_Customers!A:A,Raw_Customers!C:C)</f>
        <v>South</v>
      </c>
      <c r="N232" s="2" t="str">
        <f>_xlfn.XLOOKUP(Excel_Dashboard_Dataset_xlsx___Sales5[[#This Row],[ProductID]],Raw_Products!A:A,Raw_Products!B:B)</f>
        <v>Running Shoes</v>
      </c>
      <c r="O232" s="2" t="str">
        <f>_xlfn.XLOOKUP(Excel_Dashboard_Dataset_xlsx___Sales5[[#This Row],[ProductID]],Raw_Products!A:A,Raw_Products!C:C)</f>
        <v>Sports</v>
      </c>
      <c r="P232" s="2" t="str">
        <f>_xlfn.XLOOKUP(Excel_Dashboard_Dataset_xlsx___Sales5[[#This Row],[CustomerID]], Raw_Customers!A:A, Raw_Customers!B:B, "Unknown")</f>
        <v>Raymond Diaz</v>
      </c>
    </row>
    <row r="233" spans="1:16" x14ac:dyDescent="0.25">
      <c r="A233">
        <v>232</v>
      </c>
      <c r="B233">
        <f t="shared" si="3"/>
        <v>2024</v>
      </c>
      <c r="C233" t="str">
        <f>TEXT(Excel_Dashboard_Dataset_xlsx___Sales5[[#This Row],[Date]],"mmm")</f>
        <v>Feb</v>
      </c>
      <c r="D233" s="3">
        <v>45334</v>
      </c>
      <c r="E233">
        <v>2</v>
      </c>
      <c r="F233">
        <v>107</v>
      </c>
      <c r="G233">
        <v>38</v>
      </c>
      <c r="H233">
        <v>14</v>
      </c>
      <c r="I233">
        <v>780</v>
      </c>
      <c r="J233">
        <f>Excel_Dashboard_Dataset_xlsx___Sales5[[#This Row],[Quantity]]*Excel_Dashboard_Dataset_xlsx___Sales5[[#This Row],[UnitPrice]]</f>
        <v>10920</v>
      </c>
      <c r="K233" t="str">
        <f>_xlfn.XLOOKUP(Excel_Dashboard_Dataset_xlsx___Sales5[[#This Row],[CustomerID]],Raw_Customers!A:A,Raw_Customers!D:D)</f>
        <v>Male</v>
      </c>
      <c r="L233">
        <f>_xlfn.XLOOKUP(Excel_Dashboard_Dataset_xlsx___Sales5[[#This Row],[CustomerID]],Raw_Customers!A:A,Raw_Customers!E:E)</f>
        <v>25</v>
      </c>
      <c r="M233" t="str">
        <f>_xlfn.XLOOKUP(Excel_Dashboard_Dataset_xlsx___Sales5[[#This Row],[CustomerID]],Raw_Customers!A:A,Raw_Customers!C:C)</f>
        <v>South</v>
      </c>
      <c r="N233" s="2" t="str">
        <f>_xlfn.XLOOKUP(Excel_Dashboard_Dataset_xlsx___Sales5[[#This Row],[ProductID]],Raw_Products!A:A,Raw_Products!B:B)</f>
        <v>Cooking Oil</v>
      </c>
      <c r="O233" s="2" t="str">
        <f>_xlfn.XLOOKUP(Excel_Dashboard_Dataset_xlsx___Sales5[[#This Row],[ProductID]],Raw_Products!A:A,Raw_Products!C:C)</f>
        <v>Groceries</v>
      </c>
      <c r="P233" s="2" t="str">
        <f>_xlfn.XLOOKUP(Excel_Dashboard_Dataset_xlsx___Sales5[[#This Row],[CustomerID]], Raw_Customers!A:A, Raw_Customers!B:B, "Unknown")</f>
        <v>Jason Perez</v>
      </c>
    </row>
    <row r="234" spans="1:16" x14ac:dyDescent="0.25">
      <c r="A234">
        <v>233</v>
      </c>
      <c r="B234">
        <f t="shared" si="3"/>
        <v>2024</v>
      </c>
      <c r="C234" t="str">
        <f>TEXT(Excel_Dashboard_Dataset_xlsx___Sales5[[#This Row],[Date]],"mmm")</f>
        <v>Feb</v>
      </c>
      <c r="D234" s="3">
        <v>45325</v>
      </c>
      <c r="E234">
        <v>5</v>
      </c>
      <c r="F234">
        <v>154</v>
      </c>
      <c r="G234">
        <v>11</v>
      </c>
      <c r="H234">
        <v>16</v>
      </c>
      <c r="I234">
        <v>256</v>
      </c>
      <c r="J234">
        <f>Excel_Dashboard_Dataset_xlsx___Sales5[[#This Row],[Quantity]]*Excel_Dashboard_Dataset_xlsx___Sales5[[#This Row],[UnitPrice]]</f>
        <v>4096</v>
      </c>
      <c r="K234" t="str">
        <f>_xlfn.XLOOKUP(Excel_Dashboard_Dataset_xlsx___Sales5[[#This Row],[CustomerID]],Raw_Customers!A:A,Raw_Customers!D:D)</f>
        <v>Female</v>
      </c>
      <c r="L234">
        <f>_xlfn.XLOOKUP(Excel_Dashboard_Dataset_xlsx___Sales5[[#This Row],[CustomerID]],Raw_Customers!A:A,Raw_Customers!E:E)</f>
        <v>42</v>
      </c>
      <c r="M234" t="str">
        <f>_xlfn.XLOOKUP(Excel_Dashboard_Dataset_xlsx___Sales5[[#This Row],[CustomerID]],Raw_Customers!A:A,Raw_Customers!C:C)</f>
        <v>South</v>
      </c>
      <c r="N234" s="2" t="str">
        <f>_xlfn.XLOOKUP(Excel_Dashboard_Dataset_xlsx___Sales5[[#This Row],[ProductID]],Raw_Products!A:A,Raw_Products!B:B)</f>
        <v>Salt</v>
      </c>
      <c r="O234" s="2" t="str">
        <f>_xlfn.XLOOKUP(Excel_Dashboard_Dataset_xlsx___Sales5[[#This Row],[ProductID]],Raw_Products!A:A,Raw_Products!C:C)</f>
        <v>Groceries</v>
      </c>
      <c r="P234" s="2" t="str">
        <f>_xlfn.XLOOKUP(Excel_Dashboard_Dataset_xlsx___Sales5[[#This Row],[CustomerID]], Raw_Customers!A:A, Raw_Customers!B:B, "Unknown")</f>
        <v>Donald Sanchez</v>
      </c>
    </row>
    <row r="235" spans="1:16" x14ac:dyDescent="0.25">
      <c r="A235">
        <v>234</v>
      </c>
      <c r="B235">
        <f t="shared" si="3"/>
        <v>2024</v>
      </c>
      <c r="C235" t="str">
        <f>TEXT(Excel_Dashboard_Dataset_xlsx___Sales5[[#This Row],[Date]],"mmm")</f>
        <v>Dec</v>
      </c>
      <c r="D235" s="3">
        <v>45632</v>
      </c>
      <c r="E235">
        <v>44</v>
      </c>
      <c r="F235">
        <v>277</v>
      </c>
      <c r="G235">
        <v>22</v>
      </c>
      <c r="H235">
        <v>7</v>
      </c>
      <c r="I235">
        <v>783</v>
      </c>
      <c r="J235">
        <f>Excel_Dashboard_Dataset_xlsx___Sales5[[#This Row],[Quantity]]*Excel_Dashboard_Dataset_xlsx___Sales5[[#This Row],[UnitPrice]]</f>
        <v>5481</v>
      </c>
      <c r="K235" t="str">
        <f>_xlfn.XLOOKUP(Excel_Dashboard_Dataset_xlsx___Sales5[[#This Row],[CustomerID]],Raw_Customers!A:A,Raw_Customers!D:D)</f>
        <v>Male</v>
      </c>
      <c r="L235">
        <f>_xlfn.XLOOKUP(Excel_Dashboard_Dataset_xlsx___Sales5[[#This Row],[CustomerID]],Raw_Customers!A:A,Raw_Customers!E:E)</f>
        <v>36</v>
      </c>
      <c r="M235" t="str">
        <f>_xlfn.XLOOKUP(Excel_Dashboard_Dataset_xlsx___Sales5[[#This Row],[CustomerID]],Raw_Customers!A:A,Raw_Customers!C:C)</f>
        <v>East</v>
      </c>
      <c r="N235" s="2" t="str">
        <f>_xlfn.XLOOKUP(Excel_Dashboard_Dataset_xlsx___Sales5[[#This Row],[ProductID]],Raw_Products!A:A,Raw_Products!B:B)</f>
        <v>Running Shoes</v>
      </c>
      <c r="O235" s="2" t="str">
        <f>_xlfn.XLOOKUP(Excel_Dashboard_Dataset_xlsx___Sales5[[#This Row],[ProductID]],Raw_Products!A:A,Raw_Products!C:C)</f>
        <v>Sports</v>
      </c>
      <c r="P235" s="2" t="str">
        <f>_xlfn.XLOOKUP(Excel_Dashboard_Dataset_xlsx___Sales5[[#This Row],[CustomerID]], Raw_Customers!A:A, Raw_Customers!B:B, "Unknown")</f>
        <v>Deborah Smith</v>
      </c>
    </row>
    <row r="236" spans="1:16" x14ac:dyDescent="0.25">
      <c r="A236">
        <v>235</v>
      </c>
      <c r="B236">
        <f t="shared" si="3"/>
        <v>2023</v>
      </c>
      <c r="C236" t="str">
        <f>TEXT(Excel_Dashboard_Dataset_xlsx___Sales5[[#This Row],[Date]],"mmm")</f>
        <v>Aug</v>
      </c>
      <c r="D236" s="3">
        <v>45164</v>
      </c>
      <c r="E236">
        <v>47</v>
      </c>
      <c r="F236">
        <v>41</v>
      </c>
      <c r="G236">
        <v>33</v>
      </c>
      <c r="H236">
        <v>6</v>
      </c>
      <c r="I236">
        <v>64</v>
      </c>
      <c r="J236">
        <f>Excel_Dashboard_Dataset_xlsx___Sales5[[#This Row],[Quantity]]*Excel_Dashboard_Dataset_xlsx___Sales5[[#This Row],[UnitPrice]]</f>
        <v>384</v>
      </c>
      <c r="K236" t="str">
        <f>_xlfn.XLOOKUP(Excel_Dashboard_Dataset_xlsx___Sales5[[#This Row],[CustomerID]],Raw_Customers!A:A,Raw_Customers!D:D)</f>
        <v>Female</v>
      </c>
      <c r="L236">
        <f>_xlfn.XLOOKUP(Excel_Dashboard_Dataset_xlsx___Sales5[[#This Row],[CustomerID]],Raw_Customers!A:A,Raw_Customers!E:E)</f>
        <v>33</v>
      </c>
      <c r="M236" t="str">
        <f>_xlfn.XLOOKUP(Excel_Dashboard_Dataset_xlsx___Sales5[[#This Row],[CustomerID]],Raw_Customers!A:A,Raw_Customers!C:C)</f>
        <v>South</v>
      </c>
      <c r="N236" s="2" t="str">
        <f>_xlfn.XLOOKUP(Excel_Dashboard_Dataset_xlsx___Sales5[[#This Row],[ProductID]],Raw_Products!A:A,Raw_Products!B:B)</f>
        <v>Dumbbells</v>
      </c>
      <c r="O236" s="2" t="str">
        <f>_xlfn.XLOOKUP(Excel_Dashboard_Dataset_xlsx___Sales5[[#This Row],[ProductID]],Raw_Products!A:A,Raw_Products!C:C)</f>
        <v>Sports</v>
      </c>
      <c r="P236" s="2" t="str">
        <f>_xlfn.XLOOKUP(Excel_Dashboard_Dataset_xlsx___Sales5[[#This Row],[CustomerID]], Raw_Customers!A:A, Raw_Customers!B:B, "Unknown")</f>
        <v>Thomas Gray</v>
      </c>
    </row>
    <row r="237" spans="1:16" x14ac:dyDescent="0.25">
      <c r="A237">
        <v>236</v>
      </c>
      <c r="B237">
        <f t="shared" si="3"/>
        <v>2023</v>
      </c>
      <c r="C237" t="str">
        <f>TEXT(Excel_Dashboard_Dataset_xlsx___Sales5[[#This Row],[Date]],"mmm")</f>
        <v>Dec</v>
      </c>
      <c r="D237" s="3">
        <v>45261</v>
      </c>
      <c r="E237">
        <v>5</v>
      </c>
      <c r="F237">
        <v>175</v>
      </c>
      <c r="G237">
        <v>39</v>
      </c>
      <c r="H237">
        <v>10</v>
      </c>
      <c r="I237">
        <v>987</v>
      </c>
      <c r="J237">
        <f>Excel_Dashboard_Dataset_xlsx___Sales5[[#This Row],[Quantity]]*Excel_Dashboard_Dataset_xlsx___Sales5[[#This Row],[UnitPrice]]</f>
        <v>9870</v>
      </c>
      <c r="K237" t="str">
        <f>_xlfn.XLOOKUP(Excel_Dashboard_Dataset_xlsx___Sales5[[#This Row],[CustomerID]],Raw_Customers!A:A,Raw_Customers!D:D)</f>
        <v>Female</v>
      </c>
      <c r="L237">
        <f>_xlfn.XLOOKUP(Excel_Dashboard_Dataset_xlsx___Sales5[[#This Row],[CustomerID]],Raw_Customers!A:A,Raw_Customers!E:E)</f>
        <v>54</v>
      </c>
      <c r="M237" t="str">
        <f>_xlfn.XLOOKUP(Excel_Dashboard_Dataset_xlsx___Sales5[[#This Row],[CustomerID]],Raw_Customers!A:A,Raw_Customers!C:C)</f>
        <v>West</v>
      </c>
      <c r="N237" s="2" t="str">
        <f>_xlfn.XLOOKUP(Excel_Dashboard_Dataset_xlsx___Sales5[[#This Row],[ProductID]],Raw_Products!A:A,Raw_Products!B:B)</f>
        <v>Salt</v>
      </c>
      <c r="O237" s="2" t="str">
        <f>_xlfn.XLOOKUP(Excel_Dashboard_Dataset_xlsx___Sales5[[#This Row],[ProductID]],Raw_Products!A:A,Raw_Products!C:C)</f>
        <v>Groceries</v>
      </c>
      <c r="P237" s="2" t="str">
        <f>_xlfn.XLOOKUP(Excel_Dashboard_Dataset_xlsx___Sales5[[#This Row],[CustomerID]], Raw_Customers!A:A, Raw_Customers!B:B, "Unknown")</f>
        <v>Michael Ward</v>
      </c>
    </row>
    <row r="238" spans="1:16" x14ac:dyDescent="0.25">
      <c r="A238">
        <v>237</v>
      </c>
      <c r="B238">
        <f t="shared" si="3"/>
        <v>2024</v>
      </c>
      <c r="C238" t="str">
        <f>TEXT(Excel_Dashboard_Dataset_xlsx___Sales5[[#This Row],[Date]],"mmm")</f>
        <v>Jan</v>
      </c>
      <c r="D238" s="3">
        <v>45311</v>
      </c>
      <c r="E238">
        <v>2</v>
      </c>
      <c r="F238">
        <v>140</v>
      </c>
      <c r="G238">
        <v>29</v>
      </c>
      <c r="H238">
        <v>16</v>
      </c>
      <c r="I238">
        <v>243</v>
      </c>
      <c r="J238">
        <f>Excel_Dashboard_Dataset_xlsx___Sales5[[#This Row],[Quantity]]*Excel_Dashboard_Dataset_xlsx___Sales5[[#This Row],[UnitPrice]]</f>
        <v>3888</v>
      </c>
      <c r="K238" t="str">
        <f>_xlfn.XLOOKUP(Excel_Dashboard_Dataset_xlsx___Sales5[[#This Row],[CustomerID]],Raw_Customers!A:A,Raw_Customers!D:D)</f>
        <v>Female</v>
      </c>
      <c r="L238">
        <f>_xlfn.XLOOKUP(Excel_Dashboard_Dataset_xlsx___Sales5[[#This Row],[CustomerID]],Raw_Customers!A:A,Raw_Customers!E:E)</f>
        <v>60</v>
      </c>
      <c r="M238" t="str">
        <f>_xlfn.XLOOKUP(Excel_Dashboard_Dataset_xlsx___Sales5[[#This Row],[CustomerID]],Raw_Customers!A:A,Raw_Customers!C:C)</f>
        <v>South</v>
      </c>
      <c r="N238" s="2" t="str">
        <f>_xlfn.XLOOKUP(Excel_Dashboard_Dataset_xlsx___Sales5[[#This Row],[ProductID]],Raw_Products!A:A,Raw_Products!B:B)</f>
        <v>Cooking Oil</v>
      </c>
      <c r="O238" s="2" t="str">
        <f>_xlfn.XLOOKUP(Excel_Dashboard_Dataset_xlsx___Sales5[[#This Row],[ProductID]],Raw_Products!A:A,Raw_Products!C:C)</f>
        <v>Groceries</v>
      </c>
      <c r="P238" s="2" t="str">
        <f>_xlfn.XLOOKUP(Excel_Dashboard_Dataset_xlsx___Sales5[[#This Row],[CustomerID]], Raw_Customers!A:A, Raw_Customers!B:B, "Unknown")</f>
        <v>Thomas Miller</v>
      </c>
    </row>
    <row r="239" spans="1:16" x14ac:dyDescent="0.25">
      <c r="A239">
        <v>238</v>
      </c>
      <c r="B239">
        <f t="shared" si="3"/>
        <v>2024</v>
      </c>
      <c r="C239" t="str">
        <f>TEXT(Excel_Dashboard_Dataset_xlsx___Sales5[[#This Row],[Date]],"mmm")</f>
        <v>Sept</v>
      </c>
      <c r="D239" s="3">
        <v>45560</v>
      </c>
      <c r="E239">
        <v>28</v>
      </c>
      <c r="F239">
        <v>96</v>
      </c>
      <c r="G239">
        <v>44</v>
      </c>
      <c r="H239">
        <v>10</v>
      </c>
      <c r="I239">
        <v>686</v>
      </c>
      <c r="J239">
        <f>Excel_Dashboard_Dataset_xlsx___Sales5[[#This Row],[Quantity]]*Excel_Dashboard_Dataset_xlsx___Sales5[[#This Row],[UnitPrice]]</f>
        <v>6860</v>
      </c>
      <c r="K239" t="str">
        <f>_xlfn.XLOOKUP(Excel_Dashboard_Dataset_xlsx___Sales5[[#This Row],[CustomerID]],Raw_Customers!A:A,Raw_Customers!D:D)</f>
        <v>Male</v>
      </c>
      <c r="L239">
        <f>_xlfn.XLOOKUP(Excel_Dashboard_Dataset_xlsx___Sales5[[#This Row],[CustomerID]],Raw_Customers!A:A,Raw_Customers!E:E)</f>
        <v>44</v>
      </c>
      <c r="M239" t="str">
        <f>_xlfn.XLOOKUP(Excel_Dashboard_Dataset_xlsx___Sales5[[#This Row],[CustomerID]],Raw_Customers!A:A,Raw_Customers!C:C)</f>
        <v>South</v>
      </c>
      <c r="N239" s="2" t="str">
        <f>_xlfn.XLOOKUP(Excel_Dashboard_Dataset_xlsx___Sales5[[#This Row],[ProductID]],Raw_Products!A:A,Raw_Products!B:B)</f>
        <v>Rice Cooker</v>
      </c>
      <c r="O239" s="2" t="str">
        <f>_xlfn.XLOOKUP(Excel_Dashboard_Dataset_xlsx___Sales5[[#This Row],[ProductID]],Raw_Products!A:A,Raw_Products!C:C)</f>
        <v>Home Appliances</v>
      </c>
      <c r="P239" s="2" t="str">
        <f>_xlfn.XLOOKUP(Excel_Dashboard_Dataset_xlsx___Sales5[[#This Row],[CustomerID]], Raw_Customers!A:A, Raw_Customers!B:B, "Unknown")</f>
        <v>Kimberly Cook</v>
      </c>
    </row>
    <row r="240" spans="1:16" x14ac:dyDescent="0.25">
      <c r="A240">
        <v>239</v>
      </c>
      <c r="B240">
        <f t="shared" si="3"/>
        <v>2024</v>
      </c>
      <c r="C240" t="str">
        <f>TEXT(Excel_Dashboard_Dataset_xlsx___Sales5[[#This Row],[Date]],"mmm")</f>
        <v>Jan</v>
      </c>
      <c r="D240" s="3">
        <v>45316</v>
      </c>
      <c r="E240">
        <v>19</v>
      </c>
      <c r="F240">
        <v>127</v>
      </c>
      <c r="G240">
        <v>46</v>
      </c>
      <c r="H240">
        <v>18</v>
      </c>
      <c r="I240">
        <v>94</v>
      </c>
      <c r="J240">
        <f>Excel_Dashboard_Dataset_xlsx___Sales5[[#This Row],[Quantity]]*Excel_Dashboard_Dataset_xlsx___Sales5[[#This Row],[UnitPrice]]</f>
        <v>1692</v>
      </c>
      <c r="K240" t="str">
        <f>_xlfn.XLOOKUP(Excel_Dashboard_Dataset_xlsx___Sales5[[#This Row],[CustomerID]],Raw_Customers!A:A,Raw_Customers!D:D)</f>
        <v>Male</v>
      </c>
      <c r="L240">
        <f>_xlfn.XLOOKUP(Excel_Dashboard_Dataset_xlsx___Sales5[[#This Row],[CustomerID]],Raw_Customers!A:A,Raw_Customers!E:E)</f>
        <v>60</v>
      </c>
      <c r="M240" t="str">
        <f>_xlfn.XLOOKUP(Excel_Dashboard_Dataset_xlsx___Sales5[[#This Row],[CustomerID]],Raw_Customers!A:A,Raw_Customers!C:C)</f>
        <v>West</v>
      </c>
      <c r="N240" s="2" t="str">
        <f>_xlfn.XLOOKUP(Excel_Dashboard_Dataset_xlsx___Sales5[[#This Row],[ProductID]],Raw_Products!A:A,Raw_Products!B:B)</f>
        <v>External Hard Drive</v>
      </c>
      <c r="O240" s="2" t="str">
        <f>_xlfn.XLOOKUP(Excel_Dashboard_Dataset_xlsx___Sales5[[#This Row],[ProductID]],Raw_Products!A:A,Raw_Products!C:C)</f>
        <v>Electronics</v>
      </c>
      <c r="P240" s="2" t="str">
        <f>_xlfn.XLOOKUP(Excel_Dashboard_Dataset_xlsx___Sales5[[#This Row],[CustomerID]], Raw_Customers!A:A, Raw_Customers!B:B, "Unknown")</f>
        <v>Ashley Price</v>
      </c>
    </row>
    <row r="241" spans="1:16" x14ac:dyDescent="0.25">
      <c r="A241">
        <v>240</v>
      </c>
      <c r="B241">
        <f t="shared" si="3"/>
        <v>2023</v>
      </c>
      <c r="C241" t="str">
        <f>TEXT(Excel_Dashboard_Dataset_xlsx___Sales5[[#This Row],[Date]],"mmm")</f>
        <v>Apr</v>
      </c>
      <c r="D241" s="3">
        <v>45020</v>
      </c>
      <c r="E241">
        <v>46</v>
      </c>
      <c r="F241">
        <v>79</v>
      </c>
      <c r="G241">
        <v>48</v>
      </c>
      <c r="H241">
        <v>7</v>
      </c>
      <c r="I241">
        <v>334</v>
      </c>
      <c r="J241">
        <f>Excel_Dashboard_Dataset_xlsx___Sales5[[#This Row],[Quantity]]*Excel_Dashboard_Dataset_xlsx___Sales5[[#This Row],[UnitPrice]]</f>
        <v>2338</v>
      </c>
      <c r="K241" t="str">
        <f>_xlfn.XLOOKUP(Excel_Dashboard_Dataset_xlsx___Sales5[[#This Row],[CustomerID]],Raw_Customers!A:A,Raw_Customers!D:D)</f>
        <v>Male</v>
      </c>
      <c r="L241">
        <f>_xlfn.XLOOKUP(Excel_Dashboard_Dataset_xlsx___Sales5[[#This Row],[CustomerID]],Raw_Customers!A:A,Raw_Customers!E:E)</f>
        <v>34</v>
      </c>
      <c r="M241" t="str">
        <f>_xlfn.XLOOKUP(Excel_Dashboard_Dataset_xlsx___Sales5[[#This Row],[CustomerID]],Raw_Customers!A:A,Raw_Customers!C:C)</f>
        <v>West</v>
      </c>
      <c r="N241" s="2" t="str">
        <f>_xlfn.XLOOKUP(Excel_Dashboard_Dataset_xlsx___Sales5[[#This Row],[ProductID]],Raw_Products!A:A,Raw_Products!B:B)</f>
        <v>Cricket Bat</v>
      </c>
      <c r="O241" s="2" t="str">
        <f>_xlfn.XLOOKUP(Excel_Dashboard_Dataset_xlsx___Sales5[[#This Row],[ProductID]],Raw_Products!A:A,Raw_Products!C:C)</f>
        <v>Sports</v>
      </c>
      <c r="P241" s="2" t="str">
        <f>_xlfn.XLOOKUP(Excel_Dashboard_Dataset_xlsx___Sales5[[#This Row],[CustomerID]], Raw_Customers!A:A, Raw_Customers!B:B, "Unknown")</f>
        <v>Susan Ross</v>
      </c>
    </row>
    <row r="242" spans="1:16" x14ac:dyDescent="0.25">
      <c r="A242">
        <v>241</v>
      </c>
      <c r="B242">
        <f t="shared" si="3"/>
        <v>2023</v>
      </c>
      <c r="C242" t="str">
        <f>TEXT(Excel_Dashboard_Dataset_xlsx___Sales5[[#This Row],[Date]],"mmm")</f>
        <v>May</v>
      </c>
      <c r="D242" s="3">
        <v>45062</v>
      </c>
      <c r="E242">
        <v>1</v>
      </c>
      <c r="F242">
        <v>158</v>
      </c>
      <c r="G242">
        <v>29</v>
      </c>
      <c r="H242">
        <v>6</v>
      </c>
      <c r="I242">
        <v>789</v>
      </c>
      <c r="J242">
        <f>Excel_Dashboard_Dataset_xlsx___Sales5[[#This Row],[Quantity]]*Excel_Dashboard_Dataset_xlsx___Sales5[[#This Row],[UnitPrice]]</f>
        <v>4734</v>
      </c>
      <c r="K242" t="str">
        <f>_xlfn.XLOOKUP(Excel_Dashboard_Dataset_xlsx___Sales5[[#This Row],[CustomerID]],Raw_Customers!A:A,Raw_Customers!D:D)</f>
        <v>Female</v>
      </c>
      <c r="L242">
        <f>_xlfn.XLOOKUP(Excel_Dashboard_Dataset_xlsx___Sales5[[#This Row],[CustomerID]],Raw_Customers!A:A,Raw_Customers!E:E)</f>
        <v>32</v>
      </c>
      <c r="M242" t="str">
        <f>_xlfn.XLOOKUP(Excel_Dashboard_Dataset_xlsx___Sales5[[#This Row],[CustomerID]],Raw_Customers!A:A,Raw_Customers!C:C)</f>
        <v>South</v>
      </c>
      <c r="N242" s="2" t="str">
        <f>_xlfn.XLOOKUP(Excel_Dashboard_Dataset_xlsx___Sales5[[#This Row],[ProductID]],Raw_Products!A:A,Raw_Products!B:B)</f>
        <v>Rice Bag</v>
      </c>
      <c r="O242" s="2" t="str">
        <f>_xlfn.XLOOKUP(Excel_Dashboard_Dataset_xlsx___Sales5[[#This Row],[ProductID]],Raw_Products!A:A,Raw_Products!C:C)</f>
        <v>Groceries</v>
      </c>
      <c r="P242" s="2" t="str">
        <f>_xlfn.XLOOKUP(Excel_Dashboard_Dataset_xlsx___Sales5[[#This Row],[CustomerID]], Raw_Customers!A:A, Raw_Customers!B:B, "Unknown")</f>
        <v>Ryan Harris</v>
      </c>
    </row>
    <row r="243" spans="1:16" x14ac:dyDescent="0.25">
      <c r="A243">
        <v>242</v>
      </c>
      <c r="B243">
        <f t="shared" si="3"/>
        <v>2024</v>
      </c>
      <c r="C243" t="str">
        <f>TEXT(Excel_Dashboard_Dataset_xlsx___Sales5[[#This Row],[Date]],"mmm")</f>
        <v>Feb</v>
      </c>
      <c r="D243" s="3">
        <v>45344</v>
      </c>
      <c r="E243">
        <v>6</v>
      </c>
      <c r="F243">
        <v>96</v>
      </c>
      <c r="G243">
        <v>28</v>
      </c>
      <c r="H243">
        <v>34</v>
      </c>
      <c r="I243">
        <v>580</v>
      </c>
      <c r="J243">
        <f>Excel_Dashboard_Dataset_xlsx___Sales5[[#This Row],[Quantity]]*Excel_Dashboard_Dataset_xlsx___Sales5[[#This Row],[UnitPrice]]</f>
        <v>19720</v>
      </c>
      <c r="K243" t="str">
        <f>_xlfn.XLOOKUP(Excel_Dashboard_Dataset_xlsx___Sales5[[#This Row],[CustomerID]],Raw_Customers!A:A,Raw_Customers!D:D)</f>
        <v>Male</v>
      </c>
      <c r="L243">
        <f>_xlfn.XLOOKUP(Excel_Dashboard_Dataset_xlsx___Sales5[[#This Row],[CustomerID]],Raw_Customers!A:A,Raw_Customers!E:E)</f>
        <v>44</v>
      </c>
      <c r="M243" t="str">
        <f>_xlfn.XLOOKUP(Excel_Dashboard_Dataset_xlsx___Sales5[[#This Row],[CustomerID]],Raw_Customers!A:A,Raw_Customers!C:C)</f>
        <v>South</v>
      </c>
      <c r="N243" s="2" t="str">
        <f>_xlfn.XLOOKUP(Excel_Dashboard_Dataset_xlsx___Sales5[[#This Row],[ProductID]],Raw_Products!A:A,Raw_Products!B:B)</f>
        <v>Flour</v>
      </c>
      <c r="O243" s="2" t="str">
        <f>_xlfn.XLOOKUP(Excel_Dashboard_Dataset_xlsx___Sales5[[#This Row],[ProductID]],Raw_Products!A:A,Raw_Products!C:C)</f>
        <v>Groceries</v>
      </c>
      <c r="P243" s="2" t="str">
        <f>_xlfn.XLOOKUP(Excel_Dashboard_Dataset_xlsx___Sales5[[#This Row],[CustomerID]], Raw_Customers!A:A, Raw_Customers!B:B, "Unknown")</f>
        <v>Kimberly Cook</v>
      </c>
    </row>
    <row r="244" spans="1:16" x14ac:dyDescent="0.25">
      <c r="A244">
        <v>243</v>
      </c>
      <c r="B244">
        <f t="shared" si="3"/>
        <v>2024</v>
      </c>
      <c r="C244" t="str">
        <f>TEXT(Excel_Dashboard_Dataset_xlsx___Sales5[[#This Row],[Date]],"mmm")</f>
        <v>Sept</v>
      </c>
      <c r="D244" s="3">
        <v>45539</v>
      </c>
      <c r="E244">
        <v>7</v>
      </c>
      <c r="F244">
        <v>14</v>
      </c>
      <c r="G244">
        <v>6</v>
      </c>
      <c r="H244">
        <v>6</v>
      </c>
      <c r="I244">
        <v>577</v>
      </c>
      <c r="J244">
        <f>Excel_Dashboard_Dataset_xlsx___Sales5[[#This Row],[Quantity]]*Excel_Dashboard_Dataset_xlsx___Sales5[[#This Row],[UnitPrice]]</f>
        <v>3462</v>
      </c>
      <c r="K244" t="str">
        <f>_xlfn.XLOOKUP(Excel_Dashboard_Dataset_xlsx___Sales5[[#This Row],[CustomerID]],Raw_Customers!A:A,Raw_Customers!D:D)</f>
        <v>Female</v>
      </c>
      <c r="L244">
        <f>_xlfn.XLOOKUP(Excel_Dashboard_Dataset_xlsx___Sales5[[#This Row],[CustomerID]],Raw_Customers!A:A,Raw_Customers!E:E)</f>
        <v>53</v>
      </c>
      <c r="M244" t="str">
        <f>_xlfn.XLOOKUP(Excel_Dashboard_Dataset_xlsx___Sales5[[#This Row],[CustomerID]],Raw_Customers!A:A,Raw_Customers!C:C)</f>
        <v>West</v>
      </c>
      <c r="N244" s="2" t="str">
        <f>_xlfn.XLOOKUP(Excel_Dashboard_Dataset_xlsx___Sales5[[#This Row],[ProductID]],Raw_Products!A:A,Raw_Products!B:B)</f>
        <v>Milk Powder</v>
      </c>
      <c r="O244" s="2" t="str">
        <f>_xlfn.XLOOKUP(Excel_Dashboard_Dataset_xlsx___Sales5[[#This Row],[ProductID]],Raw_Products!A:A,Raw_Products!C:C)</f>
        <v>Groceries</v>
      </c>
      <c r="P244" s="2" t="str">
        <f>_xlfn.XLOOKUP(Excel_Dashboard_Dataset_xlsx___Sales5[[#This Row],[CustomerID]], Raw_Customers!A:A, Raw_Customers!B:B, "Unknown")</f>
        <v>Margaret Rogers</v>
      </c>
    </row>
    <row r="245" spans="1:16" x14ac:dyDescent="0.25">
      <c r="A245">
        <v>244</v>
      </c>
      <c r="B245">
        <f t="shared" si="3"/>
        <v>2023</v>
      </c>
      <c r="C245" t="str">
        <f>TEXT(Excel_Dashboard_Dataset_xlsx___Sales5[[#This Row],[Date]],"mmm")</f>
        <v>Mar</v>
      </c>
      <c r="D245" s="3">
        <v>45013</v>
      </c>
      <c r="E245">
        <v>21</v>
      </c>
      <c r="F245">
        <v>198</v>
      </c>
      <c r="G245">
        <v>1</v>
      </c>
      <c r="H245">
        <v>5</v>
      </c>
      <c r="I245">
        <v>433</v>
      </c>
      <c r="J245">
        <f>Excel_Dashboard_Dataset_xlsx___Sales5[[#This Row],[Quantity]]*Excel_Dashboard_Dataset_xlsx___Sales5[[#This Row],[UnitPrice]]</f>
        <v>2165</v>
      </c>
      <c r="K245" t="str">
        <f>_xlfn.XLOOKUP(Excel_Dashboard_Dataset_xlsx___Sales5[[#This Row],[CustomerID]],Raw_Customers!A:A,Raw_Customers!D:D)</f>
        <v>Female</v>
      </c>
      <c r="L245">
        <f>_xlfn.XLOOKUP(Excel_Dashboard_Dataset_xlsx___Sales5[[#This Row],[CustomerID]],Raw_Customers!A:A,Raw_Customers!E:E)</f>
        <v>51</v>
      </c>
      <c r="M245" t="str">
        <f>_xlfn.XLOOKUP(Excel_Dashboard_Dataset_xlsx___Sales5[[#This Row],[CustomerID]],Raw_Customers!A:A,Raw_Customers!C:C)</f>
        <v>East</v>
      </c>
      <c r="N245" s="2" t="str">
        <f>_xlfn.XLOOKUP(Excel_Dashboard_Dataset_xlsx___Sales5[[#This Row],[ProductID]],Raw_Products!A:A,Raw_Products!B:B)</f>
        <v>Refrigerator</v>
      </c>
      <c r="O245" s="2" t="str">
        <f>_xlfn.XLOOKUP(Excel_Dashboard_Dataset_xlsx___Sales5[[#This Row],[ProductID]],Raw_Products!A:A,Raw_Products!C:C)</f>
        <v>Home Appliances</v>
      </c>
      <c r="P245" s="2" t="str">
        <f>_xlfn.XLOOKUP(Excel_Dashboard_Dataset_xlsx___Sales5[[#This Row],[CustomerID]], Raw_Customers!A:A, Raw_Customers!B:B, "Unknown")</f>
        <v>Paul Roberts</v>
      </c>
    </row>
    <row r="246" spans="1:16" x14ac:dyDescent="0.25">
      <c r="A246">
        <v>245</v>
      </c>
      <c r="B246">
        <f t="shared" si="3"/>
        <v>2024</v>
      </c>
      <c r="C246" t="str">
        <f>TEXT(Excel_Dashboard_Dataset_xlsx___Sales5[[#This Row],[Date]],"mmm")</f>
        <v>Jan</v>
      </c>
      <c r="D246" s="3">
        <v>45316</v>
      </c>
      <c r="E246">
        <v>47</v>
      </c>
      <c r="F246">
        <v>287</v>
      </c>
      <c r="G246">
        <v>16</v>
      </c>
      <c r="H246">
        <v>10</v>
      </c>
      <c r="I246">
        <v>543</v>
      </c>
      <c r="J246">
        <f>Excel_Dashboard_Dataset_xlsx___Sales5[[#This Row],[Quantity]]*Excel_Dashboard_Dataset_xlsx___Sales5[[#This Row],[UnitPrice]]</f>
        <v>5430</v>
      </c>
      <c r="K246" t="str">
        <f>_xlfn.XLOOKUP(Excel_Dashboard_Dataset_xlsx___Sales5[[#This Row],[CustomerID]],Raw_Customers!A:A,Raw_Customers!D:D)</f>
        <v>Male</v>
      </c>
      <c r="L246">
        <f>_xlfn.XLOOKUP(Excel_Dashboard_Dataset_xlsx___Sales5[[#This Row],[CustomerID]],Raw_Customers!A:A,Raw_Customers!E:E)</f>
        <v>51</v>
      </c>
      <c r="M246" t="str">
        <f>_xlfn.XLOOKUP(Excel_Dashboard_Dataset_xlsx___Sales5[[#This Row],[CustomerID]],Raw_Customers!A:A,Raw_Customers!C:C)</f>
        <v>West</v>
      </c>
      <c r="N246" s="2" t="str">
        <f>_xlfn.XLOOKUP(Excel_Dashboard_Dataset_xlsx___Sales5[[#This Row],[ProductID]],Raw_Products!A:A,Raw_Products!B:B)</f>
        <v>Dumbbells</v>
      </c>
      <c r="O246" s="2" t="str">
        <f>_xlfn.XLOOKUP(Excel_Dashboard_Dataset_xlsx___Sales5[[#This Row],[ProductID]],Raw_Products!A:A,Raw_Products!C:C)</f>
        <v>Sports</v>
      </c>
      <c r="P246" s="2" t="str">
        <f>_xlfn.XLOOKUP(Excel_Dashboard_Dataset_xlsx___Sales5[[#This Row],[CustomerID]], Raw_Customers!A:A, Raw_Customers!B:B, "Unknown")</f>
        <v>Anna Thompson</v>
      </c>
    </row>
    <row r="247" spans="1:16" x14ac:dyDescent="0.25">
      <c r="A247">
        <v>246</v>
      </c>
      <c r="B247">
        <f t="shared" si="3"/>
        <v>2023</v>
      </c>
      <c r="C247" t="str">
        <f>TEXT(Excel_Dashboard_Dataset_xlsx___Sales5[[#This Row],[Date]],"mmm")</f>
        <v>Mar</v>
      </c>
      <c r="D247" s="3">
        <v>44991</v>
      </c>
      <c r="E247">
        <v>11</v>
      </c>
      <c r="F247">
        <v>72</v>
      </c>
      <c r="G247">
        <v>18</v>
      </c>
      <c r="H247">
        <v>5</v>
      </c>
      <c r="I247">
        <v>284</v>
      </c>
      <c r="J247">
        <f>Excel_Dashboard_Dataset_xlsx___Sales5[[#This Row],[Quantity]]*Excel_Dashboard_Dataset_xlsx___Sales5[[#This Row],[UnitPrice]]</f>
        <v>1420</v>
      </c>
      <c r="K247" t="str">
        <f>_xlfn.XLOOKUP(Excel_Dashboard_Dataset_xlsx___Sales5[[#This Row],[CustomerID]],Raw_Customers!A:A,Raw_Customers!D:D)</f>
        <v>Male</v>
      </c>
      <c r="L247">
        <f>_xlfn.XLOOKUP(Excel_Dashboard_Dataset_xlsx___Sales5[[#This Row],[CustomerID]],Raw_Customers!A:A,Raw_Customers!E:E)</f>
        <v>47</v>
      </c>
      <c r="M247" t="str">
        <f>_xlfn.XLOOKUP(Excel_Dashboard_Dataset_xlsx___Sales5[[#This Row],[CustomerID]],Raw_Customers!A:A,Raw_Customers!C:C)</f>
        <v>East</v>
      </c>
      <c r="N247" s="2" t="str">
        <f>_xlfn.XLOOKUP(Excel_Dashboard_Dataset_xlsx___Sales5[[#This Row],[ProductID]],Raw_Products!A:A,Raw_Products!B:B)</f>
        <v>Smartphone</v>
      </c>
      <c r="O247" s="2" t="str">
        <f>_xlfn.XLOOKUP(Excel_Dashboard_Dataset_xlsx___Sales5[[#This Row],[ProductID]],Raw_Products!A:A,Raw_Products!C:C)</f>
        <v>Electronics</v>
      </c>
      <c r="P247" s="2" t="str">
        <f>_xlfn.XLOOKUP(Excel_Dashboard_Dataset_xlsx___Sales5[[#This Row],[CustomerID]], Raw_Customers!A:A, Raw_Customers!B:B, "Unknown")</f>
        <v>Angela Rogers</v>
      </c>
    </row>
    <row r="248" spans="1:16" x14ac:dyDescent="0.25">
      <c r="A248">
        <v>247</v>
      </c>
      <c r="B248">
        <f t="shared" si="3"/>
        <v>2023</v>
      </c>
      <c r="C248" t="str">
        <f>TEXT(Excel_Dashboard_Dataset_xlsx___Sales5[[#This Row],[Date]],"mmm")</f>
        <v>Mar</v>
      </c>
      <c r="D248" s="3">
        <v>45005</v>
      </c>
      <c r="E248">
        <v>11</v>
      </c>
      <c r="F248">
        <v>223</v>
      </c>
      <c r="G248">
        <v>18</v>
      </c>
      <c r="H248">
        <v>7</v>
      </c>
      <c r="I248">
        <v>316</v>
      </c>
      <c r="J248">
        <f>Excel_Dashboard_Dataset_xlsx___Sales5[[#This Row],[Quantity]]*Excel_Dashboard_Dataset_xlsx___Sales5[[#This Row],[UnitPrice]]</f>
        <v>2212</v>
      </c>
      <c r="K248" t="str">
        <f>_xlfn.XLOOKUP(Excel_Dashboard_Dataset_xlsx___Sales5[[#This Row],[CustomerID]],Raw_Customers!A:A,Raw_Customers!D:D)</f>
        <v>Female</v>
      </c>
      <c r="L248">
        <f>_xlfn.XLOOKUP(Excel_Dashboard_Dataset_xlsx___Sales5[[#This Row],[CustomerID]],Raw_Customers!A:A,Raw_Customers!E:E)</f>
        <v>22</v>
      </c>
      <c r="M248" t="str">
        <f>_xlfn.XLOOKUP(Excel_Dashboard_Dataset_xlsx___Sales5[[#This Row],[CustomerID]],Raw_Customers!A:A,Raw_Customers!C:C)</f>
        <v>East</v>
      </c>
      <c r="N248" s="2" t="str">
        <f>_xlfn.XLOOKUP(Excel_Dashboard_Dataset_xlsx___Sales5[[#This Row],[ProductID]],Raw_Products!A:A,Raw_Products!B:B)</f>
        <v>Smartphone</v>
      </c>
      <c r="O248" s="2" t="str">
        <f>_xlfn.XLOOKUP(Excel_Dashboard_Dataset_xlsx___Sales5[[#This Row],[ProductID]],Raw_Products!A:A,Raw_Products!C:C)</f>
        <v>Electronics</v>
      </c>
      <c r="P248" s="2" t="str">
        <f>_xlfn.XLOOKUP(Excel_Dashboard_Dataset_xlsx___Sales5[[#This Row],[CustomerID]], Raw_Customers!A:A, Raw_Customers!B:B, "Unknown")</f>
        <v>Michelle Morris</v>
      </c>
    </row>
    <row r="249" spans="1:16" x14ac:dyDescent="0.25">
      <c r="A249">
        <v>248</v>
      </c>
      <c r="B249">
        <f t="shared" si="3"/>
        <v>2024</v>
      </c>
      <c r="C249" t="str">
        <f>TEXT(Excel_Dashboard_Dataset_xlsx___Sales5[[#This Row],[Date]],"mmm")</f>
        <v>Apr</v>
      </c>
      <c r="D249" s="3">
        <v>45395</v>
      </c>
      <c r="E249">
        <v>24</v>
      </c>
      <c r="F249">
        <v>129</v>
      </c>
      <c r="G249">
        <v>16</v>
      </c>
      <c r="H249">
        <v>8</v>
      </c>
      <c r="I249">
        <v>618</v>
      </c>
      <c r="J249">
        <f>Excel_Dashboard_Dataset_xlsx___Sales5[[#This Row],[Quantity]]*Excel_Dashboard_Dataset_xlsx___Sales5[[#This Row],[UnitPrice]]</f>
        <v>4944</v>
      </c>
      <c r="K249" t="str">
        <f>_xlfn.XLOOKUP(Excel_Dashboard_Dataset_xlsx___Sales5[[#This Row],[CustomerID]],Raw_Customers!A:A,Raw_Customers!D:D)</f>
        <v>Male</v>
      </c>
      <c r="L249">
        <f>_xlfn.XLOOKUP(Excel_Dashboard_Dataset_xlsx___Sales5[[#This Row],[CustomerID]],Raw_Customers!A:A,Raw_Customers!E:E)</f>
        <v>33</v>
      </c>
      <c r="M249" t="str">
        <f>_xlfn.XLOOKUP(Excel_Dashboard_Dataset_xlsx___Sales5[[#This Row],[CustomerID]],Raw_Customers!A:A,Raw_Customers!C:C)</f>
        <v>West</v>
      </c>
      <c r="N249" s="2" t="str">
        <f>_xlfn.XLOOKUP(Excel_Dashboard_Dataset_xlsx___Sales5[[#This Row],[ProductID]],Raw_Products!A:A,Raw_Products!B:B)</f>
        <v>Washing Machine</v>
      </c>
      <c r="O249" s="2" t="str">
        <f>_xlfn.XLOOKUP(Excel_Dashboard_Dataset_xlsx___Sales5[[#This Row],[ProductID]],Raw_Products!A:A,Raw_Products!C:C)</f>
        <v>Home Appliances</v>
      </c>
      <c r="P249" s="2" t="str">
        <f>_xlfn.XLOOKUP(Excel_Dashboard_Dataset_xlsx___Sales5[[#This Row],[CustomerID]], Raw_Customers!A:A, Raw_Customers!B:B, "Unknown")</f>
        <v>Pamela Moore</v>
      </c>
    </row>
    <row r="250" spans="1:16" x14ac:dyDescent="0.25">
      <c r="A250">
        <v>249</v>
      </c>
      <c r="B250">
        <f t="shared" si="3"/>
        <v>2024</v>
      </c>
      <c r="C250" t="str">
        <f>TEXT(Excel_Dashboard_Dataset_xlsx___Sales5[[#This Row],[Date]],"mmm")</f>
        <v>Sept</v>
      </c>
      <c r="D250" s="3">
        <v>45562</v>
      </c>
      <c r="E250">
        <v>7</v>
      </c>
      <c r="F250">
        <v>70</v>
      </c>
      <c r="G250">
        <v>20</v>
      </c>
      <c r="H250">
        <v>1</v>
      </c>
      <c r="I250">
        <v>981</v>
      </c>
      <c r="J250">
        <f>Excel_Dashboard_Dataset_xlsx___Sales5[[#This Row],[Quantity]]*Excel_Dashboard_Dataset_xlsx___Sales5[[#This Row],[UnitPrice]]</f>
        <v>981</v>
      </c>
      <c r="K250" t="str">
        <f>_xlfn.XLOOKUP(Excel_Dashboard_Dataset_xlsx___Sales5[[#This Row],[CustomerID]],Raw_Customers!A:A,Raw_Customers!D:D)</f>
        <v>Male</v>
      </c>
      <c r="L250">
        <f>_xlfn.XLOOKUP(Excel_Dashboard_Dataset_xlsx___Sales5[[#This Row],[CustomerID]],Raw_Customers!A:A,Raw_Customers!E:E)</f>
        <v>60</v>
      </c>
      <c r="M250" t="str">
        <f>_xlfn.XLOOKUP(Excel_Dashboard_Dataset_xlsx___Sales5[[#This Row],[CustomerID]],Raw_Customers!A:A,Raw_Customers!C:C)</f>
        <v>West</v>
      </c>
      <c r="N250" s="2" t="str">
        <f>_xlfn.XLOOKUP(Excel_Dashboard_Dataset_xlsx___Sales5[[#This Row],[ProductID]],Raw_Products!A:A,Raw_Products!B:B)</f>
        <v>Milk Powder</v>
      </c>
      <c r="O250" s="2" t="str">
        <f>_xlfn.XLOOKUP(Excel_Dashboard_Dataset_xlsx___Sales5[[#This Row],[ProductID]],Raw_Products!A:A,Raw_Products!C:C)</f>
        <v>Groceries</v>
      </c>
      <c r="P250" s="2" t="str">
        <f>_xlfn.XLOOKUP(Excel_Dashboard_Dataset_xlsx___Sales5[[#This Row],[CustomerID]], Raw_Customers!A:A, Raw_Customers!B:B, "Unknown")</f>
        <v>Barbara Cooper</v>
      </c>
    </row>
    <row r="251" spans="1:16" x14ac:dyDescent="0.25">
      <c r="A251">
        <v>250</v>
      </c>
      <c r="B251">
        <f t="shared" si="3"/>
        <v>2024</v>
      </c>
      <c r="C251" t="str">
        <f>TEXT(Excel_Dashboard_Dataset_xlsx___Sales5[[#This Row],[Date]],"mmm")</f>
        <v>Oct</v>
      </c>
      <c r="D251" s="3">
        <v>45593</v>
      </c>
      <c r="E251">
        <v>25</v>
      </c>
      <c r="F251">
        <v>169</v>
      </c>
      <c r="G251">
        <v>29</v>
      </c>
      <c r="H251">
        <v>6</v>
      </c>
      <c r="I251">
        <v>450</v>
      </c>
      <c r="J251">
        <f>Excel_Dashboard_Dataset_xlsx___Sales5[[#This Row],[Quantity]]*Excel_Dashboard_Dataset_xlsx___Sales5[[#This Row],[UnitPrice]]</f>
        <v>2700</v>
      </c>
      <c r="K251" t="str">
        <f>_xlfn.XLOOKUP(Excel_Dashboard_Dataset_xlsx___Sales5[[#This Row],[CustomerID]],Raw_Customers!A:A,Raw_Customers!D:D)</f>
        <v>Female</v>
      </c>
      <c r="L251">
        <f>_xlfn.XLOOKUP(Excel_Dashboard_Dataset_xlsx___Sales5[[#This Row],[CustomerID]],Raw_Customers!A:A,Raw_Customers!E:E)</f>
        <v>48</v>
      </c>
      <c r="M251" t="str">
        <f>_xlfn.XLOOKUP(Excel_Dashboard_Dataset_xlsx___Sales5[[#This Row],[CustomerID]],Raw_Customers!A:A,Raw_Customers!C:C)</f>
        <v>South</v>
      </c>
      <c r="N251" s="2" t="str">
        <f>_xlfn.XLOOKUP(Excel_Dashboard_Dataset_xlsx___Sales5[[#This Row],[ProductID]],Raw_Products!A:A,Raw_Products!B:B)</f>
        <v>Electric Kettle</v>
      </c>
      <c r="O251" s="2" t="str">
        <f>_xlfn.XLOOKUP(Excel_Dashboard_Dataset_xlsx___Sales5[[#This Row],[ProductID]],Raw_Products!A:A,Raw_Products!C:C)</f>
        <v>Home Appliances</v>
      </c>
      <c r="P251" s="2" t="str">
        <f>_xlfn.XLOOKUP(Excel_Dashboard_Dataset_xlsx___Sales5[[#This Row],[CustomerID]], Raw_Customers!A:A, Raw_Customers!B:B, "Unknown")</f>
        <v>Gregory Morgan</v>
      </c>
    </row>
    <row r="252" spans="1:16" x14ac:dyDescent="0.25">
      <c r="A252">
        <v>251</v>
      </c>
      <c r="B252">
        <f t="shared" si="3"/>
        <v>2023</v>
      </c>
      <c r="C252" t="str">
        <f>TEXT(Excel_Dashboard_Dataset_xlsx___Sales5[[#This Row],[Date]],"mmm")</f>
        <v>Jul</v>
      </c>
      <c r="D252" s="3">
        <v>45132</v>
      </c>
      <c r="E252">
        <v>39</v>
      </c>
      <c r="F252">
        <v>70</v>
      </c>
      <c r="G252">
        <v>20</v>
      </c>
      <c r="H252">
        <v>6</v>
      </c>
      <c r="I252">
        <v>627</v>
      </c>
      <c r="J252">
        <f>Excel_Dashboard_Dataset_xlsx___Sales5[[#This Row],[Quantity]]*Excel_Dashboard_Dataset_xlsx___Sales5[[#This Row],[UnitPrice]]</f>
        <v>3762</v>
      </c>
      <c r="K252" t="str">
        <f>_xlfn.XLOOKUP(Excel_Dashboard_Dataset_xlsx___Sales5[[#This Row],[CustomerID]],Raw_Customers!A:A,Raw_Customers!D:D)</f>
        <v>Male</v>
      </c>
      <c r="L252">
        <f>_xlfn.XLOOKUP(Excel_Dashboard_Dataset_xlsx___Sales5[[#This Row],[CustomerID]],Raw_Customers!A:A,Raw_Customers!E:E)</f>
        <v>60</v>
      </c>
      <c r="M252" t="str">
        <f>_xlfn.XLOOKUP(Excel_Dashboard_Dataset_xlsx___Sales5[[#This Row],[CustomerID]],Raw_Customers!A:A,Raw_Customers!C:C)</f>
        <v>West</v>
      </c>
      <c r="N252" s="2" t="str">
        <f>_xlfn.XLOOKUP(Excel_Dashboard_Dataset_xlsx___Sales5[[#This Row],[ProductID]],Raw_Products!A:A,Raw_Products!B:B)</f>
        <v>Sweater</v>
      </c>
      <c r="O252" s="2" t="str">
        <f>_xlfn.XLOOKUP(Excel_Dashboard_Dataset_xlsx___Sales5[[#This Row],[ProductID]],Raw_Products!A:A,Raw_Products!C:C)</f>
        <v>Clothing</v>
      </c>
      <c r="P252" s="2" t="str">
        <f>_xlfn.XLOOKUP(Excel_Dashboard_Dataset_xlsx___Sales5[[#This Row],[CustomerID]], Raw_Customers!A:A, Raw_Customers!B:B, "Unknown")</f>
        <v>Barbara Cooper</v>
      </c>
    </row>
    <row r="253" spans="1:16" x14ac:dyDescent="0.25">
      <c r="A253">
        <v>252</v>
      </c>
      <c r="B253">
        <f t="shared" si="3"/>
        <v>2024</v>
      </c>
      <c r="C253" t="str">
        <f>TEXT(Excel_Dashboard_Dataset_xlsx___Sales5[[#This Row],[Date]],"mmm")</f>
        <v>Dec</v>
      </c>
      <c r="D253" s="3">
        <v>45638</v>
      </c>
      <c r="E253">
        <v>31</v>
      </c>
      <c r="F253">
        <v>161</v>
      </c>
      <c r="G253">
        <v>12</v>
      </c>
      <c r="H253">
        <v>7</v>
      </c>
      <c r="I253">
        <v>336</v>
      </c>
      <c r="J253">
        <f>Excel_Dashboard_Dataset_xlsx___Sales5[[#This Row],[Quantity]]*Excel_Dashboard_Dataset_xlsx___Sales5[[#This Row],[UnitPrice]]</f>
        <v>2352</v>
      </c>
      <c r="K253" t="str">
        <f>_xlfn.XLOOKUP(Excel_Dashboard_Dataset_xlsx___Sales5[[#This Row],[CustomerID]],Raw_Customers!A:A,Raw_Customers!D:D)</f>
        <v>Male</v>
      </c>
      <c r="L253">
        <f>_xlfn.XLOOKUP(Excel_Dashboard_Dataset_xlsx___Sales5[[#This Row],[CustomerID]],Raw_Customers!A:A,Raw_Customers!E:E)</f>
        <v>47</v>
      </c>
      <c r="M253" t="str">
        <f>_xlfn.XLOOKUP(Excel_Dashboard_Dataset_xlsx___Sales5[[#This Row],[CustomerID]],Raw_Customers!A:A,Raw_Customers!C:C)</f>
        <v>West</v>
      </c>
      <c r="N253" s="2" t="str">
        <f>_xlfn.XLOOKUP(Excel_Dashboard_Dataset_xlsx___Sales5[[#This Row],[ProductID]],Raw_Products!A:A,Raw_Products!B:B)</f>
        <v>T-Shirt</v>
      </c>
      <c r="O253" s="2" t="str">
        <f>_xlfn.XLOOKUP(Excel_Dashboard_Dataset_xlsx___Sales5[[#This Row],[ProductID]],Raw_Products!A:A,Raw_Products!C:C)</f>
        <v>Clothing</v>
      </c>
      <c r="P253" s="2" t="str">
        <f>_xlfn.XLOOKUP(Excel_Dashboard_Dataset_xlsx___Sales5[[#This Row],[CustomerID]], Raw_Customers!A:A, Raw_Customers!B:B, "Unknown")</f>
        <v>Angela Brooks</v>
      </c>
    </row>
    <row r="254" spans="1:16" x14ac:dyDescent="0.25">
      <c r="A254">
        <v>253</v>
      </c>
      <c r="B254">
        <f t="shared" si="3"/>
        <v>2024</v>
      </c>
      <c r="C254" t="str">
        <f>TEXT(Excel_Dashboard_Dataset_xlsx___Sales5[[#This Row],[Date]],"mmm")</f>
        <v>Feb</v>
      </c>
      <c r="D254" s="3">
        <v>45329</v>
      </c>
      <c r="E254">
        <v>41</v>
      </c>
      <c r="F254">
        <v>252</v>
      </c>
      <c r="G254">
        <v>37</v>
      </c>
      <c r="H254">
        <v>55</v>
      </c>
      <c r="I254">
        <v>343</v>
      </c>
      <c r="J254">
        <f>Excel_Dashboard_Dataset_xlsx___Sales5[[#This Row],[Quantity]]*Excel_Dashboard_Dataset_xlsx___Sales5[[#This Row],[UnitPrice]]</f>
        <v>18865</v>
      </c>
      <c r="K254" t="str">
        <f>_xlfn.XLOOKUP(Excel_Dashboard_Dataset_xlsx___Sales5[[#This Row],[CustomerID]],Raw_Customers!A:A,Raw_Customers!D:D)</f>
        <v>Female</v>
      </c>
      <c r="L254">
        <f>_xlfn.XLOOKUP(Excel_Dashboard_Dataset_xlsx___Sales5[[#This Row],[CustomerID]],Raw_Customers!A:A,Raw_Customers!E:E)</f>
        <v>29</v>
      </c>
      <c r="M254" t="str">
        <f>_xlfn.XLOOKUP(Excel_Dashboard_Dataset_xlsx___Sales5[[#This Row],[CustomerID]],Raw_Customers!A:A,Raw_Customers!C:C)</f>
        <v>West</v>
      </c>
      <c r="N254" s="2" t="str">
        <f>_xlfn.XLOOKUP(Excel_Dashboard_Dataset_xlsx___Sales5[[#This Row],[ProductID]],Raw_Products!A:A,Raw_Products!B:B)</f>
        <v>Football</v>
      </c>
      <c r="O254" s="2" t="str">
        <f>_xlfn.XLOOKUP(Excel_Dashboard_Dataset_xlsx___Sales5[[#This Row],[ProductID]],Raw_Products!A:A,Raw_Products!C:C)</f>
        <v>Sports</v>
      </c>
      <c r="P254" s="2" t="str">
        <f>_xlfn.XLOOKUP(Excel_Dashboard_Dataset_xlsx___Sales5[[#This Row],[CustomerID]], Raw_Customers!A:A, Raw_Customers!B:B, "Unknown")</f>
        <v>Kevin Gutierrez</v>
      </c>
    </row>
    <row r="255" spans="1:16" x14ac:dyDescent="0.25">
      <c r="A255">
        <v>254</v>
      </c>
      <c r="B255">
        <f t="shared" si="3"/>
        <v>2023</v>
      </c>
      <c r="C255" t="str">
        <f>TEXT(Excel_Dashboard_Dataset_xlsx___Sales5[[#This Row],[Date]],"mmm")</f>
        <v>Jul</v>
      </c>
      <c r="D255" s="3">
        <v>45111</v>
      </c>
      <c r="E255">
        <v>24</v>
      </c>
      <c r="F255">
        <v>59</v>
      </c>
      <c r="G255">
        <v>37</v>
      </c>
      <c r="H255">
        <v>4</v>
      </c>
      <c r="I255">
        <v>616</v>
      </c>
      <c r="J255">
        <f>Excel_Dashboard_Dataset_xlsx___Sales5[[#This Row],[Quantity]]*Excel_Dashboard_Dataset_xlsx___Sales5[[#This Row],[UnitPrice]]</f>
        <v>2464</v>
      </c>
      <c r="K255" t="str">
        <f>_xlfn.XLOOKUP(Excel_Dashboard_Dataset_xlsx___Sales5[[#This Row],[CustomerID]],Raw_Customers!A:A,Raw_Customers!D:D)</f>
        <v>Male</v>
      </c>
      <c r="L255">
        <f>_xlfn.XLOOKUP(Excel_Dashboard_Dataset_xlsx___Sales5[[#This Row],[CustomerID]],Raw_Customers!A:A,Raw_Customers!E:E)</f>
        <v>30</v>
      </c>
      <c r="M255" t="str">
        <f>_xlfn.XLOOKUP(Excel_Dashboard_Dataset_xlsx___Sales5[[#This Row],[CustomerID]],Raw_Customers!A:A,Raw_Customers!C:C)</f>
        <v>West</v>
      </c>
      <c r="N255" s="2" t="str">
        <f>_xlfn.XLOOKUP(Excel_Dashboard_Dataset_xlsx___Sales5[[#This Row],[ProductID]],Raw_Products!A:A,Raw_Products!B:B)</f>
        <v>Washing Machine</v>
      </c>
      <c r="O255" s="2" t="str">
        <f>_xlfn.XLOOKUP(Excel_Dashboard_Dataset_xlsx___Sales5[[#This Row],[ProductID]],Raw_Products!A:A,Raw_Products!C:C)</f>
        <v>Home Appliances</v>
      </c>
      <c r="P255" s="2" t="str">
        <f>_xlfn.XLOOKUP(Excel_Dashboard_Dataset_xlsx___Sales5[[#This Row],[CustomerID]], Raw_Customers!A:A, Raw_Customers!B:B, "Unknown")</f>
        <v>Sarah Diaz</v>
      </c>
    </row>
    <row r="256" spans="1:16" x14ac:dyDescent="0.25">
      <c r="A256">
        <v>255</v>
      </c>
      <c r="B256">
        <f t="shared" si="3"/>
        <v>2024</v>
      </c>
      <c r="C256" t="str">
        <f>TEXT(Excel_Dashboard_Dataset_xlsx___Sales5[[#This Row],[Date]],"mmm")</f>
        <v>Mar</v>
      </c>
      <c r="D256" s="3">
        <v>45375</v>
      </c>
      <c r="E256">
        <v>44</v>
      </c>
      <c r="F256">
        <v>282</v>
      </c>
      <c r="G256">
        <v>2</v>
      </c>
      <c r="H256">
        <v>8</v>
      </c>
      <c r="I256">
        <v>975</v>
      </c>
      <c r="J256">
        <f>Excel_Dashboard_Dataset_xlsx___Sales5[[#This Row],[Quantity]]*Excel_Dashboard_Dataset_xlsx___Sales5[[#This Row],[UnitPrice]]</f>
        <v>7800</v>
      </c>
      <c r="K256" t="str">
        <f>_xlfn.XLOOKUP(Excel_Dashboard_Dataset_xlsx___Sales5[[#This Row],[CustomerID]],Raw_Customers!A:A,Raw_Customers!D:D)</f>
        <v>Female</v>
      </c>
      <c r="L256">
        <f>_xlfn.XLOOKUP(Excel_Dashboard_Dataset_xlsx___Sales5[[#This Row],[CustomerID]],Raw_Customers!A:A,Raw_Customers!E:E)</f>
        <v>32</v>
      </c>
      <c r="M256" t="str">
        <f>_xlfn.XLOOKUP(Excel_Dashboard_Dataset_xlsx___Sales5[[#This Row],[CustomerID]],Raw_Customers!A:A,Raw_Customers!C:C)</f>
        <v>South</v>
      </c>
      <c r="N256" s="2" t="str">
        <f>_xlfn.XLOOKUP(Excel_Dashboard_Dataset_xlsx___Sales5[[#This Row],[ProductID]],Raw_Products!A:A,Raw_Products!B:B)</f>
        <v>Running Shoes</v>
      </c>
      <c r="O256" s="2" t="str">
        <f>_xlfn.XLOOKUP(Excel_Dashboard_Dataset_xlsx___Sales5[[#This Row],[ProductID]],Raw_Products!A:A,Raw_Products!C:C)</f>
        <v>Sports</v>
      </c>
      <c r="P256" s="2" t="str">
        <f>_xlfn.XLOOKUP(Excel_Dashboard_Dataset_xlsx___Sales5[[#This Row],[CustomerID]], Raw_Customers!A:A, Raw_Customers!B:B, "Unknown")</f>
        <v>Samantha Martin</v>
      </c>
    </row>
    <row r="257" spans="1:16" x14ac:dyDescent="0.25">
      <c r="A257">
        <v>256</v>
      </c>
      <c r="B257">
        <f t="shared" si="3"/>
        <v>2023</v>
      </c>
      <c r="C257" t="str">
        <f>TEXT(Excel_Dashboard_Dataset_xlsx___Sales5[[#This Row],[Date]],"mmm")</f>
        <v>Sept</v>
      </c>
      <c r="D257" s="3">
        <v>45174</v>
      </c>
      <c r="E257">
        <v>19</v>
      </c>
      <c r="F257">
        <v>36</v>
      </c>
      <c r="G257">
        <v>27</v>
      </c>
      <c r="H257">
        <v>8</v>
      </c>
      <c r="I257">
        <v>152</v>
      </c>
      <c r="J257">
        <f>Excel_Dashboard_Dataset_xlsx___Sales5[[#This Row],[Quantity]]*Excel_Dashboard_Dataset_xlsx___Sales5[[#This Row],[UnitPrice]]</f>
        <v>1216</v>
      </c>
      <c r="K257" t="str">
        <f>_xlfn.XLOOKUP(Excel_Dashboard_Dataset_xlsx___Sales5[[#This Row],[CustomerID]],Raw_Customers!A:A,Raw_Customers!D:D)</f>
        <v>Female</v>
      </c>
      <c r="L257">
        <f>_xlfn.XLOOKUP(Excel_Dashboard_Dataset_xlsx___Sales5[[#This Row],[CustomerID]],Raw_Customers!A:A,Raw_Customers!E:E)</f>
        <v>22</v>
      </c>
      <c r="M257" t="str">
        <f>_xlfn.XLOOKUP(Excel_Dashboard_Dataset_xlsx___Sales5[[#This Row],[CustomerID]],Raw_Customers!A:A,Raw_Customers!C:C)</f>
        <v>South</v>
      </c>
      <c r="N257" s="2" t="str">
        <f>_xlfn.XLOOKUP(Excel_Dashboard_Dataset_xlsx___Sales5[[#This Row],[ProductID]],Raw_Products!A:A,Raw_Products!B:B)</f>
        <v>External Hard Drive</v>
      </c>
      <c r="O257" s="2" t="str">
        <f>_xlfn.XLOOKUP(Excel_Dashboard_Dataset_xlsx___Sales5[[#This Row],[ProductID]],Raw_Products!A:A,Raw_Products!C:C)</f>
        <v>Electronics</v>
      </c>
      <c r="P257" s="2" t="str">
        <f>_xlfn.XLOOKUP(Excel_Dashboard_Dataset_xlsx___Sales5[[#This Row],[CustomerID]], Raw_Customers!A:A, Raw_Customers!B:B, "Unknown")</f>
        <v>Edward Flores</v>
      </c>
    </row>
    <row r="258" spans="1:16" x14ac:dyDescent="0.25">
      <c r="A258">
        <v>257</v>
      </c>
      <c r="B258">
        <f t="shared" ref="B258:B321" si="4">YEAR(D:D)</f>
        <v>2024</v>
      </c>
      <c r="C258" t="str">
        <f>TEXT(Excel_Dashboard_Dataset_xlsx___Sales5[[#This Row],[Date]],"mmm")</f>
        <v>Apr</v>
      </c>
      <c r="D258" s="3">
        <v>45386</v>
      </c>
      <c r="E258">
        <v>17</v>
      </c>
      <c r="F258">
        <v>79</v>
      </c>
      <c r="G258">
        <v>46</v>
      </c>
      <c r="H258">
        <v>7</v>
      </c>
      <c r="I258">
        <v>818</v>
      </c>
      <c r="J258">
        <f>Excel_Dashboard_Dataset_xlsx___Sales5[[#This Row],[Quantity]]*Excel_Dashboard_Dataset_xlsx___Sales5[[#This Row],[UnitPrice]]</f>
        <v>5726</v>
      </c>
      <c r="K258" t="str">
        <f>_xlfn.XLOOKUP(Excel_Dashboard_Dataset_xlsx___Sales5[[#This Row],[CustomerID]],Raw_Customers!A:A,Raw_Customers!D:D)</f>
        <v>Male</v>
      </c>
      <c r="L258">
        <f>_xlfn.XLOOKUP(Excel_Dashboard_Dataset_xlsx___Sales5[[#This Row],[CustomerID]],Raw_Customers!A:A,Raw_Customers!E:E)</f>
        <v>34</v>
      </c>
      <c r="M258" t="str">
        <f>_xlfn.XLOOKUP(Excel_Dashboard_Dataset_xlsx___Sales5[[#This Row],[CustomerID]],Raw_Customers!A:A,Raw_Customers!C:C)</f>
        <v>West</v>
      </c>
      <c r="N258" s="2" t="str">
        <f>_xlfn.XLOOKUP(Excel_Dashboard_Dataset_xlsx___Sales5[[#This Row],[ProductID]],Raw_Products!A:A,Raw_Products!B:B)</f>
        <v>LED TV</v>
      </c>
      <c r="O258" s="2" t="str">
        <f>_xlfn.XLOOKUP(Excel_Dashboard_Dataset_xlsx___Sales5[[#This Row],[ProductID]],Raw_Products!A:A,Raw_Products!C:C)</f>
        <v>Electronics</v>
      </c>
      <c r="P258" s="2" t="str">
        <f>_xlfn.XLOOKUP(Excel_Dashboard_Dataset_xlsx___Sales5[[#This Row],[CustomerID]], Raw_Customers!A:A, Raw_Customers!B:B, "Unknown")</f>
        <v>Susan Ross</v>
      </c>
    </row>
    <row r="259" spans="1:16" x14ac:dyDescent="0.25">
      <c r="A259">
        <v>258</v>
      </c>
      <c r="B259">
        <f t="shared" si="4"/>
        <v>2024</v>
      </c>
      <c r="C259" t="str">
        <f>TEXT(Excel_Dashboard_Dataset_xlsx___Sales5[[#This Row],[Date]],"mmm")</f>
        <v>Dec</v>
      </c>
      <c r="D259" s="3">
        <v>45635</v>
      </c>
      <c r="E259">
        <v>39</v>
      </c>
      <c r="F259">
        <v>246</v>
      </c>
      <c r="G259">
        <v>38</v>
      </c>
      <c r="H259">
        <v>7</v>
      </c>
      <c r="I259">
        <v>557</v>
      </c>
      <c r="J259">
        <f>Excel_Dashboard_Dataset_xlsx___Sales5[[#This Row],[Quantity]]*Excel_Dashboard_Dataset_xlsx___Sales5[[#This Row],[UnitPrice]]</f>
        <v>3899</v>
      </c>
      <c r="K259" t="str">
        <f>_xlfn.XLOOKUP(Excel_Dashboard_Dataset_xlsx___Sales5[[#This Row],[CustomerID]],Raw_Customers!A:A,Raw_Customers!D:D)</f>
        <v>Female</v>
      </c>
      <c r="L259">
        <f>_xlfn.XLOOKUP(Excel_Dashboard_Dataset_xlsx___Sales5[[#This Row],[CustomerID]],Raw_Customers!A:A,Raw_Customers!E:E)</f>
        <v>23</v>
      </c>
      <c r="M259" t="str">
        <f>_xlfn.XLOOKUP(Excel_Dashboard_Dataset_xlsx___Sales5[[#This Row],[CustomerID]],Raw_Customers!A:A,Raw_Customers!C:C)</f>
        <v>West</v>
      </c>
      <c r="N259" s="2" t="str">
        <f>_xlfn.XLOOKUP(Excel_Dashboard_Dataset_xlsx___Sales5[[#This Row],[ProductID]],Raw_Products!A:A,Raw_Products!B:B)</f>
        <v>Sweater</v>
      </c>
      <c r="O259" s="2" t="str">
        <f>_xlfn.XLOOKUP(Excel_Dashboard_Dataset_xlsx___Sales5[[#This Row],[ProductID]],Raw_Products!A:A,Raw_Products!C:C)</f>
        <v>Clothing</v>
      </c>
      <c r="P259" s="2" t="str">
        <f>_xlfn.XLOOKUP(Excel_Dashboard_Dataset_xlsx___Sales5[[#This Row],[CustomerID]], Raw_Customers!A:A, Raw_Customers!B:B, "Unknown")</f>
        <v>Kenneth Baker</v>
      </c>
    </row>
    <row r="260" spans="1:16" x14ac:dyDescent="0.25">
      <c r="A260">
        <v>259</v>
      </c>
      <c r="B260">
        <f t="shared" si="4"/>
        <v>2024</v>
      </c>
      <c r="C260" t="str">
        <f>TEXT(Excel_Dashboard_Dataset_xlsx___Sales5[[#This Row],[Date]],"mmm")</f>
        <v>Jul</v>
      </c>
      <c r="D260" s="3">
        <v>45476</v>
      </c>
      <c r="E260">
        <v>27</v>
      </c>
      <c r="F260">
        <v>279</v>
      </c>
      <c r="G260">
        <v>3</v>
      </c>
      <c r="H260">
        <v>6</v>
      </c>
      <c r="I260">
        <v>728</v>
      </c>
      <c r="J260">
        <f>Excel_Dashboard_Dataset_xlsx___Sales5[[#This Row],[Quantity]]*Excel_Dashboard_Dataset_xlsx___Sales5[[#This Row],[UnitPrice]]</f>
        <v>4368</v>
      </c>
      <c r="K260" t="str">
        <f>_xlfn.XLOOKUP(Excel_Dashboard_Dataset_xlsx___Sales5[[#This Row],[CustomerID]],Raw_Customers!A:A,Raw_Customers!D:D)</f>
        <v>Female</v>
      </c>
      <c r="L260">
        <f>_xlfn.XLOOKUP(Excel_Dashboard_Dataset_xlsx___Sales5[[#This Row],[CustomerID]],Raw_Customers!A:A,Raw_Customers!E:E)</f>
        <v>40</v>
      </c>
      <c r="M260" t="str">
        <f>_xlfn.XLOOKUP(Excel_Dashboard_Dataset_xlsx___Sales5[[#This Row],[CustomerID]],Raw_Customers!A:A,Raw_Customers!C:C)</f>
        <v>West</v>
      </c>
      <c r="N260" s="2" t="str">
        <f>_xlfn.XLOOKUP(Excel_Dashboard_Dataset_xlsx___Sales5[[#This Row],[ProductID]],Raw_Products!A:A,Raw_Products!B:B)</f>
        <v>Air Conditioner</v>
      </c>
      <c r="O260" s="2" t="str">
        <f>_xlfn.XLOOKUP(Excel_Dashboard_Dataset_xlsx___Sales5[[#This Row],[ProductID]],Raw_Products!A:A,Raw_Products!C:C)</f>
        <v>Home Appliances</v>
      </c>
      <c r="P260" s="2" t="str">
        <f>_xlfn.XLOOKUP(Excel_Dashboard_Dataset_xlsx___Sales5[[#This Row],[CustomerID]], Raw_Customers!A:A, Raw_Customers!B:B, "Unknown")</f>
        <v>Joseph Flores</v>
      </c>
    </row>
    <row r="261" spans="1:16" x14ac:dyDescent="0.25">
      <c r="A261">
        <v>260</v>
      </c>
      <c r="B261">
        <f t="shared" si="4"/>
        <v>2023</v>
      </c>
      <c r="C261" t="str">
        <f>TEXT(Excel_Dashboard_Dataset_xlsx___Sales5[[#This Row],[Date]],"mmm")</f>
        <v>Jun</v>
      </c>
      <c r="D261" s="3">
        <v>45097</v>
      </c>
      <c r="E261">
        <v>39</v>
      </c>
      <c r="F261">
        <v>44</v>
      </c>
      <c r="G261">
        <v>7</v>
      </c>
      <c r="H261">
        <v>4</v>
      </c>
      <c r="I261">
        <v>683</v>
      </c>
      <c r="J261">
        <f>Excel_Dashboard_Dataset_xlsx___Sales5[[#This Row],[Quantity]]*Excel_Dashboard_Dataset_xlsx___Sales5[[#This Row],[UnitPrice]]</f>
        <v>2732</v>
      </c>
      <c r="K261" t="str">
        <f>_xlfn.XLOOKUP(Excel_Dashboard_Dataset_xlsx___Sales5[[#This Row],[CustomerID]],Raw_Customers!A:A,Raw_Customers!D:D)</f>
        <v>Female</v>
      </c>
      <c r="L261">
        <f>_xlfn.XLOOKUP(Excel_Dashboard_Dataset_xlsx___Sales5[[#This Row],[CustomerID]],Raw_Customers!A:A,Raw_Customers!E:E)</f>
        <v>45</v>
      </c>
      <c r="M261" t="str">
        <f>_xlfn.XLOOKUP(Excel_Dashboard_Dataset_xlsx___Sales5[[#This Row],[CustomerID]],Raw_Customers!A:A,Raw_Customers!C:C)</f>
        <v>West</v>
      </c>
      <c r="N261" s="2" t="str">
        <f>_xlfn.XLOOKUP(Excel_Dashboard_Dataset_xlsx___Sales5[[#This Row],[ProductID]],Raw_Products!A:A,Raw_Products!B:B)</f>
        <v>Sweater</v>
      </c>
      <c r="O261" s="2" t="str">
        <f>_xlfn.XLOOKUP(Excel_Dashboard_Dataset_xlsx___Sales5[[#This Row],[ProductID]],Raw_Products!A:A,Raw_Products!C:C)</f>
        <v>Clothing</v>
      </c>
      <c r="P261" s="2" t="str">
        <f>_xlfn.XLOOKUP(Excel_Dashboard_Dataset_xlsx___Sales5[[#This Row],[CustomerID]], Raw_Customers!A:A, Raw_Customers!B:B, "Unknown")</f>
        <v>Patricia White</v>
      </c>
    </row>
    <row r="262" spans="1:16" x14ac:dyDescent="0.25">
      <c r="A262">
        <v>261</v>
      </c>
      <c r="B262">
        <f t="shared" si="4"/>
        <v>2024</v>
      </c>
      <c r="C262" t="str">
        <f>TEXT(Excel_Dashboard_Dataset_xlsx___Sales5[[#This Row],[Date]],"mmm")</f>
        <v>Mar</v>
      </c>
      <c r="D262" s="3">
        <v>45367</v>
      </c>
      <c r="E262">
        <v>42</v>
      </c>
      <c r="F262">
        <v>23</v>
      </c>
      <c r="G262">
        <v>37</v>
      </c>
      <c r="H262">
        <v>7</v>
      </c>
      <c r="I262">
        <v>1000</v>
      </c>
      <c r="J262">
        <f>Excel_Dashboard_Dataset_xlsx___Sales5[[#This Row],[Quantity]]*Excel_Dashboard_Dataset_xlsx___Sales5[[#This Row],[UnitPrice]]</f>
        <v>7000</v>
      </c>
      <c r="K262" t="str">
        <f>_xlfn.XLOOKUP(Excel_Dashboard_Dataset_xlsx___Sales5[[#This Row],[CustomerID]],Raw_Customers!A:A,Raw_Customers!D:D)</f>
        <v>Female</v>
      </c>
      <c r="L262">
        <f>_xlfn.XLOOKUP(Excel_Dashboard_Dataset_xlsx___Sales5[[#This Row],[CustomerID]],Raw_Customers!A:A,Raw_Customers!E:E)</f>
        <v>19</v>
      </c>
      <c r="M262" t="str">
        <f>_xlfn.XLOOKUP(Excel_Dashboard_Dataset_xlsx___Sales5[[#This Row],[CustomerID]],Raw_Customers!A:A,Raw_Customers!C:C)</f>
        <v>East</v>
      </c>
      <c r="N262" s="2" t="str">
        <f>_xlfn.XLOOKUP(Excel_Dashboard_Dataset_xlsx___Sales5[[#This Row],[ProductID]],Raw_Products!A:A,Raw_Products!B:B)</f>
        <v>Basketball</v>
      </c>
      <c r="O262" s="2" t="str">
        <f>_xlfn.XLOOKUP(Excel_Dashboard_Dataset_xlsx___Sales5[[#This Row],[ProductID]],Raw_Products!A:A,Raw_Products!C:C)</f>
        <v>Sports</v>
      </c>
      <c r="P262" s="2" t="str">
        <f>_xlfn.XLOOKUP(Excel_Dashboard_Dataset_xlsx___Sales5[[#This Row],[CustomerID]], Raw_Customers!A:A, Raw_Customers!B:B, "Unknown")</f>
        <v>Sharon Roberts</v>
      </c>
    </row>
    <row r="263" spans="1:16" x14ac:dyDescent="0.25">
      <c r="A263">
        <v>262</v>
      </c>
      <c r="B263">
        <f t="shared" si="4"/>
        <v>2024</v>
      </c>
      <c r="C263" t="str">
        <f>TEXT(Excel_Dashboard_Dataset_xlsx___Sales5[[#This Row],[Date]],"mmm")</f>
        <v>Jun</v>
      </c>
      <c r="D263" s="3">
        <v>45458</v>
      </c>
      <c r="E263">
        <v>7</v>
      </c>
      <c r="F263">
        <v>6</v>
      </c>
      <c r="G263">
        <v>7</v>
      </c>
      <c r="H263">
        <v>5</v>
      </c>
      <c r="I263">
        <v>237</v>
      </c>
      <c r="J263">
        <f>Excel_Dashboard_Dataset_xlsx___Sales5[[#This Row],[Quantity]]*Excel_Dashboard_Dataset_xlsx___Sales5[[#This Row],[UnitPrice]]</f>
        <v>1185</v>
      </c>
      <c r="K263" t="str">
        <f>_xlfn.XLOOKUP(Excel_Dashboard_Dataset_xlsx___Sales5[[#This Row],[CustomerID]],Raw_Customers!A:A,Raw_Customers!D:D)</f>
        <v>Male</v>
      </c>
      <c r="L263">
        <f>_xlfn.XLOOKUP(Excel_Dashboard_Dataset_xlsx___Sales5[[#This Row],[CustomerID]],Raw_Customers!A:A,Raw_Customers!E:E)</f>
        <v>34</v>
      </c>
      <c r="M263" t="str">
        <f>_xlfn.XLOOKUP(Excel_Dashboard_Dataset_xlsx___Sales5[[#This Row],[CustomerID]],Raw_Customers!A:A,Raw_Customers!C:C)</f>
        <v>West</v>
      </c>
      <c r="N263" s="2" t="str">
        <f>_xlfn.XLOOKUP(Excel_Dashboard_Dataset_xlsx___Sales5[[#This Row],[ProductID]],Raw_Products!A:A,Raw_Products!B:B)</f>
        <v>Milk Powder</v>
      </c>
      <c r="O263" s="2" t="str">
        <f>_xlfn.XLOOKUP(Excel_Dashboard_Dataset_xlsx___Sales5[[#This Row],[ProductID]],Raw_Products!A:A,Raw_Products!C:C)</f>
        <v>Groceries</v>
      </c>
      <c r="P263" s="2" t="str">
        <f>_xlfn.XLOOKUP(Excel_Dashboard_Dataset_xlsx___Sales5[[#This Row],[CustomerID]], Raw_Customers!A:A, Raw_Customers!B:B, "Unknown")</f>
        <v>Gary Chavez</v>
      </c>
    </row>
    <row r="264" spans="1:16" x14ac:dyDescent="0.25">
      <c r="A264">
        <v>263</v>
      </c>
      <c r="B264">
        <f t="shared" si="4"/>
        <v>2024</v>
      </c>
      <c r="C264" t="str">
        <f>TEXT(Excel_Dashboard_Dataset_xlsx___Sales5[[#This Row],[Date]],"mmm")</f>
        <v>Feb</v>
      </c>
      <c r="D264" s="3">
        <v>45327</v>
      </c>
      <c r="E264">
        <v>36</v>
      </c>
      <c r="F264">
        <v>298</v>
      </c>
      <c r="G264">
        <v>45</v>
      </c>
      <c r="H264">
        <v>61</v>
      </c>
      <c r="I264">
        <v>236</v>
      </c>
      <c r="J264">
        <f>Excel_Dashboard_Dataset_xlsx___Sales5[[#This Row],[Quantity]]*Excel_Dashboard_Dataset_xlsx___Sales5[[#This Row],[UnitPrice]]</f>
        <v>14396</v>
      </c>
      <c r="K264" t="str">
        <f>_xlfn.XLOOKUP(Excel_Dashboard_Dataset_xlsx___Sales5[[#This Row],[CustomerID]],Raw_Customers!A:A,Raw_Customers!D:D)</f>
        <v>Female</v>
      </c>
      <c r="L264">
        <f>_xlfn.XLOOKUP(Excel_Dashboard_Dataset_xlsx___Sales5[[#This Row],[CustomerID]],Raw_Customers!A:A,Raw_Customers!E:E)</f>
        <v>28</v>
      </c>
      <c r="M264" t="str">
        <f>_xlfn.XLOOKUP(Excel_Dashboard_Dataset_xlsx___Sales5[[#This Row],[CustomerID]],Raw_Customers!A:A,Raw_Customers!C:C)</f>
        <v>North</v>
      </c>
      <c r="N264" s="2" t="str">
        <f>_xlfn.XLOOKUP(Excel_Dashboard_Dataset_xlsx___Sales5[[#This Row],[ProductID]],Raw_Products!A:A,Raw_Products!B:B)</f>
        <v>Formal Shoes</v>
      </c>
      <c r="O264" s="2" t="str">
        <f>_xlfn.XLOOKUP(Excel_Dashboard_Dataset_xlsx___Sales5[[#This Row],[ProductID]],Raw_Products!A:A,Raw_Products!C:C)</f>
        <v>Clothing</v>
      </c>
      <c r="P264" s="2" t="str">
        <f>_xlfn.XLOOKUP(Excel_Dashboard_Dataset_xlsx___Sales5[[#This Row],[CustomerID]], Raw_Customers!A:A, Raw_Customers!B:B, "Unknown")</f>
        <v>Timothy Evans</v>
      </c>
    </row>
    <row r="265" spans="1:16" x14ac:dyDescent="0.25">
      <c r="A265">
        <v>264</v>
      </c>
      <c r="B265">
        <f t="shared" si="4"/>
        <v>2023</v>
      </c>
      <c r="C265" t="str">
        <f>TEXT(Excel_Dashboard_Dataset_xlsx___Sales5[[#This Row],[Date]],"mmm")</f>
        <v>Oct</v>
      </c>
      <c r="D265" s="3">
        <v>45229</v>
      </c>
      <c r="E265">
        <v>30</v>
      </c>
      <c r="F265">
        <v>257</v>
      </c>
      <c r="G265">
        <v>10</v>
      </c>
      <c r="H265">
        <v>6</v>
      </c>
      <c r="I265">
        <v>35</v>
      </c>
      <c r="J265">
        <f>Excel_Dashboard_Dataset_xlsx___Sales5[[#This Row],[Quantity]]*Excel_Dashboard_Dataset_xlsx___Sales5[[#This Row],[UnitPrice]]</f>
        <v>210</v>
      </c>
      <c r="K265" t="str">
        <f>_xlfn.XLOOKUP(Excel_Dashboard_Dataset_xlsx___Sales5[[#This Row],[CustomerID]],Raw_Customers!A:A,Raw_Customers!D:D)</f>
        <v>Female</v>
      </c>
      <c r="L265">
        <f>_xlfn.XLOOKUP(Excel_Dashboard_Dataset_xlsx___Sales5[[#This Row],[CustomerID]],Raw_Customers!A:A,Raw_Customers!E:E)</f>
        <v>36</v>
      </c>
      <c r="M265" t="str">
        <f>_xlfn.XLOOKUP(Excel_Dashboard_Dataset_xlsx___Sales5[[#This Row],[CustomerID]],Raw_Customers!A:A,Raw_Customers!C:C)</f>
        <v>West</v>
      </c>
      <c r="N265" s="2" t="str">
        <f>_xlfn.XLOOKUP(Excel_Dashboard_Dataset_xlsx___Sales5[[#This Row],[ProductID]],Raw_Products!A:A,Raw_Products!B:B)</f>
        <v>Fan</v>
      </c>
      <c r="O265" s="2" t="str">
        <f>_xlfn.XLOOKUP(Excel_Dashboard_Dataset_xlsx___Sales5[[#This Row],[ProductID]],Raw_Products!A:A,Raw_Products!C:C)</f>
        <v>Home Appliances</v>
      </c>
      <c r="P265" s="2" t="str">
        <f>_xlfn.XLOOKUP(Excel_Dashboard_Dataset_xlsx___Sales5[[#This Row],[CustomerID]], Raw_Customers!A:A, Raw_Customers!B:B, "Unknown")</f>
        <v>Dennis Gonzalez</v>
      </c>
    </row>
    <row r="266" spans="1:16" x14ac:dyDescent="0.25">
      <c r="A266">
        <v>265</v>
      </c>
      <c r="B266">
        <f t="shared" si="4"/>
        <v>2024</v>
      </c>
      <c r="C266" t="str">
        <f>TEXT(Excel_Dashboard_Dataset_xlsx___Sales5[[#This Row],[Date]],"mmm")</f>
        <v>Apr</v>
      </c>
      <c r="D266" s="3">
        <v>45393</v>
      </c>
      <c r="E266">
        <v>27</v>
      </c>
      <c r="F266">
        <v>44</v>
      </c>
      <c r="G266">
        <v>8</v>
      </c>
      <c r="H266">
        <v>3</v>
      </c>
      <c r="I266">
        <v>366</v>
      </c>
      <c r="J266">
        <f>Excel_Dashboard_Dataset_xlsx___Sales5[[#This Row],[Quantity]]*Excel_Dashboard_Dataset_xlsx___Sales5[[#This Row],[UnitPrice]]</f>
        <v>1098</v>
      </c>
      <c r="K266" t="str">
        <f>_xlfn.XLOOKUP(Excel_Dashboard_Dataset_xlsx___Sales5[[#This Row],[CustomerID]],Raw_Customers!A:A,Raw_Customers!D:D)</f>
        <v>Female</v>
      </c>
      <c r="L266">
        <f>_xlfn.XLOOKUP(Excel_Dashboard_Dataset_xlsx___Sales5[[#This Row],[CustomerID]],Raw_Customers!A:A,Raw_Customers!E:E)</f>
        <v>45</v>
      </c>
      <c r="M266" t="str">
        <f>_xlfn.XLOOKUP(Excel_Dashboard_Dataset_xlsx___Sales5[[#This Row],[CustomerID]],Raw_Customers!A:A,Raw_Customers!C:C)</f>
        <v>West</v>
      </c>
      <c r="N266" s="2" t="str">
        <f>_xlfn.XLOOKUP(Excel_Dashboard_Dataset_xlsx___Sales5[[#This Row],[ProductID]],Raw_Products!A:A,Raw_Products!B:B)</f>
        <v>Air Conditioner</v>
      </c>
      <c r="O266" s="2" t="str">
        <f>_xlfn.XLOOKUP(Excel_Dashboard_Dataset_xlsx___Sales5[[#This Row],[ProductID]],Raw_Products!A:A,Raw_Products!C:C)</f>
        <v>Home Appliances</v>
      </c>
      <c r="P266" s="2" t="str">
        <f>_xlfn.XLOOKUP(Excel_Dashboard_Dataset_xlsx___Sales5[[#This Row],[CustomerID]], Raw_Customers!A:A, Raw_Customers!B:B, "Unknown")</f>
        <v>Patricia White</v>
      </c>
    </row>
    <row r="267" spans="1:16" x14ac:dyDescent="0.25">
      <c r="A267">
        <v>266</v>
      </c>
      <c r="B267">
        <f t="shared" si="4"/>
        <v>2024</v>
      </c>
      <c r="C267" t="str">
        <f>TEXT(Excel_Dashboard_Dataset_xlsx___Sales5[[#This Row],[Date]],"mmm")</f>
        <v>Dec</v>
      </c>
      <c r="D267" s="3">
        <v>45640</v>
      </c>
      <c r="E267">
        <v>14</v>
      </c>
      <c r="F267">
        <v>267</v>
      </c>
      <c r="G267">
        <v>31</v>
      </c>
      <c r="H267">
        <v>6</v>
      </c>
      <c r="I267">
        <v>497</v>
      </c>
      <c r="J267">
        <f>Excel_Dashboard_Dataset_xlsx___Sales5[[#This Row],[Quantity]]*Excel_Dashboard_Dataset_xlsx___Sales5[[#This Row],[UnitPrice]]</f>
        <v>2982</v>
      </c>
      <c r="K267" t="str">
        <f>_xlfn.XLOOKUP(Excel_Dashboard_Dataset_xlsx___Sales5[[#This Row],[CustomerID]],Raw_Customers!A:A,Raw_Customers!D:D)</f>
        <v>Male</v>
      </c>
      <c r="L267">
        <f>_xlfn.XLOOKUP(Excel_Dashboard_Dataset_xlsx___Sales5[[#This Row],[CustomerID]],Raw_Customers!A:A,Raw_Customers!E:E)</f>
        <v>63</v>
      </c>
      <c r="M267" t="str">
        <f>_xlfn.XLOOKUP(Excel_Dashboard_Dataset_xlsx___Sales5[[#This Row],[CustomerID]],Raw_Customers!A:A,Raw_Customers!C:C)</f>
        <v>North</v>
      </c>
      <c r="N267" s="2" t="str">
        <f>_xlfn.XLOOKUP(Excel_Dashboard_Dataset_xlsx___Sales5[[#This Row],[ProductID]],Raw_Products!A:A,Raw_Products!B:B)</f>
        <v>Smartwatch</v>
      </c>
      <c r="O267" s="2" t="str">
        <f>_xlfn.XLOOKUP(Excel_Dashboard_Dataset_xlsx___Sales5[[#This Row],[ProductID]],Raw_Products!A:A,Raw_Products!C:C)</f>
        <v>Electronics</v>
      </c>
      <c r="P267" s="2" t="str">
        <f>_xlfn.XLOOKUP(Excel_Dashboard_Dataset_xlsx___Sales5[[#This Row],[CustomerID]], Raw_Customers!A:A, Raw_Customers!B:B, "Unknown")</f>
        <v>Melissa Gutierrez</v>
      </c>
    </row>
    <row r="268" spans="1:16" x14ac:dyDescent="0.25">
      <c r="A268">
        <v>267</v>
      </c>
      <c r="B268">
        <f t="shared" si="4"/>
        <v>2023</v>
      </c>
      <c r="C268" t="str">
        <f>TEXT(Excel_Dashboard_Dataset_xlsx___Sales5[[#This Row],[Date]],"mmm")</f>
        <v>Apr</v>
      </c>
      <c r="D268" s="3">
        <v>45044</v>
      </c>
      <c r="E268">
        <v>29</v>
      </c>
      <c r="F268">
        <v>164</v>
      </c>
      <c r="G268">
        <v>5</v>
      </c>
      <c r="H268">
        <v>5</v>
      </c>
      <c r="I268">
        <v>55</v>
      </c>
      <c r="J268">
        <f>Excel_Dashboard_Dataset_xlsx___Sales5[[#This Row],[Quantity]]*Excel_Dashboard_Dataset_xlsx___Sales5[[#This Row],[UnitPrice]]</f>
        <v>275</v>
      </c>
      <c r="K268" t="str">
        <f>_xlfn.XLOOKUP(Excel_Dashboard_Dataset_xlsx___Sales5[[#This Row],[CustomerID]],Raw_Customers!A:A,Raw_Customers!D:D)</f>
        <v>Male</v>
      </c>
      <c r="L268">
        <f>_xlfn.XLOOKUP(Excel_Dashboard_Dataset_xlsx___Sales5[[#This Row],[CustomerID]],Raw_Customers!A:A,Raw_Customers!E:E)</f>
        <v>47</v>
      </c>
      <c r="M268" t="str">
        <f>_xlfn.XLOOKUP(Excel_Dashboard_Dataset_xlsx___Sales5[[#This Row],[CustomerID]],Raw_Customers!A:A,Raw_Customers!C:C)</f>
        <v>West</v>
      </c>
      <c r="N268" s="2" t="str">
        <f>_xlfn.XLOOKUP(Excel_Dashboard_Dataset_xlsx___Sales5[[#This Row],[ProductID]],Raw_Products!A:A,Raw_Products!B:B)</f>
        <v>Toaster</v>
      </c>
      <c r="O268" s="2" t="str">
        <f>_xlfn.XLOOKUP(Excel_Dashboard_Dataset_xlsx___Sales5[[#This Row],[ProductID]],Raw_Products!A:A,Raw_Products!C:C)</f>
        <v>Home Appliances</v>
      </c>
      <c r="P268" s="2" t="str">
        <f>_xlfn.XLOOKUP(Excel_Dashboard_Dataset_xlsx___Sales5[[#This Row],[CustomerID]], Raw_Customers!A:A, Raw_Customers!B:B, "Unknown")</f>
        <v>Kevin Mitchell</v>
      </c>
    </row>
    <row r="269" spans="1:16" x14ac:dyDescent="0.25">
      <c r="A269">
        <v>268</v>
      </c>
      <c r="B269">
        <f t="shared" si="4"/>
        <v>2023</v>
      </c>
      <c r="C269" t="str">
        <f>TEXT(Excel_Dashboard_Dataset_xlsx___Sales5[[#This Row],[Date]],"mmm")</f>
        <v>Sept</v>
      </c>
      <c r="D269" s="3">
        <v>45176</v>
      </c>
      <c r="E269">
        <v>2</v>
      </c>
      <c r="F269">
        <v>176</v>
      </c>
      <c r="G269">
        <v>42</v>
      </c>
      <c r="H269">
        <v>2</v>
      </c>
      <c r="I269">
        <v>703</v>
      </c>
      <c r="J269">
        <f>Excel_Dashboard_Dataset_xlsx___Sales5[[#This Row],[Quantity]]*Excel_Dashboard_Dataset_xlsx___Sales5[[#This Row],[UnitPrice]]</f>
        <v>1406</v>
      </c>
      <c r="K269" t="str">
        <f>_xlfn.XLOOKUP(Excel_Dashboard_Dataset_xlsx___Sales5[[#This Row],[CustomerID]],Raw_Customers!A:A,Raw_Customers!D:D)</f>
        <v>Female</v>
      </c>
      <c r="L269">
        <f>_xlfn.XLOOKUP(Excel_Dashboard_Dataset_xlsx___Sales5[[#This Row],[CustomerID]],Raw_Customers!A:A,Raw_Customers!E:E)</f>
        <v>62</v>
      </c>
      <c r="M269" t="str">
        <f>_xlfn.XLOOKUP(Excel_Dashboard_Dataset_xlsx___Sales5[[#This Row],[CustomerID]],Raw_Customers!A:A,Raw_Customers!C:C)</f>
        <v>West</v>
      </c>
      <c r="N269" s="2" t="str">
        <f>_xlfn.XLOOKUP(Excel_Dashboard_Dataset_xlsx___Sales5[[#This Row],[ProductID]],Raw_Products!A:A,Raw_Products!B:B)</f>
        <v>Cooking Oil</v>
      </c>
      <c r="O269" s="2" t="str">
        <f>_xlfn.XLOOKUP(Excel_Dashboard_Dataset_xlsx___Sales5[[#This Row],[ProductID]],Raw_Products!A:A,Raw_Products!C:C)</f>
        <v>Groceries</v>
      </c>
      <c r="P269" s="2" t="str">
        <f>_xlfn.XLOOKUP(Excel_Dashboard_Dataset_xlsx___Sales5[[#This Row],[CustomerID]], Raw_Customers!A:A, Raw_Customers!B:B, "Unknown")</f>
        <v>Matthew Robinson</v>
      </c>
    </row>
    <row r="270" spans="1:16" x14ac:dyDescent="0.25">
      <c r="A270">
        <v>269</v>
      </c>
      <c r="B270">
        <f t="shared" si="4"/>
        <v>2024</v>
      </c>
      <c r="C270" t="str">
        <f>TEXT(Excel_Dashboard_Dataset_xlsx___Sales5[[#This Row],[Date]],"mmm")</f>
        <v>Apr</v>
      </c>
      <c r="D270" s="3">
        <v>45400</v>
      </c>
      <c r="E270">
        <v>34</v>
      </c>
      <c r="F270">
        <v>90</v>
      </c>
      <c r="G270">
        <v>36</v>
      </c>
      <c r="H270">
        <v>3</v>
      </c>
      <c r="I270">
        <v>348</v>
      </c>
      <c r="J270">
        <f>Excel_Dashboard_Dataset_xlsx___Sales5[[#This Row],[Quantity]]*Excel_Dashboard_Dataset_xlsx___Sales5[[#This Row],[UnitPrice]]</f>
        <v>1044</v>
      </c>
      <c r="K270" t="str">
        <f>_xlfn.XLOOKUP(Excel_Dashboard_Dataset_xlsx___Sales5[[#This Row],[CustomerID]],Raw_Customers!A:A,Raw_Customers!D:D)</f>
        <v>Male</v>
      </c>
      <c r="L270">
        <f>_xlfn.XLOOKUP(Excel_Dashboard_Dataset_xlsx___Sales5[[#This Row],[CustomerID]],Raw_Customers!A:A,Raw_Customers!E:E)</f>
        <v>41</v>
      </c>
      <c r="M270" t="str">
        <f>_xlfn.XLOOKUP(Excel_Dashboard_Dataset_xlsx___Sales5[[#This Row],[CustomerID]],Raw_Customers!A:A,Raw_Customers!C:C)</f>
        <v>West</v>
      </c>
      <c r="N270" s="2" t="str">
        <f>_xlfn.XLOOKUP(Excel_Dashboard_Dataset_xlsx___Sales5[[#This Row],[ProductID]],Raw_Products!A:A,Raw_Products!B:B)</f>
        <v>Dress</v>
      </c>
      <c r="O270" s="2" t="str">
        <f>_xlfn.XLOOKUP(Excel_Dashboard_Dataset_xlsx___Sales5[[#This Row],[ProductID]],Raw_Products!A:A,Raw_Products!C:C)</f>
        <v>Clothing</v>
      </c>
      <c r="P270" s="2" t="str">
        <f>_xlfn.XLOOKUP(Excel_Dashboard_Dataset_xlsx___Sales5[[#This Row],[CustomerID]], Raw_Customers!A:A, Raw_Customers!B:B, "Unknown")</f>
        <v>Kevin Edwards</v>
      </c>
    </row>
    <row r="271" spans="1:16" x14ac:dyDescent="0.25">
      <c r="A271">
        <v>270</v>
      </c>
      <c r="B271">
        <f t="shared" si="4"/>
        <v>2024</v>
      </c>
      <c r="C271" t="str">
        <f>TEXT(Excel_Dashboard_Dataset_xlsx___Sales5[[#This Row],[Date]],"mmm")</f>
        <v>Mar</v>
      </c>
      <c r="D271" s="3">
        <v>45369</v>
      </c>
      <c r="E271">
        <v>15</v>
      </c>
      <c r="F271">
        <v>208</v>
      </c>
      <c r="G271">
        <v>41</v>
      </c>
      <c r="H271">
        <v>3</v>
      </c>
      <c r="I271">
        <v>200</v>
      </c>
      <c r="J271">
        <f>Excel_Dashboard_Dataset_xlsx___Sales5[[#This Row],[Quantity]]*Excel_Dashboard_Dataset_xlsx___Sales5[[#This Row],[UnitPrice]]</f>
        <v>600</v>
      </c>
      <c r="K271" t="str">
        <f>_xlfn.XLOOKUP(Excel_Dashboard_Dataset_xlsx___Sales5[[#This Row],[CustomerID]],Raw_Customers!A:A,Raw_Customers!D:D)</f>
        <v>Female</v>
      </c>
      <c r="L271">
        <f>_xlfn.XLOOKUP(Excel_Dashboard_Dataset_xlsx___Sales5[[#This Row],[CustomerID]],Raw_Customers!A:A,Raw_Customers!E:E)</f>
        <v>37</v>
      </c>
      <c r="M271" t="str">
        <f>_xlfn.XLOOKUP(Excel_Dashboard_Dataset_xlsx___Sales5[[#This Row],[CustomerID]],Raw_Customers!A:A,Raw_Customers!C:C)</f>
        <v>East</v>
      </c>
      <c r="N271" s="2" t="str">
        <f>_xlfn.XLOOKUP(Excel_Dashboard_Dataset_xlsx___Sales5[[#This Row],[ProductID]],Raw_Products!A:A,Raw_Products!B:B)</f>
        <v>Bluetooth Speaker</v>
      </c>
      <c r="O271" s="2" t="str">
        <f>_xlfn.XLOOKUP(Excel_Dashboard_Dataset_xlsx___Sales5[[#This Row],[ProductID]],Raw_Products!A:A,Raw_Products!C:C)</f>
        <v>Electronics</v>
      </c>
      <c r="P271" s="2" t="str">
        <f>_xlfn.XLOOKUP(Excel_Dashboard_Dataset_xlsx___Sales5[[#This Row],[CustomerID]], Raw_Customers!A:A, Raw_Customers!B:B, "Unknown")</f>
        <v>Helen Brooks</v>
      </c>
    </row>
    <row r="272" spans="1:16" x14ac:dyDescent="0.25">
      <c r="A272">
        <v>271</v>
      </c>
      <c r="B272">
        <f t="shared" si="4"/>
        <v>2024</v>
      </c>
      <c r="C272" t="str">
        <f>TEXT(Excel_Dashboard_Dataset_xlsx___Sales5[[#This Row],[Date]],"mmm")</f>
        <v>Aug</v>
      </c>
      <c r="D272" s="3">
        <v>45533</v>
      </c>
      <c r="E272">
        <v>26</v>
      </c>
      <c r="F272">
        <v>15</v>
      </c>
      <c r="G272">
        <v>48</v>
      </c>
      <c r="H272">
        <v>10</v>
      </c>
      <c r="I272">
        <v>914</v>
      </c>
      <c r="J272">
        <f>Excel_Dashboard_Dataset_xlsx___Sales5[[#This Row],[Quantity]]*Excel_Dashboard_Dataset_xlsx___Sales5[[#This Row],[UnitPrice]]</f>
        <v>9140</v>
      </c>
      <c r="K272" t="str">
        <f>_xlfn.XLOOKUP(Excel_Dashboard_Dataset_xlsx___Sales5[[#This Row],[CustomerID]],Raw_Customers!A:A,Raw_Customers!D:D)</f>
        <v>Female</v>
      </c>
      <c r="L272">
        <f>_xlfn.XLOOKUP(Excel_Dashboard_Dataset_xlsx___Sales5[[#This Row],[CustomerID]],Raw_Customers!A:A,Raw_Customers!E:E)</f>
        <v>61</v>
      </c>
      <c r="M272" t="str">
        <f>_xlfn.XLOOKUP(Excel_Dashboard_Dataset_xlsx___Sales5[[#This Row],[CustomerID]],Raw_Customers!A:A,Raw_Customers!C:C)</f>
        <v>North</v>
      </c>
      <c r="N272" s="2" t="str">
        <f>_xlfn.XLOOKUP(Excel_Dashboard_Dataset_xlsx___Sales5[[#This Row],[ProductID]],Raw_Products!A:A,Raw_Products!B:B)</f>
        <v>Vacuum Cleaner</v>
      </c>
      <c r="O272" s="2" t="str">
        <f>_xlfn.XLOOKUP(Excel_Dashboard_Dataset_xlsx___Sales5[[#This Row],[ProductID]],Raw_Products!A:A,Raw_Products!C:C)</f>
        <v>Home Appliances</v>
      </c>
      <c r="P272" s="2" t="str">
        <f>_xlfn.XLOOKUP(Excel_Dashboard_Dataset_xlsx___Sales5[[#This Row],[CustomerID]], Raw_Customers!A:A, Raw_Customers!B:B, "Unknown")</f>
        <v>Larry Hill</v>
      </c>
    </row>
    <row r="273" spans="1:16" x14ac:dyDescent="0.25">
      <c r="A273">
        <v>272</v>
      </c>
      <c r="B273">
        <f t="shared" si="4"/>
        <v>2024</v>
      </c>
      <c r="C273" t="str">
        <f>TEXT(Excel_Dashboard_Dataset_xlsx___Sales5[[#This Row],[Date]],"mmm")</f>
        <v>Dec</v>
      </c>
      <c r="D273" s="3">
        <v>45647</v>
      </c>
      <c r="E273">
        <v>28</v>
      </c>
      <c r="F273">
        <v>200</v>
      </c>
      <c r="G273">
        <v>1</v>
      </c>
      <c r="H273">
        <v>4</v>
      </c>
      <c r="I273">
        <v>220</v>
      </c>
      <c r="J273">
        <f>Excel_Dashboard_Dataset_xlsx___Sales5[[#This Row],[Quantity]]*Excel_Dashboard_Dataset_xlsx___Sales5[[#This Row],[UnitPrice]]</f>
        <v>880</v>
      </c>
      <c r="K273" t="str">
        <f>_xlfn.XLOOKUP(Excel_Dashboard_Dataset_xlsx___Sales5[[#This Row],[CustomerID]],Raw_Customers!A:A,Raw_Customers!D:D)</f>
        <v>Female</v>
      </c>
      <c r="L273">
        <f>_xlfn.XLOOKUP(Excel_Dashboard_Dataset_xlsx___Sales5[[#This Row],[CustomerID]],Raw_Customers!A:A,Raw_Customers!E:E)</f>
        <v>53</v>
      </c>
      <c r="M273" t="str">
        <f>_xlfn.XLOOKUP(Excel_Dashboard_Dataset_xlsx___Sales5[[#This Row],[CustomerID]],Raw_Customers!A:A,Raw_Customers!C:C)</f>
        <v>East</v>
      </c>
      <c r="N273" s="2" t="str">
        <f>_xlfn.XLOOKUP(Excel_Dashboard_Dataset_xlsx___Sales5[[#This Row],[ProductID]],Raw_Products!A:A,Raw_Products!B:B)</f>
        <v>Rice Cooker</v>
      </c>
      <c r="O273" s="2" t="str">
        <f>_xlfn.XLOOKUP(Excel_Dashboard_Dataset_xlsx___Sales5[[#This Row],[ProductID]],Raw_Products!A:A,Raw_Products!C:C)</f>
        <v>Home Appliances</v>
      </c>
      <c r="P273" s="2" t="str">
        <f>_xlfn.XLOOKUP(Excel_Dashboard_Dataset_xlsx___Sales5[[#This Row],[CustomerID]], Raw_Customers!A:A, Raw_Customers!B:B, "Unknown")</f>
        <v>Barbara Morales</v>
      </c>
    </row>
    <row r="274" spans="1:16" x14ac:dyDescent="0.25">
      <c r="A274">
        <v>273</v>
      </c>
      <c r="B274">
        <f t="shared" si="4"/>
        <v>2023</v>
      </c>
      <c r="C274" t="str">
        <f>TEXT(Excel_Dashboard_Dataset_xlsx___Sales5[[#This Row],[Date]],"mmm")</f>
        <v>Jul</v>
      </c>
      <c r="D274" s="3">
        <v>45128</v>
      </c>
      <c r="E274">
        <v>5</v>
      </c>
      <c r="F274">
        <v>296</v>
      </c>
      <c r="G274">
        <v>7</v>
      </c>
      <c r="H274">
        <v>9</v>
      </c>
      <c r="I274">
        <v>201</v>
      </c>
      <c r="J274">
        <f>Excel_Dashboard_Dataset_xlsx___Sales5[[#This Row],[Quantity]]*Excel_Dashboard_Dataset_xlsx___Sales5[[#This Row],[UnitPrice]]</f>
        <v>1809</v>
      </c>
      <c r="K274" t="str">
        <f>_xlfn.XLOOKUP(Excel_Dashboard_Dataset_xlsx___Sales5[[#This Row],[CustomerID]],Raw_Customers!A:A,Raw_Customers!D:D)</f>
        <v>Male</v>
      </c>
      <c r="L274">
        <f>_xlfn.XLOOKUP(Excel_Dashboard_Dataset_xlsx___Sales5[[#This Row],[CustomerID]],Raw_Customers!A:A,Raw_Customers!E:E)</f>
        <v>65</v>
      </c>
      <c r="M274" t="str">
        <f>_xlfn.XLOOKUP(Excel_Dashboard_Dataset_xlsx___Sales5[[#This Row],[CustomerID]],Raw_Customers!A:A,Raw_Customers!C:C)</f>
        <v>East</v>
      </c>
      <c r="N274" s="2" t="str">
        <f>_xlfn.XLOOKUP(Excel_Dashboard_Dataset_xlsx___Sales5[[#This Row],[ProductID]],Raw_Products!A:A,Raw_Products!B:B)</f>
        <v>Salt</v>
      </c>
      <c r="O274" s="2" t="str">
        <f>_xlfn.XLOOKUP(Excel_Dashboard_Dataset_xlsx___Sales5[[#This Row],[ProductID]],Raw_Products!A:A,Raw_Products!C:C)</f>
        <v>Groceries</v>
      </c>
      <c r="P274" s="2" t="str">
        <f>_xlfn.XLOOKUP(Excel_Dashboard_Dataset_xlsx___Sales5[[#This Row],[CustomerID]], Raw_Customers!A:A, Raw_Customers!B:B, "Unknown")</f>
        <v>Sarah Miller</v>
      </c>
    </row>
    <row r="275" spans="1:16" x14ac:dyDescent="0.25">
      <c r="A275">
        <v>274</v>
      </c>
      <c r="B275">
        <f t="shared" si="4"/>
        <v>2023</v>
      </c>
      <c r="C275" t="str">
        <f>TEXT(Excel_Dashboard_Dataset_xlsx___Sales5[[#This Row],[Date]],"mmm")</f>
        <v>Nov</v>
      </c>
      <c r="D275" s="3">
        <v>45247</v>
      </c>
      <c r="E275">
        <v>30</v>
      </c>
      <c r="F275">
        <v>59</v>
      </c>
      <c r="G275">
        <v>17</v>
      </c>
      <c r="H275">
        <v>8</v>
      </c>
      <c r="I275">
        <v>550</v>
      </c>
      <c r="J275">
        <f>Excel_Dashboard_Dataset_xlsx___Sales5[[#This Row],[Quantity]]*Excel_Dashboard_Dataset_xlsx___Sales5[[#This Row],[UnitPrice]]</f>
        <v>4400</v>
      </c>
      <c r="K275" t="str">
        <f>_xlfn.XLOOKUP(Excel_Dashboard_Dataset_xlsx___Sales5[[#This Row],[CustomerID]],Raw_Customers!A:A,Raw_Customers!D:D)</f>
        <v>Male</v>
      </c>
      <c r="L275">
        <f>_xlfn.XLOOKUP(Excel_Dashboard_Dataset_xlsx___Sales5[[#This Row],[CustomerID]],Raw_Customers!A:A,Raw_Customers!E:E)</f>
        <v>30</v>
      </c>
      <c r="M275" t="str">
        <f>_xlfn.XLOOKUP(Excel_Dashboard_Dataset_xlsx___Sales5[[#This Row],[CustomerID]],Raw_Customers!A:A,Raw_Customers!C:C)</f>
        <v>West</v>
      </c>
      <c r="N275" s="2" t="str">
        <f>_xlfn.XLOOKUP(Excel_Dashboard_Dataset_xlsx___Sales5[[#This Row],[ProductID]],Raw_Products!A:A,Raw_Products!B:B)</f>
        <v>Fan</v>
      </c>
      <c r="O275" s="2" t="str">
        <f>_xlfn.XLOOKUP(Excel_Dashboard_Dataset_xlsx___Sales5[[#This Row],[ProductID]],Raw_Products!A:A,Raw_Products!C:C)</f>
        <v>Home Appliances</v>
      </c>
      <c r="P275" s="2" t="str">
        <f>_xlfn.XLOOKUP(Excel_Dashboard_Dataset_xlsx___Sales5[[#This Row],[CustomerID]], Raw_Customers!A:A, Raw_Customers!B:B, "Unknown")</f>
        <v>Sarah Diaz</v>
      </c>
    </row>
    <row r="276" spans="1:16" x14ac:dyDescent="0.25">
      <c r="A276">
        <v>275</v>
      </c>
      <c r="B276">
        <f t="shared" si="4"/>
        <v>2023</v>
      </c>
      <c r="C276" t="str">
        <f>TEXT(Excel_Dashboard_Dataset_xlsx___Sales5[[#This Row],[Date]],"mmm")</f>
        <v>Dec</v>
      </c>
      <c r="D276" s="3">
        <v>45287</v>
      </c>
      <c r="E276">
        <v>39</v>
      </c>
      <c r="F276">
        <v>199</v>
      </c>
      <c r="G276">
        <v>40</v>
      </c>
      <c r="H276">
        <v>7</v>
      </c>
      <c r="I276">
        <v>611</v>
      </c>
      <c r="J276">
        <f>Excel_Dashboard_Dataset_xlsx___Sales5[[#This Row],[Quantity]]*Excel_Dashboard_Dataset_xlsx___Sales5[[#This Row],[UnitPrice]]</f>
        <v>4277</v>
      </c>
      <c r="K276" t="str">
        <f>_xlfn.XLOOKUP(Excel_Dashboard_Dataset_xlsx___Sales5[[#This Row],[CustomerID]],Raw_Customers!A:A,Raw_Customers!D:D)</f>
        <v>Female</v>
      </c>
      <c r="L276">
        <f>_xlfn.XLOOKUP(Excel_Dashboard_Dataset_xlsx___Sales5[[#This Row],[CustomerID]],Raw_Customers!A:A,Raw_Customers!E:E)</f>
        <v>33</v>
      </c>
      <c r="M276" t="str">
        <f>_xlfn.XLOOKUP(Excel_Dashboard_Dataset_xlsx___Sales5[[#This Row],[CustomerID]],Raw_Customers!A:A,Raw_Customers!C:C)</f>
        <v>East</v>
      </c>
      <c r="N276" s="2" t="str">
        <f>_xlfn.XLOOKUP(Excel_Dashboard_Dataset_xlsx___Sales5[[#This Row],[ProductID]],Raw_Products!A:A,Raw_Products!B:B)</f>
        <v>Sweater</v>
      </c>
      <c r="O276" s="2" t="str">
        <f>_xlfn.XLOOKUP(Excel_Dashboard_Dataset_xlsx___Sales5[[#This Row],[ProductID]],Raw_Products!A:A,Raw_Products!C:C)</f>
        <v>Clothing</v>
      </c>
      <c r="P276" s="2" t="str">
        <f>_xlfn.XLOOKUP(Excel_Dashboard_Dataset_xlsx___Sales5[[#This Row],[CustomerID]], Raw_Customers!A:A, Raw_Customers!B:B, "Unknown")</f>
        <v>Susan Anderson</v>
      </c>
    </row>
    <row r="277" spans="1:16" x14ac:dyDescent="0.25">
      <c r="A277">
        <v>276</v>
      </c>
      <c r="B277">
        <f t="shared" si="4"/>
        <v>2023</v>
      </c>
      <c r="C277" t="str">
        <f>TEXT(Excel_Dashboard_Dataset_xlsx___Sales5[[#This Row],[Date]],"mmm")</f>
        <v>Mar</v>
      </c>
      <c r="D277" s="3">
        <v>45013</v>
      </c>
      <c r="E277">
        <v>30</v>
      </c>
      <c r="F277">
        <v>89</v>
      </c>
      <c r="G277">
        <v>44</v>
      </c>
      <c r="H277">
        <v>5</v>
      </c>
      <c r="I277">
        <v>950</v>
      </c>
      <c r="J277">
        <f>Excel_Dashboard_Dataset_xlsx___Sales5[[#This Row],[Quantity]]*Excel_Dashboard_Dataset_xlsx___Sales5[[#This Row],[UnitPrice]]</f>
        <v>4750</v>
      </c>
      <c r="K277" t="str">
        <f>_xlfn.XLOOKUP(Excel_Dashboard_Dataset_xlsx___Sales5[[#This Row],[CustomerID]],Raw_Customers!A:A,Raw_Customers!D:D)</f>
        <v>Male</v>
      </c>
      <c r="L277">
        <f>_xlfn.XLOOKUP(Excel_Dashboard_Dataset_xlsx___Sales5[[#This Row],[CustomerID]],Raw_Customers!A:A,Raw_Customers!E:E)</f>
        <v>22</v>
      </c>
      <c r="M277" t="str">
        <f>_xlfn.XLOOKUP(Excel_Dashboard_Dataset_xlsx___Sales5[[#This Row],[CustomerID]],Raw_Customers!A:A,Raw_Customers!C:C)</f>
        <v>West</v>
      </c>
      <c r="N277" s="2" t="str">
        <f>_xlfn.XLOOKUP(Excel_Dashboard_Dataset_xlsx___Sales5[[#This Row],[ProductID]],Raw_Products!A:A,Raw_Products!B:B)</f>
        <v>Fan</v>
      </c>
      <c r="O277" s="2" t="str">
        <f>_xlfn.XLOOKUP(Excel_Dashboard_Dataset_xlsx___Sales5[[#This Row],[ProductID]],Raw_Products!A:A,Raw_Products!C:C)</f>
        <v>Home Appliances</v>
      </c>
      <c r="P277" s="2" t="str">
        <f>_xlfn.XLOOKUP(Excel_Dashboard_Dataset_xlsx___Sales5[[#This Row],[CustomerID]], Raw_Customers!A:A, Raw_Customers!B:B, "Unknown")</f>
        <v>Gary Torres</v>
      </c>
    </row>
    <row r="278" spans="1:16" x14ac:dyDescent="0.25">
      <c r="A278">
        <v>277</v>
      </c>
      <c r="B278">
        <f t="shared" si="4"/>
        <v>2023</v>
      </c>
      <c r="C278" t="str">
        <f>TEXT(Excel_Dashboard_Dataset_xlsx___Sales5[[#This Row],[Date]],"mmm")</f>
        <v>Jul</v>
      </c>
      <c r="D278" s="3">
        <v>45114</v>
      </c>
      <c r="E278">
        <v>44</v>
      </c>
      <c r="F278">
        <v>69</v>
      </c>
      <c r="G278">
        <v>21</v>
      </c>
      <c r="H278">
        <v>2</v>
      </c>
      <c r="I278">
        <v>254</v>
      </c>
      <c r="J278">
        <f>Excel_Dashboard_Dataset_xlsx___Sales5[[#This Row],[Quantity]]*Excel_Dashboard_Dataset_xlsx___Sales5[[#This Row],[UnitPrice]]</f>
        <v>508</v>
      </c>
      <c r="K278" t="str">
        <f>_xlfn.XLOOKUP(Excel_Dashboard_Dataset_xlsx___Sales5[[#This Row],[CustomerID]],Raw_Customers!A:A,Raw_Customers!D:D)</f>
        <v>Male</v>
      </c>
      <c r="L278">
        <f>_xlfn.XLOOKUP(Excel_Dashboard_Dataset_xlsx___Sales5[[#This Row],[CustomerID]],Raw_Customers!A:A,Raw_Customers!E:E)</f>
        <v>34</v>
      </c>
      <c r="M278" t="str">
        <f>_xlfn.XLOOKUP(Excel_Dashboard_Dataset_xlsx___Sales5[[#This Row],[CustomerID]],Raw_Customers!A:A,Raw_Customers!C:C)</f>
        <v>East</v>
      </c>
      <c r="N278" s="2" t="str">
        <f>_xlfn.XLOOKUP(Excel_Dashboard_Dataset_xlsx___Sales5[[#This Row],[ProductID]],Raw_Products!A:A,Raw_Products!B:B)</f>
        <v>Running Shoes</v>
      </c>
      <c r="O278" s="2" t="str">
        <f>_xlfn.XLOOKUP(Excel_Dashboard_Dataset_xlsx___Sales5[[#This Row],[ProductID]],Raw_Products!A:A,Raw_Products!C:C)</f>
        <v>Sports</v>
      </c>
      <c r="P278" s="2" t="str">
        <f>_xlfn.XLOOKUP(Excel_Dashboard_Dataset_xlsx___Sales5[[#This Row],[CustomerID]], Raw_Customers!A:A, Raw_Customers!B:B, "Unknown")</f>
        <v>Catherine Robinson</v>
      </c>
    </row>
    <row r="279" spans="1:16" x14ac:dyDescent="0.25">
      <c r="A279">
        <v>278</v>
      </c>
      <c r="B279">
        <f t="shared" si="4"/>
        <v>2024</v>
      </c>
      <c r="C279" t="str">
        <f>TEXT(Excel_Dashboard_Dataset_xlsx___Sales5[[#This Row],[Date]],"mmm")</f>
        <v>Aug</v>
      </c>
      <c r="D279" s="3">
        <v>45515</v>
      </c>
      <c r="E279">
        <v>24</v>
      </c>
      <c r="F279">
        <v>73</v>
      </c>
      <c r="G279">
        <v>33</v>
      </c>
      <c r="H279">
        <v>7</v>
      </c>
      <c r="I279">
        <v>438</v>
      </c>
      <c r="J279">
        <f>Excel_Dashboard_Dataset_xlsx___Sales5[[#This Row],[Quantity]]*Excel_Dashboard_Dataset_xlsx___Sales5[[#This Row],[UnitPrice]]</f>
        <v>3066</v>
      </c>
      <c r="K279" t="str">
        <f>_xlfn.XLOOKUP(Excel_Dashboard_Dataset_xlsx___Sales5[[#This Row],[CustomerID]],Raw_Customers!A:A,Raw_Customers!D:D)</f>
        <v>Male</v>
      </c>
      <c r="L279">
        <f>_xlfn.XLOOKUP(Excel_Dashboard_Dataset_xlsx___Sales5[[#This Row],[CustomerID]],Raw_Customers!A:A,Raw_Customers!E:E)</f>
        <v>52</v>
      </c>
      <c r="M279" t="str">
        <f>_xlfn.XLOOKUP(Excel_Dashboard_Dataset_xlsx___Sales5[[#This Row],[CustomerID]],Raw_Customers!A:A,Raw_Customers!C:C)</f>
        <v>West</v>
      </c>
      <c r="N279" s="2" t="str">
        <f>_xlfn.XLOOKUP(Excel_Dashboard_Dataset_xlsx___Sales5[[#This Row],[ProductID]],Raw_Products!A:A,Raw_Products!B:B)</f>
        <v>Washing Machine</v>
      </c>
      <c r="O279" s="2" t="str">
        <f>_xlfn.XLOOKUP(Excel_Dashboard_Dataset_xlsx___Sales5[[#This Row],[ProductID]],Raw_Products!A:A,Raw_Products!C:C)</f>
        <v>Home Appliances</v>
      </c>
      <c r="P279" s="2" t="str">
        <f>_xlfn.XLOOKUP(Excel_Dashboard_Dataset_xlsx___Sales5[[#This Row],[CustomerID]], Raw_Customers!A:A, Raw_Customers!B:B, "Unknown")</f>
        <v>Thomas Robinson</v>
      </c>
    </row>
    <row r="280" spans="1:16" x14ac:dyDescent="0.25">
      <c r="A280">
        <v>279</v>
      </c>
      <c r="B280">
        <f t="shared" si="4"/>
        <v>2024</v>
      </c>
      <c r="C280" t="str">
        <f>TEXT(Excel_Dashboard_Dataset_xlsx___Sales5[[#This Row],[Date]],"mmm")</f>
        <v>Oct</v>
      </c>
      <c r="D280" s="3">
        <v>45587</v>
      </c>
      <c r="E280">
        <v>25</v>
      </c>
      <c r="F280">
        <v>217</v>
      </c>
      <c r="G280">
        <v>12</v>
      </c>
      <c r="H280">
        <v>8</v>
      </c>
      <c r="I280">
        <v>660</v>
      </c>
      <c r="J280">
        <f>Excel_Dashboard_Dataset_xlsx___Sales5[[#This Row],[Quantity]]*Excel_Dashboard_Dataset_xlsx___Sales5[[#This Row],[UnitPrice]]</f>
        <v>5280</v>
      </c>
      <c r="K280" t="str">
        <f>_xlfn.XLOOKUP(Excel_Dashboard_Dataset_xlsx___Sales5[[#This Row],[CustomerID]],Raw_Customers!A:A,Raw_Customers!D:D)</f>
        <v>Female</v>
      </c>
      <c r="L280">
        <f>_xlfn.XLOOKUP(Excel_Dashboard_Dataset_xlsx___Sales5[[#This Row],[CustomerID]],Raw_Customers!A:A,Raw_Customers!E:E)</f>
        <v>62</v>
      </c>
      <c r="M280" t="str">
        <f>_xlfn.XLOOKUP(Excel_Dashboard_Dataset_xlsx___Sales5[[#This Row],[CustomerID]],Raw_Customers!A:A,Raw_Customers!C:C)</f>
        <v>East</v>
      </c>
      <c r="N280" s="2" t="str">
        <f>_xlfn.XLOOKUP(Excel_Dashboard_Dataset_xlsx___Sales5[[#This Row],[ProductID]],Raw_Products!A:A,Raw_Products!B:B)</f>
        <v>Electric Kettle</v>
      </c>
      <c r="O280" s="2" t="str">
        <f>_xlfn.XLOOKUP(Excel_Dashboard_Dataset_xlsx___Sales5[[#This Row],[ProductID]],Raw_Products!A:A,Raw_Products!C:C)</f>
        <v>Home Appliances</v>
      </c>
      <c r="P280" s="2" t="str">
        <f>_xlfn.XLOOKUP(Excel_Dashboard_Dataset_xlsx___Sales5[[#This Row],[CustomerID]], Raw_Customers!A:A, Raw_Customers!B:B, "Unknown")</f>
        <v>Margaret Turner</v>
      </c>
    </row>
    <row r="281" spans="1:16" x14ac:dyDescent="0.25">
      <c r="A281">
        <v>280</v>
      </c>
      <c r="B281">
        <f t="shared" si="4"/>
        <v>2023</v>
      </c>
      <c r="C281" t="str">
        <f>TEXT(Excel_Dashboard_Dataset_xlsx___Sales5[[#This Row],[Date]],"mmm")</f>
        <v>Nov</v>
      </c>
      <c r="D281" s="3">
        <v>45249</v>
      </c>
      <c r="E281">
        <v>12</v>
      </c>
      <c r="F281">
        <v>285</v>
      </c>
      <c r="G281">
        <v>11</v>
      </c>
      <c r="H281">
        <v>8</v>
      </c>
      <c r="I281">
        <v>305</v>
      </c>
      <c r="J281">
        <f>Excel_Dashboard_Dataset_xlsx___Sales5[[#This Row],[Quantity]]*Excel_Dashboard_Dataset_xlsx___Sales5[[#This Row],[UnitPrice]]</f>
        <v>2440</v>
      </c>
      <c r="K281" t="str">
        <f>_xlfn.XLOOKUP(Excel_Dashboard_Dataset_xlsx___Sales5[[#This Row],[CustomerID]],Raw_Customers!A:A,Raw_Customers!D:D)</f>
        <v>Female</v>
      </c>
      <c r="L281">
        <f>_xlfn.XLOOKUP(Excel_Dashboard_Dataset_xlsx___Sales5[[#This Row],[CustomerID]],Raw_Customers!A:A,Raw_Customers!E:E)</f>
        <v>20</v>
      </c>
      <c r="M281" t="str">
        <f>_xlfn.XLOOKUP(Excel_Dashboard_Dataset_xlsx___Sales5[[#This Row],[CustomerID]],Raw_Customers!A:A,Raw_Customers!C:C)</f>
        <v>South</v>
      </c>
      <c r="N281" s="2" t="str">
        <f>_xlfn.XLOOKUP(Excel_Dashboard_Dataset_xlsx___Sales5[[#This Row],[ProductID]],Raw_Products!A:A,Raw_Products!B:B)</f>
        <v>Laptop</v>
      </c>
      <c r="O281" s="2" t="str">
        <f>_xlfn.XLOOKUP(Excel_Dashboard_Dataset_xlsx___Sales5[[#This Row],[ProductID]],Raw_Products!A:A,Raw_Products!C:C)</f>
        <v>Electronics</v>
      </c>
      <c r="P281" s="2" t="str">
        <f>_xlfn.XLOOKUP(Excel_Dashboard_Dataset_xlsx___Sales5[[#This Row],[CustomerID]], Raw_Customers!A:A, Raw_Customers!B:B, "Unknown")</f>
        <v>Frank Garcia</v>
      </c>
    </row>
    <row r="282" spans="1:16" x14ac:dyDescent="0.25">
      <c r="A282">
        <v>281</v>
      </c>
      <c r="B282">
        <f t="shared" si="4"/>
        <v>2024</v>
      </c>
      <c r="C282" t="str">
        <f>TEXT(Excel_Dashboard_Dataset_xlsx___Sales5[[#This Row],[Date]],"mmm")</f>
        <v>Jan</v>
      </c>
      <c r="D282" s="3">
        <v>45320</v>
      </c>
      <c r="E282">
        <v>29</v>
      </c>
      <c r="F282">
        <v>28</v>
      </c>
      <c r="G282">
        <v>23</v>
      </c>
      <c r="H282">
        <v>11</v>
      </c>
      <c r="I282">
        <v>506</v>
      </c>
      <c r="J282">
        <f>Excel_Dashboard_Dataset_xlsx___Sales5[[#This Row],[Quantity]]*Excel_Dashboard_Dataset_xlsx___Sales5[[#This Row],[UnitPrice]]</f>
        <v>5566</v>
      </c>
      <c r="K282" t="str">
        <f>_xlfn.XLOOKUP(Excel_Dashboard_Dataset_xlsx___Sales5[[#This Row],[CustomerID]],Raw_Customers!A:A,Raw_Customers!D:D)</f>
        <v>Female</v>
      </c>
      <c r="L282">
        <f>_xlfn.XLOOKUP(Excel_Dashboard_Dataset_xlsx___Sales5[[#This Row],[CustomerID]],Raw_Customers!A:A,Raw_Customers!E:E)</f>
        <v>60</v>
      </c>
      <c r="M282" t="str">
        <f>_xlfn.XLOOKUP(Excel_Dashboard_Dataset_xlsx___Sales5[[#This Row],[CustomerID]],Raw_Customers!A:A,Raw_Customers!C:C)</f>
        <v>South</v>
      </c>
      <c r="N282" s="2" t="str">
        <f>_xlfn.XLOOKUP(Excel_Dashboard_Dataset_xlsx___Sales5[[#This Row],[ProductID]],Raw_Products!A:A,Raw_Products!B:B)</f>
        <v>Toaster</v>
      </c>
      <c r="O282" s="2" t="str">
        <f>_xlfn.XLOOKUP(Excel_Dashboard_Dataset_xlsx___Sales5[[#This Row],[ProductID]],Raw_Products!A:A,Raw_Products!C:C)</f>
        <v>Home Appliances</v>
      </c>
      <c r="P282" s="2" t="str">
        <f>_xlfn.XLOOKUP(Excel_Dashboard_Dataset_xlsx___Sales5[[#This Row],[CustomerID]], Raw_Customers!A:A, Raw_Customers!B:B, "Unknown")</f>
        <v>Samuel Nelson</v>
      </c>
    </row>
    <row r="283" spans="1:16" x14ac:dyDescent="0.25">
      <c r="A283">
        <v>282</v>
      </c>
      <c r="B283">
        <f t="shared" si="4"/>
        <v>2024</v>
      </c>
      <c r="C283" t="str">
        <f>TEXT(Excel_Dashboard_Dataset_xlsx___Sales5[[#This Row],[Date]],"mmm")</f>
        <v>Mar</v>
      </c>
      <c r="D283" s="3">
        <v>45352</v>
      </c>
      <c r="E283">
        <v>36</v>
      </c>
      <c r="F283">
        <v>259</v>
      </c>
      <c r="G283">
        <v>42</v>
      </c>
      <c r="H283">
        <v>8</v>
      </c>
      <c r="I283">
        <v>428</v>
      </c>
      <c r="J283">
        <f>Excel_Dashboard_Dataset_xlsx___Sales5[[#This Row],[Quantity]]*Excel_Dashboard_Dataset_xlsx___Sales5[[#This Row],[UnitPrice]]</f>
        <v>3424</v>
      </c>
      <c r="K283" t="str">
        <f>_xlfn.XLOOKUP(Excel_Dashboard_Dataset_xlsx___Sales5[[#This Row],[CustomerID]],Raw_Customers!A:A,Raw_Customers!D:D)</f>
        <v>Female</v>
      </c>
      <c r="L283">
        <f>_xlfn.XLOOKUP(Excel_Dashboard_Dataset_xlsx___Sales5[[#This Row],[CustomerID]],Raw_Customers!A:A,Raw_Customers!E:E)</f>
        <v>34</v>
      </c>
      <c r="M283" t="str">
        <f>_xlfn.XLOOKUP(Excel_Dashboard_Dataset_xlsx___Sales5[[#This Row],[CustomerID]],Raw_Customers!A:A,Raw_Customers!C:C)</f>
        <v>East</v>
      </c>
      <c r="N283" s="2" t="str">
        <f>_xlfn.XLOOKUP(Excel_Dashboard_Dataset_xlsx___Sales5[[#This Row],[ProductID]],Raw_Products!A:A,Raw_Products!B:B)</f>
        <v>Formal Shoes</v>
      </c>
      <c r="O283" s="2" t="str">
        <f>_xlfn.XLOOKUP(Excel_Dashboard_Dataset_xlsx___Sales5[[#This Row],[ProductID]],Raw_Products!A:A,Raw_Products!C:C)</f>
        <v>Clothing</v>
      </c>
      <c r="P283" s="2" t="str">
        <f>_xlfn.XLOOKUP(Excel_Dashboard_Dataset_xlsx___Sales5[[#This Row],[CustomerID]], Raw_Customers!A:A, Raw_Customers!B:B, "Unknown")</f>
        <v>Laura Allen</v>
      </c>
    </row>
    <row r="284" spans="1:16" x14ac:dyDescent="0.25">
      <c r="A284">
        <v>283</v>
      </c>
      <c r="B284">
        <f t="shared" si="4"/>
        <v>2023</v>
      </c>
      <c r="C284" t="str">
        <f>TEXT(Excel_Dashboard_Dataset_xlsx___Sales5[[#This Row],[Date]],"mmm")</f>
        <v>Aug</v>
      </c>
      <c r="D284" s="3">
        <v>45152</v>
      </c>
      <c r="E284">
        <v>46</v>
      </c>
      <c r="F284">
        <v>228</v>
      </c>
      <c r="G284">
        <v>32</v>
      </c>
      <c r="H284">
        <v>3</v>
      </c>
      <c r="I284">
        <v>94</v>
      </c>
      <c r="J284">
        <f>Excel_Dashboard_Dataset_xlsx___Sales5[[#This Row],[Quantity]]*Excel_Dashboard_Dataset_xlsx___Sales5[[#This Row],[UnitPrice]]</f>
        <v>282</v>
      </c>
      <c r="K284" t="str">
        <f>_xlfn.XLOOKUP(Excel_Dashboard_Dataset_xlsx___Sales5[[#This Row],[CustomerID]],Raw_Customers!A:A,Raw_Customers!D:D)</f>
        <v>Female</v>
      </c>
      <c r="L284">
        <f>_xlfn.XLOOKUP(Excel_Dashboard_Dataset_xlsx___Sales5[[#This Row],[CustomerID]],Raw_Customers!A:A,Raw_Customers!E:E)</f>
        <v>55</v>
      </c>
      <c r="M284" t="str">
        <f>_xlfn.XLOOKUP(Excel_Dashboard_Dataset_xlsx___Sales5[[#This Row],[CustomerID]],Raw_Customers!A:A,Raw_Customers!C:C)</f>
        <v>East</v>
      </c>
      <c r="N284" s="2" t="str">
        <f>_xlfn.XLOOKUP(Excel_Dashboard_Dataset_xlsx___Sales5[[#This Row],[ProductID]],Raw_Products!A:A,Raw_Products!B:B)</f>
        <v>Cricket Bat</v>
      </c>
      <c r="O284" s="2" t="str">
        <f>_xlfn.XLOOKUP(Excel_Dashboard_Dataset_xlsx___Sales5[[#This Row],[ProductID]],Raw_Products!A:A,Raw_Products!C:C)</f>
        <v>Sports</v>
      </c>
      <c r="P284" s="2" t="str">
        <f>_xlfn.XLOOKUP(Excel_Dashboard_Dataset_xlsx___Sales5[[#This Row],[CustomerID]], Raw_Customers!A:A, Raw_Customers!B:B, "Unknown")</f>
        <v>Kenneth Stewart</v>
      </c>
    </row>
    <row r="285" spans="1:16" x14ac:dyDescent="0.25">
      <c r="A285">
        <v>284</v>
      </c>
      <c r="B285">
        <f t="shared" si="4"/>
        <v>2024</v>
      </c>
      <c r="C285" t="str">
        <f>TEXT(Excel_Dashboard_Dataset_xlsx___Sales5[[#This Row],[Date]],"mmm")</f>
        <v>Apr</v>
      </c>
      <c r="D285" s="3">
        <v>45395</v>
      </c>
      <c r="E285">
        <v>19</v>
      </c>
      <c r="F285">
        <v>17</v>
      </c>
      <c r="G285">
        <v>18</v>
      </c>
      <c r="H285">
        <v>4</v>
      </c>
      <c r="I285">
        <v>560</v>
      </c>
      <c r="J285">
        <f>Excel_Dashboard_Dataset_xlsx___Sales5[[#This Row],[Quantity]]*Excel_Dashboard_Dataset_xlsx___Sales5[[#This Row],[UnitPrice]]</f>
        <v>2240</v>
      </c>
      <c r="K285" t="str">
        <f>_xlfn.XLOOKUP(Excel_Dashboard_Dataset_xlsx___Sales5[[#This Row],[CustomerID]],Raw_Customers!A:A,Raw_Customers!D:D)</f>
        <v>Female</v>
      </c>
      <c r="L285">
        <f>_xlfn.XLOOKUP(Excel_Dashboard_Dataset_xlsx___Sales5[[#This Row],[CustomerID]],Raw_Customers!A:A,Raw_Customers!E:E)</f>
        <v>28</v>
      </c>
      <c r="M285" t="str">
        <f>_xlfn.XLOOKUP(Excel_Dashboard_Dataset_xlsx___Sales5[[#This Row],[CustomerID]],Raw_Customers!A:A,Raw_Customers!C:C)</f>
        <v>East</v>
      </c>
      <c r="N285" s="2" t="str">
        <f>_xlfn.XLOOKUP(Excel_Dashboard_Dataset_xlsx___Sales5[[#This Row],[ProductID]],Raw_Products!A:A,Raw_Products!B:B)</f>
        <v>External Hard Drive</v>
      </c>
      <c r="O285" s="2" t="str">
        <f>_xlfn.XLOOKUP(Excel_Dashboard_Dataset_xlsx___Sales5[[#This Row],[ProductID]],Raw_Products!A:A,Raw_Products!C:C)</f>
        <v>Electronics</v>
      </c>
      <c r="P285" s="2" t="str">
        <f>_xlfn.XLOOKUP(Excel_Dashboard_Dataset_xlsx___Sales5[[#This Row],[CustomerID]], Raw_Customers!A:A, Raw_Customers!B:B, "Unknown")</f>
        <v>Gary Hughes</v>
      </c>
    </row>
    <row r="286" spans="1:16" x14ac:dyDescent="0.25">
      <c r="A286">
        <v>285</v>
      </c>
      <c r="B286">
        <f t="shared" si="4"/>
        <v>2023</v>
      </c>
      <c r="C286" t="str">
        <f>TEXT(Excel_Dashboard_Dataset_xlsx___Sales5[[#This Row],[Date]],"mmm")</f>
        <v>Oct</v>
      </c>
      <c r="D286" s="3">
        <v>45201</v>
      </c>
      <c r="E286">
        <v>37</v>
      </c>
      <c r="F286">
        <v>254</v>
      </c>
      <c r="G286">
        <v>36</v>
      </c>
      <c r="H286">
        <v>9</v>
      </c>
      <c r="I286">
        <v>125</v>
      </c>
      <c r="J286">
        <f>Excel_Dashboard_Dataset_xlsx___Sales5[[#This Row],[Quantity]]*Excel_Dashboard_Dataset_xlsx___Sales5[[#This Row],[UnitPrice]]</f>
        <v>1125</v>
      </c>
      <c r="K286" t="str">
        <f>_xlfn.XLOOKUP(Excel_Dashboard_Dataset_xlsx___Sales5[[#This Row],[CustomerID]],Raw_Customers!A:A,Raw_Customers!D:D)</f>
        <v>Female</v>
      </c>
      <c r="L286">
        <f>_xlfn.XLOOKUP(Excel_Dashboard_Dataset_xlsx___Sales5[[#This Row],[CustomerID]],Raw_Customers!A:A,Raw_Customers!E:E)</f>
        <v>44</v>
      </c>
      <c r="M286" t="str">
        <f>_xlfn.XLOOKUP(Excel_Dashboard_Dataset_xlsx___Sales5[[#This Row],[CustomerID]],Raw_Customers!A:A,Raw_Customers!C:C)</f>
        <v>West</v>
      </c>
      <c r="N286" s="2" t="str">
        <f>_xlfn.XLOOKUP(Excel_Dashboard_Dataset_xlsx___Sales5[[#This Row],[ProductID]],Raw_Products!A:A,Raw_Products!B:B)</f>
        <v>Cap</v>
      </c>
      <c r="O286" s="2" t="str">
        <f>_xlfn.XLOOKUP(Excel_Dashboard_Dataset_xlsx___Sales5[[#This Row],[ProductID]],Raw_Products!A:A,Raw_Products!C:C)</f>
        <v>Clothing</v>
      </c>
      <c r="P286" s="2" t="str">
        <f>_xlfn.XLOOKUP(Excel_Dashboard_Dataset_xlsx___Sales5[[#This Row],[CustomerID]], Raw_Customers!A:A, Raw_Customers!B:B, "Unknown")</f>
        <v>Richard Clark</v>
      </c>
    </row>
    <row r="287" spans="1:16" x14ac:dyDescent="0.25">
      <c r="A287">
        <v>286</v>
      </c>
      <c r="B287">
        <f t="shared" si="4"/>
        <v>2024</v>
      </c>
      <c r="C287" t="str">
        <f>TEXT(Excel_Dashboard_Dataset_xlsx___Sales5[[#This Row],[Date]],"mmm")</f>
        <v>Mar</v>
      </c>
      <c r="D287" s="3">
        <v>45378</v>
      </c>
      <c r="E287">
        <v>50</v>
      </c>
      <c r="F287">
        <v>279</v>
      </c>
      <c r="G287">
        <v>24</v>
      </c>
      <c r="H287">
        <v>9</v>
      </c>
      <c r="I287">
        <v>852</v>
      </c>
      <c r="J287">
        <f>Excel_Dashboard_Dataset_xlsx___Sales5[[#This Row],[Quantity]]*Excel_Dashboard_Dataset_xlsx___Sales5[[#This Row],[UnitPrice]]</f>
        <v>7668</v>
      </c>
      <c r="K287" t="str">
        <f>_xlfn.XLOOKUP(Excel_Dashboard_Dataset_xlsx___Sales5[[#This Row],[CustomerID]],Raw_Customers!A:A,Raw_Customers!D:D)</f>
        <v>Female</v>
      </c>
      <c r="L287">
        <f>_xlfn.XLOOKUP(Excel_Dashboard_Dataset_xlsx___Sales5[[#This Row],[CustomerID]],Raw_Customers!A:A,Raw_Customers!E:E)</f>
        <v>40</v>
      </c>
      <c r="M287" t="str">
        <f>_xlfn.XLOOKUP(Excel_Dashboard_Dataset_xlsx___Sales5[[#This Row],[CustomerID]],Raw_Customers!A:A,Raw_Customers!C:C)</f>
        <v>West</v>
      </c>
      <c r="N287" s="2" t="str">
        <f>_xlfn.XLOOKUP(Excel_Dashboard_Dataset_xlsx___Sales5[[#This Row],[ProductID]],Raw_Products!A:A,Raw_Products!B:B)</f>
        <v>Skipping Rope</v>
      </c>
      <c r="O287" s="2" t="str">
        <f>_xlfn.XLOOKUP(Excel_Dashboard_Dataset_xlsx___Sales5[[#This Row],[ProductID]],Raw_Products!A:A,Raw_Products!C:C)</f>
        <v>Sports</v>
      </c>
      <c r="P287" s="2" t="str">
        <f>_xlfn.XLOOKUP(Excel_Dashboard_Dataset_xlsx___Sales5[[#This Row],[CustomerID]], Raw_Customers!A:A, Raw_Customers!B:B, "Unknown")</f>
        <v>Joseph Flores</v>
      </c>
    </row>
    <row r="288" spans="1:16" x14ac:dyDescent="0.25">
      <c r="A288">
        <v>287</v>
      </c>
      <c r="B288">
        <f t="shared" si="4"/>
        <v>2023</v>
      </c>
      <c r="C288" t="str">
        <f>TEXT(Excel_Dashboard_Dataset_xlsx___Sales5[[#This Row],[Date]],"mmm")</f>
        <v>Sept</v>
      </c>
      <c r="D288" s="3">
        <v>45180</v>
      </c>
      <c r="E288">
        <v>35</v>
      </c>
      <c r="F288">
        <v>112</v>
      </c>
      <c r="G288">
        <v>28</v>
      </c>
      <c r="H288">
        <v>2</v>
      </c>
      <c r="I288">
        <v>763</v>
      </c>
      <c r="J288">
        <f>Excel_Dashboard_Dataset_xlsx___Sales5[[#This Row],[Quantity]]*Excel_Dashboard_Dataset_xlsx___Sales5[[#This Row],[UnitPrice]]</f>
        <v>1526</v>
      </c>
      <c r="K288" t="str">
        <f>_xlfn.XLOOKUP(Excel_Dashboard_Dataset_xlsx___Sales5[[#This Row],[CustomerID]],Raw_Customers!A:A,Raw_Customers!D:D)</f>
        <v>Female</v>
      </c>
      <c r="L288">
        <f>_xlfn.XLOOKUP(Excel_Dashboard_Dataset_xlsx___Sales5[[#This Row],[CustomerID]],Raw_Customers!A:A,Raw_Customers!E:E)</f>
        <v>54</v>
      </c>
      <c r="M288" t="str">
        <f>_xlfn.XLOOKUP(Excel_Dashboard_Dataset_xlsx___Sales5[[#This Row],[CustomerID]],Raw_Customers!A:A,Raw_Customers!C:C)</f>
        <v>West</v>
      </c>
      <c r="N288" s="2" t="str">
        <f>_xlfn.XLOOKUP(Excel_Dashboard_Dataset_xlsx___Sales5[[#This Row],[ProductID]],Raw_Products!A:A,Raw_Products!B:B)</f>
        <v>Sneakers</v>
      </c>
      <c r="O288" s="2" t="str">
        <f>_xlfn.XLOOKUP(Excel_Dashboard_Dataset_xlsx___Sales5[[#This Row],[ProductID]],Raw_Products!A:A,Raw_Products!C:C)</f>
        <v>Clothing</v>
      </c>
      <c r="P288" s="2" t="str">
        <f>_xlfn.XLOOKUP(Excel_Dashboard_Dataset_xlsx___Sales5[[#This Row],[CustomerID]], Raw_Customers!A:A, Raw_Customers!B:B, "Unknown")</f>
        <v>Samantha James</v>
      </c>
    </row>
    <row r="289" spans="1:16" x14ac:dyDescent="0.25">
      <c r="A289">
        <v>288</v>
      </c>
      <c r="B289">
        <f t="shared" si="4"/>
        <v>2023</v>
      </c>
      <c r="C289" t="str">
        <f>TEXT(Excel_Dashboard_Dataset_xlsx___Sales5[[#This Row],[Date]],"mmm")</f>
        <v>Mar</v>
      </c>
      <c r="D289" s="3">
        <v>45016</v>
      </c>
      <c r="E289">
        <v>20</v>
      </c>
      <c r="F289">
        <v>17</v>
      </c>
      <c r="G289">
        <v>29</v>
      </c>
      <c r="H289">
        <v>5</v>
      </c>
      <c r="I289">
        <v>366</v>
      </c>
      <c r="J289">
        <f>Excel_Dashboard_Dataset_xlsx___Sales5[[#This Row],[Quantity]]*Excel_Dashboard_Dataset_xlsx___Sales5[[#This Row],[UnitPrice]]</f>
        <v>1830</v>
      </c>
      <c r="K289" t="str">
        <f>_xlfn.XLOOKUP(Excel_Dashboard_Dataset_xlsx___Sales5[[#This Row],[CustomerID]],Raw_Customers!A:A,Raw_Customers!D:D)</f>
        <v>Female</v>
      </c>
      <c r="L289">
        <f>_xlfn.XLOOKUP(Excel_Dashboard_Dataset_xlsx___Sales5[[#This Row],[CustomerID]],Raw_Customers!A:A,Raw_Customers!E:E)</f>
        <v>28</v>
      </c>
      <c r="M289" t="str">
        <f>_xlfn.XLOOKUP(Excel_Dashboard_Dataset_xlsx___Sales5[[#This Row],[CustomerID]],Raw_Customers!A:A,Raw_Customers!C:C)</f>
        <v>East</v>
      </c>
      <c r="N289" s="2" t="str">
        <f>_xlfn.XLOOKUP(Excel_Dashboard_Dataset_xlsx___Sales5[[#This Row],[ProductID]],Raw_Products!A:A,Raw_Products!B:B)</f>
        <v>Printer</v>
      </c>
      <c r="O289" s="2" t="str">
        <f>_xlfn.XLOOKUP(Excel_Dashboard_Dataset_xlsx___Sales5[[#This Row],[ProductID]],Raw_Products!A:A,Raw_Products!C:C)</f>
        <v>Electronics</v>
      </c>
      <c r="P289" s="2" t="str">
        <f>_xlfn.XLOOKUP(Excel_Dashboard_Dataset_xlsx___Sales5[[#This Row],[CustomerID]], Raw_Customers!A:A, Raw_Customers!B:B, "Unknown")</f>
        <v>Gary Hughes</v>
      </c>
    </row>
    <row r="290" spans="1:16" x14ac:dyDescent="0.25">
      <c r="A290">
        <v>289</v>
      </c>
      <c r="B290">
        <f t="shared" si="4"/>
        <v>2024</v>
      </c>
      <c r="C290" t="str">
        <f>TEXT(Excel_Dashboard_Dataset_xlsx___Sales5[[#This Row],[Date]],"mmm")</f>
        <v>Aug</v>
      </c>
      <c r="D290" s="3">
        <v>45529</v>
      </c>
      <c r="E290">
        <v>29</v>
      </c>
      <c r="F290">
        <v>61</v>
      </c>
      <c r="G290">
        <v>50</v>
      </c>
      <c r="H290">
        <v>4</v>
      </c>
      <c r="I290">
        <v>224</v>
      </c>
      <c r="J290">
        <f>Excel_Dashboard_Dataset_xlsx___Sales5[[#This Row],[Quantity]]*Excel_Dashboard_Dataset_xlsx___Sales5[[#This Row],[UnitPrice]]</f>
        <v>896</v>
      </c>
      <c r="K290" t="str">
        <f>_xlfn.XLOOKUP(Excel_Dashboard_Dataset_xlsx___Sales5[[#This Row],[CustomerID]],Raw_Customers!A:A,Raw_Customers!D:D)</f>
        <v>Female</v>
      </c>
      <c r="L290">
        <f>_xlfn.XLOOKUP(Excel_Dashboard_Dataset_xlsx___Sales5[[#This Row],[CustomerID]],Raw_Customers!A:A,Raw_Customers!E:E)</f>
        <v>21</v>
      </c>
      <c r="M290" t="str">
        <f>_xlfn.XLOOKUP(Excel_Dashboard_Dataset_xlsx___Sales5[[#This Row],[CustomerID]],Raw_Customers!A:A,Raw_Customers!C:C)</f>
        <v>East</v>
      </c>
      <c r="N290" s="2" t="str">
        <f>_xlfn.XLOOKUP(Excel_Dashboard_Dataset_xlsx___Sales5[[#This Row],[ProductID]],Raw_Products!A:A,Raw_Products!B:B)</f>
        <v>Toaster</v>
      </c>
      <c r="O290" s="2" t="str">
        <f>_xlfn.XLOOKUP(Excel_Dashboard_Dataset_xlsx___Sales5[[#This Row],[ProductID]],Raw_Products!A:A,Raw_Products!C:C)</f>
        <v>Home Appliances</v>
      </c>
      <c r="P290" s="2" t="str">
        <f>_xlfn.XLOOKUP(Excel_Dashboard_Dataset_xlsx___Sales5[[#This Row],[CustomerID]], Raw_Customers!A:A, Raw_Customers!B:B, "Unknown")</f>
        <v>Larry Green</v>
      </c>
    </row>
    <row r="291" spans="1:16" x14ac:dyDescent="0.25">
      <c r="A291">
        <v>290</v>
      </c>
      <c r="B291">
        <f t="shared" si="4"/>
        <v>2024</v>
      </c>
      <c r="C291" t="str">
        <f>TEXT(Excel_Dashboard_Dataset_xlsx___Sales5[[#This Row],[Date]],"mmm")</f>
        <v>Sept</v>
      </c>
      <c r="D291" s="3">
        <v>45557</v>
      </c>
      <c r="E291">
        <v>45</v>
      </c>
      <c r="F291">
        <v>180</v>
      </c>
      <c r="G291">
        <v>46</v>
      </c>
      <c r="H291">
        <v>10</v>
      </c>
      <c r="I291">
        <v>657</v>
      </c>
      <c r="J291">
        <f>Excel_Dashboard_Dataset_xlsx___Sales5[[#This Row],[Quantity]]*Excel_Dashboard_Dataset_xlsx___Sales5[[#This Row],[UnitPrice]]</f>
        <v>6570</v>
      </c>
      <c r="K291" t="str">
        <f>_xlfn.XLOOKUP(Excel_Dashboard_Dataset_xlsx___Sales5[[#This Row],[CustomerID]],Raw_Customers!A:A,Raw_Customers!D:D)</f>
        <v>Female</v>
      </c>
      <c r="L291">
        <f>_xlfn.XLOOKUP(Excel_Dashboard_Dataset_xlsx___Sales5[[#This Row],[CustomerID]],Raw_Customers!A:A,Raw_Customers!E:E)</f>
        <v>63</v>
      </c>
      <c r="M291" t="str">
        <f>_xlfn.XLOOKUP(Excel_Dashboard_Dataset_xlsx___Sales5[[#This Row],[CustomerID]],Raw_Customers!A:A,Raw_Customers!C:C)</f>
        <v>West</v>
      </c>
      <c r="N291" s="2" t="str">
        <f>_xlfn.XLOOKUP(Excel_Dashboard_Dataset_xlsx___Sales5[[#This Row],[ProductID]],Raw_Products!A:A,Raw_Products!B:B)</f>
        <v>Yoga Mat</v>
      </c>
      <c r="O291" s="2" t="str">
        <f>_xlfn.XLOOKUP(Excel_Dashboard_Dataset_xlsx___Sales5[[#This Row],[ProductID]],Raw_Products!A:A,Raw_Products!C:C)</f>
        <v>Sports</v>
      </c>
      <c r="P291" s="2" t="str">
        <f>_xlfn.XLOOKUP(Excel_Dashboard_Dataset_xlsx___Sales5[[#This Row],[CustomerID]], Raw_Customers!A:A, Raw_Customers!B:B, "Unknown")</f>
        <v>Debra Rodriguez</v>
      </c>
    </row>
    <row r="292" spans="1:16" x14ac:dyDescent="0.25">
      <c r="A292">
        <v>291</v>
      </c>
      <c r="B292">
        <f t="shared" si="4"/>
        <v>2023</v>
      </c>
      <c r="C292" t="str">
        <f>TEXT(Excel_Dashboard_Dataset_xlsx___Sales5[[#This Row],[Date]],"mmm")</f>
        <v>Oct</v>
      </c>
      <c r="D292" s="3">
        <v>45214</v>
      </c>
      <c r="E292">
        <v>9</v>
      </c>
      <c r="F292">
        <v>106</v>
      </c>
      <c r="G292">
        <v>14</v>
      </c>
      <c r="H292">
        <v>1</v>
      </c>
      <c r="I292">
        <v>593</v>
      </c>
      <c r="J292">
        <f>Excel_Dashboard_Dataset_xlsx___Sales5[[#This Row],[Quantity]]*Excel_Dashboard_Dataset_xlsx___Sales5[[#This Row],[UnitPrice]]</f>
        <v>593</v>
      </c>
      <c r="K292" t="str">
        <f>_xlfn.XLOOKUP(Excel_Dashboard_Dataset_xlsx___Sales5[[#This Row],[CustomerID]],Raw_Customers!A:A,Raw_Customers!D:D)</f>
        <v>Female</v>
      </c>
      <c r="L292">
        <f>_xlfn.XLOOKUP(Excel_Dashboard_Dataset_xlsx___Sales5[[#This Row],[CustomerID]],Raw_Customers!A:A,Raw_Customers!E:E)</f>
        <v>61</v>
      </c>
      <c r="M292" t="str">
        <f>_xlfn.XLOOKUP(Excel_Dashboard_Dataset_xlsx___Sales5[[#This Row],[CustomerID]],Raw_Customers!A:A,Raw_Customers!C:C)</f>
        <v>South</v>
      </c>
      <c r="N292" s="2" t="str">
        <f>_xlfn.XLOOKUP(Excel_Dashboard_Dataset_xlsx___Sales5[[#This Row],[ProductID]],Raw_Products!A:A,Raw_Products!B:B)</f>
        <v>Canned Beans</v>
      </c>
      <c r="O292" s="2" t="str">
        <f>_xlfn.XLOOKUP(Excel_Dashboard_Dataset_xlsx___Sales5[[#This Row],[ProductID]],Raw_Products!A:A,Raw_Products!C:C)</f>
        <v>Groceries</v>
      </c>
      <c r="P292" s="2" t="str">
        <f>_xlfn.XLOOKUP(Excel_Dashboard_Dataset_xlsx___Sales5[[#This Row],[CustomerID]], Raw_Customers!A:A, Raw_Customers!B:B, "Unknown")</f>
        <v>Jonathan Hernandez</v>
      </c>
    </row>
    <row r="293" spans="1:16" x14ac:dyDescent="0.25">
      <c r="A293">
        <v>292</v>
      </c>
      <c r="B293">
        <f t="shared" si="4"/>
        <v>2024</v>
      </c>
      <c r="C293" t="str">
        <f>TEXT(Excel_Dashboard_Dataset_xlsx___Sales5[[#This Row],[Date]],"mmm")</f>
        <v>Aug</v>
      </c>
      <c r="D293" s="3">
        <v>45513</v>
      </c>
      <c r="E293">
        <v>39</v>
      </c>
      <c r="F293">
        <v>276</v>
      </c>
      <c r="G293">
        <v>11</v>
      </c>
      <c r="H293">
        <v>6</v>
      </c>
      <c r="I293">
        <v>730</v>
      </c>
      <c r="J293">
        <f>Excel_Dashboard_Dataset_xlsx___Sales5[[#This Row],[Quantity]]*Excel_Dashboard_Dataset_xlsx___Sales5[[#This Row],[UnitPrice]]</f>
        <v>4380</v>
      </c>
      <c r="K293" t="str">
        <f>_xlfn.XLOOKUP(Excel_Dashboard_Dataset_xlsx___Sales5[[#This Row],[CustomerID]],Raw_Customers!A:A,Raw_Customers!D:D)</f>
        <v>Female</v>
      </c>
      <c r="L293">
        <f>_xlfn.XLOOKUP(Excel_Dashboard_Dataset_xlsx___Sales5[[#This Row],[CustomerID]],Raw_Customers!A:A,Raw_Customers!E:E)</f>
        <v>39</v>
      </c>
      <c r="M293" t="str">
        <f>_xlfn.XLOOKUP(Excel_Dashboard_Dataset_xlsx___Sales5[[#This Row],[CustomerID]],Raw_Customers!A:A,Raw_Customers!C:C)</f>
        <v>East</v>
      </c>
      <c r="N293" s="2" t="str">
        <f>_xlfn.XLOOKUP(Excel_Dashboard_Dataset_xlsx___Sales5[[#This Row],[ProductID]],Raw_Products!A:A,Raw_Products!B:B)</f>
        <v>Sweater</v>
      </c>
      <c r="O293" s="2" t="str">
        <f>_xlfn.XLOOKUP(Excel_Dashboard_Dataset_xlsx___Sales5[[#This Row],[ProductID]],Raw_Products!A:A,Raw_Products!C:C)</f>
        <v>Clothing</v>
      </c>
      <c r="P293" s="2" t="str">
        <f>_xlfn.XLOOKUP(Excel_Dashboard_Dataset_xlsx___Sales5[[#This Row],[CustomerID]], Raw_Customers!A:A, Raw_Customers!B:B, "Unknown")</f>
        <v>Christine Richardson</v>
      </c>
    </row>
    <row r="294" spans="1:16" x14ac:dyDescent="0.25">
      <c r="A294">
        <v>293</v>
      </c>
      <c r="B294">
        <f t="shared" si="4"/>
        <v>2024</v>
      </c>
      <c r="C294" t="str">
        <f>TEXT(Excel_Dashboard_Dataset_xlsx___Sales5[[#This Row],[Date]],"mmm")</f>
        <v>Feb</v>
      </c>
      <c r="D294" s="3">
        <v>45348</v>
      </c>
      <c r="E294">
        <v>18</v>
      </c>
      <c r="F294">
        <v>264</v>
      </c>
      <c r="G294">
        <v>44</v>
      </c>
      <c r="H294">
        <v>12</v>
      </c>
      <c r="I294">
        <v>148</v>
      </c>
      <c r="J294">
        <f>Excel_Dashboard_Dataset_xlsx___Sales5[[#This Row],[Quantity]]*Excel_Dashboard_Dataset_xlsx___Sales5[[#This Row],[UnitPrice]]</f>
        <v>1776</v>
      </c>
      <c r="K294" t="str">
        <f>_xlfn.XLOOKUP(Excel_Dashboard_Dataset_xlsx___Sales5[[#This Row],[CustomerID]],Raw_Customers!A:A,Raw_Customers!D:D)</f>
        <v>Male</v>
      </c>
      <c r="L294">
        <f>_xlfn.XLOOKUP(Excel_Dashboard_Dataset_xlsx___Sales5[[#This Row],[CustomerID]],Raw_Customers!A:A,Raw_Customers!E:E)</f>
        <v>31</v>
      </c>
      <c r="M294" t="str">
        <f>_xlfn.XLOOKUP(Excel_Dashboard_Dataset_xlsx___Sales5[[#This Row],[CustomerID]],Raw_Customers!A:A,Raw_Customers!C:C)</f>
        <v>West</v>
      </c>
      <c r="N294" s="2" t="str">
        <f>_xlfn.XLOOKUP(Excel_Dashboard_Dataset_xlsx___Sales5[[#This Row],[ProductID]],Raw_Products!A:A,Raw_Products!B:B)</f>
        <v>Gaming Console</v>
      </c>
      <c r="O294" s="2" t="str">
        <f>_xlfn.XLOOKUP(Excel_Dashboard_Dataset_xlsx___Sales5[[#This Row],[ProductID]],Raw_Products!A:A,Raw_Products!C:C)</f>
        <v>Electronics</v>
      </c>
      <c r="P294" s="2" t="str">
        <f>_xlfn.XLOOKUP(Excel_Dashboard_Dataset_xlsx___Sales5[[#This Row],[CustomerID]], Raw_Customers!A:A, Raw_Customers!B:B, "Unknown")</f>
        <v>James Adams</v>
      </c>
    </row>
    <row r="295" spans="1:16" x14ac:dyDescent="0.25">
      <c r="A295">
        <v>294</v>
      </c>
      <c r="B295">
        <f t="shared" si="4"/>
        <v>2023</v>
      </c>
      <c r="C295" t="str">
        <f>TEXT(Excel_Dashboard_Dataset_xlsx___Sales5[[#This Row],[Date]],"mmm")</f>
        <v>Sept</v>
      </c>
      <c r="D295" s="3">
        <v>45182</v>
      </c>
      <c r="E295">
        <v>4</v>
      </c>
      <c r="F295">
        <v>142</v>
      </c>
      <c r="G295">
        <v>42</v>
      </c>
      <c r="H295">
        <v>3</v>
      </c>
      <c r="I295">
        <v>728</v>
      </c>
      <c r="J295">
        <f>Excel_Dashboard_Dataset_xlsx___Sales5[[#This Row],[Quantity]]*Excel_Dashboard_Dataset_xlsx___Sales5[[#This Row],[UnitPrice]]</f>
        <v>2184</v>
      </c>
      <c r="K295" t="str">
        <f>_xlfn.XLOOKUP(Excel_Dashboard_Dataset_xlsx___Sales5[[#This Row],[CustomerID]],Raw_Customers!A:A,Raw_Customers!D:D)</f>
        <v>Female</v>
      </c>
      <c r="L295">
        <f>_xlfn.XLOOKUP(Excel_Dashboard_Dataset_xlsx___Sales5[[#This Row],[CustomerID]],Raw_Customers!A:A,Raw_Customers!E:E)</f>
        <v>28</v>
      </c>
      <c r="M295" t="str">
        <f>_xlfn.XLOOKUP(Excel_Dashboard_Dataset_xlsx___Sales5[[#This Row],[CustomerID]],Raw_Customers!A:A,Raw_Customers!C:C)</f>
        <v>West</v>
      </c>
      <c r="N295" s="2" t="str">
        <f>_xlfn.XLOOKUP(Excel_Dashboard_Dataset_xlsx___Sales5[[#This Row],[ProductID]],Raw_Products!A:A,Raw_Products!B:B)</f>
        <v>Sugar Pack</v>
      </c>
      <c r="O295" s="2" t="str">
        <f>_xlfn.XLOOKUP(Excel_Dashboard_Dataset_xlsx___Sales5[[#This Row],[ProductID]],Raw_Products!A:A,Raw_Products!C:C)</f>
        <v>Groceries</v>
      </c>
      <c r="P295" s="2" t="str">
        <f>_xlfn.XLOOKUP(Excel_Dashboard_Dataset_xlsx___Sales5[[#This Row],[CustomerID]], Raw_Customers!A:A, Raw_Customers!B:B, "Unknown")</f>
        <v>Jack Watson</v>
      </c>
    </row>
    <row r="296" spans="1:16" x14ac:dyDescent="0.25">
      <c r="A296">
        <v>295</v>
      </c>
      <c r="B296">
        <f t="shared" si="4"/>
        <v>2024</v>
      </c>
      <c r="C296" t="str">
        <f>TEXT(Excel_Dashboard_Dataset_xlsx___Sales5[[#This Row],[Date]],"mmm")</f>
        <v>Oct</v>
      </c>
      <c r="D296" s="3">
        <v>45574</v>
      </c>
      <c r="E296">
        <v>10</v>
      </c>
      <c r="F296">
        <v>165</v>
      </c>
      <c r="G296">
        <v>16</v>
      </c>
      <c r="H296">
        <v>7</v>
      </c>
      <c r="I296">
        <v>511</v>
      </c>
      <c r="J296">
        <f>Excel_Dashboard_Dataset_xlsx___Sales5[[#This Row],[Quantity]]*Excel_Dashboard_Dataset_xlsx___Sales5[[#This Row],[UnitPrice]]</f>
        <v>3577</v>
      </c>
      <c r="K296" t="str">
        <f>_xlfn.XLOOKUP(Excel_Dashboard_Dataset_xlsx___Sales5[[#This Row],[CustomerID]],Raw_Customers!A:A,Raw_Customers!D:D)</f>
        <v>Male</v>
      </c>
      <c r="L296">
        <f>_xlfn.XLOOKUP(Excel_Dashboard_Dataset_xlsx___Sales5[[#This Row],[CustomerID]],Raw_Customers!A:A,Raw_Customers!E:E)</f>
        <v>34</v>
      </c>
      <c r="M296" t="str">
        <f>_xlfn.XLOOKUP(Excel_Dashboard_Dataset_xlsx___Sales5[[#This Row],[CustomerID]],Raw_Customers!A:A,Raw_Customers!C:C)</f>
        <v>South</v>
      </c>
      <c r="N296" s="2" t="str">
        <f>_xlfn.XLOOKUP(Excel_Dashboard_Dataset_xlsx___Sales5[[#This Row],[ProductID]],Raw_Products!A:A,Raw_Products!B:B)</f>
        <v>Tomato Paste</v>
      </c>
      <c r="O296" s="2" t="str">
        <f>_xlfn.XLOOKUP(Excel_Dashboard_Dataset_xlsx___Sales5[[#This Row],[ProductID]],Raw_Products!A:A,Raw_Products!C:C)</f>
        <v>Groceries</v>
      </c>
      <c r="P296" s="2" t="str">
        <f>_xlfn.XLOOKUP(Excel_Dashboard_Dataset_xlsx___Sales5[[#This Row],[CustomerID]], Raw_Customers!A:A, Raw_Customers!B:B, "Unknown")</f>
        <v>Jacob Chavez</v>
      </c>
    </row>
    <row r="297" spans="1:16" x14ac:dyDescent="0.25">
      <c r="A297">
        <v>296</v>
      </c>
      <c r="B297">
        <f t="shared" si="4"/>
        <v>2023</v>
      </c>
      <c r="C297" t="str">
        <f>TEXT(Excel_Dashboard_Dataset_xlsx___Sales5[[#This Row],[Date]],"mmm")</f>
        <v>Apr</v>
      </c>
      <c r="D297" s="3">
        <v>45022</v>
      </c>
      <c r="E297">
        <v>18</v>
      </c>
      <c r="F297">
        <v>213</v>
      </c>
      <c r="G297">
        <v>25</v>
      </c>
      <c r="H297">
        <v>8</v>
      </c>
      <c r="I297">
        <v>87</v>
      </c>
      <c r="J297">
        <f>Excel_Dashboard_Dataset_xlsx___Sales5[[#This Row],[Quantity]]*Excel_Dashboard_Dataset_xlsx___Sales5[[#This Row],[UnitPrice]]</f>
        <v>696</v>
      </c>
      <c r="K297" t="str">
        <f>_xlfn.XLOOKUP(Excel_Dashboard_Dataset_xlsx___Sales5[[#This Row],[CustomerID]],Raw_Customers!A:A,Raw_Customers!D:D)</f>
        <v>Male</v>
      </c>
      <c r="L297">
        <f>_xlfn.XLOOKUP(Excel_Dashboard_Dataset_xlsx___Sales5[[#This Row],[CustomerID]],Raw_Customers!A:A,Raw_Customers!E:E)</f>
        <v>30</v>
      </c>
      <c r="M297" t="str">
        <f>_xlfn.XLOOKUP(Excel_Dashboard_Dataset_xlsx___Sales5[[#This Row],[CustomerID]],Raw_Customers!A:A,Raw_Customers!C:C)</f>
        <v>East</v>
      </c>
      <c r="N297" s="2" t="str">
        <f>_xlfn.XLOOKUP(Excel_Dashboard_Dataset_xlsx___Sales5[[#This Row],[ProductID]],Raw_Products!A:A,Raw_Products!B:B)</f>
        <v>Gaming Console</v>
      </c>
      <c r="O297" s="2" t="str">
        <f>_xlfn.XLOOKUP(Excel_Dashboard_Dataset_xlsx___Sales5[[#This Row],[ProductID]],Raw_Products!A:A,Raw_Products!C:C)</f>
        <v>Electronics</v>
      </c>
      <c r="P297" s="2" t="str">
        <f>_xlfn.XLOOKUP(Excel_Dashboard_Dataset_xlsx___Sales5[[#This Row],[CustomerID]], Raw_Customers!A:A, Raw_Customers!B:B, "Unknown")</f>
        <v>Raymond Ortiz</v>
      </c>
    </row>
    <row r="298" spans="1:16" x14ac:dyDescent="0.25">
      <c r="A298">
        <v>297</v>
      </c>
      <c r="B298">
        <f t="shared" si="4"/>
        <v>2024</v>
      </c>
      <c r="C298" t="str">
        <f>TEXT(Excel_Dashboard_Dataset_xlsx___Sales5[[#This Row],[Date]],"mmm")</f>
        <v>Jan</v>
      </c>
      <c r="D298" s="3">
        <v>45304</v>
      </c>
      <c r="E298">
        <v>26</v>
      </c>
      <c r="F298">
        <v>264</v>
      </c>
      <c r="G298">
        <v>48</v>
      </c>
      <c r="H298">
        <v>90</v>
      </c>
      <c r="I298">
        <v>721</v>
      </c>
      <c r="J298">
        <f>Excel_Dashboard_Dataset_xlsx___Sales5[[#This Row],[Quantity]]*Excel_Dashboard_Dataset_xlsx___Sales5[[#This Row],[UnitPrice]]</f>
        <v>64890</v>
      </c>
      <c r="K298" t="str">
        <f>_xlfn.XLOOKUP(Excel_Dashboard_Dataset_xlsx___Sales5[[#This Row],[CustomerID]],Raw_Customers!A:A,Raw_Customers!D:D)</f>
        <v>Male</v>
      </c>
      <c r="L298">
        <f>_xlfn.XLOOKUP(Excel_Dashboard_Dataset_xlsx___Sales5[[#This Row],[CustomerID]],Raw_Customers!A:A,Raw_Customers!E:E)</f>
        <v>31</v>
      </c>
      <c r="M298" t="str">
        <f>_xlfn.XLOOKUP(Excel_Dashboard_Dataset_xlsx___Sales5[[#This Row],[CustomerID]],Raw_Customers!A:A,Raw_Customers!C:C)</f>
        <v>West</v>
      </c>
      <c r="N298" s="2" t="str">
        <f>_xlfn.XLOOKUP(Excel_Dashboard_Dataset_xlsx___Sales5[[#This Row],[ProductID]],Raw_Products!A:A,Raw_Products!B:B)</f>
        <v>Vacuum Cleaner</v>
      </c>
      <c r="O298" s="2" t="str">
        <f>_xlfn.XLOOKUP(Excel_Dashboard_Dataset_xlsx___Sales5[[#This Row],[ProductID]],Raw_Products!A:A,Raw_Products!C:C)</f>
        <v>Home Appliances</v>
      </c>
      <c r="P298" s="2" t="str">
        <f>_xlfn.XLOOKUP(Excel_Dashboard_Dataset_xlsx___Sales5[[#This Row],[CustomerID]], Raw_Customers!A:A, Raw_Customers!B:B, "Unknown")</f>
        <v>James Adams</v>
      </c>
    </row>
    <row r="299" spans="1:16" x14ac:dyDescent="0.25">
      <c r="A299">
        <v>298</v>
      </c>
      <c r="B299">
        <f t="shared" si="4"/>
        <v>2023</v>
      </c>
      <c r="C299" t="str">
        <f>TEXT(Excel_Dashboard_Dataset_xlsx___Sales5[[#This Row],[Date]],"mmm")</f>
        <v>Apr</v>
      </c>
      <c r="D299" s="3">
        <v>45022</v>
      </c>
      <c r="E299">
        <v>30</v>
      </c>
      <c r="F299">
        <v>250</v>
      </c>
      <c r="G299">
        <v>21</v>
      </c>
      <c r="H299">
        <v>10</v>
      </c>
      <c r="I299">
        <v>12</v>
      </c>
      <c r="J299">
        <f>Excel_Dashboard_Dataset_xlsx___Sales5[[#This Row],[Quantity]]*Excel_Dashboard_Dataset_xlsx___Sales5[[#This Row],[UnitPrice]]</f>
        <v>120</v>
      </c>
      <c r="K299" t="str">
        <f>_xlfn.XLOOKUP(Excel_Dashboard_Dataset_xlsx___Sales5[[#This Row],[CustomerID]],Raw_Customers!A:A,Raw_Customers!D:D)</f>
        <v>Female</v>
      </c>
      <c r="L299">
        <f>_xlfn.XLOOKUP(Excel_Dashboard_Dataset_xlsx___Sales5[[#This Row],[CustomerID]],Raw_Customers!A:A,Raw_Customers!E:E)</f>
        <v>54</v>
      </c>
      <c r="M299" t="str">
        <f>_xlfn.XLOOKUP(Excel_Dashboard_Dataset_xlsx___Sales5[[#This Row],[CustomerID]],Raw_Customers!A:A,Raw_Customers!C:C)</f>
        <v>East</v>
      </c>
      <c r="N299" s="2" t="str">
        <f>_xlfn.XLOOKUP(Excel_Dashboard_Dataset_xlsx___Sales5[[#This Row],[ProductID]],Raw_Products!A:A,Raw_Products!B:B)</f>
        <v>Fan</v>
      </c>
      <c r="O299" s="2" t="str">
        <f>_xlfn.XLOOKUP(Excel_Dashboard_Dataset_xlsx___Sales5[[#This Row],[ProductID]],Raw_Products!A:A,Raw_Products!C:C)</f>
        <v>Home Appliances</v>
      </c>
      <c r="P299" s="2" t="str">
        <f>_xlfn.XLOOKUP(Excel_Dashboard_Dataset_xlsx___Sales5[[#This Row],[CustomerID]], Raw_Customers!A:A, Raw_Customers!B:B, "Unknown")</f>
        <v>Jonathan Sanders</v>
      </c>
    </row>
    <row r="300" spans="1:16" x14ac:dyDescent="0.25">
      <c r="A300">
        <v>299</v>
      </c>
      <c r="B300">
        <f t="shared" si="4"/>
        <v>2024</v>
      </c>
      <c r="C300" t="str">
        <f>TEXT(Excel_Dashboard_Dataset_xlsx___Sales5[[#This Row],[Date]],"mmm")</f>
        <v>Jul</v>
      </c>
      <c r="D300" s="3">
        <v>45474</v>
      </c>
      <c r="E300">
        <v>47</v>
      </c>
      <c r="F300">
        <v>235</v>
      </c>
      <c r="G300">
        <v>41</v>
      </c>
      <c r="H300">
        <v>6</v>
      </c>
      <c r="I300">
        <v>880</v>
      </c>
      <c r="J300">
        <f>Excel_Dashboard_Dataset_xlsx___Sales5[[#This Row],[Quantity]]*Excel_Dashboard_Dataset_xlsx___Sales5[[#This Row],[UnitPrice]]</f>
        <v>5280</v>
      </c>
      <c r="K300" t="str">
        <f>_xlfn.XLOOKUP(Excel_Dashboard_Dataset_xlsx___Sales5[[#This Row],[CustomerID]],Raw_Customers!A:A,Raw_Customers!D:D)</f>
        <v>Female</v>
      </c>
      <c r="L300">
        <f>_xlfn.XLOOKUP(Excel_Dashboard_Dataset_xlsx___Sales5[[#This Row],[CustomerID]],Raw_Customers!A:A,Raw_Customers!E:E)</f>
        <v>20</v>
      </c>
      <c r="M300" t="str">
        <f>_xlfn.XLOOKUP(Excel_Dashboard_Dataset_xlsx___Sales5[[#This Row],[CustomerID]],Raw_Customers!A:A,Raw_Customers!C:C)</f>
        <v>West</v>
      </c>
      <c r="N300" s="2" t="str">
        <f>_xlfn.XLOOKUP(Excel_Dashboard_Dataset_xlsx___Sales5[[#This Row],[ProductID]],Raw_Products!A:A,Raw_Products!B:B)</f>
        <v>Dumbbells</v>
      </c>
      <c r="O300" s="2" t="str">
        <f>_xlfn.XLOOKUP(Excel_Dashboard_Dataset_xlsx___Sales5[[#This Row],[ProductID]],Raw_Products!A:A,Raw_Products!C:C)</f>
        <v>Sports</v>
      </c>
      <c r="P300" s="2" t="str">
        <f>_xlfn.XLOOKUP(Excel_Dashboard_Dataset_xlsx___Sales5[[#This Row],[CustomerID]], Raw_Customers!A:A, Raw_Customers!B:B, "Unknown")</f>
        <v>Kevin Lopez</v>
      </c>
    </row>
    <row r="301" spans="1:16" x14ac:dyDescent="0.25">
      <c r="A301">
        <v>300</v>
      </c>
      <c r="B301">
        <f t="shared" si="4"/>
        <v>2023</v>
      </c>
      <c r="C301" t="str">
        <f>TEXT(Excel_Dashboard_Dataset_xlsx___Sales5[[#This Row],[Date]],"mmm")</f>
        <v>Oct</v>
      </c>
      <c r="D301" s="3">
        <v>45217</v>
      </c>
      <c r="E301">
        <v>26</v>
      </c>
      <c r="F301">
        <v>112</v>
      </c>
      <c r="G301">
        <v>28</v>
      </c>
      <c r="H301">
        <v>4</v>
      </c>
      <c r="I301">
        <v>516</v>
      </c>
      <c r="J301">
        <f>Excel_Dashboard_Dataset_xlsx___Sales5[[#This Row],[Quantity]]*Excel_Dashboard_Dataset_xlsx___Sales5[[#This Row],[UnitPrice]]</f>
        <v>2064</v>
      </c>
      <c r="K301" t="str">
        <f>_xlfn.XLOOKUP(Excel_Dashboard_Dataset_xlsx___Sales5[[#This Row],[CustomerID]],Raw_Customers!A:A,Raw_Customers!D:D)</f>
        <v>Female</v>
      </c>
      <c r="L301">
        <f>_xlfn.XLOOKUP(Excel_Dashboard_Dataset_xlsx___Sales5[[#This Row],[CustomerID]],Raw_Customers!A:A,Raw_Customers!E:E)</f>
        <v>54</v>
      </c>
      <c r="M301" t="str">
        <f>_xlfn.XLOOKUP(Excel_Dashboard_Dataset_xlsx___Sales5[[#This Row],[CustomerID]],Raw_Customers!A:A,Raw_Customers!C:C)</f>
        <v>West</v>
      </c>
      <c r="N301" s="2" t="str">
        <f>_xlfn.XLOOKUP(Excel_Dashboard_Dataset_xlsx___Sales5[[#This Row],[ProductID]],Raw_Products!A:A,Raw_Products!B:B)</f>
        <v>Vacuum Cleaner</v>
      </c>
      <c r="O301" s="2" t="str">
        <f>_xlfn.XLOOKUP(Excel_Dashboard_Dataset_xlsx___Sales5[[#This Row],[ProductID]],Raw_Products!A:A,Raw_Products!C:C)</f>
        <v>Home Appliances</v>
      </c>
      <c r="P301" s="2" t="str">
        <f>_xlfn.XLOOKUP(Excel_Dashboard_Dataset_xlsx___Sales5[[#This Row],[CustomerID]], Raw_Customers!A:A, Raw_Customers!B:B, "Unknown")</f>
        <v>Samantha James</v>
      </c>
    </row>
    <row r="302" spans="1:16" x14ac:dyDescent="0.25">
      <c r="A302">
        <v>301</v>
      </c>
      <c r="B302">
        <f t="shared" si="4"/>
        <v>2023</v>
      </c>
      <c r="C302" t="str">
        <f>TEXT(Excel_Dashboard_Dataset_xlsx___Sales5[[#This Row],[Date]],"mmm")</f>
        <v>Dec</v>
      </c>
      <c r="D302" s="3">
        <v>45278</v>
      </c>
      <c r="E302">
        <v>22</v>
      </c>
      <c r="F302">
        <v>281</v>
      </c>
      <c r="G302">
        <v>37</v>
      </c>
      <c r="H302">
        <v>3</v>
      </c>
      <c r="I302">
        <v>589</v>
      </c>
      <c r="J302">
        <f>Excel_Dashboard_Dataset_xlsx___Sales5[[#This Row],[Quantity]]*Excel_Dashboard_Dataset_xlsx___Sales5[[#This Row],[UnitPrice]]</f>
        <v>1767</v>
      </c>
      <c r="K302" t="str">
        <f>_xlfn.XLOOKUP(Excel_Dashboard_Dataset_xlsx___Sales5[[#This Row],[CustomerID]],Raw_Customers!A:A,Raw_Customers!D:D)</f>
        <v>Male</v>
      </c>
      <c r="L302">
        <f>_xlfn.XLOOKUP(Excel_Dashboard_Dataset_xlsx___Sales5[[#This Row],[CustomerID]],Raw_Customers!A:A,Raw_Customers!E:E)</f>
        <v>62</v>
      </c>
      <c r="M302" t="str">
        <f>_xlfn.XLOOKUP(Excel_Dashboard_Dataset_xlsx___Sales5[[#This Row],[CustomerID]],Raw_Customers!A:A,Raw_Customers!C:C)</f>
        <v>East</v>
      </c>
      <c r="N302" s="2" t="str">
        <f>_xlfn.XLOOKUP(Excel_Dashboard_Dataset_xlsx___Sales5[[#This Row],[ProductID]],Raw_Products!A:A,Raw_Products!B:B)</f>
        <v>Microwave</v>
      </c>
      <c r="O302" s="2" t="str">
        <f>_xlfn.XLOOKUP(Excel_Dashboard_Dataset_xlsx___Sales5[[#This Row],[ProductID]],Raw_Products!A:A,Raw_Products!C:C)</f>
        <v>Home Appliances</v>
      </c>
      <c r="P302" s="2" t="str">
        <f>_xlfn.XLOOKUP(Excel_Dashboard_Dataset_xlsx___Sales5[[#This Row],[CustomerID]], Raw_Customers!A:A, Raw_Customers!B:B, "Unknown")</f>
        <v>Larry Morris</v>
      </c>
    </row>
    <row r="303" spans="1:16" x14ac:dyDescent="0.25">
      <c r="A303">
        <v>302</v>
      </c>
      <c r="B303">
        <f t="shared" si="4"/>
        <v>2024</v>
      </c>
      <c r="C303" t="str">
        <f>TEXT(Excel_Dashboard_Dataset_xlsx___Sales5[[#This Row],[Date]],"mmm")</f>
        <v>Apr</v>
      </c>
      <c r="D303" s="3">
        <v>45397</v>
      </c>
      <c r="E303">
        <v>44</v>
      </c>
      <c r="F303">
        <v>25</v>
      </c>
      <c r="G303">
        <v>3</v>
      </c>
      <c r="H303">
        <v>2</v>
      </c>
      <c r="I303">
        <v>651</v>
      </c>
      <c r="J303">
        <f>Excel_Dashboard_Dataset_xlsx___Sales5[[#This Row],[Quantity]]*Excel_Dashboard_Dataset_xlsx___Sales5[[#This Row],[UnitPrice]]</f>
        <v>1302</v>
      </c>
      <c r="K303" t="str">
        <f>_xlfn.XLOOKUP(Excel_Dashboard_Dataset_xlsx___Sales5[[#This Row],[CustomerID]],Raw_Customers!A:A,Raw_Customers!D:D)</f>
        <v>Female</v>
      </c>
      <c r="L303">
        <f>_xlfn.XLOOKUP(Excel_Dashboard_Dataset_xlsx___Sales5[[#This Row],[CustomerID]],Raw_Customers!A:A,Raw_Customers!E:E)</f>
        <v>33</v>
      </c>
      <c r="M303" t="str">
        <f>_xlfn.XLOOKUP(Excel_Dashboard_Dataset_xlsx___Sales5[[#This Row],[CustomerID]],Raw_Customers!A:A,Raw_Customers!C:C)</f>
        <v>South</v>
      </c>
      <c r="N303" s="2" t="str">
        <f>_xlfn.XLOOKUP(Excel_Dashboard_Dataset_xlsx___Sales5[[#This Row],[ProductID]],Raw_Products!A:A,Raw_Products!B:B)</f>
        <v>Running Shoes</v>
      </c>
      <c r="O303" s="2" t="str">
        <f>_xlfn.XLOOKUP(Excel_Dashboard_Dataset_xlsx___Sales5[[#This Row],[ProductID]],Raw_Products!A:A,Raw_Products!C:C)</f>
        <v>Sports</v>
      </c>
      <c r="P303" s="2" t="str">
        <f>_xlfn.XLOOKUP(Excel_Dashboard_Dataset_xlsx___Sales5[[#This Row],[CustomerID]], Raw_Customers!A:A, Raw_Customers!B:B, "Unknown")</f>
        <v>Nicole Thomas</v>
      </c>
    </row>
    <row r="304" spans="1:16" x14ac:dyDescent="0.25">
      <c r="A304">
        <v>303</v>
      </c>
      <c r="B304">
        <f t="shared" si="4"/>
        <v>2024</v>
      </c>
      <c r="C304" t="str">
        <f>TEXT(Excel_Dashboard_Dataset_xlsx___Sales5[[#This Row],[Date]],"mmm")</f>
        <v>Mar</v>
      </c>
      <c r="D304" s="3">
        <v>45365</v>
      </c>
      <c r="E304">
        <v>2</v>
      </c>
      <c r="F304">
        <v>64</v>
      </c>
      <c r="G304">
        <v>11</v>
      </c>
      <c r="H304">
        <v>8</v>
      </c>
      <c r="I304">
        <v>477</v>
      </c>
      <c r="J304">
        <f>Excel_Dashboard_Dataset_xlsx___Sales5[[#This Row],[Quantity]]*Excel_Dashboard_Dataset_xlsx___Sales5[[#This Row],[UnitPrice]]</f>
        <v>3816</v>
      </c>
      <c r="K304" t="str">
        <f>_xlfn.XLOOKUP(Excel_Dashboard_Dataset_xlsx___Sales5[[#This Row],[CustomerID]],Raw_Customers!A:A,Raw_Customers!D:D)</f>
        <v>Male</v>
      </c>
      <c r="L304">
        <f>_xlfn.XLOOKUP(Excel_Dashboard_Dataset_xlsx___Sales5[[#This Row],[CustomerID]],Raw_Customers!A:A,Raw_Customers!E:E)</f>
        <v>22</v>
      </c>
      <c r="M304" t="str">
        <f>_xlfn.XLOOKUP(Excel_Dashboard_Dataset_xlsx___Sales5[[#This Row],[CustomerID]],Raw_Customers!A:A,Raw_Customers!C:C)</f>
        <v>East</v>
      </c>
      <c r="N304" s="2" t="str">
        <f>_xlfn.XLOOKUP(Excel_Dashboard_Dataset_xlsx___Sales5[[#This Row],[ProductID]],Raw_Products!A:A,Raw_Products!B:B)</f>
        <v>Cooking Oil</v>
      </c>
      <c r="O304" s="2" t="str">
        <f>_xlfn.XLOOKUP(Excel_Dashboard_Dataset_xlsx___Sales5[[#This Row],[ProductID]],Raw_Products!A:A,Raw_Products!C:C)</f>
        <v>Groceries</v>
      </c>
      <c r="P304" s="2" t="str">
        <f>_xlfn.XLOOKUP(Excel_Dashboard_Dataset_xlsx___Sales5[[#This Row],[CustomerID]], Raw_Customers!A:A, Raw_Customers!B:B, "Unknown")</f>
        <v>Raymond Phillips</v>
      </c>
    </row>
    <row r="305" spans="1:16" x14ac:dyDescent="0.25">
      <c r="A305">
        <v>304</v>
      </c>
      <c r="B305">
        <f t="shared" si="4"/>
        <v>2023</v>
      </c>
      <c r="C305" t="str">
        <f>TEXT(Excel_Dashboard_Dataset_xlsx___Sales5[[#This Row],[Date]],"mmm")</f>
        <v>Oct</v>
      </c>
      <c r="D305" s="3">
        <v>45207</v>
      </c>
      <c r="E305">
        <v>13</v>
      </c>
      <c r="F305">
        <v>68</v>
      </c>
      <c r="G305">
        <v>42</v>
      </c>
      <c r="H305">
        <v>5</v>
      </c>
      <c r="I305">
        <v>172</v>
      </c>
      <c r="J305">
        <f>Excel_Dashboard_Dataset_xlsx___Sales5[[#This Row],[Quantity]]*Excel_Dashboard_Dataset_xlsx___Sales5[[#This Row],[UnitPrice]]</f>
        <v>860</v>
      </c>
      <c r="K305" t="str">
        <f>_xlfn.XLOOKUP(Excel_Dashboard_Dataset_xlsx___Sales5[[#This Row],[CustomerID]],Raw_Customers!A:A,Raw_Customers!D:D)</f>
        <v>Female</v>
      </c>
      <c r="L305">
        <f>_xlfn.XLOOKUP(Excel_Dashboard_Dataset_xlsx___Sales5[[#This Row],[CustomerID]],Raw_Customers!A:A,Raw_Customers!E:E)</f>
        <v>31</v>
      </c>
      <c r="M305" t="str">
        <f>_xlfn.XLOOKUP(Excel_Dashboard_Dataset_xlsx___Sales5[[#This Row],[CustomerID]],Raw_Customers!A:A,Raw_Customers!C:C)</f>
        <v>East</v>
      </c>
      <c r="N305" s="2" t="str">
        <f>_xlfn.XLOOKUP(Excel_Dashboard_Dataset_xlsx___Sales5[[#This Row],[ProductID]],Raw_Products!A:A,Raw_Products!B:B)</f>
        <v>Tablet</v>
      </c>
      <c r="O305" s="2" t="str">
        <f>_xlfn.XLOOKUP(Excel_Dashboard_Dataset_xlsx___Sales5[[#This Row],[ProductID]],Raw_Products!A:A,Raw_Products!C:C)</f>
        <v>Electronics</v>
      </c>
      <c r="P305" s="2" t="str">
        <f>_xlfn.XLOOKUP(Excel_Dashboard_Dataset_xlsx___Sales5[[#This Row],[CustomerID]], Raw_Customers!A:A, Raw_Customers!B:B, "Unknown")</f>
        <v>Kathleen Gutierrez</v>
      </c>
    </row>
    <row r="306" spans="1:16" x14ac:dyDescent="0.25">
      <c r="A306">
        <v>305</v>
      </c>
      <c r="B306">
        <f t="shared" si="4"/>
        <v>2024</v>
      </c>
      <c r="C306" t="str">
        <f>TEXT(Excel_Dashboard_Dataset_xlsx___Sales5[[#This Row],[Date]],"mmm")</f>
        <v>Oct</v>
      </c>
      <c r="D306" s="3">
        <v>45591</v>
      </c>
      <c r="E306">
        <v>6</v>
      </c>
      <c r="F306">
        <v>185</v>
      </c>
      <c r="G306">
        <v>17</v>
      </c>
      <c r="H306">
        <v>2</v>
      </c>
      <c r="I306">
        <v>390</v>
      </c>
      <c r="J306">
        <f>Excel_Dashboard_Dataset_xlsx___Sales5[[#This Row],[Quantity]]*Excel_Dashboard_Dataset_xlsx___Sales5[[#This Row],[UnitPrice]]</f>
        <v>780</v>
      </c>
      <c r="K306" t="str">
        <f>_xlfn.XLOOKUP(Excel_Dashboard_Dataset_xlsx___Sales5[[#This Row],[CustomerID]],Raw_Customers!A:A,Raw_Customers!D:D)</f>
        <v>Female</v>
      </c>
      <c r="L306">
        <f>_xlfn.XLOOKUP(Excel_Dashboard_Dataset_xlsx___Sales5[[#This Row],[CustomerID]],Raw_Customers!A:A,Raw_Customers!E:E)</f>
        <v>22</v>
      </c>
      <c r="M306" t="str">
        <f>_xlfn.XLOOKUP(Excel_Dashboard_Dataset_xlsx___Sales5[[#This Row],[CustomerID]],Raw_Customers!A:A,Raw_Customers!C:C)</f>
        <v>West</v>
      </c>
      <c r="N306" s="2" t="str">
        <f>_xlfn.XLOOKUP(Excel_Dashboard_Dataset_xlsx___Sales5[[#This Row],[ProductID]],Raw_Products!A:A,Raw_Products!B:B)</f>
        <v>Flour</v>
      </c>
      <c r="O306" s="2" t="str">
        <f>_xlfn.XLOOKUP(Excel_Dashboard_Dataset_xlsx___Sales5[[#This Row],[ProductID]],Raw_Products!A:A,Raw_Products!C:C)</f>
        <v>Groceries</v>
      </c>
      <c r="P306" s="2" t="str">
        <f>_xlfn.XLOOKUP(Excel_Dashboard_Dataset_xlsx___Sales5[[#This Row],[CustomerID]], Raw_Customers!A:A, Raw_Customers!B:B, "Unknown")</f>
        <v>Patricia Gonzalez</v>
      </c>
    </row>
    <row r="307" spans="1:16" x14ac:dyDescent="0.25">
      <c r="A307">
        <v>306</v>
      </c>
      <c r="B307">
        <f t="shared" si="4"/>
        <v>2023</v>
      </c>
      <c r="C307" t="str">
        <f>TEXT(Excel_Dashboard_Dataset_xlsx___Sales5[[#This Row],[Date]],"mmm")</f>
        <v>Aug</v>
      </c>
      <c r="D307" s="3">
        <v>45166</v>
      </c>
      <c r="E307">
        <v>11</v>
      </c>
      <c r="F307">
        <v>27</v>
      </c>
      <c r="G307">
        <v>26</v>
      </c>
      <c r="H307">
        <v>5</v>
      </c>
      <c r="I307">
        <v>753</v>
      </c>
      <c r="J307">
        <f>Excel_Dashboard_Dataset_xlsx___Sales5[[#This Row],[Quantity]]*Excel_Dashboard_Dataset_xlsx___Sales5[[#This Row],[UnitPrice]]</f>
        <v>3765</v>
      </c>
      <c r="K307" t="str">
        <f>_xlfn.XLOOKUP(Excel_Dashboard_Dataset_xlsx___Sales5[[#This Row],[CustomerID]],Raw_Customers!A:A,Raw_Customers!D:D)</f>
        <v>Female</v>
      </c>
      <c r="L307">
        <f>_xlfn.XLOOKUP(Excel_Dashboard_Dataset_xlsx___Sales5[[#This Row],[CustomerID]],Raw_Customers!A:A,Raw_Customers!E:E)</f>
        <v>52</v>
      </c>
      <c r="M307" t="str">
        <f>_xlfn.XLOOKUP(Excel_Dashboard_Dataset_xlsx___Sales5[[#This Row],[CustomerID]],Raw_Customers!A:A,Raw_Customers!C:C)</f>
        <v>West</v>
      </c>
      <c r="N307" s="2" t="str">
        <f>_xlfn.XLOOKUP(Excel_Dashboard_Dataset_xlsx___Sales5[[#This Row],[ProductID]],Raw_Products!A:A,Raw_Products!B:B)</f>
        <v>Smartphone</v>
      </c>
      <c r="O307" s="2" t="str">
        <f>_xlfn.XLOOKUP(Excel_Dashboard_Dataset_xlsx___Sales5[[#This Row],[ProductID]],Raw_Products!A:A,Raw_Products!C:C)</f>
        <v>Electronics</v>
      </c>
      <c r="P307" s="2" t="str">
        <f>_xlfn.XLOOKUP(Excel_Dashboard_Dataset_xlsx___Sales5[[#This Row],[CustomerID]], Raw_Customers!A:A, Raw_Customers!B:B, "Unknown")</f>
        <v>Karen Ortiz</v>
      </c>
    </row>
    <row r="308" spans="1:16" x14ac:dyDescent="0.25">
      <c r="A308">
        <v>307</v>
      </c>
      <c r="B308">
        <f t="shared" si="4"/>
        <v>2023</v>
      </c>
      <c r="C308" t="str">
        <f>TEXT(Excel_Dashboard_Dataset_xlsx___Sales5[[#This Row],[Date]],"mmm")</f>
        <v>Mar</v>
      </c>
      <c r="D308" s="3">
        <v>45006</v>
      </c>
      <c r="E308">
        <v>28</v>
      </c>
      <c r="F308">
        <v>47</v>
      </c>
      <c r="G308">
        <v>46</v>
      </c>
      <c r="H308">
        <v>2</v>
      </c>
      <c r="I308">
        <v>11</v>
      </c>
      <c r="J308">
        <f>Excel_Dashboard_Dataset_xlsx___Sales5[[#This Row],[Quantity]]*Excel_Dashboard_Dataset_xlsx___Sales5[[#This Row],[UnitPrice]]</f>
        <v>22</v>
      </c>
      <c r="K308" t="str">
        <f>_xlfn.XLOOKUP(Excel_Dashboard_Dataset_xlsx___Sales5[[#This Row],[CustomerID]],Raw_Customers!A:A,Raw_Customers!D:D)</f>
        <v>Female</v>
      </c>
      <c r="L308">
        <f>_xlfn.XLOOKUP(Excel_Dashboard_Dataset_xlsx___Sales5[[#This Row],[CustomerID]],Raw_Customers!A:A,Raw_Customers!E:E)</f>
        <v>24</v>
      </c>
      <c r="M308" t="str">
        <f>_xlfn.XLOOKUP(Excel_Dashboard_Dataset_xlsx___Sales5[[#This Row],[CustomerID]],Raw_Customers!A:A,Raw_Customers!C:C)</f>
        <v>West</v>
      </c>
      <c r="N308" s="2" t="str">
        <f>_xlfn.XLOOKUP(Excel_Dashboard_Dataset_xlsx___Sales5[[#This Row],[ProductID]],Raw_Products!A:A,Raw_Products!B:B)</f>
        <v>Rice Cooker</v>
      </c>
      <c r="O308" s="2" t="str">
        <f>_xlfn.XLOOKUP(Excel_Dashboard_Dataset_xlsx___Sales5[[#This Row],[ProductID]],Raw_Products!A:A,Raw_Products!C:C)</f>
        <v>Home Appliances</v>
      </c>
      <c r="P308" s="2" t="str">
        <f>_xlfn.XLOOKUP(Excel_Dashboard_Dataset_xlsx___Sales5[[#This Row],[CustomerID]], Raw_Customers!A:A, Raw_Customers!B:B, "Unknown")</f>
        <v>Paul James</v>
      </c>
    </row>
    <row r="309" spans="1:16" x14ac:dyDescent="0.25">
      <c r="A309">
        <v>308</v>
      </c>
      <c r="B309">
        <f t="shared" si="4"/>
        <v>2023</v>
      </c>
      <c r="C309" t="str">
        <f>TEXT(Excel_Dashboard_Dataset_xlsx___Sales5[[#This Row],[Date]],"mmm")</f>
        <v>Dec</v>
      </c>
      <c r="D309" s="3">
        <v>45278</v>
      </c>
      <c r="E309">
        <v>9</v>
      </c>
      <c r="F309">
        <v>116</v>
      </c>
      <c r="G309">
        <v>34</v>
      </c>
      <c r="H309">
        <v>8</v>
      </c>
      <c r="I309">
        <v>19</v>
      </c>
      <c r="J309">
        <f>Excel_Dashboard_Dataset_xlsx___Sales5[[#This Row],[Quantity]]*Excel_Dashboard_Dataset_xlsx___Sales5[[#This Row],[UnitPrice]]</f>
        <v>152</v>
      </c>
      <c r="K309" t="str">
        <f>_xlfn.XLOOKUP(Excel_Dashboard_Dataset_xlsx___Sales5[[#This Row],[CustomerID]],Raw_Customers!A:A,Raw_Customers!D:D)</f>
        <v>Female</v>
      </c>
      <c r="L309">
        <f>_xlfn.XLOOKUP(Excel_Dashboard_Dataset_xlsx___Sales5[[#This Row],[CustomerID]],Raw_Customers!A:A,Raw_Customers!E:E)</f>
        <v>57</v>
      </c>
      <c r="M309" t="str">
        <f>_xlfn.XLOOKUP(Excel_Dashboard_Dataset_xlsx___Sales5[[#This Row],[CustomerID]],Raw_Customers!A:A,Raw_Customers!C:C)</f>
        <v>West</v>
      </c>
      <c r="N309" s="2" t="str">
        <f>_xlfn.XLOOKUP(Excel_Dashboard_Dataset_xlsx___Sales5[[#This Row],[ProductID]],Raw_Products!A:A,Raw_Products!B:B)</f>
        <v>Canned Beans</v>
      </c>
      <c r="O309" s="2" t="str">
        <f>_xlfn.XLOOKUP(Excel_Dashboard_Dataset_xlsx___Sales5[[#This Row],[ProductID]],Raw_Products!A:A,Raw_Products!C:C)</f>
        <v>Groceries</v>
      </c>
      <c r="P309" s="2" t="str">
        <f>_xlfn.XLOOKUP(Excel_Dashboard_Dataset_xlsx___Sales5[[#This Row],[CustomerID]], Raw_Customers!A:A, Raw_Customers!B:B, "Unknown")</f>
        <v>Stephanie Wright</v>
      </c>
    </row>
    <row r="310" spans="1:16" x14ac:dyDescent="0.25">
      <c r="A310">
        <v>309</v>
      </c>
      <c r="B310">
        <f t="shared" si="4"/>
        <v>2024</v>
      </c>
      <c r="C310" t="str">
        <f>TEXT(Excel_Dashboard_Dataset_xlsx___Sales5[[#This Row],[Date]],"mmm")</f>
        <v>Jan</v>
      </c>
      <c r="D310" s="3">
        <v>45319</v>
      </c>
      <c r="E310">
        <v>8</v>
      </c>
      <c r="F310">
        <v>217</v>
      </c>
      <c r="G310">
        <v>45</v>
      </c>
      <c r="H310">
        <v>8</v>
      </c>
      <c r="I310">
        <v>499</v>
      </c>
      <c r="J310">
        <f>Excel_Dashboard_Dataset_xlsx___Sales5[[#This Row],[Quantity]]*Excel_Dashboard_Dataset_xlsx___Sales5[[#This Row],[UnitPrice]]</f>
        <v>3992</v>
      </c>
      <c r="K310" t="str">
        <f>_xlfn.XLOOKUP(Excel_Dashboard_Dataset_xlsx___Sales5[[#This Row],[CustomerID]],Raw_Customers!A:A,Raw_Customers!D:D)</f>
        <v>Female</v>
      </c>
      <c r="L310">
        <f>_xlfn.XLOOKUP(Excel_Dashboard_Dataset_xlsx___Sales5[[#This Row],[CustomerID]],Raw_Customers!A:A,Raw_Customers!E:E)</f>
        <v>62</v>
      </c>
      <c r="M310" t="str">
        <f>_xlfn.XLOOKUP(Excel_Dashboard_Dataset_xlsx___Sales5[[#This Row],[CustomerID]],Raw_Customers!A:A,Raw_Customers!C:C)</f>
        <v>East</v>
      </c>
      <c r="N310" s="2" t="str">
        <f>_xlfn.XLOOKUP(Excel_Dashboard_Dataset_xlsx___Sales5[[#This Row],[ProductID]],Raw_Products!A:A,Raw_Products!B:B)</f>
        <v>Bread</v>
      </c>
      <c r="O310" s="2" t="str">
        <f>_xlfn.XLOOKUP(Excel_Dashboard_Dataset_xlsx___Sales5[[#This Row],[ProductID]],Raw_Products!A:A,Raw_Products!C:C)</f>
        <v>Groceries</v>
      </c>
      <c r="P310" s="2" t="str">
        <f>_xlfn.XLOOKUP(Excel_Dashboard_Dataset_xlsx___Sales5[[#This Row],[CustomerID]], Raw_Customers!A:A, Raw_Customers!B:B, "Unknown")</f>
        <v>Margaret Turner</v>
      </c>
    </row>
    <row r="311" spans="1:16" x14ac:dyDescent="0.25">
      <c r="A311">
        <v>310</v>
      </c>
      <c r="B311">
        <f t="shared" si="4"/>
        <v>2023</v>
      </c>
      <c r="C311" t="str">
        <f>TEXT(Excel_Dashboard_Dataset_xlsx___Sales5[[#This Row],[Date]],"mmm")</f>
        <v>May</v>
      </c>
      <c r="D311" s="3">
        <v>45067</v>
      </c>
      <c r="E311">
        <v>6</v>
      </c>
      <c r="F311">
        <v>53</v>
      </c>
      <c r="G311">
        <v>7</v>
      </c>
      <c r="H311">
        <v>6</v>
      </c>
      <c r="I311">
        <v>386</v>
      </c>
      <c r="J311">
        <f>Excel_Dashboard_Dataset_xlsx___Sales5[[#This Row],[Quantity]]*Excel_Dashboard_Dataset_xlsx___Sales5[[#This Row],[UnitPrice]]</f>
        <v>2316</v>
      </c>
      <c r="K311" t="str">
        <f>_xlfn.XLOOKUP(Excel_Dashboard_Dataset_xlsx___Sales5[[#This Row],[CustomerID]],Raw_Customers!A:A,Raw_Customers!D:D)</f>
        <v>Male</v>
      </c>
      <c r="L311">
        <f>_xlfn.XLOOKUP(Excel_Dashboard_Dataset_xlsx___Sales5[[#This Row],[CustomerID]],Raw_Customers!A:A,Raw_Customers!E:E)</f>
        <v>33</v>
      </c>
      <c r="M311" t="str">
        <f>_xlfn.XLOOKUP(Excel_Dashboard_Dataset_xlsx___Sales5[[#This Row],[CustomerID]],Raw_Customers!A:A,Raw_Customers!C:C)</f>
        <v>East</v>
      </c>
      <c r="N311" s="2" t="str">
        <f>_xlfn.XLOOKUP(Excel_Dashboard_Dataset_xlsx___Sales5[[#This Row],[ProductID]],Raw_Products!A:A,Raw_Products!B:B)</f>
        <v>Flour</v>
      </c>
      <c r="O311" s="2" t="str">
        <f>_xlfn.XLOOKUP(Excel_Dashboard_Dataset_xlsx___Sales5[[#This Row],[ProductID]],Raw_Products!A:A,Raw_Products!C:C)</f>
        <v>Groceries</v>
      </c>
      <c r="P311" s="2" t="str">
        <f>_xlfn.XLOOKUP(Excel_Dashboard_Dataset_xlsx___Sales5[[#This Row],[CustomerID]], Raw_Customers!A:A, Raw_Customers!B:B, "Unknown")</f>
        <v>Christine Collins</v>
      </c>
    </row>
    <row r="312" spans="1:16" x14ac:dyDescent="0.25">
      <c r="A312">
        <v>311</v>
      </c>
      <c r="B312">
        <f t="shared" si="4"/>
        <v>2023</v>
      </c>
      <c r="C312" t="str">
        <f>TEXT(Excel_Dashboard_Dataset_xlsx___Sales5[[#This Row],[Date]],"mmm")</f>
        <v>Jan</v>
      </c>
      <c r="D312" s="3">
        <v>44935</v>
      </c>
      <c r="E312">
        <v>25</v>
      </c>
      <c r="F312">
        <v>69</v>
      </c>
      <c r="G312">
        <v>42</v>
      </c>
      <c r="H312">
        <v>3</v>
      </c>
      <c r="I312">
        <v>80</v>
      </c>
      <c r="J312">
        <f>Excel_Dashboard_Dataset_xlsx___Sales5[[#This Row],[Quantity]]*Excel_Dashboard_Dataset_xlsx___Sales5[[#This Row],[UnitPrice]]</f>
        <v>240</v>
      </c>
      <c r="K312" t="str">
        <f>_xlfn.XLOOKUP(Excel_Dashboard_Dataset_xlsx___Sales5[[#This Row],[CustomerID]],Raw_Customers!A:A,Raw_Customers!D:D)</f>
        <v>Male</v>
      </c>
      <c r="L312">
        <f>_xlfn.XLOOKUP(Excel_Dashboard_Dataset_xlsx___Sales5[[#This Row],[CustomerID]],Raw_Customers!A:A,Raw_Customers!E:E)</f>
        <v>34</v>
      </c>
      <c r="M312" t="str">
        <f>_xlfn.XLOOKUP(Excel_Dashboard_Dataset_xlsx___Sales5[[#This Row],[CustomerID]],Raw_Customers!A:A,Raw_Customers!C:C)</f>
        <v>East</v>
      </c>
      <c r="N312" s="2" t="str">
        <f>_xlfn.XLOOKUP(Excel_Dashboard_Dataset_xlsx___Sales5[[#This Row],[ProductID]],Raw_Products!A:A,Raw_Products!B:B)</f>
        <v>Electric Kettle</v>
      </c>
      <c r="O312" s="2" t="str">
        <f>_xlfn.XLOOKUP(Excel_Dashboard_Dataset_xlsx___Sales5[[#This Row],[ProductID]],Raw_Products!A:A,Raw_Products!C:C)</f>
        <v>Home Appliances</v>
      </c>
      <c r="P312" s="2" t="str">
        <f>_xlfn.XLOOKUP(Excel_Dashboard_Dataset_xlsx___Sales5[[#This Row],[CustomerID]], Raw_Customers!A:A, Raw_Customers!B:B, "Unknown")</f>
        <v>Catherine Robinson</v>
      </c>
    </row>
    <row r="313" spans="1:16" x14ac:dyDescent="0.25">
      <c r="A313">
        <v>312</v>
      </c>
      <c r="B313">
        <f t="shared" si="4"/>
        <v>2023</v>
      </c>
      <c r="C313" t="str">
        <f>TEXT(Excel_Dashboard_Dataset_xlsx___Sales5[[#This Row],[Date]],"mmm")</f>
        <v>Jun</v>
      </c>
      <c r="D313" s="3">
        <v>45082</v>
      </c>
      <c r="E313">
        <v>40</v>
      </c>
      <c r="F313">
        <v>85</v>
      </c>
      <c r="G313">
        <v>29</v>
      </c>
      <c r="H313">
        <v>6</v>
      </c>
      <c r="I313">
        <v>749</v>
      </c>
      <c r="J313">
        <f>Excel_Dashboard_Dataset_xlsx___Sales5[[#This Row],[Quantity]]*Excel_Dashboard_Dataset_xlsx___Sales5[[#This Row],[UnitPrice]]</f>
        <v>4494</v>
      </c>
      <c r="K313" t="str">
        <f>_xlfn.XLOOKUP(Excel_Dashboard_Dataset_xlsx___Sales5[[#This Row],[CustomerID]],Raw_Customers!A:A,Raw_Customers!D:D)</f>
        <v>Female</v>
      </c>
      <c r="L313">
        <f>_xlfn.XLOOKUP(Excel_Dashboard_Dataset_xlsx___Sales5[[#This Row],[CustomerID]],Raw_Customers!A:A,Raw_Customers!E:E)</f>
        <v>20</v>
      </c>
      <c r="M313" t="str">
        <f>_xlfn.XLOOKUP(Excel_Dashboard_Dataset_xlsx___Sales5[[#This Row],[CustomerID]],Raw_Customers!A:A,Raw_Customers!C:C)</f>
        <v>West</v>
      </c>
      <c r="N313" s="2" t="str">
        <f>_xlfn.XLOOKUP(Excel_Dashboard_Dataset_xlsx___Sales5[[#This Row],[ProductID]],Raw_Products!A:A,Raw_Products!B:B)</f>
        <v>Scarf</v>
      </c>
      <c r="O313" s="2" t="str">
        <f>_xlfn.XLOOKUP(Excel_Dashboard_Dataset_xlsx___Sales5[[#This Row],[ProductID]],Raw_Products!A:A,Raw_Products!C:C)</f>
        <v>Clothing</v>
      </c>
      <c r="P313" s="2" t="str">
        <f>_xlfn.XLOOKUP(Excel_Dashboard_Dataset_xlsx___Sales5[[#This Row],[CustomerID]], Raw_Customers!A:A, Raw_Customers!B:B, "Unknown")</f>
        <v>Rebecca Bennett</v>
      </c>
    </row>
    <row r="314" spans="1:16" x14ac:dyDescent="0.25">
      <c r="A314">
        <v>313</v>
      </c>
      <c r="B314">
        <f t="shared" si="4"/>
        <v>2023</v>
      </c>
      <c r="C314" t="str">
        <f>TEXT(Excel_Dashboard_Dataset_xlsx___Sales5[[#This Row],[Date]],"mmm")</f>
        <v>May</v>
      </c>
      <c r="D314" s="3">
        <v>45053</v>
      </c>
      <c r="E314">
        <v>27</v>
      </c>
      <c r="F314">
        <v>227</v>
      </c>
      <c r="G314">
        <v>14</v>
      </c>
      <c r="H314">
        <v>2</v>
      </c>
      <c r="I314">
        <v>928</v>
      </c>
      <c r="J314">
        <f>Excel_Dashboard_Dataset_xlsx___Sales5[[#This Row],[Quantity]]*Excel_Dashboard_Dataset_xlsx___Sales5[[#This Row],[UnitPrice]]</f>
        <v>1856</v>
      </c>
      <c r="K314" t="str">
        <f>_xlfn.XLOOKUP(Excel_Dashboard_Dataset_xlsx___Sales5[[#This Row],[CustomerID]],Raw_Customers!A:A,Raw_Customers!D:D)</f>
        <v>Female</v>
      </c>
      <c r="L314">
        <f>_xlfn.XLOOKUP(Excel_Dashboard_Dataset_xlsx___Sales5[[#This Row],[CustomerID]],Raw_Customers!A:A,Raw_Customers!E:E)</f>
        <v>46</v>
      </c>
      <c r="M314" t="str">
        <f>_xlfn.XLOOKUP(Excel_Dashboard_Dataset_xlsx___Sales5[[#This Row],[CustomerID]],Raw_Customers!A:A,Raw_Customers!C:C)</f>
        <v>East</v>
      </c>
      <c r="N314" s="2" t="str">
        <f>_xlfn.XLOOKUP(Excel_Dashboard_Dataset_xlsx___Sales5[[#This Row],[ProductID]],Raw_Products!A:A,Raw_Products!B:B)</f>
        <v>Air Conditioner</v>
      </c>
      <c r="O314" s="2" t="str">
        <f>_xlfn.XLOOKUP(Excel_Dashboard_Dataset_xlsx___Sales5[[#This Row],[ProductID]],Raw_Products!A:A,Raw_Products!C:C)</f>
        <v>Home Appliances</v>
      </c>
      <c r="P314" s="2" t="str">
        <f>_xlfn.XLOOKUP(Excel_Dashboard_Dataset_xlsx___Sales5[[#This Row],[CustomerID]], Raw_Customers!A:A, Raw_Customers!B:B, "Unknown")</f>
        <v>Susan Thomas</v>
      </c>
    </row>
    <row r="315" spans="1:16" x14ac:dyDescent="0.25">
      <c r="A315">
        <v>314</v>
      </c>
      <c r="B315">
        <f t="shared" si="4"/>
        <v>2023</v>
      </c>
      <c r="C315" t="str">
        <f>TEXT(Excel_Dashboard_Dataset_xlsx___Sales5[[#This Row],[Date]],"mmm")</f>
        <v>Sept</v>
      </c>
      <c r="D315" s="3">
        <v>45180</v>
      </c>
      <c r="E315">
        <v>38</v>
      </c>
      <c r="F315">
        <v>197</v>
      </c>
      <c r="G315">
        <v>23</v>
      </c>
      <c r="H315">
        <v>7</v>
      </c>
      <c r="I315">
        <v>332</v>
      </c>
      <c r="J315">
        <f>Excel_Dashboard_Dataset_xlsx___Sales5[[#This Row],[Quantity]]*Excel_Dashboard_Dataset_xlsx___Sales5[[#This Row],[UnitPrice]]</f>
        <v>2324</v>
      </c>
      <c r="K315" t="str">
        <f>_xlfn.XLOOKUP(Excel_Dashboard_Dataset_xlsx___Sales5[[#This Row],[CustomerID]],Raw_Customers!A:A,Raw_Customers!D:D)</f>
        <v>Female</v>
      </c>
      <c r="L315">
        <f>_xlfn.XLOOKUP(Excel_Dashboard_Dataset_xlsx___Sales5[[#This Row],[CustomerID]],Raw_Customers!A:A,Raw_Customers!E:E)</f>
        <v>35</v>
      </c>
      <c r="M315" t="str">
        <f>_xlfn.XLOOKUP(Excel_Dashboard_Dataset_xlsx___Sales5[[#This Row],[CustomerID]],Raw_Customers!A:A,Raw_Customers!C:C)</f>
        <v>East</v>
      </c>
      <c r="N315" s="2" t="str">
        <f>_xlfn.XLOOKUP(Excel_Dashboard_Dataset_xlsx___Sales5[[#This Row],[ProductID]],Raw_Products!A:A,Raw_Products!B:B)</f>
        <v>Socks</v>
      </c>
      <c r="O315" s="2" t="str">
        <f>_xlfn.XLOOKUP(Excel_Dashboard_Dataset_xlsx___Sales5[[#This Row],[ProductID]],Raw_Products!A:A,Raw_Products!C:C)</f>
        <v>Clothing</v>
      </c>
      <c r="P315" s="2" t="str">
        <f>_xlfn.XLOOKUP(Excel_Dashboard_Dataset_xlsx___Sales5[[#This Row],[CustomerID]], Raw_Customers!A:A, Raw_Customers!B:B, "Unknown")</f>
        <v>Shirley Rodriguez</v>
      </c>
    </row>
    <row r="316" spans="1:16" x14ac:dyDescent="0.25">
      <c r="A316">
        <v>315</v>
      </c>
      <c r="B316">
        <f t="shared" si="4"/>
        <v>2024</v>
      </c>
      <c r="C316" t="str">
        <f>TEXT(Excel_Dashboard_Dataset_xlsx___Sales5[[#This Row],[Date]],"mmm")</f>
        <v>Sept</v>
      </c>
      <c r="D316" s="3">
        <v>45549</v>
      </c>
      <c r="E316">
        <v>18</v>
      </c>
      <c r="F316">
        <v>44</v>
      </c>
      <c r="G316">
        <v>16</v>
      </c>
      <c r="H316">
        <v>9</v>
      </c>
      <c r="I316">
        <v>625</v>
      </c>
      <c r="J316">
        <f>Excel_Dashboard_Dataset_xlsx___Sales5[[#This Row],[Quantity]]*Excel_Dashboard_Dataset_xlsx___Sales5[[#This Row],[UnitPrice]]</f>
        <v>5625</v>
      </c>
      <c r="K316" t="str">
        <f>_xlfn.XLOOKUP(Excel_Dashboard_Dataset_xlsx___Sales5[[#This Row],[CustomerID]],Raw_Customers!A:A,Raw_Customers!D:D)</f>
        <v>Female</v>
      </c>
      <c r="L316">
        <f>_xlfn.XLOOKUP(Excel_Dashboard_Dataset_xlsx___Sales5[[#This Row],[CustomerID]],Raw_Customers!A:A,Raw_Customers!E:E)</f>
        <v>45</v>
      </c>
      <c r="M316" t="str">
        <f>_xlfn.XLOOKUP(Excel_Dashboard_Dataset_xlsx___Sales5[[#This Row],[CustomerID]],Raw_Customers!A:A,Raw_Customers!C:C)</f>
        <v>West</v>
      </c>
      <c r="N316" s="2" t="str">
        <f>_xlfn.XLOOKUP(Excel_Dashboard_Dataset_xlsx___Sales5[[#This Row],[ProductID]],Raw_Products!A:A,Raw_Products!B:B)</f>
        <v>Gaming Console</v>
      </c>
      <c r="O316" s="2" t="str">
        <f>_xlfn.XLOOKUP(Excel_Dashboard_Dataset_xlsx___Sales5[[#This Row],[ProductID]],Raw_Products!A:A,Raw_Products!C:C)</f>
        <v>Electronics</v>
      </c>
      <c r="P316" s="2" t="str">
        <f>_xlfn.XLOOKUP(Excel_Dashboard_Dataset_xlsx___Sales5[[#This Row],[CustomerID]], Raw_Customers!A:A, Raw_Customers!B:B, "Unknown")</f>
        <v>Patricia White</v>
      </c>
    </row>
    <row r="317" spans="1:16" x14ac:dyDescent="0.25">
      <c r="A317">
        <v>316</v>
      </c>
      <c r="B317">
        <f t="shared" si="4"/>
        <v>2024</v>
      </c>
      <c r="C317" t="str">
        <f>TEXT(Excel_Dashboard_Dataset_xlsx___Sales5[[#This Row],[Date]],"mmm")</f>
        <v>Jun</v>
      </c>
      <c r="D317" s="3">
        <v>45448</v>
      </c>
      <c r="E317">
        <v>19</v>
      </c>
      <c r="F317">
        <v>14</v>
      </c>
      <c r="G317">
        <v>43</v>
      </c>
      <c r="H317">
        <v>5</v>
      </c>
      <c r="I317">
        <v>220</v>
      </c>
      <c r="J317">
        <f>Excel_Dashboard_Dataset_xlsx___Sales5[[#This Row],[Quantity]]*Excel_Dashboard_Dataset_xlsx___Sales5[[#This Row],[UnitPrice]]</f>
        <v>1100</v>
      </c>
      <c r="K317" t="str">
        <f>_xlfn.XLOOKUP(Excel_Dashboard_Dataset_xlsx___Sales5[[#This Row],[CustomerID]],Raw_Customers!A:A,Raw_Customers!D:D)</f>
        <v>Female</v>
      </c>
      <c r="L317">
        <f>_xlfn.XLOOKUP(Excel_Dashboard_Dataset_xlsx___Sales5[[#This Row],[CustomerID]],Raw_Customers!A:A,Raw_Customers!E:E)</f>
        <v>53</v>
      </c>
      <c r="M317" t="str">
        <f>_xlfn.XLOOKUP(Excel_Dashboard_Dataset_xlsx___Sales5[[#This Row],[CustomerID]],Raw_Customers!A:A,Raw_Customers!C:C)</f>
        <v>West</v>
      </c>
      <c r="N317" s="2" t="str">
        <f>_xlfn.XLOOKUP(Excel_Dashboard_Dataset_xlsx___Sales5[[#This Row],[ProductID]],Raw_Products!A:A,Raw_Products!B:B)</f>
        <v>External Hard Drive</v>
      </c>
      <c r="O317" s="2" t="str">
        <f>_xlfn.XLOOKUP(Excel_Dashboard_Dataset_xlsx___Sales5[[#This Row],[ProductID]],Raw_Products!A:A,Raw_Products!C:C)</f>
        <v>Electronics</v>
      </c>
      <c r="P317" s="2" t="str">
        <f>_xlfn.XLOOKUP(Excel_Dashboard_Dataset_xlsx___Sales5[[#This Row],[CustomerID]], Raw_Customers!A:A, Raw_Customers!B:B, "Unknown")</f>
        <v>Margaret Rogers</v>
      </c>
    </row>
    <row r="318" spans="1:16" x14ac:dyDescent="0.25">
      <c r="A318">
        <v>317</v>
      </c>
      <c r="B318">
        <f t="shared" si="4"/>
        <v>2023</v>
      </c>
      <c r="C318" t="str">
        <f>TEXT(Excel_Dashboard_Dataset_xlsx___Sales5[[#This Row],[Date]],"mmm")</f>
        <v>Sept</v>
      </c>
      <c r="D318" s="3">
        <v>45172</v>
      </c>
      <c r="E318">
        <v>13</v>
      </c>
      <c r="F318">
        <v>201</v>
      </c>
      <c r="G318">
        <v>19</v>
      </c>
      <c r="H318">
        <v>1</v>
      </c>
      <c r="I318">
        <v>812</v>
      </c>
      <c r="J318">
        <f>Excel_Dashboard_Dataset_xlsx___Sales5[[#This Row],[Quantity]]*Excel_Dashboard_Dataset_xlsx___Sales5[[#This Row],[UnitPrice]]</f>
        <v>812</v>
      </c>
      <c r="K318" t="str">
        <f>_xlfn.XLOOKUP(Excel_Dashboard_Dataset_xlsx___Sales5[[#This Row],[CustomerID]],Raw_Customers!A:A,Raw_Customers!D:D)</f>
        <v>Female</v>
      </c>
      <c r="L318">
        <f>_xlfn.XLOOKUP(Excel_Dashboard_Dataset_xlsx___Sales5[[#This Row],[CustomerID]],Raw_Customers!A:A,Raw_Customers!E:E)</f>
        <v>59</v>
      </c>
      <c r="M318" t="str">
        <f>_xlfn.XLOOKUP(Excel_Dashboard_Dataset_xlsx___Sales5[[#This Row],[CustomerID]],Raw_Customers!A:A,Raw_Customers!C:C)</f>
        <v>East</v>
      </c>
      <c r="N318" s="2" t="str">
        <f>_xlfn.XLOOKUP(Excel_Dashboard_Dataset_xlsx___Sales5[[#This Row],[ProductID]],Raw_Products!A:A,Raw_Products!B:B)</f>
        <v>Tablet</v>
      </c>
      <c r="O318" s="2" t="str">
        <f>_xlfn.XLOOKUP(Excel_Dashboard_Dataset_xlsx___Sales5[[#This Row],[ProductID]],Raw_Products!A:A,Raw_Products!C:C)</f>
        <v>Electronics</v>
      </c>
      <c r="P318" s="2" t="str">
        <f>_xlfn.XLOOKUP(Excel_Dashboard_Dataset_xlsx___Sales5[[#This Row],[CustomerID]], Raw_Customers!A:A, Raw_Customers!B:B, "Unknown")</f>
        <v>Catherine Rivera</v>
      </c>
    </row>
    <row r="319" spans="1:16" x14ac:dyDescent="0.25">
      <c r="A319">
        <v>318</v>
      </c>
      <c r="B319">
        <f t="shared" si="4"/>
        <v>2023</v>
      </c>
      <c r="C319" t="str">
        <f>TEXT(Excel_Dashboard_Dataset_xlsx___Sales5[[#This Row],[Date]],"mmm")</f>
        <v>Mar</v>
      </c>
      <c r="D319" s="3">
        <v>44999</v>
      </c>
      <c r="E319">
        <v>32</v>
      </c>
      <c r="F319">
        <v>198</v>
      </c>
      <c r="G319">
        <v>8</v>
      </c>
      <c r="H319">
        <v>4</v>
      </c>
      <c r="I319">
        <v>521</v>
      </c>
      <c r="J319">
        <f>Excel_Dashboard_Dataset_xlsx___Sales5[[#This Row],[Quantity]]*Excel_Dashboard_Dataset_xlsx___Sales5[[#This Row],[UnitPrice]]</f>
        <v>2084</v>
      </c>
      <c r="K319" t="str">
        <f>_xlfn.XLOOKUP(Excel_Dashboard_Dataset_xlsx___Sales5[[#This Row],[CustomerID]],Raw_Customers!A:A,Raw_Customers!D:D)</f>
        <v>Female</v>
      </c>
      <c r="L319">
        <f>_xlfn.XLOOKUP(Excel_Dashboard_Dataset_xlsx___Sales5[[#This Row],[CustomerID]],Raw_Customers!A:A,Raw_Customers!E:E)</f>
        <v>51</v>
      </c>
      <c r="M319" t="str">
        <f>_xlfn.XLOOKUP(Excel_Dashboard_Dataset_xlsx___Sales5[[#This Row],[CustomerID]],Raw_Customers!A:A,Raw_Customers!C:C)</f>
        <v>East</v>
      </c>
      <c r="N319" s="2" t="str">
        <f>_xlfn.XLOOKUP(Excel_Dashboard_Dataset_xlsx___Sales5[[#This Row],[ProductID]],Raw_Products!A:A,Raw_Products!B:B)</f>
        <v>Jeans</v>
      </c>
      <c r="O319" s="2" t="str">
        <f>_xlfn.XLOOKUP(Excel_Dashboard_Dataset_xlsx___Sales5[[#This Row],[ProductID]],Raw_Products!A:A,Raw_Products!C:C)</f>
        <v>Clothing</v>
      </c>
      <c r="P319" s="2" t="str">
        <f>_xlfn.XLOOKUP(Excel_Dashboard_Dataset_xlsx___Sales5[[#This Row],[CustomerID]], Raw_Customers!A:A, Raw_Customers!B:B, "Unknown")</f>
        <v>Paul Roberts</v>
      </c>
    </row>
    <row r="320" spans="1:16" x14ac:dyDescent="0.25">
      <c r="A320">
        <v>319</v>
      </c>
      <c r="B320">
        <f t="shared" si="4"/>
        <v>2024</v>
      </c>
      <c r="C320" t="str">
        <f>TEXT(Excel_Dashboard_Dataset_xlsx___Sales5[[#This Row],[Date]],"mmm")</f>
        <v>Aug</v>
      </c>
      <c r="D320" s="3">
        <v>45509</v>
      </c>
      <c r="E320">
        <v>34</v>
      </c>
      <c r="F320">
        <v>7</v>
      </c>
      <c r="G320">
        <v>24</v>
      </c>
      <c r="H320">
        <v>6</v>
      </c>
      <c r="I320">
        <v>145</v>
      </c>
      <c r="J320">
        <f>Excel_Dashboard_Dataset_xlsx___Sales5[[#This Row],[Quantity]]*Excel_Dashboard_Dataset_xlsx___Sales5[[#This Row],[UnitPrice]]</f>
        <v>870</v>
      </c>
      <c r="K320" t="str">
        <f>_xlfn.XLOOKUP(Excel_Dashboard_Dataset_xlsx___Sales5[[#This Row],[CustomerID]],Raw_Customers!A:A,Raw_Customers!D:D)</f>
        <v>Male</v>
      </c>
      <c r="L320">
        <f>_xlfn.XLOOKUP(Excel_Dashboard_Dataset_xlsx___Sales5[[#This Row],[CustomerID]],Raw_Customers!A:A,Raw_Customers!E:E)</f>
        <v>65</v>
      </c>
      <c r="M320" t="str">
        <f>_xlfn.XLOOKUP(Excel_Dashboard_Dataset_xlsx___Sales5[[#This Row],[CustomerID]],Raw_Customers!A:A,Raw_Customers!C:C)</f>
        <v>South</v>
      </c>
      <c r="N320" s="2" t="str">
        <f>_xlfn.XLOOKUP(Excel_Dashboard_Dataset_xlsx___Sales5[[#This Row],[ProductID]],Raw_Products!A:A,Raw_Products!B:B)</f>
        <v>Dress</v>
      </c>
      <c r="O320" s="2" t="str">
        <f>_xlfn.XLOOKUP(Excel_Dashboard_Dataset_xlsx___Sales5[[#This Row],[ProductID]],Raw_Products!A:A,Raw_Products!C:C)</f>
        <v>Clothing</v>
      </c>
      <c r="P320" s="2" t="str">
        <f>_xlfn.XLOOKUP(Excel_Dashboard_Dataset_xlsx___Sales5[[#This Row],[CustomerID]], Raw_Customers!A:A, Raw_Customers!B:B, "Unknown")</f>
        <v>Maria Lee</v>
      </c>
    </row>
    <row r="321" spans="1:16" x14ac:dyDescent="0.25">
      <c r="A321">
        <v>320</v>
      </c>
      <c r="B321">
        <f t="shared" si="4"/>
        <v>2023</v>
      </c>
      <c r="C321" t="str">
        <f>TEXT(Excel_Dashboard_Dataset_xlsx___Sales5[[#This Row],[Date]],"mmm")</f>
        <v>Mar</v>
      </c>
      <c r="D321" s="3">
        <v>45001</v>
      </c>
      <c r="E321">
        <v>27</v>
      </c>
      <c r="F321">
        <v>188</v>
      </c>
      <c r="G321">
        <v>35</v>
      </c>
      <c r="H321">
        <v>3</v>
      </c>
      <c r="I321">
        <v>791</v>
      </c>
      <c r="J321">
        <f>Excel_Dashboard_Dataset_xlsx___Sales5[[#This Row],[Quantity]]*Excel_Dashboard_Dataset_xlsx___Sales5[[#This Row],[UnitPrice]]</f>
        <v>2373</v>
      </c>
      <c r="K321" t="str">
        <f>_xlfn.XLOOKUP(Excel_Dashboard_Dataset_xlsx___Sales5[[#This Row],[CustomerID]],Raw_Customers!A:A,Raw_Customers!D:D)</f>
        <v>Female</v>
      </c>
      <c r="L321">
        <f>_xlfn.XLOOKUP(Excel_Dashboard_Dataset_xlsx___Sales5[[#This Row],[CustomerID]],Raw_Customers!A:A,Raw_Customers!E:E)</f>
        <v>63</v>
      </c>
      <c r="M321" t="str">
        <f>_xlfn.XLOOKUP(Excel_Dashboard_Dataset_xlsx___Sales5[[#This Row],[CustomerID]],Raw_Customers!A:A,Raw_Customers!C:C)</f>
        <v>East</v>
      </c>
      <c r="N321" s="2" t="str">
        <f>_xlfn.XLOOKUP(Excel_Dashboard_Dataset_xlsx___Sales5[[#This Row],[ProductID]],Raw_Products!A:A,Raw_Products!B:B)</f>
        <v>Air Conditioner</v>
      </c>
      <c r="O321" s="2" t="str">
        <f>_xlfn.XLOOKUP(Excel_Dashboard_Dataset_xlsx___Sales5[[#This Row],[ProductID]],Raw_Products!A:A,Raw_Products!C:C)</f>
        <v>Home Appliances</v>
      </c>
      <c r="P321" s="2" t="str">
        <f>_xlfn.XLOOKUP(Excel_Dashboard_Dataset_xlsx___Sales5[[#This Row],[CustomerID]], Raw_Customers!A:A, Raw_Customers!B:B, "Unknown")</f>
        <v>Ruth Ross</v>
      </c>
    </row>
    <row r="322" spans="1:16" x14ac:dyDescent="0.25">
      <c r="A322">
        <v>321</v>
      </c>
      <c r="B322">
        <f t="shared" ref="B322:B385" si="5">YEAR(D:D)</f>
        <v>2023</v>
      </c>
      <c r="C322" t="str">
        <f>TEXT(Excel_Dashboard_Dataset_xlsx___Sales5[[#This Row],[Date]],"mmm")</f>
        <v>Mar</v>
      </c>
      <c r="D322" s="3">
        <v>44988</v>
      </c>
      <c r="E322">
        <v>2</v>
      </c>
      <c r="F322">
        <v>35</v>
      </c>
      <c r="G322">
        <v>1</v>
      </c>
      <c r="H322">
        <v>5</v>
      </c>
      <c r="I322">
        <v>230</v>
      </c>
      <c r="J322">
        <f>Excel_Dashboard_Dataset_xlsx___Sales5[[#This Row],[Quantity]]*Excel_Dashboard_Dataset_xlsx___Sales5[[#This Row],[UnitPrice]]</f>
        <v>1150</v>
      </c>
      <c r="K322" t="str">
        <f>_xlfn.XLOOKUP(Excel_Dashboard_Dataset_xlsx___Sales5[[#This Row],[CustomerID]],Raw_Customers!A:A,Raw_Customers!D:D)</f>
        <v>Female</v>
      </c>
      <c r="L322">
        <f>_xlfn.XLOOKUP(Excel_Dashboard_Dataset_xlsx___Sales5[[#This Row],[CustomerID]],Raw_Customers!A:A,Raw_Customers!E:E)</f>
        <v>55</v>
      </c>
      <c r="M322" t="str">
        <f>_xlfn.XLOOKUP(Excel_Dashboard_Dataset_xlsx___Sales5[[#This Row],[CustomerID]],Raw_Customers!A:A,Raw_Customers!C:C)</f>
        <v>North</v>
      </c>
      <c r="N322" s="2" t="str">
        <f>_xlfn.XLOOKUP(Excel_Dashboard_Dataset_xlsx___Sales5[[#This Row],[ProductID]],Raw_Products!A:A,Raw_Products!B:B)</f>
        <v>Cooking Oil</v>
      </c>
      <c r="O322" s="2" t="str">
        <f>_xlfn.XLOOKUP(Excel_Dashboard_Dataset_xlsx___Sales5[[#This Row],[ProductID]],Raw_Products!A:A,Raw_Products!C:C)</f>
        <v>Groceries</v>
      </c>
      <c r="P322" s="2" t="str">
        <f>_xlfn.XLOOKUP(Excel_Dashboard_Dataset_xlsx___Sales5[[#This Row],[CustomerID]], Raw_Customers!A:A, Raw_Customers!B:B, "Unknown")</f>
        <v>Larry Campbell</v>
      </c>
    </row>
    <row r="323" spans="1:16" x14ac:dyDescent="0.25">
      <c r="A323">
        <v>322</v>
      </c>
      <c r="B323">
        <f t="shared" si="5"/>
        <v>2024</v>
      </c>
      <c r="C323" t="str">
        <f>TEXT(Excel_Dashboard_Dataset_xlsx___Sales5[[#This Row],[Date]],"mmm")</f>
        <v>Dec</v>
      </c>
      <c r="D323" s="3">
        <v>45645</v>
      </c>
      <c r="E323">
        <v>26</v>
      </c>
      <c r="F323">
        <v>260</v>
      </c>
      <c r="G323">
        <v>19</v>
      </c>
      <c r="H323">
        <v>9</v>
      </c>
      <c r="I323">
        <v>795</v>
      </c>
      <c r="J323">
        <f>Excel_Dashboard_Dataset_xlsx___Sales5[[#This Row],[Quantity]]*Excel_Dashboard_Dataset_xlsx___Sales5[[#This Row],[UnitPrice]]</f>
        <v>7155</v>
      </c>
      <c r="K323" t="str">
        <f>_xlfn.XLOOKUP(Excel_Dashboard_Dataset_xlsx___Sales5[[#This Row],[CustomerID]],Raw_Customers!A:A,Raw_Customers!D:D)</f>
        <v>Male</v>
      </c>
      <c r="L323">
        <f>_xlfn.XLOOKUP(Excel_Dashboard_Dataset_xlsx___Sales5[[#This Row],[CustomerID]],Raw_Customers!A:A,Raw_Customers!E:E)</f>
        <v>43</v>
      </c>
      <c r="M323" t="str">
        <f>_xlfn.XLOOKUP(Excel_Dashboard_Dataset_xlsx___Sales5[[#This Row],[CustomerID]],Raw_Customers!A:A,Raw_Customers!C:C)</f>
        <v>East</v>
      </c>
      <c r="N323" s="2" t="str">
        <f>_xlfn.XLOOKUP(Excel_Dashboard_Dataset_xlsx___Sales5[[#This Row],[ProductID]],Raw_Products!A:A,Raw_Products!B:B)</f>
        <v>Vacuum Cleaner</v>
      </c>
      <c r="O323" s="2" t="str">
        <f>_xlfn.XLOOKUP(Excel_Dashboard_Dataset_xlsx___Sales5[[#This Row],[ProductID]],Raw_Products!A:A,Raw_Products!C:C)</f>
        <v>Home Appliances</v>
      </c>
      <c r="P323" s="2" t="str">
        <f>_xlfn.XLOOKUP(Excel_Dashboard_Dataset_xlsx___Sales5[[#This Row],[CustomerID]], Raw_Customers!A:A, Raw_Customers!B:B, "Unknown")</f>
        <v>Barbara Brooks</v>
      </c>
    </row>
    <row r="324" spans="1:16" x14ac:dyDescent="0.25">
      <c r="A324">
        <v>323</v>
      </c>
      <c r="B324">
        <f t="shared" si="5"/>
        <v>2023</v>
      </c>
      <c r="C324" t="str">
        <f>TEXT(Excel_Dashboard_Dataset_xlsx___Sales5[[#This Row],[Date]],"mmm")</f>
        <v>Oct</v>
      </c>
      <c r="D324" s="3">
        <v>45211</v>
      </c>
      <c r="E324">
        <v>26</v>
      </c>
      <c r="F324">
        <v>43</v>
      </c>
      <c r="G324">
        <v>41</v>
      </c>
      <c r="H324">
        <v>9</v>
      </c>
      <c r="I324">
        <v>560</v>
      </c>
      <c r="J324">
        <f>Excel_Dashboard_Dataset_xlsx___Sales5[[#This Row],[Quantity]]*Excel_Dashboard_Dataset_xlsx___Sales5[[#This Row],[UnitPrice]]</f>
        <v>5040</v>
      </c>
      <c r="K324" t="str">
        <f>_xlfn.XLOOKUP(Excel_Dashboard_Dataset_xlsx___Sales5[[#This Row],[CustomerID]],Raw_Customers!A:A,Raw_Customers!D:D)</f>
        <v>Male</v>
      </c>
      <c r="L324">
        <f>_xlfn.XLOOKUP(Excel_Dashboard_Dataset_xlsx___Sales5[[#This Row],[CustomerID]],Raw_Customers!A:A,Raw_Customers!E:E)</f>
        <v>60</v>
      </c>
      <c r="M324" t="str">
        <f>_xlfn.XLOOKUP(Excel_Dashboard_Dataset_xlsx___Sales5[[#This Row],[CustomerID]],Raw_Customers!A:A,Raw_Customers!C:C)</f>
        <v>East</v>
      </c>
      <c r="N324" s="2" t="str">
        <f>_xlfn.XLOOKUP(Excel_Dashboard_Dataset_xlsx___Sales5[[#This Row],[ProductID]],Raw_Products!A:A,Raw_Products!B:B)</f>
        <v>Vacuum Cleaner</v>
      </c>
      <c r="O324" s="2" t="str">
        <f>_xlfn.XLOOKUP(Excel_Dashboard_Dataset_xlsx___Sales5[[#This Row],[ProductID]],Raw_Products!A:A,Raw_Products!C:C)</f>
        <v>Home Appliances</v>
      </c>
      <c r="P324" s="2" t="str">
        <f>_xlfn.XLOOKUP(Excel_Dashboard_Dataset_xlsx___Sales5[[#This Row],[CustomerID]], Raw_Customers!A:A, Raw_Customers!B:B, "Unknown")</f>
        <v>Joseph Roberts</v>
      </c>
    </row>
    <row r="325" spans="1:16" x14ac:dyDescent="0.25">
      <c r="A325">
        <v>324</v>
      </c>
      <c r="B325">
        <f t="shared" si="5"/>
        <v>2023</v>
      </c>
      <c r="C325" t="str">
        <f>TEXT(Excel_Dashboard_Dataset_xlsx___Sales5[[#This Row],[Date]],"mmm")</f>
        <v>Jun</v>
      </c>
      <c r="D325" s="3">
        <v>45086</v>
      </c>
      <c r="E325">
        <v>6</v>
      </c>
      <c r="F325">
        <v>159</v>
      </c>
      <c r="G325">
        <v>6</v>
      </c>
      <c r="H325">
        <v>9</v>
      </c>
      <c r="I325">
        <v>953</v>
      </c>
      <c r="J325">
        <f>Excel_Dashboard_Dataset_xlsx___Sales5[[#This Row],[Quantity]]*Excel_Dashboard_Dataset_xlsx___Sales5[[#This Row],[UnitPrice]]</f>
        <v>8577</v>
      </c>
      <c r="K325" t="str">
        <f>_xlfn.XLOOKUP(Excel_Dashboard_Dataset_xlsx___Sales5[[#This Row],[CustomerID]],Raw_Customers!A:A,Raw_Customers!D:D)</f>
        <v>Female</v>
      </c>
      <c r="L325">
        <f>_xlfn.XLOOKUP(Excel_Dashboard_Dataset_xlsx___Sales5[[#This Row],[CustomerID]],Raw_Customers!A:A,Raw_Customers!E:E)</f>
        <v>49</v>
      </c>
      <c r="M325" t="str">
        <f>_xlfn.XLOOKUP(Excel_Dashboard_Dataset_xlsx___Sales5[[#This Row],[CustomerID]],Raw_Customers!A:A,Raw_Customers!C:C)</f>
        <v>East</v>
      </c>
      <c r="N325" s="2" t="str">
        <f>_xlfn.XLOOKUP(Excel_Dashboard_Dataset_xlsx___Sales5[[#This Row],[ProductID]],Raw_Products!A:A,Raw_Products!B:B)</f>
        <v>Flour</v>
      </c>
      <c r="O325" s="2" t="str">
        <f>_xlfn.XLOOKUP(Excel_Dashboard_Dataset_xlsx___Sales5[[#This Row],[ProductID]],Raw_Products!A:A,Raw_Products!C:C)</f>
        <v>Groceries</v>
      </c>
      <c r="P325" s="2" t="str">
        <f>_xlfn.XLOOKUP(Excel_Dashboard_Dataset_xlsx___Sales5[[#This Row],[CustomerID]], Raw_Customers!A:A, Raw_Customers!B:B, "Unknown")</f>
        <v>Christopher Diaz</v>
      </c>
    </row>
    <row r="326" spans="1:16" x14ac:dyDescent="0.25">
      <c r="A326">
        <v>325</v>
      </c>
      <c r="B326">
        <f t="shared" si="5"/>
        <v>2024</v>
      </c>
      <c r="C326" t="str">
        <f>TEXT(Excel_Dashboard_Dataset_xlsx___Sales5[[#This Row],[Date]],"mmm")</f>
        <v>Oct</v>
      </c>
      <c r="D326" s="3">
        <v>45592</v>
      </c>
      <c r="E326">
        <v>35</v>
      </c>
      <c r="F326">
        <v>168</v>
      </c>
      <c r="G326">
        <v>26</v>
      </c>
      <c r="H326">
        <v>10</v>
      </c>
      <c r="I326">
        <v>659</v>
      </c>
      <c r="J326">
        <f>Excel_Dashboard_Dataset_xlsx___Sales5[[#This Row],[Quantity]]*Excel_Dashboard_Dataset_xlsx___Sales5[[#This Row],[UnitPrice]]</f>
        <v>6590</v>
      </c>
      <c r="K326" t="str">
        <f>_xlfn.XLOOKUP(Excel_Dashboard_Dataset_xlsx___Sales5[[#This Row],[CustomerID]],Raw_Customers!A:A,Raw_Customers!D:D)</f>
        <v>Female</v>
      </c>
      <c r="L326">
        <f>_xlfn.XLOOKUP(Excel_Dashboard_Dataset_xlsx___Sales5[[#This Row],[CustomerID]],Raw_Customers!A:A,Raw_Customers!E:E)</f>
        <v>44</v>
      </c>
      <c r="M326" t="str">
        <f>_xlfn.XLOOKUP(Excel_Dashboard_Dataset_xlsx___Sales5[[#This Row],[CustomerID]],Raw_Customers!A:A,Raw_Customers!C:C)</f>
        <v>South</v>
      </c>
      <c r="N326" s="2" t="str">
        <f>_xlfn.XLOOKUP(Excel_Dashboard_Dataset_xlsx___Sales5[[#This Row],[ProductID]],Raw_Products!A:A,Raw_Products!B:B)</f>
        <v>Sneakers</v>
      </c>
      <c r="O326" s="2" t="str">
        <f>_xlfn.XLOOKUP(Excel_Dashboard_Dataset_xlsx___Sales5[[#This Row],[ProductID]],Raw_Products!A:A,Raw_Products!C:C)</f>
        <v>Clothing</v>
      </c>
      <c r="P326" s="2" t="str">
        <f>_xlfn.XLOOKUP(Excel_Dashboard_Dataset_xlsx___Sales5[[#This Row],[CustomerID]], Raw_Customers!A:A, Raw_Customers!B:B, "Unknown")</f>
        <v>Mary Mendoza</v>
      </c>
    </row>
    <row r="327" spans="1:16" x14ac:dyDescent="0.25">
      <c r="A327">
        <v>326</v>
      </c>
      <c r="B327">
        <f t="shared" si="5"/>
        <v>2023</v>
      </c>
      <c r="C327" t="str">
        <f>TEXT(Excel_Dashboard_Dataset_xlsx___Sales5[[#This Row],[Date]],"mmm")</f>
        <v>Sept</v>
      </c>
      <c r="D327" s="3">
        <v>45171</v>
      </c>
      <c r="E327">
        <v>44</v>
      </c>
      <c r="F327">
        <v>34</v>
      </c>
      <c r="G327">
        <v>20</v>
      </c>
      <c r="H327">
        <v>7</v>
      </c>
      <c r="I327">
        <v>757</v>
      </c>
      <c r="J327">
        <f>Excel_Dashboard_Dataset_xlsx___Sales5[[#This Row],[Quantity]]*Excel_Dashboard_Dataset_xlsx___Sales5[[#This Row],[UnitPrice]]</f>
        <v>5299</v>
      </c>
      <c r="K327" t="str">
        <f>_xlfn.XLOOKUP(Excel_Dashboard_Dataset_xlsx___Sales5[[#This Row],[CustomerID]],Raw_Customers!A:A,Raw_Customers!D:D)</f>
        <v>Female</v>
      </c>
      <c r="L327">
        <f>_xlfn.XLOOKUP(Excel_Dashboard_Dataset_xlsx___Sales5[[#This Row],[CustomerID]],Raw_Customers!A:A,Raw_Customers!E:E)</f>
        <v>39</v>
      </c>
      <c r="M327" t="str">
        <f>_xlfn.XLOOKUP(Excel_Dashboard_Dataset_xlsx___Sales5[[#This Row],[CustomerID]],Raw_Customers!A:A,Raw_Customers!C:C)</f>
        <v>South</v>
      </c>
      <c r="N327" s="2" t="str">
        <f>_xlfn.XLOOKUP(Excel_Dashboard_Dataset_xlsx___Sales5[[#This Row],[ProductID]],Raw_Products!A:A,Raw_Products!B:B)</f>
        <v>Running Shoes</v>
      </c>
      <c r="O327" s="2" t="str">
        <f>_xlfn.XLOOKUP(Excel_Dashboard_Dataset_xlsx___Sales5[[#This Row],[ProductID]],Raw_Products!A:A,Raw_Products!C:C)</f>
        <v>Sports</v>
      </c>
      <c r="P327" s="2" t="str">
        <f>_xlfn.XLOOKUP(Excel_Dashboard_Dataset_xlsx___Sales5[[#This Row],[CustomerID]], Raw_Customers!A:A, Raw_Customers!B:B, "Unknown")</f>
        <v>Jerry Reed</v>
      </c>
    </row>
    <row r="328" spans="1:16" x14ac:dyDescent="0.25">
      <c r="A328">
        <v>327</v>
      </c>
      <c r="B328">
        <f t="shared" si="5"/>
        <v>2024</v>
      </c>
      <c r="C328" t="str">
        <f>TEXT(Excel_Dashboard_Dataset_xlsx___Sales5[[#This Row],[Date]],"mmm")</f>
        <v>Sept</v>
      </c>
      <c r="D328" s="3">
        <v>45550</v>
      </c>
      <c r="E328">
        <v>4</v>
      </c>
      <c r="F328">
        <v>126</v>
      </c>
      <c r="G328">
        <v>6</v>
      </c>
      <c r="H328">
        <v>7</v>
      </c>
      <c r="I328">
        <v>128</v>
      </c>
      <c r="J328">
        <f>Excel_Dashboard_Dataset_xlsx___Sales5[[#This Row],[Quantity]]*Excel_Dashboard_Dataset_xlsx___Sales5[[#This Row],[UnitPrice]]</f>
        <v>896</v>
      </c>
      <c r="K328" t="str">
        <f>_xlfn.XLOOKUP(Excel_Dashboard_Dataset_xlsx___Sales5[[#This Row],[CustomerID]],Raw_Customers!A:A,Raw_Customers!D:D)</f>
        <v>Male</v>
      </c>
      <c r="L328">
        <f>_xlfn.XLOOKUP(Excel_Dashboard_Dataset_xlsx___Sales5[[#This Row],[CustomerID]],Raw_Customers!A:A,Raw_Customers!E:E)</f>
        <v>50</v>
      </c>
      <c r="M328" t="str">
        <f>_xlfn.XLOOKUP(Excel_Dashboard_Dataset_xlsx___Sales5[[#This Row],[CustomerID]],Raw_Customers!A:A,Raw_Customers!C:C)</f>
        <v>West</v>
      </c>
      <c r="N328" s="2" t="str">
        <f>_xlfn.XLOOKUP(Excel_Dashboard_Dataset_xlsx___Sales5[[#This Row],[ProductID]],Raw_Products!A:A,Raw_Products!B:B)</f>
        <v>Sugar Pack</v>
      </c>
      <c r="O328" s="2" t="str">
        <f>_xlfn.XLOOKUP(Excel_Dashboard_Dataset_xlsx___Sales5[[#This Row],[ProductID]],Raw_Products!A:A,Raw_Products!C:C)</f>
        <v>Groceries</v>
      </c>
      <c r="P328" s="2" t="str">
        <f>_xlfn.XLOOKUP(Excel_Dashboard_Dataset_xlsx___Sales5[[#This Row],[CustomerID]], Raw_Customers!A:A, Raw_Customers!B:B, "Unknown")</f>
        <v>Brenda Clark</v>
      </c>
    </row>
    <row r="329" spans="1:16" x14ac:dyDescent="0.25">
      <c r="A329">
        <v>328</v>
      </c>
      <c r="B329">
        <f t="shared" si="5"/>
        <v>2023</v>
      </c>
      <c r="C329" t="str">
        <f>TEXT(Excel_Dashboard_Dataset_xlsx___Sales5[[#This Row],[Date]],"mmm")</f>
        <v>May</v>
      </c>
      <c r="D329" s="3">
        <v>45067</v>
      </c>
      <c r="E329">
        <v>4</v>
      </c>
      <c r="F329">
        <v>159</v>
      </c>
      <c r="G329">
        <v>43</v>
      </c>
      <c r="H329">
        <v>3</v>
      </c>
      <c r="I329">
        <v>132</v>
      </c>
      <c r="J329">
        <f>Excel_Dashboard_Dataset_xlsx___Sales5[[#This Row],[Quantity]]*Excel_Dashboard_Dataset_xlsx___Sales5[[#This Row],[UnitPrice]]</f>
        <v>396</v>
      </c>
      <c r="K329" t="str">
        <f>_xlfn.XLOOKUP(Excel_Dashboard_Dataset_xlsx___Sales5[[#This Row],[CustomerID]],Raw_Customers!A:A,Raw_Customers!D:D)</f>
        <v>Female</v>
      </c>
      <c r="L329">
        <f>_xlfn.XLOOKUP(Excel_Dashboard_Dataset_xlsx___Sales5[[#This Row],[CustomerID]],Raw_Customers!A:A,Raw_Customers!E:E)</f>
        <v>49</v>
      </c>
      <c r="M329" t="str">
        <f>_xlfn.XLOOKUP(Excel_Dashboard_Dataset_xlsx___Sales5[[#This Row],[CustomerID]],Raw_Customers!A:A,Raw_Customers!C:C)</f>
        <v>East</v>
      </c>
      <c r="N329" s="2" t="str">
        <f>_xlfn.XLOOKUP(Excel_Dashboard_Dataset_xlsx___Sales5[[#This Row],[ProductID]],Raw_Products!A:A,Raw_Products!B:B)</f>
        <v>Sugar Pack</v>
      </c>
      <c r="O329" s="2" t="str">
        <f>_xlfn.XLOOKUP(Excel_Dashboard_Dataset_xlsx___Sales5[[#This Row],[ProductID]],Raw_Products!A:A,Raw_Products!C:C)</f>
        <v>Groceries</v>
      </c>
      <c r="P329" s="2" t="str">
        <f>_xlfn.XLOOKUP(Excel_Dashboard_Dataset_xlsx___Sales5[[#This Row],[CustomerID]], Raw_Customers!A:A, Raw_Customers!B:B, "Unknown")</f>
        <v>Christopher Diaz</v>
      </c>
    </row>
    <row r="330" spans="1:16" x14ac:dyDescent="0.25">
      <c r="A330">
        <v>329</v>
      </c>
      <c r="B330">
        <f t="shared" si="5"/>
        <v>2024</v>
      </c>
      <c r="C330" t="str">
        <f>TEXT(Excel_Dashboard_Dataset_xlsx___Sales5[[#This Row],[Date]],"mmm")</f>
        <v>Jun</v>
      </c>
      <c r="D330" s="3">
        <v>45456</v>
      </c>
      <c r="E330">
        <v>45</v>
      </c>
      <c r="F330">
        <v>6</v>
      </c>
      <c r="G330">
        <v>11</v>
      </c>
      <c r="H330">
        <v>8</v>
      </c>
      <c r="I330">
        <v>985</v>
      </c>
      <c r="J330">
        <f>Excel_Dashboard_Dataset_xlsx___Sales5[[#This Row],[Quantity]]*Excel_Dashboard_Dataset_xlsx___Sales5[[#This Row],[UnitPrice]]</f>
        <v>7880</v>
      </c>
      <c r="K330" t="str">
        <f>_xlfn.XLOOKUP(Excel_Dashboard_Dataset_xlsx___Sales5[[#This Row],[CustomerID]],Raw_Customers!A:A,Raw_Customers!D:D)</f>
        <v>Male</v>
      </c>
      <c r="L330">
        <f>_xlfn.XLOOKUP(Excel_Dashboard_Dataset_xlsx___Sales5[[#This Row],[CustomerID]],Raw_Customers!A:A,Raw_Customers!E:E)</f>
        <v>34</v>
      </c>
      <c r="M330" t="str">
        <f>_xlfn.XLOOKUP(Excel_Dashboard_Dataset_xlsx___Sales5[[#This Row],[CustomerID]],Raw_Customers!A:A,Raw_Customers!C:C)</f>
        <v>West</v>
      </c>
      <c r="N330" s="2" t="str">
        <f>_xlfn.XLOOKUP(Excel_Dashboard_Dataset_xlsx___Sales5[[#This Row],[ProductID]],Raw_Products!A:A,Raw_Products!B:B)</f>
        <v>Yoga Mat</v>
      </c>
      <c r="O330" s="2" t="str">
        <f>_xlfn.XLOOKUP(Excel_Dashboard_Dataset_xlsx___Sales5[[#This Row],[ProductID]],Raw_Products!A:A,Raw_Products!C:C)</f>
        <v>Sports</v>
      </c>
      <c r="P330" s="2" t="str">
        <f>_xlfn.XLOOKUP(Excel_Dashboard_Dataset_xlsx___Sales5[[#This Row],[CustomerID]], Raw_Customers!A:A, Raw_Customers!B:B, "Unknown")</f>
        <v>Gary Chavez</v>
      </c>
    </row>
    <row r="331" spans="1:16" x14ac:dyDescent="0.25">
      <c r="A331">
        <v>330</v>
      </c>
      <c r="B331">
        <f t="shared" si="5"/>
        <v>2023</v>
      </c>
      <c r="C331" t="str">
        <f>TEXT(Excel_Dashboard_Dataset_xlsx___Sales5[[#This Row],[Date]],"mmm")</f>
        <v>Oct</v>
      </c>
      <c r="D331" s="3">
        <v>45202</v>
      </c>
      <c r="E331">
        <v>47</v>
      </c>
      <c r="F331">
        <v>133</v>
      </c>
      <c r="G331">
        <v>11</v>
      </c>
      <c r="H331">
        <v>6</v>
      </c>
      <c r="I331">
        <v>139</v>
      </c>
      <c r="J331">
        <f>Excel_Dashboard_Dataset_xlsx___Sales5[[#This Row],[Quantity]]*Excel_Dashboard_Dataset_xlsx___Sales5[[#This Row],[UnitPrice]]</f>
        <v>834</v>
      </c>
      <c r="K331" t="str">
        <f>_xlfn.XLOOKUP(Excel_Dashboard_Dataset_xlsx___Sales5[[#This Row],[CustomerID]],Raw_Customers!A:A,Raw_Customers!D:D)</f>
        <v>Female</v>
      </c>
      <c r="L331">
        <f>_xlfn.XLOOKUP(Excel_Dashboard_Dataset_xlsx___Sales5[[#This Row],[CustomerID]],Raw_Customers!A:A,Raw_Customers!E:E)</f>
        <v>44</v>
      </c>
      <c r="M331" t="str">
        <f>_xlfn.XLOOKUP(Excel_Dashboard_Dataset_xlsx___Sales5[[#This Row],[CustomerID]],Raw_Customers!A:A,Raw_Customers!C:C)</f>
        <v>East</v>
      </c>
      <c r="N331" s="2" t="str">
        <f>_xlfn.XLOOKUP(Excel_Dashboard_Dataset_xlsx___Sales5[[#This Row],[ProductID]],Raw_Products!A:A,Raw_Products!B:B)</f>
        <v>Dumbbells</v>
      </c>
      <c r="O331" s="2" t="str">
        <f>_xlfn.XLOOKUP(Excel_Dashboard_Dataset_xlsx___Sales5[[#This Row],[ProductID]],Raw_Products!A:A,Raw_Products!C:C)</f>
        <v>Sports</v>
      </c>
      <c r="P331" s="2" t="str">
        <f>_xlfn.XLOOKUP(Excel_Dashboard_Dataset_xlsx___Sales5[[#This Row],[CustomerID]], Raw_Customers!A:A, Raw_Customers!B:B, "Unknown")</f>
        <v>Michael Wilson</v>
      </c>
    </row>
    <row r="332" spans="1:16" x14ac:dyDescent="0.25">
      <c r="A332">
        <v>331</v>
      </c>
      <c r="B332">
        <f t="shared" si="5"/>
        <v>2023</v>
      </c>
      <c r="C332" t="str">
        <f>TEXT(Excel_Dashboard_Dataset_xlsx___Sales5[[#This Row],[Date]],"mmm")</f>
        <v>Oct</v>
      </c>
      <c r="D332" s="3">
        <v>45205</v>
      </c>
      <c r="E332">
        <v>47</v>
      </c>
      <c r="F332">
        <v>61</v>
      </c>
      <c r="G332">
        <v>50</v>
      </c>
      <c r="H332">
        <v>1</v>
      </c>
      <c r="I332">
        <v>353</v>
      </c>
      <c r="J332">
        <f>Excel_Dashboard_Dataset_xlsx___Sales5[[#This Row],[Quantity]]*Excel_Dashboard_Dataset_xlsx___Sales5[[#This Row],[UnitPrice]]</f>
        <v>353</v>
      </c>
      <c r="K332" t="str">
        <f>_xlfn.XLOOKUP(Excel_Dashboard_Dataset_xlsx___Sales5[[#This Row],[CustomerID]],Raw_Customers!A:A,Raw_Customers!D:D)</f>
        <v>Female</v>
      </c>
      <c r="L332">
        <f>_xlfn.XLOOKUP(Excel_Dashboard_Dataset_xlsx___Sales5[[#This Row],[CustomerID]],Raw_Customers!A:A,Raw_Customers!E:E)</f>
        <v>21</v>
      </c>
      <c r="M332" t="str">
        <f>_xlfn.XLOOKUP(Excel_Dashboard_Dataset_xlsx___Sales5[[#This Row],[CustomerID]],Raw_Customers!A:A,Raw_Customers!C:C)</f>
        <v>East</v>
      </c>
      <c r="N332" s="2" t="str">
        <f>_xlfn.XLOOKUP(Excel_Dashboard_Dataset_xlsx___Sales5[[#This Row],[ProductID]],Raw_Products!A:A,Raw_Products!B:B)</f>
        <v>Dumbbells</v>
      </c>
      <c r="O332" s="2" t="str">
        <f>_xlfn.XLOOKUP(Excel_Dashboard_Dataset_xlsx___Sales5[[#This Row],[ProductID]],Raw_Products!A:A,Raw_Products!C:C)</f>
        <v>Sports</v>
      </c>
      <c r="P332" s="2" t="str">
        <f>_xlfn.XLOOKUP(Excel_Dashboard_Dataset_xlsx___Sales5[[#This Row],[CustomerID]], Raw_Customers!A:A, Raw_Customers!B:B, "Unknown")</f>
        <v>Larry Green</v>
      </c>
    </row>
    <row r="333" spans="1:16" x14ac:dyDescent="0.25">
      <c r="A333">
        <v>332</v>
      </c>
      <c r="B333">
        <f t="shared" si="5"/>
        <v>2024</v>
      </c>
      <c r="C333" t="str">
        <f>TEXT(Excel_Dashboard_Dataset_xlsx___Sales5[[#This Row],[Date]],"mmm")</f>
        <v>Apr</v>
      </c>
      <c r="D333" s="3">
        <v>45393</v>
      </c>
      <c r="E333">
        <v>34</v>
      </c>
      <c r="F333">
        <v>33</v>
      </c>
      <c r="G333">
        <v>17</v>
      </c>
      <c r="H333">
        <v>10</v>
      </c>
      <c r="I333">
        <v>652</v>
      </c>
      <c r="J333">
        <f>Excel_Dashboard_Dataset_xlsx___Sales5[[#This Row],[Quantity]]*Excel_Dashboard_Dataset_xlsx___Sales5[[#This Row],[UnitPrice]]</f>
        <v>6520</v>
      </c>
      <c r="K333" t="str">
        <f>_xlfn.XLOOKUP(Excel_Dashboard_Dataset_xlsx___Sales5[[#This Row],[CustomerID]],Raw_Customers!A:A,Raw_Customers!D:D)</f>
        <v>Female</v>
      </c>
      <c r="L333">
        <f>_xlfn.XLOOKUP(Excel_Dashboard_Dataset_xlsx___Sales5[[#This Row],[CustomerID]],Raw_Customers!A:A,Raw_Customers!E:E)</f>
        <v>33</v>
      </c>
      <c r="M333" t="str">
        <f>_xlfn.XLOOKUP(Excel_Dashboard_Dataset_xlsx___Sales5[[#This Row],[CustomerID]],Raw_Customers!A:A,Raw_Customers!C:C)</f>
        <v>West</v>
      </c>
      <c r="N333" s="2" t="str">
        <f>_xlfn.XLOOKUP(Excel_Dashboard_Dataset_xlsx___Sales5[[#This Row],[ProductID]],Raw_Products!A:A,Raw_Products!B:B)</f>
        <v>Dress</v>
      </c>
      <c r="O333" s="2" t="str">
        <f>_xlfn.XLOOKUP(Excel_Dashboard_Dataset_xlsx___Sales5[[#This Row],[ProductID]],Raw_Products!A:A,Raw_Products!C:C)</f>
        <v>Clothing</v>
      </c>
      <c r="P333" s="2" t="str">
        <f>_xlfn.XLOOKUP(Excel_Dashboard_Dataset_xlsx___Sales5[[#This Row],[CustomerID]], Raw_Customers!A:A, Raw_Customers!B:B, "Unknown")</f>
        <v>Mary Price</v>
      </c>
    </row>
    <row r="334" spans="1:16" x14ac:dyDescent="0.25">
      <c r="A334">
        <v>333</v>
      </c>
      <c r="B334">
        <f t="shared" si="5"/>
        <v>2024</v>
      </c>
      <c r="C334" t="str">
        <f>TEXT(Excel_Dashboard_Dataset_xlsx___Sales5[[#This Row],[Date]],"mmm")</f>
        <v>Jan</v>
      </c>
      <c r="D334" s="3">
        <v>45303</v>
      </c>
      <c r="E334">
        <v>33</v>
      </c>
      <c r="F334">
        <v>185</v>
      </c>
      <c r="G334">
        <v>4</v>
      </c>
      <c r="H334">
        <v>16</v>
      </c>
      <c r="I334">
        <v>889</v>
      </c>
      <c r="J334">
        <f>Excel_Dashboard_Dataset_xlsx___Sales5[[#This Row],[Quantity]]*Excel_Dashboard_Dataset_xlsx___Sales5[[#This Row],[UnitPrice]]</f>
        <v>14224</v>
      </c>
      <c r="K334" t="str">
        <f>_xlfn.XLOOKUP(Excel_Dashboard_Dataset_xlsx___Sales5[[#This Row],[CustomerID]],Raw_Customers!A:A,Raw_Customers!D:D)</f>
        <v>Female</v>
      </c>
      <c r="L334">
        <f>_xlfn.XLOOKUP(Excel_Dashboard_Dataset_xlsx___Sales5[[#This Row],[CustomerID]],Raw_Customers!A:A,Raw_Customers!E:E)</f>
        <v>22</v>
      </c>
      <c r="M334" t="str">
        <f>_xlfn.XLOOKUP(Excel_Dashboard_Dataset_xlsx___Sales5[[#This Row],[CustomerID]],Raw_Customers!A:A,Raw_Customers!C:C)</f>
        <v>West</v>
      </c>
      <c r="N334" s="2" t="str">
        <f>_xlfn.XLOOKUP(Excel_Dashboard_Dataset_xlsx___Sales5[[#This Row],[ProductID]],Raw_Products!A:A,Raw_Products!B:B)</f>
        <v>Jacket</v>
      </c>
      <c r="O334" s="2" t="str">
        <f>_xlfn.XLOOKUP(Excel_Dashboard_Dataset_xlsx___Sales5[[#This Row],[ProductID]],Raw_Products!A:A,Raw_Products!C:C)</f>
        <v>Clothing</v>
      </c>
      <c r="P334" s="2" t="str">
        <f>_xlfn.XLOOKUP(Excel_Dashboard_Dataset_xlsx___Sales5[[#This Row],[CustomerID]], Raw_Customers!A:A, Raw_Customers!B:B, "Unknown")</f>
        <v>Patricia Gonzalez</v>
      </c>
    </row>
    <row r="335" spans="1:16" x14ac:dyDescent="0.25">
      <c r="A335">
        <v>334</v>
      </c>
      <c r="B335">
        <f t="shared" si="5"/>
        <v>2023</v>
      </c>
      <c r="C335" t="str">
        <f>TEXT(Excel_Dashboard_Dataset_xlsx___Sales5[[#This Row],[Date]],"mmm")</f>
        <v>Apr</v>
      </c>
      <c r="D335" s="3">
        <v>45045</v>
      </c>
      <c r="E335">
        <v>11</v>
      </c>
      <c r="F335">
        <v>131</v>
      </c>
      <c r="G335">
        <v>50</v>
      </c>
      <c r="H335">
        <v>2</v>
      </c>
      <c r="I335">
        <v>925</v>
      </c>
      <c r="J335">
        <f>Excel_Dashboard_Dataset_xlsx___Sales5[[#This Row],[Quantity]]*Excel_Dashboard_Dataset_xlsx___Sales5[[#This Row],[UnitPrice]]</f>
        <v>1850</v>
      </c>
      <c r="K335" t="str">
        <f>_xlfn.XLOOKUP(Excel_Dashboard_Dataset_xlsx___Sales5[[#This Row],[CustomerID]],Raw_Customers!A:A,Raw_Customers!D:D)</f>
        <v>Male</v>
      </c>
      <c r="L335">
        <f>_xlfn.XLOOKUP(Excel_Dashboard_Dataset_xlsx___Sales5[[#This Row],[CustomerID]],Raw_Customers!A:A,Raw_Customers!E:E)</f>
        <v>20</v>
      </c>
      <c r="M335" t="str">
        <f>_xlfn.XLOOKUP(Excel_Dashboard_Dataset_xlsx___Sales5[[#This Row],[CustomerID]],Raw_Customers!A:A,Raw_Customers!C:C)</f>
        <v>West</v>
      </c>
      <c r="N335" s="2" t="str">
        <f>_xlfn.XLOOKUP(Excel_Dashboard_Dataset_xlsx___Sales5[[#This Row],[ProductID]],Raw_Products!A:A,Raw_Products!B:B)</f>
        <v>Smartphone</v>
      </c>
      <c r="O335" s="2" t="str">
        <f>_xlfn.XLOOKUP(Excel_Dashboard_Dataset_xlsx___Sales5[[#This Row],[ProductID]],Raw_Products!A:A,Raw_Products!C:C)</f>
        <v>Electronics</v>
      </c>
      <c r="P335" s="2" t="str">
        <f>_xlfn.XLOOKUP(Excel_Dashboard_Dataset_xlsx___Sales5[[#This Row],[CustomerID]], Raw_Customers!A:A, Raw_Customers!B:B, "Unknown")</f>
        <v>William Cox</v>
      </c>
    </row>
    <row r="336" spans="1:16" x14ac:dyDescent="0.25">
      <c r="A336">
        <v>335</v>
      </c>
      <c r="B336">
        <f t="shared" si="5"/>
        <v>2023</v>
      </c>
      <c r="C336" t="str">
        <f>TEXT(Excel_Dashboard_Dataset_xlsx___Sales5[[#This Row],[Date]],"mmm")</f>
        <v>Sept</v>
      </c>
      <c r="D336" s="3">
        <v>45177</v>
      </c>
      <c r="E336">
        <v>15</v>
      </c>
      <c r="F336">
        <v>261</v>
      </c>
      <c r="G336">
        <v>1</v>
      </c>
      <c r="H336">
        <v>1</v>
      </c>
      <c r="I336">
        <v>889</v>
      </c>
      <c r="J336">
        <f>Excel_Dashboard_Dataset_xlsx___Sales5[[#This Row],[Quantity]]*Excel_Dashboard_Dataset_xlsx___Sales5[[#This Row],[UnitPrice]]</f>
        <v>889</v>
      </c>
      <c r="K336" t="str">
        <f>_xlfn.XLOOKUP(Excel_Dashboard_Dataset_xlsx___Sales5[[#This Row],[CustomerID]],Raw_Customers!A:A,Raw_Customers!D:D)</f>
        <v>Female</v>
      </c>
      <c r="L336">
        <f>_xlfn.XLOOKUP(Excel_Dashboard_Dataset_xlsx___Sales5[[#This Row],[CustomerID]],Raw_Customers!A:A,Raw_Customers!E:E)</f>
        <v>44</v>
      </c>
      <c r="M336" t="str">
        <f>_xlfn.XLOOKUP(Excel_Dashboard_Dataset_xlsx___Sales5[[#This Row],[CustomerID]],Raw_Customers!A:A,Raw_Customers!C:C)</f>
        <v>East</v>
      </c>
      <c r="N336" s="2" t="str">
        <f>_xlfn.XLOOKUP(Excel_Dashboard_Dataset_xlsx___Sales5[[#This Row],[ProductID]],Raw_Products!A:A,Raw_Products!B:B)</f>
        <v>Bluetooth Speaker</v>
      </c>
      <c r="O336" s="2" t="str">
        <f>_xlfn.XLOOKUP(Excel_Dashboard_Dataset_xlsx___Sales5[[#This Row],[ProductID]],Raw_Products!A:A,Raw_Products!C:C)</f>
        <v>Electronics</v>
      </c>
      <c r="P336" s="2" t="str">
        <f>_xlfn.XLOOKUP(Excel_Dashboard_Dataset_xlsx___Sales5[[#This Row],[CustomerID]], Raw_Customers!A:A, Raw_Customers!B:B, "Unknown")</f>
        <v>Anna Patel</v>
      </c>
    </row>
    <row r="337" spans="1:16" x14ac:dyDescent="0.25">
      <c r="A337">
        <v>336</v>
      </c>
      <c r="B337">
        <f t="shared" si="5"/>
        <v>2023</v>
      </c>
      <c r="C337" t="str">
        <f>TEXT(Excel_Dashboard_Dataset_xlsx___Sales5[[#This Row],[Date]],"mmm")</f>
        <v>Feb</v>
      </c>
      <c r="D337" s="3">
        <v>44963</v>
      </c>
      <c r="E337">
        <v>3</v>
      </c>
      <c r="F337">
        <v>242</v>
      </c>
      <c r="G337">
        <v>24</v>
      </c>
      <c r="H337">
        <v>7</v>
      </c>
      <c r="I337">
        <v>952</v>
      </c>
      <c r="J337">
        <f>Excel_Dashboard_Dataset_xlsx___Sales5[[#This Row],[Quantity]]*Excel_Dashboard_Dataset_xlsx___Sales5[[#This Row],[UnitPrice]]</f>
        <v>6664</v>
      </c>
      <c r="K337" t="str">
        <f>_xlfn.XLOOKUP(Excel_Dashboard_Dataset_xlsx___Sales5[[#This Row],[CustomerID]],Raw_Customers!A:A,Raw_Customers!D:D)</f>
        <v>Female</v>
      </c>
      <c r="L337">
        <f>_xlfn.XLOOKUP(Excel_Dashboard_Dataset_xlsx___Sales5[[#This Row],[CustomerID]],Raw_Customers!A:A,Raw_Customers!E:E)</f>
        <v>56</v>
      </c>
      <c r="M337" t="str">
        <f>_xlfn.XLOOKUP(Excel_Dashboard_Dataset_xlsx___Sales5[[#This Row],[CustomerID]],Raw_Customers!A:A,Raw_Customers!C:C)</f>
        <v>South</v>
      </c>
      <c r="N337" s="2" t="str">
        <f>_xlfn.XLOOKUP(Excel_Dashboard_Dataset_xlsx___Sales5[[#This Row],[ProductID]],Raw_Products!A:A,Raw_Products!B:B)</f>
        <v>Spaghetti</v>
      </c>
      <c r="O337" s="2" t="str">
        <f>_xlfn.XLOOKUP(Excel_Dashboard_Dataset_xlsx___Sales5[[#This Row],[ProductID]],Raw_Products!A:A,Raw_Products!C:C)</f>
        <v>Groceries</v>
      </c>
      <c r="P337" s="2" t="str">
        <f>_xlfn.XLOOKUP(Excel_Dashboard_Dataset_xlsx___Sales5[[#This Row],[CustomerID]], Raw_Customers!A:A, Raw_Customers!B:B, "Unknown")</f>
        <v>Scott Hughes</v>
      </c>
    </row>
    <row r="338" spans="1:16" x14ac:dyDescent="0.25">
      <c r="A338">
        <v>337</v>
      </c>
      <c r="B338">
        <f t="shared" si="5"/>
        <v>2023</v>
      </c>
      <c r="C338" t="str">
        <f>TEXT(Excel_Dashboard_Dataset_xlsx___Sales5[[#This Row],[Date]],"mmm")</f>
        <v>Nov</v>
      </c>
      <c r="D338" s="3">
        <v>45254</v>
      </c>
      <c r="E338">
        <v>36</v>
      </c>
      <c r="F338">
        <v>215</v>
      </c>
      <c r="G338">
        <v>15</v>
      </c>
      <c r="H338">
        <v>6</v>
      </c>
      <c r="I338">
        <v>264</v>
      </c>
      <c r="J338">
        <f>Excel_Dashboard_Dataset_xlsx___Sales5[[#This Row],[Quantity]]*Excel_Dashboard_Dataset_xlsx___Sales5[[#This Row],[UnitPrice]]</f>
        <v>1584</v>
      </c>
      <c r="K338" t="str">
        <f>_xlfn.XLOOKUP(Excel_Dashboard_Dataset_xlsx___Sales5[[#This Row],[CustomerID]],Raw_Customers!A:A,Raw_Customers!D:D)</f>
        <v>Female</v>
      </c>
      <c r="L338">
        <f>_xlfn.XLOOKUP(Excel_Dashboard_Dataset_xlsx___Sales5[[#This Row],[CustomerID]],Raw_Customers!A:A,Raw_Customers!E:E)</f>
        <v>18</v>
      </c>
      <c r="M338" t="str">
        <f>_xlfn.XLOOKUP(Excel_Dashboard_Dataset_xlsx___Sales5[[#This Row],[CustomerID]],Raw_Customers!A:A,Raw_Customers!C:C)</f>
        <v>East</v>
      </c>
      <c r="N338" s="2" t="str">
        <f>_xlfn.XLOOKUP(Excel_Dashboard_Dataset_xlsx___Sales5[[#This Row],[ProductID]],Raw_Products!A:A,Raw_Products!B:B)</f>
        <v>Formal Shoes</v>
      </c>
      <c r="O338" s="2" t="str">
        <f>_xlfn.XLOOKUP(Excel_Dashboard_Dataset_xlsx___Sales5[[#This Row],[ProductID]],Raw_Products!A:A,Raw_Products!C:C)</f>
        <v>Clothing</v>
      </c>
      <c r="P338" s="2" t="str">
        <f>_xlfn.XLOOKUP(Excel_Dashboard_Dataset_xlsx___Sales5[[#This Row],[CustomerID]], Raw_Customers!A:A, Raw_Customers!B:B, "Unknown")</f>
        <v>Amanda Mendoza</v>
      </c>
    </row>
    <row r="339" spans="1:16" x14ac:dyDescent="0.25">
      <c r="A339">
        <v>338</v>
      </c>
      <c r="B339">
        <f t="shared" si="5"/>
        <v>2023</v>
      </c>
      <c r="C339" t="str">
        <f>TEXT(Excel_Dashboard_Dataset_xlsx___Sales5[[#This Row],[Date]],"mmm")</f>
        <v>Feb</v>
      </c>
      <c r="D339" s="3">
        <v>44980</v>
      </c>
      <c r="E339">
        <v>18</v>
      </c>
      <c r="F339">
        <v>40</v>
      </c>
      <c r="G339">
        <v>37</v>
      </c>
      <c r="H339">
        <v>6</v>
      </c>
      <c r="I339">
        <v>132</v>
      </c>
      <c r="J339">
        <f>Excel_Dashboard_Dataset_xlsx___Sales5[[#This Row],[Quantity]]*Excel_Dashboard_Dataset_xlsx___Sales5[[#This Row],[UnitPrice]]</f>
        <v>792</v>
      </c>
      <c r="K339" t="str">
        <f>_xlfn.XLOOKUP(Excel_Dashboard_Dataset_xlsx___Sales5[[#This Row],[CustomerID]],Raw_Customers!A:A,Raw_Customers!D:D)</f>
        <v>Female</v>
      </c>
      <c r="L339">
        <f>_xlfn.XLOOKUP(Excel_Dashboard_Dataset_xlsx___Sales5[[#This Row],[CustomerID]],Raw_Customers!A:A,Raw_Customers!E:E)</f>
        <v>52</v>
      </c>
      <c r="M339" t="str">
        <f>_xlfn.XLOOKUP(Excel_Dashboard_Dataset_xlsx___Sales5[[#This Row],[CustomerID]],Raw_Customers!A:A,Raw_Customers!C:C)</f>
        <v>West</v>
      </c>
      <c r="N339" s="2" t="str">
        <f>_xlfn.XLOOKUP(Excel_Dashboard_Dataset_xlsx___Sales5[[#This Row],[ProductID]],Raw_Products!A:A,Raw_Products!B:B)</f>
        <v>Gaming Console</v>
      </c>
      <c r="O339" s="2" t="str">
        <f>_xlfn.XLOOKUP(Excel_Dashboard_Dataset_xlsx___Sales5[[#This Row],[ProductID]],Raw_Products!A:A,Raw_Products!C:C)</f>
        <v>Electronics</v>
      </c>
      <c r="P339" s="2" t="str">
        <f>_xlfn.XLOOKUP(Excel_Dashboard_Dataset_xlsx___Sales5[[#This Row],[CustomerID]], Raw_Customers!A:A, Raw_Customers!B:B, "Unknown")</f>
        <v>Emily Edwards</v>
      </c>
    </row>
    <row r="340" spans="1:16" x14ac:dyDescent="0.25">
      <c r="A340">
        <v>339</v>
      </c>
      <c r="B340">
        <f t="shared" si="5"/>
        <v>2024</v>
      </c>
      <c r="C340" t="str">
        <f>TEXT(Excel_Dashboard_Dataset_xlsx___Sales5[[#This Row],[Date]],"mmm")</f>
        <v>Apr</v>
      </c>
      <c r="D340" s="3">
        <v>45403</v>
      </c>
      <c r="E340">
        <v>12</v>
      </c>
      <c r="F340">
        <v>115</v>
      </c>
      <c r="G340">
        <v>34</v>
      </c>
      <c r="H340">
        <v>1</v>
      </c>
      <c r="I340">
        <v>986</v>
      </c>
      <c r="J340">
        <f>Excel_Dashboard_Dataset_xlsx___Sales5[[#This Row],[Quantity]]*Excel_Dashboard_Dataset_xlsx___Sales5[[#This Row],[UnitPrice]]</f>
        <v>986</v>
      </c>
      <c r="K340" t="str">
        <f>_xlfn.XLOOKUP(Excel_Dashboard_Dataset_xlsx___Sales5[[#This Row],[CustomerID]],Raw_Customers!A:A,Raw_Customers!D:D)</f>
        <v>Female</v>
      </c>
      <c r="L340">
        <f>_xlfn.XLOOKUP(Excel_Dashboard_Dataset_xlsx___Sales5[[#This Row],[CustomerID]],Raw_Customers!A:A,Raw_Customers!E:E)</f>
        <v>45</v>
      </c>
      <c r="M340" t="str">
        <f>_xlfn.XLOOKUP(Excel_Dashboard_Dataset_xlsx___Sales5[[#This Row],[CustomerID]],Raw_Customers!A:A,Raw_Customers!C:C)</f>
        <v>West</v>
      </c>
      <c r="N340" s="2" t="str">
        <f>_xlfn.XLOOKUP(Excel_Dashboard_Dataset_xlsx___Sales5[[#This Row],[ProductID]],Raw_Products!A:A,Raw_Products!B:B)</f>
        <v>Laptop</v>
      </c>
      <c r="O340" s="2" t="str">
        <f>_xlfn.XLOOKUP(Excel_Dashboard_Dataset_xlsx___Sales5[[#This Row],[ProductID]],Raw_Products!A:A,Raw_Products!C:C)</f>
        <v>Electronics</v>
      </c>
      <c r="P340" s="2" t="str">
        <f>_xlfn.XLOOKUP(Excel_Dashboard_Dataset_xlsx___Sales5[[#This Row],[CustomerID]], Raw_Customers!A:A, Raw_Customers!B:B, "Unknown")</f>
        <v>Timothy Reed</v>
      </c>
    </row>
    <row r="341" spans="1:16" x14ac:dyDescent="0.25">
      <c r="A341">
        <v>340</v>
      </c>
      <c r="B341">
        <f t="shared" si="5"/>
        <v>2024</v>
      </c>
      <c r="C341" t="str">
        <f>TEXT(Excel_Dashboard_Dataset_xlsx___Sales5[[#This Row],[Date]],"mmm")</f>
        <v>Jan</v>
      </c>
      <c r="D341" s="3">
        <v>45304</v>
      </c>
      <c r="E341">
        <v>19</v>
      </c>
      <c r="F341">
        <v>160</v>
      </c>
      <c r="G341">
        <v>21</v>
      </c>
      <c r="H341">
        <v>17</v>
      </c>
      <c r="I341">
        <v>576</v>
      </c>
      <c r="J341">
        <f>Excel_Dashboard_Dataset_xlsx___Sales5[[#This Row],[Quantity]]*Excel_Dashboard_Dataset_xlsx___Sales5[[#This Row],[UnitPrice]]</f>
        <v>9792</v>
      </c>
      <c r="K341" t="str">
        <f>_xlfn.XLOOKUP(Excel_Dashboard_Dataset_xlsx___Sales5[[#This Row],[CustomerID]],Raw_Customers!A:A,Raw_Customers!D:D)</f>
        <v>Female</v>
      </c>
      <c r="L341">
        <f>_xlfn.XLOOKUP(Excel_Dashboard_Dataset_xlsx___Sales5[[#This Row],[CustomerID]],Raw_Customers!A:A,Raw_Customers!E:E)</f>
        <v>39</v>
      </c>
      <c r="M341" t="str">
        <f>_xlfn.XLOOKUP(Excel_Dashboard_Dataset_xlsx___Sales5[[#This Row],[CustomerID]],Raw_Customers!A:A,Raw_Customers!C:C)</f>
        <v>East</v>
      </c>
      <c r="N341" s="2" t="str">
        <f>_xlfn.XLOOKUP(Excel_Dashboard_Dataset_xlsx___Sales5[[#This Row],[ProductID]],Raw_Products!A:A,Raw_Products!B:B)</f>
        <v>External Hard Drive</v>
      </c>
      <c r="O341" s="2" t="str">
        <f>_xlfn.XLOOKUP(Excel_Dashboard_Dataset_xlsx___Sales5[[#This Row],[ProductID]],Raw_Products!A:A,Raw_Products!C:C)</f>
        <v>Electronics</v>
      </c>
      <c r="P341" s="2" t="str">
        <f>_xlfn.XLOOKUP(Excel_Dashboard_Dataset_xlsx___Sales5[[#This Row],[CustomerID]], Raw_Customers!A:A, Raw_Customers!B:B, "Unknown")</f>
        <v>Deborah Hill</v>
      </c>
    </row>
    <row r="342" spans="1:16" x14ac:dyDescent="0.25">
      <c r="A342">
        <v>341</v>
      </c>
      <c r="B342">
        <f t="shared" si="5"/>
        <v>2024</v>
      </c>
      <c r="C342" t="str">
        <f>TEXT(Excel_Dashboard_Dataset_xlsx___Sales5[[#This Row],[Date]],"mmm")</f>
        <v>Apr</v>
      </c>
      <c r="D342" s="3">
        <v>45402</v>
      </c>
      <c r="E342">
        <v>13</v>
      </c>
      <c r="F342">
        <v>150</v>
      </c>
      <c r="G342">
        <v>37</v>
      </c>
      <c r="H342">
        <v>5</v>
      </c>
      <c r="I342">
        <v>767</v>
      </c>
      <c r="J342">
        <f>Excel_Dashboard_Dataset_xlsx___Sales5[[#This Row],[Quantity]]*Excel_Dashboard_Dataset_xlsx___Sales5[[#This Row],[UnitPrice]]</f>
        <v>3835</v>
      </c>
      <c r="K342" t="str">
        <f>_xlfn.XLOOKUP(Excel_Dashboard_Dataset_xlsx___Sales5[[#This Row],[CustomerID]],Raw_Customers!A:A,Raw_Customers!D:D)</f>
        <v>Female</v>
      </c>
      <c r="L342">
        <f>_xlfn.XLOOKUP(Excel_Dashboard_Dataset_xlsx___Sales5[[#This Row],[CustomerID]],Raw_Customers!A:A,Raw_Customers!E:E)</f>
        <v>62</v>
      </c>
      <c r="M342" t="str">
        <f>_xlfn.XLOOKUP(Excel_Dashboard_Dataset_xlsx___Sales5[[#This Row],[CustomerID]],Raw_Customers!A:A,Raw_Customers!C:C)</f>
        <v>South</v>
      </c>
      <c r="N342" s="2" t="str">
        <f>_xlfn.XLOOKUP(Excel_Dashboard_Dataset_xlsx___Sales5[[#This Row],[ProductID]],Raw_Products!A:A,Raw_Products!B:B)</f>
        <v>Tablet</v>
      </c>
      <c r="O342" s="2" t="str">
        <f>_xlfn.XLOOKUP(Excel_Dashboard_Dataset_xlsx___Sales5[[#This Row],[ProductID]],Raw_Products!A:A,Raw_Products!C:C)</f>
        <v>Electronics</v>
      </c>
      <c r="P342" s="2" t="str">
        <f>_xlfn.XLOOKUP(Excel_Dashboard_Dataset_xlsx___Sales5[[#This Row],[CustomerID]], Raw_Customers!A:A, Raw_Customers!B:B, "Unknown")</f>
        <v>Elizabeth Ortiz</v>
      </c>
    </row>
    <row r="343" spans="1:16" x14ac:dyDescent="0.25">
      <c r="A343">
        <v>342</v>
      </c>
      <c r="B343">
        <f t="shared" si="5"/>
        <v>2023</v>
      </c>
      <c r="C343" t="str">
        <f>TEXT(Excel_Dashboard_Dataset_xlsx___Sales5[[#This Row],[Date]],"mmm")</f>
        <v>Sept</v>
      </c>
      <c r="D343" s="3">
        <v>45178</v>
      </c>
      <c r="E343">
        <v>24</v>
      </c>
      <c r="F343">
        <v>253</v>
      </c>
      <c r="G343">
        <v>50</v>
      </c>
      <c r="H343">
        <v>4</v>
      </c>
      <c r="I343">
        <v>760</v>
      </c>
      <c r="J343">
        <f>Excel_Dashboard_Dataset_xlsx___Sales5[[#This Row],[Quantity]]*Excel_Dashboard_Dataset_xlsx___Sales5[[#This Row],[UnitPrice]]</f>
        <v>3040</v>
      </c>
      <c r="K343" t="str">
        <f>_xlfn.XLOOKUP(Excel_Dashboard_Dataset_xlsx___Sales5[[#This Row],[CustomerID]],Raw_Customers!A:A,Raw_Customers!D:D)</f>
        <v>Female</v>
      </c>
      <c r="L343">
        <f>_xlfn.XLOOKUP(Excel_Dashboard_Dataset_xlsx___Sales5[[#This Row],[CustomerID]],Raw_Customers!A:A,Raw_Customers!E:E)</f>
        <v>23</v>
      </c>
      <c r="M343" t="str">
        <f>_xlfn.XLOOKUP(Excel_Dashboard_Dataset_xlsx___Sales5[[#This Row],[CustomerID]],Raw_Customers!A:A,Raw_Customers!C:C)</f>
        <v>West</v>
      </c>
      <c r="N343" s="2" t="str">
        <f>_xlfn.XLOOKUP(Excel_Dashboard_Dataset_xlsx___Sales5[[#This Row],[ProductID]],Raw_Products!A:A,Raw_Products!B:B)</f>
        <v>Washing Machine</v>
      </c>
      <c r="O343" s="2" t="str">
        <f>_xlfn.XLOOKUP(Excel_Dashboard_Dataset_xlsx___Sales5[[#This Row],[ProductID]],Raw_Products!A:A,Raw_Products!C:C)</f>
        <v>Home Appliances</v>
      </c>
      <c r="P343" s="2" t="str">
        <f>_xlfn.XLOOKUP(Excel_Dashboard_Dataset_xlsx___Sales5[[#This Row],[CustomerID]], Raw_Customers!A:A, Raw_Customers!B:B, "Unknown")</f>
        <v>Anna Hernandez</v>
      </c>
    </row>
    <row r="344" spans="1:16" x14ac:dyDescent="0.25">
      <c r="A344">
        <v>343</v>
      </c>
      <c r="B344">
        <f t="shared" si="5"/>
        <v>2024</v>
      </c>
      <c r="C344" t="str">
        <f>TEXT(Excel_Dashboard_Dataset_xlsx___Sales5[[#This Row],[Date]],"mmm")</f>
        <v>Oct</v>
      </c>
      <c r="D344" s="3">
        <v>45578</v>
      </c>
      <c r="E344">
        <v>10</v>
      </c>
      <c r="F344">
        <v>4</v>
      </c>
      <c r="G344">
        <v>27</v>
      </c>
      <c r="H344">
        <v>1</v>
      </c>
      <c r="I344">
        <v>248</v>
      </c>
      <c r="J344">
        <f>Excel_Dashboard_Dataset_xlsx___Sales5[[#This Row],[Quantity]]*Excel_Dashboard_Dataset_xlsx___Sales5[[#This Row],[UnitPrice]]</f>
        <v>248</v>
      </c>
      <c r="K344" t="str">
        <f>_xlfn.XLOOKUP(Excel_Dashboard_Dataset_xlsx___Sales5[[#This Row],[CustomerID]],Raw_Customers!A:A,Raw_Customers!D:D)</f>
        <v>Female</v>
      </c>
      <c r="L344">
        <f>_xlfn.XLOOKUP(Excel_Dashboard_Dataset_xlsx___Sales5[[#This Row],[CustomerID]],Raw_Customers!A:A,Raw_Customers!E:E)</f>
        <v>31</v>
      </c>
      <c r="M344" t="str">
        <f>_xlfn.XLOOKUP(Excel_Dashboard_Dataset_xlsx___Sales5[[#This Row],[CustomerID]],Raw_Customers!A:A,Raw_Customers!C:C)</f>
        <v>South</v>
      </c>
      <c r="N344" s="2" t="str">
        <f>_xlfn.XLOOKUP(Excel_Dashboard_Dataset_xlsx___Sales5[[#This Row],[ProductID]],Raw_Products!A:A,Raw_Products!B:B)</f>
        <v>Tomato Paste</v>
      </c>
      <c r="O344" s="2" t="str">
        <f>_xlfn.XLOOKUP(Excel_Dashboard_Dataset_xlsx___Sales5[[#This Row],[ProductID]],Raw_Products!A:A,Raw_Products!C:C)</f>
        <v>Groceries</v>
      </c>
      <c r="P344" s="2" t="str">
        <f>_xlfn.XLOOKUP(Excel_Dashboard_Dataset_xlsx___Sales5[[#This Row],[CustomerID]], Raw_Customers!A:A, Raw_Customers!B:B, "Unknown")</f>
        <v>Larry Kelly</v>
      </c>
    </row>
    <row r="345" spans="1:16" x14ac:dyDescent="0.25">
      <c r="A345">
        <v>344</v>
      </c>
      <c r="B345">
        <f t="shared" si="5"/>
        <v>2023</v>
      </c>
      <c r="C345" t="str">
        <f>TEXT(Excel_Dashboard_Dataset_xlsx___Sales5[[#This Row],[Date]],"mmm")</f>
        <v>Nov</v>
      </c>
      <c r="D345" s="3">
        <v>45241</v>
      </c>
      <c r="E345">
        <v>45</v>
      </c>
      <c r="F345">
        <v>5</v>
      </c>
      <c r="G345">
        <v>22</v>
      </c>
      <c r="H345">
        <v>1</v>
      </c>
      <c r="I345">
        <v>787</v>
      </c>
      <c r="J345">
        <f>Excel_Dashboard_Dataset_xlsx___Sales5[[#This Row],[Quantity]]*Excel_Dashboard_Dataset_xlsx___Sales5[[#This Row],[UnitPrice]]</f>
        <v>787</v>
      </c>
      <c r="K345" t="str">
        <f>_xlfn.XLOOKUP(Excel_Dashboard_Dataset_xlsx___Sales5[[#This Row],[CustomerID]],Raw_Customers!A:A,Raw_Customers!D:D)</f>
        <v>Female</v>
      </c>
      <c r="L345">
        <f>_xlfn.XLOOKUP(Excel_Dashboard_Dataset_xlsx___Sales5[[#This Row],[CustomerID]],Raw_Customers!A:A,Raw_Customers!E:E)</f>
        <v>59</v>
      </c>
      <c r="M345" t="str">
        <f>_xlfn.XLOOKUP(Excel_Dashboard_Dataset_xlsx___Sales5[[#This Row],[CustomerID]],Raw_Customers!A:A,Raw_Customers!C:C)</f>
        <v>West</v>
      </c>
      <c r="N345" s="2" t="str">
        <f>_xlfn.XLOOKUP(Excel_Dashboard_Dataset_xlsx___Sales5[[#This Row],[ProductID]],Raw_Products!A:A,Raw_Products!B:B)</f>
        <v>Yoga Mat</v>
      </c>
      <c r="O345" s="2" t="str">
        <f>_xlfn.XLOOKUP(Excel_Dashboard_Dataset_xlsx___Sales5[[#This Row],[ProductID]],Raw_Products!A:A,Raw_Products!C:C)</f>
        <v>Sports</v>
      </c>
      <c r="P345" s="2" t="str">
        <f>_xlfn.XLOOKUP(Excel_Dashboard_Dataset_xlsx___Sales5[[#This Row],[CustomerID]], Raw_Customers!A:A, Raw_Customers!B:B, "Unknown")</f>
        <v>Jennifer Turner</v>
      </c>
    </row>
    <row r="346" spans="1:16" x14ac:dyDescent="0.25">
      <c r="A346">
        <v>345</v>
      </c>
      <c r="B346">
        <f t="shared" si="5"/>
        <v>2023</v>
      </c>
      <c r="C346" t="str">
        <f>TEXT(Excel_Dashboard_Dataset_xlsx___Sales5[[#This Row],[Date]],"mmm")</f>
        <v>Mar</v>
      </c>
      <c r="D346" s="3">
        <v>44988</v>
      </c>
      <c r="E346">
        <v>7</v>
      </c>
      <c r="F346">
        <v>106</v>
      </c>
      <c r="G346">
        <v>34</v>
      </c>
      <c r="H346">
        <v>4</v>
      </c>
      <c r="I346">
        <v>439</v>
      </c>
      <c r="J346">
        <f>Excel_Dashboard_Dataset_xlsx___Sales5[[#This Row],[Quantity]]*Excel_Dashboard_Dataset_xlsx___Sales5[[#This Row],[UnitPrice]]</f>
        <v>1756</v>
      </c>
      <c r="K346" t="str">
        <f>_xlfn.XLOOKUP(Excel_Dashboard_Dataset_xlsx___Sales5[[#This Row],[CustomerID]],Raw_Customers!A:A,Raw_Customers!D:D)</f>
        <v>Female</v>
      </c>
      <c r="L346">
        <f>_xlfn.XLOOKUP(Excel_Dashboard_Dataset_xlsx___Sales5[[#This Row],[CustomerID]],Raw_Customers!A:A,Raw_Customers!E:E)</f>
        <v>61</v>
      </c>
      <c r="M346" t="str">
        <f>_xlfn.XLOOKUP(Excel_Dashboard_Dataset_xlsx___Sales5[[#This Row],[CustomerID]],Raw_Customers!A:A,Raw_Customers!C:C)</f>
        <v>South</v>
      </c>
      <c r="N346" s="2" t="str">
        <f>_xlfn.XLOOKUP(Excel_Dashboard_Dataset_xlsx___Sales5[[#This Row],[ProductID]],Raw_Products!A:A,Raw_Products!B:B)</f>
        <v>Milk Powder</v>
      </c>
      <c r="O346" s="2" t="str">
        <f>_xlfn.XLOOKUP(Excel_Dashboard_Dataset_xlsx___Sales5[[#This Row],[ProductID]],Raw_Products!A:A,Raw_Products!C:C)</f>
        <v>Groceries</v>
      </c>
      <c r="P346" s="2" t="str">
        <f>_xlfn.XLOOKUP(Excel_Dashboard_Dataset_xlsx___Sales5[[#This Row],[CustomerID]], Raw_Customers!A:A, Raw_Customers!B:B, "Unknown")</f>
        <v>Jonathan Hernandez</v>
      </c>
    </row>
    <row r="347" spans="1:16" x14ac:dyDescent="0.25">
      <c r="A347">
        <v>346</v>
      </c>
      <c r="B347">
        <f t="shared" si="5"/>
        <v>2024</v>
      </c>
      <c r="C347" t="str">
        <f>TEXT(Excel_Dashboard_Dataset_xlsx___Sales5[[#This Row],[Date]],"mmm")</f>
        <v>Jun</v>
      </c>
      <c r="D347" s="3">
        <v>45459</v>
      </c>
      <c r="E347">
        <v>10</v>
      </c>
      <c r="F347">
        <v>144</v>
      </c>
      <c r="G347">
        <v>6</v>
      </c>
      <c r="H347">
        <v>1</v>
      </c>
      <c r="I347">
        <v>953</v>
      </c>
      <c r="J347">
        <f>Excel_Dashboard_Dataset_xlsx___Sales5[[#This Row],[Quantity]]*Excel_Dashboard_Dataset_xlsx___Sales5[[#This Row],[UnitPrice]]</f>
        <v>953</v>
      </c>
      <c r="K347" t="str">
        <f>_xlfn.XLOOKUP(Excel_Dashboard_Dataset_xlsx___Sales5[[#This Row],[CustomerID]],Raw_Customers!A:A,Raw_Customers!D:D)</f>
        <v>Female</v>
      </c>
      <c r="L347">
        <f>_xlfn.XLOOKUP(Excel_Dashboard_Dataset_xlsx___Sales5[[#This Row],[CustomerID]],Raw_Customers!A:A,Raw_Customers!E:E)</f>
        <v>51</v>
      </c>
      <c r="M347" t="str">
        <f>_xlfn.XLOOKUP(Excel_Dashboard_Dataset_xlsx___Sales5[[#This Row],[CustomerID]],Raw_Customers!A:A,Raw_Customers!C:C)</f>
        <v>South</v>
      </c>
      <c r="N347" s="2" t="str">
        <f>_xlfn.XLOOKUP(Excel_Dashboard_Dataset_xlsx___Sales5[[#This Row],[ProductID]],Raw_Products!A:A,Raw_Products!B:B)</f>
        <v>Tomato Paste</v>
      </c>
      <c r="O347" s="2" t="str">
        <f>_xlfn.XLOOKUP(Excel_Dashboard_Dataset_xlsx___Sales5[[#This Row],[ProductID]],Raw_Products!A:A,Raw_Products!C:C)</f>
        <v>Groceries</v>
      </c>
      <c r="P347" s="2" t="str">
        <f>_xlfn.XLOOKUP(Excel_Dashboard_Dataset_xlsx___Sales5[[#This Row],[CustomerID]], Raw_Customers!A:A, Raw_Customers!B:B, "Unknown")</f>
        <v>Raymond Diaz</v>
      </c>
    </row>
    <row r="348" spans="1:16" x14ac:dyDescent="0.25">
      <c r="A348">
        <v>347</v>
      </c>
      <c r="B348">
        <f t="shared" si="5"/>
        <v>2023</v>
      </c>
      <c r="C348" t="str">
        <f>TEXT(Excel_Dashboard_Dataset_xlsx___Sales5[[#This Row],[Date]],"mmm")</f>
        <v>May</v>
      </c>
      <c r="D348" s="3">
        <v>45063</v>
      </c>
      <c r="E348">
        <v>27</v>
      </c>
      <c r="F348">
        <v>191</v>
      </c>
      <c r="G348">
        <v>30</v>
      </c>
      <c r="H348">
        <v>2</v>
      </c>
      <c r="I348">
        <v>604</v>
      </c>
      <c r="J348">
        <f>Excel_Dashboard_Dataset_xlsx___Sales5[[#This Row],[Quantity]]*Excel_Dashboard_Dataset_xlsx___Sales5[[#This Row],[UnitPrice]]</f>
        <v>1208</v>
      </c>
      <c r="K348" t="str">
        <f>_xlfn.XLOOKUP(Excel_Dashboard_Dataset_xlsx___Sales5[[#This Row],[CustomerID]],Raw_Customers!A:A,Raw_Customers!D:D)</f>
        <v>Female</v>
      </c>
      <c r="L348">
        <f>_xlfn.XLOOKUP(Excel_Dashboard_Dataset_xlsx___Sales5[[#This Row],[CustomerID]],Raw_Customers!A:A,Raw_Customers!E:E)</f>
        <v>38</v>
      </c>
      <c r="M348" t="str">
        <f>_xlfn.XLOOKUP(Excel_Dashboard_Dataset_xlsx___Sales5[[#This Row],[CustomerID]],Raw_Customers!A:A,Raw_Customers!C:C)</f>
        <v>East</v>
      </c>
      <c r="N348" s="2" t="str">
        <f>_xlfn.XLOOKUP(Excel_Dashboard_Dataset_xlsx___Sales5[[#This Row],[ProductID]],Raw_Products!A:A,Raw_Products!B:B)</f>
        <v>Air Conditioner</v>
      </c>
      <c r="O348" s="2" t="str">
        <f>_xlfn.XLOOKUP(Excel_Dashboard_Dataset_xlsx___Sales5[[#This Row],[ProductID]],Raw_Products!A:A,Raw_Products!C:C)</f>
        <v>Home Appliances</v>
      </c>
      <c r="P348" s="2" t="str">
        <f>_xlfn.XLOOKUP(Excel_Dashboard_Dataset_xlsx___Sales5[[#This Row],[CustomerID]], Raw_Customers!A:A, Raw_Customers!B:B, "Unknown")</f>
        <v>Jack Campbell</v>
      </c>
    </row>
    <row r="349" spans="1:16" x14ac:dyDescent="0.25">
      <c r="A349">
        <v>348</v>
      </c>
      <c r="B349">
        <f t="shared" si="5"/>
        <v>2024</v>
      </c>
      <c r="C349" t="str">
        <f>TEXT(Excel_Dashboard_Dataset_xlsx___Sales5[[#This Row],[Date]],"mmm")</f>
        <v>Nov</v>
      </c>
      <c r="D349" s="3">
        <v>45605</v>
      </c>
      <c r="E349">
        <v>41</v>
      </c>
      <c r="F349">
        <v>202</v>
      </c>
      <c r="G349">
        <v>5</v>
      </c>
      <c r="H349">
        <v>10</v>
      </c>
      <c r="I349">
        <v>591</v>
      </c>
      <c r="J349">
        <f>Excel_Dashboard_Dataset_xlsx___Sales5[[#This Row],[Quantity]]*Excel_Dashboard_Dataset_xlsx___Sales5[[#This Row],[UnitPrice]]</f>
        <v>5910</v>
      </c>
      <c r="K349" t="str">
        <f>_xlfn.XLOOKUP(Excel_Dashboard_Dataset_xlsx___Sales5[[#This Row],[CustomerID]],Raw_Customers!A:A,Raw_Customers!D:D)</f>
        <v>Female</v>
      </c>
      <c r="L349">
        <f>_xlfn.XLOOKUP(Excel_Dashboard_Dataset_xlsx___Sales5[[#This Row],[CustomerID]],Raw_Customers!A:A,Raw_Customers!E:E)</f>
        <v>19</v>
      </c>
      <c r="M349" t="str">
        <f>_xlfn.XLOOKUP(Excel_Dashboard_Dataset_xlsx___Sales5[[#This Row],[CustomerID]],Raw_Customers!A:A,Raw_Customers!C:C)</f>
        <v>East</v>
      </c>
      <c r="N349" s="2" t="str">
        <f>_xlfn.XLOOKUP(Excel_Dashboard_Dataset_xlsx___Sales5[[#This Row],[ProductID]],Raw_Products!A:A,Raw_Products!B:B)</f>
        <v>Football</v>
      </c>
      <c r="O349" s="2" t="str">
        <f>_xlfn.XLOOKUP(Excel_Dashboard_Dataset_xlsx___Sales5[[#This Row],[ProductID]],Raw_Products!A:A,Raw_Products!C:C)</f>
        <v>Sports</v>
      </c>
      <c r="P349" s="2" t="str">
        <f>_xlfn.XLOOKUP(Excel_Dashboard_Dataset_xlsx___Sales5[[#This Row],[CustomerID]], Raw_Customers!A:A, Raw_Customers!B:B, "Unknown")</f>
        <v>Carol Patel</v>
      </c>
    </row>
    <row r="350" spans="1:16" x14ac:dyDescent="0.25">
      <c r="A350">
        <v>349</v>
      </c>
      <c r="B350">
        <f t="shared" si="5"/>
        <v>2024</v>
      </c>
      <c r="C350" t="str">
        <f>TEXT(Excel_Dashboard_Dataset_xlsx___Sales5[[#This Row],[Date]],"mmm")</f>
        <v>Feb</v>
      </c>
      <c r="D350" s="3">
        <v>45329</v>
      </c>
      <c r="E350">
        <v>9</v>
      </c>
      <c r="F350">
        <v>122</v>
      </c>
      <c r="G350">
        <v>19</v>
      </c>
      <c r="H350">
        <v>13</v>
      </c>
      <c r="I350">
        <v>881</v>
      </c>
      <c r="J350">
        <f>Excel_Dashboard_Dataset_xlsx___Sales5[[#This Row],[Quantity]]*Excel_Dashboard_Dataset_xlsx___Sales5[[#This Row],[UnitPrice]]</f>
        <v>11453</v>
      </c>
      <c r="K350" t="str">
        <f>_xlfn.XLOOKUP(Excel_Dashboard_Dataset_xlsx___Sales5[[#This Row],[CustomerID]],Raw_Customers!A:A,Raw_Customers!D:D)</f>
        <v>Female</v>
      </c>
      <c r="L350">
        <f>_xlfn.XLOOKUP(Excel_Dashboard_Dataset_xlsx___Sales5[[#This Row],[CustomerID]],Raw_Customers!A:A,Raw_Customers!E:E)</f>
        <v>43</v>
      </c>
      <c r="M350" t="str">
        <f>_xlfn.XLOOKUP(Excel_Dashboard_Dataset_xlsx___Sales5[[#This Row],[CustomerID]],Raw_Customers!A:A,Raw_Customers!C:C)</f>
        <v>West</v>
      </c>
      <c r="N350" s="2" t="str">
        <f>_xlfn.XLOOKUP(Excel_Dashboard_Dataset_xlsx___Sales5[[#This Row],[ProductID]],Raw_Products!A:A,Raw_Products!B:B)</f>
        <v>Canned Beans</v>
      </c>
      <c r="O350" s="2" t="str">
        <f>_xlfn.XLOOKUP(Excel_Dashboard_Dataset_xlsx___Sales5[[#This Row],[ProductID]],Raw_Products!A:A,Raw_Products!C:C)</f>
        <v>Groceries</v>
      </c>
      <c r="P350" s="2" t="str">
        <f>_xlfn.XLOOKUP(Excel_Dashboard_Dataset_xlsx___Sales5[[#This Row],[CustomerID]], Raw_Customers!A:A, Raw_Customers!B:B, "Unknown")</f>
        <v>Samantha Cook</v>
      </c>
    </row>
    <row r="351" spans="1:16" x14ac:dyDescent="0.25">
      <c r="A351">
        <v>350</v>
      </c>
      <c r="B351">
        <f t="shared" si="5"/>
        <v>2023</v>
      </c>
      <c r="C351" t="str">
        <f>TEXT(Excel_Dashboard_Dataset_xlsx___Sales5[[#This Row],[Date]],"mmm")</f>
        <v>Jul</v>
      </c>
      <c r="D351" s="3">
        <v>45134</v>
      </c>
      <c r="E351">
        <v>45</v>
      </c>
      <c r="F351">
        <v>168</v>
      </c>
      <c r="G351">
        <v>21</v>
      </c>
      <c r="H351">
        <v>8</v>
      </c>
      <c r="I351">
        <v>288</v>
      </c>
      <c r="J351">
        <f>Excel_Dashboard_Dataset_xlsx___Sales5[[#This Row],[Quantity]]*Excel_Dashboard_Dataset_xlsx___Sales5[[#This Row],[UnitPrice]]</f>
        <v>2304</v>
      </c>
      <c r="K351" t="str">
        <f>_xlfn.XLOOKUP(Excel_Dashboard_Dataset_xlsx___Sales5[[#This Row],[CustomerID]],Raw_Customers!A:A,Raw_Customers!D:D)</f>
        <v>Female</v>
      </c>
      <c r="L351">
        <f>_xlfn.XLOOKUP(Excel_Dashboard_Dataset_xlsx___Sales5[[#This Row],[CustomerID]],Raw_Customers!A:A,Raw_Customers!E:E)</f>
        <v>44</v>
      </c>
      <c r="M351" t="str">
        <f>_xlfn.XLOOKUP(Excel_Dashboard_Dataset_xlsx___Sales5[[#This Row],[CustomerID]],Raw_Customers!A:A,Raw_Customers!C:C)</f>
        <v>South</v>
      </c>
      <c r="N351" s="2" t="str">
        <f>_xlfn.XLOOKUP(Excel_Dashboard_Dataset_xlsx___Sales5[[#This Row],[ProductID]],Raw_Products!A:A,Raw_Products!B:B)</f>
        <v>Yoga Mat</v>
      </c>
      <c r="O351" s="2" t="str">
        <f>_xlfn.XLOOKUP(Excel_Dashboard_Dataset_xlsx___Sales5[[#This Row],[ProductID]],Raw_Products!A:A,Raw_Products!C:C)</f>
        <v>Sports</v>
      </c>
      <c r="P351" s="2" t="str">
        <f>_xlfn.XLOOKUP(Excel_Dashboard_Dataset_xlsx___Sales5[[#This Row],[CustomerID]], Raw_Customers!A:A, Raw_Customers!B:B, "Unknown")</f>
        <v>Mary Mendoza</v>
      </c>
    </row>
    <row r="352" spans="1:16" x14ac:dyDescent="0.25">
      <c r="A352">
        <v>351</v>
      </c>
      <c r="B352">
        <f t="shared" si="5"/>
        <v>2024</v>
      </c>
      <c r="C352" t="str">
        <f>TEXT(Excel_Dashboard_Dataset_xlsx___Sales5[[#This Row],[Date]],"mmm")</f>
        <v>Apr</v>
      </c>
      <c r="D352" s="3">
        <v>45404</v>
      </c>
      <c r="E352">
        <v>9</v>
      </c>
      <c r="F352">
        <v>300</v>
      </c>
      <c r="G352">
        <v>7</v>
      </c>
      <c r="H352">
        <v>3</v>
      </c>
      <c r="I352">
        <v>118</v>
      </c>
      <c r="J352">
        <f>Excel_Dashboard_Dataset_xlsx___Sales5[[#This Row],[Quantity]]*Excel_Dashboard_Dataset_xlsx___Sales5[[#This Row],[UnitPrice]]</f>
        <v>354</v>
      </c>
      <c r="K352" t="str">
        <f>_xlfn.XLOOKUP(Excel_Dashboard_Dataset_xlsx___Sales5[[#This Row],[CustomerID]],Raw_Customers!A:A,Raw_Customers!D:D)</f>
        <v>Male</v>
      </c>
      <c r="L352">
        <f>_xlfn.XLOOKUP(Excel_Dashboard_Dataset_xlsx___Sales5[[#This Row],[CustomerID]],Raw_Customers!A:A,Raw_Customers!E:E)</f>
        <v>36</v>
      </c>
      <c r="M352" t="str">
        <f>_xlfn.XLOOKUP(Excel_Dashboard_Dataset_xlsx___Sales5[[#This Row],[CustomerID]],Raw_Customers!A:A,Raw_Customers!C:C)</f>
        <v>East</v>
      </c>
      <c r="N352" s="2" t="str">
        <f>_xlfn.XLOOKUP(Excel_Dashboard_Dataset_xlsx___Sales5[[#This Row],[ProductID]],Raw_Products!A:A,Raw_Products!B:B)</f>
        <v>Canned Beans</v>
      </c>
      <c r="O352" s="2" t="str">
        <f>_xlfn.XLOOKUP(Excel_Dashboard_Dataset_xlsx___Sales5[[#This Row],[ProductID]],Raw_Products!A:A,Raw_Products!C:C)</f>
        <v>Groceries</v>
      </c>
      <c r="P352" s="2" t="str">
        <f>_xlfn.XLOOKUP(Excel_Dashboard_Dataset_xlsx___Sales5[[#This Row],[CustomerID]], Raw_Customers!A:A, Raw_Customers!B:B, "Unknown")</f>
        <v>Larry Watson</v>
      </c>
    </row>
    <row r="353" spans="1:16" x14ac:dyDescent="0.25">
      <c r="A353">
        <v>352</v>
      </c>
      <c r="B353">
        <f t="shared" si="5"/>
        <v>2023</v>
      </c>
      <c r="C353" t="str">
        <f>TEXT(Excel_Dashboard_Dataset_xlsx___Sales5[[#This Row],[Date]],"mmm")</f>
        <v>Aug</v>
      </c>
      <c r="D353" s="3">
        <v>45139</v>
      </c>
      <c r="E353">
        <v>21</v>
      </c>
      <c r="F353">
        <v>209</v>
      </c>
      <c r="G353">
        <v>8</v>
      </c>
      <c r="H353">
        <v>9</v>
      </c>
      <c r="I353">
        <v>376</v>
      </c>
      <c r="J353">
        <f>Excel_Dashboard_Dataset_xlsx___Sales5[[#This Row],[Quantity]]*Excel_Dashboard_Dataset_xlsx___Sales5[[#This Row],[UnitPrice]]</f>
        <v>3384</v>
      </c>
      <c r="K353" t="str">
        <f>_xlfn.XLOOKUP(Excel_Dashboard_Dataset_xlsx___Sales5[[#This Row],[CustomerID]],Raw_Customers!A:A,Raw_Customers!D:D)</f>
        <v>Male</v>
      </c>
      <c r="L353">
        <f>_xlfn.XLOOKUP(Excel_Dashboard_Dataset_xlsx___Sales5[[#This Row],[CustomerID]],Raw_Customers!A:A,Raw_Customers!E:E)</f>
        <v>25</v>
      </c>
      <c r="M353" t="str">
        <f>_xlfn.XLOOKUP(Excel_Dashboard_Dataset_xlsx___Sales5[[#This Row],[CustomerID]],Raw_Customers!A:A,Raw_Customers!C:C)</f>
        <v>East</v>
      </c>
      <c r="N353" s="2" t="str">
        <f>_xlfn.XLOOKUP(Excel_Dashboard_Dataset_xlsx___Sales5[[#This Row],[ProductID]],Raw_Products!A:A,Raw_Products!B:B)</f>
        <v>Refrigerator</v>
      </c>
      <c r="O353" s="2" t="str">
        <f>_xlfn.XLOOKUP(Excel_Dashboard_Dataset_xlsx___Sales5[[#This Row],[ProductID]],Raw_Products!A:A,Raw_Products!C:C)</f>
        <v>Home Appliances</v>
      </c>
      <c r="P353" s="2" t="str">
        <f>_xlfn.XLOOKUP(Excel_Dashboard_Dataset_xlsx___Sales5[[#This Row],[CustomerID]], Raw_Customers!A:A, Raw_Customers!B:B, "Unknown")</f>
        <v>Deborah Edwards</v>
      </c>
    </row>
    <row r="354" spans="1:16" x14ac:dyDescent="0.25">
      <c r="A354">
        <v>353</v>
      </c>
      <c r="B354">
        <f t="shared" si="5"/>
        <v>2023</v>
      </c>
      <c r="C354" t="str">
        <f>TEXT(Excel_Dashboard_Dataset_xlsx___Sales5[[#This Row],[Date]],"mmm")</f>
        <v>Jun</v>
      </c>
      <c r="D354" s="3">
        <v>45088</v>
      </c>
      <c r="E354">
        <v>29</v>
      </c>
      <c r="F354">
        <v>158</v>
      </c>
      <c r="G354">
        <v>30</v>
      </c>
      <c r="H354">
        <v>5</v>
      </c>
      <c r="I354">
        <v>882</v>
      </c>
      <c r="J354">
        <f>Excel_Dashboard_Dataset_xlsx___Sales5[[#This Row],[Quantity]]*Excel_Dashboard_Dataset_xlsx___Sales5[[#This Row],[UnitPrice]]</f>
        <v>4410</v>
      </c>
      <c r="K354" t="str">
        <f>_xlfn.XLOOKUP(Excel_Dashboard_Dataset_xlsx___Sales5[[#This Row],[CustomerID]],Raw_Customers!A:A,Raw_Customers!D:D)</f>
        <v>Female</v>
      </c>
      <c r="L354">
        <f>_xlfn.XLOOKUP(Excel_Dashboard_Dataset_xlsx___Sales5[[#This Row],[CustomerID]],Raw_Customers!A:A,Raw_Customers!E:E)</f>
        <v>32</v>
      </c>
      <c r="M354" t="str">
        <f>_xlfn.XLOOKUP(Excel_Dashboard_Dataset_xlsx___Sales5[[#This Row],[CustomerID]],Raw_Customers!A:A,Raw_Customers!C:C)</f>
        <v>South</v>
      </c>
      <c r="N354" s="2" t="str">
        <f>_xlfn.XLOOKUP(Excel_Dashboard_Dataset_xlsx___Sales5[[#This Row],[ProductID]],Raw_Products!A:A,Raw_Products!B:B)</f>
        <v>Toaster</v>
      </c>
      <c r="O354" s="2" t="str">
        <f>_xlfn.XLOOKUP(Excel_Dashboard_Dataset_xlsx___Sales5[[#This Row],[ProductID]],Raw_Products!A:A,Raw_Products!C:C)</f>
        <v>Home Appliances</v>
      </c>
      <c r="P354" s="2" t="str">
        <f>_xlfn.XLOOKUP(Excel_Dashboard_Dataset_xlsx___Sales5[[#This Row],[CustomerID]], Raw_Customers!A:A, Raw_Customers!B:B, "Unknown")</f>
        <v>Ryan Harris</v>
      </c>
    </row>
    <row r="355" spans="1:16" x14ac:dyDescent="0.25">
      <c r="A355">
        <v>354</v>
      </c>
      <c r="B355">
        <f t="shared" si="5"/>
        <v>2023</v>
      </c>
      <c r="C355" t="str">
        <f>TEXT(Excel_Dashboard_Dataset_xlsx___Sales5[[#This Row],[Date]],"mmm")</f>
        <v>Dec</v>
      </c>
      <c r="D355" s="3">
        <v>45262</v>
      </c>
      <c r="E355">
        <v>44</v>
      </c>
      <c r="F355">
        <v>156</v>
      </c>
      <c r="G355">
        <v>46</v>
      </c>
      <c r="H355">
        <v>10</v>
      </c>
      <c r="I355">
        <v>51</v>
      </c>
      <c r="J355">
        <f>Excel_Dashboard_Dataset_xlsx___Sales5[[#This Row],[Quantity]]*Excel_Dashboard_Dataset_xlsx___Sales5[[#This Row],[UnitPrice]]</f>
        <v>510</v>
      </c>
      <c r="K355" t="str">
        <f>_xlfn.XLOOKUP(Excel_Dashboard_Dataset_xlsx___Sales5[[#This Row],[CustomerID]],Raw_Customers!A:A,Raw_Customers!D:D)</f>
        <v>Female</v>
      </c>
      <c r="L355">
        <f>_xlfn.XLOOKUP(Excel_Dashboard_Dataset_xlsx___Sales5[[#This Row],[CustomerID]],Raw_Customers!A:A,Raw_Customers!E:E)</f>
        <v>37</v>
      </c>
      <c r="M355" t="str">
        <f>_xlfn.XLOOKUP(Excel_Dashboard_Dataset_xlsx___Sales5[[#This Row],[CustomerID]],Raw_Customers!A:A,Raw_Customers!C:C)</f>
        <v>South</v>
      </c>
      <c r="N355" s="2" t="str">
        <f>_xlfn.XLOOKUP(Excel_Dashboard_Dataset_xlsx___Sales5[[#This Row],[ProductID]],Raw_Products!A:A,Raw_Products!B:B)</f>
        <v>Running Shoes</v>
      </c>
      <c r="O355" s="2" t="str">
        <f>_xlfn.XLOOKUP(Excel_Dashboard_Dataset_xlsx___Sales5[[#This Row],[ProductID]],Raw_Products!A:A,Raw_Products!C:C)</f>
        <v>Sports</v>
      </c>
      <c r="P355" s="2" t="str">
        <f>_xlfn.XLOOKUP(Excel_Dashboard_Dataset_xlsx___Sales5[[#This Row],[CustomerID]], Raw_Customers!A:A, Raw_Customers!B:B, "Unknown")</f>
        <v>Sarah Clark</v>
      </c>
    </row>
    <row r="356" spans="1:16" x14ac:dyDescent="0.25">
      <c r="A356">
        <v>355</v>
      </c>
      <c r="B356">
        <f t="shared" si="5"/>
        <v>2023</v>
      </c>
      <c r="C356" t="str">
        <f>TEXT(Excel_Dashboard_Dataset_xlsx___Sales5[[#This Row],[Date]],"mmm")</f>
        <v>Feb</v>
      </c>
      <c r="D356" s="3">
        <v>44977</v>
      </c>
      <c r="E356">
        <v>10</v>
      </c>
      <c r="F356">
        <v>47</v>
      </c>
      <c r="G356">
        <v>46</v>
      </c>
      <c r="H356">
        <v>4</v>
      </c>
      <c r="I356">
        <v>374</v>
      </c>
      <c r="J356">
        <f>Excel_Dashboard_Dataset_xlsx___Sales5[[#This Row],[Quantity]]*Excel_Dashboard_Dataset_xlsx___Sales5[[#This Row],[UnitPrice]]</f>
        <v>1496</v>
      </c>
      <c r="K356" t="str">
        <f>_xlfn.XLOOKUP(Excel_Dashboard_Dataset_xlsx___Sales5[[#This Row],[CustomerID]],Raw_Customers!A:A,Raw_Customers!D:D)</f>
        <v>Female</v>
      </c>
      <c r="L356">
        <f>_xlfn.XLOOKUP(Excel_Dashboard_Dataset_xlsx___Sales5[[#This Row],[CustomerID]],Raw_Customers!A:A,Raw_Customers!E:E)</f>
        <v>24</v>
      </c>
      <c r="M356" t="str">
        <f>_xlfn.XLOOKUP(Excel_Dashboard_Dataset_xlsx___Sales5[[#This Row],[CustomerID]],Raw_Customers!A:A,Raw_Customers!C:C)</f>
        <v>West</v>
      </c>
      <c r="N356" s="2" t="str">
        <f>_xlfn.XLOOKUP(Excel_Dashboard_Dataset_xlsx___Sales5[[#This Row],[ProductID]],Raw_Products!A:A,Raw_Products!B:B)</f>
        <v>Tomato Paste</v>
      </c>
      <c r="O356" s="2" t="str">
        <f>_xlfn.XLOOKUP(Excel_Dashboard_Dataset_xlsx___Sales5[[#This Row],[ProductID]],Raw_Products!A:A,Raw_Products!C:C)</f>
        <v>Groceries</v>
      </c>
      <c r="P356" s="2" t="str">
        <f>_xlfn.XLOOKUP(Excel_Dashboard_Dataset_xlsx___Sales5[[#This Row],[CustomerID]], Raw_Customers!A:A, Raw_Customers!B:B, "Unknown")</f>
        <v>Paul James</v>
      </c>
    </row>
    <row r="357" spans="1:16" x14ac:dyDescent="0.25">
      <c r="A357">
        <v>356</v>
      </c>
      <c r="B357">
        <f t="shared" si="5"/>
        <v>2024</v>
      </c>
      <c r="C357" t="str">
        <f>TEXT(Excel_Dashboard_Dataset_xlsx___Sales5[[#This Row],[Date]],"mmm")</f>
        <v>Apr</v>
      </c>
      <c r="D357" s="3">
        <v>45390</v>
      </c>
      <c r="E357">
        <v>44</v>
      </c>
      <c r="F357">
        <v>154</v>
      </c>
      <c r="G357">
        <v>17</v>
      </c>
      <c r="H357">
        <v>3</v>
      </c>
      <c r="I357">
        <v>41</v>
      </c>
      <c r="J357">
        <f>Excel_Dashboard_Dataset_xlsx___Sales5[[#This Row],[Quantity]]*Excel_Dashboard_Dataset_xlsx___Sales5[[#This Row],[UnitPrice]]</f>
        <v>123</v>
      </c>
      <c r="K357" t="str">
        <f>_xlfn.XLOOKUP(Excel_Dashboard_Dataset_xlsx___Sales5[[#This Row],[CustomerID]],Raw_Customers!A:A,Raw_Customers!D:D)</f>
        <v>Female</v>
      </c>
      <c r="L357">
        <f>_xlfn.XLOOKUP(Excel_Dashboard_Dataset_xlsx___Sales5[[#This Row],[CustomerID]],Raw_Customers!A:A,Raw_Customers!E:E)</f>
        <v>42</v>
      </c>
      <c r="M357" t="str">
        <f>_xlfn.XLOOKUP(Excel_Dashboard_Dataset_xlsx___Sales5[[#This Row],[CustomerID]],Raw_Customers!A:A,Raw_Customers!C:C)</f>
        <v>South</v>
      </c>
      <c r="N357" s="2" t="str">
        <f>_xlfn.XLOOKUP(Excel_Dashboard_Dataset_xlsx___Sales5[[#This Row],[ProductID]],Raw_Products!A:A,Raw_Products!B:B)</f>
        <v>Running Shoes</v>
      </c>
      <c r="O357" s="2" t="str">
        <f>_xlfn.XLOOKUP(Excel_Dashboard_Dataset_xlsx___Sales5[[#This Row],[ProductID]],Raw_Products!A:A,Raw_Products!C:C)</f>
        <v>Sports</v>
      </c>
      <c r="P357" s="2" t="str">
        <f>_xlfn.XLOOKUP(Excel_Dashboard_Dataset_xlsx___Sales5[[#This Row],[CustomerID]], Raw_Customers!A:A, Raw_Customers!B:B, "Unknown")</f>
        <v>Donald Sanchez</v>
      </c>
    </row>
    <row r="358" spans="1:16" x14ac:dyDescent="0.25">
      <c r="A358">
        <v>357</v>
      </c>
      <c r="B358">
        <f t="shared" si="5"/>
        <v>2023</v>
      </c>
      <c r="C358" t="str">
        <f>TEXT(Excel_Dashboard_Dataset_xlsx___Sales5[[#This Row],[Date]],"mmm")</f>
        <v>May</v>
      </c>
      <c r="D358" s="3">
        <v>45070</v>
      </c>
      <c r="E358">
        <v>36</v>
      </c>
      <c r="F358">
        <v>282</v>
      </c>
      <c r="G358">
        <v>16</v>
      </c>
      <c r="H358">
        <v>2</v>
      </c>
      <c r="I358">
        <v>483</v>
      </c>
      <c r="J358">
        <f>Excel_Dashboard_Dataset_xlsx___Sales5[[#This Row],[Quantity]]*Excel_Dashboard_Dataset_xlsx___Sales5[[#This Row],[UnitPrice]]</f>
        <v>966</v>
      </c>
      <c r="K358" t="str">
        <f>_xlfn.XLOOKUP(Excel_Dashboard_Dataset_xlsx___Sales5[[#This Row],[CustomerID]],Raw_Customers!A:A,Raw_Customers!D:D)</f>
        <v>Female</v>
      </c>
      <c r="L358">
        <f>_xlfn.XLOOKUP(Excel_Dashboard_Dataset_xlsx___Sales5[[#This Row],[CustomerID]],Raw_Customers!A:A,Raw_Customers!E:E)</f>
        <v>32</v>
      </c>
      <c r="M358" t="str">
        <f>_xlfn.XLOOKUP(Excel_Dashboard_Dataset_xlsx___Sales5[[#This Row],[CustomerID]],Raw_Customers!A:A,Raw_Customers!C:C)</f>
        <v>South</v>
      </c>
      <c r="N358" s="2" t="str">
        <f>_xlfn.XLOOKUP(Excel_Dashboard_Dataset_xlsx___Sales5[[#This Row],[ProductID]],Raw_Products!A:A,Raw_Products!B:B)</f>
        <v>Formal Shoes</v>
      </c>
      <c r="O358" s="2" t="str">
        <f>_xlfn.XLOOKUP(Excel_Dashboard_Dataset_xlsx___Sales5[[#This Row],[ProductID]],Raw_Products!A:A,Raw_Products!C:C)</f>
        <v>Clothing</v>
      </c>
      <c r="P358" s="2" t="str">
        <f>_xlfn.XLOOKUP(Excel_Dashboard_Dataset_xlsx___Sales5[[#This Row],[CustomerID]], Raw_Customers!A:A, Raw_Customers!B:B, "Unknown")</f>
        <v>Samantha Martin</v>
      </c>
    </row>
    <row r="359" spans="1:16" x14ac:dyDescent="0.25">
      <c r="A359">
        <v>358</v>
      </c>
      <c r="B359">
        <f t="shared" si="5"/>
        <v>2024</v>
      </c>
      <c r="C359" t="str">
        <f>TEXT(Excel_Dashboard_Dataset_xlsx___Sales5[[#This Row],[Date]],"mmm")</f>
        <v>Feb</v>
      </c>
      <c r="D359" s="3">
        <v>45337</v>
      </c>
      <c r="E359">
        <v>8</v>
      </c>
      <c r="F359">
        <v>7</v>
      </c>
      <c r="G359">
        <v>4</v>
      </c>
      <c r="H359">
        <v>22</v>
      </c>
      <c r="I359">
        <v>143</v>
      </c>
      <c r="J359">
        <f>Excel_Dashboard_Dataset_xlsx___Sales5[[#This Row],[Quantity]]*Excel_Dashboard_Dataset_xlsx___Sales5[[#This Row],[UnitPrice]]</f>
        <v>3146</v>
      </c>
      <c r="K359" t="str">
        <f>_xlfn.XLOOKUP(Excel_Dashboard_Dataset_xlsx___Sales5[[#This Row],[CustomerID]],Raw_Customers!A:A,Raw_Customers!D:D)</f>
        <v>Male</v>
      </c>
      <c r="L359">
        <f>_xlfn.XLOOKUP(Excel_Dashboard_Dataset_xlsx___Sales5[[#This Row],[CustomerID]],Raw_Customers!A:A,Raw_Customers!E:E)</f>
        <v>65</v>
      </c>
      <c r="M359" t="str">
        <f>_xlfn.XLOOKUP(Excel_Dashboard_Dataset_xlsx___Sales5[[#This Row],[CustomerID]],Raw_Customers!A:A,Raw_Customers!C:C)</f>
        <v>South</v>
      </c>
      <c r="N359" s="2" t="str">
        <f>_xlfn.XLOOKUP(Excel_Dashboard_Dataset_xlsx___Sales5[[#This Row],[ProductID]],Raw_Products!A:A,Raw_Products!B:B)</f>
        <v>Bread</v>
      </c>
      <c r="O359" s="2" t="str">
        <f>_xlfn.XLOOKUP(Excel_Dashboard_Dataset_xlsx___Sales5[[#This Row],[ProductID]],Raw_Products!A:A,Raw_Products!C:C)</f>
        <v>Groceries</v>
      </c>
      <c r="P359" s="2" t="str">
        <f>_xlfn.XLOOKUP(Excel_Dashboard_Dataset_xlsx___Sales5[[#This Row],[CustomerID]], Raw_Customers!A:A, Raw_Customers!B:B, "Unknown")</f>
        <v>Maria Lee</v>
      </c>
    </row>
    <row r="360" spans="1:16" x14ac:dyDescent="0.25">
      <c r="A360">
        <v>359</v>
      </c>
      <c r="B360">
        <f t="shared" si="5"/>
        <v>2023</v>
      </c>
      <c r="C360" t="str">
        <f>TEXT(Excel_Dashboard_Dataset_xlsx___Sales5[[#This Row],[Date]],"mmm")</f>
        <v>Mar</v>
      </c>
      <c r="D360" s="3">
        <v>45003</v>
      </c>
      <c r="E360">
        <v>24</v>
      </c>
      <c r="F360">
        <v>44</v>
      </c>
      <c r="G360">
        <v>38</v>
      </c>
      <c r="H360">
        <v>10</v>
      </c>
      <c r="I360">
        <v>275</v>
      </c>
      <c r="J360">
        <f>Excel_Dashboard_Dataset_xlsx___Sales5[[#This Row],[Quantity]]*Excel_Dashboard_Dataset_xlsx___Sales5[[#This Row],[UnitPrice]]</f>
        <v>2750</v>
      </c>
      <c r="K360" t="str">
        <f>_xlfn.XLOOKUP(Excel_Dashboard_Dataset_xlsx___Sales5[[#This Row],[CustomerID]],Raw_Customers!A:A,Raw_Customers!D:D)</f>
        <v>Female</v>
      </c>
      <c r="L360">
        <f>_xlfn.XLOOKUP(Excel_Dashboard_Dataset_xlsx___Sales5[[#This Row],[CustomerID]],Raw_Customers!A:A,Raw_Customers!E:E)</f>
        <v>45</v>
      </c>
      <c r="M360" t="str">
        <f>_xlfn.XLOOKUP(Excel_Dashboard_Dataset_xlsx___Sales5[[#This Row],[CustomerID]],Raw_Customers!A:A,Raw_Customers!C:C)</f>
        <v>West</v>
      </c>
      <c r="N360" s="2" t="str">
        <f>_xlfn.XLOOKUP(Excel_Dashboard_Dataset_xlsx___Sales5[[#This Row],[ProductID]],Raw_Products!A:A,Raw_Products!B:B)</f>
        <v>Washing Machine</v>
      </c>
      <c r="O360" s="2" t="str">
        <f>_xlfn.XLOOKUP(Excel_Dashboard_Dataset_xlsx___Sales5[[#This Row],[ProductID]],Raw_Products!A:A,Raw_Products!C:C)</f>
        <v>Home Appliances</v>
      </c>
      <c r="P360" s="2" t="str">
        <f>_xlfn.XLOOKUP(Excel_Dashboard_Dataset_xlsx___Sales5[[#This Row],[CustomerID]], Raw_Customers!A:A, Raw_Customers!B:B, "Unknown")</f>
        <v>Patricia White</v>
      </c>
    </row>
    <row r="361" spans="1:16" x14ac:dyDescent="0.25">
      <c r="A361">
        <v>360</v>
      </c>
      <c r="B361">
        <f t="shared" si="5"/>
        <v>2023</v>
      </c>
      <c r="C361" t="str">
        <f>TEXT(Excel_Dashboard_Dataset_xlsx___Sales5[[#This Row],[Date]],"mmm")</f>
        <v>Dec</v>
      </c>
      <c r="D361" s="3">
        <v>45266</v>
      </c>
      <c r="E361">
        <v>2</v>
      </c>
      <c r="F361">
        <v>34</v>
      </c>
      <c r="G361">
        <v>13</v>
      </c>
      <c r="H361">
        <v>8</v>
      </c>
      <c r="I361">
        <v>838</v>
      </c>
      <c r="J361">
        <f>Excel_Dashboard_Dataset_xlsx___Sales5[[#This Row],[Quantity]]*Excel_Dashboard_Dataset_xlsx___Sales5[[#This Row],[UnitPrice]]</f>
        <v>6704</v>
      </c>
      <c r="K361" t="str">
        <f>_xlfn.XLOOKUP(Excel_Dashboard_Dataset_xlsx___Sales5[[#This Row],[CustomerID]],Raw_Customers!A:A,Raw_Customers!D:D)</f>
        <v>Female</v>
      </c>
      <c r="L361">
        <f>_xlfn.XLOOKUP(Excel_Dashboard_Dataset_xlsx___Sales5[[#This Row],[CustomerID]],Raw_Customers!A:A,Raw_Customers!E:E)</f>
        <v>39</v>
      </c>
      <c r="M361" t="str">
        <f>_xlfn.XLOOKUP(Excel_Dashboard_Dataset_xlsx___Sales5[[#This Row],[CustomerID]],Raw_Customers!A:A,Raw_Customers!C:C)</f>
        <v>South</v>
      </c>
      <c r="N361" s="2" t="str">
        <f>_xlfn.XLOOKUP(Excel_Dashboard_Dataset_xlsx___Sales5[[#This Row],[ProductID]],Raw_Products!A:A,Raw_Products!B:B)</f>
        <v>Cooking Oil</v>
      </c>
      <c r="O361" s="2" t="str">
        <f>_xlfn.XLOOKUP(Excel_Dashboard_Dataset_xlsx___Sales5[[#This Row],[ProductID]],Raw_Products!A:A,Raw_Products!C:C)</f>
        <v>Groceries</v>
      </c>
      <c r="P361" s="2" t="str">
        <f>_xlfn.XLOOKUP(Excel_Dashboard_Dataset_xlsx___Sales5[[#This Row],[CustomerID]], Raw_Customers!A:A, Raw_Customers!B:B, "Unknown")</f>
        <v>Jerry Reed</v>
      </c>
    </row>
    <row r="362" spans="1:16" x14ac:dyDescent="0.25">
      <c r="A362">
        <v>361</v>
      </c>
      <c r="B362">
        <f t="shared" si="5"/>
        <v>2024</v>
      </c>
      <c r="C362" t="str">
        <f>TEXT(Excel_Dashboard_Dataset_xlsx___Sales5[[#This Row],[Date]],"mmm")</f>
        <v>Mar</v>
      </c>
      <c r="D362" s="3">
        <v>45370</v>
      </c>
      <c r="E362">
        <v>8</v>
      </c>
      <c r="F362">
        <v>22</v>
      </c>
      <c r="G362">
        <v>30</v>
      </c>
      <c r="H362">
        <v>1</v>
      </c>
      <c r="I362">
        <v>182</v>
      </c>
      <c r="J362">
        <f>Excel_Dashboard_Dataset_xlsx___Sales5[[#This Row],[Quantity]]*Excel_Dashboard_Dataset_xlsx___Sales5[[#This Row],[UnitPrice]]</f>
        <v>182</v>
      </c>
      <c r="K362" t="str">
        <f>_xlfn.XLOOKUP(Excel_Dashboard_Dataset_xlsx___Sales5[[#This Row],[CustomerID]],Raw_Customers!A:A,Raw_Customers!D:D)</f>
        <v>Female</v>
      </c>
      <c r="L362">
        <f>_xlfn.XLOOKUP(Excel_Dashboard_Dataset_xlsx___Sales5[[#This Row],[CustomerID]],Raw_Customers!A:A,Raw_Customers!E:E)</f>
        <v>56</v>
      </c>
      <c r="M362" t="str">
        <f>_xlfn.XLOOKUP(Excel_Dashboard_Dataset_xlsx___Sales5[[#This Row],[CustomerID]],Raw_Customers!A:A,Raw_Customers!C:C)</f>
        <v>South</v>
      </c>
      <c r="N362" s="2" t="str">
        <f>_xlfn.XLOOKUP(Excel_Dashboard_Dataset_xlsx___Sales5[[#This Row],[ProductID]],Raw_Products!A:A,Raw_Products!B:B)</f>
        <v>Bread</v>
      </c>
      <c r="O362" s="2" t="str">
        <f>_xlfn.XLOOKUP(Excel_Dashboard_Dataset_xlsx___Sales5[[#This Row],[ProductID]],Raw_Products!A:A,Raw_Products!C:C)</f>
        <v>Groceries</v>
      </c>
      <c r="P362" s="2" t="str">
        <f>_xlfn.XLOOKUP(Excel_Dashboard_Dataset_xlsx___Sales5[[#This Row],[CustomerID]], Raw_Customers!A:A, Raw_Customers!B:B, "Unknown")</f>
        <v>Jeffrey Sanders</v>
      </c>
    </row>
    <row r="363" spans="1:16" x14ac:dyDescent="0.25">
      <c r="A363">
        <v>362</v>
      </c>
      <c r="B363">
        <f t="shared" si="5"/>
        <v>2023</v>
      </c>
      <c r="C363" t="str">
        <f>TEXT(Excel_Dashboard_Dataset_xlsx___Sales5[[#This Row],[Date]],"mmm")</f>
        <v>Jun</v>
      </c>
      <c r="D363" s="3">
        <v>45103</v>
      </c>
      <c r="E363">
        <v>47</v>
      </c>
      <c r="F363">
        <v>203</v>
      </c>
      <c r="G363">
        <v>32</v>
      </c>
      <c r="H363">
        <v>1</v>
      </c>
      <c r="I363">
        <v>401</v>
      </c>
      <c r="J363">
        <f>Excel_Dashboard_Dataset_xlsx___Sales5[[#This Row],[Quantity]]*Excel_Dashboard_Dataset_xlsx___Sales5[[#This Row],[UnitPrice]]</f>
        <v>401</v>
      </c>
      <c r="K363" t="str">
        <f>_xlfn.XLOOKUP(Excel_Dashboard_Dataset_xlsx___Sales5[[#This Row],[CustomerID]],Raw_Customers!A:A,Raw_Customers!D:D)</f>
        <v>Female</v>
      </c>
      <c r="L363">
        <f>_xlfn.XLOOKUP(Excel_Dashboard_Dataset_xlsx___Sales5[[#This Row],[CustomerID]],Raw_Customers!A:A,Raw_Customers!E:E)</f>
        <v>32</v>
      </c>
      <c r="M363" t="str">
        <f>_xlfn.XLOOKUP(Excel_Dashboard_Dataset_xlsx___Sales5[[#This Row],[CustomerID]],Raw_Customers!A:A,Raw_Customers!C:C)</f>
        <v>East</v>
      </c>
      <c r="N363" s="2" t="str">
        <f>_xlfn.XLOOKUP(Excel_Dashboard_Dataset_xlsx___Sales5[[#This Row],[ProductID]],Raw_Products!A:A,Raw_Products!B:B)</f>
        <v>Dumbbells</v>
      </c>
      <c r="O363" s="2" t="str">
        <f>_xlfn.XLOOKUP(Excel_Dashboard_Dataset_xlsx___Sales5[[#This Row],[ProductID]],Raw_Products!A:A,Raw_Products!C:C)</f>
        <v>Sports</v>
      </c>
      <c r="P363" s="2" t="str">
        <f>_xlfn.XLOOKUP(Excel_Dashboard_Dataset_xlsx___Sales5[[#This Row],[CustomerID]], Raw_Customers!A:A, Raw_Customers!B:B, "Unknown")</f>
        <v>Brandon James</v>
      </c>
    </row>
    <row r="364" spans="1:16" x14ac:dyDescent="0.25">
      <c r="A364">
        <v>363</v>
      </c>
      <c r="B364">
        <f t="shared" si="5"/>
        <v>2023</v>
      </c>
      <c r="C364" t="str">
        <f>TEXT(Excel_Dashboard_Dataset_xlsx___Sales5[[#This Row],[Date]],"mmm")</f>
        <v>Jun</v>
      </c>
      <c r="D364" s="3">
        <v>45079</v>
      </c>
      <c r="E364">
        <v>23</v>
      </c>
      <c r="F364">
        <v>110</v>
      </c>
      <c r="G364">
        <v>12</v>
      </c>
      <c r="H364">
        <v>5</v>
      </c>
      <c r="I364">
        <v>296</v>
      </c>
      <c r="J364">
        <f>Excel_Dashboard_Dataset_xlsx___Sales5[[#This Row],[Quantity]]*Excel_Dashboard_Dataset_xlsx___Sales5[[#This Row],[UnitPrice]]</f>
        <v>1480</v>
      </c>
      <c r="K364" t="str">
        <f>_xlfn.XLOOKUP(Excel_Dashboard_Dataset_xlsx___Sales5[[#This Row],[CustomerID]],Raw_Customers!A:A,Raw_Customers!D:D)</f>
        <v>Female</v>
      </c>
      <c r="L364">
        <f>_xlfn.XLOOKUP(Excel_Dashboard_Dataset_xlsx___Sales5[[#This Row],[CustomerID]],Raw_Customers!A:A,Raw_Customers!E:E)</f>
        <v>64</v>
      </c>
      <c r="M364" t="str">
        <f>_xlfn.XLOOKUP(Excel_Dashboard_Dataset_xlsx___Sales5[[#This Row],[CustomerID]],Raw_Customers!A:A,Raw_Customers!C:C)</f>
        <v>West</v>
      </c>
      <c r="N364" s="2" t="str">
        <f>_xlfn.XLOOKUP(Excel_Dashboard_Dataset_xlsx___Sales5[[#This Row],[ProductID]],Raw_Products!A:A,Raw_Products!B:B)</f>
        <v>Blender</v>
      </c>
      <c r="O364" s="2" t="str">
        <f>_xlfn.XLOOKUP(Excel_Dashboard_Dataset_xlsx___Sales5[[#This Row],[ProductID]],Raw_Products!A:A,Raw_Products!C:C)</f>
        <v>Home Appliances</v>
      </c>
      <c r="P364" s="2" t="str">
        <f>_xlfn.XLOOKUP(Excel_Dashboard_Dataset_xlsx___Sales5[[#This Row],[CustomerID]], Raw_Customers!A:A, Raw_Customers!B:B, "Unknown")</f>
        <v>Robert Bennett</v>
      </c>
    </row>
    <row r="365" spans="1:16" x14ac:dyDescent="0.25">
      <c r="A365">
        <v>364</v>
      </c>
      <c r="B365">
        <f t="shared" si="5"/>
        <v>2024</v>
      </c>
      <c r="C365" t="str">
        <f>TEXT(Excel_Dashboard_Dataset_xlsx___Sales5[[#This Row],[Date]],"mmm")</f>
        <v>Jul</v>
      </c>
      <c r="D365" s="3">
        <v>45490</v>
      </c>
      <c r="E365">
        <v>3</v>
      </c>
      <c r="F365">
        <v>126</v>
      </c>
      <c r="G365">
        <v>42</v>
      </c>
      <c r="H365">
        <v>5</v>
      </c>
      <c r="I365">
        <v>520</v>
      </c>
      <c r="J365">
        <f>Excel_Dashboard_Dataset_xlsx___Sales5[[#This Row],[Quantity]]*Excel_Dashboard_Dataset_xlsx___Sales5[[#This Row],[UnitPrice]]</f>
        <v>2600</v>
      </c>
      <c r="K365" t="str">
        <f>_xlfn.XLOOKUP(Excel_Dashboard_Dataset_xlsx___Sales5[[#This Row],[CustomerID]],Raw_Customers!A:A,Raw_Customers!D:D)</f>
        <v>Male</v>
      </c>
      <c r="L365">
        <f>_xlfn.XLOOKUP(Excel_Dashboard_Dataset_xlsx___Sales5[[#This Row],[CustomerID]],Raw_Customers!A:A,Raw_Customers!E:E)</f>
        <v>50</v>
      </c>
      <c r="M365" t="str">
        <f>_xlfn.XLOOKUP(Excel_Dashboard_Dataset_xlsx___Sales5[[#This Row],[CustomerID]],Raw_Customers!A:A,Raw_Customers!C:C)</f>
        <v>West</v>
      </c>
      <c r="N365" s="2" t="str">
        <f>_xlfn.XLOOKUP(Excel_Dashboard_Dataset_xlsx___Sales5[[#This Row],[ProductID]],Raw_Products!A:A,Raw_Products!B:B)</f>
        <v>Spaghetti</v>
      </c>
      <c r="O365" s="2" t="str">
        <f>_xlfn.XLOOKUP(Excel_Dashboard_Dataset_xlsx___Sales5[[#This Row],[ProductID]],Raw_Products!A:A,Raw_Products!C:C)</f>
        <v>Groceries</v>
      </c>
      <c r="P365" s="2" t="str">
        <f>_xlfn.XLOOKUP(Excel_Dashboard_Dataset_xlsx___Sales5[[#This Row],[CustomerID]], Raw_Customers!A:A, Raw_Customers!B:B, "Unknown")</f>
        <v>Brenda Clark</v>
      </c>
    </row>
    <row r="366" spans="1:16" x14ac:dyDescent="0.25">
      <c r="A366">
        <v>365</v>
      </c>
      <c r="B366">
        <f t="shared" si="5"/>
        <v>2023</v>
      </c>
      <c r="C366" t="str">
        <f>TEXT(Excel_Dashboard_Dataset_xlsx___Sales5[[#This Row],[Date]],"mmm")</f>
        <v>Jul</v>
      </c>
      <c r="D366" s="3">
        <v>45131</v>
      </c>
      <c r="E366">
        <v>31</v>
      </c>
      <c r="F366">
        <v>32</v>
      </c>
      <c r="G366">
        <v>6</v>
      </c>
      <c r="H366">
        <v>5</v>
      </c>
      <c r="I366">
        <v>402</v>
      </c>
      <c r="J366">
        <f>Excel_Dashboard_Dataset_xlsx___Sales5[[#This Row],[Quantity]]*Excel_Dashboard_Dataset_xlsx___Sales5[[#This Row],[UnitPrice]]</f>
        <v>2010</v>
      </c>
      <c r="K366" t="str">
        <f>_xlfn.XLOOKUP(Excel_Dashboard_Dataset_xlsx___Sales5[[#This Row],[CustomerID]],Raw_Customers!A:A,Raw_Customers!D:D)</f>
        <v>Female</v>
      </c>
      <c r="L366">
        <f>_xlfn.XLOOKUP(Excel_Dashboard_Dataset_xlsx___Sales5[[#This Row],[CustomerID]],Raw_Customers!A:A,Raw_Customers!E:E)</f>
        <v>51</v>
      </c>
      <c r="M366" t="str">
        <f>_xlfn.XLOOKUP(Excel_Dashboard_Dataset_xlsx___Sales5[[#This Row],[CustomerID]],Raw_Customers!A:A,Raw_Customers!C:C)</f>
        <v>East</v>
      </c>
      <c r="N366" s="2" t="str">
        <f>_xlfn.XLOOKUP(Excel_Dashboard_Dataset_xlsx___Sales5[[#This Row],[ProductID]],Raw_Products!A:A,Raw_Products!B:B)</f>
        <v>T-Shirt</v>
      </c>
      <c r="O366" s="2" t="str">
        <f>_xlfn.XLOOKUP(Excel_Dashboard_Dataset_xlsx___Sales5[[#This Row],[ProductID]],Raw_Products!A:A,Raw_Products!C:C)</f>
        <v>Clothing</v>
      </c>
      <c r="P366" s="2" t="str">
        <f>_xlfn.XLOOKUP(Excel_Dashboard_Dataset_xlsx___Sales5[[#This Row],[CustomerID]], Raw_Customers!A:A, Raw_Customers!B:B, "Unknown")</f>
        <v>Justin Gutierrez</v>
      </c>
    </row>
    <row r="367" spans="1:16" x14ac:dyDescent="0.25">
      <c r="A367">
        <v>366</v>
      </c>
      <c r="B367">
        <f t="shared" si="5"/>
        <v>2024</v>
      </c>
      <c r="C367" t="str">
        <f>TEXT(Excel_Dashboard_Dataset_xlsx___Sales5[[#This Row],[Date]],"mmm")</f>
        <v>Jan</v>
      </c>
      <c r="D367" s="3">
        <v>45318</v>
      </c>
      <c r="E367">
        <v>42</v>
      </c>
      <c r="F367">
        <v>270</v>
      </c>
      <c r="G367">
        <v>16</v>
      </c>
      <c r="H367">
        <v>10</v>
      </c>
      <c r="I367">
        <v>823</v>
      </c>
      <c r="J367">
        <f>Excel_Dashboard_Dataset_xlsx___Sales5[[#This Row],[Quantity]]*Excel_Dashboard_Dataset_xlsx___Sales5[[#This Row],[UnitPrice]]</f>
        <v>8230</v>
      </c>
      <c r="K367" t="str">
        <f>_xlfn.XLOOKUP(Excel_Dashboard_Dataset_xlsx___Sales5[[#This Row],[CustomerID]],Raw_Customers!A:A,Raw_Customers!D:D)</f>
        <v>Male</v>
      </c>
      <c r="L367">
        <f>_xlfn.XLOOKUP(Excel_Dashboard_Dataset_xlsx___Sales5[[#This Row],[CustomerID]],Raw_Customers!A:A,Raw_Customers!E:E)</f>
        <v>47</v>
      </c>
      <c r="M367" t="str">
        <f>_xlfn.XLOOKUP(Excel_Dashboard_Dataset_xlsx___Sales5[[#This Row],[CustomerID]],Raw_Customers!A:A,Raw_Customers!C:C)</f>
        <v>South</v>
      </c>
      <c r="N367" s="2" t="str">
        <f>_xlfn.XLOOKUP(Excel_Dashboard_Dataset_xlsx___Sales5[[#This Row],[ProductID]],Raw_Products!A:A,Raw_Products!B:B)</f>
        <v>Basketball</v>
      </c>
      <c r="O367" s="2" t="str">
        <f>_xlfn.XLOOKUP(Excel_Dashboard_Dataset_xlsx___Sales5[[#This Row],[ProductID]],Raw_Products!A:A,Raw_Products!C:C)</f>
        <v>Sports</v>
      </c>
      <c r="P367" s="2" t="str">
        <f>_xlfn.XLOOKUP(Excel_Dashboard_Dataset_xlsx___Sales5[[#This Row],[CustomerID]], Raw_Customers!A:A, Raw_Customers!B:B, "Unknown")</f>
        <v>Carolyn Young</v>
      </c>
    </row>
    <row r="368" spans="1:16" x14ac:dyDescent="0.25">
      <c r="A368">
        <v>367</v>
      </c>
      <c r="B368">
        <f t="shared" si="5"/>
        <v>2024</v>
      </c>
      <c r="C368" t="str">
        <f>TEXT(Excel_Dashboard_Dataset_xlsx___Sales5[[#This Row],[Date]],"mmm")</f>
        <v>Aug</v>
      </c>
      <c r="D368" s="3">
        <v>45506</v>
      </c>
      <c r="E368">
        <v>46</v>
      </c>
      <c r="F368">
        <v>184</v>
      </c>
      <c r="G368">
        <v>31</v>
      </c>
      <c r="H368">
        <v>9</v>
      </c>
      <c r="I368">
        <v>810</v>
      </c>
      <c r="J368">
        <f>Excel_Dashboard_Dataset_xlsx___Sales5[[#This Row],[Quantity]]*Excel_Dashboard_Dataset_xlsx___Sales5[[#This Row],[UnitPrice]]</f>
        <v>7290</v>
      </c>
      <c r="K368" t="str">
        <f>_xlfn.XLOOKUP(Excel_Dashboard_Dataset_xlsx___Sales5[[#This Row],[CustomerID]],Raw_Customers!A:A,Raw_Customers!D:D)</f>
        <v>Female</v>
      </c>
      <c r="L368">
        <f>_xlfn.XLOOKUP(Excel_Dashboard_Dataset_xlsx___Sales5[[#This Row],[CustomerID]],Raw_Customers!A:A,Raw_Customers!E:E)</f>
        <v>52</v>
      </c>
      <c r="M368" t="str">
        <f>_xlfn.XLOOKUP(Excel_Dashboard_Dataset_xlsx___Sales5[[#This Row],[CustomerID]],Raw_Customers!A:A,Raw_Customers!C:C)</f>
        <v>West</v>
      </c>
      <c r="N368" s="2" t="str">
        <f>_xlfn.XLOOKUP(Excel_Dashboard_Dataset_xlsx___Sales5[[#This Row],[ProductID]],Raw_Products!A:A,Raw_Products!B:B)</f>
        <v>Cricket Bat</v>
      </c>
      <c r="O368" s="2" t="str">
        <f>_xlfn.XLOOKUP(Excel_Dashboard_Dataset_xlsx___Sales5[[#This Row],[ProductID]],Raw_Products!A:A,Raw_Products!C:C)</f>
        <v>Sports</v>
      </c>
      <c r="P368" s="2" t="str">
        <f>_xlfn.XLOOKUP(Excel_Dashboard_Dataset_xlsx___Sales5[[#This Row],[CustomerID]], Raw_Customers!A:A, Raw_Customers!B:B, "Unknown")</f>
        <v>Christine Price</v>
      </c>
    </row>
    <row r="369" spans="1:16" x14ac:dyDescent="0.25">
      <c r="A369">
        <v>368</v>
      </c>
      <c r="B369">
        <f t="shared" si="5"/>
        <v>2024</v>
      </c>
      <c r="C369" t="str">
        <f>TEXT(Excel_Dashboard_Dataset_xlsx___Sales5[[#This Row],[Date]],"mmm")</f>
        <v>Sept</v>
      </c>
      <c r="D369" s="3">
        <v>45538</v>
      </c>
      <c r="E369">
        <v>33</v>
      </c>
      <c r="F369">
        <v>165</v>
      </c>
      <c r="G369">
        <v>25</v>
      </c>
      <c r="H369">
        <v>5</v>
      </c>
      <c r="I369">
        <v>194</v>
      </c>
      <c r="J369">
        <f>Excel_Dashboard_Dataset_xlsx___Sales5[[#This Row],[Quantity]]*Excel_Dashboard_Dataset_xlsx___Sales5[[#This Row],[UnitPrice]]</f>
        <v>970</v>
      </c>
      <c r="K369" t="str">
        <f>_xlfn.XLOOKUP(Excel_Dashboard_Dataset_xlsx___Sales5[[#This Row],[CustomerID]],Raw_Customers!A:A,Raw_Customers!D:D)</f>
        <v>Male</v>
      </c>
      <c r="L369">
        <f>_xlfn.XLOOKUP(Excel_Dashboard_Dataset_xlsx___Sales5[[#This Row],[CustomerID]],Raw_Customers!A:A,Raw_Customers!E:E)</f>
        <v>34</v>
      </c>
      <c r="M369" t="str">
        <f>_xlfn.XLOOKUP(Excel_Dashboard_Dataset_xlsx___Sales5[[#This Row],[CustomerID]],Raw_Customers!A:A,Raw_Customers!C:C)</f>
        <v>South</v>
      </c>
      <c r="N369" s="2" t="str">
        <f>_xlfn.XLOOKUP(Excel_Dashboard_Dataset_xlsx___Sales5[[#This Row],[ProductID]],Raw_Products!A:A,Raw_Products!B:B)</f>
        <v>Jacket</v>
      </c>
      <c r="O369" s="2" t="str">
        <f>_xlfn.XLOOKUP(Excel_Dashboard_Dataset_xlsx___Sales5[[#This Row],[ProductID]],Raw_Products!A:A,Raw_Products!C:C)</f>
        <v>Clothing</v>
      </c>
      <c r="P369" s="2" t="str">
        <f>_xlfn.XLOOKUP(Excel_Dashboard_Dataset_xlsx___Sales5[[#This Row],[CustomerID]], Raw_Customers!A:A, Raw_Customers!B:B, "Unknown")</f>
        <v>Jacob Chavez</v>
      </c>
    </row>
    <row r="370" spans="1:16" x14ac:dyDescent="0.25">
      <c r="A370">
        <v>369</v>
      </c>
      <c r="B370">
        <f t="shared" si="5"/>
        <v>2024</v>
      </c>
      <c r="C370" t="str">
        <f>TEXT(Excel_Dashboard_Dataset_xlsx___Sales5[[#This Row],[Date]],"mmm")</f>
        <v>Apr</v>
      </c>
      <c r="D370" s="3">
        <v>45410</v>
      </c>
      <c r="E370">
        <v>15</v>
      </c>
      <c r="F370">
        <v>16</v>
      </c>
      <c r="G370">
        <v>50</v>
      </c>
      <c r="H370">
        <v>5</v>
      </c>
      <c r="I370">
        <v>69</v>
      </c>
      <c r="J370">
        <f>Excel_Dashboard_Dataset_xlsx___Sales5[[#This Row],[Quantity]]*Excel_Dashboard_Dataset_xlsx___Sales5[[#This Row],[UnitPrice]]</f>
        <v>345</v>
      </c>
      <c r="K370" t="str">
        <f>_xlfn.XLOOKUP(Excel_Dashboard_Dataset_xlsx___Sales5[[#This Row],[CustomerID]],Raw_Customers!A:A,Raw_Customers!D:D)</f>
        <v>Female</v>
      </c>
      <c r="L370">
        <f>_xlfn.XLOOKUP(Excel_Dashboard_Dataset_xlsx___Sales5[[#This Row],[CustomerID]],Raw_Customers!A:A,Raw_Customers!E:E)</f>
        <v>25</v>
      </c>
      <c r="M370" t="str">
        <f>_xlfn.XLOOKUP(Excel_Dashboard_Dataset_xlsx___Sales5[[#This Row],[CustomerID]],Raw_Customers!A:A,Raw_Customers!C:C)</f>
        <v>East</v>
      </c>
      <c r="N370" s="2" t="str">
        <f>_xlfn.XLOOKUP(Excel_Dashboard_Dataset_xlsx___Sales5[[#This Row],[ProductID]],Raw_Products!A:A,Raw_Products!B:B)</f>
        <v>Bluetooth Speaker</v>
      </c>
      <c r="O370" s="2" t="str">
        <f>_xlfn.XLOOKUP(Excel_Dashboard_Dataset_xlsx___Sales5[[#This Row],[ProductID]],Raw_Products!A:A,Raw_Products!C:C)</f>
        <v>Electronics</v>
      </c>
      <c r="P370" s="2" t="str">
        <f>_xlfn.XLOOKUP(Excel_Dashboard_Dataset_xlsx___Sales5[[#This Row],[CustomerID]], Raw_Customers!A:A, Raw_Customers!B:B, "Unknown")</f>
        <v>Daniel Watson</v>
      </c>
    </row>
    <row r="371" spans="1:16" x14ac:dyDescent="0.25">
      <c r="A371">
        <v>370</v>
      </c>
      <c r="B371">
        <f t="shared" si="5"/>
        <v>2023</v>
      </c>
      <c r="C371" t="str">
        <f>TEXT(Excel_Dashboard_Dataset_xlsx___Sales5[[#This Row],[Date]],"mmm")</f>
        <v>Apr</v>
      </c>
      <c r="D371" s="3">
        <v>45029</v>
      </c>
      <c r="E371">
        <v>34</v>
      </c>
      <c r="F371">
        <v>184</v>
      </c>
      <c r="G371">
        <v>50</v>
      </c>
      <c r="H371">
        <v>10</v>
      </c>
      <c r="I371">
        <v>248</v>
      </c>
      <c r="J371">
        <f>Excel_Dashboard_Dataset_xlsx___Sales5[[#This Row],[Quantity]]*Excel_Dashboard_Dataset_xlsx___Sales5[[#This Row],[UnitPrice]]</f>
        <v>2480</v>
      </c>
      <c r="K371" t="str">
        <f>_xlfn.XLOOKUP(Excel_Dashboard_Dataset_xlsx___Sales5[[#This Row],[CustomerID]],Raw_Customers!A:A,Raw_Customers!D:D)</f>
        <v>Female</v>
      </c>
      <c r="L371">
        <f>_xlfn.XLOOKUP(Excel_Dashboard_Dataset_xlsx___Sales5[[#This Row],[CustomerID]],Raw_Customers!A:A,Raw_Customers!E:E)</f>
        <v>52</v>
      </c>
      <c r="M371" t="str">
        <f>_xlfn.XLOOKUP(Excel_Dashboard_Dataset_xlsx___Sales5[[#This Row],[CustomerID]],Raw_Customers!A:A,Raw_Customers!C:C)</f>
        <v>West</v>
      </c>
      <c r="N371" s="2" t="str">
        <f>_xlfn.XLOOKUP(Excel_Dashboard_Dataset_xlsx___Sales5[[#This Row],[ProductID]],Raw_Products!A:A,Raw_Products!B:B)</f>
        <v>Dress</v>
      </c>
      <c r="O371" s="2" t="str">
        <f>_xlfn.XLOOKUP(Excel_Dashboard_Dataset_xlsx___Sales5[[#This Row],[ProductID]],Raw_Products!A:A,Raw_Products!C:C)</f>
        <v>Clothing</v>
      </c>
      <c r="P371" s="2" t="str">
        <f>_xlfn.XLOOKUP(Excel_Dashboard_Dataset_xlsx___Sales5[[#This Row],[CustomerID]], Raw_Customers!A:A, Raw_Customers!B:B, "Unknown")</f>
        <v>Christine Price</v>
      </c>
    </row>
    <row r="372" spans="1:16" x14ac:dyDescent="0.25">
      <c r="A372">
        <v>371</v>
      </c>
      <c r="B372">
        <f t="shared" si="5"/>
        <v>2023</v>
      </c>
      <c r="C372" t="str">
        <f>TEXT(Excel_Dashboard_Dataset_xlsx___Sales5[[#This Row],[Date]],"mmm")</f>
        <v>Feb</v>
      </c>
      <c r="D372" s="3">
        <v>44984</v>
      </c>
      <c r="E372">
        <v>16</v>
      </c>
      <c r="F372">
        <v>124</v>
      </c>
      <c r="G372">
        <v>18</v>
      </c>
      <c r="H372">
        <v>9</v>
      </c>
      <c r="I372">
        <v>845</v>
      </c>
      <c r="J372">
        <f>Excel_Dashboard_Dataset_xlsx___Sales5[[#This Row],[Quantity]]*Excel_Dashboard_Dataset_xlsx___Sales5[[#This Row],[UnitPrice]]</f>
        <v>7605</v>
      </c>
      <c r="K372" t="str">
        <f>_xlfn.XLOOKUP(Excel_Dashboard_Dataset_xlsx___Sales5[[#This Row],[CustomerID]],Raw_Customers!A:A,Raw_Customers!D:D)</f>
        <v>Female</v>
      </c>
      <c r="L372">
        <f>_xlfn.XLOOKUP(Excel_Dashboard_Dataset_xlsx___Sales5[[#This Row],[CustomerID]],Raw_Customers!A:A,Raw_Customers!E:E)</f>
        <v>55</v>
      </c>
      <c r="M372" t="str">
        <f>_xlfn.XLOOKUP(Excel_Dashboard_Dataset_xlsx___Sales5[[#This Row],[CustomerID]],Raw_Customers!A:A,Raw_Customers!C:C)</f>
        <v>West</v>
      </c>
      <c r="N372" s="2" t="str">
        <f>_xlfn.XLOOKUP(Excel_Dashboard_Dataset_xlsx___Sales5[[#This Row],[ProductID]],Raw_Products!A:A,Raw_Products!B:B)</f>
        <v>Headphones</v>
      </c>
      <c r="O372" s="2" t="str">
        <f>_xlfn.XLOOKUP(Excel_Dashboard_Dataset_xlsx___Sales5[[#This Row],[ProductID]],Raw_Products!A:A,Raw_Products!C:C)</f>
        <v>Electronics</v>
      </c>
      <c r="P372" s="2" t="str">
        <f>_xlfn.XLOOKUP(Excel_Dashboard_Dataset_xlsx___Sales5[[#This Row],[CustomerID]], Raw_Customers!A:A, Raw_Customers!B:B, "Unknown")</f>
        <v>George Robinson</v>
      </c>
    </row>
    <row r="373" spans="1:16" x14ac:dyDescent="0.25">
      <c r="A373">
        <v>372</v>
      </c>
      <c r="B373">
        <f t="shared" si="5"/>
        <v>2023</v>
      </c>
      <c r="C373" t="str">
        <f>TEXT(Excel_Dashboard_Dataset_xlsx___Sales5[[#This Row],[Date]],"mmm")</f>
        <v>Jun</v>
      </c>
      <c r="D373" s="3">
        <v>45104</v>
      </c>
      <c r="E373">
        <v>49</v>
      </c>
      <c r="F373">
        <v>113</v>
      </c>
      <c r="G373">
        <v>37</v>
      </c>
      <c r="H373">
        <v>7</v>
      </c>
      <c r="I373">
        <v>373</v>
      </c>
      <c r="J373">
        <f>Excel_Dashboard_Dataset_xlsx___Sales5[[#This Row],[Quantity]]*Excel_Dashboard_Dataset_xlsx___Sales5[[#This Row],[UnitPrice]]</f>
        <v>2611</v>
      </c>
      <c r="K373" t="str">
        <f>_xlfn.XLOOKUP(Excel_Dashboard_Dataset_xlsx___Sales5[[#This Row],[CustomerID]],Raw_Customers!A:A,Raw_Customers!D:D)</f>
        <v>Female</v>
      </c>
      <c r="L373">
        <f>_xlfn.XLOOKUP(Excel_Dashboard_Dataset_xlsx___Sales5[[#This Row],[CustomerID]],Raw_Customers!A:A,Raw_Customers!E:E)</f>
        <v>20</v>
      </c>
      <c r="M373" t="str">
        <f>_xlfn.XLOOKUP(Excel_Dashboard_Dataset_xlsx___Sales5[[#This Row],[CustomerID]],Raw_Customers!A:A,Raw_Customers!C:C)</f>
        <v>West</v>
      </c>
      <c r="N373" s="2" t="str">
        <f>_xlfn.XLOOKUP(Excel_Dashboard_Dataset_xlsx___Sales5[[#This Row],[ProductID]],Raw_Products!A:A,Raw_Products!B:B)</f>
        <v>Swimming Goggles</v>
      </c>
      <c r="O373" s="2" t="str">
        <f>_xlfn.XLOOKUP(Excel_Dashboard_Dataset_xlsx___Sales5[[#This Row],[ProductID]],Raw_Products!A:A,Raw_Products!C:C)</f>
        <v>Sports</v>
      </c>
      <c r="P373" s="2" t="str">
        <f>_xlfn.XLOOKUP(Excel_Dashboard_Dataset_xlsx___Sales5[[#This Row],[CustomerID]], Raw_Customers!A:A, Raw_Customers!B:B, "Unknown")</f>
        <v>Anthony Miller</v>
      </c>
    </row>
    <row r="374" spans="1:16" x14ac:dyDescent="0.25">
      <c r="A374">
        <v>373</v>
      </c>
      <c r="B374">
        <f t="shared" si="5"/>
        <v>2024</v>
      </c>
      <c r="C374" t="str">
        <f>TEXT(Excel_Dashboard_Dataset_xlsx___Sales5[[#This Row],[Date]],"mmm")</f>
        <v>Jan</v>
      </c>
      <c r="D374" s="3">
        <v>45294</v>
      </c>
      <c r="E374">
        <v>12</v>
      </c>
      <c r="F374">
        <v>122</v>
      </c>
      <c r="G374">
        <v>38</v>
      </c>
      <c r="H374">
        <v>15</v>
      </c>
      <c r="I374">
        <v>835</v>
      </c>
      <c r="J374">
        <f>Excel_Dashboard_Dataset_xlsx___Sales5[[#This Row],[Quantity]]*Excel_Dashboard_Dataset_xlsx___Sales5[[#This Row],[UnitPrice]]</f>
        <v>12525</v>
      </c>
      <c r="K374" t="str">
        <f>_xlfn.XLOOKUP(Excel_Dashboard_Dataset_xlsx___Sales5[[#This Row],[CustomerID]],Raw_Customers!A:A,Raw_Customers!D:D)</f>
        <v>Female</v>
      </c>
      <c r="L374">
        <f>_xlfn.XLOOKUP(Excel_Dashboard_Dataset_xlsx___Sales5[[#This Row],[CustomerID]],Raw_Customers!A:A,Raw_Customers!E:E)</f>
        <v>43</v>
      </c>
      <c r="M374" t="str">
        <f>_xlfn.XLOOKUP(Excel_Dashboard_Dataset_xlsx___Sales5[[#This Row],[CustomerID]],Raw_Customers!A:A,Raw_Customers!C:C)</f>
        <v>West</v>
      </c>
      <c r="N374" s="2" t="str">
        <f>_xlfn.XLOOKUP(Excel_Dashboard_Dataset_xlsx___Sales5[[#This Row],[ProductID]],Raw_Products!A:A,Raw_Products!B:B)</f>
        <v>Laptop</v>
      </c>
      <c r="O374" s="2" t="str">
        <f>_xlfn.XLOOKUP(Excel_Dashboard_Dataset_xlsx___Sales5[[#This Row],[ProductID]],Raw_Products!A:A,Raw_Products!C:C)</f>
        <v>Electronics</v>
      </c>
      <c r="P374" s="2" t="str">
        <f>_xlfn.XLOOKUP(Excel_Dashboard_Dataset_xlsx___Sales5[[#This Row],[CustomerID]], Raw_Customers!A:A, Raw_Customers!B:B, "Unknown")</f>
        <v>Samantha Cook</v>
      </c>
    </row>
    <row r="375" spans="1:16" x14ac:dyDescent="0.25">
      <c r="A375">
        <v>374</v>
      </c>
      <c r="B375">
        <f t="shared" si="5"/>
        <v>2023</v>
      </c>
      <c r="C375" t="str">
        <f>TEXT(Excel_Dashboard_Dataset_xlsx___Sales5[[#This Row],[Date]],"mmm")</f>
        <v>May</v>
      </c>
      <c r="D375" s="3">
        <v>45072</v>
      </c>
      <c r="E375">
        <v>38</v>
      </c>
      <c r="F375">
        <v>15</v>
      </c>
      <c r="G375">
        <v>46</v>
      </c>
      <c r="H375">
        <v>6</v>
      </c>
      <c r="I375">
        <v>980</v>
      </c>
      <c r="J375">
        <f>Excel_Dashboard_Dataset_xlsx___Sales5[[#This Row],[Quantity]]*Excel_Dashboard_Dataset_xlsx___Sales5[[#This Row],[UnitPrice]]</f>
        <v>5880</v>
      </c>
      <c r="K375" t="str">
        <f>_xlfn.XLOOKUP(Excel_Dashboard_Dataset_xlsx___Sales5[[#This Row],[CustomerID]],Raw_Customers!A:A,Raw_Customers!D:D)</f>
        <v>Female</v>
      </c>
      <c r="L375">
        <f>_xlfn.XLOOKUP(Excel_Dashboard_Dataset_xlsx___Sales5[[#This Row],[CustomerID]],Raw_Customers!A:A,Raw_Customers!E:E)</f>
        <v>61</v>
      </c>
      <c r="M375" t="str">
        <f>_xlfn.XLOOKUP(Excel_Dashboard_Dataset_xlsx___Sales5[[#This Row],[CustomerID]],Raw_Customers!A:A,Raw_Customers!C:C)</f>
        <v>North</v>
      </c>
      <c r="N375" s="2" t="str">
        <f>_xlfn.XLOOKUP(Excel_Dashboard_Dataset_xlsx___Sales5[[#This Row],[ProductID]],Raw_Products!A:A,Raw_Products!B:B)</f>
        <v>Socks</v>
      </c>
      <c r="O375" s="2" t="str">
        <f>_xlfn.XLOOKUP(Excel_Dashboard_Dataset_xlsx___Sales5[[#This Row],[ProductID]],Raw_Products!A:A,Raw_Products!C:C)</f>
        <v>Clothing</v>
      </c>
      <c r="P375" s="2" t="str">
        <f>_xlfn.XLOOKUP(Excel_Dashboard_Dataset_xlsx___Sales5[[#This Row],[CustomerID]], Raw_Customers!A:A, Raw_Customers!B:B, "Unknown")</f>
        <v>Larry Hill</v>
      </c>
    </row>
    <row r="376" spans="1:16" x14ac:dyDescent="0.25">
      <c r="A376">
        <v>375</v>
      </c>
      <c r="B376">
        <f t="shared" si="5"/>
        <v>2023</v>
      </c>
      <c r="C376" t="str">
        <f>TEXT(Excel_Dashboard_Dataset_xlsx___Sales5[[#This Row],[Date]],"mmm")</f>
        <v>Feb</v>
      </c>
      <c r="D376" s="3">
        <v>44965</v>
      </c>
      <c r="E376">
        <v>37</v>
      </c>
      <c r="F376">
        <v>97</v>
      </c>
      <c r="G376">
        <v>32</v>
      </c>
      <c r="H376">
        <v>9</v>
      </c>
      <c r="I376">
        <v>326</v>
      </c>
      <c r="J376">
        <f>Excel_Dashboard_Dataset_xlsx___Sales5[[#This Row],[Quantity]]*Excel_Dashboard_Dataset_xlsx___Sales5[[#This Row],[UnitPrice]]</f>
        <v>2934</v>
      </c>
      <c r="K376" t="str">
        <f>_xlfn.XLOOKUP(Excel_Dashboard_Dataset_xlsx___Sales5[[#This Row],[CustomerID]],Raw_Customers!A:A,Raw_Customers!D:D)</f>
        <v>Male</v>
      </c>
      <c r="L376">
        <f>_xlfn.XLOOKUP(Excel_Dashboard_Dataset_xlsx___Sales5[[#This Row],[CustomerID]],Raw_Customers!A:A,Raw_Customers!E:E)</f>
        <v>65</v>
      </c>
      <c r="M376" t="str">
        <f>_xlfn.XLOOKUP(Excel_Dashboard_Dataset_xlsx___Sales5[[#This Row],[CustomerID]],Raw_Customers!A:A,Raw_Customers!C:C)</f>
        <v>East</v>
      </c>
      <c r="N376" s="2" t="str">
        <f>_xlfn.XLOOKUP(Excel_Dashboard_Dataset_xlsx___Sales5[[#This Row],[ProductID]],Raw_Products!A:A,Raw_Products!B:B)</f>
        <v>Cap</v>
      </c>
      <c r="O376" s="2" t="str">
        <f>_xlfn.XLOOKUP(Excel_Dashboard_Dataset_xlsx___Sales5[[#This Row],[ProductID]],Raw_Products!A:A,Raw_Products!C:C)</f>
        <v>Clothing</v>
      </c>
      <c r="P376" s="2" t="str">
        <f>_xlfn.XLOOKUP(Excel_Dashboard_Dataset_xlsx___Sales5[[#This Row],[CustomerID]], Raw_Customers!A:A, Raw_Customers!B:B, "Unknown")</f>
        <v>Jacob Miller</v>
      </c>
    </row>
    <row r="377" spans="1:16" x14ac:dyDescent="0.25">
      <c r="A377">
        <v>376</v>
      </c>
      <c r="B377">
        <f t="shared" si="5"/>
        <v>2024</v>
      </c>
      <c r="C377" t="str">
        <f>TEXT(Excel_Dashboard_Dataset_xlsx___Sales5[[#This Row],[Date]],"mmm")</f>
        <v>May</v>
      </c>
      <c r="D377" s="3">
        <v>45416</v>
      </c>
      <c r="E377">
        <v>6</v>
      </c>
      <c r="F377">
        <v>29</v>
      </c>
      <c r="G377">
        <v>15</v>
      </c>
      <c r="H377">
        <v>10</v>
      </c>
      <c r="I377">
        <v>234</v>
      </c>
      <c r="J377">
        <f>Excel_Dashboard_Dataset_xlsx___Sales5[[#This Row],[Quantity]]*Excel_Dashboard_Dataset_xlsx___Sales5[[#This Row],[UnitPrice]]</f>
        <v>2340</v>
      </c>
      <c r="K377" t="str">
        <f>_xlfn.XLOOKUP(Excel_Dashboard_Dataset_xlsx___Sales5[[#This Row],[CustomerID]],Raw_Customers!A:A,Raw_Customers!D:D)</f>
        <v>Female</v>
      </c>
      <c r="L377">
        <f>_xlfn.XLOOKUP(Excel_Dashboard_Dataset_xlsx___Sales5[[#This Row],[CustomerID]],Raw_Customers!A:A,Raw_Customers!E:E)</f>
        <v>34</v>
      </c>
      <c r="M377" t="str">
        <f>_xlfn.XLOOKUP(Excel_Dashboard_Dataset_xlsx___Sales5[[#This Row],[CustomerID]],Raw_Customers!A:A,Raw_Customers!C:C)</f>
        <v>West</v>
      </c>
      <c r="N377" s="2" t="str">
        <f>_xlfn.XLOOKUP(Excel_Dashboard_Dataset_xlsx___Sales5[[#This Row],[ProductID]],Raw_Products!A:A,Raw_Products!B:B)</f>
        <v>Flour</v>
      </c>
      <c r="O377" s="2" t="str">
        <f>_xlfn.XLOOKUP(Excel_Dashboard_Dataset_xlsx___Sales5[[#This Row],[ProductID]],Raw_Products!A:A,Raw_Products!C:C)</f>
        <v>Groceries</v>
      </c>
      <c r="P377" s="2" t="str">
        <f>_xlfn.XLOOKUP(Excel_Dashboard_Dataset_xlsx___Sales5[[#This Row],[CustomerID]], Raw_Customers!A:A, Raw_Customers!B:B, "Unknown")</f>
        <v>Kevin Brooks</v>
      </c>
    </row>
    <row r="378" spans="1:16" x14ac:dyDescent="0.25">
      <c r="A378">
        <v>377</v>
      </c>
      <c r="B378">
        <f t="shared" si="5"/>
        <v>2023</v>
      </c>
      <c r="C378" t="str">
        <f>TEXT(Excel_Dashboard_Dataset_xlsx___Sales5[[#This Row],[Date]],"mmm")</f>
        <v>Jul</v>
      </c>
      <c r="D378" s="3">
        <v>45108</v>
      </c>
      <c r="E378">
        <v>1</v>
      </c>
      <c r="F378">
        <v>170</v>
      </c>
      <c r="G378">
        <v>40</v>
      </c>
      <c r="H378">
        <v>4</v>
      </c>
      <c r="I378">
        <v>835</v>
      </c>
      <c r="J378">
        <f>Excel_Dashboard_Dataset_xlsx___Sales5[[#This Row],[Quantity]]*Excel_Dashboard_Dataset_xlsx___Sales5[[#This Row],[UnitPrice]]</f>
        <v>3340</v>
      </c>
      <c r="K378" t="str">
        <f>_xlfn.XLOOKUP(Excel_Dashboard_Dataset_xlsx___Sales5[[#This Row],[CustomerID]],Raw_Customers!A:A,Raw_Customers!D:D)</f>
        <v>Female</v>
      </c>
      <c r="L378">
        <f>_xlfn.XLOOKUP(Excel_Dashboard_Dataset_xlsx___Sales5[[#This Row],[CustomerID]],Raw_Customers!A:A,Raw_Customers!E:E)</f>
        <v>40</v>
      </c>
      <c r="M378" t="str">
        <f>_xlfn.XLOOKUP(Excel_Dashboard_Dataset_xlsx___Sales5[[#This Row],[CustomerID]],Raw_Customers!A:A,Raw_Customers!C:C)</f>
        <v>South</v>
      </c>
      <c r="N378" s="2" t="str">
        <f>_xlfn.XLOOKUP(Excel_Dashboard_Dataset_xlsx___Sales5[[#This Row],[ProductID]],Raw_Products!A:A,Raw_Products!B:B)</f>
        <v>Rice Bag</v>
      </c>
      <c r="O378" s="2" t="str">
        <f>_xlfn.XLOOKUP(Excel_Dashboard_Dataset_xlsx___Sales5[[#This Row],[ProductID]],Raw_Products!A:A,Raw_Products!C:C)</f>
        <v>Groceries</v>
      </c>
      <c r="P378" s="2" t="str">
        <f>_xlfn.XLOOKUP(Excel_Dashboard_Dataset_xlsx___Sales5[[#This Row],[CustomerID]], Raw_Customers!A:A, Raw_Customers!B:B, "Unknown")</f>
        <v>Benjamin Howard</v>
      </c>
    </row>
    <row r="379" spans="1:16" x14ac:dyDescent="0.25">
      <c r="A379">
        <v>378</v>
      </c>
      <c r="B379">
        <f t="shared" si="5"/>
        <v>2023</v>
      </c>
      <c r="C379" t="str">
        <f>TEXT(Excel_Dashboard_Dataset_xlsx___Sales5[[#This Row],[Date]],"mmm")</f>
        <v>May</v>
      </c>
      <c r="D379" s="3">
        <v>45072</v>
      </c>
      <c r="E379">
        <v>21</v>
      </c>
      <c r="F379">
        <v>31</v>
      </c>
      <c r="G379">
        <v>2</v>
      </c>
      <c r="H379">
        <v>3</v>
      </c>
      <c r="I379">
        <v>610</v>
      </c>
      <c r="J379">
        <f>Excel_Dashboard_Dataset_xlsx___Sales5[[#This Row],[Quantity]]*Excel_Dashboard_Dataset_xlsx___Sales5[[#This Row],[UnitPrice]]</f>
        <v>1830</v>
      </c>
      <c r="K379" t="str">
        <f>_xlfn.XLOOKUP(Excel_Dashboard_Dataset_xlsx___Sales5[[#This Row],[CustomerID]],Raw_Customers!A:A,Raw_Customers!D:D)</f>
        <v>Female</v>
      </c>
      <c r="L379">
        <f>_xlfn.XLOOKUP(Excel_Dashboard_Dataset_xlsx___Sales5[[#This Row],[CustomerID]],Raw_Customers!A:A,Raw_Customers!E:E)</f>
        <v>43</v>
      </c>
      <c r="M379" t="str">
        <f>_xlfn.XLOOKUP(Excel_Dashboard_Dataset_xlsx___Sales5[[#This Row],[CustomerID]],Raw_Customers!A:A,Raw_Customers!C:C)</f>
        <v>South</v>
      </c>
      <c r="N379" s="2" t="str">
        <f>_xlfn.XLOOKUP(Excel_Dashboard_Dataset_xlsx___Sales5[[#This Row],[ProductID]],Raw_Products!A:A,Raw_Products!B:B)</f>
        <v>Refrigerator</v>
      </c>
      <c r="O379" s="2" t="str">
        <f>_xlfn.XLOOKUP(Excel_Dashboard_Dataset_xlsx___Sales5[[#This Row],[ProductID]],Raw_Products!A:A,Raw_Products!C:C)</f>
        <v>Home Appliances</v>
      </c>
      <c r="P379" s="2" t="str">
        <f>_xlfn.XLOOKUP(Excel_Dashboard_Dataset_xlsx___Sales5[[#This Row],[CustomerID]], Raw_Customers!A:A, Raw_Customers!B:B, "Unknown")</f>
        <v>Gary Howard</v>
      </c>
    </row>
    <row r="380" spans="1:16" x14ac:dyDescent="0.25">
      <c r="A380">
        <v>379</v>
      </c>
      <c r="B380">
        <f t="shared" si="5"/>
        <v>2024</v>
      </c>
      <c r="C380" t="str">
        <f>TEXT(Excel_Dashboard_Dataset_xlsx___Sales5[[#This Row],[Date]],"mmm")</f>
        <v>Dec</v>
      </c>
      <c r="D380" s="3">
        <v>45648</v>
      </c>
      <c r="E380">
        <v>50</v>
      </c>
      <c r="F380">
        <v>57</v>
      </c>
      <c r="G380">
        <v>34</v>
      </c>
      <c r="H380">
        <v>6</v>
      </c>
      <c r="I380">
        <v>993</v>
      </c>
      <c r="J380">
        <f>Excel_Dashboard_Dataset_xlsx___Sales5[[#This Row],[Quantity]]*Excel_Dashboard_Dataset_xlsx___Sales5[[#This Row],[UnitPrice]]</f>
        <v>5958</v>
      </c>
      <c r="K380" t="str">
        <f>_xlfn.XLOOKUP(Excel_Dashboard_Dataset_xlsx___Sales5[[#This Row],[CustomerID]],Raw_Customers!A:A,Raw_Customers!D:D)</f>
        <v>Female</v>
      </c>
      <c r="L380">
        <f>_xlfn.XLOOKUP(Excel_Dashboard_Dataset_xlsx___Sales5[[#This Row],[CustomerID]],Raw_Customers!A:A,Raw_Customers!E:E)</f>
        <v>34</v>
      </c>
      <c r="M380" t="str">
        <f>_xlfn.XLOOKUP(Excel_Dashboard_Dataset_xlsx___Sales5[[#This Row],[CustomerID]],Raw_Customers!A:A,Raw_Customers!C:C)</f>
        <v>East</v>
      </c>
      <c r="N380" s="2" t="str">
        <f>_xlfn.XLOOKUP(Excel_Dashboard_Dataset_xlsx___Sales5[[#This Row],[ProductID]],Raw_Products!A:A,Raw_Products!B:B)</f>
        <v>Skipping Rope</v>
      </c>
      <c r="O380" s="2" t="str">
        <f>_xlfn.XLOOKUP(Excel_Dashboard_Dataset_xlsx___Sales5[[#This Row],[ProductID]],Raw_Products!A:A,Raw_Products!C:C)</f>
        <v>Sports</v>
      </c>
      <c r="P380" s="2" t="str">
        <f>_xlfn.XLOOKUP(Excel_Dashboard_Dataset_xlsx___Sales5[[#This Row],[CustomerID]], Raw_Customers!A:A, Raw_Customers!B:B, "Unknown")</f>
        <v>Mark Ruiz</v>
      </c>
    </row>
    <row r="381" spans="1:16" x14ac:dyDescent="0.25">
      <c r="A381">
        <v>380</v>
      </c>
      <c r="B381">
        <f t="shared" si="5"/>
        <v>2023</v>
      </c>
      <c r="C381" t="str">
        <f>TEXT(Excel_Dashboard_Dataset_xlsx___Sales5[[#This Row],[Date]],"mmm")</f>
        <v>May</v>
      </c>
      <c r="D381" s="3">
        <v>45066</v>
      </c>
      <c r="E381">
        <v>43</v>
      </c>
      <c r="F381">
        <v>203</v>
      </c>
      <c r="G381">
        <v>38</v>
      </c>
      <c r="H381">
        <v>2</v>
      </c>
      <c r="I381">
        <v>354</v>
      </c>
      <c r="J381">
        <f>Excel_Dashboard_Dataset_xlsx___Sales5[[#This Row],[Quantity]]*Excel_Dashboard_Dataset_xlsx___Sales5[[#This Row],[UnitPrice]]</f>
        <v>708</v>
      </c>
      <c r="K381" t="str">
        <f>_xlfn.XLOOKUP(Excel_Dashboard_Dataset_xlsx___Sales5[[#This Row],[CustomerID]],Raw_Customers!A:A,Raw_Customers!D:D)</f>
        <v>Female</v>
      </c>
      <c r="L381">
        <f>_xlfn.XLOOKUP(Excel_Dashboard_Dataset_xlsx___Sales5[[#This Row],[CustomerID]],Raw_Customers!A:A,Raw_Customers!E:E)</f>
        <v>32</v>
      </c>
      <c r="M381" t="str">
        <f>_xlfn.XLOOKUP(Excel_Dashboard_Dataset_xlsx___Sales5[[#This Row],[CustomerID]],Raw_Customers!A:A,Raw_Customers!C:C)</f>
        <v>East</v>
      </c>
      <c r="N381" s="2" t="str">
        <f>_xlfn.XLOOKUP(Excel_Dashboard_Dataset_xlsx___Sales5[[#This Row],[ProductID]],Raw_Products!A:A,Raw_Products!B:B)</f>
        <v>Tennis Racket</v>
      </c>
      <c r="O381" s="2" t="str">
        <f>_xlfn.XLOOKUP(Excel_Dashboard_Dataset_xlsx___Sales5[[#This Row],[ProductID]],Raw_Products!A:A,Raw_Products!C:C)</f>
        <v>Sports</v>
      </c>
      <c r="P381" s="2" t="str">
        <f>_xlfn.XLOOKUP(Excel_Dashboard_Dataset_xlsx___Sales5[[#This Row],[CustomerID]], Raw_Customers!A:A, Raw_Customers!B:B, "Unknown")</f>
        <v>Brandon James</v>
      </c>
    </row>
    <row r="382" spans="1:16" x14ac:dyDescent="0.25">
      <c r="A382">
        <v>381</v>
      </c>
      <c r="B382">
        <f t="shared" si="5"/>
        <v>2024</v>
      </c>
      <c r="C382" t="str">
        <f>TEXT(Excel_Dashboard_Dataset_xlsx___Sales5[[#This Row],[Date]],"mmm")</f>
        <v>Dec</v>
      </c>
      <c r="D382" s="3">
        <v>45651</v>
      </c>
      <c r="E382">
        <v>11</v>
      </c>
      <c r="F382">
        <v>224</v>
      </c>
      <c r="G382">
        <v>41</v>
      </c>
      <c r="H382">
        <v>8</v>
      </c>
      <c r="I382">
        <v>674</v>
      </c>
      <c r="J382">
        <f>Excel_Dashboard_Dataset_xlsx___Sales5[[#This Row],[Quantity]]*Excel_Dashboard_Dataset_xlsx___Sales5[[#This Row],[UnitPrice]]</f>
        <v>5392</v>
      </c>
      <c r="K382" t="str">
        <f>_xlfn.XLOOKUP(Excel_Dashboard_Dataset_xlsx___Sales5[[#This Row],[CustomerID]],Raw_Customers!A:A,Raw_Customers!D:D)</f>
        <v>Male</v>
      </c>
      <c r="L382">
        <f>_xlfn.XLOOKUP(Excel_Dashboard_Dataset_xlsx___Sales5[[#This Row],[CustomerID]],Raw_Customers!A:A,Raw_Customers!E:E)</f>
        <v>27</v>
      </c>
      <c r="M382" t="str">
        <f>_xlfn.XLOOKUP(Excel_Dashboard_Dataset_xlsx___Sales5[[#This Row],[CustomerID]],Raw_Customers!A:A,Raw_Customers!C:C)</f>
        <v>East</v>
      </c>
      <c r="N382" s="2" t="str">
        <f>_xlfn.XLOOKUP(Excel_Dashboard_Dataset_xlsx___Sales5[[#This Row],[ProductID]],Raw_Products!A:A,Raw_Products!B:B)</f>
        <v>Smartphone</v>
      </c>
      <c r="O382" s="2" t="str">
        <f>_xlfn.XLOOKUP(Excel_Dashboard_Dataset_xlsx___Sales5[[#This Row],[ProductID]],Raw_Products!A:A,Raw_Products!C:C)</f>
        <v>Electronics</v>
      </c>
      <c r="P382" s="2" t="str">
        <f>_xlfn.XLOOKUP(Excel_Dashboard_Dataset_xlsx___Sales5[[#This Row],[CustomerID]], Raw_Customers!A:A, Raw_Customers!B:B, "Unknown")</f>
        <v>Rachel Torres</v>
      </c>
    </row>
    <row r="383" spans="1:16" x14ac:dyDescent="0.25">
      <c r="A383">
        <v>382</v>
      </c>
      <c r="B383">
        <f t="shared" si="5"/>
        <v>2023</v>
      </c>
      <c r="C383" t="str">
        <f>TEXT(Excel_Dashboard_Dataset_xlsx___Sales5[[#This Row],[Date]],"mmm")</f>
        <v>Nov</v>
      </c>
      <c r="D383" s="3">
        <v>45241</v>
      </c>
      <c r="E383">
        <v>36</v>
      </c>
      <c r="F383">
        <v>183</v>
      </c>
      <c r="G383">
        <v>15</v>
      </c>
      <c r="H383">
        <v>10</v>
      </c>
      <c r="I383">
        <v>844</v>
      </c>
      <c r="J383">
        <f>Excel_Dashboard_Dataset_xlsx___Sales5[[#This Row],[Quantity]]*Excel_Dashboard_Dataset_xlsx___Sales5[[#This Row],[UnitPrice]]</f>
        <v>8440</v>
      </c>
      <c r="K383" t="str">
        <f>_xlfn.XLOOKUP(Excel_Dashboard_Dataset_xlsx___Sales5[[#This Row],[CustomerID]],Raw_Customers!A:A,Raw_Customers!D:D)</f>
        <v>Female</v>
      </c>
      <c r="L383">
        <f>_xlfn.XLOOKUP(Excel_Dashboard_Dataset_xlsx___Sales5[[#This Row],[CustomerID]],Raw_Customers!A:A,Raw_Customers!E:E)</f>
        <v>54</v>
      </c>
      <c r="M383" t="str">
        <f>_xlfn.XLOOKUP(Excel_Dashboard_Dataset_xlsx___Sales5[[#This Row],[CustomerID]],Raw_Customers!A:A,Raw_Customers!C:C)</f>
        <v>West</v>
      </c>
      <c r="N383" s="2" t="str">
        <f>_xlfn.XLOOKUP(Excel_Dashboard_Dataset_xlsx___Sales5[[#This Row],[ProductID]],Raw_Products!A:A,Raw_Products!B:B)</f>
        <v>Formal Shoes</v>
      </c>
      <c r="O383" s="2" t="str">
        <f>_xlfn.XLOOKUP(Excel_Dashboard_Dataset_xlsx___Sales5[[#This Row],[ProductID]],Raw_Products!A:A,Raw_Products!C:C)</f>
        <v>Clothing</v>
      </c>
      <c r="P383" s="2" t="str">
        <f>_xlfn.XLOOKUP(Excel_Dashboard_Dataset_xlsx___Sales5[[#This Row],[CustomerID]], Raw_Customers!A:A, Raw_Customers!B:B, "Unknown")</f>
        <v>Jason Nguyen</v>
      </c>
    </row>
    <row r="384" spans="1:16" x14ac:dyDescent="0.25">
      <c r="A384">
        <v>383</v>
      </c>
      <c r="B384">
        <f t="shared" si="5"/>
        <v>2024</v>
      </c>
      <c r="C384" t="str">
        <f>TEXT(Excel_Dashboard_Dataset_xlsx___Sales5[[#This Row],[Date]],"mmm")</f>
        <v>Dec</v>
      </c>
      <c r="D384" s="3">
        <v>45645</v>
      </c>
      <c r="E384">
        <v>47</v>
      </c>
      <c r="F384">
        <v>151</v>
      </c>
      <c r="G384">
        <v>9</v>
      </c>
      <c r="H384">
        <v>3</v>
      </c>
      <c r="I384">
        <v>756</v>
      </c>
      <c r="J384">
        <f>Excel_Dashboard_Dataset_xlsx___Sales5[[#This Row],[Quantity]]*Excel_Dashboard_Dataset_xlsx___Sales5[[#This Row],[UnitPrice]]</f>
        <v>2268</v>
      </c>
      <c r="K384" t="str">
        <f>_xlfn.XLOOKUP(Excel_Dashboard_Dataset_xlsx___Sales5[[#This Row],[CustomerID]],Raw_Customers!A:A,Raw_Customers!D:D)</f>
        <v>Male</v>
      </c>
      <c r="L384">
        <f>_xlfn.XLOOKUP(Excel_Dashboard_Dataset_xlsx___Sales5[[#This Row],[CustomerID]],Raw_Customers!A:A,Raw_Customers!E:E)</f>
        <v>22</v>
      </c>
      <c r="M384" t="str">
        <f>_xlfn.XLOOKUP(Excel_Dashboard_Dataset_xlsx___Sales5[[#This Row],[CustomerID]],Raw_Customers!A:A,Raw_Customers!C:C)</f>
        <v>South</v>
      </c>
      <c r="N384" s="2" t="str">
        <f>_xlfn.XLOOKUP(Excel_Dashboard_Dataset_xlsx___Sales5[[#This Row],[ProductID]],Raw_Products!A:A,Raw_Products!B:B)</f>
        <v>Dumbbells</v>
      </c>
      <c r="O384" s="2" t="str">
        <f>_xlfn.XLOOKUP(Excel_Dashboard_Dataset_xlsx___Sales5[[#This Row],[ProductID]],Raw_Products!A:A,Raw_Products!C:C)</f>
        <v>Sports</v>
      </c>
      <c r="P384" s="2" t="str">
        <f>_xlfn.XLOOKUP(Excel_Dashboard_Dataset_xlsx___Sales5[[#This Row],[CustomerID]], Raw_Customers!A:A, Raw_Customers!B:B, "Unknown")</f>
        <v>Christine Gonzalez</v>
      </c>
    </row>
    <row r="385" spans="1:16" x14ac:dyDescent="0.25">
      <c r="A385">
        <v>384</v>
      </c>
      <c r="B385">
        <f t="shared" si="5"/>
        <v>2023</v>
      </c>
      <c r="C385" t="str">
        <f>TEXT(Excel_Dashboard_Dataset_xlsx___Sales5[[#This Row],[Date]],"mmm")</f>
        <v>Nov</v>
      </c>
      <c r="D385" s="3">
        <v>45252</v>
      </c>
      <c r="E385">
        <v>37</v>
      </c>
      <c r="F385">
        <v>201</v>
      </c>
      <c r="G385">
        <v>50</v>
      </c>
      <c r="H385">
        <v>10</v>
      </c>
      <c r="I385">
        <v>43</v>
      </c>
      <c r="J385">
        <f>Excel_Dashboard_Dataset_xlsx___Sales5[[#This Row],[Quantity]]*Excel_Dashboard_Dataset_xlsx___Sales5[[#This Row],[UnitPrice]]</f>
        <v>430</v>
      </c>
      <c r="K385" t="str">
        <f>_xlfn.XLOOKUP(Excel_Dashboard_Dataset_xlsx___Sales5[[#This Row],[CustomerID]],Raw_Customers!A:A,Raw_Customers!D:D)</f>
        <v>Female</v>
      </c>
      <c r="L385">
        <f>_xlfn.XLOOKUP(Excel_Dashboard_Dataset_xlsx___Sales5[[#This Row],[CustomerID]],Raw_Customers!A:A,Raw_Customers!E:E)</f>
        <v>59</v>
      </c>
      <c r="M385" t="str">
        <f>_xlfn.XLOOKUP(Excel_Dashboard_Dataset_xlsx___Sales5[[#This Row],[CustomerID]],Raw_Customers!A:A,Raw_Customers!C:C)</f>
        <v>East</v>
      </c>
      <c r="N385" s="2" t="str">
        <f>_xlfn.XLOOKUP(Excel_Dashboard_Dataset_xlsx___Sales5[[#This Row],[ProductID]],Raw_Products!A:A,Raw_Products!B:B)</f>
        <v>Cap</v>
      </c>
      <c r="O385" s="2" t="str">
        <f>_xlfn.XLOOKUP(Excel_Dashboard_Dataset_xlsx___Sales5[[#This Row],[ProductID]],Raw_Products!A:A,Raw_Products!C:C)</f>
        <v>Clothing</v>
      </c>
      <c r="P385" s="2" t="str">
        <f>_xlfn.XLOOKUP(Excel_Dashboard_Dataset_xlsx___Sales5[[#This Row],[CustomerID]], Raw_Customers!A:A, Raw_Customers!B:B, "Unknown")</f>
        <v>Catherine Rivera</v>
      </c>
    </row>
    <row r="386" spans="1:16" x14ac:dyDescent="0.25">
      <c r="A386">
        <v>385</v>
      </c>
      <c r="B386">
        <f t="shared" ref="B386:B449" si="6">YEAR(D:D)</f>
        <v>2023</v>
      </c>
      <c r="C386" t="str">
        <f>TEXT(Excel_Dashboard_Dataset_xlsx___Sales5[[#This Row],[Date]],"mmm")</f>
        <v>May</v>
      </c>
      <c r="D386" s="3">
        <v>45071</v>
      </c>
      <c r="E386">
        <v>40</v>
      </c>
      <c r="F386">
        <v>114</v>
      </c>
      <c r="G386">
        <v>41</v>
      </c>
      <c r="H386">
        <v>10</v>
      </c>
      <c r="I386">
        <v>116</v>
      </c>
      <c r="J386">
        <f>Excel_Dashboard_Dataset_xlsx___Sales5[[#This Row],[Quantity]]*Excel_Dashboard_Dataset_xlsx___Sales5[[#This Row],[UnitPrice]]</f>
        <v>1160</v>
      </c>
      <c r="K386" t="str">
        <f>_xlfn.XLOOKUP(Excel_Dashboard_Dataset_xlsx___Sales5[[#This Row],[CustomerID]],Raw_Customers!A:A,Raw_Customers!D:D)</f>
        <v>Male</v>
      </c>
      <c r="L386">
        <f>_xlfn.XLOOKUP(Excel_Dashboard_Dataset_xlsx___Sales5[[#This Row],[CustomerID]],Raw_Customers!A:A,Raw_Customers!E:E)</f>
        <v>51</v>
      </c>
      <c r="M386" t="str">
        <f>_xlfn.XLOOKUP(Excel_Dashboard_Dataset_xlsx___Sales5[[#This Row],[CustomerID]],Raw_Customers!A:A,Raw_Customers!C:C)</f>
        <v>West</v>
      </c>
      <c r="N386" s="2" t="str">
        <f>_xlfn.XLOOKUP(Excel_Dashboard_Dataset_xlsx___Sales5[[#This Row],[ProductID]],Raw_Products!A:A,Raw_Products!B:B)</f>
        <v>Scarf</v>
      </c>
      <c r="O386" s="2" t="str">
        <f>_xlfn.XLOOKUP(Excel_Dashboard_Dataset_xlsx___Sales5[[#This Row],[ProductID]],Raw_Products!A:A,Raw_Products!C:C)</f>
        <v>Clothing</v>
      </c>
      <c r="P386" s="2" t="str">
        <f>_xlfn.XLOOKUP(Excel_Dashboard_Dataset_xlsx___Sales5[[#This Row],[CustomerID]], Raw_Customers!A:A, Raw_Customers!B:B, "Unknown")</f>
        <v>Matthew Kim</v>
      </c>
    </row>
    <row r="387" spans="1:16" x14ac:dyDescent="0.25">
      <c r="A387">
        <v>386</v>
      </c>
      <c r="B387">
        <f t="shared" si="6"/>
        <v>2023</v>
      </c>
      <c r="C387" t="str">
        <f>TEXT(Excel_Dashboard_Dataset_xlsx___Sales5[[#This Row],[Date]],"mmm")</f>
        <v>Apr</v>
      </c>
      <c r="D387" s="3">
        <v>45017</v>
      </c>
      <c r="E387">
        <v>22</v>
      </c>
      <c r="F387">
        <v>40</v>
      </c>
      <c r="G387">
        <v>16</v>
      </c>
      <c r="H387">
        <v>6</v>
      </c>
      <c r="I387">
        <v>337</v>
      </c>
      <c r="J387">
        <f>Excel_Dashboard_Dataset_xlsx___Sales5[[#This Row],[Quantity]]*Excel_Dashboard_Dataset_xlsx___Sales5[[#This Row],[UnitPrice]]</f>
        <v>2022</v>
      </c>
      <c r="K387" t="str">
        <f>_xlfn.XLOOKUP(Excel_Dashboard_Dataset_xlsx___Sales5[[#This Row],[CustomerID]],Raw_Customers!A:A,Raw_Customers!D:D)</f>
        <v>Female</v>
      </c>
      <c r="L387">
        <f>_xlfn.XLOOKUP(Excel_Dashboard_Dataset_xlsx___Sales5[[#This Row],[CustomerID]],Raw_Customers!A:A,Raw_Customers!E:E)</f>
        <v>52</v>
      </c>
      <c r="M387" t="str">
        <f>_xlfn.XLOOKUP(Excel_Dashboard_Dataset_xlsx___Sales5[[#This Row],[CustomerID]],Raw_Customers!A:A,Raw_Customers!C:C)</f>
        <v>West</v>
      </c>
      <c r="N387" s="2" t="str">
        <f>_xlfn.XLOOKUP(Excel_Dashboard_Dataset_xlsx___Sales5[[#This Row],[ProductID]],Raw_Products!A:A,Raw_Products!B:B)</f>
        <v>Microwave</v>
      </c>
      <c r="O387" s="2" t="str">
        <f>_xlfn.XLOOKUP(Excel_Dashboard_Dataset_xlsx___Sales5[[#This Row],[ProductID]],Raw_Products!A:A,Raw_Products!C:C)</f>
        <v>Home Appliances</v>
      </c>
      <c r="P387" s="2" t="str">
        <f>_xlfn.XLOOKUP(Excel_Dashboard_Dataset_xlsx___Sales5[[#This Row],[CustomerID]], Raw_Customers!A:A, Raw_Customers!B:B, "Unknown")</f>
        <v>Emily Edwards</v>
      </c>
    </row>
    <row r="388" spans="1:16" x14ac:dyDescent="0.25">
      <c r="A388">
        <v>387</v>
      </c>
      <c r="B388">
        <f t="shared" si="6"/>
        <v>2024</v>
      </c>
      <c r="C388" t="str">
        <f>TEXT(Excel_Dashboard_Dataset_xlsx___Sales5[[#This Row],[Date]],"mmm")</f>
        <v>Dec</v>
      </c>
      <c r="D388" s="3">
        <v>45636</v>
      </c>
      <c r="E388">
        <v>46</v>
      </c>
      <c r="F388">
        <v>172</v>
      </c>
      <c r="G388">
        <v>29</v>
      </c>
      <c r="H388">
        <v>1</v>
      </c>
      <c r="I388">
        <v>281</v>
      </c>
      <c r="J388">
        <f>Excel_Dashboard_Dataset_xlsx___Sales5[[#This Row],[Quantity]]*Excel_Dashboard_Dataset_xlsx___Sales5[[#This Row],[UnitPrice]]</f>
        <v>281</v>
      </c>
      <c r="K388" t="str">
        <f>_xlfn.XLOOKUP(Excel_Dashboard_Dataset_xlsx___Sales5[[#This Row],[CustomerID]],Raw_Customers!A:A,Raw_Customers!D:D)</f>
        <v>Female</v>
      </c>
      <c r="L388">
        <f>_xlfn.XLOOKUP(Excel_Dashboard_Dataset_xlsx___Sales5[[#This Row],[CustomerID]],Raw_Customers!A:A,Raw_Customers!E:E)</f>
        <v>33</v>
      </c>
      <c r="M388" t="str">
        <f>_xlfn.XLOOKUP(Excel_Dashboard_Dataset_xlsx___Sales5[[#This Row],[CustomerID]],Raw_Customers!A:A,Raw_Customers!C:C)</f>
        <v>South</v>
      </c>
      <c r="N388" s="2" t="str">
        <f>_xlfn.XLOOKUP(Excel_Dashboard_Dataset_xlsx___Sales5[[#This Row],[ProductID]],Raw_Products!A:A,Raw_Products!B:B)</f>
        <v>Cricket Bat</v>
      </c>
      <c r="O388" s="2" t="str">
        <f>_xlfn.XLOOKUP(Excel_Dashboard_Dataset_xlsx___Sales5[[#This Row],[ProductID]],Raw_Products!A:A,Raw_Products!C:C)</f>
        <v>Sports</v>
      </c>
      <c r="P388" s="2" t="str">
        <f>_xlfn.XLOOKUP(Excel_Dashboard_Dataset_xlsx___Sales5[[#This Row],[CustomerID]], Raw_Customers!A:A, Raw_Customers!B:B, "Unknown")</f>
        <v>Patricia Ortiz</v>
      </c>
    </row>
    <row r="389" spans="1:16" x14ac:dyDescent="0.25">
      <c r="A389">
        <v>388</v>
      </c>
      <c r="B389">
        <f t="shared" si="6"/>
        <v>2024</v>
      </c>
      <c r="C389" t="str">
        <f>TEXT(Excel_Dashboard_Dataset_xlsx___Sales5[[#This Row],[Date]],"mmm")</f>
        <v>Jan</v>
      </c>
      <c r="D389" s="3">
        <v>45322</v>
      </c>
      <c r="E389">
        <v>5</v>
      </c>
      <c r="F389">
        <v>180</v>
      </c>
      <c r="G389">
        <v>17</v>
      </c>
      <c r="H389">
        <v>34</v>
      </c>
      <c r="I389">
        <v>747</v>
      </c>
      <c r="J389">
        <f>Excel_Dashboard_Dataset_xlsx___Sales5[[#This Row],[Quantity]]*Excel_Dashboard_Dataset_xlsx___Sales5[[#This Row],[UnitPrice]]</f>
        <v>25398</v>
      </c>
      <c r="K389" t="str">
        <f>_xlfn.XLOOKUP(Excel_Dashboard_Dataset_xlsx___Sales5[[#This Row],[CustomerID]],Raw_Customers!A:A,Raw_Customers!D:D)</f>
        <v>Female</v>
      </c>
      <c r="L389">
        <f>_xlfn.XLOOKUP(Excel_Dashboard_Dataset_xlsx___Sales5[[#This Row],[CustomerID]],Raw_Customers!A:A,Raw_Customers!E:E)</f>
        <v>63</v>
      </c>
      <c r="M389" t="str">
        <f>_xlfn.XLOOKUP(Excel_Dashboard_Dataset_xlsx___Sales5[[#This Row],[CustomerID]],Raw_Customers!A:A,Raw_Customers!C:C)</f>
        <v>West</v>
      </c>
      <c r="N389" s="2" t="str">
        <f>_xlfn.XLOOKUP(Excel_Dashboard_Dataset_xlsx___Sales5[[#This Row],[ProductID]],Raw_Products!A:A,Raw_Products!B:B)</f>
        <v>Salt</v>
      </c>
      <c r="O389" s="2" t="str">
        <f>_xlfn.XLOOKUP(Excel_Dashboard_Dataset_xlsx___Sales5[[#This Row],[ProductID]],Raw_Products!A:A,Raw_Products!C:C)</f>
        <v>Groceries</v>
      </c>
      <c r="P389" s="2" t="str">
        <f>_xlfn.XLOOKUP(Excel_Dashboard_Dataset_xlsx___Sales5[[#This Row],[CustomerID]], Raw_Customers!A:A, Raw_Customers!B:B, "Unknown")</f>
        <v>Debra Rodriguez</v>
      </c>
    </row>
    <row r="390" spans="1:16" x14ac:dyDescent="0.25">
      <c r="A390">
        <v>389</v>
      </c>
      <c r="B390">
        <f t="shared" si="6"/>
        <v>2023</v>
      </c>
      <c r="C390" t="str">
        <f>TEXT(Excel_Dashboard_Dataset_xlsx___Sales5[[#This Row],[Date]],"mmm")</f>
        <v>Dec</v>
      </c>
      <c r="D390" s="3">
        <v>45286</v>
      </c>
      <c r="E390">
        <v>29</v>
      </c>
      <c r="F390">
        <v>215</v>
      </c>
      <c r="G390">
        <v>11</v>
      </c>
      <c r="H390">
        <v>7</v>
      </c>
      <c r="I390">
        <v>514</v>
      </c>
      <c r="J390">
        <f>Excel_Dashboard_Dataset_xlsx___Sales5[[#This Row],[Quantity]]*Excel_Dashboard_Dataset_xlsx___Sales5[[#This Row],[UnitPrice]]</f>
        <v>3598</v>
      </c>
      <c r="K390" t="str">
        <f>_xlfn.XLOOKUP(Excel_Dashboard_Dataset_xlsx___Sales5[[#This Row],[CustomerID]],Raw_Customers!A:A,Raw_Customers!D:D)</f>
        <v>Female</v>
      </c>
      <c r="L390">
        <f>_xlfn.XLOOKUP(Excel_Dashboard_Dataset_xlsx___Sales5[[#This Row],[CustomerID]],Raw_Customers!A:A,Raw_Customers!E:E)</f>
        <v>18</v>
      </c>
      <c r="M390" t="str">
        <f>_xlfn.XLOOKUP(Excel_Dashboard_Dataset_xlsx___Sales5[[#This Row],[CustomerID]],Raw_Customers!A:A,Raw_Customers!C:C)</f>
        <v>East</v>
      </c>
      <c r="N390" s="2" t="str">
        <f>_xlfn.XLOOKUP(Excel_Dashboard_Dataset_xlsx___Sales5[[#This Row],[ProductID]],Raw_Products!A:A,Raw_Products!B:B)</f>
        <v>Toaster</v>
      </c>
      <c r="O390" s="2" t="str">
        <f>_xlfn.XLOOKUP(Excel_Dashboard_Dataset_xlsx___Sales5[[#This Row],[ProductID]],Raw_Products!A:A,Raw_Products!C:C)</f>
        <v>Home Appliances</v>
      </c>
      <c r="P390" s="2" t="str">
        <f>_xlfn.XLOOKUP(Excel_Dashboard_Dataset_xlsx___Sales5[[#This Row],[CustomerID]], Raw_Customers!A:A, Raw_Customers!B:B, "Unknown")</f>
        <v>Amanda Mendoza</v>
      </c>
    </row>
    <row r="391" spans="1:16" x14ac:dyDescent="0.25">
      <c r="A391">
        <v>390</v>
      </c>
      <c r="B391">
        <f t="shared" si="6"/>
        <v>2024</v>
      </c>
      <c r="C391" t="str">
        <f>TEXT(Excel_Dashboard_Dataset_xlsx___Sales5[[#This Row],[Date]],"mmm")</f>
        <v>Oct</v>
      </c>
      <c r="D391" s="3">
        <v>45593</v>
      </c>
      <c r="E391">
        <v>35</v>
      </c>
      <c r="F391">
        <v>193</v>
      </c>
      <c r="G391">
        <v>7</v>
      </c>
      <c r="H391">
        <v>8</v>
      </c>
      <c r="I391">
        <v>817</v>
      </c>
      <c r="J391">
        <f>Excel_Dashboard_Dataset_xlsx___Sales5[[#This Row],[Quantity]]*Excel_Dashboard_Dataset_xlsx___Sales5[[#This Row],[UnitPrice]]</f>
        <v>6536</v>
      </c>
      <c r="K391" t="str">
        <f>_xlfn.XLOOKUP(Excel_Dashboard_Dataset_xlsx___Sales5[[#This Row],[CustomerID]],Raw_Customers!A:A,Raw_Customers!D:D)</f>
        <v>Female</v>
      </c>
      <c r="L391">
        <f>_xlfn.XLOOKUP(Excel_Dashboard_Dataset_xlsx___Sales5[[#This Row],[CustomerID]],Raw_Customers!A:A,Raw_Customers!E:E)</f>
        <v>47</v>
      </c>
      <c r="M391" t="str">
        <f>_xlfn.XLOOKUP(Excel_Dashboard_Dataset_xlsx___Sales5[[#This Row],[CustomerID]],Raw_Customers!A:A,Raw_Customers!C:C)</f>
        <v>East</v>
      </c>
      <c r="N391" s="2" t="str">
        <f>_xlfn.XLOOKUP(Excel_Dashboard_Dataset_xlsx___Sales5[[#This Row],[ProductID]],Raw_Products!A:A,Raw_Products!B:B)</f>
        <v>Sneakers</v>
      </c>
      <c r="O391" s="2" t="str">
        <f>_xlfn.XLOOKUP(Excel_Dashboard_Dataset_xlsx___Sales5[[#This Row],[ProductID]],Raw_Products!A:A,Raw_Products!C:C)</f>
        <v>Clothing</v>
      </c>
      <c r="P391" s="2" t="str">
        <f>_xlfn.XLOOKUP(Excel_Dashboard_Dataset_xlsx___Sales5[[#This Row],[CustomerID]], Raw_Customers!A:A, Raw_Customers!B:B, "Unknown")</f>
        <v>Karen Allen</v>
      </c>
    </row>
    <row r="392" spans="1:16" x14ac:dyDescent="0.25">
      <c r="A392">
        <v>391</v>
      </c>
      <c r="B392">
        <f t="shared" si="6"/>
        <v>2023</v>
      </c>
      <c r="C392" t="str">
        <f>TEXT(Excel_Dashboard_Dataset_xlsx___Sales5[[#This Row],[Date]],"mmm")</f>
        <v>Feb</v>
      </c>
      <c r="D392" s="3">
        <v>44961</v>
      </c>
      <c r="E392">
        <v>49</v>
      </c>
      <c r="F392">
        <v>116</v>
      </c>
      <c r="G392">
        <v>11</v>
      </c>
      <c r="H392">
        <v>8</v>
      </c>
      <c r="I392">
        <v>85</v>
      </c>
      <c r="J392">
        <f>Excel_Dashboard_Dataset_xlsx___Sales5[[#This Row],[Quantity]]*Excel_Dashboard_Dataset_xlsx___Sales5[[#This Row],[UnitPrice]]</f>
        <v>680</v>
      </c>
      <c r="K392" t="str">
        <f>_xlfn.XLOOKUP(Excel_Dashboard_Dataset_xlsx___Sales5[[#This Row],[CustomerID]],Raw_Customers!A:A,Raw_Customers!D:D)</f>
        <v>Female</v>
      </c>
      <c r="L392">
        <f>_xlfn.XLOOKUP(Excel_Dashboard_Dataset_xlsx___Sales5[[#This Row],[CustomerID]],Raw_Customers!A:A,Raw_Customers!E:E)</f>
        <v>57</v>
      </c>
      <c r="M392" t="str">
        <f>_xlfn.XLOOKUP(Excel_Dashboard_Dataset_xlsx___Sales5[[#This Row],[CustomerID]],Raw_Customers!A:A,Raw_Customers!C:C)</f>
        <v>West</v>
      </c>
      <c r="N392" s="2" t="str">
        <f>_xlfn.XLOOKUP(Excel_Dashboard_Dataset_xlsx___Sales5[[#This Row],[ProductID]],Raw_Products!A:A,Raw_Products!B:B)</f>
        <v>Swimming Goggles</v>
      </c>
      <c r="O392" s="2" t="str">
        <f>_xlfn.XLOOKUP(Excel_Dashboard_Dataset_xlsx___Sales5[[#This Row],[ProductID]],Raw_Products!A:A,Raw_Products!C:C)</f>
        <v>Sports</v>
      </c>
      <c r="P392" s="2" t="str">
        <f>_xlfn.XLOOKUP(Excel_Dashboard_Dataset_xlsx___Sales5[[#This Row],[CustomerID]], Raw_Customers!A:A, Raw_Customers!B:B, "Unknown")</f>
        <v>Stephanie Wright</v>
      </c>
    </row>
    <row r="393" spans="1:16" x14ac:dyDescent="0.25">
      <c r="A393">
        <v>392</v>
      </c>
      <c r="B393">
        <f t="shared" si="6"/>
        <v>2023</v>
      </c>
      <c r="C393" t="str">
        <f>TEXT(Excel_Dashboard_Dataset_xlsx___Sales5[[#This Row],[Date]],"mmm")</f>
        <v>Dec</v>
      </c>
      <c r="D393" s="3">
        <v>45277</v>
      </c>
      <c r="E393">
        <v>19</v>
      </c>
      <c r="F393">
        <v>11</v>
      </c>
      <c r="G393">
        <v>21</v>
      </c>
      <c r="H393">
        <v>5</v>
      </c>
      <c r="I393">
        <v>984</v>
      </c>
      <c r="J393">
        <f>Excel_Dashboard_Dataset_xlsx___Sales5[[#This Row],[Quantity]]*Excel_Dashboard_Dataset_xlsx___Sales5[[#This Row],[UnitPrice]]</f>
        <v>4920</v>
      </c>
      <c r="K393" t="str">
        <f>_xlfn.XLOOKUP(Excel_Dashboard_Dataset_xlsx___Sales5[[#This Row],[CustomerID]],Raw_Customers!A:A,Raw_Customers!D:D)</f>
        <v>Male</v>
      </c>
      <c r="L393">
        <f>_xlfn.XLOOKUP(Excel_Dashboard_Dataset_xlsx___Sales5[[#This Row],[CustomerID]],Raw_Customers!A:A,Raw_Customers!E:E)</f>
        <v>27</v>
      </c>
      <c r="M393" t="str">
        <f>_xlfn.XLOOKUP(Excel_Dashboard_Dataset_xlsx___Sales5[[#This Row],[CustomerID]],Raw_Customers!A:A,Raw_Customers!C:C)</f>
        <v>North</v>
      </c>
      <c r="N393" s="2" t="str">
        <f>_xlfn.XLOOKUP(Excel_Dashboard_Dataset_xlsx___Sales5[[#This Row],[ProductID]],Raw_Products!A:A,Raw_Products!B:B)</f>
        <v>External Hard Drive</v>
      </c>
      <c r="O393" s="2" t="str">
        <f>_xlfn.XLOOKUP(Excel_Dashboard_Dataset_xlsx___Sales5[[#This Row],[ProductID]],Raw_Products!A:A,Raw_Products!C:C)</f>
        <v>Electronics</v>
      </c>
      <c r="P393" s="2" t="str">
        <f>_xlfn.XLOOKUP(Excel_Dashboard_Dataset_xlsx___Sales5[[#This Row],[CustomerID]], Raw_Customers!A:A, Raw_Customers!B:B, "Unknown")</f>
        <v>Dennis Jones</v>
      </c>
    </row>
    <row r="394" spans="1:16" x14ac:dyDescent="0.25">
      <c r="A394">
        <v>393</v>
      </c>
      <c r="B394">
        <f t="shared" si="6"/>
        <v>2023</v>
      </c>
      <c r="C394" t="str">
        <f>TEXT(Excel_Dashboard_Dataset_xlsx___Sales5[[#This Row],[Date]],"mmm")</f>
        <v>Apr</v>
      </c>
      <c r="D394" s="3">
        <v>45022</v>
      </c>
      <c r="E394">
        <v>11</v>
      </c>
      <c r="F394">
        <v>193</v>
      </c>
      <c r="G394">
        <v>11</v>
      </c>
      <c r="H394">
        <v>2</v>
      </c>
      <c r="I394">
        <v>570</v>
      </c>
      <c r="J394">
        <f>Excel_Dashboard_Dataset_xlsx___Sales5[[#This Row],[Quantity]]*Excel_Dashboard_Dataset_xlsx___Sales5[[#This Row],[UnitPrice]]</f>
        <v>1140</v>
      </c>
      <c r="K394" t="str">
        <f>_xlfn.XLOOKUP(Excel_Dashboard_Dataset_xlsx___Sales5[[#This Row],[CustomerID]],Raw_Customers!A:A,Raw_Customers!D:D)</f>
        <v>Female</v>
      </c>
      <c r="L394">
        <f>_xlfn.XLOOKUP(Excel_Dashboard_Dataset_xlsx___Sales5[[#This Row],[CustomerID]],Raw_Customers!A:A,Raw_Customers!E:E)</f>
        <v>47</v>
      </c>
      <c r="M394" t="str">
        <f>_xlfn.XLOOKUP(Excel_Dashboard_Dataset_xlsx___Sales5[[#This Row],[CustomerID]],Raw_Customers!A:A,Raw_Customers!C:C)</f>
        <v>East</v>
      </c>
      <c r="N394" s="2" t="str">
        <f>_xlfn.XLOOKUP(Excel_Dashboard_Dataset_xlsx___Sales5[[#This Row],[ProductID]],Raw_Products!A:A,Raw_Products!B:B)</f>
        <v>Smartphone</v>
      </c>
      <c r="O394" s="2" t="str">
        <f>_xlfn.XLOOKUP(Excel_Dashboard_Dataset_xlsx___Sales5[[#This Row],[ProductID]],Raw_Products!A:A,Raw_Products!C:C)</f>
        <v>Electronics</v>
      </c>
      <c r="P394" s="2" t="str">
        <f>_xlfn.XLOOKUP(Excel_Dashboard_Dataset_xlsx___Sales5[[#This Row],[CustomerID]], Raw_Customers!A:A, Raw_Customers!B:B, "Unknown")</f>
        <v>Karen Allen</v>
      </c>
    </row>
    <row r="395" spans="1:16" x14ac:dyDescent="0.25">
      <c r="A395">
        <v>394</v>
      </c>
      <c r="B395">
        <f t="shared" si="6"/>
        <v>2023</v>
      </c>
      <c r="C395" t="str">
        <f>TEXT(Excel_Dashboard_Dataset_xlsx___Sales5[[#This Row],[Date]],"mmm")</f>
        <v>Jun</v>
      </c>
      <c r="D395" s="3">
        <v>45095</v>
      </c>
      <c r="E395">
        <v>22</v>
      </c>
      <c r="F395">
        <v>248</v>
      </c>
      <c r="G395">
        <v>46</v>
      </c>
      <c r="H395">
        <v>1</v>
      </c>
      <c r="I395">
        <v>451</v>
      </c>
      <c r="J395">
        <f>Excel_Dashboard_Dataset_xlsx___Sales5[[#This Row],[Quantity]]*Excel_Dashboard_Dataset_xlsx___Sales5[[#This Row],[UnitPrice]]</f>
        <v>451</v>
      </c>
      <c r="K395" t="str">
        <f>_xlfn.XLOOKUP(Excel_Dashboard_Dataset_xlsx___Sales5[[#This Row],[CustomerID]],Raw_Customers!A:A,Raw_Customers!D:D)</f>
        <v>Female</v>
      </c>
      <c r="L395">
        <f>_xlfn.XLOOKUP(Excel_Dashboard_Dataset_xlsx___Sales5[[#This Row],[CustomerID]],Raw_Customers!A:A,Raw_Customers!E:E)</f>
        <v>19</v>
      </c>
      <c r="M395" t="str">
        <f>_xlfn.XLOOKUP(Excel_Dashboard_Dataset_xlsx___Sales5[[#This Row],[CustomerID]],Raw_Customers!A:A,Raw_Customers!C:C)</f>
        <v>East</v>
      </c>
      <c r="N395" s="2" t="str">
        <f>_xlfn.XLOOKUP(Excel_Dashboard_Dataset_xlsx___Sales5[[#This Row],[ProductID]],Raw_Products!A:A,Raw_Products!B:B)</f>
        <v>Microwave</v>
      </c>
      <c r="O395" s="2" t="str">
        <f>_xlfn.XLOOKUP(Excel_Dashboard_Dataset_xlsx___Sales5[[#This Row],[ProductID]],Raw_Products!A:A,Raw_Products!C:C)</f>
        <v>Home Appliances</v>
      </c>
      <c r="P395" s="2" t="str">
        <f>_xlfn.XLOOKUP(Excel_Dashboard_Dataset_xlsx___Sales5[[#This Row],[CustomerID]], Raw_Customers!A:A, Raw_Customers!B:B, "Unknown")</f>
        <v>Shirley Evans</v>
      </c>
    </row>
    <row r="396" spans="1:16" x14ac:dyDescent="0.25">
      <c r="A396">
        <v>395</v>
      </c>
      <c r="B396">
        <f t="shared" si="6"/>
        <v>2023</v>
      </c>
      <c r="C396" t="str">
        <f>TEXT(Excel_Dashboard_Dataset_xlsx___Sales5[[#This Row],[Date]],"mmm")</f>
        <v>Jul</v>
      </c>
      <c r="D396" s="3">
        <v>45121</v>
      </c>
      <c r="E396">
        <v>39</v>
      </c>
      <c r="F396">
        <v>223</v>
      </c>
      <c r="G396">
        <v>11</v>
      </c>
      <c r="H396">
        <v>1</v>
      </c>
      <c r="I396">
        <v>113</v>
      </c>
      <c r="J396">
        <f>Excel_Dashboard_Dataset_xlsx___Sales5[[#This Row],[Quantity]]*Excel_Dashboard_Dataset_xlsx___Sales5[[#This Row],[UnitPrice]]</f>
        <v>113</v>
      </c>
      <c r="K396" t="str">
        <f>_xlfn.XLOOKUP(Excel_Dashboard_Dataset_xlsx___Sales5[[#This Row],[CustomerID]],Raw_Customers!A:A,Raw_Customers!D:D)</f>
        <v>Female</v>
      </c>
      <c r="L396">
        <f>_xlfn.XLOOKUP(Excel_Dashboard_Dataset_xlsx___Sales5[[#This Row],[CustomerID]],Raw_Customers!A:A,Raw_Customers!E:E)</f>
        <v>22</v>
      </c>
      <c r="M396" t="str">
        <f>_xlfn.XLOOKUP(Excel_Dashboard_Dataset_xlsx___Sales5[[#This Row],[CustomerID]],Raw_Customers!A:A,Raw_Customers!C:C)</f>
        <v>East</v>
      </c>
      <c r="N396" s="2" t="str">
        <f>_xlfn.XLOOKUP(Excel_Dashboard_Dataset_xlsx___Sales5[[#This Row],[ProductID]],Raw_Products!A:A,Raw_Products!B:B)</f>
        <v>Sweater</v>
      </c>
      <c r="O396" s="2" t="str">
        <f>_xlfn.XLOOKUP(Excel_Dashboard_Dataset_xlsx___Sales5[[#This Row],[ProductID]],Raw_Products!A:A,Raw_Products!C:C)</f>
        <v>Clothing</v>
      </c>
      <c r="P396" s="2" t="str">
        <f>_xlfn.XLOOKUP(Excel_Dashboard_Dataset_xlsx___Sales5[[#This Row],[CustomerID]], Raw_Customers!A:A, Raw_Customers!B:B, "Unknown")</f>
        <v>Michelle Morris</v>
      </c>
    </row>
    <row r="397" spans="1:16" x14ac:dyDescent="0.25">
      <c r="A397">
        <v>396</v>
      </c>
      <c r="B397">
        <f t="shared" si="6"/>
        <v>2023</v>
      </c>
      <c r="C397" t="str">
        <f>TEXT(Excel_Dashboard_Dataset_xlsx___Sales5[[#This Row],[Date]],"mmm")</f>
        <v>Nov</v>
      </c>
      <c r="D397" s="3">
        <v>45231</v>
      </c>
      <c r="E397">
        <v>27</v>
      </c>
      <c r="F397">
        <v>284</v>
      </c>
      <c r="G397">
        <v>47</v>
      </c>
      <c r="H397">
        <v>9</v>
      </c>
      <c r="I397">
        <v>281</v>
      </c>
      <c r="J397">
        <f>Excel_Dashboard_Dataset_xlsx___Sales5[[#This Row],[Quantity]]*Excel_Dashboard_Dataset_xlsx___Sales5[[#This Row],[UnitPrice]]</f>
        <v>2529</v>
      </c>
      <c r="K397" t="str">
        <f>_xlfn.XLOOKUP(Excel_Dashboard_Dataset_xlsx___Sales5[[#This Row],[CustomerID]],Raw_Customers!A:A,Raw_Customers!D:D)</f>
        <v>Female</v>
      </c>
      <c r="L397">
        <f>_xlfn.XLOOKUP(Excel_Dashboard_Dataset_xlsx___Sales5[[#This Row],[CustomerID]],Raw_Customers!A:A,Raw_Customers!E:E)</f>
        <v>42</v>
      </c>
      <c r="M397" t="str">
        <f>_xlfn.XLOOKUP(Excel_Dashboard_Dataset_xlsx___Sales5[[#This Row],[CustomerID]],Raw_Customers!A:A,Raw_Customers!C:C)</f>
        <v>West</v>
      </c>
      <c r="N397" s="2" t="str">
        <f>_xlfn.XLOOKUP(Excel_Dashboard_Dataset_xlsx___Sales5[[#This Row],[ProductID]],Raw_Products!A:A,Raw_Products!B:B)</f>
        <v>Air Conditioner</v>
      </c>
      <c r="O397" s="2" t="str">
        <f>_xlfn.XLOOKUP(Excel_Dashboard_Dataset_xlsx___Sales5[[#This Row],[ProductID]],Raw_Products!A:A,Raw_Products!C:C)</f>
        <v>Home Appliances</v>
      </c>
      <c r="P397" s="2" t="str">
        <f>_xlfn.XLOOKUP(Excel_Dashboard_Dataset_xlsx___Sales5[[#This Row],[CustomerID]], Raw_Customers!A:A, Raw_Customers!B:B, "Unknown")</f>
        <v>Susan Gutierrez</v>
      </c>
    </row>
    <row r="398" spans="1:16" x14ac:dyDescent="0.25">
      <c r="A398">
        <v>397</v>
      </c>
      <c r="B398">
        <f t="shared" si="6"/>
        <v>2024</v>
      </c>
      <c r="C398" t="str">
        <f>TEXT(Excel_Dashboard_Dataset_xlsx___Sales5[[#This Row],[Date]],"mmm")</f>
        <v>May</v>
      </c>
      <c r="D398" s="3">
        <v>45429</v>
      </c>
      <c r="E398">
        <v>16</v>
      </c>
      <c r="F398">
        <v>50</v>
      </c>
      <c r="G398">
        <v>4</v>
      </c>
      <c r="H398">
        <v>7</v>
      </c>
      <c r="I398">
        <v>595</v>
      </c>
      <c r="J398">
        <f>Excel_Dashboard_Dataset_xlsx___Sales5[[#This Row],[Quantity]]*Excel_Dashboard_Dataset_xlsx___Sales5[[#This Row],[UnitPrice]]</f>
        <v>4165</v>
      </c>
      <c r="K398" t="str">
        <f>_xlfn.XLOOKUP(Excel_Dashboard_Dataset_xlsx___Sales5[[#This Row],[CustomerID]],Raw_Customers!A:A,Raw_Customers!D:D)</f>
        <v>Female</v>
      </c>
      <c r="L398">
        <f>_xlfn.XLOOKUP(Excel_Dashboard_Dataset_xlsx___Sales5[[#This Row],[CustomerID]],Raw_Customers!A:A,Raw_Customers!E:E)</f>
        <v>47</v>
      </c>
      <c r="M398" t="str">
        <f>_xlfn.XLOOKUP(Excel_Dashboard_Dataset_xlsx___Sales5[[#This Row],[CustomerID]],Raw_Customers!A:A,Raw_Customers!C:C)</f>
        <v>South</v>
      </c>
      <c r="N398" s="2" t="str">
        <f>_xlfn.XLOOKUP(Excel_Dashboard_Dataset_xlsx___Sales5[[#This Row],[ProductID]],Raw_Products!A:A,Raw_Products!B:B)</f>
        <v>Headphones</v>
      </c>
      <c r="O398" s="2" t="str">
        <f>_xlfn.XLOOKUP(Excel_Dashboard_Dataset_xlsx___Sales5[[#This Row],[ProductID]],Raw_Products!A:A,Raw_Products!C:C)</f>
        <v>Electronics</v>
      </c>
      <c r="P398" s="2" t="str">
        <f>_xlfn.XLOOKUP(Excel_Dashboard_Dataset_xlsx___Sales5[[#This Row],[CustomerID]], Raw_Customers!A:A, Raw_Customers!B:B, "Unknown")</f>
        <v>Paul Reed</v>
      </c>
    </row>
    <row r="399" spans="1:16" x14ac:dyDescent="0.25">
      <c r="A399">
        <v>398</v>
      </c>
      <c r="B399">
        <f t="shared" si="6"/>
        <v>2024</v>
      </c>
      <c r="C399" t="str">
        <f>TEXT(Excel_Dashboard_Dataset_xlsx___Sales5[[#This Row],[Date]],"mmm")</f>
        <v>Nov</v>
      </c>
      <c r="D399" s="3">
        <v>45604</v>
      </c>
      <c r="E399">
        <v>10</v>
      </c>
      <c r="F399">
        <v>28</v>
      </c>
      <c r="G399">
        <v>24</v>
      </c>
      <c r="H399">
        <v>12</v>
      </c>
      <c r="I399">
        <v>447</v>
      </c>
      <c r="J399">
        <f>Excel_Dashboard_Dataset_xlsx___Sales5[[#This Row],[Quantity]]*Excel_Dashboard_Dataset_xlsx___Sales5[[#This Row],[UnitPrice]]</f>
        <v>5364</v>
      </c>
      <c r="K399" t="str">
        <f>_xlfn.XLOOKUP(Excel_Dashboard_Dataset_xlsx___Sales5[[#This Row],[CustomerID]],Raw_Customers!A:A,Raw_Customers!D:D)</f>
        <v>Female</v>
      </c>
      <c r="L399">
        <f>_xlfn.XLOOKUP(Excel_Dashboard_Dataset_xlsx___Sales5[[#This Row],[CustomerID]],Raw_Customers!A:A,Raw_Customers!E:E)</f>
        <v>60</v>
      </c>
      <c r="M399" t="str">
        <f>_xlfn.XLOOKUP(Excel_Dashboard_Dataset_xlsx___Sales5[[#This Row],[CustomerID]],Raw_Customers!A:A,Raw_Customers!C:C)</f>
        <v>South</v>
      </c>
      <c r="N399" s="2" t="str">
        <f>_xlfn.XLOOKUP(Excel_Dashboard_Dataset_xlsx___Sales5[[#This Row],[ProductID]],Raw_Products!A:A,Raw_Products!B:B)</f>
        <v>Tomato Paste</v>
      </c>
      <c r="O399" s="2" t="str">
        <f>_xlfn.XLOOKUP(Excel_Dashboard_Dataset_xlsx___Sales5[[#This Row],[ProductID]],Raw_Products!A:A,Raw_Products!C:C)</f>
        <v>Groceries</v>
      </c>
      <c r="P399" s="2" t="str">
        <f>_xlfn.XLOOKUP(Excel_Dashboard_Dataset_xlsx___Sales5[[#This Row],[CustomerID]], Raw_Customers!A:A, Raw_Customers!B:B, "Unknown")</f>
        <v>Samuel Nelson</v>
      </c>
    </row>
    <row r="400" spans="1:16" x14ac:dyDescent="0.25">
      <c r="A400">
        <v>399</v>
      </c>
      <c r="B400">
        <f t="shared" si="6"/>
        <v>2024</v>
      </c>
      <c r="C400" t="str">
        <f>TEXT(Excel_Dashboard_Dataset_xlsx___Sales5[[#This Row],[Date]],"mmm")</f>
        <v>Oct</v>
      </c>
      <c r="D400" s="3">
        <v>45580</v>
      </c>
      <c r="E400">
        <v>41</v>
      </c>
      <c r="F400">
        <v>246</v>
      </c>
      <c r="G400">
        <v>13</v>
      </c>
      <c r="H400">
        <v>2</v>
      </c>
      <c r="I400">
        <v>36</v>
      </c>
      <c r="J400">
        <f>Excel_Dashboard_Dataset_xlsx___Sales5[[#This Row],[Quantity]]*Excel_Dashboard_Dataset_xlsx___Sales5[[#This Row],[UnitPrice]]</f>
        <v>72</v>
      </c>
      <c r="K400" t="str">
        <f>_xlfn.XLOOKUP(Excel_Dashboard_Dataset_xlsx___Sales5[[#This Row],[CustomerID]],Raw_Customers!A:A,Raw_Customers!D:D)</f>
        <v>Female</v>
      </c>
      <c r="L400">
        <f>_xlfn.XLOOKUP(Excel_Dashboard_Dataset_xlsx___Sales5[[#This Row],[CustomerID]],Raw_Customers!A:A,Raw_Customers!E:E)</f>
        <v>23</v>
      </c>
      <c r="M400" t="str">
        <f>_xlfn.XLOOKUP(Excel_Dashboard_Dataset_xlsx___Sales5[[#This Row],[CustomerID]],Raw_Customers!A:A,Raw_Customers!C:C)</f>
        <v>West</v>
      </c>
      <c r="N400" s="2" t="str">
        <f>_xlfn.XLOOKUP(Excel_Dashboard_Dataset_xlsx___Sales5[[#This Row],[ProductID]],Raw_Products!A:A,Raw_Products!B:B)</f>
        <v>Football</v>
      </c>
      <c r="O400" s="2" t="str">
        <f>_xlfn.XLOOKUP(Excel_Dashboard_Dataset_xlsx___Sales5[[#This Row],[ProductID]],Raw_Products!A:A,Raw_Products!C:C)</f>
        <v>Sports</v>
      </c>
      <c r="P400" s="2" t="str">
        <f>_xlfn.XLOOKUP(Excel_Dashboard_Dataset_xlsx___Sales5[[#This Row],[CustomerID]], Raw_Customers!A:A, Raw_Customers!B:B, "Unknown")</f>
        <v>Kenneth Baker</v>
      </c>
    </row>
    <row r="401" spans="1:16" x14ac:dyDescent="0.25">
      <c r="A401">
        <v>400</v>
      </c>
      <c r="B401">
        <f t="shared" si="6"/>
        <v>2024</v>
      </c>
      <c r="C401" t="str">
        <f>TEXT(Excel_Dashboard_Dataset_xlsx___Sales5[[#This Row],[Date]],"mmm")</f>
        <v>Apr</v>
      </c>
      <c r="D401" s="3">
        <v>45409</v>
      </c>
      <c r="E401">
        <v>19</v>
      </c>
      <c r="F401">
        <v>42</v>
      </c>
      <c r="G401">
        <v>31</v>
      </c>
      <c r="H401">
        <v>2</v>
      </c>
      <c r="I401">
        <v>325</v>
      </c>
      <c r="J401">
        <f>Excel_Dashboard_Dataset_xlsx___Sales5[[#This Row],[Quantity]]*Excel_Dashboard_Dataset_xlsx___Sales5[[#This Row],[UnitPrice]]</f>
        <v>650</v>
      </c>
      <c r="K401" t="str">
        <f>_xlfn.XLOOKUP(Excel_Dashboard_Dataset_xlsx___Sales5[[#This Row],[CustomerID]],Raw_Customers!A:A,Raw_Customers!D:D)</f>
        <v>Female</v>
      </c>
      <c r="L401">
        <f>_xlfn.XLOOKUP(Excel_Dashboard_Dataset_xlsx___Sales5[[#This Row],[CustomerID]],Raw_Customers!A:A,Raw_Customers!E:E)</f>
        <v>30</v>
      </c>
      <c r="M401" t="str">
        <f>_xlfn.XLOOKUP(Excel_Dashboard_Dataset_xlsx___Sales5[[#This Row],[CustomerID]],Raw_Customers!A:A,Raw_Customers!C:C)</f>
        <v>West</v>
      </c>
      <c r="N401" s="2" t="str">
        <f>_xlfn.XLOOKUP(Excel_Dashboard_Dataset_xlsx___Sales5[[#This Row],[ProductID]],Raw_Products!A:A,Raw_Products!B:B)</f>
        <v>External Hard Drive</v>
      </c>
      <c r="O401" s="2" t="str">
        <f>_xlfn.XLOOKUP(Excel_Dashboard_Dataset_xlsx___Sales5[[#This Row],[ProductID]],Raw_Products!A:A,Raw_Products!C:C)</f>
        <v>Electronics</v>
      </c>
      <c r="P401" s="2" t="str">
        <f>_xlfn.XLOOKUP(Excel_Dashboard_Dataset_xlsx___Sales5[[#This Row],[CustomerID]], Raw_Customers!A:A, Raw_Customers!B:B, "Unknown")</f>
        <v>Frank Ross</v>
      </c>
    </row>
    <row r="402" spans="1:16" x14ac:dyDescent="0.25">
      <c r="A402">
        <v>401</v>
      </c>
      <c r="B402">
        <f t="shared" si="6"/>
        <v>2024</v>
      </c>
      <c r="C402" t="str">
        <f>TEXT(Excel_Dashboard_Dataset_xlsx___Sales5[[#This Row],[Date]],"mmm")</f>
        <v>Jan</v>
      </c>
      <c r="D402" s="3">
        <v>45317</v>
      </c>
      <c r="E402">
        <v>32</v>
      </c>
      <c r="F402">
        <v>136</v>
      </c>
      <c r="G402">
        <v>6</v>
      </c>
      <c r="H402">
        <v>23</v>
      </c>
      <c r="I402">
        <v>406</v>
      </c>
      <c r="J402">
        <f>Excel_Dashboard_Dataset_xlsx___Sales5[[#This Row],[Quantity]]*Excel_Dashboard_Dataset_xlsx___Sales5[[#This Row],[UnitPrice]]</f>
        <v>9338</v>
      </c>
      <c r="K402" t="str">
        <f>_xlfn.XLOOKUP(Excel_Dashboard_Dataset_xlsx___Sales5[[#This Row],[CustomerID]],Raw_Customers!A:A,Raw_Customers!D:D)</f>
        <v>Male</v>
      </c>
      <c r="L402">
        <f>_xlfn.XLOOKUP(Excel_Dashboard_Dataset_xlsx___Sales5[[#This Row],[CustomerID]],Raw_Customers!A:A,Raw_Customers!E:E)</f>
        <v>45</v>
      </c>
      <c r="M402" t="str">
        <f>_xlfn.XLOOKUP(Excel_Dashboard_Dataset_xlsx___Sales5[[#This Row],[CustomerID]],Raw_Customers!A:A,Raw_Customers!C:C)</f>
        <v>East</v>
      </c>
      <c r="N402" s="2" t="str">
        <f>_xlfn.XLOOKUP(Excel_Dashboard_Dataset_xlsx___Sales5[[#This Row],[ProductID]],Raw_Products!A:A,Raw_Products!B:B)</f>
        <v>Jeans</v>
      </c>
      <c r="O402" s="2" t="str">
        <f>_xlfn.XLOOKUP(Excel_Dashboard_Dataset_xlsx___Sales5[[#This Row],[ProductID]],Raw_Products!A:A,Raw_Products!C:C)</f>
        <v>Clothing</v>
      </c>
      <c r="P402" s="2" t="str">
        <f>_xlfn.XLOOKUP(Excel_Dashboard_Dataset_xlsx___Sales5[[#This Row],[CustomerID]], Raw_Customers!A:A, Raw_Customers!B:B, "Unknown")</f>
        <v>Laura Wood</v>
      </c>
    </row>
    <row r="403" spans="1:16" x14ac:dyDescent="0.25">
      <c r="A403">
        <v>402</v>
      </c>
      <c r="B403">
        <f t="shared" si="6"/>
        <v>2023</v>
      </c>
      <c r="C403" t="str">
        <f>TEXT(Excel_Dashboard_Dataset_xlsx___Sales5[[#This Row],[Date]],"mmm")</f>
        <v>Sept</v>
      </c>
      <c r="D403" s="3">
        <v>45196</v>
      </c>
      <c r="E403">
        <v>24</v>
      </c>
      <c r="F403">
        <v>96</v>
      </c>
      <c r="G403">
        <v>29</v>
      </c>
      <c r="H403">
        <v>1</v>
      </c>
      <c r="I403">
        <v>279</v>
      </c>
      <c r="J403">
        <f>Excel_Dashboard_Dataset_xlsx___Sales5[[#This Row],[Quantity]]*Excel_Dashboard_Dataset_xlsx___Sales5[[#This Row],[UnitPrice]]</f>
        <v>279</v>
      </c>
      <c r="K403" t="str">
        <f>_xlfn.XLOOKUP(Excel_Dashboard_Dataset_xlsx___Sales5[[#This Row],[CustomerID]],Raw_Customers!A:A,Raw_Customers!D:D)</f>
        <v>Male</v>
      </c>
      <c r="L403">
        <f>_xlfn.XLOOKUP(Excel_Dashboard_Dataset_xlsx___Sales5[[#This Row],[CustomerID]],Raw_Customers!A:A,Raw_Customers!E:E)</f>
        <v>44</v>
      </c>
      <c r="M403" t="str">
        <f>_xlfn.XLOOKUP(Excel_Dashboard_Dataset_xlsx___Sales5[[#This Row],[CustomerID]],Raw_Customers!A:A,Raw_Customers!C:C)</f>
        <v>South</v>
      </c>
      <c r="N403" s="2" t="str">
        <f>_xlfn.XLOOKUP(Excel_Dashboard_Dataset_xlsx___Sales5[[#This Row],[ProductID]],Raw_Products!A:A,Raw_Products!B:B)</f>
        <v>Washing Machine</v>
      </c>
      <c r="O403" s="2" t="str">
        <f>_xlfn.XLOOKUP(Excel_Dashboard_Dataset_xlsx___Sales5[[#This Row],[ProductID]],Raw_Products!A:A,Raw_Products!C:C)</f>
        <v>Home Appliances</v>
      </c>
      <c r="P403" s="2" t="str">
        <f>_xlfn.XLOOKUP(Excel_Dashboard_Dataset_xlsx___Sales5[[#This Row],[CustomerID]], Raw_Customers!A:A, Raw_Customers!B:B, "Unknown")</f>
        <v>Kimberly Cook</v>
      </c>
    </row>
    <row r="404" spans="1:16" x14ac:dyDescent="0.25">
      <c r="A404">
        <v>403</v>
      </c>
      <c r="B404">
        <f t="shared" si="6"/>
        <v>2024</v>
      </c>
      <c r="C404" t="str">
        <f>TEXT(Excel_Dashboard_Dataset_xlsx___Sales5[[#This Row],[Date]],"mmm")</f>
        <v>Nov</v>
      </c>
      <c r="D404" s="3">
        <v>45610</v>
      </c>
      <c r="E404">
        <v>15</v>
      </c>
      <c r="F404">
        <v>138</v>
      </c>
      <c r="G404">
        <v>37</v>
      </c>
      <c r="H404">
        <v>23</v>
      </c>
      <c r="I404">
        <v>164</v>
      </c>
      <c r="J404">
        <f>Excel_Dashboard_Dataset_xlsx___Sales5[[#This Row],[Quantity]]*Excel_Dashboard_Dataset_xlsx___Sales5[[#This Row],[UnitPrice]]</f>
        <v>3772</v>
      </c>
      <c r="K404" t="str">
        <f>_xlfn.XLOOKUP(Excel_Dashboard_Dataset_xlsx___Sales5[[#This Row],[CustomerID]],Raw_Customers!A:A,Raw_Customers!D:D)</f>
        <v>Male</v>
      </c>
      <c r="L404">
        <f>_xlfn.XLOOKUP(Excel_Dashboard_Dataset_xlsx___Sales5[[#This Row],[CustomerID]],Raw_Customers!A:A,Raw_Customers!E:E)</f>
        <v>53</v>
      </c>
      <c r="M404" t="str">
        <f>_xlfn.XLOOKUP(Excel_Dashboard_Dataset_xlsx___Sales5[[#This Row],[CustomerID]],Raw_Customers!A:A,Raw_Customers!C:C)</f>
        <v>West</v>
      </c>
      <c r="N404" s="2" t="str">
        <f>_xlfn.XLOOKUP(Excel_Dashboard_Dataset_xlsx___Sales5[[#This Row],[ProductID]],Raw_Products!A:A,Raw_Products!B:B)</f>
        <v>Bluetooth Speaker</v>
      </c>
      <c r="O404" s="2" t="str">
        <f>_xlfn.XLOOKUP(Excel_Dashboard_Dataset_xlsx___Sales5[[#This Row],[ProductID]],Raw_Products!A:A,Raw_Products!C:C)</f>
        <v>Electronics</v>
      </c>
      <c r="P404" s="2" t="str">
        <f>_xlfn.XLOOKUP(Excel_Dashboard_Dataset_xlsx___Sales5[[#This Row],[CustomerID]], Raw_Customers!A:A, Raw_Customers!B:B, "Unknown")</f>
        <v>Ashley Gutierrez</v>
      </c>
    </row>
    <row r="405" spans="1:16" x14ac:dyDescent="0.25">
      <c r="A405">
        <v>404</v>
      </c>
      <c r="B405">
        <f t="shared" si="6"/>
        <v>2024</v>
      </c>
      <c r="C405" t="str">
        <f>TEXT(Excel_Dashboard_Dataset_xlsx___Sales5[[#This Row],[Date]],"mmm")</f>
        <v>Aug</v>
      </c>
      <c r="D405" s="3">
        <v>45530</v>
      </c>
      <c r="E405">
        <v>7</v>
      </c>
      <c r="F405">
        <v>44</v>
      </c>
      <c r="G405">
        <v>43</v>
      </c>
      <c r="H405">
        <v>6</v>
      </c>
      <c r="I405">
        <v>837</v>
      </c>
      <c r="J405">
        <f>Excel_Dashboard_Dataset_xlsx___Sales5[[#This Row],[Quantity]]*Excel_Dashboard_Dataset_xlsx___Sales5[[#This Row],[UnitPrice]]</f>
        <v>5022</v>
      </c>
      <c r="K405" t="str">
        <f>_xlfn.XLOOKUP(Excel_Dashboard_Dataset_xlsx___Sales5[[#This Row],[CustomerID]],Raw_Customers!A:A,Raw_Customers!D:D)</f>
        <v>Female</v>
      </c>
      <c r="L405">
        <f>_xlfn.XLOOKUP(Excel_Dashboard_Dataset_xlsx___Sales5[[#This Row],[CustomerID]],Raw_Customers!A:A,Raw_Customers!E:E)</f>
        <v>45</v>
      </c>
      <c r="M405" t="str">
        <f>_xlfn.XLOOKUP(Excel_Dashboard_Dataset_xlsx___Sales5[[#This Row],[CustomerID]],Raw_Customers!A:A,Raw_Customers!C:C)</f>
        <v>West</v>
      </c>
      <c r="N405" s="2" t="str">
        <f>_xlfn.XLOOKUP(Excel_Dashboard_Dataset_xlsx___Sales5[[#This Row],[ProductID]],Raw_Products!A:A,Raw_Products!B:B)</f>
        <v>Milk Powder</v>
      </c>
      <c r="O405" s="2" t="str">
        <f>_xlfn.XLOOKUP(Excel_Dashboard_Dataset_xlsx___Sales5[[#This Row],[ProductID]],Raw_Products!A:A,Raw_Products!C:C)</f>
        <v>Groceries</v>
      </c>
      <c r="P405" s="2" t="str">
        <f>_xlfn.XLOOKUP(Excel_Dashboard_Dataset_xlsx___Sales5[[#This Row],[CustomerID]], Raw_Customers!A:A, Raw_Customers!B:B, "Unknown")</f>
        <v>Patricia White</v>
      </c>
    </row>
    <row r="406" spans="1:16" x14ac:dyDescent="0.25">
      <c r="A406">
        <v>405</v>
      </c>
      <c r="B406">
        <f t="shared" si="6"/>
        <v>2024</v>
      </c>
      <c r="C406" t="str">
        <f>TEXT(Excel_Dashboard_Dataset_xlsx___Sales5[[#This Row],[Date]],"mmm")</f>
        <v>Jul</v>
      </c>
      <c r="D406" s="3">
        <v>45475</v>
      </c>
      <c r="E406">
        <v>15</v>
      </c>
      <c r="F406">
        <v>284</v>
      </c>
      <c r="G406">
        <v>4</v>
      </c>
      <c r="H406">
        <v>7</v>
      </c>
      <c r="I406">
        <v>848</v>
      </c>
      <c r="J406">
        <f>Excel_Dashboard_Dataset_xlsx___Sales5[[#This Row],[Quantity]]*Excel_Dashboard_Dataset_xlsx___Sales5[[#This Row],[UnitPrice]]</f>
        <v>5936</v>
      </c>
      <c r="K406" t="str">
        <f>_xlfn.XLOOKUP(Excel_Dashboard_Dataset_xlsx___Sales5[[#This Row],[CustomerID]],Raw_Customers!A:A,Raw_Customers!D:D)</f>
        <v>Female</v>
      </c>
      <c r="L406">
        <f>_xlfn.XLOOKUP(Excel_Dashboard_Dataset_xlsx___Sales5[[#This Row],[CustomerID]],Raw_Customers!A:A,Raw_Customers!E:E)</f>
        <v>42</v>
      </c>
      <c r="M406" t="str">
        <f>_xlfn.XLOOKUP(Excel_Dashboard_Dataset_xlsx___Sales5[[#This Row],[CustomerID]],Raw_Customers!A:A,Raw_Customers!C:C)</f>
        <v>West</v>
      </c>
      <c r="N406" s="2" t="str">
        <f>_xlfn.XLOOKUP(Excel_Dashboard_Dataset_xlsx___Sales5[[#This Row],[ProductID]],Raw_Products!A:A,Raw_Products!B:B)</f>
        <v>Bluetooth Speaker</v>
      </c>
      <c r="O406" s="2" t="str">
        <f>_xlfn.XLOOKUP(Excel_Dashboard_Dataset_xlsx___Sales5[[#This Row],[ProductID]],Raw_Products!A:A,Raw_Products!C:C)</f>
        <v>Electronics</v>
      </c>
      <c r="P406" s="2" t="str">
        <f>_xlfn.XLOOKUP(Excel_Dashboard_Dataset_xlsx___Sales5[[#This Row],[CustomerID]], Raw_Customers!A:A, Raw_Customers!B:B, "Unknown")</f>
        <v>Susan Gutierrez</v>
      </c>
    </row>
    <row r="407" spans="1:16" x14ac:dyDescent="0.25">
      <c r="A407">
        <v>406</v>
      </c>
      <c r="B407">
        <f t="shared" si="6"/>
        <v>2024</v>
      </c>
      <c r="C407" t="str">
        <f>TEXT(Excel_Dashboard_Dataset_xlsx___Sales5[[#This Row],[Date]],"mmm")</f>
        <v>Feb</v>
      </c>
      <c r="D407" s="3">
        <v>45331</v>
      </c>
      <c r="E407">
        <v>44</v>
      </c>
      <c r="F407">
        <v>244</v>
      </c>
      <c r="G407">
        <v>37</v>
      </c>
      <c r="H407">
        <v>19</v>
      </c>
      <c r="I407">
        <v>497</v>
      </c>
      <c r="J407">
        <f>Excel_Dashboard_Dataset_xlsx___Sales5[[#This Row],[Quantity]]*Excel_Dashboard_Dataset_xlsx___Sales5[[#This Row],[UnitPrice]]</f>
        <v>9443</v>
      </c>
      <c r="K407" t="str">
        <f>_xlfn.XLOOKUP(Excel_Dashboard_Dataset_xlsx___Sales5[[#This Row],[CustomerID]],Raw_Customers!A:A,Raw_Customers!D:D)</f>
        <v>Female</v>
      </c>
      <c r="L407">
        <f>_xlfn.XLOOKUP(Excel_Dashboard_Dataset_xlsx___Sales5[[#This Row],[CustomerID]],Raw_Customers!A:A,Raw_Customers!E:E)</f>
        <v>62</v>
      </c>
      <c r="M407" t="str">
        <f>_xlfn.XLOOKUP(Excel_Dashboard_Dataset_xlsx___Sales5[[#This Row],[CustomerID]],Raw_Customers!A:A,Raw_Customers!C:C)</f>
        <v>West</v>
      </c>
      <c r="N407" s="2" t="str">
        <f>_xlfn.XLOOKUP(Excel_Dashboard_Dataset_xlsx___Sales5[[#This Row],[ProductID]],Raw_Products!A:A,Raw_Products!B:B)</f>
        <v>Running Shoes</v>
      </c>
      <c r="O407" s="2" t="str">
        <f>_xlfn.XLOOKUP(Excel_Dashboard_Dataset_xlsx___Sales5[[#This Row],[ProductID]],Raw_Products!A:A,Raw_Products!C:C)</f>
        <v>Sports</v>
      </c>
      <c r="P407" s="2" t="str">
        <f>_xlfn.XLOOKUP(Excel_Dashboard_Dataset_xlsx___Sales5[[#This Row],[CustomerID]], Raw_Customers!A:A, Raw_Customers!B:B, "Unknown")</f>
        <v>Matthew Rodriguez</v>
      </c>
    </row>
    <row r="408" spans="1:16" x14ac:dyDescent="0.25">
      <c r="A408">
        <v>407</v>
      </c>
      <c r="B408">
        <f t="shared" si="6"/>
        <v>2024</v>
      </c>
      <c r="C408" t="str">
        <f>TEXT(Excel_Dashboard_Dataset_xlsx___Sales5[[#This Row],[Date]],"mmm")</f>
        <v>Aug</v>
      </c>
      <c r="D408" s="3">
        <v>45512</v>
      </c>
      <c r="E408">
        <v>46</v>
      </c>
      <c r="F408">
        <v>18</v>
      </c>
      <c r="G408">
        <v>33</v>
      </c>
      <c r="H408">
        <v>10</v>
      </c>
      <c r="I408">
        <v>932</v>
      </c>
      <c r="J408">
        <f>Excel_Dashboard_Dataset_xlsx___Sales5[[#This Row],[Quantity]]*Excel_Dashboard_Dataset_xlsx___Sales5[[#This Row],[UnitPrice]]</f>
        <v>9320</v>
      </c>
      <c r="K408" t="str">
        <f>_xlfn.XLOOKUP(Excel_Dashboard_Dataset_xlsx___Sales5[[#This Row],[CustomerID]],Raw_Customers!A:A,Raw_Customers!D:D)</f>
        <v>Female</v>
      </c>
      <c r="L408">
        <f>_xlfn.XLOOKUP(Excel_Dashboard_Dataset_xlsx___Sales5[[#This Row],[CustomerID]],Raw_Customers!A:A,Raw_Customers!E:E)</f>
        <v>64</v>
      </c>
      <c r="M408" t="str">
        <f>_xlfn.XLOOKUP(Excel_Dashboard_Dataset_xlsx___Sales5[[#This Row],[CustomerID]],Raw_Customers!A:A,Raw_Customers!C:C)</f>
        <v>West</v>
      </c>
      <c r="N408" s="2" t="str">
        <f>_xlfn.XLOOKUP(Excel_Dashboard_Dataset_xlsx___Sales5[[#This Row],[ProductID]],Raw_Products!A:A,Raw_Products!B:B)</f>
        <v>Cricket Bat</v>
      </c>
      <c r="O408" s="2" t="str">
        <f>_xlfn.XLOOKUP(Excel_Dashboard_Dataset_xlsx___Sales5[[#This Row],[ProductID]],Raw_Products!A:A,Raw_Products!C:C)</f>
        <v>Sports</v>
      </c>
      <c r="P408" s="2" t="str">
        <f>_xlfn.XLOOKUP(Excel_Dashboard_Dataset_xlsx___Sales5[[#This Row],[CustomerID]], Raw_Customers!A:A, Raw_Customers!B:B, "Unknown")</f>
        <v>Patrick Baker</v>
      </c>
    </row>
    <row r="409" spans="1:16" x14ac:dyDescent="0.25">
      <c r="A409">
        <v>408</v>
      </c>
      <c r="B409">
        <f t="shared" si="6"/>
        <v>2023</v>
      </c>
      <c r="C409" t="str">
        <f>TEXT(Excel_Dashboard_Dataset_xlsx___Sales5[[#This Row],[Date]],"mmm")</f>
        <v>Jun</v>
      </c>
      <c r="D409" s="3">
        <v>45098</v>
      </c>
      <c r="E409">
        <v>44</v>
      </c>
      <c r="F409">
        <v>76</v>
      </c>
      <c r="G409">
        <v>8</v>
      </c>
      <c r="H409">
        <v>8</v>
      </c>
      <c r="I409">
        <v>187</v>
      </c>
      <c r="J409">
        <f>Excel_Dashboard_Dataset_xlsx___Sales5[[#This Row],[Quantity]]*Excel_Dashboard_Dataset_xlsx___Sales5[[#This Row],[UnitPrice]]</f>
        <v>1496</v>
      </c>
      <c r="K409" t="str">
        <f>_xlfn.XLOOKUP(Excel_Dashboard_Dataset_xlsx___Sales5[[#This Row],[CustomerID]],Raw_Customers!A:A,Raw_Customers!D:D)</f>
        <v>Female</v>
      </c>
      <c r="L409">
        <f>_xlfn.XLOOKUP(Excel_Dashboard_Dataset_xlsx___Sales5[[#This Row],[CustomerID]],Raw_Customers!A:A,Raw_Customers!E:E)</f>
        <v>28</v>
      </c>
      <c r="M409" t="str">
        <f>_xlfn.XLOOKUP(Excel_Dashboard_Dataset_xlsx___Sales5[[#This Row],[CustomerID]],Raw_Customers!A:A,Raw_Customers!C:C)</f>
        <v>West</v>
      </c>
      <c r="N409" s="2" t="str">
        <f>_xlfn.XLOOKUP(Excel_Dashboard_Dataset_xlsx___Sales5[[#This Row],[ProductID]],Raw_Products!A:A,Raw_Products!B:B)</f>
        <v>Running Shoes</v>
      </c>
      <c r="O409" s="2" t="str">
        <f>_xlfn.XLOOKUP(Excel_Dashboard_Dataset_xlsx___Sales5[[#This Row],[ProductID]],Raw_Products!A:A,Raw_Products!C:C)</f>
        <v>Sports</v>
      </c>
      <c r="P409" s="2" t="str">
        <f>_xlfn.XLOOKUP(Excel_Dashboard_Dataset_xlsx___Sales5[[#This Row],[CustomerID]], Raw_Customers!A:A, Raw_Customers!B:B, "Unknown")</f>
        <v>Cynthia Harris</v>
      </c>
    </row>
    <row r="410" spans="1:16" x14ac:dyDescent="0.25">
      <c r="A410">
        <v>409</v>
      </c>
      <c r="B410">
        <f t="shared" si="6"/>
        <v>2024</v>
      </c>
      <c r="C410" t="str">
        <f>TEXT(Excel_Dashboard_Dataset_xlsx___Sales5[[#This Row],[Date]],"mmm")</f>
        <v>Nov</v>
      </c>
      <c r="D410" s="3">
        <v>45626</v>
      </c>
      <c r="E410">
        <v>14</v>
      </c>
      <c r="F410">
        <v>99</v>
      </c>
      <c r="G410">
        <v>9</v>
      </c>
      <c r="H410">
        <v>43</v>
      </c>
      <c r="I410">
        <v>443</v>
      </c>
      <c r="J410">
        <f>Excel_Dashboard_Dataset_xlsx___Sales5[[#This Row],[Quantity]]*Excel_Dashboard_Dataset_xlsx___Sales5[[#This Row],[UnitPrice]]</f>
        <v>19049</v>
      </c>
      <c r="K410" t="str">
        <f>_xlfn.XLOOKUP(Excel_Dashboard_Dataset_xlsx___Sales5[[#This Row],[CustomerID]],Raw_Customers!A:A,Raw_Customers!D:D)</f>
        <v>Female</v>
      </c>
      <c r="L410">
        <f>_xlfn.XLOOKUP(Excel_Dashboard_Dataset_xlsx___Sales5[[#This Row],[CustomerID]],Raw_Customers!A:A,Raw_Customers!E:E)</f>
        <v>28</v>
      </c>
      <c r="M410" t="str">
        <f>_xlfn.XLOOKUP(Excel_Dashboard_Dataset_xlsx___Sales5[[#This Row],[CustomerID]],Raw_Customers!A:A,Raw_Customers!C:C)</f>
        <v>South</v>
      </c>
      <c r="N410" s="2" t="str">
        <f>_xlfn.XLOOKUP(Excel_Dashboard_Dataset_xlsx___Sales5[[#This Row],[ProductID]],Raw_Products!A:A,Raw_Products!B:B)</f>
        <v>Smartwatch</v>
      </c>
      <c r="O410" s="2" t="str">
        <f>_xlfn.XLOOKUP(Excel_Dashboard_Dataset_xlsx___Sales5[[#This Row],[ProductID]],Raw_Products!A:A,Raw_Products!C:C)</f>
        <v>Electronics</v>
      </c>
      <c r="P410" s="2" t="str">
        <f>_xlfn.XLOOKUP(Excel_Dashboard_Dataset_xlsx___Sales5[[#This Row],[CustomerID]], Raw_Customers!A:A, Raw_Customers!B:B, "Unknown")</f>
        <v>James Patel</v>
      </c>
    </row>
    <row r="411" spans="1:16" x14ac:dyDescent="0.25">
      <c r="A411">
        <v>410</v>
      </c>
      <c r="B411">
        <f t="shared" si="6"/>
        <v>2023</v>
      </c>
      <c r="C411" t="str">
        <f>TEXT(Excel_Dashboard_Dataset_xlsx___Sales5[[#This Row],[Date]],"mmm")</f>
        <v>Nov</v>
      </c>
      <c r="D411" s="3">
        <v>45254</v>
      </c>
      <c r="E411">
        <v>28</v>
      </c>
      <c r="F411">
        <v>104</v>
      </c>
      <c r="G411">
        <v>41</v>
      </c>
      <c r="H411">
        <v>3</v>
      </c>
      <c r="I411">
        <v>864</v>
      </c>
      <c r="J411">
        <f>Excel_Dashboard_Dataset_xlsx___Sales5[[#This Row],[Quantity]]*Excel_Dashboard_Dataset_xlsx___Sales5[[#This Row],[UnitPrice]]</f>
        <v>2592</v>
      </c>
      <c r="K411" t="str">
        <f>_xlfn.XLOOKUP(Excel_Dashboard_Dataset_xlsx___Sales5[[#This Row],[CustomerID]],Raw_Customers!A:A,Raw_Customers!D:D)</f>
        <v>Female</v>
      </c>
      <c r="L411">
        <f>_xlfn.XLOOKUP(Excel_Dashboard_Dataset_xlsx___Sales5[[#This Row],[CustomerID]],Raw_Customers!A:A,Raw_Customers!E:E)</f>
        <v>39</v>
      </c>
      <c r="M411" t="str">
        <f>_xlfn.XLOOKUP(Excel_Dashboard_Dataset_xlsx___Sales5[[#This Row],[CustomerID]],Raw_Customers!A:A,Raw_Customers!C:C)</f>
        <v>South</v>
      </c>
      <c r="N411" s="2" t="str">
        <f>_xlfn.XLOOKUP(Excel_Dashboard_Dataset_xlsx___Sales5[[#This Row],[ProductID]],Raw_Products!A:A,Raw_Products!B:B)</f>
        <v>Rice Cooker</v>
      </c>
      <c r="O411" s="2" t="str">
        <f>_xlfn.XLOOKUP(Excel_Dashboard_Dataset_xlsx___Sales5[[#This Row],[ProductID]],Raw_Products!A:A,Raw_Products!C:C)</f>
        <v>Home Appliances</v>
      </c>
      <c r="P411" s="2" t="str">
        <f>_xlfn.XLOOKUP(Excel_Dashboard_Dataset_xlsx___Sales5[[#This Row],[CustomerID]], Raw_Customers!A:A, Raw_Customers!B:B, "Unknown")</f>
        <v>Katherine Martin</v>
      </c>
    </row>
    <row r="412" spans="1:16" x14ac:dyDescent="0.25">
      <c r="A412">
        <v>411</v>
      </c>
      <c r="B412">
        <f t="shared" si="6"/>
        <v>2023</v>
      </c>
      <c r="C412" t="str">
        <f>TEXT(Excel_Dashboard_Dataset_xlsx___Sales5[[#This Row],[Date]],"mmm")</f>
        <v>Nov</v>
      </c>
      <c r="D412" s="3">
        <v>45260</v>
      </c>
      <c r="E412">
        <v>47</v>
      </c>
      <c r="F412">
        <v>35</v>
      </c>
      <c r="G412">
        <v>6</v>
      </c>
      <c r="H412">
        <v>7</v>
      </c>
      <c r="I412">
        <v>579</v>
      </c>
      <c r="J412">
        <f>Excel_Dashboard_Dataset_xlsx___Sales5[[#This Row],[Quantity]]*Excel_Dashboard_Dataset_xlsx___Sales5[[#This Row],[UnitPrice]]</f>
        <v>4053</v>
      </c>
      <c r="K412" t="str">
        <f>_xlfn.XLOOKUP(Excel_Dashboard_Dataset_xlsx___Sales5[[#This Row],[CustomerID]],Raw_Customers!A:A,Raw_Customers!D:D)</f>
        <v>Female</v>
      </c>
      <c r="L412">
        <f>_xlfn.XLOOKUP(Excel_Dashboard_Dataset_xlsx___Sales5[[#This Row],[CustomerID]],Raw_Customers!A:A,Raw_Customers!E:E)</f>
        <v>55</v>
      </c>
      <c r="M412" t="str">
        <f>_xlfn.XLOOKUP(Excel_Dashboard_Dataset_xlsx___Sales5[[#This Row],[CustomerID]],Raw_Customers!A:A,Raw_Customers!C:C)</f>
        <v>North</v>
      </c>
      <c r="N412" s="2" t="str">
        <f>_xlfn.XLOOKUP(Excel_Dashboard_Dataset_xlsx___Sales5[[#This Row],[ProductID]],Raw_Products!A:A,Raw_Products!B:B)</f>
        <v>Dumbbells</v>
      </c>
      <c r="O412" s="2" t="str">
        <f>_xlfn.XLOOKUP(Excel_Dashboard_Dataset_xlsx___Sales5[[#This Row],[ProductID]],Raw_Products!A:A,Raw_Products!C:C)</f>
        <v>Sports</v>
      </c>
      <c r="P412" s="2" t="str">
        <f>_xlfn.XLOOKUP(Excel_Dashboard_Dataset_xlsx___Sales5[[#This Row],[CustomerID]], Raw_Customers!A:A, Raw_Customers!B:B, "Unknown")</f>
        <v>Larry Campbell</v>
      </c>
    </row>
    <row r="413" spans="1:16" x14ac:dyDescent="0.25">
      <c r="A413">
        <v>412</v>
      </c>
      <c r="B413">
        <f t="shared" si="6"/>
        <v>2024</v>
      </c>
      <c r="C413" t="str">
        <f>TEXT(Excel_Dashboard_Dataset_xlsx___Sales5[[#This Row],[Date]],"mmm")</f>
        <v>Aug</v>
      </c>
      <c r="D413" s="3">
        <v>45528</v>
      </c>
      <c r="E413">
        <v>18</v>
      </c>
      <c r="F413">
        <v>267</v>
      </c>
      <c r="G413">
        <v>30</v>
      </c>
      <c r="H413">
        <v>1</v>
      </c>
      <c r="I413">
        <v>815</v>
      </c>
      <c r="J413">
        <f>Excel_Dashboard_Dataset_xlsx___Sales5[[#This Row],[Quantity]]*Excel_Dashboard_Dataset_xlsx___Sales5[[#This Row],[UnitPrice]]</f>
        <v>815</v>
      </c>
      <c r="K413" t="str">
        <f>_xlfn.XLOOKUP(Excel_Dashboard_Dataset_xlsx___Sales5[[#This Row],[CustomerID]],Raw_Customers!A:A,Raw_Customers!D:D)</f>
        <v>Male</v>
      </c>
      <c r="L413">
        <f>_xlfn.XLOOKUP(Excel_Dashboard_Dataset_xlsx___Sales5[[#This Row],[CustomerID]],Raw_Customers!A:A,Raw_Customers!E:E)</f>
        <v>63</v>
      </c>
      <c r="M413" t="str">
        <f>_xlfn.XLOOKUP(Excel_Dashboard_Dataset_xlsx___Sales5[[#This Row],[CustomerID]],Raw_Customers!A:A,Raw_Customers!C:C)</f>
        <v>North</v>
      </c>
      <c r="N413" s="2" t="str">
        <f>_xlfn.XLOOKUP(Excel_Dashboard_Dataset_xlsx___Sales5[[#This Row],[ProductID]],Raw_Products!A:A,Raw_Products!B:B)</f>
        <v>Gaming Console</v>
      </c>
      <c r="O413" s="2" t="str">
        <f>_xlfn.XLOOKUP(Excel_Dashboard_Dataset_xlsx___Sales5[[#This Row],[ProductID]],Raw_Products!A:A,Raw_Products!C:C)</f>
        <v>Electronics</v>
      </c>
      <c r="P413" s="2" t="str">
        <f>_xlfn.XLOOKUP(Excel_Dashboard_Dataset_xlsx___Sales5[[#This Row],[CustomerID]], Raw_Customers!A:A, Raw_Customers!B:B, "Unknown")</f>
        <v>Melissa Gutierrez</v>
      </c>
    </row>
    <row r="414" spans="1:16" x14ac:dyDescent="0.25">
      <c r="A414">
        <v>413</v>
      </c>
      <c r="B414">
        <f t="shared" si="6"/>
        <v>2024</v>
      </c>
      <c r="C414" t="str">
        <f>TEXT(Excel_Dashboard_Dataset_xlsx___Sales5[[#This Row],[Date]],"mmm")</f>
        <v>Aug</v>
      </c>
      <c r="D414" s="3">
        <v>45529</v>
      </c>
      <c r="E414">
        <v>34</v>
      </c>
      <c r="F414">
        <v>215</v>
      </c>
      <c r="G414">
        <v>8</v>
      </c>
      <c r="H414">
        <v>7</v>
      </c>
      <c r="I414">
        <v>163</v>
      </c>
      <c r="J414">
        <f>Excel_Dashboard_Dataset_xlsx___Sales5[[#This Row],[Quantity]]*Excel_Dashboard_Dataset_xlsx___Sales5[[#This Row],[UnitPrice]]</f>
        <v>1141</v>
      </c>
      <c r="K414" t="str">
        <f>_xlfn.XLOOKUP(Excel_Dashboard_Dataset_xlsx___Sales5[[#This Row],[CustomerID]],Raw_Customers!A:A,Raw_Customers!D:D)</f>
        <v>Female</v>
      </c>
      <c r="L414">
        <f>_xlfn.XLOOKUP(Excel_Dashboard_Dataset_xlsx___Sales5[[#This Row],[CustomerID]],Raw_Customers!A:A,Raw_Customers!E:E)</f>
        <v>18</v>
      </c>
      <c r="M414" t="str">
        <f>_xlfn.XLOOKUP(Excel_Dashboard_Dataset_xlsx___Sales5[[#This Row],[CustomerID]],Raw_Customers!A:A,Raw_Customers!C:C)</f>
        <v>East</v>
      </c>
      <c r="N414" s="2" t="str">
        <f>_xlfn.XLOOKUP(Excel_Dashboard_Dataset_xlsx___Sales5[[#This Row],[ProductID]],Raw_Products!A:A,Raw_Products!B:B)</f>
        <v>Dress</v>
      </c>
      <c r="O414" s="2" t="str">
        <f>_xlfn.XLOOKUP(Excel_Dashboard_Dataset_xlsx___Sales5[[#This Row],[ProductID]],Raw_Products!A:A,Raw_Products!C:C)</f>
        <v>Clothing</v>
      </c>
      <c r="P414" s="2" t="str">
        <f>_xlfn.XLOOKUP(Excel_Dashboard_Dataset_xlsx___Sales5[[#This Row],[CustomerID]], Raw_Customers!A:A, Raw_Customers!B:B, "Unknown")</f>
        <v>Amanda Mendoza</v>
      </c>
    </row>
    <row r="415" spans="1:16" x14ac:dyDescent="0.25">
      <c r="A415">
        <v>414</v>
      </c>
      <c r="B415">
        <f t="shared" si="6"/>
        <v>2023</v>
      </c>
      <c r="C415" t="str">
        <f>TEXT(Excel_Dashboard_Dataset_xlsx___Sales5[[#This Row],[Date]],"mmm")</f>
        <v>Oct</v>
      </c>
      <c r="D415" s="3">
        <v>45219</v>
      </c>
      <c r="E415">
        <v>38</v>
      </c>
      <c r="F415">
        <v>52</v>
      </c>
      <c r="G415">
        <v>7</v>
      </c>
      <c r="H415">
        <v>10</v>
      </c>
      <c r="I415">
        <v>808</v>
      </c>
      <c r="J415">
        <f>Excel_Dashboard_Dataset_xlsx___Sales5[[#This Row],[Quantity]]*Excel_Dashboard_Dataset_xlsx___Sales5[[#This Row],[UnitPrice]]</f>
        <v>8080</v>
      </c>
      <c r="K415" t="str">
        <f>_xlfn.XLOOKUP(Excel_Dashboard_Dataset_xlsx___Sales5[[#This Row],[CustomerID]],Raw_Customers!A:A,Raw_Customers!D:D)</f>
        <v>Male</v>
      </c>
      <c r="L415">
        <f>_xlfn.XLOOKUP(Excel_Dashboard_Dataset_xlsx___Sales5[[#This Row],[CustomerID]],Raw_Customers!A:A,Raw_Customers!E:E)</f>
        <v>59</v>
      </c>
      <c r="M415" t="str">
        <f>_xlfn.XLOOKUP(Excel_Dashboard_Dataset_xlsx___Sales5[[#This Row],[CustomerID]],Raw_Customers!A:A,Raw_Customers!C:C)</f>
        <v>East</v>
      </c>
      <c r="N415" s="2" t="str">
        <f>_xlfn.XLOOKUP(Excel_Dashboard_Dataset_xlsx___Sales5[[#This Row],[ProductID]],Raw_Products!A:A,Raw_Products!B:B)</f>
        <v>Socks</v>
      </c>
      <c r="O415" s="2" t="str">
        <f>_xlfn.XLOOKUP(Excel_Dashboard_Dataset_xlsx___Sales5[[#This Row],[ProductID]],Raw_Products!A:A,Raw_Products!C:C)</f>
        <v>Clothing</v>
      </c>
      <c r="P415" s="2" t="str">
        <f>_xlfn.XLOOKUP(Excel_Dashboard_Dataset_xlsx___Sales5[[#This Row],[CustomerID]], Raw_Customers!A:A, Raw_Customers!B:B, "Unknown")</f>
        <v>Melissa Rivera</v>
      </c>
    </row>
    <row r="416" spans="1:16" x14ac:dyDescent="0.25">
      <c r="A416">
        <v>415</v>
      </c>
      <c r="B416">
        <f t="shared" si="6"/>
        <v>2024</v>
      </c>
      <c r="C416" t="str">
        <f>TEXT(Excel_Dashboard_Dataset_xlsx___Sales5[[#This Row],[Date]],"mmm")</f>
        <v>Aug</v>
      </c>
      <c r="D416" s="3">
        <v>45512</v>
      </c>
      <c r="E416">
        <v>35</v>
      </c>
      <c r="F416">
        <v>177</v>
      </c>
      <c r="G416">
        <v>27</v>
      </c>
      <c r="H416">
        <v>5</v>
      </c>
      <c r="I416">
        <v>402</v>
      </c>
      <c r="J416">
        <f>Excel_Dashboard_Dataset_xlsx___Sales5[[#This Row],[Quantity]]*Excel_Dashboard_Dataset_xlsx___Sales5[[#This Row],[UnitPrice]]</f>
        <v>2010</v>
      </c>
      <c r="K416" t="str">
        <f>_xlfn.XLOOKUP(Excel_Dashboard_Dataset_xlsx___Sales5[[#This Row],[CustomerID]],Raw_Customers!A:A,Raw_Customers!D:D)</f>
        <v>Female</v>
      </c>
      <c r="L416">
        <f>_xlfn.XLOOKUP(Excel_Dashboard_Dataset_xlsx___Sales5[[#This Row],[CustomerID]],Raw_Customers!A:A,Raw_Customers!E:E)</f>
        <v>28</v>
      </c>
      <c r="M416" t="str">
        <f>_xlfn.XLOOKUP(Excel_Dashboard_Dataset_xlsx___Sales5[[#This Row],[CustomerID]],Raw_Customers!A:A,Raw_Customers!C:C)</f>
        <v>West</v>
      </c>
      <c r="N416" s="2" t="str">
        <f>_xlfn.XLOOKUP(Excel_Dashboard_Dataset_xlsx___Sales5[[#This Row],[ProductID]],Raw_Products!A:A,Raw_Products!B:B)</f>
        <v>Sneakers</v>
      </c>
      <c r="O416" s="2" t="str">
        <f>_xlfn.XLOOKUP(Excel_Dashboard_Dataset_xlsx___Sales5[[#This Row],[ProductID]],Raw_Products!A:A,Raw_Products!C:C)</f>
        <v>Clothing</v>
      </c>
      <c r="P416" s="2" t="str">
        <f>_xlfn.XLOOKUP(Excel_Dashboard_Dataset_xlsx___Sales5[[#This Row],[CustomerID]], Raw_Customers!A:A, Raw_Customers!B:B, "Unknown")</f>
        <v>Stephen Torres</v>
      </c>
    </row>
    <row r="417" spans="1:16" x14ac:dyDescent="0.25">
      <c r="A417">
        <v>416</v>
      </c>
      <c r="B417">
        <f t="shared" si="6"/>
        <v>2024</v>
      </c>
      <c r="C417" t="str">
        <f>TEXT(Excel_Dashboard_Dataset_xlsx___Sales5[[#This Row],[Date]],"mmm")</f>
        <v>Sept</v>
      </c>
      <c r="D417" s="3">
        <v>45560</v>
      </c>
      <c r="E417">
        <v>39</v>
      </c>
      <c r="F417">
        <v>243</v>
      </c>
      <c r="G417">
        <v>3</v>
      </c>
      <c r="H417">
        <v>3</v>
      </c>
      <c r="I417">
        <v>292</v>
      </c>
      <c r="J417">
        <f>Excel_Dashboard_Dataset_xlsx___Sales5[[#This Row],[Quantity]]*Excel_Dashboard_Dataset_xlsx___Sales5[[#This Row],[UnitPrice]]</f>
        <v>876</v>
      </c>
      <c r="K417" t="str">
        <f>_xlfn.XLOOKUP(Excel_Dashboard_Dataset_xlsx___Sales5[[#This Row],[CustomerID]],Raw_Customers!A:A,Raw_Customers!D:D)</f>
        <v>Female</v>
      </c>
      <c r="L417">
        <f>_xlfn.XLOOKUP(Excel_Dashboard_Dataset_xlsx___Sales5[[#This Row],[CustomerID]],Raw_Customers!A:A,Raw_Customers!E:E)</f>
        <v>25</v>
      </c>
      <c r="M417" t="str">
        <f>_xlfn.XLOOKUP(Excel_Dashboard_Dataset_xlsx___Sales5[[#This Row],[CustomerID]],Raw_Customers!A:A,Raw_Customers!C:C)</f>
        <v>East</v>
      </c>
      <c r="N417" s="2" t="str">
        <f>_xlfn.XLOOKUP(Excel_Dashboard_Dataset_xlsx___Sales5[[#This Row],[ProductID]],Raw_Products!A:A,Raw_Products!B:B)</f>
        <v>Sweater</v>
      </c>
      <c r="O417" s="2" t="str">
        <f>_xlfn.XLOOKUP(Excel_Dashboard_Dataset_xlsx___Sales5[[#This Row],[ProductID]],Raw_Products!A:A,Raw_Products!C:C)</f>
        <v>Clothing</v>
      </c>
      <c r="P417" s="2" t="str">
        <f>_xlfn.XLOOKUP(Excel_Dashboard_Dataset_xlsx___Sales5[[#This Row],[CustomerID]], Raw_Customers!A:A, Raw_Customers!B:B, "Unknown")</f>
        <v>Ryan Phillips</v>
      </c>
    </row>
    <row r="418" spans="1:16" x14ac:dyDescent="0.25">
      <c r="A418">
        <v>417</v>
      </c>
      <c r="B418">
        <f t="shared" si="6"/>
        <v>2024</v>
      </c>
      <c r="C418" t="str">
        <f>TEXT(Excel_Dashboard_Dataset_xlsx___Sales5[[#This Row],[Date]],"mmm")</f>
        <v>Dec</v>
      </c>
      <c r="D418" s="3">
        <v>45634</v>
      </c>
      <c r="E418">
        <v>39</v>
      </c>
      <c r="F418">
        <v>206</v>
      </c>
      <c r="G418">
        <v>3</v>
      </c>
      <c r="H418">
        <v>7</v>
      </c>
      <c r="I418">
        <v>920</v>
      </c>
      <c r="J418">
        <f>Excel_Dashboard_Dataset_xlsx___Sales5[[#This Row],[Quantity]]*Excel_Dashboard_Dataset_xlsx___Sales5[[#This Row],[UnitPrice]]</f>
        <v>6440</v>
      </c>
      <c r="K418" t="str">
        <f>_xlfn.XLOOKUP(Excel_Dashboard_Dataset_xlsx___Sales5[[#This Row],[CustomerID]],Raw_Customers!A:A,Raw_Customers!D:D)</f>
        <v>Female</v>
      </c>
      <c r="L418">
        <f>_xlfn.XLOOKUP(Excel_Dashboard_Dataset_xlsx___Sales5[[#This Row],[CustomerID]],Raw_Customers!A:A,Raw_Customers!E:E)</f>
        <v>65</v>
      </c>
      <c r="M418" t="str">
        <f>_xlfn.XLOOKUP(Excel_Dashboard_Dataset_xlsx___Sales5[[#This Row],[CustomerID]],Raw_Customers!A:A,Raw_Customers!C:C)</f>
        <v>East</v>
      </c>
      <c r="N418" s="2" t="str">
        <f>_xlfn.XLOOKUP(Excel_Dashboard_Dataset_xlsx___Sales5[[#This Row],[ProductID]],Raw_Products!A:A,Raw_Products!B:B)</f>
        <v>Sweater</v>
      </c>
      <c r="O418" s="2" t="str">
        <f>_xlfn.XLOOKUP(Excel_Dashboard_Dataset_xlsx___Sales5[[#This Row],[ProductID]],Raw_Products!A:A,Raw_Products!C:C)</f>
        <v>Clothing</v>
      </c>
      <c r="P418" s="2" t="str">
        <f>_xlfn.XLOOKUP(Excel_Dashboard_Dataset_xlsx___Sales5[[#This Row],[CustomerID]], Raw_Customers!A:A, Raw_Customers!B:B, "Unknown")</f>
        <v>Jennifer Kelly</v>
      </c>
    </row>
    <row r="419" spans="1:16" x14ac:dyDescent="0.25">
      <c r="A419">
        <v>418</v>
      </c>
      <c r="B419">
        <f t="shared" si="6"/>
        <v>2024</v>
      </c>
      <c r="C419" t="str">
        <f>TEXT(Excel_Dashboard_Dataset_xlsx___Sales5[[#This Row],[Date]],"mmm")</f>
        <v>Jan</v>
      </c>
      <c r="D419" s="3">
        <v>45308</v>
      </c>
      <c r="E419">
        <v>16</v>
      </c>
      <c r="F419">
        <v>26</v>
      </c>
      <c r="G419">
        <v>48</v>
      </c>
      <c r="H419">
        <v>13</v>
      </c>
      <c r="I419">
        <v>952</v>
      </c>
      <c r="J419">
        <f>Excel_Dashboard_Dataset_xlsx___Sales5[[#This Row],[Quantity]]*Excel_Dashboard_Dataset_xlsx___Sales5[[#This Row],[UnitPrice]]</f>
        <v>12376</v>
      </c>
      <c r="K419" t="str">
        <f>_xlfn.XLOOKUP(Excel_Dashboard_Dataset_xlsx___Sales5[[#This Row],[CustomerID]],Raw_Customers!A:A,Raw_Customers!D:D)</f>
        <v>Female</v>
      </c>
      <c r="L419">
        <f>_xlfn.XLOOKUP(Excel_Dashboard_Dataset_xlsx___Sales5[[#This Row],[CustomerID]],Raw_Customers!A:A,Raw_Customers!E:E)</f>
        <v>64</v>
      </c>
      <c r="M419" t="str">
        <f>_xlfn.XLOOKUP(Excel_Dashboard_Dataset_xlsx___Sales5[[#This Row],[CustomerID]],Raw_Customers!A:A,Raw_Customers!C:C)</f>
        <v>North</v>
      </c>
      <c r="N419" s="2" t="str">
        <f>_xlfn.XLOOKUP(Excel_Dashboard_Dataset_xlsx___Sales5[[#This Row],[ProductID]],Raw_Products!A:A,Raw_Products!B:B)</f>
        <v>Headphones</v>
      </c>
      <c r="O419" s="2" t="str">
        <f>_xlfn.XLOOKUP(Excel_Dashboard_Dataset_xlsx___Sales5[[#This Row],[ProductID]],Raw_Products!A:A,Raw_Products!C:C)</f>
        <v>Electronics</v>
      </c>
      <c r="P419" s="2" t="str">
        <f>_xlfn.XLOOKUP(Excel_Dashboard_Dataset_xlsx___Sales5[[#This Row],[CustomerID]], Raw_Customers!A:A, Raw_Customers!B:B, "Unknown")</f>
        <v>Dorothy King</v>
      </c>
    </row>
    <row r="420" spans="1:16" x14ac:dyDescent="0.25">
      <c r="A420">
        <v>419</v>
      </c>
      <c r="B420">
        <f t="shared" si="6"/>
        <v>2024</v>
      </c>
      <c r="C420" t="str">
        <f>TEXT(Excel_Dashboard_Dataset_xlsx___Sales5[[#This Row],[Date]],"mmm")</f>
        <v>Dec</v>
      </c>
      <c r="D420" s="3">
        <v>45639</v>
      </c>
      <c r="E420">
        <v>2</v>
      </c>
      <c r="F420">
        <v>173</v>
      </c>
      <c r="G420">
        <v>20</v>
      </c>
      <c r="H420">
        <v>5</v>
      </c>
      <c r="I420">
        <v>297</v>
      </c>
      <c r="J420">
        <f>Excel_Dashboard_Dataset_xlsx___Sales5[[#This Row],[Quantity]]*Excel_Dashboard_Dataset_xlsx___Sales5[[#This Row],[UnitPrice]]</f>
        <v>1485</v>
      </c>
      <c r="K420" t="str">
        <f>_xlfn.XLOOKUP(Excel_Dashboard_Dataset_xlsx___Sales5[[#This Row],[CustomerID]],Raw_Customers!A:A,Raw_Customers!D:D)</f>
        <v>Female</v>
      </c>
      <c r="L420">
        <f>_xlfn.XLOOKUP(Excel_Dashboard_Dataset_xlsx___Sales5[[#This Row],[CustomerID]],Raw_Customers!A:A,Raw_Customers!E:E)</f>
        <v>57</v>
      </c>
      <c r="M420" t="str">
        <f>_xlfn.XLOOKUP(Excel_Dashboard_Dataset_xlsx___Sales5[[#This Row],[CustomerID]],Raw_Customers!A:A,Raw_Customers!C:C)</f>
        <v>South</v>
      </c>
      <c r="N420" s="2" t="str">
        <f>_xlfn.XLOOKUP(Excel_Dashboard_Dataset_xlsx___Sales5[[#This Row],[ProductID]],Raw_Products!A:A,Raw_Products!B:B)</f>
        <v>Cooking Oil</v>
      </c>
      <c r="O420" s="2" t="str">
        <f>_xlfn.XLOOKUP(Excel_Dashboard_Dataset_xlsx___Sales5[[#This Row],[ProductID]],Raw_Products!A:A,Raw_Products!C:C)</f>
        <v>Groceries</v>
      </c>
      <c r="P420" s="2" t="str">
        <f>_xlfn.XLOOKUP(Excel_Dashboard_Dataset_xlsx___Sales5[[#This Row],[CustomerID]], Raw_Customers!A:A, Raw_Customers!B:B, "Unknown")</f>
        <v>Robert Lopez</v>
      </c>
    </row>
    <row r="421" spans="1:16" x14ac:dyDescent="0.25">
      <c r="A421">
        <v>420</v>
      </c>
      <c r="B421">
        <f t="shared" si="6"/>
        <v>2024</v>
      </c>
      <c r="C421" t="str">
        <f>TEXT(Excel_Dashboard_Dataset_xlsx___Sales5[[#This Row],[Date]],"mmm")</f>
        <v>Mar</v>
      </c>
      <c r="D421" s="3">
        <v>45380</v>
      </c>
      <c r="E421">
        <v>44</v>
      </c>
      <c r="F421">
        <v>51</v>
      </c>
      <c r="G421">
        <v>15</v>
      </c>
      <c r="H421">
        <v>3</v>
      </c>
      <c r="I421">
        <v>317</v>
      </c>
      <c r="J421">
        <f>Excel_Dashboard_Dataset_xlsx___Sales5[[#This Row],[Quantity]]*Excel_Dashboard_Dataset_xlsx___Sales5[[#This Row],[UnitPrice]]</f>
        <v>951</v>
      </c>
      <c r="K421" t="str">
        <f>_xlfn.XLOOKUP(Excel_Dashboard_Dataset_xlsx___Sales5[[#This Row],[CustomerID]],Raw_Customers!A:A,Raw_Customers!D:D)</f>
        <v>Male</v>
      </c>
      <c r="L421">
        <f>_xlfn.XLOOKUP(Excel_Dashboard_Dataset_xlsx___Sales5[[#This Row],[CustomerID]],Raw_Customers!A:A,Raw_Customers!E:E)</f>
        <v>46</v>
      </c>
      <c r="M421" t="str">
        <f>_xlfn.XLOOKUP(Excel_Dashboard_Dataset_xlsx___Sales5[[#This Row],[CustomerID]],Raw_Customers!A:A,Raw_Customers!C:C)</f>
        <v>South</v>
      </c>
      <c r="N421" s="2" t="str">
        <f>_xlfn.XLOOKUP(Excel_Dashboard_Dataset_xlsx___Sales5[[#This Row],[ProductID]],Raw_Products!A:A,Raw_Products!B:B)</f>
        <v>Running Shoes</v>
      </c>
      <c r="O421" s="2" t="str">
        <f>_xlfn.XLOOKUP(Excel_Dashboard_Dataset_xlsx___Sales5[[#This Row],[ProductID]],Raw_Products!A:A,Raw_Products!C:C)</f>
        <v>Sports</v>
      </c>
      <c r="P421" s="2" t="str">
        <f>_xlfn.XLOOKUP(Excel_Dashboard_Dataset_xlsx___Sales5[[#This Row],[CustomerID]], Raw_Customers!A:A, Raw_Customers!B:B, "Unknown")</f>
        <v>Justin Turner</v>
      </c>
    </row>
    <row r="422" spans="1:16" x14ac:dyDescent="0.25">
      <c r="A422">
        <v>421</v>
      </c>
      <c r="B422">
        <f t="shared" si="6"/>
        <v>2023</v>
      </c>
      <c r="C422" t="str">
        <f>TEXT(Excel_Dashboard_Dataset_xlsx___Sales5[[#This Row],[Date]],"mmm")</f>
        <v>Jul</v>
      </c>
      <c r="D422" s="3">
        <v>45119</v>
      </c>
      <c r="E422">
        <v>50</v>
      </c>
      <c r="F422">
        <v>165</v>
      </c>
      <c r="G422">
        <v>18</v>
      </c>
      <c r="H422">
        <v>7</v>
      </c>
      <c r="I422">
        <v>629</v>
      </c>
      <c r="J422">
        <f>Excel_Dashboard_Dataset_xlsx___Sales5[[#This Row],[Quantity]]*Excel_Dashboard_Dataset_xlsx___Sales5[[#This Row],[UnitPrice]]</f>
        <v>4403</v>
      </c>
      <c r="K422" t="str">
        <f>_xlfn.XLOOKUP(Excel_Dashboard_Dataset_xlsx___Sales5[[#This Row],[CustomerID]],Raw_Customers!A:A,Raw_Customers!D:D)</f>
        <v>Male</v>
      </c>
      <c r="L422">
        <f>_xlfn.XLOOKUP(Excel_Dashboard_Dataset_xlsx___Sales5[[#This Row],[CustomerID]],Raw_Customers!A:A,Raw_Customers!E:E)</f>
        <v>34</v>
      </c>
      <c r="M422" t="str">
        <f>_xlfn.XLOOKUP(Excel_Dashboard_Dataset_xlsx___Sales5[[#This Row],[CustomerID]],Raw_Customers!A:A,Raw_Customers!C:C)</f>
        <v>South</v>
      </c>
      <c r="N422" s="2" t="str">
        <f>_xlfn.XLOOKUP(Excel_Dashboard_Dataset_xlsx___Sales5[[#This Row],[ProductID]],Raw_Products!A:A,Raw_Products!B:B)</f>
        <v>Skipping Rope</v>
      </c>
      <c r="O422" s="2" t="str">
        <f>_xlfn.XLOOKUP(Excel_Dashboard_Dataset_xlsx___Sales5[[#This Row],[ProductID]],Raw_Products!A:A,Raw_Products!C:C)</f>
        <v>Sports</v>
      </c>
      <c r="P422" s="2" t="str">
        <f>_xlfn.XLOOKUP(Excel_Dashboard_Dataset_xlsx___Sales5[[#This Row],[CustomerID]], Raw_Customers!A:A, Raw_Customers!B:B, "Unknown")</f>
        <v>Jacob Chavez</v>
      </c>
    </row>
    <row r="423" spans="1:16" x14ac:dyDescent="0.25">
      <c r="A423">
        <v>422</v>
      </c>
      <c r="B423">
        <f t="shared" si="6"/>
        <v>2024</v>
      </c>
      <c r="C423" t="str">
        <f>TEXT(Excel_Dashboard_Dataset_xlsx___Sales5[[#This Row],[Date]],"mmm")</f>
        <v>Jan</v>
      </c>
      <c r="D423" s="3">
        <v>45309</v>
      </c>
      <c r="E423">
        <v>29</v>
      </c>
      <c r="F423">
        <v>109</v>
      </c>
      <c r="G423">
        <v>27</v>
      </c>
      <c r="H423">
        <v>21</v>
      </c>
      <c r="I423">
        <v>787</v>
      </c>
      <c r="J423">
        <f>Excel_Dashboard_Dataset_xlsx___Sales5[[#This Row],[Quantity]]*Excel_Dashboard_Dataset_xlsx___Sales5[[#This Row],[UnitPrice]]</f>
        <v>16527</v>
      </c>
      <c r="K423" t="str">
        <f>_xlfn.XLOOKUP(Excel_Dashboard_Dataset_xlsx___Sales5[[#This Row],[CustomerID]],Raw_Customers!A:A,Raw_Customers!D:D)</f>
        <v>Male</v>
      </c>
      <c r="L423">
        <f>_xlfn.XLOOKUP(Excel_Dashboard_Dataset_xlsx___Sales5[[#This Row],[CustomerID]],Raw_Customers!A:A,Raw_Customers!E:E)</f>
        <v>24</v>
      </c>
      <c r="M423" t="str">
        <f>_xlfn.XLOOKUP(Excel_Dashboard_Dataset_xlsx___Sales5[[#This Row],[CustomerID]],Raw_Customers!A:A,Raw_Customers!C:C)</f>
        <v>East</v>
      </c>
      <c r="N423" s="2" t="str">
        <f>_xlfn.XLOOKUP(Excel_Dashboard_Dataset_xlsx___Sales5[[#This Row],[ProductID]],Raw_Products!A:A,Raw_Products!B:B)</f>
        <v>Toaster</v>
      </c>
      <c r="O423" s="2" t="str">
        <f>_xlfn.XLOOKUP(Excel_Dashboard_Dataset_xlsx___Sales5[[#This Row],[ProductID]],Raw_Products!A:A,Raw_Products!C:C)</f>
        <v>Home Appliances</v>
      </c>
      <c r="P423" s="2" t="str">
        <f>_xlfn.XLOOKUP(Excel_Dashboard_Dataset_xlsx___Sales5[[#This Row],[CustomerID]], Raw_Customers!A:A, Raw_Customers!B:B, "Unknown")</f>
        <v>Justin Williams</v>
      </c>
    </row>
    <row r="424" spans="1:16" x14ac:dyDescent="0.25">
      <c r="A424">
        <v>423</v>
      </c>
      <c r="B424">
        <f t="shared" si="6"/>
        <v>2024</v>
      </c>
      <c r="C424" t="str">
        <f>TEXT(Excel_Dashboard_Dataset_xlsx___Sales5[[#This Row],[Date]],"mmm")</f>
        <v>Feb</v>
      </c>
      <c r="D424" s="3">
        <v>45340</v>
      </c>
      <c r="E424">
        <v>4</v>
      </c>
      <c r="F424">
        <v>264</v>
      </c>
      <c r="G424">
        <v>11</v>
      </c>
      <c r="H424">
        <v>2</v>
      </c>
      <c r="I424">
        <v>328</v>
      </c>
      <c r="J424">
        <f>Excel_Dashboard_Dataset_xlsx___Sales5[[#This Row],[Quantity]]*Excel_Dashboard_Dataset_xlsx___Sales5[[#This Row],[UnitPrice]]</f>
        <v>656</v>
      </c>
      <c r="K424" t="str">
        <f>_xlfn.XLOOKUP(Excel_Dashboard_Dataset_xlsx___Sales5[[#This Row],[CustomerID]],Raw_Customers!A:A,Raw_Customers!D:D)</f>
        <v>Male</v>
      </c>
      <c r="L424">
        <f>_xlfn.XLOOKUP(Excel_Dashboard_Dataset_xlsx___Sales5[[#This Row],[CustomerID]],Raw_Customers!A:A,Raw_Customers!E:E)</f>
        <v>31</v>
      </c>
      <c r="M424" t="str">
        <f>_xlfn.XLOOKUP(Excel_Dashboard_Dataset_xlsx___Sales5[[#This Row],[CustomerID]],Raw_Customers!A:A,Raw_Customers!C:C)</f>
        <v>West</v>
      </c>
      <c r="N424" s="2" t="str">
        <f>_xlfn.XLOOKUP(Excel_Dashboard_Dataset_xlsx___Sales5[[#This Row],[ProductID]],Raw_Products!A:A,Raw_Products!B:B)</f>
        <v>Sugar Pack</v>
      </c>
      <c r="O424" s="2" t="str">
        <f>_xlfn.XLOOKUP(Excel_Dashboard_Dataset_xlsx___Sales5[[#This Row],[ProductID]],Raw_Products!A:A,Raw_Products!C:C)</f>
        <v>Groceries</v>
      </c>
      <c r="P424" s="2" t="str">
        <f>_xlfn.XLOOKUP(Excel_Dashboard_Dataset_xlsx___Sales5[[#This Row],[CustomerID]], Raw_Customers!A:A, Raw_Customers!B:B, "Unknown")</f>
        <v>James Adams</v>
      </c>
    </row>
    <row r="425" spans="1:16" x14ac:dyDescent="0.25">
      <c r="A425">
        <v>424</v>
      </c>
      <c r="B425">
        <f t="shared" si="6"/>
        <v>2023</v>
      </c>
      <c r="C425" t="str">
        <f>TEXT(Excel_Dashboard_Dataset_xlsx___Sales5[[#This Row],[Date]],"mmm")</f>
        <v>Jul</v>
      </c>
      <c r="D425" s="3">
        <v>45132</v>
      </c>
      <c r="E425">
        <v>9</v>
      </c>
      <c r="F425">
        <v>269</v>
      </c>
      <c r="G425">
        <v>37</v>
      </c>
      <c r="H425">
        <v>1</v>
      </c>
      <c r="I425">
        <v>187</v>
      </c>
      <c r="J425">
        <f>Excel_Dashboard_Dataset_xlsx___Sales5[[#This Row],[Quantity]]*Excel_Dashboard_Dataset_xlsx___Sales5[[#This Row],[UnitPrice]]</f>
        <v>187</v>
      </c>
      <c r="K425" t="str">
        <f>_xlfn.XLOOKUP(Excel_Dashboard_Dataset_xlsx___Sales5[[#This Row],[CustomerID]],Raw_Customers!A:A,Raw_Customers!D:D)</f>
        <v>Female</v>
      </c>
      <c r="L425">
        <f>_xlfn.XLOOKUP(Excel_Dashboard_Dataset_xlsx___Sales5[[#This Row],[CustomerID]],Raw_Customers!A:A,Raw_Customers!E:E)</f>
        <v>23</v>
      </c>
      <c r="M425" t="str">
        <f>_xlfn.XLOOKUP(Excel_Dashboard_Dataset_xlsx___Sales5[[#This Row],[CustomerID]],Raw_Customers!A:A,Raw_Customers!C:C)</f>
        <v>North</v>
      </c>
      <c r="N425" s="2" t="str">
        <f>_xlfn.XLOOKUP(Excel_Dashboard_Dataset_xlsx___Sales5[[#This Row],[ProductID]],Raw_Products!A:A,Raw_Products!B:B)</f>
        <v>Canned Beans</v>
      </c>
      <c r="O425" s="2" t="str">
        <f>_xlfn.XLOOKUP(Excel_Dashboard_Dataset_xlsx___Sales5[[#This Row],[ProductID]],Raw_Products!A:A,Raw_Products!C:C)</f>
        <v>Groceries</v>
      </c>
      <c r="P425" s="2" t="str">
        <f>_xlfn.XLOOKUP(Excel_Dashboard_Dataset_xlsx___Sales5[[#This Row],[CustomerID]], Raw_Customers!A:A, Raw_Customers!B:B, "Unknown")</f>
        <v>Kathleen Kelly</v>
      </c>
    </row>
    <row r="426" spans="1:16" x14ac:dyDescent="0.25">
      <c r="A426">
        <v>425</v>
      </c>
      <c r="B426">
        <f t="shared" si="6"/>
        <v>2024</v>
      </c>
      <c r="C426" t="str">
        <f>TEXT(Excel_Dashboard_Dataset_xlsx___Sales5[[#This Row],[Date]],"mmm")</f>
        <v>Dec</v>
      </c>
      <c r="D426" s="3">
        <v>45648</v>
      </c>
      <c r="E426">
        <v>4</v>
      </c>
      <c r="F426">
        <v>128</v>
      </c>
      <c r="G426">
        <v>3</v>
      </c>
      <c r="H426">
        <v>8</v>
      </c>
      <c r="I426">
        <v>61</v>
      </c>
      <c r="J426">
        <f>Excel_Dashboard_Dataset_xlsx___Sales5[[#This Row],[Quantity]]*Excel_Dashboard_Dataset_xlsx___Sales5[[#This Row],[UnitPrice]]</f>
        <v>488</v>
      </c>
      <c r="K426" t="str">
        <f>_xlfn.XLOOKUP(Excel_Dashboard_Dataset_xlsx___Sales5[[#This Row],[CustomerID]],Raw_Customers!A:A,Raw_Customers!D:D)</f>
        <v>Female</v>
      </c>
      <c r="L426">
        <f>_xlfn.XLOOKUP(Excel_Dashboard_Dataset_xlsx___Sales5[[#This Row],[CustomerID]],Raw_Customers!A:A,Raw_Customers!E:E)</f>
        <v>50</v>
      </c>
      <c r="M426" t="str">
        <f>_xlfn.XLOOKUP(Excel_Dashboard_Dataset_xlsx___Sales5[[#This Row],[CustomerID]],Raw_Customers!A:A,Raw_Customers!C:C)</f>
        <v>West</v>
      </c>
      <c r="N426" s="2" t="str">
        <f>_xlfn.XLOOKUP(Excel_Dashboard_Dataset_xlsx___Sales5[[#This Row],[ProductID]],Raw_Products!A:A,Raw_Products!B:B)</f>
        <v>Sugar Pack</v>
      </c>
      <c r="O426" s="2" t="str">
        <f>_xlfn.XLOOKUP(Excel_Dashboard_Dataset_xlsx___Sales5[[#This Row],[ProductID]],Raw_Products!A:A,Raw_Products!C:C)</f>
        <v>Groceries</v>
      </c>
      <c r="P426" s="2" t="str">
        <f>_xlfn.XLOOKUP(Excel_Dashboard_Dataset_xlsx___Sales5[[#This Row],[CustomerID]], Raw_Customers!A:A, Raw_Customers!B:B, "Unknown")</f>
        <v>Larry Baker</v>
      </c>
    </row>
    <row r="427" spans="1:16" x14ac:dyDescent="0.25">
      <c r="A427">
        <v>426</v>
      </c>
      <c r="B427">
        <f t="shared" si="6"/>
        <v>2023</v>
      </c>
      <c r="C427" t="str">
        <f>TEXT(Excel_Dashboard_Dataset_xlsx___Sales5[[#This Row],[Date]],"mmm")</f>
        <v>May</v>
      </c>
      <c r="D427" s="3">
        <v>45053</v>
      </c>
      <c r="E427">
        <v>13</v>
      </c>
      <c r="F427">
        <v>141</v>
      </c>
      <c r="G427">
        <v>24</v>
      </c>
      <c r="H427">
        <v>8</v>
      </c>
      <c r="I427">
        <v>527</v>
      </c>
      <c r="J427">
        <f>Excel_Dashboard_Dataset_xlsx___Sales5[[#This Row],[Quantity]]*Excel_Dashboard_Dataset_xlsx___Sales5[[#This Row],[UnitPrice]]</f>
        <v>4216</v>
      </c>
      <c r="K427" t="str">
        <f>_xlfn.XLOOKUP(Excel_Dashboard_Dataset_xlsx___Sales5[[#This Row],[CustomerID]],Raw_Customers!A:A,Raw_Customers!D:D)</f>
        <v>Female</v>
      </c>
      <c r="L427">
        <f>_xlfn.XLOOKUP(Excel_Dashboard_Dataset_xlsx___Sales5[[#This Row],[CustomerID]],Raw_Customers!A:A,Raw_Customers!E:E)</f>
        <v>57</v>
      </c>
      <c r="M427" t="str">
        <f>_xlfn.XLOOKUP(Excel_Dashboard_Dataset_xlsx___Sales5[[#This Row],[CustomerID]],Raw_Customers!A:A,Raw_Customers!C:C)</f>
        <v>East</v>
      </c>
      <c r="N427" s="2" t="str">
        <f>_xlfn.XLOOKUP(Excel_Dashboard_Dataset_xlsx___Sales5[[#This Row],[ProductID]],Raw_Products!A:A,Raw_Products!B:B)</f>
        <v>Tablet</v>
      </c>
      <c r="O427" s="2" t="str">
        <f>_xlfn.XLOOKUP(Excel_Dashboard_Dataset_xlsx___Sales5[[#This Row],[ProductID]],Raw_Products!A:A,Raw_Products!C:C)</f>
        <v>Electronics</v>
      </c>
      <c r="P427" s="2" t="str">
        <f>_xlfn.XLOOKUP(Excel_Dashboard_Dataset_xlsx___Sales5[[#This Row],[CustomerID]], Raw_Customers!A:A, Raw_Customers!B:B, "Unknown")</f>
        <v>Kimberly Morales</v>
      </c>
    </row>
    <row r="428" spans="1:16" x14ac:dyDescent="0.25">
      <c r="A428">
        <v>427</v>
      </c>
      <c r="B428">
        <f t="shared" si="6"/>
        <v>2023</v>
      </c>
      <c r="C428" t="str">
        <f>TEXT(Excel_Dashboard_Dataset_xlsx___Sales5[[#This Row],[Date]],"mmm")</f>
        <v>Jul</v>
      </c>
      <c r="D428" s="3">
        <v>45108</v>
      </c>
      <c r="E428">
        <v>44</v>
      </c>
      <c r="F428">
        <v>16</v>
      </c>
      <c r="G428">
        <v>16</v>
      </c>
      <c r="H428">
        <v>6</v>
      </c>
      <c r="I428">
        <v>510</v>
      </c>
      <c r="J428">
        <f>Excel_Dashboard_Dataset_xlsx___Sales5[[#This Row],[Quantity]]*Excel_Dashboard_Dataset_xlsx___Sales5[[#This Row],[UnitPrice]]</f>
        <v>3060</v>
      </c>
      <c r="K428" t="str">
        <f>_xlfn.XLOOKUP(Excel_Dashboard_Dataset_xlsx___Sales5[[#This Row],[CustomerID]],Raw_Customers!A:A,Raw_Customers!D:D)</f>
        <v>Female</v>
      </c>
      <c r="L428">
        <f>_xlfn.XLOOKUP(Excel_Dashboard_Dataset_xlsx___Sales5[[#This Row],[CustomerID]],Raw_Customers!A:A,Raw_Customers!E:E)</f>
        <v>25</v>
      </c>
      <c r="M428" t="str">
        <f>_xlfn.XLOOKUP(Excel_Dashboard_Dataset_xlsx___Sales5[[#This Row],[CustomerID]],Raw_Customers!A:A,Raw_Customers!C:C)</f>
        <v>East</v>
      </c>
      <c r="N428" s="2" t="str">
        <f>_xlfn.XLOOKUP(Excel_Dashboard_Dataset_xlsx___Sales5[[#This Row],[ProductID]],Raw_Products!A:A,Raw_Products!B:B)</f>
        <v>Running Shoes</v>
      </c>
      <c r="O428" s="2" t="str">
        <f>_xlfn.XLOOKUP(Excel_Dashboard_Dataset_xlsx___Sales5[[#This Row],[ProductID]],Raw_Products!A:A,Raw_Products!C:C)</f>
        <v>Sports</v>
      </c>
      <c r="P428" s="2" t="str">
        <f>_xlfn.XLOOKUP(Excel_Dashboard_Dataset_xlsx___Sales5[[#This Row],[CustomerID]], Raw_Customers!A:A, Raw_Customers!B:B, "Unknown")</f>
        <v>Daniel Watson</v>
      </c>
    </row>
    <row r="429" spans="1:16" x14ac:dyDescent="0.25">
      <c r="A429">
        <v>428</v>
      </c>
      <c r="B429">
        <f t="shared" si="6"/>
        <v>2023</v>
      </c>
      <c r="C429" t="str">
        <f>TEXT(Excel_Dashboard_Dataset_xlsx___Sales5[[#This Row],[Date]],"mmm")</f>
        <v>Sept</v>
      </c>
      <c r="D429" s="3">
        <v>45191</v>
      </c>
      <c r="E429">
        <v>31</v>
      </c>
      <c r="F429">
        <v>283</v>
      </c>
      <c r="G429">
        <v>23</v>
      </c>
      <c r="H429">
        <v>6</v>
      </c>
      <c r="I429">
        <v>177</v>
      </c>
      <c r="J429">
        <f>Excel_Dashboard_Dataset_xlsx___Sales5[[#This Row],[Quantity]]*Excel_Dashboard_Dataset_xlsx___Sales5[[#This Row],[UnitPrice]]</f>
        <v>1062</v>
      </c>
      <c r="K429" t="str">
        <f>_xlfn.XLOOKUP(Excel_Dashboard_Dataset_xlsx___Sales5[[#This Row],[CustomerID]],Raw_Customers!A:A,Raw_Customers!D:D)</f>
        <v>Male</v>
      </c>
      <c r="L429">
        <f>_xlfn.XLOOKUP(Excel_Dashboard_Dataset_xlsx___Sales5[[#This Row],[CustomerID]],Raw_Customers!A:A,Raw_Customers!E:E)</f>
        <v>38</v>
      </c>
      <c r="M429" t="str">
        <f>_xlfn.XLOOKUP(Excel_Dashboard_Dataset_xlsx___Sales5[[#This Row],[CustomerID]],Raw_Customers!A:A,Raw_Customers!C:C)</f>
        <v>West</v>
      </c>
      <c r="N429" s="2" t="str">
        <f>_xlfn.XLOOKUP(Excel_Dashboard_Dataset_xlsx___Sales5[[#This Row],[ProductID]],Raw_Products!A:A,Raw_Products!B:B)</f>
        <v>T-Shirt</v>
      </c>
      <c r="O429" s="2" t="str">
        <f>_xlfn.XLOOKUP(Excel_Dashboard_Dataset_xlsx___Sales5[[#This Row],[ProductID]],Raw_Products!A:A,Raw_Products!C:C)</f>
        <v>Clothing</v>
      </c>
      <c r="P429" s="2" t="str">
        <f>_xlfn.XLOOKUP(Excel_Dashboard_Dataset_xlsx___Sales5[[#This Row],[CustomerID]], Raw_Customers!A:A, Raw_Customers!B:B, "Unknown")</f>
        <v>Janet King</v>
      </c>
    </row>
    <row r="430" spans="1:16" x14ac:dyDescent="0.25">
      <c r="A430">
        <v>429</v>
      </c>
      <c r="B430">
        <f t="shared" si="6"/>
        <v>2024</v>
      </c>
      <c r="C430" t="str">
        <f>TEXT(Excel_Dashboard_Dataset_xlsx___Sales5[[#This Row],[Date]],"mmm")</f>
        <v>Aug</v>
      </c>
      <c r="D430" s="3">
        <v>45512</v>
      </c>
      <c r="E430">
        <v>48</v>
      </c>
      <c r="F430">
        <v>47</v>
      </c>
      <c r="G430">
        <v>19</v>
      </c>
      <c r="H430">
        <v>1</v>
      </c>
      <c r="I430">
        <v>405</v>
      </c>
      <c r="J430">
        <f>Excel_Dashboard_Dataset_xlsx___Sales5[[#This Row],[Quantity]]*Excel_Dashboard_Dataset_xlsx___Sales5[[#This Row],[UnitPrice]]</f>
        <v>405</v>
      </c>
      <c r="K430" t="str">
        <f>_xlfn.XLOOKUP(Excel_Dashboard_Dataset_xlsx___Sales5[[#This Row],[CustomerID]],Raw_Customers!A:A,Raw_Customers!D:D)</f>
        <v>Female</v>
      </c>
      <c r="L430">
        <f>_xlfn.XLOOKUP(Excel_Dashboard_Dataset_xlsx___Sales5[[#This Row],[CustomerID]],Raw_Customers!A:A,Raw_Customers!E:E)</f>
        <v>24</v>
      </c>
      <c r="M430" t="str">
        <f>_xlfn.XLOOKUP(Excel_Dashboard_Dataset_xlsx___Sales5[[#This Row],[CustomerID]],Raw_Customers!A:A,Raw_Customers!C:C)</f>
        <v>West</v>
      </c>
      <c r="N430" s="2" t="str">
        <f>_xlfn.XLOOKUP(Excel_Dashboard_Dataset_xlsx___Sales5[[#This Row],[ProductID]],Raw_Products!A:A,Raw_Products!B:B)</f>
        <v>Bicycle</v>
      </c>
      <c r="O430" s="2" t="str">
        <f>_xlfn.XLOOKUP(Excel_Dashboard_Dataset_xlsx___Sales5[[#This Row],[ProductID]],Raw_Products!A:A,Raw_Products!C:C)</f>
        <v>Sports</v>
      </c>
      <c r="P430" s="2" t="str">
        <f>_xlfn.XLOOKUP(Excel_Dashboard_Dataset_xlsx___Sales5[[#This Row],[CustomerID]], Raw_Customers!A:A, Raw_Customers!B:B, "Unknown")</f>
        <v>Paul James</v>
      </c>
    </row>
    <row r="431" spans="1:16" x14ac:dyDescent="0.25">
      <c r="A431">
        <v>430</v>
      </c>
      <c r="B431">
        <f t="shared" si="6"/>
        <v>2024</v>
      </c>
      <c r="C431" t="str">
        <f>TEXT(Excel_Dashboard_Dataset_xlsx___Sales5[[#This Row],[Date]],"mmm")</f>
        <v>Oct</v>
      </c>
      <c r="D431" s="3">
        <v>45594</v>
      </c>
      <c r="E431">
        <v>50</v>
      </c>
      <c r="F431">
        <v>110</v>
      </c>
      <c r="G431">
        <v>15</v>
      </c>
      <c r="H431">
        <v>4</v>
      </c>
      <c r="I431">
        <v>703</v>
      </c>
      <c r="J431">
        <f>Excel_Dashboard_Dataset_xlsx___Sales5[[#This Row],[Quantity]]*Excel_Dashboard_Dataset_xlsx___Sales5[[#This Row],[UnitPrice]]</f>
        <v>2812</v>
      </c>
      <c r="K431" t="str">
        <f>_xlfn.XLOOKUP(Excel_Dashboard_Dataset_xlsx___Sales5[[#This Row],[CustomerID]],Raw_Customers!A:A,Raw_Customers!D:D)</f>
        <v>Female</v>
      </c>
      <c r="L431">
        <f>_xlfn.XLOOKUP(Excel_Dashboard_Dataset_xlsx___Sales5[[#This Row],[CustomerID]],Raw_Customers!A:A,Raw_Customers!E:E)</f>
        <v>64</v>
      </c>
      <c r="M431" t="str">
        <f>_xlfn.XLOOKUP(Excel_Dashboard_Dataset_xlsx___Sales5[[#This Row],[CustomerID]],Raw_Customers!A:A,Raw_Customers!C:C)</f>
        <v>West</v>
      </c>
      <c r="N431" s="2" t="str">
        <f>_xlfn.XLOOKUP(Excel_Dashboard_Dataset_xlsx___Sales5[[#This Row],[ProductID]],Raw_Products!A:A,Raw_Products!B:B)</f>
        <v>Skipping Rope</v>
      </c>
      <c r="O431" s="2" t="str">
        <f>_xlfn.XLOOKUP(Excel_Dashboard_Dataset_xlsx___Sales5[[#This Row],[ProductID]],Raw_Products!A:A,Raw_Products!C:C)</f>
        <v>Sports</v>
      </c>
      <c r="P431" s="2" t="str">
        <f>_xlfn.XLOOKUP(Excel_Dashboard_Dataset_xlsx___Sales5[[#This Row],[CustomerID]], Raw_Customers!A:A, Raw_Customers!B:B, "Unknown")</f>
        <v>Robert Bennett</v>
      </c>
    </row>
    <row r="432" spans="1:16" x14ac:dyDescent="0.25">
      <c r="A432">
        <v>431</v>
      </c>
      <c r="B432">
        <f t="shared" si="6"/>
        <v>2024</v>
      </c>
      <c r="C432" t="str">
        <f>TEXT(Excel_Dashboard_Dataset_xlsx___Sales5[[#This Row],[Date]],"mmm")</f>
        <v>Oct</v>
      </c>
      <c r="D432" s="3">
        <v>45589</v>
      </c>
      <c r="E432">
        <v>27</v>
      </c>
      <c r="F432">
        <v>263</v>
      </c>
      <c r="G432">
        <v>2</v>
      </c>
      <c r="H432">
        <v>1</v>
      </c>
      <c r="I432">
        <v>495</v>
      </c>
      <c r="J432">
        <f>Excel_Dashboard_Dataset_xlsx___Sales5[[#This Row],[Quantity]]*Excel_Dashboard_Dataset_xlsx___Sales5[[#This Row],[UnitPrice]]</f>
        <v>495</v>
      </c>
      <c r="K432" t="str">
        <f>_xlfn.XLOOKUP(Excel_Dashboard_Dataset_xlsx___Sales5[[#This Row],[CustomerID]],Raw_Customers!A:A,Raw_Customers!D:D)</f>
        <v>Female</v>
      </c>
      <c r="L432">
        <f>_xlfn.XLOOKUP(Excel_Dashboard_Dataset_xlsx___Sales5[[#This Row],[CustomerID]],Raw_Customers!A:A,Raw_Customers!E:E)</f>
        <v>58</v>
      </c>
      <c r="M432" t="str">
        <f>_xlfn.XLOOKUP(Excel_Dashboard_Dataset_xlsx___Sales5[[#This Row],[CustomerID]],Raw_Customers!A:A,Raw_Customers!C:C)</f>
        <v>East</v>
      </c>
      <c r="N432" s="2" t="str">
        <f>_xlfn.XLOOKUP(Excel_Dashboard_Dataset_xlsx___Sales5[[#This Row],[ProductID]],Raw_Products!A:A,Raw_Products!B:B)</f>
        <v>Air Conditioner</v>
      </c>
      <c r="O432" s="2" t="str">
        <f>_xlfn.XLOOKUP(Excel_Dashboard_Dataset_xlsx___Sales5[[#This Row],[ProductID]],Raw_Products!A:A,Raw_Products!C:C)</f>
        <v>Home Appliances</v>
      </c>
      <c r="P432" s="2" t="str">
        <f>_xlfn.XLOOKUP(Excel_Dashboard_Dataset_xlsx___Sales5[[#This Row],[CustomerID]], Raw_Customers!A:A, Raw_Customers!B:B, "Unknown")</f>
        <v>Helen Edwards</v>
      </c>
    </row>
    <row r="433" spans="1:16" x14ac:dyDescent="0.25">
      <c r="A433">
        <v>432</v>
      </c>
      <c r="B433">
        <f t="shared" si="6"/>
        <v>2023</v>
      </c>
      <c r="C433" t="str">
        <f>TEXT(Excel_Dashboard_Dataset_xlsx___Sales5[[#This Row],[Date]],"mmm")</f>
        <v>Nov</v>
      </c>
      <c r="D433" s="3">
        <v>45239</v>
      </c>
      <c r="E433">
        <v>12</v>
      </c>
      <c r="F433">
        <v>5</v>
      </c>
      <c r="G433">
        <v>15</v>
      </c>
      <c r="H433">
        <v>5</v>
      </c>
      <c r="I433">
        <v>632</v>
      </c>
      <c r="J433">
        <f>Excel_Dashboard_Dataset_xlsx___Sales5[[#This Row],[Quantity]]*Excel_Dashboard_Dataset_xlsx___Sales5[[#This Row],[UnitPrice]]</f>
        <v>3160</v>
      </c>
      <c r="K433" t="str">
        <f>_xlfn.XLOOKUP(Excel_Dashboard_Dataset_xlsx___Sales5[[#This Row],[CustomerID]],Raw_Customers!A:A,Raw_Customers!D:D)</f>
        <v>Female</v>
      </c>
      <c r="L433">
        <f>_xlfn.XLOOKUP(Excel_Dashboard_Dataset_xlsx___Sales5[[#This Row],[CustomerID]],Raw_Customers!A:A,Raw_Customers!E:E)</f>
        <v>59</v>
      </c>
      <c r="M433" t="str">
        <f>_xlfn.XLOOKUP(Excel_Dashboard_Dataset_xlsx___Sales5[[#This Row],[CustomerID]],Raw_Customers!A:A,Raw_Customers!C:C)</f>
        <v>West</v>
      </c>
      <c r="N433" s="2" t="str">
        <f>_xlfn.XLOOKUP(Excel_Dashboard_Dataset_xlsx___Sales5[[#This Row],[ProductID]],Raw_Products!A:A,Raw_Products!B:B)</f>
        <v>Laptop</v>
      </c>
      <c r="O433" s="2" t="str">
        <f>_xlfn.XLOOKUP(Excel_Dashboard_Dataset_xlsx___Sales5[[#This Row],[ProductID]],Raw_Products!A:A,Raw_Products!C:C)</f>
        <v>Electronics</v>
      </c>
      <c r="P433" s="2" t="str">
        <f>_xlfn.XLOOKUP(Excel_Dashboard_Dataset_xlsx___Sales5[[#This Row],[CustomerID]], Raw_Customers!A:A, Raw_Customers!B:B, "Unknown")</f>
        <v>Jennifer Turner</v>
      </c>
    </row>
    <row r="434" spans="1:16" x14ac:dyDescent="0.25">
      <c r="A434">
        <v>433</v>
      </c>
      <c r="B434">
        <f t="shared" si="6"/>
        <v>2023</v>
      </c>
      <c r="C434" t="str">
        <f>TEXT(Excel_Dashboard_Dataset_xlsx___Sales5[[#This Row],[Date]],"mmm")</f>
        <v>Sept</v>
      </c>
      <c r="D434" s="3">
        <v>45185</v>
      </c>
      <c r="E434">
        <v>46</v>
      </c>
      <c r="F434">
        <v>141</v>
      </c>
      <c r="G434">
        <v>28</v>
      </c>
      <c r="H434">
        <v>7</v>
      </c>
      <c r="I434">
        <v>882</v>
      </c>
      <c r="J434">
        <f>Excel_Dashboard_Dataset_xlsx___Sales5[[#This Row],[Quantity]]*Excel_Dashboard_Dataset_xlsx___Sales5[[#This Row],[UnitPrice]]</f>
        <v>6174</v>
      </c>
      <c r="K434" t="str">
        <f>_xlfn.XLOOKUP(Excel_Dashboard_Dataset_xlsx___Sales5[[#This Row],[CustomerID]],Raw_Customers!A:A,Raw_Customers!D:D)</f>
        <v>Female</v>
      </c>
      <c r="L434">
        <f>_xlfn.XLOOKUP(Excel_Dashboard_Dataset_xlsx___Sales5[[#This Row],[CustomerID]],Raw_Customers!A:A,Raw_Customers!E:E)</f>
        <v>57</v>
      </c>
      <c r="M434" t="str">
        <f>_xlfn.XLOOKUP(Excel_Dashboard_Dataset_xlsx___Sales5[[#This Row],[CustomerID]],Raw_Customers!A:A,Raw_Customers!C:C)</f>
        <v>East</v>
      </c>
      <c r="N434" s="2" t="str">
        <f>_xlfn.XLOOKUP(Excel_Dashboard_Dataset_xlsx___Sales5[[#This Row],[ProductID]],Raw_Products!A:A,Raw_Products!B:B)</f>
        <v>Cricket Bat</v>
      </c>
      <c r="O434" s="2" t="str">
        <f>_xlfn.XLOOKUP(Excel_Dashboard_Dataset_xlsx___Sales5[[#This Row],[ProductID]],Raw_Products!A:A,Raw_Products!C:C)</f>
        <v>Sports</v>
      </c>
      <c r="P434" s="2" t="str">
        <f>_xlfn.XLOOKUP(Excel_Dashboard_Dataset_xlsx___Sales5[[#This Row],[CustomerID]], Raw_Customers!A:A, Raw_Customers!B:B, "Unknown")</f>
        <v>Kimberly Morales</v>
      </c>
    </row>
    <row r="435" spans="1:16" x14ac:dyDescent="0.25">
      <c r="A435">
        <v>434</v>
      </c>
      <c r="B435">
        <f t="shared" si="6"/>
        <v>2024</v>
      </c>
      <c r="C435" t="str">
        <f>TEXT(Excel_Dashboard_Dataset_xlsx___Sales5[[#This Row],[Date]],"mmm")</f>
        <v>Aug</v>
      </c>
      <c r="D435" s="3">
        <v>45525</v>
      </c>
      <c r="E435">
        <v>14</v>
      </c>
      <c r="F435">
        <v>239</v>
      </c>
      <c r="G435">
        <v>20</v>
      </c>
      <c r="H435">
        <v>9</v>
      </c>
      <c r="I435">
        <v>854</v>
      </c>
      <c r="J435">
        <f>Excel_Dashboard_Dataset_xlsx___Sales5[[#This Row],[Quantity]]*Excel_Dashboard_Dataset_xlsx___Sales5[[#This Row],[UnitPrice]]</f>
        <v>7686</v>
      </c>
      <c r="K435" t="str">
        <f>_xlfn.XLOOKUP(Excel_Dashboard_Dataset_xlsx___Sales5[[#This Row],[CustomerID]],Raw_Customers!A:A,Raw_Customers!D:D)</f>
        <v>Female</v>
      </c>
      <c r="L435">
        <f>_xlfn.XLOOKUP(Excel_Dashboard_Dataset_xlsx___Sales5[[#This Row],[CustomerID]],Raw_Customers!A:A,Raw_Customers!E:E)</f>
        <v>25</v>
      </c>
      <c r="M435" t="str">
        <f>_xlfn.XLOOKUP(Excel_Dashboard_Dataset_xlsx___Sales5[[#This Row],[CustomerID]],Raw_Customers!A:A,Raw_Customers!C:C)</f>
        <v>South</v>
      </c>
      <c r="N435" s="2" t="str">
        <f>_xlfn.XLOOKUP(Excel_Dashboard_Dataset_xlsx___Sales5[[#This Row],[ProductID]],Raw_Products!A:A,Raw_Products!B:B)</f>
        <v>Smartwatch</v>
      </c>
      <c r="O435" s="2" t="str">
        <f>_xlfn.XLOOKUP(Excel_Dashboard_Dataset_xlsx___Sales5[[#This Row],[ProductID]],Raw_Products!A:A,Raw_Products!C:C)</f>
        <v>Electronics</v>
      </c>
      <c r="P435" s="2" t="str">
        <f>_xlfn.XLOOKUP(Excel_Dashboard_Dataset_xlsx___Sales5[[#This Row],[CustomerID]], Raw_Customers!A:A, Raw_Customers!B:B, "Unknown")</f>
        <v>Eric Martin</v>
      </c>
    </row>
    <row r="436" spans="1:16" x14ac:dyDescent="0.25">
      <c r="A436">
        <v>435</v>
      </c>
      <c r="B436">
        <f t="shared" si="6"/>
        <v>2024</v>
      </c>
      <c r="C436" t="str">
        <f>TEXT(Excel_Dashboard_Dataset_xlsx___Sales5[[#This Row],[Date]],"mmm")</f>
        <v>Sept</v>
      </c>
      <c r="D436" s="3">
        <v>45550</v>
      </c>
      <c r="E436">
        <v>7</v>
      </c>
      <c r="F436">
        <v>4</v>
      </c>
      <c r="G436">
        <v>33</v>
      </c>
      <c r="H436">
        <v>6</v>
      </c>
      <c r="I436">
        <v>584</v>
      </c>
      <c r="J436">
        <f>Excel_Dashboard_Dataset_xlsx___Sales5[[#This Row],[Quantity]]*Excel_Dashboard_Dataset_xlsx___Sales5[[#This Row],[UnitPrice]]</f>
        <v>3504</v>
      </c>
      <c r="K436" t="str">
        <f>_xlfn.XLOOKUP(Excel_Dashboard_Dataset_xlsx___Sales5[[#This Row],[CustomerID]],Raw_Customers!A:A,Raw_Customers!D:D)</f>
        <v>Female</v>
      </c>
      <c r="L436">
        <f>_xlfn.XLOOKUP(Excel_Dashboard_Dataset_xlsx___Sales5[[#This Row],[CustomerID]],Raw_Customers!A:A,Raw_Customers!E:E)</f>
        <v>31</v>
      </c>
      <c r="M436" t="str">
        <f>_xlfn.XLOOKUP(Excel_Dashboard_Dataset_xlsx___Sales5[[#This Row],[CustomerID]],Raw_Customers!A:A,Raw_Customers!C:C)</f>
        <v>South</v>
      </c>
      <c r="N436" s="2" t="str">
        <f>_xlfn.XLOOKUP(Excel_Dashboard_Dataset_xlsx___Sales5[[#This Row],[ProductID]],Raw_Products!A:A,Raw_Products!B:B)</f>
        <v>Milk Powder</v>
      </c>
      <c r="O436" s="2" t="str">
        <f>_xlfn.XLOOKUP(Excel_Dashboard_Dataset_xlsx___Sales5[[#This Row],[ProductID]],Raw_Products!A:A,Raw_Products!C:C)</f>
        <v>Groceries</v>
      </c>
      <c r="P436" s="2" t="str">
        <f>_xlfn.XLOOKUP(Excel_Dashboard_Dataset_xlsx___Sales5[[#This Row],[CustomerID]], Raw_Customers!A:A, Raw_Customers!B:B, "Unknown")</f>
        <v>Larry Kelly</v>
      </c>
    </row>
    <row r="437" spans="1:16" x14ac:dyDescent="0.25">
      <c r="A437">
        <v>436</v>
      </c>
      <c r="B437">
        <f t="shared" si="6"/>
        <v>2023</v>
      </c>
      <c r="C437" t="str">
        <f>TEXT(Excel_Dashboard_Dataset_xlsx___Sales5[[#This Row],[Date]],"mmm")</f>
        <v>Oct</v>
      </c>
      <c r="D437" s="3">
        <v>45210</v>
      </c>
      <c r="E437">
        <v>19</v>
      </c>
      <c r="F437">
        <v>153</v>
      </c>
      <c r="G437">
        <v>44</v>
      </c>
      <c r="H437">
        <v>2</v>
      </c>
      <c r="I437">
        <v>503</v>
      </c>
      <c r="J437">
        <f>Excel_Dashboard_Dataset_xlsx___Sales5[[#This Row],[Quantity]]*Excel_Dashboard_Dataset_xlsx___Sales5[[#This Row],[UnitPrice]]</f>
        <v>1006</v>
      </c>
      <c r="K437" t="str">
        <f>_xlfn.XLOOKUP(Excel_Dashboard_Dataset_xlsx___Sales5[[#This Row],[CustomerID]],Raw_Customers!A:A,Raw_Customers!D:D)</f>
        <v>Female</v>
      </c>
      <c r="L437">
        <f>_xlfn.XLOOKUP(Excel_Dashboard_Dataset_xlsx___Sales5[[#This Row],[CustomerID]],Raw_Customers!A:A,Raw_Customers!E:E)</f>
        <v>21</v>
      </c>
      <c r="M437" t="str">
        <f>_xlfn.XLOOKUP(Excel_Dashboard_Dataset_xlsx___Sales5[[#This Row],[CustomerID]],Raw_Customers!A:A,Raw_Customers!C:C)</f>
        <v>South</v>
      </c>
      <c r="N437" s="2" t="str">
        <f>_xlfn.XLOOKUP(Excel_Dashboard_Dataset_xlsx___Sales5[[#This Row],[ProductID]],Raw_Products!A:A,Raw_Products!B:B)</f>
        <v>External Hard Drive</v>
      </c>
      <c r="O437" s="2" t="str">
        <f>_xlfn.XLOOKUP(Excel_Dashboard_Dataset_xlsx___Sales5[[#This Row],[ProductID]],Raw_Products!A:A,Raw_Products!C:C)</f>
        <v>Electronics</v>
      </c>
      <c r="P437" s="2" t="str">
        <f>_xlfn.XLOOKUP(Excel_Dashboard_Dataset_xlsx___Sales5[[#This Row],[CustomerID]], Raw_Customers!A:A, Raw_Customers!B:B, "Unknown")</f>
        <v>Stephanie Morris</v>
      </c>
    </row>
    <row r="438" spans="1:16" x14ac:dyDescent="0.25">
      <c r="A438">
        <v>437</v>
      </c>
      <c r="B438">
        <f t="shared" si="6"/>
        <v>2024</v>
      </c>
      <c r="C438" t="str">
        <f>TEXT(Excel_Dashboard_Dataset_xlsx___Sales5[[#This Row],[Date]],"mmm")</f>
        <v>Oct</v>
      </c>
      <c r="D438" s="3">
        <v>45594</v>
      </c>
      <c r="E438">
        <v>41</v>
      </c>
      <c r="F438">
        <v>167</v>
      </c>
      <c r="G438">
        <v>18</v>
      </c>
      <c r="H438">
        <v>5</v>
      </c>
      <c r="I438">
        <v>681</v>
      </c>
      <c r="J438">
        <f>Excel_Dashboard_Dataset_xlsx___Sales5[[#This Row],[Quantity]]*Excel_Dashboard_Dataset_xlsx___Sales5[[#This Row],[UnitPrice]]</f>
        <v>3405</v>
      </c>
      <c r="K438" t="str">
        <f>_xlfn.XLOOKUP(Excel_Dashboard_Dataset_xlsx___Sales5[[#This Row],[CustomerID]],Raw_Customers!A:A,Raw_Customers!D:D)</f>
        <v>Female</v>
      </c>
      <c r="L438">
        <f>_xlfn.XLOOKUP(Excel_Dashboard_Dataset_xlsx___Sales5[[#This Row],[CustomerID]],Raw_Customers!A:A,Raw_Customers!E:E)</f>
        <v>39</v>
      </c>
      <c r="M438" t="str">
        <f>_xlfn.XLOOKUP(Excel_Dashboard_Dataset_xlsx___Sales5[[#This Row],[CustomerID]],Raw_Customers!A:A,Raw_Customers!C:C)</f>
        <v>South</v>
      </c>
      <c r="N438" s="2" t="str">
        <f>_xlfn.XLOOKUP(Excel_Dashboard_Dataset_xlsx___Sales5[[#This Row],[ProductID]],Raw_Products!A:A,Raw_Products!B:B)</f>
        <v>Football</v>
      </c>
      <c r="O438" s="2" t="str">
        <f>_xlfn.XLOOKUP(Excel_Dashboard_Dataset_xlsx___Sales5[[#This Row],[ProductID]],Raw_Products!A:A,Raw_Products!C:C)</f>
        <v>Sports</v>
      </c>
      <c r="P438" s="2" t="str">
        <f>_xlfn.XLOOKUP(Excel_Dashboard_Dataset_xlsx___Sales5[[#This Row],[CustomerID]], Raw_Customers!A:A, Raw_Customers!B:B, "Unknown")</f>
        <v>Katherine Gomez</v>
      </c>
    </row>
    <row r="439" spans="1:16" x14ac:dyDescent="0.25">
      <c r="A439">
        <v>438</v>
      </c>
      <c r="B439">
        <f t="shared" si="6"/>
        <v>2023</v>
      </c>
      <c r="C439" t="str">
        <f>TEXT(Excel_Dashboard_Dataset_xlsx___Sales5[[#This Row],[Date]],"mmm")</f>
        <v>Feb</v>
      </c>
      <c r="D439" s="3">
        <v>44985</v>
      </c>
      <c r="E439">
        <v>20</v>
      </c>
      <c r="F439">
        <v>97</v>
      </c>
      <c r="G439">
        <v>10</v>
      </c>
      <c r="H439">
        <v>9</v>
      </c>
      <c r="I439">
        <v>793</v>
      </c>
      <c r="J439">
        <f>Excel_Dashboard_Dataset_xlsx___Sales5[[#This Row],[Quantity]]*Excel_Dashboard_Dataset_xlsx___Sales5[[#This Row],[UnitPrice]]</f>
        <v>7137</v>
      </c>
      <c r="K439" t="str">
        <f>_xlfn.XLOOKUP(Excel_Dashboard_Dataset_xlsx___Sales5[[#This Row],[CustomerID]],Raw_Customers!A:A,Raw_Customers!D:D)</f>
        <v>Male</v>
      </c>
      <c r="L439">
        <f>_xlfn.XLOOKUP(Excel_Dashboard_Dataset_xlsx___Sales5[[#This Row],[CustomerID]],Raw_Customers!A:A,Raw_Customers!E:E)</f>
        <v>65</v>
      </c>
      <c r="M439" t="str">
        <f>_xlfn.XLOOKUP(Excel_Dashboard_Dataset_xlsx___Sales5[[#This Row],[CustomerID]],Raw_Customers!A:A,Raw_Customers!C:C)</f>
        <v>East</v>
      </c>
      <c r="N439" s="2" t="str">
        <f>_xlfn.XLOOKUP(Excel_Dashboard_Dataset_xlsx___Sales5[[#This Row],[ProductID]],Raw_Products!A:A,Raw_Products!B:B)</f>
        <v>Printer</v>
      </c>
      <c r="O439" s="2" t="str">
        <f>_xlfn.XLOOKUP(Excel_Dashboard_Dataset_xlsx___Sales5[[#This Row],[ProductID]],Raw_Products!A:A,Raw_Products!C:C)</f>
        <v>Electronics</v>
      </c>
      <c r="P439" s="2" t="str">
        <f>_xlfn.XLOOKUP(Excel_Dashboard_Dataset_xlsx___Sales5[[#This Row],[CustomerID]], Raw_Customers!A:A, Raw_Customers!B:B, "Unknown")</f>
        <v>Jacob Miller</v>
      </c>
    </row>
    <row r="440" spans="1:16" x14ac:dyDescent="0.25">
      <c r="A440">
        <v>439</v>
      </c>
      <c r="B440">
        <f t="shared" si="6"/>
        <v>2023</v>
      </c>
      <c r="C440" t="str">
        <f>TEXT(Excel_Dashboard_Dataset_xlsx___Sales5[[#This Row],[Date]],"mmm")</f>
        <v>Jan</v>
      </c>
      <c r="D440" s="3">
        <v>44953</v>
      </c>
      <c r="E440">
        <v>39</v>
      </c>
      <c r="F440">
        <v>207</v>
      </c>
      <c r="G440">
        <v>43</v>
      </c>
      <c r="H440">
        <v>6</v>
      </c>
      <c r="I440">
        <v>707</v>
      </c>
      <c r="J440">
        <f>Excel_Dashboard_Dataset_xlsx___Sales5[[#This Row],[Quantity]]*Excel_Dashboard_Dataset_xlsx___Sales5[[#This Row],[UnitPrice]]</f>
        <v>4242</v>
      </c>
      <c r="K440" t="str">
        <f>_xlfn.XLOOKUP(Excel_Dashboard_Dataset_xlsx___Sales5[[#This Row],[CustomerID]],Raw_Customers!A:A,Raw_Customers!D:D)</f>
        <v>Female</v>
      </c>
      <c r="L440">
        <f>_xlfn.XLOOKUP(Excel_Dashboard_Dataset_xlsx___Sales5[[#This Row],[CustomerID]],Raw_Customers!A:A,Raw_Customers!E:E)</f>
        <v>62</v>
      </c>
      <c r="M440" t="str">
        <f>_xlfn.XLOOKUP(Excel_Dashboard_Dataset_xlsx___Sales5[[#This Row],[CustomerID]],Raw_Customers!A:A,Raw_Customers!C:C)</f>
        <v>East</v>
      </c>
      <c r="N440" s="2" t="str">
        <f>_xlfn.XLOOKUP(Excel_Dashboard_Dataset_xlsx___Sales5[[#This Row],[ProductID]],Raw_Products!A:A,Raw_Products!B:B)</f>
        <v>Sweater</v>
      </c>
      <c r="O440" s="2" t="str">
        <f>_xlfn.XLOOKUP(Excel_Dashboard_Dataset_xlsx___Sales5[[#This Row],[ProductID]],Raw_Products!A:A,Raw_Products!C:C)</f>
        <v>Clothing</v>
      </c>
      <c r="P440" s="2" t="str">
        <f>_xlfn.XLOOKUP(Excel_Dashboard_Dataset_xlsx___Sales5[[#This Row],[CustomerID]], Raw_Customers!A:A, Raw_Customers!B:B, "Unknown")</f>
        <v>Steven Allen</v>
      </c>
    </row>
    <row r="441" spans="1:16" x14ac:dyDescent="0.25">
      <c r="A441">
        <v>440</v>
      </c>
      <c r="B441">
        <f t="shared" si="6"/>
        <v>2024</v>
      </c>
      <c r="C441" t="str">
        <f>TEXT(Excel_Dashboard_Dataset_xlsx___Sales5[[#This Row],[Date]],"mmm")</f>
        <v>Feb</v>
      </c>
      <c r="D441" s="3">
        <v>45324</v>
      </c>
      <c r="E441">
        <v>42</v>
      </c>
      <c r="F441">
        <v>255</v>
      </c>
      <c r="G441">
        <v>19</v>
      </c>
      <c r="H441">
        <v>5</v>
      </c>
      <c r="I441">
        <v>938</v>
      </c>
      <c r="J441">
        <f>Excel_Dashboard_Dataset_xlsx___Sales5[[#This Row],[Quantity]]*Excel_Dashboard_Dataset_xlsx___Sales5[[#This Row],[UnitPrice]]</f>
        <v>4690</v>
      </c>
      <c r="K441" t="str">
        <f>_xlfn.XLOOKUP(Excel_Dashboard_Dataset_xlsx___Sales5[[#This Row],[CustomerID]],Raw_Customers!A:A,Raw_Customers!D:D)</f>
        <v>Female</v>
      </c>
      <c r="L441">
        <f>_xlfn.XLOOKUP(Excel_Dashboard_Dataset_xlsx___Sales5[[#This Row],[CustomerID]],Raw_Customers!A:A,Raw_Customers!E:E)</f>
        <v>60</v>
      </c>
      <c r="M441" t="str">
        <f>_xlfn.XLOOKUP(Excel_Dashboard_Dataset_xlsx___Sales5[[#This Row],[CustomerID]],Raw_Customers!A:A,Raw_Customers!C:C)</f>
        <v>East</v>
      </c>
      <c r="N441" s="2" t="str">
        <f>_xlfn.XLOOKUP(Excel_Dashboard_Dataset_xlsx___Sales5[[#This Row],[ProductID]],Raw_Products!A:A,Raw_Products!B:B)</f>
        <v>Basketball</v>
      </c>
      <c r="O441" s="2" t="str">
        <f>_xlfn.XLOOKUP(Excel_Dashboard_Dataset_xlsx___Sales5[[#This Row],[ProductID]],Raw_Products!A:A,Raw_Products!C:C)</f>
        <v>Sports</v>
      </c>
      <c r="P441" s="2" t="str">
        <f>_xlfn.XLOOKUP(Excel_Dashboard_Dataset_xlsx___Sales5[[#This Row],[CustomerID]], Raw_Customers!A:A, Raw_Customers!B:B, "Unknown")</f>
        <v>Emma Rogers</v>
      </c>
    </row>
    <row r="442" spans="1:16" x14ac:dyDescent="0.25">
      <c r="A442">
        <v>441</v>
      </c>
      <c r="B442">
        <f t="shared" si="6"/>
        <v>2024</v>
      </c>
      <c r="C442" t="str">
        <f>TEXT(Excel_Dashboard_Dataset_xlsx___Sales5[[#This Row],[Date]],"mmm")</f>
        <v>Dec</v>
      </c>
      <c r="D442" s="3">
        <v>45657</v>
      </c>
      <c r="E442">
        <v>48</v>
      </c>
      <c r="F442">
        <v>19</v>
      </c>
      <c r="G442">
        <v>38</v>
      </c>
      <c r="H442">
        <v>10</v>
      </c>
      <c r="I442">
        <v>845</v>
      </c>
      <c r="J442">
        <f>Excel_Dashboard_Dataset_xlsx___Sales5[[#This Row],[Quantity]]*Excel_Dashboard_Dataset_xlsx___Sales5[[#This Row],[UnitPrice]]</f>
        <v>8450</v>
      </c>
      <c r="K442" t="str">
        <f>_xlfn.XLOOKUP(Excel_Dashboard_Dataset_xlsx___Sales5[[#This Row],[CustomerID]],Raw_Customers!A:A,Raw_Customers!D:D)</f>
        <v>Female</v>
      </c>
      <c r="L442">
        <f>_xlfn.XLOOKUP(Excel_Dashboard_Dataset_xlsx___Sales5[[#This Row],[CustomerID]],Raw_Customers!A:A,Raw_Customers!E:E)</f>
        <v>50</v>
      </c>
      <c r="M442" t="str">
        <f>_xlfn.XLOOKUP(Excel_Dashboard_Dataset_xlsx___Sales5[[#This Row],[CustomerID]],Raw_Customers!A:A,Raw_Customers!C:C)</f>
        <v>East</v>
      </c>
      <c r="N442" s="2" t="str">
        <f>_xlfn.XLOOKUP(Excel_Dashboard_Dataset_xlsx___Sales5[[#This Row],[ProductID]],Raw_Products!A:A,Raw_Products!B:B)</f>
        <v>Bicycle</v>
      </c>
      <c r="O442" s="2" t="str">
        <f>_xlfn.XLOOKUP(Excel_Dashboard_Dataset_xlsx___Sales5[[#This Row],[ProductID]],Raw_Products!A:A,Raw_Products!C:C)</f>
        <v>Sports</v>
      </c>
      <c r="P442" s="2" t="str">
        <f>_xlfn.XLOOKUP(Excel_Dashboard_Dataset_xlsx___Sales5[[#This Row],[CustomerID]], Raw_Customers!A:A, Raw_Customers!B:B, "Unknown")</f>
        <v>Amy Brown</v>
      </c>
    </row>
    <row r="443" spans="1:16" x14ac:dyDescent="0.25">
      <c r="A443">
        <v>442</v>
      </c>
      <c r="B443">
        <f t="shared" si="6"/>
        <v>2024</v>
      </c>
      <c r="C443" t="str">
        <f>TEXT(Excel_Dashboard_Dataset_xlsx___Sales5[[#This Row],[Date]],"mmm")</f>
        <v>Jan</v>
      </c>
      <c r="D443" s="3">
        <v>45294</v>
      </c>
      <c r="E443">
        <v>15</v>
      </c>
      <c r="F443">
        <v>274</v>
      </c>
      <c r="G443">
        <v>41</v>
      </c>
      <c r="H443">
        <v>14</v>
      </c>
      <c r="I443">
        <v>938</v>
      </c>
      <c r="J443">
        <f>Excel_Dashboard_Dataset_xlsx___Sales5[[#This Row],[Quantity]]*Excel_Dashboard_Dataset_xlsx___Sales5[[#This Row],[UnitPrice]]</f>
        <v>13132</v>
      </c>
      <c r="K443" t="str">
        <f>_xlfn.XLOOKUP(Excel_Dashboard_Dataset_xlsx___Sales5[[#This Row],[CustomerID]],Raw_Customers!A:A,Raw_Customers!D:D)</f>
        <v>Male</v>
      </c>
      <c r="L443">
        <f>_xlfn.XLOOKUP(Excel_Dashboard_Dataset_xlsx___Sales5[[#This Row],[CustomerID]],Raw_Customers!A:A,Raw_Customers!E:E)</f>
        <v>42</v>
      </c>
      <c r="M443" t="str">
        <f>_xlfn.XLOOKUP(Excel_Dashboard_Dataset_xlsx___Sales5[[#This Row],[CustomerID]],Raw_Customers!A:A,Raw_Customers!C:C)</f>
        <v>West</v>
      </c>
      <c r="N443" s="2" t="str">
        <f>_xlfn.XLOOKUP(Excel_Dashboard_Dataset_xlsx___Sales5[[#This Row],[ProductID]],Raw_Products!A:A,Raw_Products!B:B)</f>
        <v>Bluetooth Speaker</v>
      </c>
      <c r="O443" s="2" t="str">
        <f>_xlfn.XLOOKUP(Excel_Dashboard_Dataset_xlsx___Sales5[[#This Row],[ProductID]],Raw_Products!A:A,Raw_Products!C:C)</f>
        <v>Electronics</v>
      </c>
      <c r="P443" s="2" t="str">
        <f>_xlfn.XLOOKUP(Excel_Dashboard_Dataset_xlsx___Sales5[[#This Row],[CustomerID]], Raw_Customers!A:A, Raw_Customers!B:B, "Unknown")</f>
        <v>Sharon Edwards</v>
      </c>
    </row>
    <row r="444" spans="1:16" x14ac:dyDescent="0.25">
      <c r="A444">
        <v>443</v>
      </c>
      <c r="B444">
        <f t="shared" si="6"/>
        <v>2024</v>
      </c>
      <c r="C444" t="str">
        <f>TEXT(Excel_Dashboard_Dataset_xlsx___Sales5[[#This Row],[Date]],"mmm")</f>
        <v>Apr</v>
      </c>
      <c r="D444" s="3">
        <v>45409</v>
      </c>
      <c r="E444">
        <v>33</v>
      </c>
      <c r="F444">
        <v>154</v>
      </c>
      <c r="G444">
        <v>11</v>
      </c>
      <c r="H444">
        <v>9</v>
      </c>
      <c r="I444">
        <v>195</v>
      </c>
      <c r="J444">
        <f>Excel_Dashboard_Dataset_xlsx___Sales5[[#This Row],[Quantity]]*Excel_Dashboard_Dataset_xlsx___Sales5[[#This Row],[UnitPrice]]</f>
        <v>1755</v>
      </c>
      <c r="K444" t="str">
        <f>_xlfn.XLOOKUP(Excel_Dashboard_Dataset_xlsx___Sales5[[#This Row],[CustomerID]],Raw_Customers!A:A,Raw_Customers!D:D)</f>
        <v>Female</v>
      </c>
      <c r="L444">
        <f>_xlfn.XLOOKUP(Excel_Dashboard_Dataset_xlsx___Sales5[[#This Row],[CustomerID]],Raw_Customers!A:A,Raw_Customers!E:E)</f>
        <v>42</v>
      </c>
      <c r="M444" t="str">
        <f>_xlfn.XLOOKUP(Excel_Dashboard_Dataset_xlsx___Sales5[[#This Row],[CustomerID]],Raw_Customers!A:A,Raw_Customers!C:C)</f>
        <v>South</v>
      </c>
      <c r="N444" s="2" t="str">
        <f>_xlfn.XLOOKUP(Excel_Dashboard_Dataset_xlsx___Sales5[[#This Row],[ProductID]],Raw_Products!A:A,Raw_Products!B:B)</f>
        <v>Jacket</v>
      </c>
      <c r="O444" s="2" t="str">
        <f>_xlfn.XLOOKUP(Excel_Dashboard_Dataset_xlsx___Sales5[[#This Row],[ProductID]],Raw_Products!A:A,Raw_Products!C:C)</f>
        <v>Clothing</v>
      </c>
      <c r="P444" s="2" t="str">
        <f>_xlfn.XLOOKUP(Excel_Dashboard_Dataset_xlsx___Sales5[[#This Row],[CustomerID]], Raw_Customers!A:A, Raw_Customers!B:B, "Unknown")</f>
        <v>Donald Sanchez</v>
      </c>
    </row>
    <row r="445" spans="1:16" x14ac:dyDescent="0.25">
      <c r="A445">
        <v>444</v>
      </c>
      <c r="B445">
        <f t="shared" si="6"/>
        <v>2024</v>
      </c>
      <c r="C445" t="str">
        <f>TEXT(Excel_Dashboard_Dataset_xlsx___Sales5[[#This Row],[Date]],"mmm")</f>
        <v>Nov</v>
      </c>
      <c r="D445" s="3">
        <v>45623</v>
      </c>
      <c r="E445">
        <v>9</v>
      </c>
      <c r="F445">
        <v>133</v>
      </c>
      <c r="G445">
        <v>47</v>
      </c>
      <c r="H445">
        <v>15</v>
      </c>
      <c r="I445">
        <v>791</v>
      </c>
      <c r="J445">
        <f>Excel_Dashboard_Dataset_xlsx___Sales5[[#This Row],[Quantity]]*Excel_Dashboard_Dataset_xlsx___Sales5[[#This Row],[UnitPrice]]</f>
        <v>11865</v>
      </c>
      <c r="K445" t="str">
        <f>_xlfn.XLOOKUP(Excel_Dashboard_Dataset_xlsx___Sales5[[#This Row],[CustomerID]],Raw_Customers!A:A,Raw_Customers!D:D)</f>
        <v>Female</v>
      </c>
      <c r="L445">
        <f>_xlfn.XLOOKUP(Excel_Dashboard_Dataset_xlsx___Sales5[[#This Row],[CustomerID]],Raw_Customers!A:A,Raw_Customers!E:E)</f>
        <v>44</v>
      </c>
      <c r="M445" t="str">
        <f>_xlfn.XLOOKUP(Excel_Dashboard_Dataset_xlsx___Sales5[[#This Row],[CustomerID]],Raw_Customers!A:A,Raw_Customers!C:C)</f>
        <v>East</v>
      </c>
      <c r="N445" s="2" t="str">
        <f>_xlfn.XLOOKUP(Excel_Dashboard_Dataset_xlsx___Sales5[[#This Row],[ProductID]],Raw_Products!A:A,Raw_Products!B:B)</f>
        <v>Canned Beans</v>
      </c>
      <c r="O445" s="2" t="str">
        <f>_xlfn.XLOOKUP(Excel_Dashboard_Dataset_xlsx___Sales5[[#This Row],[ProductID]],Raw_Products!A:A,Raw_Products!C:C)</f>
        <v>Groceries</v>
      </c>
      <c r="P445" s="2" t="str">
        <f>_xlfn.XLOOKUP(Excel_Dashboard_Dataset_xlsx___Sales5[[#This Row],[CustomerID]], Raw_Customers!A:A, Raw_Customers!B:B, "Unknown")</f>
        <v>Michael Wilson</v>
      </c>
    </row>
    <row r="446" spans="1:16" x14ac:dyDescent="0.25">
      <c r="A446">
        <v>445</v>
      </c>
      <c r="B446">
        <f t="shared" si="6"/>
        <v>2023</v>
      </c>
      <c r="C446" t="str">
        <f>TEXT(Excel_Dashboard_Dataset_xlsx___Sales5[[#This Row],[Date]],"mmm")</f>
        <v>Nov</v>
      </c>
      <c r="D446" s="3">
        <v>45241</v>
      </c>
      <c r="E446">
        <v>22</v>
      </c>
      <c r="F446">
        <v>46</v>
      </c>
      <c r="G446">
        <v>15</v>
      </c>
      <c r="H446">
        <v>6</v>
      </c>
      <c r="I446">
        <v>238</v>
      </c>
      <c r="J446">
        <f>Excel_Dashboard_Dataset_xlsx___Sales5[[#This Row],[Quantity]]*Excel_Dashboard_Dataset_xlsx___Sales5[[#This Row],[UnitPrice]]</f>
        <v>1428</v>
      </c>
      <c r="K446" t="str">
        <f>_xlfn.XLOOKUP(Excel_Dashboard_Dataset_xlsx___Sales5[[#This Row],[CustomerID]],Raw_Customers!A:A,Raw_Customers!D:D)</f>
        <v>Male</v>
      </c>
      <c r="L446">
        <f>_xlfn.XLOOKUP(Excel_Dashboard_Dataset_xlsx___Sales5[[#This Row],[CustomerID]],Raw_Customers!A:A,Raw_Customers!E:E)</f>
        <v>21</v>
      </c>
      <c r="M446" t="str">
        <f>_xlfn.XLOOKUP(Excel_Dashboard_Dataset_xlsx___Sales5[[#This Row],[CustomerID]],Raw_Customers!A:A,Raw_Customers!C:C)</f>
        <v>East</v>
      </c>
      <c r="N446" s="2" t="str">
        <f>_xlfn.XLOOKUP(Excel_Dashboard_Dataset_xlsx___Sales5[[#This Row],[ProductID]],Raw_Products!A:A,Raw_Products!B:B)</f>
        <v>Microwave</v>
      </c>
      <c r="O446" s="2" t="str">
        <f>_xlfn.XLOOKUP(Excel_Dashboard_Dataset_xlsx___Sales5[[#This Row],[ProductID]],Raw_Products!A:A,Raw_Products!C:C)</f>
        <v>Home Appliances</v>
      </c>
      <c r="P446" s="2" t="str">
        <f>_xlfn.XLOOKUP(Excel_Dashboard_Dataset_xlsx___Sales5[[#This Row],[CustomerID]], Raw_Customers!A:A, Raw_Customers!B:B, "Unknown")</f>
        <v>Dorothy Torres</v>
      </c>
    </row>
    <row r="447" spans="1:16" x14ac:dyDescent="0.25">
      <c r="A447">
        <v>446</v>
      </c>
      <c r="B447">
        <f t="shared" si="6"/>
        <v>2023</v>
      </c>
      <c r="C447" t="str">
        <f>TEXT(Excel_Dashboard_Dataset_xlsx___Sales5[[#This Row],[Date]],"mmm")</f>
        <v>May</v>
      </c>
      <c r="D447" s="3">
        <v>45047</v>
      </c>
      <c r="E447">
        <v>27</v>
      </c>
      <c r="F447">
        <v>170</v>
      </c>
      <c r="G447">
        <v>24</v>
      </c>
      <c r="H447">
        <v>5</v>
      </c>
      <c r="I447">
        <v>609</v>
      </c>
      <c r="J447">
        <f>Excel_Dashboard_Dataset_xlsx___Sales5[[#This Row],[Quantity]]*Excel_Dashboard_Dataset_xlsx___Sales5[[#This Row],[UnitPrice]]</f>
        <v>3045</v>
      </c>
      <c r="K447" t="str">
        <f>_xlfn.XLOOKUP(Excel_Dashboard_Dataset_xlsx___Sales5[[#This Row],[CustomerID]],Raw_Customers!A:A,Raw_Customers!D:D)</f>
        <v>Female</v>
      </c>
      <c r="L447">
        <f>_xlfn.XLOOKUP(Excel_Dashboard_Dataset_xlsx___Sales5[[#This Row],[CustomerID]],Raw_Customers!A:A,Raw_Customers!E:E)</f>
        <v>40</v>
      </c>
      <c r="M447" t="str">
        <f>_xlfn.XLOOKUP(Excel_Dashboard_Dataset_xlsx___Sales5[[#This Row],[CustomerID]],Raw_Customers!A:A,Raw_Customers!C:C)</f>
        <v>South</v>
      </c>
      <c r="N447" s="2" t="str">
        <f>_xlfn.XLOOKUP(Excel_Dashboard_Dataset_xlsx___Sales5[[#This Row],[ProductID]],Raw_Products!A:A,Raw_Products!B:B)</f>
        <v>Air Conditioner</v>
      </c>
      <c r="O447" s="2" t="str">
        <f>_xlfn.XLOOKUP(Excel_Dashboard_Dataset_xlsx___Sales5[[#This Row],[ProductID]],Raw_Products!A:A,Raw_Products!C:C)</f>
        <v>Home Appliances</v>
      </c>
      <c r="P447" s="2" t="str">
        <f>_xlfn.XLOOKUP(Excel_Dashboard_Dataset_xlsx___Sales5[[#This Row],[CustomerID]], Raw_Customers!A:A, Raw_Customers!B:B, "Unknown")</f>
        <v>Benjamin Howard</v>
      </c>
    </row>
    <row r="448" spans="1:16" x14ac:dyDescent="0.25">
      <c r="A448">
        <v>447</v>
      </c>
      <c r="B448">
        <f t="shared" si="6"/>
        <v>2023</v>
      </c>
      <c r="C448" t="str">
        <f>TEXT(Excel_Dashboard_Dataset_xlsx___Sales5[[#This Row],[Date]],"mmm")</f>
        <v>Mar</v>
      </c>
      <c r="D448" s="3">
        <v>44999</v>
      </c>
      <c r="E448">
        <v>31</v>
      </c>
      <c r="F448">
        <v>28</v>
      </c>
      <c r="G448">
        <v>41</v>
      </c>
      <c r="H448">
        <v>10</v>
      </c>
      <c r="I448">
        <v>604</v>
      </c>
      <c r="J448">
        <f>Excel_Dashboard_Dataset_xlsx___Sales5[[#This Row],[Quantity]]*Excel_Dashboard_Dataset_xlsx___Sales5[[#This Row],[UnitPrice]]</f>
        <v>6040</v>
      </c>
      <c r="K448" t="str">
        <f>_xlfn.XLOOKUP(Excel_Dashboard_Dataset_xlsx___Sales5[[#This Row],[CustomerID]],Raw_Customers!A:A,Raw_Customers!D:D)</f>
        <v>Female</v>
      </c>
      <c r="L448">
        <f>_xlfn.XLOOKUP(Excel_Dashboard_Dataset_xlsx___Sales5[[#This Row],[CustomerID]],Raw_Customers!A:A,Raw_Customers!E:E)</f>
        <v>60</v>
      </c>
      <c r="M448" t="str">
        <f>_xlfn.XLOOKUP(Excel_Dashboard_Dataset_xlsx___Sales5[[#This Row],[CustomerID]],Raw_Customers!A:A,Raw_Customers!C:C)</f>
        <v>South</v>
      </c>
      <c r="N448" s="2" t="str">
        <f>_xlfn.XLOOKUP(Excel_Dashboard_Dataset_xlsx___Sales5[[#This Row],[ProductID]],Raw_Products!A:A,Raw_Products!B:B)</f>
        <v>T-Shirt</v>
      </c>
      <c r="O448" s="2" t="str">
        <f>_xlfn.XLOOKUP(Excel_Dashboard_Dataset_xlsx___Sales5[[#This Row],[ProductID]],Raw_Products!A:A,Raw_Products!C:C)</f>
        <v>Clothing</v>
      </c>
      <c r="P448" s="2" t="str">
        <f>_xlfn.XLOOKUP(Excel_Dashboard_Dataset_xlsx___Sales5[[#This Row],[CustomerID]], Raw_Customers!A:A, Raw_Customers!B:B, "Unknown")</f>
        <v>Samuel Nelson</v>
      </c>
    </row>
    <row r="449" spans="1:16" x14ac:dyDescent="0.25">
      <c r="A449">
        <v>448</v>
      </c>
      <c r="B449">
        <f t="shared" si="6"/>
        <v>2024</v>
      </c>
      <c r="C449" t="str">
        <f>TEXT(Excel_Dashboard_Dataset_xlsx___Sales5[[#This Row],[Date]],"mmm")</f>
        <v>Jun</v>
      </c>
      <c r="D449" s="3">
        <v>45469</v>
      </c>
      <c r="E449">
        <v>31</v>
      </c>
      <c r="F449">
        <v>100</v>
      </c>
      <c r="G449">
        <v>33</v>
      </c>
      <c r="H449">
        <v>2</v>
      </c>
      <c r="I449">
        <v>898</v>
      </c>
      <c r="J449">
        <f>Excel_Dashboard_Dataset_xlsx___Sales5[[#This Row],[Quantity]]*Excel_Dashboard_Dataset_xlsx___Sales5[[#This Row],[UnitPrice]]</f>
        <v>1796</v>
      </c>
      <c r="K449" t="str">
        <f>_xlfn.XLOOKUP(Excel_Dashboard_Dataset_xlsx___Sales5[[#This Row],[CustomerID]],Raw_Customers!A:A,Raw_Customers!D:D)</f>
        <v>Female</v>
      </c>
      <c r="L449">
        <f>_xlfn.XLOOKUP(Excel_Dashboard_Dataset_xlsx___Sales5[[#This Row],[CustomerID]],Raw_Customers!A:A,Raw_Customers!E:E)</f>
        <v>20</v>
      </c>
      <c r="M449" t="str">
        <f>_xlfn.XLOOKUP(Excel_Dashboard_Dataset_xlsx___Sales5[[#This Row],[CustomerID]],Raw_Customers!A:A,Raw_Customers!C:C)</f>
        <v>South</v>
      </c>
      <c r="N449" s="2" t="str">
        <f>_xlfn.XLOOKUP(Excel_Dashboard_Dataset_xlsx___Sales5[[#This Row],[ProductID]],Raw_Products!A:A,Raw_Products!B:B)</f>
        <v>T-Shirt</v>
      </c>
      <c r="O449" s="2" t="str">
        <f>_xlfn.XLOOKUP(Excel_Dashboard_Dataset_xlsx___Sales5[[#This Row],[ProductID]],Raw_Products!A:A,Raw_Products!C:C)</f>
        <v>Clothing</v>
      </c>
      <c r="P449" s="2" t="str">
        <f>_xlfn.XLOOKUP(Excel_Dashboard_Dataset_xlsx___Sales5[[#This Row],[CustomerID]], Raw_Customers!A:A, Raw_Customers!B:B, "Unknown")</f>
        <v>Patrick Ortiz</v>
      </c>
    </row>
    <row r="450" spans="1:16" x14ac:dyDescent="0.25">
      <c r="A450">
        <v>449</v>
      </c>
      <c r="B450">
        <f t="shared" ref="B450:B513" si="7">YEAR(D:D)</f>
        <v>2023</v>
      </c>
      <c r="C450" t="str">
        <f>TEXT(Excel_Dashboard_Dataset_xlsx___Sales5[[#This Row],[Date]],"mmm")</f>
        <v>Dec</v>
      </c>
      <c r="D450" s="3">
        <v>45277</v>
      </c>
      <c r="E450">
        <v>20</v>
      </c>
      <c r="F450">
        <v>212</v>
      </c>
      <c r="G450">
        <v>4</v>
      </c>
      <c r="H450">
        <v>3</v>
      </c>
      <c r="I450">
        <v>150</v>
      </c>
      <c r="J450">
        <f>Excel_Dashboard_Dataset_xlsx___Sales5[[#This Row],[Quantity]]*Excel_Dashboard_Dataset_xlsx___Sales5[[#This Row],[UnitPrice]]</f>
        <v>450</v>
      </c>
      <c r="K450" t="str">
        <f>_xlfn.XLOOKUP(Excel_Dashboard_Dataset_xlsx___Sales5[[#This Row],[CustomerID]],Raw_Customers!A:A,Raw_Customers!D:D)</f>
        <v>Female</v>
      </c>
      <c r="L450">
        <f>_xlfn.XLOOKUP(Excel_Dashboard_Dataset_xlsx___Sales5[[#This Row],[CustomerID]],Raw_Customers!A:A,Raw_Customers!E:E)</f>
        <v>64</v>
      </c>
      <c r="M450" t="str">
        <f>_xlfn.XLOOKUP(Excel_Dashboard_Dataset_xlsx___Sales5[[#This Row],[CustomerID]],Raw_Customers!A:A,Raw_Customers!C:C)</f>
        <v>East</v>
      </c>
      <c r="N450" s="2" t="str">
        <f>_xlfn.XLOOKUP(Excel_Dashboard_Dataset_xlsx___Sales5[[#This Row],[ProductID]],Raw_Products!A:A,Raw_Products!B:B)</f>
        <v>Printer</v>
      </c>
      <c r="O450" s="2" t="str">
        <f>_xlfn.XLOOKUP(Excel_Dashboard_Dataset_xlsx___Sales5[[#This Row],[ProductID]],Raw_Products!A:A,Raw_Products!C:C)</f>
        <v>Electronics</v>
      </c>
      <c r="P450" s="2" t="str">
        <f>_xlfn.XLOOKUP(Excel_Dashboard_Dataset_xlsx___Sales5[[#This Row],[CustomerID]], Raw_Customers!A:A, Raw_Customers!B:B, "Unknown")</f>
        <v>Lisa Collins</v>
      </c>
    </row>
    <row r="451" spans="1:16" x14ac:dyDescent="0.25">
      <c r="A451">
        <v>450</v>
      </c>
      <c r="B451">
        <f t="shared" si="7"/>
        <v>2023</v>
      </c>
      <c r="C451" t="str">
        <f>TEXT(Excel_Dashboard_Dataset_xlsx___Sales5[[#This Row],[Date]],"mmm")</f>
        <v>Jul</v>
      </c>
      <c r="D451" s="3">
        <v>45111</v>
      </c>
      <c r="E451">
        <v>27</v>
      </c>
      <c r="F451">
        <v>292</v>
      </c>
      <c r="G451">
        <v>30</v>
      </c>
      <c r="H451">
        <v>3</v>
      </c>
      <c r="I451">
        <v>333</v>
      </c>
      <c r="J451">
        <f>Excel_Dashboard_Dataset_xlsx___Sales5[[#This Row],[Quantity]]*Excel_Dashboard_Dataset_xlsx___Sales5[[#This Row],[UnitPrice]]</f>
        <v>999</v>
      </c>
      <c r="K451" t="str">
        <f>_xlfn.XLOOKUP(Excel_Dashboard_Dataset_xlsx___Sales5[[#This Row],[CustomerID]],Raw_Customers!A:A,Raw_Customers!D:D)</f>
        <v>Male</v>
      </c>
      <c r="L451">
        <f>_xlfn.XLOOKUP(Excel_Dashboard_Dataset_xlsx___Sales5[[#This Row],[CustomerID]],Raw_Customers!A:A,Raw_Customers!E:E)</f>
        <v>39</v>
      </c>
      <c r="M451" t="str">
        <f>_xlfn.XLOOKUP(Excel_Dashboard_Dataset_xlsx___Sales5[[#This Row],[CustomerID]],Raw_Customers!A:A,Raw_Customers!C:C)</f>
        <v>West</v>
      </c>
      <c r="N451" s="2" t="str">
        <f>_xlfn.XLOOKUP(Excel_Dashboard_Dataset_xlsx___Sales5[[#This Row],[ProductID]],Raw_Products!A:A,Raw_Products!B:B)</f>
        <v>Air Conditioner</v>
      </c>
      <c r="O451" s="2" t="str">
        <f>_xlfn.XLOOKUP(Excel_Dashboard_Dataset_xlsx___Sales5[[#This Row],[ProductID]],Raw_Products!A:A,Raw_Products!C:C)</f>
        <v>Home Appliances</v>
      </c>
      <c r="P451" s="2" t="str">
        <f>_xlfn.XLOOKUP(Excel_Dashboard_Dataset_xlsx___Sales5[[#This Row],[CustomerID]], Raw_Customers!A:A, Raw_Customers!B:B, "Unknown")</f>
        <v>Eric Perez</v>
      </c>
    </row>
    <row r="452" spans="1:16" x14ac:dyDescent="0.25">
      <c r="A452">
        <v>451</v>
      </c>
      <c r="B452">
        <f t="shared" si="7"/>
        <v>2023</v>
      </c>
      <c r="C452" t="str">
        <f>TEXT(Excel_Dashboard_Dataset_xlsx___Sales5[[#This Row],[Date]],"mmm")</f>
        <v>Nov</v>
      </c>
      <c r="D452" s="3">
        <v>45247</v>
      </c>
      <c r="E452">
        <v>50</v>
      </c>
      <c r="F452">
        <v>42</v>
      </c>
      <c r="G452">
        <v>32</v>
      </c>
      <c r="H452">
        <v>6</v>
      </c>
      <c r="I452">
        <v>656</v>
      </c>
      <c r="J452">
        <f>Excel_Dashboard_Dataset_xlsx___Sales5[[#This Row],[Quantity]]*Excel_Dashboard_Dataset_xlsx___Sales5[[#This Row],[UnitPrice]]</f>
        <v>3936</v>
      </c>
      <c r="K452" t="str">
        <f>_xlfn.XLOOKUP(Excel_Dashboard_Dataset_xlsx___Sales5[[#This Row],[CustomerID]],Raw_Customers!A:A,Raw_Customers!D:D)</f>
        <v>Female</v>
      </c>
      <c r="L452">
        <f>_xlfn.XLOOKUP(Excel_Dashboard_Dataset_xlsx___Sales5[[#This Row],[CustomerID]],Raw_Customers!A:A,Raw_Customers!E:E)</f>
        <v>30</v>
      </c>
      <c r="M452" t="str">
        <f>_xlfn.XLOOKUP(Excel_Dashboard_Dataset_xlsx___Sales5[[#This Row],[CustomerID]],Raw_Customers!A:A,Raw_Customers!C:C)</f>
        <v>West</v>
      </c>
      <c r="N452" s="2" t="str">
        <f>_xlfn.XLOOKUP(Excel_Dashboard_Dataset_xlsx___Sales5[[#This Row],[ProductID]],Raw_Products!A:A,Raw_Products!B:B)</f>
        <v>Skipping Rope</v>
      </c>
      <c r="O452" s="2" t="str">
        <f>_xlfn.XLOOKUP(Excel_Dashboard_Dataset_xlsx___Sales5[[#This Row],[ProductID]],Raw_Products!A:A,Raw_Products!C:C)</f>
        <v>Sports</v>
      </c>
      <c r="P452" s="2" t="str">
        <f>_xlfn.XLOOKUP(Excel_Dashboard_Dataset_xlsx___Sales5[[#This Row],[CustomerID]], Raw_Customers!A:A, Raw_Customers!B:B, "Unknown")</f>
        <v>Frank Ross</v>
      </c>
    </row>
    <row r="453" spans="1:16" x14ac:dyDescent="0.25">
      <c r="A453">
        <v>452</v>
      </c>
      <c r="B453">
        <f t="shared" si="7"/>
        <v>2023</v>
      </c>
      <c r="C453" t="str">
        <f>TEXT(Excel_Dashboard_Dataset_xlsx___Sales5[[#This Row],[Date]],"mmm")</f>
        <v>Jun</v>
      </c>
      <c r="D453" s="3">
        <v>45099</v>
      </c>
      <c r="E453">
        <v>41</v>
      </c>
      <c r="F453">
        <v>30</v>
      </c>
      <c r="G453">
        <v>1</v>
      </c>
      <c r="H453">
        <v>8</v>
      </c>
      <c r="I453">
        <v>290</v>
      </c>
      <c r="J453">
        <f>Excel_Dashboard_Dataset_xlsx___Sales5[[#This Row],[Quantity]]*Excel_Dashboard_Dataset_xlsx___Sales5[[#This Row],[UnitPrice]]</f>
        <v>2320</v>
      </c>
      <c r="K453" t="str">
        <f>_xlfn.XLOOKUP(Excel_Dashboard_Dataset_xlsx___Sales5[[#This Row],[CustomerID]],Raw_Customers!A:A,Raw_Customers!D:D)</f>
        <v>Female</v>
      </c>
      <c r="L453">
        <f>_xlfn.XLOOKUP(Excel_Dashboard_Dataset_xlsx___Sales5[[#This Row],[CustomerID]],Raw_Customers!A:A,Raw_Customers!E:E)</f>
        <v>52</v>
      </c>
      <c r="M453" t="str">
        <f>_xlfn.XLOOKUP(Excel_Dashboard_Dataset_xlsx___Sales5[[#This Row],[CustomerID]],Raw_Customers!A:A,Raw_Customers!C:C)</f>
        <v>West</v>
      </c>
      <c r="N453" s="2" t="str">
        <f>_xlfn.XLOOKUP(Excel_Dashboard_Dataset_xlsx___Sales5[[#This Row],[ProductID]],Raw_Products!A:A,Raw_Products!B:B)</f>
        <v>Football</v>
      </c>
      <c r="O453" s="2" t="str">
        <f>_xlfn.XLOOKUP(Excel_Dashboard_Dataset_xlsx___Sales5[[#This Row],[ProductID]],Raw_Products!A:A,Raw_Products!C:C)</f>
        <v>Sports</v>
      </c>
      <c r="P453" s="2" t="str">
        <f>_xlfn.XLOOKUP(Excel_Dashboard_Dataset_xlsx___Sales5[[#This Row],[CustomerID]], Raw_Customers!A:A, Raw_Customers!B:B, "Unknown")</f>
        <v>Joseph King</v>
      </c>
    </row>
    <row r="454" spans="1:16" x14ac:dyDescent="0.25">
      <c r="A454">
        <v>453</v>
      </c>
      <c r="B454">
        <f t="shared" si="7"/>
        <v>2024</v>
      </c>
      <c r="C454" t="str">
        <f>TEXT(Excel_Dashboard_Dataset_xlsx___Sales5[[#This Row],[Date]],"mmm")</f>
        <v>Oct</v>
      </c>
      <c r="D454" s="3">
        <v>45575</v>
      </c>
      <c r="E454">
        <v>37</v>
      </c>
      <c r="F454">
        <v>82</v>
      </c>
      <c r="G454">
        <v>32</v>
      </c>
      <c r="H454">
        <v>2</v>
      </c>
      <c r="I454">
        <v>142</v>
      </c>
      <c r="J454">
        <f>Excel_Dashboard_Dataset_xlsx___Sales5[[#This Row],[Quantity]]*Excel_Dashboard_Dataset_xlsx___Sales5[[#This Row],[UnitPrice]]</f>
        <v>284</v>
      </c>
      <c r="K454" t="str">
        <f>_xlfn.XLOOKUP(Excel_Dashboard_Dataset_xlsx___Sales5[[#This Row],[CustomerID]],Raw_Customers!A:A,Raw_Customers!D:D)</f>
        <v>Female</v>
      </c>
      <c r="L454">
        <f>_xlfn.XLOOKUP(Excel_Dashboard_Dataset_xlsx___Sales5[[#This Row],[CustomerID]],Raw_Customers!A:A,Raw_Customers!E:E)</f>
        <v>31</v>
      </c>
      <c r="M454" t="str">
        <f>_xlfn.XLOOKUP(Excel_Dashboard_Dataset_xlsx___Sales5[[#This Row],[CustomerID]],Raw_Customers!A:A,Raw_Customers!C:C)</f>
        <v>West</v>
      </c>
      <c r="N454" s="2" t="str">
        <f>_xlfn.XLOOKUP(Excel_Dashboard_Dataset_xlsx___Sales5[[#This Row],[ProductID]],Raw_Products!A:A,Raw_Products!B:B)</f>
        <v>Cap</v>
      </c>
      <c r="O454" s="2" t="str">
        <f>_xlfn.XLOOKUP(Excel_Dashboard_Dataset_xlsx___Sales5[[#This Row],[ProductID]],Raw_Products!A:A,Raw_Products!C:C)</f>
        <v>Clothing</v>
      </c>
      <c r="P454" s="2" t="str">
        <f>_xlfn.XLOOKUP(Excel_Dashboard_Dataset_xlsx___Sales5[[#This Row],[CustomerID]], Raw_Customers!A:A, Raw_Customers!B:B, "Unknown")</f>
        <v>Daniel Collins</v>
      </c>
    </row>
    <row r="455" spans="1:16" x14ac:dyDescent="0.25">
      <c r="A455">
        <v>454</v>
      </c>
      <c r="B455">
        <f t="shared" si="7"/>
        <v>2024</v>
      </c>
      <c r="C455" t="str">
        <f>TEXT(Excel_Dashboard_Dataset_xlsx___Sales5[[#This Row],[Date]],"mmm")</f>
        <v>Jun</v>
      </c>
      <c r="D455" s="3">
        <v>45473</v>
      </c>
      <c r="E455">
        <v>28</v>
      </c>
      <c r="F455">
        <v>207</v>
      </c>
      <c r="G455">
        <v>28</v>
      </c>
      <c r="H455">
        <v>8</v>
      </c>
      <c r="I455">
        <v>402</v>
      </c>
      <c r="J455">
        <f>Excel_Dashboard_Dataset_xlsx___Sales5[[#This Row],[Quantity]]*Excel_Dashboard_Dataset_xlsx___Sales5[[#This Row],[UnitPrice]]</f>
        <v>3216</v>
      </c>
      <c r="K455" t="str">
        <f>_xlfn.XLOOKUP(Excel_Dashboard_Dataset_xlsx___Sales5[[#This Row],[CustomerID]],Raw_Customers!A:A,Raw_Customers!D:D)</f>
        <v>Female</v>
      </c>
      <c r="L455">
        <f>_xlfn.XLOOKUP(Excel_Dashboard_Dataset_xlsx___Sales5[[#This Row],[CustomerID]],Raw_Customers!A:A,Raw_Customers!E:E)</f>
        <v>62</v>
      </c>
      <c r="M455" t="str">
        <f>_xlfn.XLOOKUP(Excel_Dashboard_Dataset_xlsx___Sales5[[#This Row],[CustomerID]],Raw_Customers!A:A,Raw_Customers!C:C)</f>
        <v>East</v>
      </c>
      <c r="N455" s="2" t="str">
        <f>_xlfn.XLOOKUP(Excel_Dashboard_Dataset_xlsx___Sales5[[#This Row],[ProductID]],Raw_Products!A:A,Raw_Products!B:B)</f>
        <v>Rice Cooker</v>
      </c>
      <c r="O455" s="2" t="str">
        <f>_xlfn.XLOOKUP(Excel_Dashboard_Dataset_xlsx___Sales5[[#This Row],[ProductID]],Raw_Products!A:A,Raw_Products!C:C)</f>
        <v>Home Appliances</v>
      </c>
      <c r="P455" s="2" t="str">
        <f>_xlfn.XLOOKUP(Excel_Dashboard_Dataset_xlsx___Sales5[[#This Row],[CustomerID]], Raw_Customers!A:A, Raw_Customers!B:B, "Unknown")</f>
        <v>Steven Allen</v>
      </c>
    </row>
    <row r="456" spans="1:16" x14ac:dyDescent="0.25">
      <c r="A456">
        <v>455</v>
      </c>
      <c r="B456">
        <f t="shared" si="7"/>
        <v>2023</v>
      </c>
      <c r="C456" t="str">
        <f>TEXT(Excel_Dashboard_Dataset_xlsx___Sales5[[#This Row],[Date]],"mmm")</f>
        <v>Jul</v>
      </c>
      <c r="D456" s="3">
        <v>45122</v>
      </c>
      <c r="E456">
        <v>13</v>
      </c>
      <c r="F456">
        <v>192</v>
      </c>
      <c r="G456">
        <v>1</v>
      </c>
      <c r="H456">
        <v>6</v>
      </c>
      <c r="I456">
        <v>785</v>
      </c>
      <c r="J456">
        <f>Excel_Dashboard_Dataset_xlsx___Sales5[[#This Row],[Quantity]]*Excel_Dashboard_Dataset_xlsx___Sales5[[#This Row],[UnitPrice]]</f>
        <v>4710</v>
      </c>
      <c r="K456" t="str">
        <f>_xlfn.XLOOKUP(Excel_Dashboard_Dataset_xlsx___Sales5[[#This Row],[CustomerID]],Raw_Customers!A:A,Raw_Customers!D:D)</f>
        <v>Female</v>
      </c>
      <c r="L456">
        <f>_xlfn.XLOOKUP(Excel_Dashboard_Dataset_xlsx___Sales5[[#This Row],[CustomerID]],Raw_Customers!A:A,Raw_Customers!E:E)</f>
        <v>35</v>
      </c>
      <c r="M456" t="str">
        <f>_xlfn.XLOOKUP(Excel_Dashboard_Dataset_xlsx___Sales5[[#This Row],[CustomerID]],Raw_Customers!A:A,Raw_Customers!C:C)</f>
        <v>East</v>
      </c>
      <c r="N456" s="2" t="str">
        <f>_xlfn.XLOOKUP(Excel_Dashboard_Dataset_xlsx___Sales5[[#This Row],[ProductID]],Raw_Products!A:A,Raw_Products!B:B)</f>
        <v>Tablet</v>
      </c>
      <c r="O456" s="2" t="str">
        <f>_xlfn.XLOOKUP(Excel_Dashboard_Dataset_xlsx___Sales5[[#This Row],[ProductID]],Raw_Products!A:A,Raw_Products!C:C)</f>
        <v>Electronics</v>
      </c>
      <c r="P456" s="2" t="str">
        <f>_xlfn.XLOOKUP(Excel_Dashboard_Dataset_xlsx___Sales5[[#This Row],[CustomerID]], Raw_Customers!A:A, Raw_Customers!B:B, "Unknown")</f>
        <v>Scott Green</v>
      </c>
    </row>
    <row r="457" spans="1:16" x14ac:dyDescent="0.25">
      <c r="A457">
        <v>456</v>
      </c>
      <c r="B457">
        <f t="shared" si="7"/>
        <v>2023</v>
      </c>
      <c r="C457" t="str">
        <f>TEXT(Excel_Dashboard_Dataset_xlsx___Sales5[[#This Row],[Date]],"mmm")</f>
        <v>Dec</v>
      </c>
      <c r="D457" s="3">
        <v>45279</v>
      </c>
      <c r="E457">
        <v>2</v>
      </c>
      <c r="F457">
        <v>3</v>
      </c>
      <c r="G457">
        <v>41</v>
      </c>
      <c r="H457">
        <v>4</v>
      </c>
      <c r="I457">
        <v>241</v>
      </c>
      <c r="J457">
        <f>Excel_Dashboard_Dataset_xlsx___Sales5[[#This Row],[Quantity]]*Excel_Dashboard_Dataset_xlsx___Sales5[[#This Row],[UnitPrice]]</f>
        <v>964</v>
      </c>
      <c r="K457" t="str">
        <f>_xlfn.XLOOKUP(Excel_Dashboard_Dataset_xlsx___Sales5[[#This Row],[CustomerID]],Raw_Customers!A:A,Raw_Customers!D:D)</f>
        <v>Female</v>
      </c>
      <c r="L457">
        <f>_xlfn.XLOOKUP(Excel_Dashboard_Dataset_xlsx___Sales5[[#This Row],[CustomerID]],Raw_Customers!A:A,Raw_Customers!E:E)</f>
        <v>22</v>
      </c>
      <c r="M457" t="str">
        <f>_xlfn.XLOOKUP(Excel_Dashboard_Dataset_xlsx___Sales5[[#This Row],[CustomerID]],Raw_Customers!A:A,Raw_Customers!C:C)</f>
        <v>West</v>
      </c>
      <c r="N457" s="2" t="str">
        <f>_xlfn.XLOOKUP(Excel_Dashboard_Dataset_xlsx___Sales5[[#This Row],[ProductID]],Raw_Products!A:A,Raw_Products!B:B)</f>
        <v>Cooking Oil</v>
      </c>
      <c r="O457" s="2" t="str">
        <f>_xlfn.XLOOKUP(Excel_Dashboard_Dataset_xlsx___Sales5[[#This Row],[ProductID]],Raw_Products!A:A,Raw_Products!C:C)</f>
        <v>Groceries</v>
      </c>
      <c r="P457" s="2" t="str">
        <f>_xlfn.XLOOKUP(Excel_Dashboard_Dataset_xlsx___Sales5[[#This Row],[CustomerID]], Raw_Customers!A:A, Raw_Customers!B:B, "Unknown")</f>
        <v>George Jones</v>
      </c>
    </row>
    <row r="458" spans="1:16" x14ac:dyDescent="0.25">
      <c r="A458">
        <v>457</v>
      </c>
      <c r="B458">
        <f t="shared" si="7"/>
        <v>2023</v>
      </c>
      <c r="C458" t="str">
        <f>TEXT(Excel_Dashboard_Dataset_xlsx___Sales5[[#This Row],[Date]],"mmm")</f>
        <v>Jun</v>
      </c>
      <c r="D458" s="3">
        <v>45098</v>
      </c>
      <c r="E458">
        <v>20</v>
      </c>
      <c r="F458">
        <v>67</v>
      </c>
      <c r="G458">
        <v>7</v>
      </c>
      <c r="H458">
        <v>7</v>
      </c>
      <c r="I458">
        <v>525</v>
      </c>
      <c r="J458">
        <f>Excel_Dashboard_Dataset_xlsx___Sales5[[#This Row],[Quantity]]*Excel_Dashboard_Dataset_xlsx___Sales5[[#This Row],[UnitPrice]]</f>
        <v>3675</v>
      </c>
      <c r="K458" t="str">
        <f>_xlfn.XLOOKUP(Excel_Dashboard_Dataset_xlsx___Sales5[[#This Row],[CustomerID]],Raw_Customers!A:A,Raw_Customers!D:D)</f>
        <v>Male</v>
      </c>
      <c r="L458">
        <f>_xlfn.XLOOKUP(Excel_Dashboard_Dataset_xlsx___Sales5[[#This Row],[CustomerID]],Raw_Customers!A:A,Raw_Customers!E:E)</f>
        <v>44</v>
      </c>
      <c r="M458" t="str">
        <f>_xlfn.XLOOKUP(Excel_Dashboard_Dataset_xlsx___Sales5[[#This Row],[CustomerID]],Raw_Customers!A:A,Raw_Customers!C:C)</f>
        <v>East</v>
      </c>
      <c r="N458" s="2" t="str">
        <f>_xlfn.XLOOKUP(Excel_Dashboard_Dataset_xlsx___Sales5[[#This Row],[ProductID]],Raw_Products!A:A,Raw_Products!B:B)</f>
        <v>Printer</v>
      </c>
      <c r="O458" s="2" t="str">
        <f>_xlfn.XLOOKUP(Excel_Dashboard_Dataset_xlsx___Sales5[[#This Row],[ProductID]],Raw_Products!A:A,Raw_Products!C:C)</f>
        <v>Electronics</v>
      </c>
      <c r="P458" s="2" t="str">
        <f>_xlfn.XLOOKUP(Excel_Dashboard_Dataset_xlsx___Sales5[[#This Row],[CustomerID]], Raw_Customers!A:A, Raw_Customers!B:B, "Unknown")</f>
        <v>Margaret Jackson</v>
      </c>
    </row>
    <row r="459" spans="1:16" x14ac:dyDescent="0.25">
      <c r="A459">
        <v>458</v>
      </c>
      <c r="B459">
        <f t="shared" si="7"/>
        <v>2024</v>
      </c>
      <c r="C459" t="str">
        <f>TEXT(Excel_Dashboard_Dataset_xlsx___Sales5[[#This Row],[Date]],"mmm")</f>
        <v>Sept</v>
      </c>
      <c r="D459" s="3">
        <v>45537</v>
      </c>
      <c r="E459">
        <v>5</v>
      </c>
      <c r="F459">
        <v>24</v>
      </c>
      <c r="G459">
        <v>20</v>
      </c>
      <c r="H459">
        <v>5</v>
      </c>
      <c r="I459">
        <v>476</v>
      </c>
      <c r="J459">
        <f>Excel_Dashboard_Dataset_xlsx___Sales5[[#This Row],[Quantity]]*Excel_Dashboard_Dataset_xlsx___Sales5[[#This Row],[UnitPrice]]</f>
        <v>2380</v>
      </c>
      <c r="K459" t="str">
        <f>_xlfn.XLOOKUP(Excel_Dashboard_Dataset_xlsx___Sales5[[#This Row],[CustomerID]],Raw_Customers!A:A,Raw_Customers!D:D)</f>
        <v>Female</v>
      </c>
      <c r="L459">
        <f>_xlfn.XLOOKUP(Excel_Dashboard_Dataset_xlsx___Sales5[[#This Row],[CustomerID]],Raw_Customers!A:A,Raw_Customers!E:E)</f>
        <v>37</v>
      </c>
      <c r="M459" t="str">
        <f>_xlfn.XLOOKUP(Excel_Dashboard_Dataset_xlsx___Sales5[[#This Row],[CustomerID]],Raw_Customers!A:A,Raw_Customers!C:C)</f>
        <v>North</v>
      </c>
      <c r="N459" s="2" t="str">
        <f>_xlfn.XLOOKUP(Excel_Dashboard_Dataset_xlsx___Sales5[[#This Row],[ProductID]],Raw_Products!A:A,Raw_Products!B:B)</f>
        <v>Salt</v>
      </c>
      <c r="O459" s="2" t="str">
        <f>_xlfn.XLOOKUP(Excel_Dashboard_Dataset_xlsx___Sales5[[#This Row],[ProductID]],Raw_Products!A:A,Raw_Products!C:C)</f>
        <v>Groceries</v>
      </c>
      <c r="P459" s="2" t="str">
        <f>_xlfn.XLOOKUP(Excel_Dashboard_Dataset_xlsx___Sales5[[#This Row],[CustomerID]], Raw_Customers!A:A, Raw_Customers!B:B, "Unknown")</f>
        <v>Michael Ortiz</v>
      </c>
    </row>
    <row r="460" spans="1:16" x14ac:dyDescent="0.25">
      <c r="A460">
        <v>459</v>
      </c>
      <c r="B460">
        <f t="shared" si="7"/>
        <v>2024</v>
      </c>
      <c r="C460" t="str">
        <f>TEXT(Excel_Dashboard_Dataset_xlsx___Sales5[[#This Row],[Date]],"mmm")</f>
        <v>May</v>
      </c>
      <c r="D460" s="3">
        <v>45428</v>
      </c>
      <c r="E460">
        <v>34</v>
      </c>
      <c r="F460">
        <v>173</v>
      </c>
      <c r="G460">
        <v>28</v>
      </c>
      <c r="H460">
        <v>3</v>
      </c>
      <c r="I460">
        <v>360</v>
      </c>
      <c r="J460">
        <f>Excel_Dashboard_Dataset_xlsx___Sales5[[#This Row],[Quantity]]*Excel_Dashboard_Dataset_xlsx___Sales5[[#This Row],[UnitPrice]]</f>
        <v>1080</v>
      </c>
      <c r="K460" t="str">
        <f>_xlfn.XLOOKUP(Excel_Dashboard_Dataset_xlsx___Sales5[[#This Row],[CustomerID]],Raw_Customers!A:A,Raw_Customers!D:D)</f>
        <v>Female</v>
      </c>
      <c r="L460">
        <f>_xlfn.XLOOKUP(Excel_Dashboard_Dataset_xlsx___Sales5[[#This Row],[CustomerID]],Raw_Customers!A:A,Raw_Customers!E:E)</f>
        <v>57</v>
      </c>
      <c r="M460" t="str">
        <f>_xlfn.XLOOKUP(Excel_Dashboard_Dataset_xlsx___Sales5[[#This Row],[CustomerID]],Raw_Customers!A:A,Raw_Customers!C:C)</f>
        <v>South</v>
      </c>
      <c r="N460" s="2" t="str">
        <f>_xlfn.XLOOKUP(Excel_Dashboard_Dataset_xlsx___Sales5[[#This Row],[ProductID]],Raw_Products!A:A,Raw_Products!B:B)</f>
        <v>Dress</v>
      </c>
      <c r="O460" s="2" t="str">
        <f>_xlfn.XLOOKUP(Excel_Dashboard_Dataset_xlsx___Sales5[[#This Row],[ProductID]],Raw_Products!A:A,Raw_Products!C:C)</f>
        <v>Clothing</v>
      </c>
      <c r="P460" s="2" t="str">
        <f>_xlfn.XLOOKUP(Excel_Dashboard_Dataset_xlsx___Sales5[[#This Row],[CustomerID]], Raw_Customers!A:A, Raw_Customers!B:B, "Unknown")</f>
        <v>Robert Lopez</v>
      </c>
    </row>
    <row r="461" spans="1:16" x14ac:dyDescent="0.25">
      <c r="A461">
        <v>460</v>
      </c>
      <c r="B461">
        <f t="shared" si="7"/>
        <v>2023</v>
      </c>
      <c r="C461" t="str">
        <f>TEXT(Excel_Dashboard_Dataset_xlsx___Sales5[[#This Row],[Date]],"mmm")</f>
        <v>May</v>
      </c>
      <c r="D461" s="3">
        <v>45061</v>
      </c>
      <c r="E461">
        <v>23</v>
      </c>
      <c r="F461">
        <v>97</v>
      </c>
      <c r="G461">
        <v>11</v>
      </c>
      <c r="H461">
        <v>7</v>
      </c>
      <c r="I461">
        <v>29</v>
      </c>
      <c r="J461">
        <f>Excel_Dashboard_Dataset_xlsx___Sales5[[#This Row],[Quantity]]*Excel_Dashboard_Dataset_xlsx___Sales5[[#This Row],[UnitPrice]]</f>
        <v>203</v>
      </c>
      <c r="K461" t="str">
        <f>_xlfn.XLOOKUP(Excel_Dashboard_Dataset_xlsx___Sales5[[#This Row],[CustomerID]],Raw_Customers!A:A,Raw_Customers!D:D)</f>
        <v>Male</v>
      </c>
      <c r="L461">
        <f>_xlfn.XLOOKUP(Excel_Dashboard_Dataset_xlsx___Sales5[[#This Row],[CustomerID]],Raw_Customers!A:A,Raw_Customers!E:E)</f>
        <v>65</v>
      </c>
      <c r="M461" t="str">
        <f>_xlfn.XLOOKUP(Excel_Dashboard_Dataset_xlsx___Sales5[[#This Row],[CustomerID]],Raw_Customers!A:A,Raw_Customers!C:C)</f>
        <v>East</v>
      </c>
      <c r="N461" s="2" t="str">
        <f>_xlfn.XLOOKUP(Excel_Dashboard_Dataset_xlsx___Sales5[[#This Row],[ProductID]],Raw_Products!A:A,Raw_Products!B:B)</f>
        <v>Blender</v>
      </c>
      <c r="O461" s="2" t="str">
        <f>_xlfn.XLOOKUP(Excel_Dashboard_Dataset_xlsx___Sales5[[#This Row],[ProductID]],Raw_Products!A:A,Raw_Products!C:C)</f>
        <v>Home Appliances</v>
      </c>
      <c r="P461" s="2" t="str">
        <f>_xlfn.XLOOKUP(Excel_Dashboard_Dataset_xlsx___Sales5[[#This Row],[CustomerID]], Raw_Customers!A:A, Raw_Customers!B:B, "Unknown")</f>
        <v>Jacob Miller</v>
      </c>
    </row>
    <row r="462" spans="1:16" x14ac:dyDescent="0.25">
      <c r="A462">
        <v>461</v>
      </c>
      <c r="B462">
        <f t="shared" si="7"/>
        <v>2024</v>
      </c>
      <c r="C462" t="str">
        <f>TEXT(Excel_Dashboard_Dataset_xlsx___Sales5[[#This Row],[Date]],"mmm")</f>
        <v>Dec</v>
      </c>
      <c r="D462" s="3">
        <v>45655</v>
      </c>
      <c r="E462">
        <v>14</v>
      </c>
      <c r="F462">
        <v>12</v>
      </c>
      <c r="G462">
        <v>38</v>
      </c>
      <c r="H462">
        <v>9</v>
      </c>
      <c r="I462">
        <v>183</v>
      </c>
      <c r="J462">
        <f>Excel_Dashboard_Dataset_xlsx___Sales5[[#This Row],[Quantity]]*Excel_Dashboard_Dataset_xlsx___Sales5[[#This Row],[UnitPrice]]</f>
        <v>1647</v>
      </c>
      <c r="K462" t="str">
        <f>_xlfn.XLOOKUP(Excel_Dashboard_Dataset_xlsx___Sales5[[#This Row],[CustomerID]],Raw_Customers!A:A,Raw_Customers!D:D)</f>
        <v>Female</v>
      </c>
      <c r="L462">
        <f>_xlfn.XLOOKUP(Excel_Dashboard_Dataset_xlsx___Sales5[[#This Row],[CustomerID]],Raw_Customers!A:A,Raw_Customers!E:E)</f>
        <v>56</v>
      </c>
      <c r="M462" t="str">
        <f>_xlfn.XLOOKUP(Excel_Dashboard_Dataset_xlsx___Sales5[[#This Row],[CustomerID]],Raw_Customers!A:A,Raw_Customers!C:C)</f>
        <v>South</v>
      </c>
      <c r="N462" s="2" t="str">
        <f>_xlfn.XLOOKUP(Excel_Dashboard_Dataset_xlsx___Sales5[[#This Row],[ProductID]],Raw_Products!A:A,Raw_Products!B:B)</f>
        <v>Smartwatch</v>
      </c>
      <c r="O462" s="2" t="str">
        <f>_xlfn.XLOOKUP(Excel_Dashboard_Dataset_xlsx___Sales5[[#This Row],[ProductID]],Raw_Products!A:A,Raw_Products!C:C)</f>
        <v>Electronics</v>
      </c>
      <c r="P462" s="2" t="str">
        <f>_xlfn.XLOOKUP(Excel_Dashboard_Dataset_xlsx___Sales5[[#This Row],[CustomerID]], Raw_Customers!A:A, Raw_Customers!B:B, "Unknown")</f>
        <v>Jonathan Lewis</v>
      </c>
    </row>
    <row r="463" spans="1:16" x14ac:dyDescent="0.25">
      <c r="A463">
        <v>462</v>
      </c>
      <c r="B463">
        <f t="shared" si="7"/>
        <v>2023</v>
      </c>
      <c r="C463" t="str">
        <f>TEXT(Excel_Dashboard_Dataset_xlsx___Sales5[[#This Row],[Date]],"mmm")</f>
        <v>Feb</v>
      </c>
      <c r="D463" s="3">
        <v>44976</v>
      </c>
      <c r="E463">
        <v>42</v>
      </c>
      <c r="F463">
        <v>20</v>
      </c>
      <c r="G463">
        <v>25</v>
      </c>
      <c r="H463">
        <v>5</v>
      </c>
      <c r="I463">
        <v>799</v>
      </c>
      <c r="J463">
        <f>Excel_Dashboard_Dataset_xlsx___Sales5[[#This Row],[Quantity]]*Excel_Dashboard_Dataset_xlsx___Sales5[[#This Row],[UnitPrice]]</f>
        <v>3995</v>
      </c>
      <c r="K463" t="str">
        <f>_xlfn.XLOOKUP(Excel_Dashboard_Dataset_xlsx___Sales5[[#This Row],[CustomerID]],Raw_Customers!A:A,Raw_Customers!D:D)</f>
        <v>Female</v>
      </c>
      <c r="L463">
        <f>_xlfn.XLOOKUP(Excel_Dashboard_Dataset_xlsx___Sales5[[#This Row],[CustomerID]],Raw_Customers!A:A,Raw_Customers!E:E)</f>
        <v>58</v>
      </c>
      <c r="M463" t="str">
        <f>_xlfn.XLOOKUP(Excel_Dashboard_Dataset_xlsx___Sales5[[#This Row],[CustomerID]],Raw_Customers!A:A,Raw_Customers!C:C)</f>
        <v>North</v>
      </c>
      <c r="N463" s="2" t="str">
        <f>_xlfn.XLOOKUP(Excel_Dashboard_Dataset_xlsx___Sales5[[#This Row],[ProductID]],Raw_Products!A:A,Raw_Products!B:B)</f>
        <v>Basketball</v>
      </c>
      <c r="O463" s="2" t="str">
        <f>_xlfn.XLOOKUP(Excel_Dashboard_Dataset_xlsx___Sales5[[#This Row],[ProductID]],Raw_Products!A:A,Raw_Products!C:C)</f>
        <v>Sports</v>
      </c>
      <c r="P463" s="2" t="str">
        <f>_xlfn.XLOOKUP(Excel_Dashboard_Dataset_xlsx___Sales5[[#This Row],[CustomerID]], Raw_Customers!A:A, Raw_Customers!B:B, "Unknown")</f>
        <v>Brian Gonzalez</v>
      </c>
    </row>
    <row r="464" spans="1:16" x14ac:dyDescent="0.25">
      <c r="A464">
        <v>463</v>
      </c>
      <c r="B464">
        <f t="shared" si="7"/>
        <v>2023</v>
      </c>
      <c r="C464" t="str">
        <f>TEXT(Excel_Dashboard_Dataset_xlsx___Sales5[[#This Row],[Date]],"mmm")</f>
        <v>Feb</v>
      </c>
      <c r="D464" s="3">
        <v>44976</v>
      </c>
      <c r="E464">
        <v>39</v>
      </c>
      <c r="F464">
        <v>25</v>
      </c>
      <c r="G464">
        <v>43</v>
      </c>
      <c r="H464">
        <v>2</v>
      </c>
      <c r="I464">
        <v>679</v>
      </c>
      <c r="J464">
        <f>Excel_Dashboard_Dataset_xlsx___Sales5[[#This Row],[Quantity]]*Excel_Dashboard_Dataset_xlsx___Sales5[[#This Row],[UnitPrice]]</f>
        <v>1358</v>
      </c>
      <c r="K464" t="str">
        <f>_xlfn.XLOOKUP(Excel_Dashboard_Dataset_xlsx___Sales5[[#This Row],[CustomerID]],Raw_Customers!A:A,Raw_Customers!D:D)</f>
        <v>Female</v>
      </c>
      <c r="L464">
        <f>_xlfn.XLOOKUP(Excel_Dashboard_Dataset_xlsx___Sales5[[#This Row],[CustomerID]],Raw_Customers!A:A,Raw_Customers!E:E)</f>
        <v>33</v>
      </c>
      <c r="M464" t="str">
        <f>_xlfn.XLOOKUP(Excel_Dashboard_Dataset_xlsx___Sales5[[#This Row],[CustomerID]],Raw_Customers!A:A,Raw_Customers!C:C)</f>
        <v>South</v>
      </c>
      <c r="N464" s="2" t="str">
        <f>_xlfn.XLOOKUP(Excel_Dashboard_Dataset_xlsx___Sales5[[#This Row],[ProductID]],Raw_Products!A:A,Raw_Products!B:B)</f>
        <v>Sweater</v>
      </c>
      <c r="O464" s="2" t="str">
        <f>_xlfn.XLOOKUP(Excel_Dashboard_Dataset_xlsx___Sales5[[#This Row],[ProductID]],Raw_Products!A:A,Raw_Products!C:C)</f>
        <v>Clothing</v>
      </c>
      <c r="P464" s="2" t="str">
        <f>_xlfn.XLOOKUP(Excel_Dashboard_Dataset_xlsx___Sales5[[#This Row],[CustomerID]], Raw_Customers!A:A, Raw_Customers!B:B, "Unknown")</f>
        <v>Nicole Thomas</v>
      </c>
    </row>
    <row r="465" spans="1:16" x14ac:dyDescent="0.25">
      <c r="A465">
        <v>464</v>
      </c>
      <c r="B465">
        <f t="shared" si="7"/>
        <v>2023</v>
      </c>
      <c r="C465" t="str">
        <f>TEXT(Excel_Dashboard_Dataset_xlsx___Sales5[[#This Row],[Date]],"mmm")</f>
        <v>Sept</v>
      </c>
      <c r="D465" s="3">
        <v>45185</v>
      </c>
      <c r="E465">
        <v>45</v>
      </c>
      <c r="F465">
        <v>60</v>
      </c>
      <c r="G465">
        <v>27</v>
      </c>
      <c r="H465">
        <v>8</v>
      </c>
      <c r="I465">
        <v>399</v>
      </c>
      <c r="J465">
        <f>Excel_Dashboard_Dataset_xlsx___Sales5[[#This Row],[Quantity]]*Excel_Dashboard_Dataset_xlsx___Sales5[[#This Row],[UnitPrice]]</f>
        <v>3192</v>
      </c>
      <c r="K465" t="str">
        <f>_xlfn.XLOOKUP(Excel_Dashboard_Dataset_xlsx___Sales5[[#This Row],[CustomerID]],Raw_Customers!A:A,Raw_Customers!D:D)</f>
        <v>Male</v>
      </c>
      <c r="L465">
        <f>_xlfn.XLOOKUP(Excel_Dashboard_Dataset_xlsx___Sales5[[#This Row],[CustomerID]],Raw_Customers!A:A,Raw_Customers!E:E)</f>
        <v>21</v>
      </c>
      <c r="M465" t="str">
        <f>_xlfn.XLOOKUP(Excel_Dashboard_Dataset_xlsx___Sales5[[#This Row],[CustomerID]],Raw_Customers!A:A,Raw_Customers!C:C)</f>
        <v>East</v>
      </c>
      <c r="N465" s="2" t="str">
        <f>_xlfn.XLOOKUP(Excel_Dashboard_Dataset_xlsx___Sales5[[#This Row],[ProductID]],Raw_Products!A:A,Raw_Products!B:B)</f>
        <v>Yoga Mat</v>
      </c>
      <c r="O465" s="2" t="str">
        <f>_xlfn.XLOOKUP(Excel_Dashboard_Dataset_xlsx___Sales5[[#This Row],[ProductID]],Raw_Products!A:A,Raw_Products!C:C)</f>
        <v>Sports</v>
      </c>
      <c r="P465" s="2" t="str">
        <f>_xlfn.XLOOKUP(Excel_Dashboard_Dataset_xlsx___Sales5[[#This Row],[CustomerID]], Raw_Customers!A:A, Raw_Customers!B:B, "Unknown")</f>
        <v>Jerry Sanchez</v>
      </c>
    </row>
    <row r="466" spans="1:16" x14ac:dyDescent="0.25">
      <c r="A466">
        <v>465</v>
      </c>
      <c r="B466">
        <f t="shared" si="7"/>
        <v>2023</v>
      </c>
      <c r="C466" t="str">
        <f>TEXT(Excel_Dashboard_Dataset_xlsx___Sales5[[#This Row],[Date]],"mmm")</f>
        <v>Apr</v>
      </c>
      <c r="D466" s="3">
        <v>45030</v>
      </c>
      <c r="E466">
        <v>31</v>
      </c>
      <c r="F466">
        <v>79</v>
      </c>
      <c r="G466">
        <v>14</v>
      </c>
      <c r="H466">
        <v>1</v>
      </c>
      <c r="I466">
        <v>318</v>
      </c>
      <c r="J466">
        <f>Excel_Dashboard_Dataset_xlsx___Sales5[[#This Row],[Quantity]]*Excel_Dashboard_Dataset_xlsx___Sales5[[#This Row],[UnitPrice]]</f>
        <v>318</v>
      </c>
      <c r="K466" t="str">
        <f>_xlfn.XLOOKUP(Excel_Dashboard_Dataset_xlsx___Sales5[[#This Row],[CustomerID]],Raw_Customers!A:A,Raw_Customers!D:D)</f>
        <v>Male</v>
      </c>
      <c r="L466">
        <f>_xlfn.XLOOKUP(Excel_Dashboard_Dataset_xlsx___Sales5[[#This Row],[CustomerID]],Raw_Customers!A:A,Raw_Customers!E:E)</f>
        <v>34</v>
      </c>
      <c r="M466" t="str">
        <f>_xlfn.XLOOKUP(Excel_Dashboard_Dataset_xlsx___Sales5[[#This Row],[CustomerID]],Raw_Customers!A:A,Raw_Customers!C:C)</f>
        <v>West</v>
      </c>
      <c r="N466" s="2" t="str">
        <f>_xlfn.XLOOKUP(Excel_Dashboard_Dataset_xlsx___Sales5[[#This Row],[ProductID]],Raw_Products!A:A,Raw_Products!B:B)</f>
        <v>T-Shirt</v>
      </c>
      <c r="O466" s="2" t="str">
        <f>_xlfn.XLOOKUP(Excel_Dashboard_Dataset_xlsx___Sales5[[#This Row],[ProductID]],Raw_Products!A:A,Raw_Products!C:C)</f>
        <v>Clothing</v>
      </c>
      <c r="P466" s="2" t="str">
        <f>_xlfn.XLOOKUP(Excel_Dashboard_Dataset_xlsx___Sales5[[#This Row],[CustomerID]], Raw_Customers!A:A, Raw_Customers!B:B, "Unknown")</f>
        <v>Susan Ross</v>
      </c>
    </row>
    <row r="467" spans="1:16" x14ac:dyDescent="0.25">
      <c r="A467">
        <v>466</v>
      </c>
      <c r="B467">
        <f t="shared" si="7"/>
        <v>2024</v>
      </c>
      <c r="C467" t="str">
        <f>TEXT(Excel_Dashboard_Dataset_xlsx___Sales5[[#This Row],[Date]],"mmm")</f>
        <v>Mar</v>
      </c>
      <c r="D467" s="3">
        <v>45355</v>
      </c>
      <c r="E467">
        <v>43</v>
      </c>
      <c r="F467">
        <v>267</v>
      </c>
      <c r="G467">
        <v>18</v>
      </c>
      <c r="H467">
        <v>10</v>
      </c>
      <c r="I467">
        <v>630</v>
      </c>
      <c r="J467">
        <f>Excel_Dashboard_Dataset_xlsx___Sales5[[#This Row],[Quantity]]*Excel_Dashboard_Dataset_xlsx___Sales5[[#This Row],[UnitPrice]]</f>
        <v>6300</v>
      </c>
      <c r="K467" t="str">
        <f>_xlfn.XLOOKUP(Excel_Dashboard_Dataset_xlsx___Sales5[[#This Row],[CustomerID]],Raw_Customers!A:A,Raw_Customers!D:D)</f>
        <v>Male</v>
      </c>
      <c r="L467">
        <f>_xlfn.XLOOKUP(Excel_Dashboard_Dataset_xlsx___Sales5[[#This Row],[CustomerID]],Raw_Customers!A:A,Raw_Customers!E:E)</f>
        <v>63</v>
      </c>
      <c r="M467" t="str">
        <f>_xlfn.XLOOKUP(Excel_Dashboard_Dataset_xlsx___Sales5[[#This Row],[CustomerID]],Raw_Customers!A:A,Raw_Customers!C:C)</f>
        <v>North</v>
      </c>
      <c r="N467" s="2" t="str">
        <f>_xlfn.XLOOKUP(Excel_Dashboard_Dataset_xlsx___Sales5[[#This Row],[ProductID]],Raw_Products!A:A,Raw_Products!B:B)</f>
        <v>Tennis Racket</v>
      </c>
      <c r="O467" s="2" t="str">
        <f>_xlfn.XLOOKUP(Excel_Dashboard_Dataset_xlsx___Sales5[[#This Row],[ProductID]],Raw_Products!A:A,Raw_Products!C:C)</f>
        <v>Sports</v>
      </c>
      <c r="P467" s="2" t="str">
        <f>_xlfn.XLOOKUP(Excel_Dashboard_Dataset_xlsx___Sales5[[#This Row],[CustomerID]], Raw_Customers!A:A, Raw_Customers!B:B, "Unknown")</f>
        <v>Melissa Gutierrez</v>
      </c>
    </row>
    <row r="468" spans="1:16" x14ac:dyDescent="0.25">
      <c r="A468">
        <v>467</v>
      </c>
      <c r="B468">
        <f t="shared" si="7"/>
        <v>2023</v>
      </c>
      <c r="C468" t="str">
        <f>TEXT(Excel_Dashboard_Dataset_xlsx___Sales5[[#This Row],[Date]],"mmm")</f>
        <v>Apr</v>
      </c>
      <c r="D468" s="3">
        <v>45035</v>
      </c>
      <c r="E468">
        <v>7</v>
      </c>
      <c r="F468">
        <v>262</v>
      </c>
      <c r="G468">
        <v>47</v>
      </c>
      <c r="H468">
        <v>10</v>
      </c>
      <c r="I468">
        <v>130</v>
      </c>
      <c r="J468">
        <f>Excel_Dashboard_Dataset_xlsx___Sales5[[#This Row],[Quantity]]*Excel_Dashboard_Dataset_xlsx___Sales5[[#This Row],[UnitPrice]]</f>
        <v>1300</v>
      </c>
      <c r="K468" t="str">
        <f>_xlfn.XLOOKUP(Excel_Dashboard_Dataset_xlsx___Sales5[[#This Row],[CustomerID]],Raw_Customers!A:A,Raw_Customers!D:D)</f>
        <v>Male</v>
      </c>
      <c r="L468">
        <f>_xlfn.XLOOKUP(Excel_Dashboard_Dataset_xlsx___Sales5[[#This Row],[CustomerID]],Raw_Customers!A:A,Raw_Customers!E:E)</f>
        <v>51</v>
      </c>
      <c r="M468" t="str">
        <f>_xlfn.XLOOKUP(Excel_Dashboard_Dataset_xlsx___Sales5[[#This Row],[CustomerID]],Raw_Customers!A:A,Raw_Customers!C:C)</f>
        <v>North</v>
      </c>
      <c r="N468" s="2" t="str">
        <f>_xlfn.XLOOKUP(Excel_Dashboard_Dataset_xlsx___Sales5[[#This Row],[ProductID]],Raw_Products!A:A,Raw_Products!B:B)</f>
        <v>Milk Powder</v>
      </c>
      <c r="O468" s="2" t="str">
        <f>_xlfn.XLOOKUP(Excel_Dashboard_Dataset_xlsx___Sales5[[#This Row],[ProductID]],Raw_Products!A:A,Raw_Products!C:C)</f>
        <v>Groceries</v>
      </c>
      <c r="P468" s="2" t="str">
        <f>_xlfn.XLOOKUP(Excel_Dashboard_Dataset_xlsx___Sales5[[#This Row],[CustomerID]], Raw_Customers!A:A, Raw_Customers!B:B, "Unknown")</f>
        <v>Betty Carter</v>
      </c>
    </row>
    <row r="469" spans="1:16" x14ac:dyDescent="0.25">
      <c r="A469">
        <v>468</v>
      </c>
      <c r="B469">
        <f t="shared" si="7"/>
        <v>2024</v>
      </c>
      <c r="C469" t="str">
        <f>TEXT(Excel_Dashboard_Dataset_xlsx___Sales5[[#This Row],[Date]],"mmm")</f>
        <v>Jun</v>
      </c>
      <c r="D469" s="3">
        <v>45462</v>
      </c>
      <c r="E469">
        <v>32</v>
      </c>
      <c r="F469">
        <v>102</v>
      </c>
      <c r="G469">
        <v>39</v>
      </c>
      <c r="H469">
        <v>4</v>
      </c>
      <c r="I469">
        <v>806</v>
      </c>
      <c r="J469">
        <f>Excel_Dashboard_Dataset_xlsx___Sales5[[#This Row],[Quantity]]*Excel_Dashboard_Dataset_xlsx___Sales5[[#This Row],[UnitPrice]]</f>
        <v>3224</v>
      </c>
      <c r="K469" t="str">
        <f>_xlfn.XLOOKUP(Excel_Dashboard_Dataset_xlsx___Sales5[[#This Row],[CustomerID]],Raw_Customers!A:A,Raw_Customers!D:D)</f>
        <v>Female</v>
      </c>
      <c r="L469">
        <f>_xlfn.XLOOKUP(Excel_Dashboard_Dataset_xlsx___Sales5[[#This Row],[CustomerID]],Raw_Customers!A:A,Raw_Customers!E:E)</f>
        <v>37</v>
      </c>
      <c r="M469" t="str">
        <f>_xlfn.XLOOKUP(Excel_Dashboard_Dataset_xlsx___Sales5[[#This Row],[CustomerID]],Raw_Customers!A:A,Raw_Customers!C:C)</f>
        <v>South</v>
      </c>
      <c r="N469" s="2" t="str">
        <f>_xlfn.XLOOKUP(Excel_Dashboard_Dataset_xlsx___Sales5[[#This Row],[ProductID]],Raw_Products!A:A,Raw_Products!B:B)</f>
        <v>Jeans</v>
      </c>
      <c r="O469" s="2" t="str">
        <f>_xlfn.XLOOKUP(Excel_Dashboard_Dataset_xlsx___Sales5[[#This Row],[ProductID]],Raw_Products!A:A,Raw_Products!C:C)</f>
        <v>Clothing</v>
      </c>
      <c r="P469" s="2" t="str">
        <f>_xlfn.XLOOKUP(Excel_Dashboard_Dataset_xlsx___Sales5[[#This Row],[CustomerID]], Raw_Customers!A:A, Raw_Customers!B:B, "Unknown")</f>
        <v>Michael Mitchell</v>
      </c>
    </row>
    <row r="470" spans="1:16" x14ac:dyDescent="0.25">
      <c r="A470">
        <v>469</v>
      </c>
      <c r="B470">
        <f t="shared" si="7"/>
        <v>2024</v>
      </c>
      <c r="C470" t="str">
        <f>TEXT(Excel_Dashboard_Dataset_xlsx___Sales5[[#This Row],[Date]],"mmm")</f>
        <v>Jul</v>
      </c>
      <c r="D470" s="3">
        <v>45488</v>
      </c>
      <c r="E470">
        <v>13</v>
      </c>
      <c r="F470">
        <v>184</v>
      </c>
      <c r="G470">
        <v>46</v>
      </c>
      <c r="H470">
        <v>7</v>
      </c>
      <c r="I470">
        <v>312</v>
      </c>
      <c r="J470">
        <f>Excel_Dashboard_Dataset_xlsx___Sales5[[#This Row],[Quantity]]*Excel_Dashboard_Dataset_xlsx___Sales5[[#This Row],[UnitPrice]]</f>
        <v>2184</v>
      </c>
      <c r="K470" t="str">
        <f>_xlfn.XLOOKUP(Excel_Dashboard_Dataset_xlsx___Sales5[[#This Row],[CustomerID]],Raw_Customers!A:A,Raw_Customers!D:D)</f>
        <v>Female</v>
      </c>
      <c r="L470">
        <f>_xlfn.XLOOKUP(Excel_Dashboard_Dataset_xlsx___Sales5[[#This Row],[CustomerID]],Raw_Customers!A:A,Raw_Customers!E:E)</f>
        <v>52</v>
      </c>
      <c r="M470" t="str">
        <f>_xlfn.XLOOKUP(Excel_Dashboard_Dataset_xlsx___Sales5[[#This Row],[CustomerID]],Raw_Customers!A:A,Raw_Customers!C:C)</f>
        <v>West</v>
      </c>
      <c r="N470" s="2" t="str">
        <f>_xlfn.XLOOKUP(Excel_Dashboard_Dataset_xlsx___Sales5[[#This Row],[ProductID]],Raw_Products!A:A,Raw_Products!B:B)</f>
        <v>Tablet</v>
      </c>
      <c r="O470" s="2" t="str">
        <f>_xlfn.XLOOKUP(Excel_Dashboard_Dataset_xlsx___Sales5[[#This Row],[ProductID]],Raw_Products!A:A,Raw_Products!C:C)</f>
        <v>Electronics</v>
      </c>
      <c r="P470" s="2" t="str">
        <f>_xlfn.XLOOKUP(Excel_Dashboard_Dataset_xlsx___Sales5[[#This Row],[CustomerID]], Raw_Customers!A:A, Raw_Customers!B:B, "Unknown")</f>
        <v>Christine Price</v>
      </c>
    </row>
    <row r="471" spans="1:16" x14ac:dyDescent="0.25">
      <c r="A471">
        <v>470</v>
      </c>
      <c r="B471">
        <f t="shared" si="7"/>
        <v>2023</v>
      </c>
      <c r="C471" t="str">
        <f>TEXT(Excel_Dashboard_Dataset_xlsx___Sales5[[#This Row],[Date]],"mmm")</f>
        <v>Jan</v>
      </c>
      <c r="D471" s="3">
        <v>44940</v>
      </c>
      <c r="E471">
        <v>32</v>
      </c>
      <c r="F471">
        <v>107</v>
      </c>
      <c r="G471">
        <v>45</v>
      </c>
      <c r="H471">
        <v>8</v>
      </c>
      <c r="I471">
        <v>348</v>
      </c>
      <c r="J471">
        <f>Excel_Dashboard_Dataset_xlsx___Sales5[[#This Row],[Quantity]]*Excel_Dashboard_Dataset_xlsx___Sales5[[#This Row],[UnitPrice]]</f>
        <v>2784</v>
      </c>
      <c r="K471" t="str">
        <f>_xlfn.XLOOKUP(Excel_Dashboard_Dataset_xlsx___Sales5[[#This Row],[CustomerID]],Raw_Customers!A:A,Raw_Customers!D:D)</f>
        <v>Male</v>
      </c>
      <c r="L471">
        <f>_xlfn.XLOOKUP(Excel_Dashboard_Dataset_xlsx___Sales5[[#This Row],[CustomerID]],Raw_Customers!A:A,Raw_Customers!E:E)</f>
        <v>25</v>
      </c>
      <c r="M471" t="str">
        <f>_xlfn.XLOOKUP(Excel_Dashboard_Dataset_xlsx___Sales5[[#This Row],[CustomerID]],Raw_Customers!A:A,Raw_Customers!C:C)</f>
        <v>South</v>
      </c>
      <c r="N471" s="2" t="str">
        <f>_xlfn.XLOOKUP(Excel_Dashboard_Dataset_xlsx___Sales5[[#This Row],[ProductID]],Raw_Products!A:A,Raw_Products!B:B)</f>
        <v>Jeans</v>
      </c>
      <c r="O471" s="2" t="str">
        <f>_xlfn.XLOOKUP(Excel_Dashboard_Dataset_xlsx___Sales5[[#This Row],[ProductID]],Raw_Products!A:A,Raw_Products!C:C)</f>
        <v>Clothing</v>
      </c>
      <c r="P471" s="2" t="str">
        <f>_xlfn.XLOOKUP(Excel_Dashboard_Dataset_xlsx___Sales5[[#This Row],[CustomerID]], Raw_Customers!A:A, Raw_Customers!B:B, "Unknown")</f>
        <v>Jason Perez</v>
      </c>
    </row>
    <row r="472" spans="1:16" x14ac:dyDescent="0.25">
      <c r="A472">
        <v>471</v>
      </c>
      <c r="B472">
        <f t="shared" si="7"/>
        <v>2023</v>
      </c>
      <c r="C472" t="str">
        <f>TEXT(Excel_Dashboard_Dataset_xlsx___Sales5[[#This Row],[Date]],"mmm")</f>
        <v>Apr</v>
      </c>
      <c r="D472" s="3">
        <v>45019</v>
      </c>
      <c r="E472">
        <v>43</v>
      </c>
      <c r="F472">
        <v>46</v>
      </c>
      <c r="G472">
        <v>8</v>
      </c>
      <c r="H472">
        <v>10</v>
      </c>
      <c r="I472">
        <v>695</v>
      </c>
      <c r="J472">
        <f>Excel_Dashboard_Dataset_xlsx___Sales5[[#This Row],[Quantity]]*Excel_Dashboard_Dataset_xlsx___Sales5[[#This Row],[UnitPrice]]</f>
        <v>6950</v>
      </c>
      <c r="K472" t="str">
        <f>_xlfn.XLOOKUP(Excel_Dashboard_Dataset_xlsx___Sales5[[#This Row],[CustomerID]],Raw_Customers!A:A,Raw_Customers!D:D)</f>
        <v>Male</v>
      </c>
      <c r="L472">
        <f>_xlfn.XLOOKUP(Excel_Dashboard_Dataset_xlsx___Sales5[[#This Row],[CustomerID]],Raw_Customers!A:A,Raw_Customers!E:E)</f>
        <v>21</v>
      </c>
      <c r="M472" t="str">
        <f>_xlfn.XLOOKUP(Excel_Dashboard_Dataset_xlsx___Sales5[[#This Row],[CustomerID]],Raw_Customers!A:A,Raw_Customers!C:C)</f>
        <v>East</v>
      </c>
      <c r="N472" s="2" t="str">
        <f>_xlfn.XLOOKUP(Excel_Dashboard_Dataset_xlsx___Sales5[[#This Row],[ProductID]],Raw_Products!A:A,Raw_Products!B:B)</f>
        <v>Tennis Racket</v>
      </c>
      <c r="O472" s="2" t="str">
        <f>_xlfn.XLOOKUP(Excel_Dashboard_Dataset_xlsx___Sales5[[#This Row],[ProductID]],Raw_Products!A:A,Raw_Products!C:C)</f>
        <v>Sports</v>
      </c>
      <c r="P472" s="2" t="str">
        <f>_xlfn.XLOOKUP(Excel_Dashboard_Dataset_xlsx___Sales5[[#This Row],[CustomerID]], Raw_Customers!A:A, Raw_Customers!B:B, "Unknown")</f>
        <v>Dorothy Torres</v>
      </c>
    </row>
    <row r="473" spans="1:16" x14ac:dyDescent="0.25">
      <c r="A473">
        <v>472</v>
      </c>
      <c r="B473">
        <f t="shared" si="7"/>
        <v>2023</v>
      </c>
      <c r="C473" t="str">
        <f>TEXT(Excel_Dashboard_Dataset_xlsx___Sales5[[#This Row],[Date]],"mmm")</f>
        <v>Aug</v>
      </c>
      <c r="D473" s="3">
        <v>45163</v>
      </c>
      <c r="E473">
        <v>50</v>
      </c>
      <c r="F473">
        <v>262</v>
      </c>
      <c r="G473">
        <v>5</v>
      </c>
      <c r="H473">
        <v>2</v>
      </c>
      <c r="I473">
        <v>936</v>
      </c>
      <c r="J473">
        <f>Excel_Dashboard_Dataset_xlsx___Sales5[[#This Row],[Quantity]]*Excel_Dashboard_Dataset_xlsx___Sales5[[#This Row],[UnitPrice]]</f>
        <v>1872</v>
      </c>
      <c r="K473" t="str">
        <f>_xlfn.XLOOKUP(Excel_Dashboard_Dataset_xlsx___Sales5[[#This Row],[CustomerID]],Raw_Customers!A:A,Raw_Customers!D:D)</f>
        <v>Male</v>
      </c>
      <c r="L473">
        <f>_xlfn.XLOOKUP(Excel_Dashboard_Dataset_xlsx___Sales5[[#This Row],[CustomerID]],Raw_Customers!A:A,Raw_Customers!E:E)</f>
        <v>51</v>
      </c>
      <c r="M473" t="str">
        <f>_xlfn.XLOOKUP(Excel_Dashboard_Dataset_xlsx___Sales5[[#This Row],[CustomerID]],Raw_Customers!A:A,Raw_Customers!C:C)</f>
        <v>North</v>
      </c>
      <c r="N473" s="2" t="str">
        <f>_xlfn.XLOOKUP(Excel_Dashboard_Dataset_xlsx___Sales5[[#This Row],[ProductID]],Raw_Products!A:A,Raw_Products!B:B)</f>
        <v>Skipping Rope</v>
      </c>
      <c r="O473" s="2" t="str">
        <f>_xlfn.XLOOKUP(Excel_Dashboard_Dataset_xlsx___Sales5[[#This Row],[ProductID]],Raw_Products!A:A,Raw_Products!C:C)</f>
        <v>Sports</v>
      </c>
      <c r="P473" s="2" t="str">
        <f>_xlfn.XLOOKUP(Excel_Dashboard_Dataset_xlsx___Sales5[[#This Row],[CustomerID]], Raw_Customers!A:A, Raw_Customers!B:B, "Unknown")</f>
        <v>Betty Carter</v>
      </c>
    </row>
    <row r="474" spans="1:16" x14ac:dyDescent="0.25">
      <c r="A474">
        <v>473</v>
      </c>
      <c r="B474">
        <f t="shared" si="7"/>
        <v>2023</v>
      </c>
      <c r="C474" t="str">
        <f>TEXT(Excel_Dashboard_Dataset_xlsx___Sales5[[#This Row],[Date]],"mmm")</f>
        <v>Jun</v>
      </c>
      <c r="D474" s="3">
        <v>45105</v>
      </c>
      <c r="E474">
        <v>30</v>
      </c>
      <c r="F474">
        <v>152</v>
      </c>
      <c r="G474">
        <v>17</v>
      </c>
      <c r="H474">
        <v>8</v>
      </c>
      <c r="I474">
        <v>61</v>
      </c>
      <c r="J474">
        <f>Excel_Dashboard_Dataset_xlsx___Sales5[[#This Row],[Quantity]]*Excel_Dashboard_Dataset_xlsx___Sales5[[#This Row],[UnitPrice]]</f>
        <v>488</v>
      </c>
      <c r="K474" t="str">
        <f>_xlfn.XLOOKUP(Excel_Dashboard_Dataset_xlsx___Sales5[[#This Row],[CustomerID]],Raw_Customers!A:A,Raw_Customers!D:D)</f>
        <v>Female</v>
      </c>
      <c r="L474">
        <f>_xlfn.XLOOKUP(Excel_Dashboard_Dataset_xlsx___Sales5[[#This Row],[CustomerID]],Raw_Customers!A:A,Raw_Customers!E:E)</f>
        <v>39</v>
      </c>
      <c r="M474" t="str">
        <f>_xlfn.XLOOKUP(Excel_Dashboard_Dataset_xlsx___Sales5[[#This Row],[CustomerID]],Raw_Customers!A:A,Raw_Customers!C:C)</f>
        <v>South</v>
      </c>
      <c r="N474" s="2" t="str">
        <f>_xlfn.XLOOKUP(Excel_Dashboard_Dataset_xlsx___Sales5[[#This Row],[ProductID]],Raw_Products!A:A,Raw_Products!B:B)</f>
        <v>Fan</v>
      </c>
      <c r="O474" s="2" t="str">
        <f>_xlfn.XLOOKUP(Excel_Dashboard_Dataset_xlsx___Sales5[[#This Row],[ProductID]],Raw_Products!A:A,Raw_Products!C:C)</f>
        <v>Home Appliances</v>
      </c>
      <c r="P474" s="2" t="str">
        <f>_xlfn.XLOOKUP(Excel_Dashboard_Dataset_xlsx___Sales5[[#This Row],[CustomerID]], Raw_Customers!A:A, Raw_Customers!B:B, "Unknown")</f>
        <v>Ashley Castillo</v>
      </c>
    </row>
    <row r="475" spans="1:16" x14ac:dyDescent="0.25">
      <c r="A475">
        <v>474</v>
      </c>
      <c r="B475">
        <f t="shared" si="7"/>
        <v>2023</v>
      </c>
      <c r="C475" t="str">
        <f>TEXT(Excel_Dashboard_Dataset_xlsx___Sales5[[#This Row],[Date]],"mmm")</f>
        <v>Apr</v>
      </c>
      <c r="D475" s="3">
        <v>45024</v>
      </c>
      <c r="E475">
        <v>3</v>
      </c>
      <c r="F475">
        <v>149</v>
      </c>
      <c r="G475">
        <v>24</v>
      </c>
      <c r="H475">
        <v>6</v>
      </c>
      <c r="I475">
        <v>446</v>
      </c>
      <c r="J475">
        <f>Excel_Dashboard_Dataset_xlsx___Sales5[[#This Row],[Quantity]]*Excel_Dashboard_Dataset_xlsx___Sales5[[#This Row],[UnitPrice]]</f>
        <v>2676</v>
      </c>
      <c r="K475" t="str">
        <f>_xlfn.XLOOKUP(Excel_Dashboard_Dataset_xlsx___Sales5[[#This Row],[CustomerID]],Raw_Customers!A:A,Raw_Customers!D:D)</f>
        <v>Male</v>
      </c>
      <c r="L475">
        <f>_xlfn.XLOOKUP(Excel_Dashboard_Dataset_xlsx___Sales5[[#This Row],[CustomerID]],Raw_Customers!A:A,Raw_Customers!E:E)</f>
        <v>27</v>
      </c>
      <c r="M475" t="str">
        <f>_xlfn.XLOOKUP(Excel_Dashboard_Dataset_xlsx___Sales5[[#This Row],[CustomerID]],Raw_Customers!A:A,Raw_Customers!C:C)</f>
        <v>South</v>
      </c>
      <c r="N475" s="2" t="str">
        <f>_xlfn.XLOOKUP(Excel_Dashboard_Dataset_xlsx___Sales5[[#This Row],[ProductID]],Raw_Products!A:A,Raw_Products!B:B)</f>
        <v>Spaghetti</v>
      </c>
      <c r="O475" s="2" t="str">
        <f>_xlfn.XLOOKUP(Excel_Dashboard_Dataset_xlsx___Sales5[[#This Row],[ProductID]],Raw_Products!A:A,Raw_Products!C:C)</f>
        <v>Groceries</v>
      </c>
      <c r="P475" s="2" t="str">
        <f>_xlfn.XLOOKUP(Excel_Dashboard_Dataset_xlsx___Sales5[[#This Row],[CustomerID]], Raw_Customers!A:A, Raw_Customers!B:B, "Unknown")</f>
        <v>Maria Parker</v>
      </c>
    </row>
    <row r="476" spans="1:16" x14ac:dyDescent="0.25">
      <c r="A476">
        <v>475</v>
      </c>
      <c r="B476">
        <f t="shared" si="7"/>
        <v>2023</v>
      </c>
      <c r="C476" t="str">
        <f>TEXT(Excel_Dashboard_Dataset_xlsx___Sales5[[#This Row],[Date]],"mmm")</f>
        <v>Dec</v>
      </c>
      <c r="D476" s="3">
        <v>45263</v>
      </c>
      <c r="E476">
        <v>49</v>
      </c>
      <c r="F476">
        <v>24</v>
      </c>
      <c r="G476">
        <v>1</v>
      </c>
      <c r="H476">
        <v>3</v>
      </c>
      <c r="I476">
        <v>689</v>
      </c>
      <c r="J476">
        <f>Excel_Dashboard_Dataset_xlsx___Sales5[[#This Row],[Quantity]]*Excel_Dashboard_Dataset_xlsx___Sales5[[#This Row],[UnitPrice]]</f>
        <v>2067</v>
      </c>
      <c r="K476" t="str">
        <f>_xlfn.XLOOKUP(Excel_Dashboard_Dataset_xlsx___Sales5[[#This Row],[CustomerID]],Raw_Customers!A:A,Raw_Customers!D:D)</f>
        <v>Female</v>
      </c>
      <c r="L476">
        <f>_xlfn.XLOOKUP(Excel_Dashboard_Dataset_xlsx___Sales5[[#This Row],[CustomerID]],Raw_Customers!A:A,Raw_Customers!E:E)</f>
        <v>37</v>
      </c>
      <c r="M476" t="str">
        <f>_xlfn.XLOOKUP(Excel_Dashboard_Dataset_xlsx___Sales5[[#This Row],[CustomerID]],Raw_Customers!A:A,Raw_Customers!C:C)</f>
        <v>North</v>
      </c>
      <c r="N476" s="2" t="str">
        <f>_xlfn.XLOOKUP(Excel_Dashboard_Dataset_xlsx___Sales5[[#This Row],[ProductID]],Raw_Products!A:A,Raw_Products!B:B)</f>
        <v>Swimming Goggles</v>
      </c>
      <c r="O476" s="2" t="str">
        <f>_xlfn.XLOOKUP(Excel_Dashboard_Dataset_xlsx___Sales5[[#This Row],[ProductID]],Raw_Products!A:A,Raw_Products!C:C)</f>
        <v>Sports</v>
      </c>
      <c r="P476" s="2" t="str">
        <f>_xlfn.XLOOKUP(Excel_Dashboard_Dataset_xlsx___Sales5[[#This Row],[CustomerID]], Raw_Customers!A:A, Raw_Customers!B:B, "Unknown")</f>
        <v>Michael Ortiz</v>
      </c>
    </row>
    <row r="477" spans="1:16" x14ac:dyDescent="0.25">
      <c r="A477">
        <v>476</v>
      </c>
      <c r="B477">
        <f t="shared" si="7"/>
        <v>2024</v>
      </c>
      <c r="C477" t="str">
        <f>TEXT(Excel_Dashboard_Dataset_xlsx___Sales5[[#This Row],[Date]],"mmm")</f>
        <v>Jan</v>
      </c>
      <c r="D477" s="3">
        <v>45308</v>
      </c>
      <c r="E477">
        <v>23</v>
      </c>
      <c r="F477">
        <v>225</v>
      </c>
      <c r="G477">
        <v>40</v>
      </c>
      <c r="H477">
        <v>34</v>
      </c>
      <c r="I477">
        <v>909</v>
      </c>
      <c r="J477">
        <f>Excel_Dashboard_Dataset_xlsx___Sales5[[#This Row],[Quantity]]*Excel_Dashboard_Dataset_xlsx___Sales5[[#This Row],[UnitPrice]]</f>
        <v>30906</v>
      </c>
      <c r="K477" t="str">
        <f>_xlfn.XLOOKUP(Excel_Dashboard_Dataset_xlsx___Sales5[[#This Row],[CustomerID]],Raw_Customers!A:A,Raw_Customers!D:D)</f>
        <v>Male</v>
      </c>
      <c r="L477">
        <f>_xlfn.XLOOKUP(Excel_Dashboard_Dataset_xlsx___Sales5[[#This Row],[CustomerID]],Raw_Customers!A:A,Raw_Customers!E:E)</f>
        <v>33</v>
      </c>
      <c r="M477" t="str">
        <f>_xlfn.XLOOKUP(Excel_Dashboard_Dataset_xlsx___Sales5[[#This Row],[CustomerID]],Raw_Customers!A:A,Raw_Customers!C:C)</f>
        <v>East</v>
      </c>
      <c r="N477" s="2" t="str">
        <f>_xlfn.XLOOKUP(Excel_Dashboard_Dataset_xlsx___Sales5[[#This Row],[ProductID]],Raw_Products!A:A,Raw_Products!B:B)</f>
        <v>Blender</v>
      </c>
      <c r="O477" s="2" t="str">
        <f>_xlfn.XLOOKUP(Excel_Dashboard_Dataset_xlsx___Sales5[[#This Row],[ProductID]],Raw_Products!A:A,Raw_Products!C:C)</f>
        <v>Home Appliances</v>
      </c>
      <c r="P477" s="2" t="str">
        <f>_xlfn.XLOOKUP(Excel_Dashboard_Dataset_xlsx___Sales5[[#This Row],[CustomerID]], Raw_Customers!A:A, Raw_Customers!B:B, "Unknown")</f>
        <v>Cynthia Martin</v>
      </c>
    </row>
    <row r="478" spans="1:16" x14ac:dyDescent="0.25">
      <c r="A478">
        <v>477</v>
      </c>
      <c r="B478">
        <f t="shared" si="7"/>
        <v>2023</v>
      </c>
      <c r="C478" t="str">
        <f>TEXT(Excel_Dashboard_Dataset_xlsx___Sales5[[#This Row],[Date]],"mmm")</f>
        <v>Oct</v>
      </c>
      <c r="D478" s="3">
        <v>45205</v>
      </c>
      <c r="E478">
        <v>22</v>
      </c>
      <c r="F478">
        <v>94</v>
      </c>
      <c r="G478">
        <v>8</v>
      </c>
      <c r="H478">
        <v>7</v>
      </c>
      <c r="I478">
        <v>419</v>
      </c>
      <c r="J478">
        <f>Excel_Dashboard_Dataset_xlsx___Sales5[[#This Row],[Quantity]]*Excel_Dashboard_Dataset_xlsx___Sales5[[#This Row],[UnitPrice]]</f>
        <v>2933</v>
      </c>
      <c r="K478" t="str">
        <f>_xlfn.XLOOKUP(Excel_Dashboard_Dataset_xlsx___Sales5[[#This Row],[CustomerID]],Raw_Customers!A:A,Raw_Customers!D:D)</f>
        <v>Male</v>
      </c>
      <c r="L478">
        <f>_xlfn.XLOOKUP(Excel_Dashboard_Dataset_xlsx___Sales5[[#This Row],[CustomerID]],Raw_Customers!A:A,Raw_Customers!E:E)</f>
        <v>40</v>
      </c>
      <c r="M478" t="str">
        <f>_xlfn.XLOOKUP(Excel_Dashboard_Dataset_xlsx___Sales5[[#This Row],[CustomerID]],Raw_Customers!A:A,Raw_Customers!C:C)</f>
        <v>South</v>
      </c>
      <c r="N478" s="2" t="str">
        <f>_xlfn.XLOOKUP(Excel_Dashboard_Dataset_xlsx___Sales5[[#This Row],[ProductID]],Raw_Products!A:A,Raw_Products!B:B)</f>
        <v>Microwave</v>
      </c>
      <c r="O478" s="2" t="str">
        <f>_xlfn.XLOOKUP(Excel_Dashboard_Dataset_xlsx___Sales5[[#This Row],[ProductID]],Raw_Products!A:A,Raw_Products!C:C)</f>
        <v>Home Appliances</v>
      </c>
      <c r="P478" s="2" t="str">
        <f>_xlfn.XLOOKUP(Excel_Dashboard_Dataset_xlsx___Sales5[[#This Row],[CustomerID]], Raw_Customers!A:A, Raw_Customers!B:B, "Unknown")</f>
        <v>Helen Hernandez</v>
      </c>
    </row>
    <row r="479" spans="1:16" x14ac:dyDescent="0.25">
      <c r="A479">
        <v>478</v>
      </c>
      <c r="B479">
        <f t="shared" si="7"/>
        <v>2023</v>
      </c>
      <c r="C479" t="str">
        <f>TEXT(Excel_Dashboard_Dataset_xlsx___Sales5[[#This Row],[Date]],"mmm")</f>
        <v>Mar</v>
      </c>
      <c r="D479" s="3">
        <v>44987</v>
      </c>
      <c r="E479">
        <v>25</v>
      </c>
      <c r="F479">
        <v>245</v>
      </c>
      <c r="G479">
        <v>27</v>
      </c>
      <c r="H479">
        <v>3</v>
      </c>
      <c r="I479">
        <v>125</v>
      </c>
      <c r="J479">
        <f>Excel_Dashboard_Dataset_xlsx___Sales5[[#This Row],[Quantity]]*Excel_Dashboard_Dataset_xlsx___Sales5[[#This Row],[UnitPrice]]</f>
        <v>375</v>
      </c>
      <c r="K479" t="str">
        <f>_xlfn.XLOOKUP(Excel_Dashboard_Dataset_xlsx___Sales5[[#This Row],[CustomerID]],Raw_Customers!A:A,Raw_Customers!D:D)</f>
        <v>Female</v>
      </c>
      <c r="L479">
        <f>_xlfn.XLOOKUP(Excel_Dashboard_Dataset_xlsx___Sales5[[#This Row],[CustomerID]],Raw_Customers!A:A,Raw_Customers!E:E)</f>
        <v>50</v>
      </c>
      <c r="M479" t="str">
        <f>_xlfn.XLOOKUP(Excel_Dashboard_Dataset_xlsx___Sales5[[#This Row],[CustomerID]],Raw_Customers!A:A,Raw_Customers!C:C)</f>
        <v>West</v>
      </c>
      <c r="N479" s="2" t="str">
        <f>_xlfn.XLOOKUP(Excel_Dashboard_Dataset_xlsx___Sales5[[#This Row],[ProductID]],Raw_Products!A:A,Raw_Products!B:B)</f>
        <v>Electric Kettle</v>
      </c>
      <c r="O479" s="2" t="str">
        <f>_xlfn.XLOOKUP(Excel_Dashboard_Dataset_xlsx___Sales5[[#This Row],[ProductID]],Raw_Products!A:A,Raw_Products!C:C)</f>
        <v>Home Appliances</v>
      </c>
      <c r="P479" s="2" t="str">
        <f>_xlfn.XLOOKUP(Excel_Dashboard_Dataset_xlsx___Sales5[[#This Row],[CustomerID]], Raw_Customers!A:A, Raw_Customers!B:B, "Unknown")</f>
        <v>Melissa Collins</v>
      </c>
    </row>
    <row r="480" spans="1:16" x14ac:dyDescent="0.25">
      <c r="A480">
        <v>479</v>
      </c>
      <c r="B480">
        <f t="shared" si="7"/>
        <v>2024</v>
      </c>
      <c r="C480" t="str">
        <f>TEXT(Excel_Dashboard_Dataset_xlsx___Sales5[[#This Row],[Date]],"mmm")</f>
        <v>Nov</v>
      </c>
      <c r="D480" s="3">
        <v>45621</v>
      </c>
      <c r="E480">
        <v>11</v>
      </c>
      <c r="F480">
        <v>54</v>
      </c>
      <c r="G480">
        <v>27</v>
      </c>
      <c r="H480">
        <v>10</v>
      </c>
      <c r="I480">
        <v>504</v>
      </c>
      <c r="J480">
        <f>Excel_Dashboard_Dataset_xlsx___Sales5[[#This Row],[Quantity]]*Excel_Dashboard_Dataset_xlsx___Sales5[[#This Row],[UnitPrice]]</f>
        <v>5040</v>
      </c>
      <c r="K480" t="str">
        <f>_xlfn.XLOOKUP(Excel_Dashboard_Dataset_xlsx___Sales5[[#This Row],[CustomerID]],Raw_Customers!A:A,Raw_Customers!D:D)</f>
        <v>Female</v>
      </c>
      <c r="L480">
        <f>_xlfn.XLOOKUP(Excel_Dashboard_Dataset_xlsx___Sales5[[#This Row],[CustomerID]],Raw_Customers!A:A,Raw_Customers!E:E)</f>
        <v>49</v>
      </c>
      <c r="M480" t="str">
        <f>_xlfn.XLOOKUP(Excel_Dashboard_Dataset_xlsx___Sales5[[#This Row],[CustomerID]],Raw_Customers!A:A,Raw_Customers!C:C)</f>
        <v>South</v>
      </c>
      <c r="N480" s="2" t="str">
        <f>_xlfn.XLOOKUP(Excel_Dashboard_Dataset_xlsx___Sales5[[#This Row],[ProductID]],Raw_Products!A:A,Raw_Products!B:B)</f>
        <v>Smartphone</v>
      </c>
      <c r="O480" s="2" t="str">
        <f>_xlfn.XLOOKUP(Excel_Dashboard_Dataset_xlsx___Sales5[[#This Row],[ProductID]],Raw_Products!A:A,Raw_Products!C:C)</f>
        <v>Electronics</v>
      </c>
      <c r="P480" s="2" t="str">
        <f>_xlfn.XLOOKUP(Excel_Dashboard_Dataset_xlsx___Sales5[[#This Row],[CustomerID]], Raw_Customers!A:A, Raw_Customers!B:B, "Unknown")</f>
        <v>Brenda Rogers</v>
      </c>
    </row>
    <row r="481" spans="1:16" x14ac:dyDescent="0.25">
      <c r="A481">
        <v>480</v>
      </c>
      <c r="B481">
        <f t="shared" si="7"/>
        <v>2023</v>
      </c>
      <c r="C481" t="str">
        <f>TEXT(Excel_Dashboard_Dataset_xlsx___Sales5[[#This Row],[Date]],"mmm")</f>
        <v>Jan</v>
      </c>
      <c r="D481" s="3">
        <v>44956</v>
      </c>
      <c r="E481">
        <v>29</v>
      </c>
      <c r="F481">
        <v>93</v>
      </c>
      <c r="G481">
        <v>40</v>
      </c>
      <c r="H481">
        <v>7</v>
      </c>
      <c r="I481">
        <v>807</v>
      </c>
      <c r="J481">
        <f>Excel_Dashboard_Dataset_xlsx___Sales5[[#This Row],[Quantity]]*Excel_Dashboard_Dataset_xlsx___Sales5[[#This Row],[UnitPrice]]</f>
        <v>5649</v>
      </c>
      <c r="K481" t="str">
        <f>_xlfn.XLOOKUP(Excel_Dashboard_Dataset_xlsx___Sales5[[#This Row],[CustomerID]],Raw_Customers!A:A,Raw_Customers!D:D)</f>
        <v>Female</v>
      </c>
      <c r="L481">
        <f>_xlfn.XLOOKUP(Excel_Dashboard_Dataset_xlsx___Sales5[[#This Row],[CustomerID]],Raw_Customers!A:A,Raw_Customers!E:E)</f>
        <v>31</v>
      </c>
      <c r="M481" t="str">
        <f>_xlfn.XLOOKUP(Excel_Dashboard_Dataset_xlsx___Sales5[[#This Row],[CustomerID]],Raw_Customers!A:A,Raw_Customers!C:C)</f>
        <v>West</v>
      </c>
      <c r="N481" s="2" t="str">
        <f>_xlfn.XLOOKUP(Excel_Dashboard_Dataset_xlsx___Sales5[[#This Row],[ProductID]],Raw_Products!A:A,Raw_Products!B:B)</f>
        <v>Toaster</v>
      </c>
      <c r="O481" s="2" t="str">
        <f>_xlfn.XLOOKUP(Excel_Dashboard_Dataset_xlsx___Sales5[[#This Row],[ProductID]],Raw_Products!A:A,Raw_Products!C:C)</f>
        <v>Home Appliances</v>
      </c>
      <c r="P481" s="2" t="str">
        <f>_xlfn.XLOOKUP(Excel_Dashboard_Dataset_xlsx___Sales5[[#This Row],[CustomerID]], Raw_Customers!A:A, Raw_Customers!B:B, "Unknown")</f>
        <v>Carolyn Murphy</v>
      </c>
    </row>
    <row r="482" spans="1:16" x14ac:dyDescent="0.25">
      <c r="A482">
        <v>481</v>
      </c>
      <c r="B482">
        <f t="shared" si="7"/>
        <v>2024</v>
      </c>
      <c r="C482" t="str">
        <f>TEXT(Excel_Dashboard_Dataset_xlsx___Sales5[[#This Row],[Date]],"mmm")</f>
        <v>Mar</v>
      </c>
      <c r="D482" s="3">
        <v>45378</v>
      </c>
      <c r="E482">
        <v>44</v>
      </c>
      <c r="F482">
        <v>67</v>
      </c>
      <c r="G482">
        <v>31</v>
      </c>
      <c r="H482">
        <v>8</v>
      </c>
      <c r="I482">
        <v>125</v>
      </c>
      <c r="J482">
        <f>Excel_Dashboard_Dataset_xlsx___Sales5[[#This Row],[Quantity]]*Excel_Dashboard_Dataset_xlsx___Sales5[[#This Row],[UnitPrice]]</f>
        <v>1000</v>
      </c>
      <c r="K482" t="str">
        <f>_xlfn.XLOOKUP(Excel_Dashboard_Dataset_xlsx___Sales5[[#This Row],[CustomerID]],Raw_Customers!A:A,Raw_Customers!D:D)</f>
        <v>Male</v>
      </c>
      <c r="L482">
        <f>_xlfn.XLOOKUP(Excel_Dashboard_Dataset_xlsx___Sales5[[#This Row],[CustomerID]],Raw_Customers!A:A,Raw_Customers!E:E)</f>
        <v>44</v>
      </c>
      <c r="M482" t="str">
        <f>_xlfn.XLOOKUP(Excel_Dashboard_Dataset_xlsx___Sales5[[#This Row],[CustomerID]],Raw_Customers!A:A,Raw_Customers!C:C)</f>
        <v>East</v>
      </c>
      <c r="N482" s="2" t="str">
        <f>_xlfn.XLOOKUP(Excel_Dashboard_Dataset_xlsx___Sales5[[#This Row],[ProductID]],Raw_Products!A:A,Raw_Products!B:B)</f>
        <v>Running Shoes</v>
      </c>
      <c r="O482" s="2" t="str">
        <f>_xlfn.XLOOKUP(Excel_Dashboard_Dataset_xlsx___Sales5[[#This Row],[ProductID]],Raw_Products!A:A,Raw_Products!C:C)</f>
        <v>Sports</v>
      </c>
      <c r="P482" s="2" t="str">
        <f>_xlfn.XLOOKUP(Excel_Dashboard_Dataset_xlsx___Sales5[[#This Row],[CustomerID]], Raw_Customers!A:A, Raw_Customers!B:B, "Unknown")</f>
        <v>Margaret Jackson</v>
      </c>
    </row>
    <row r="483" spans="1:16" x14ac:dyDescent="0.25">
      <c r="A483">
        <v>482</v>
      </c>
      <c r="B483">
        <f t="shared" si="7"/>
        <v>2024</v>
      </c>
      <c r="C483" t="str">
        <f>TEXT(Excel_Dashboard_Dataset_xlsx___Sales5[[#This Row],[Date]],"mmm")</f>
        <v>Nov</v>
      </c>
      <c r="D483" s="3">
        <v>45621</v>
      </c>
      <c r="E483">
        <v>3</v>
      </c>
      <c r="F483">
        <v>33</v>
      </c>
      <c r="G483">
        <v>17</v>
      </c>
      <c r="H483">
        <v>12</v>
      </c>
      <c r="I483">
        <v>22</v>
      </c>
      <c r="J483">
        <f>Excel_Dashboard_Dataset_xlsx___Sales5[[#This Row],[Quantity]]*Excel_Dashboard_Dataset_xlsx___Sales5[[#This Row],[UnitPrice]]</f>
        <v>264</v>
      </c>
      <c r="K483" t="str">
        <f>_xlfn.XLOOKUP(Excel_Dashboard_Dataset_xlsx___Sales5[[#This Row],[CustomerID]],Raw_Customers!A:A,Raw_Customers!D:D)</f>
        <v>Female</v>
      </c>
      <c r="L483">
        <f>_xlfn.XLOOKUP(Excel_Dashboard_Dataset_xlsx___Sales5[[#This Row],[CustomerID]],Raw_Customers!A:A,Raw_Customers!E:E)</f>
        <v>33</v>
      </c>
      <c r="M483" t="str">
        <f>_xlfn.XLOOKUP(Excel_Dashboard_Dataset_xlsx___Sales5[[#This Row],[CustomerID]],Raw_Customers!A:A,Raw_Customers!C:C)</f>
        <v>West</v>
      </c>
      <c r="N483" s="2" t="str">
        <f>_xlfn.XLOOKUP(Excel_Dashboard_Dataset_xlsx___Sales5[[#This Row],[ProductID]],Raw_Products!A:A,Raw_Products!B:B)</f>
        <v>Spaghetti</v>
      </c>
      <c r="O483" s="2" t="str">
        <f>_xlfn.XLOOKUP(Excel_Dashboard_Dataset_xlsx___Sales5[[#This Row],[ProductID]],Raw_Products!A:A,Raw_Products!C:C)</f>
        <v>Groceries</v>
      </c>
      <c r="P483" s="2" t="str">
        <f>_xlfn.XLOOKUP(Excel_Dashboard_Dataset_xlsx___Sales5[[#This Row],[CustomerID]], Raw_Customers!A:A, Raw_Customers!B:B, "Unknown")</f>
        <v>Mary Price</v>
      </c>
    </row>
    <row r="484" spans="1:16" x14ac:dyDescent="0.25">
      <c r="A484">
        <v>483</v>
      </c>
      <c r="B484">
        <f t="shared" si="7"/>
        <v>2024</v>
      </c>
      <c r="C484" t="str">
        <f>TEXT(Excel_Dashboard_Dataset_xlsx___Sales5[[#This Row],[Date]],"mmm")</f>
        <v>Nov</v>
      </c>
      <c r="D484" s="3">
        <v>45612</v>
      </c>
      <c r="E484">
        <v>34</v>
      </c>
      <c r="F484">
        <v>296</v>
      </c>
      <c r="G484">
        <v>47</v>
      </c>
      <c r="H484">
        <v>10</v>
      </c>
      <c r="I484">
        <v>239</v>
      </c>
      <c r="J484">
        <f>Excel_Dashboard_Dataset_xlsx___Sales5[[#This Row],[Quantity]]*Excel_Dashboard_Dataset_xlsx___Sales5[[#This Row],[UnitPrice]]</f>
        <v>2390</v>
      </c>
      <c r="K484" t="str">
        <f>_xlfn.XLOOKUP(Excel_Dashboard_Dataset_xlsx___Sales5[[#This Row],[CustomerID]],Raw_Customers!A:A,Raw_Customers!D:D)</f>
        <v>Male</v>
      </c>
      <c r="L484">
        <f>_xlfn.XLOOKUP(Excel_Dashboard_Dataset_xlsx___Sales5[[#This Row],[CustomerID]],Raw_Customers!A:A,Raw_Customers!E:E)</f>
        <v>65</v>
      </c>
      <c r="M484" t="str">
        <f>_xlfn.XLOOKUP(Excel_Dashboard_Dataset_xlsx___Sales5[[#This Row],[CustomerID]],Raw_Customers!A:A,Raw_Customers!C:C)</f>
        <v>East</v>
      </c>
      <c r="N484" s="2" t="str">
        <f>_xlfn.XLOOKUP(Excel_Dashboard_Dataset_xlsx___Sales5[[#This Row],[ProductID]],Raw_Products!A:A,Raw_Products!B:B)</f>
        <v>Dress</v>
      </c>
      <c r="O484" s="2" t="str">
        <f>_xlfn.XLOOKUP(Excel_Dashboard_Dataset_xlsx___Sales5[[#This Row],[ProductID]],Raw_Products!A:A,Raw_Products!C:C)</f>
        <v>Clothing</v>
      </c>
      <c r="P484" s="2" t="str">
        <f>_xlfn.XLOOKUP(Excel_Dashboard_Dataset_xlsx___Sales5[[#This Row],[CustomerID]], Raw_Customers!A:A, Raw_Customers!B:B, "Unknown")</f>
        <v>Sarah Miller</v>
      </c>
    </row>
    <row r="485" spans="1:16" x14ac:dyDescent="0.25">
      <c r="A485">
        <v>484</v>
      </c>
      <c r="B485">
        <f t="shared" si="7"/>
        <v>2023</v>
      </c>
      <c r="C485" t="str">
        <f>TEXT(Excel_Dashboard_Dataset_xlsx___Sales5[[#This Row],[Date]],"mmm")</f>
        <v>Sept</v>
      </c>
      <c r="D485" s="3">
        <v>45181</v>
      </c>
      <c r="E485">
        <v>22</v>
      </c>
      <c r="F485">
        <v>266</v>
      </c>
      <c r="G485">
        <v>34</v>
      </c>
      <c r="H485">
        <v>10</v>
      </c>
      <c r="I485">
        <v>107</v>
      </c>
      <c r="J485">
        <f>Excel_Dashboard_Dataset_xlsx___Sales5[[#This Row],[Quantity]]*Excel_Dashboard_Dataset_xlsx___Sales5[[#This Row],[UnitPrice]]</f>
        <v>1070</v>
      </c>
      <c r="K485" t="str">
        <f>_xlfn.XLOOKUP(Excel_Dashboard_Dataset_xlsx___Sales5[[#This Row],[CustomerID]],Raw_Customers!A:A,Raw_Customers!D:D)</f>
        <v>Female</v>
      </c>
      <c r="L485">
        <f>_xlfn.XLOOKUP(Excel_Dashboard_Dataset_xlsx___Sales5[[#This Row],[CustomerID]],Raw_Customers!A:A,Raw_Customers!E:E)</f>
        <v>25</v>
      </c>
      <c r="M485" t="str">
        <f>_xlfn.XLOOKUP(Excel_Dashboard_Dataset_xlsx___Sales5[[#This Row],[CustomerID]],Raw_Customers!A:A,Raw_Customers!C:C)</f>
        <v>West</v>
      </c>
      <c r="N485" s="2" t="str">
        <f>_xlfn.XLOOKUP(Excel_Dashboard_Dataset_xlsx___Sales5[[#This Row],[ProductID]],Raw_Products!A:A,Raw_Products!B:B)</f>
        <v>Microwave</v>
      </c>
      <c r="O485" s="2" t="str">
        <f>_xlfn.XLOOKUP(Excel_Dashboard_Dataset_xlsx___Sales5[[#This Row],[ProductID]],Raw_Products!A:A,Raw_Products!C:C)</f>
        <v>Home Appliances</v>
      </c>
      <c r="P485" s="2" t="str">
        <f>_xlfn.XLOOKUP(Excel_Dashboard_Dataset_xlsx___Sales5[[#This Row],[CustomerID]], Raw_Customers!A:A, Raw_Customers!B:B, "Unknown")</f>
        <v>Jerry Foster</v>
      </c>
    </row>
    <row r="486" spans="1:16" x14ac:dyDescent="0.25">
      <c r="A486">
        <v>485</v>
      </c>
      <c r="B486">
        <f t="shared" si="7"/>
        <v>2024</v>
      </c>
      <c r="C486" t="str">
        <f>TEXT(Excel_Dashboard_Dataset_xlsx___Sales5[[#This Row],[Date]],"mmm")</f>
        <v>Jul</v>
      </c>
      <c r="D486" s="3">
        <v>45498</v>
      </c>
      <c r="E486">
        <v>31</v>
      </c>
      <c r="F486">
        <v>178</v>
      </c>
      <c r="G486">
        <v>43</v>
      </c>
      <c r="H486">
        <v>7</v>
      </c>
      <c r="I486">
        <v>162</v>
      </c>
      <c r="J486">
        <f>Excel_Dashboard_Dataset_xlsx___Sales5[[#This Row],[Quantity]]*Excel_Dashboard_Dataset_xlsx___Sales5[[#This Row],[UnitPrice]]</f>
        <v>1134</v>
      </c>
      <c r="K486" t="str">
        <f>_xlfn.XLOOKUP(Excel_Dashboard_Dataset_xlsx___Sales5[[#This Row],[CustomerID]],Raw_Customers!A:A,Raw_Customers!D:D)</f>
        <v>Female</v>
      </c>
      <c r="L486">
        <f>_xlfn.XLOOKUP(Excel_Dashboard_Dataset_xlsx___Sales5[[#This Row],[CustomerID]],Raw_Customers!A:A,Raw_Customers!E:E)</f>
        <v>37</v>
      </c>
      <c r="M486" t="str">
        <f>_xlfn.XLOOKUP(Excel_Dashboard_Dataset_xlsx___Sales5[[#This Row],[CustomerID]],Raw_Customers!A:A,Raw_Customers!C:C)</f>
        <v>West</v>
      </c>
      <c r="N486" s="2" t="str">
        <f>_xlfn.XLOOKUP(Excel_Dashboard_Dataset_xlsx___Sales5[[#This Row],[ProductID]],Raw_Products!A:A,Raw_Products!B:B)</f>
        <v>T-Shirt</v>
      </c>
      <c r="O486" s="2" t="str">
        <f>_xlfn.XLOOKUP(Excel_Dashboard_Dataset_xlsx___Sales5[[#This Row],[ProductID]],Raw_Products!A:A,Raw_Products!C:C)</f>
        <v>Clothing</v>
      </c>
      <c r="P486" s="2" t="str">
        <f>_xlfn.XLOOKUP(Excel_Dashboard_Dataset_xlsx___Sales5[[#This Row],[CustomerID]], Raw_Customers!A:A, Raw_Customers!B:B, "Unknown")</f>
        <v>Susan Gomez</v>
      </c>
    </row>
    <row r="487" spans="1:16" x14ac:dyDescent="0.25">
      <c r="A487">
        <v>486</v>
      </c>
      <c r="B487">
        <f t="shared" si="7"/>
        <v>2024</v>
      </c>
      <c r="C487" t="str">
        <f>TEXT(Excel_Dashboard_Dataset_xlsx___Sales5[[#This Row],[Date]],"mmm")</f>
        <v>May</v>
      </c>
      <c r="D487" s="3">
        <v>45434</v>
      </c>
      <c r="E487">
        <v>40</v>
      </c>
      <c r="F487">
        <v>28</v>
      </c>
      <c r="G487">
        <v>1</v>
      </c>
      <c r="H487">
        <v>3</v>
      </c>
      <c r="I487">
        <v>527</v>
      </c>
      <c r="J487">
        <f>Excel_Dashboard_Dataset_xlsx___Sales5[[#This Row],[Quantity]]*Excel_Dashboard_Dataset_xlsx___Sales5[[#This Row],[UnitPrice]]</f>
        <v>1581</v>
      </c>
      <c r="K487" t="str">
        <f>_xlfn.XLOOKUP(Excel_Dashboard_Dataset_xlsx___Sales5[[#This Row],[CustomerID]],Raw_Customers!A:A,Raw_Customers!D:D)</f>
        <v>Female</v>
      </c>
      <c r="L487">
        <f>_xlfn.XLOOKUP(Excel_Dashboard_Dataset_xlsx___Sales5[[#This Row],[CustomerID]],Raw_Customers!A:A,Raw_Customers!E:E)</f>
        <v>60</v>
      </c>
      <c r="M487" t="str">
        <f>_xlfn.XLOOKUP(Excel_Dashboard_Dataset_xlsx___Sales5[[#This Row],[CustomerID]],Raw_Customers!A:A,Raw_Customers!C:C)</f>
        <v>South</v>
      </c>
      <c r="N487" s="2" t="str">
        <f>_xlfn.XLOOKUP(Excel_Dashboard_Dataset_xlsx___Sales5[[#This Row],[ProductID]],Raw_Products!A:A,Raw_Products!B:B)</f>
        <v>Scarf</v>
      </c>
      <c r="O487" s="2" t="str">
        <f>_xlfn.XLOOKUP(Excel_Dashboard_Dataset_xlsx___Sales5[[#This Row],[ProductID]],Raw_Products!A:A,Raw_Products!C:C)</f>
        <v>Clothing</v>
      </c>
      <c r="P487" s="2" t="str">
        <f>_xlfn.XLOOKUP(Excel_Dashboard_Dataset_xlsx___Sales5[[#This Row],[CustomerID]], Raw_Customers!A:A, Raw_Customers!B:B, "Unknown")</f>
        <v>Samuel Nelson</v>
      </c>
    </row>
    <row r="488" spans="1:16" x14ac:dyDescent="0.25">
      <c r="A488">
        <v>487</v>
      </c>
      <c r="B488">
        <f t="shared" si="7"/>
        <v>2023</v>
      </c>
      <c r="C488" t="str">
        <f>TEXT(Excel_Dashboard_Dataset_xlsx___Sales5[[#This Row],[Date]],"mmm")</f>
        <v>Oct</v>
      </c>
      <c r="D488" s="3">
        <v>45211</v>
      </c>
      <c r="E488">
        <v>11</v>
      </c>
      <c r="F488">
        <v>39</v>
      </c>
      <c r="G488">
        <v>49</v>
      </c>
      <c r="H488">
        <v>8</v>
      </c>
      <c r="I488">
        <v>338</v>
      </c>
      <c r="J488">
        <f>Excel_Dashboard_Dataset_xlsx___Sales5[[#This Row],[Quantity]]*Excel_Dashboard_Dataset_xlsx___Sales5[[#This Row],[UnitPrice]]</f>
        <v>2704</v>
      </c>
      <c r="K488" t="str">
        <f>_xlfn.XLOOKUP(Excel_Dashboard_Dataset_xlsx___Sales5[[#This Row],[CustomerID]],Raw_Customers!A:A,Raw_Customers!D:D)</f>
        <v>Female</v>
      </c>
      <c r="L488">
        <f>_xlfn.XLOOKUP(Excel_Dashboard_Dataset_xlsx___Sales5[[#This Row],[CustomerID]],Raw_Customers!A:A,Raw_Customers!E:E)</f>
        <v>60</v>
      </c>
      <c r="M488" t="str">
        <f>_xlfn.XLOOKUP(Excel_Dashboard_Dataset_xlsx___Sales5[[#This Row],[CustomerID]],Raw_Customers!A:A,Raw_Customers!C:C)</f>
        <v>South</v>
      </c>
      <c r="N488" s="2" t="str">
        <f>_xlfn.XLOOKUP(Excel_Dashboard_Dataset_xlsx___Sales5[[#This Row],[ProductID]],Raw_Products!A:A,Raw_Products!B:B)</f>
        <v>Smartphone</v>
      </c>
      <c r="O488" s="2" t="str">
        <f>_xlfn.XLOOKUP(Excel_Dashboard_Dataset_xlsx___Sales5[[#This Row],[ProductID]],Raw_Products!A:A,Raw_Products!C:C)</f>
        <v>Electronics</v>
      </c>
      <c r="P488" s="2" t="str">
        <f>_xlfn.XLOOKUP(Excel_Dashboard_Dataset_xlsx___Sales5[[#This Row],[CustomerID]], Raw_Customers!A:A, Raw_Customers!B:B, "Unknown")</f>
        <v>Susan Lee</v>
      </c>
    </row>
    <row r="489" spans="1:16" x14ac:dyDescent="0.25">
      <c r="A489">
        <v>488</v>
      </c>
      <c r="B489">
        <f t="shared" si="7"/>
        <v>2023</v>
      </c>
      <c r="C489" t="str">
        <f>TEXT(Excel_Dashboard_Dataset_xlsx___Sales5[[#This Row],[Date]],"mmm")</f>
        <v>Aug</v>
      </c>
      <c r="D489" s="3">
        <v>45167</v>
      </c>
      <c r="E489">
        <v>4</v>
      </c>
      <c r="F489">
        <v>260</v>
      </c>
      <c r="G489">
        <v>15</v>
      </c>
      <c r="H489">
        <v>9</v>
      </c>
      <c r="I489">
        <v>668</v>
      </c>
      <c r="J489">
        <f>Excel_Dashboard_Dataset_xlsx___Sales5[[#This Row],[Quantity]]*Excel_Dashboard_Dataset_xlsx___Sales5[[#This Row],[UnitPrice]]</f>
        <v>6012</v>
      </c>
      <c r="K489" t="str">
        <f>_xlfn.XLOOKUP(Excel_Dashboard_Dataset_xlsx___Sales5[[#This Row],[CustomerID]],Raw_Customers!A:A,Raw_Customers!D:D)</f>
        <v>Male</v>
      </c>
      <c r="L489">
        <f>_xlfn.XLOOKUP(Excel_Dashboard_Dataset_xlsx___Sales5[[#This Row],[CustomerID]],Raw_Customers!A:A,Raw_Customers!E:E)</f>
        <v>43</v>
      </c>
      <c r="M489" t="str">
        <f>_xlfn.XLOOKUP(Excel_Dashboard_Dataset_xlsx___Sales5[[#This Row],[CustomerID]],Raw_Customers!A:A,Raw_Customers!C:C)</f>
        <v>East</v>
      </c>
      <c r="N489" s="2" t="str">
        <f>_xlfn.XLOOKUP(Excel_Dashboard_Dataset_xlsx___Sales5[[#This Row],[ProductID]],Raw_Products!A:A,Raw_Products!B:B)</f>
        <v>Sugar Pack</v>
      </c>
      <c r="O489" s="2" t="str">
        <f>_xlfn.XLOOKUP(Excel_Dashboard_Dataset_xlsx___Sales5[[#This Row],[ProductID]],Raw_Products!A:A,Raw_Products!C:C)</f>
        <v>Groceries</v>
      </c>
      <c r="P489" s="2" t="str">
        <f>_xlfn.XLOOKUP(Excel_Dashboard_Dataset_xlsx___Sales5[[#This Row],[CustomerID]], Raw_Customers!A:A, Raw_Customers!B:B, "Unknown")</f>
        <v>Barbara Brooks</v>
      </c>
    </row>
    <row r="490" spans="1:16" x14ac:dyDescent="0.25">
      <c r="A490">
        <v>489</v>
      </c>
      <c r="B490">
        <f t="shared" si="7"/>
        <v>2024</v>
      </c>
      <c r="C490" t="str">
        <f>TEXT(Excel_Dashboard_Dataset_xlsx___Sales5[[#This Row],[Date]],"mmm")</f>
        <v>May</v>
      </c>
      <c r="D490" s="3">
        <v>45437</v>
      </c>
      <c r="E490">
        <v>6</v>
      </c>
      <c r="F490">
        <v>236</v>
      </c>
      <c r="G490">
        <v>29</v>
      </c>
      <c r="H490">
        <v>10</v>
      </c>
      <c r="I490">
        <v>468</v>
      </c>
      <c r="J490">
        <f>Excel_Dashboard_Dataset_xlsx___Sales5[[#This Row],[Quantity]]*Excel_Dashboard_Dataset_xlsx___Sales5[[#This Row],[UnitPrice]]</f>
        <v>4680</v>
      </c>
      <c r="K490" t="str">
        <f>_xlfn.XLOOKUP(Excel_Dashboard_Dataset_xlsx___Sales5[[#This Row],[CustomerID]],Raw_Customers!A:A,Raw_Customers!D:D)</f>
        <v>Female</v>
      </c>
      <c r="L490">
        <f>_xlfn.XLOOKUP(Excel_Dashboard_Dataset_xlsx___Sales5[[#This Row],[CustomerID]],Raw_Customers!A:A,Raw_Customers!E:E)</f>
        <v>63</v>
      </c>
      <c r="M490" t="str">
        <f>_xlfn.XLOOKUP(Excel_Dashboard_Dataset_xlsx___Sales5[[#This Row],[CustomerID]],Raw_Customers!A:A,Raw_Customers!C:C)</f>
        <v>South</v>
      </c>
      <c r="N490" s="2" t="str">
        <f>_xlfn.XLOOKUP(Excel_Dashboard_Dataset_xlsx___Sales5[[#This Row],[ProductID]],Raw_Products!A:A,Raw_Products!B:B)</f>
        <v>Flour</v>
      </c>
      <c r="O490" s="2" t="str">
        <f>_xlfn.XLOOKUP(Excel_Dashboard_Dataset_xlsx___Sales5[[#This Row],[ProductID]],Raw_Products!A:A,Raw_Products!C:C)</f>
        <v>Groceries</v>
      </c>
      <c r="P490" s="2" t="str">
        <f>_xlfn.XLOOKUP(Excel_Dashboard_Dataset_xlsx___Sales5[[#This Row],[CustomerID]], Raw_Customers!A:A, Raw_Customers!B:B, "Unknown")</f>
        <v>Jennifer Nelson</v>
      </c>
    </row>
    <row r="491" spans="1:16" x14ac:dyDescent="0.25">
      <c r="A491">
        <v>490</v>
      </c>
      <c r="B491">
        <f t="shared" si="7"/>
        <v>2023</v>
      </c>
      <c r="C491" t="str">
        <f>TEXT(Excel_Dashboard_Dataset_xlsx___Sales5[[#This Row],[Date]],"mmm")</f>
        <v>Apr</v>
      </c>
      <c r="D491" s="3">
        <v>45032</v>
      </c>
      <c r="E491">
        <v>29</v>
      </c>
      <c r="F491">
        <v>162</v>
      </c>
      <c r="G491">
        <v>8</v>
      </c>
      <c r="H491">
        <v>8</v>
      </c>
      <c r="I491">
        <v>773</v>
      </c>
      <c r="J491">
        <f>Excel_Dashboard_Dataset_xlsx___Sales5[[#This Row],[Quantity]]*Excel_Dashboard_Dataset_xlsx___Sales5[[#This Row],[UnitPrice]]</f>
        <v>6184</v>
      </c>
      <c r="K491" t="str">
        <f>_xlfn.XLOOKUP(Excel_Dashboard_Dataset_xlsx___Sales5[[#This Row],[CustomerID]],Raw_Customers!A:A,Raw_Customers!D:D)</f>
        <v>Male</v>
      </c>
      <c r="L491">
        <f>_xlfn.XLOOKUP(Excel_Dashboard_Dataset_xlsx___Sales5[[#This Row],[CustomerID]],Raw_Customers!A:A,Raw_Customers!E:E)</f>
        <v>43</v>
      </c>
      <c r="M491" t="str">
        <f>_xlfn.XLOOKUP(Excel_Dashboard_Dataset_xlsx___Sales5[[#This Row],[CustomerID]],Raw_Customers!A:A,Raw_Customers!C:C)</f>
        <v>South</v>
      </c>
      <c r="N491" s="2" t="str">
        <f>_xlfn.XLOOKUP(Excel_Dashboard_Dataset_xlsx___Sales5[[#This Row],[ProductID]],Raw_Products!A:A,Raw_Products!B:B)</f>
        <v>Toaster</v>
      </c>
      <c r="O491" s="2" t="str">
        <f>_xlfn.XLOOKUP(Excel_Dashboard_Dataset_xlsx___Sales5[[#This Row],[ProductID]],Raw_Products!A:A,Raw_Products!C:C)</f>
        <v>Home Appliances</v>
      </c>
      <c r="P491" s="2" t="str">
        <f>_xlfn.XLOOKUP(Excel_Dashboard_Dataset_xlsx___Sales5[[#This Row],[CustomerID]], Raw_Customers!A:A, Raw_Customers!B:B, "Unknown")</f>
        <v>Anna Watson</v>
      </c>
    </row>
    <row r="492" spans="1:16" x14ac:dyDescent="0.25">
      <c r="A492">
        <v>491</v>
      </c>
      <c r="B492">
        <f t="shared" si="7"/>
        <v>2023</v>
      </c>
      <c r="C492" t="str">
        <f>TEXT(Excel_Dashboard_Dataset_xlsx___Sales5[[#This Row],[Date]],"mmm")</f>
        <v>Apr</v>
      </c>
      <c r="D492" s="3">
        <v>45020</v>
      </c>
      <c r="E492">
        <v>26</v>
      </c>
      <c r="F492">
        <v>212</v>
      </c>
      <c r="G492">
        <v>3</v>
      </c>
      <c r="H492">
        <v>9</v>
      </c>
      <c r="I492">
        <v>572</v>
      </c>
      <c r="J492">
        <f>Excel_Dashboard_Dataset_xlsx___Sales5[[#This Row],[Quantity]]*Excel_Dashboard_Dataset_xlsx___Sales5[[#This Row],[UnitPrice]]</f>
        <v>5148</v>
      </c>
      <c r="K492" t="str">
        <f>_xlfn.XLOOKUP(Excel_Dashboard_Dataset_xlsx___Sales5[[#This Row],[CustomerID]],Raw_Customers!A:A,Raw_Customers!D:D)</f>
        <v>Female</v>
      </c>
      <c r="L492">
        <f>_xlfn.XLOOKUP(Excel_Dashboard_Dataset_xlsx___Sales5[[#This Row],[CustomerID]],Raw_Customers!A:A,Raw_Customers!E:E)</f>
        <v>64</v>
      </c>
      <c r="M492" t="str">
        <f>_xlfn.XLOOKUP(Excel_Dashboard_Dataset_xlsx___Sales5[[#This Row],[CustomerID]],Raw_Customers!A:A,Raw_Customers!C:C)</f>
        <v>East</v>
      </c>
      <c r="N492" s="2" t="str">
        <f>_xlfn.XLOOKUP(Excel_Dashboard_Dataset_xlsx___Sales5[[#This Row],[ProductID]],Raw_Products!A:A,Raw_Products!B:B)</f>
        <v>Vacuum Cleaner</v>
      </c>
      <c r="O492" s="2" t="str">
        <f>_xlfn.XLOOKUP(Excel_Dashboard_Dataset_xlsx___Sales5[[#This Row],[ProductID]],Raw_Products!A:A,Raw_Products!C:C)</f>
        <v>Home Appliances</v>
      </c>
      <c r="P492" s="2" t="str">
        <f>_xlfn.XLOOKUP(Excel_Dashboard_Dataset_xlsx___Sales5[[#This Row],[CustomerID]], Raw_Customers!A:A, Raw_Customers!B:B, "Unknown")</f>
        <v>Lisa Collins</v>
      </c>
    </row>
    <row r="493" spans="1:16" x14ac:dyDescent="0.25">
      <c r="A493">
        <v>492</v>
      </c>
      <c r="B493">
        <f t="shared" si="7"/>
        <v>2024</v>
      </c>
      <c r="C493" t="str">
        <f>TEXT(Excel_Dashboard_Dataset_xlsx___Sales5[[#This Row],[Date]],"mmm")</f>
        <v>Apr</v>
      </c>
      <c r="D493" s="3">
        <v>45394</v>
      </c>
      <c r="E493">
        <v>39</v>
      </c>
      <c r="F493">
        <v>156</v>
      </c>
      <c r="G493">
        <v>33</v>
      </c>
      <c r="H493">
        <v>9</v>
      </c>
      <c r="I493">
        <v>221</v>
      </c>
      <c r="J493">
        <f>Excel_Dashboard_Dataset_xlsx___Sales5[[#This Row],[Quantity]]*Excel_Dashboard_Dataset_xlsx___Sales5[[#This Row],[UnitPrice]]</f>
        <v>1989</v>
      </c>
      <c r="K493" t="str">
        <f>_xlfn.XLOOKUP(Excel_Dashboard_Dataset_xlsx___Sales5[[#This Row],[CustomerID]],Raw_Customers!A:A,Raw_Customers!D:D)</f>
        <v>Female</v>
      </c>
      <c r="L493">
        <f>_xlfn.XLOOKUP(Excel_Dashboard_Dataset_xlsx___Sales5[[#This Row],[CustomerID]],Raw_Customers!A:A,Raw_Customers!E:E)</f>
        <v>37</v>
      </c>
      <c r="M493" t="str">
        <f>_xlfn.XLOOKUP(Excel_Dashboard_Dataset_xlsx___Sales5[[#This Row],[CustomerID]],Raw_Customers!A:A,Raw_Customers!C:C)</f>
        <v>South</v>
      </c>
      <c r="N493" s="2" t="str">
        <f>_xlfn.XLOOKUP(Excel_Dashboard_Dataset_xlsx___Sales5[[#This Row],[ProductID]],Raw_Products!A:A,Raw_Products!B:B)</f>
        <v>Sweater</v>
      </c>
      <c r="O493" s="2" t="str">
        <f>_xlfn.XLOOKUP(Excel_Dashboard_Dataset_xlsx___Sales5[[#This Row],[ProductID]],Raw_Products!A:A,Raw_Products!C:C)</f>
        <v>Clothing</v>
      </c>
      <c r="P493" s="2" t="str">
        <f>_xlfn.XLOOKUP(Excel_Dashboard_Dataset_xlsx___Sales5[[#This Row],[CustomerID]], Raw_Customers!A:A, Raw_Customers!B:B, "Unknown")</f>
        <v>Sarah Clark</v>
      </c>
    </row>
    <row r="494" spans="1:16" x14ac:dyDescent="0.25">
      <c r="A494">
        <v>493</v>
      </c>
      <c r="B494">
        <f t="shared" si="7"/>
        <v>2024</v>
      </c>
      <c r="C494" t="str">
        <f>TEXT(Excel_Dashboard_Dataset_xlsx___Sales5[[#This Row],[Date]],"mmm")</f>
        <v>Jul</v>
      </c>
      <c r="D494" s="3">
        <v>45500</v>
      </c>
      <c r="E494">
        <v>22</v>
      </c>
      <c r="F494">
        <v>187</v>
      </c>
      <c r="G494">
        <v>4</v>
      </c>
      <c r="H494">
        <v>4</v>
      </c>
      <c r="I494">
        <v>874</v>
      </c>
      <c r="J494">
        <f>Excel_Dashboard_Dataset_xlsx___Sales5[[#This Row],[Quantity]]*Excel_Dashboard_Dataset_xlsx___Sales5[[#This Row],[UnitPrice]]</f>
        <v>3496</v>
      </c>
      <c r="K494" t="str">
        <f>_xlfn.XLOOKUP(Excel_Dashboard_Dataset_xlsx___Sales5[[#This Row],[CustomerID]],Raw_Customers!A:A,Raw_Customers!D:D)</f>
        <v>Female</v>
      </c>
      <c r="L494">
        <f>_xlfn.XLOOKUP(Excel_Dashboard_Dataset_xlsx___Sales5[[#This Row],[CustomerID]],Raw_Customers!A:A,Raw_Customers!E:E)</f>
        <v>45</v>
      </c>
      <c r="M494" t="str">
        <f>_xlfn.XLOOKUP(Excel_Dashboard_Dataset_xlsx___Sales5[[#This Row],[CustomerID]],Raw_Customers!A:A,Raw_Customers!C:C)</f>
        <v>West</v>
      </c>
      <c r="N494" s="2" t="str">
        <f>_xlfn.XLOOKUP(Excel_Dashboard_Dataset_xlsx___Sales5[[#This Row],[ProductID]],Raw_Products!A:A,Raw_Products!B:B)</f>
        <v>Microwave</v>
      </c>
      <c r="O494" s="2" t="str">
        <f>_xlfn.XLOOKUP(Excel_Dashboard_Dataset_xlsx___Sales5[[#This Row],[ProductID]],Raw_Products!A:A,Raw_Products!C:C)</f>
        <v>Home Appliances</v>
      </c>
      <c r="P494" s="2" t="str">
        <f>_xlfn.XLOOKUP(Excel_Dashboard_Dataset_xlsx___Sales5[[#This Row],[CustomerID]], Raw_Customers!A:A, Raw_Customers!B:B, "Unknown")</f>
        <v>Larry Murphy</v>
      </c>
    </row>
    <row r="495" spans="1:16" x14ac:dyDescent="0.25">
      <c r="A495">
        <v>494</v>
      </c>
      <c r="B495">
        <f t="shared" si="7"/>
        <v>2023</v>
      </c>
      <c r="C495" t="str">
        <f>TEXT(Excel_Dashboard_Dataset_xlsx___Sales5[[#This Row],[Date]],"mmm")</f>
        <v>Apr</v>
      </c>
      <c r="D495" s="3">
        <v>45026</v>
      </c>
      <c r="E495">
        <v>50</v>
      </c>
      <c r="F495">
        <v>243</v>
      </c>
      <c r="G495">
        <v>46</v>
      </c>
      <c r="H495">
        <v>6</v>
      </c>
      <c r="I495">
        <v>743</v>
      </c>
      <c r="J495">
        <f>Excel_Dashboard_Dataset_xlsx___Sales5[[#This Row],[Quantity]]*Excel_Dashboard_Dataset_xlsx___Sales5[[#This Row],[UnitPrice]]</f>
        <v>4458</v>
      </c>
      <c r="K495" t="str">
        <f>_xlfn.XLOOKUP(Excel_Dashboard_Dataset_xlsx___Sales5[[#This Row],[CustomerID]],Raw_Customers!A:A,Raw_Customers!D:D)</f>
        <v>Female</v>
      </c>
      <c r="L495">
        <f>_xlfn.XLOOKUP(Excel_Dashboard_Dataset_xlsx___Sales5[[#This Row],[CustomerID]],Raw_Customers!A:A,Raw_Customers!E:E)</f>
        <v>25</v>
      </c>
      <c r="M495" t="str">
        <f>_xlfn.XLOOKUP(Excel_Dashboard_Dataset_xlsx___Sales5[[#This Row],[CustomerID]],Raw_Customers!A:A,Raw_Customers!C:C)</f>
        <v>East</v>
      </c>
      <c r="N495" s="2" t="str">
        <f>_xlfn.XLOOKUP(Excel_Dashboard_Dataset_xlsx___Sales5[[#This Row],[ProductID]],Raw_Products!A:A,Raw_Products!B:B)</f>
        <v>Skipping Rope</v>
      </c>
      <c r="O495" s="2" t="str">
        <f>_xlfn.XLOOKUP(Excel_Dashboard_Dataset_xlsx___Sales5[[#This Row],[ProductID]],Raw_Products!A:A,Raw_Products!C:C)</f>
        <v>Sports</v>
      </c>
      <c r="P495" s="2" t="str">
        <f>_xlfn.XLOOKUP(Excel_Dashboard_Dataset_xlsx___Sales5[[#This Row],[CustomerID]], Raw_Customers!A:A, Raw_Customers!B:B, "Unknown")</f>
        <v>Ryan Phillips</v>
      </c>
    </row>
    <row r="496" spans="1:16" x14ac:dyDescent="0.25">
      <c r="A496">
        <v>495</v>
      </c>
      <c r="B496">
        <f t="shared" si="7"/>
        <v>2023</v>
      </c>
      <c r="C496" t="str">
        <f>TEXT(Excel_Dashboard_Dataset_xlsx___Sales5[[#This Row],[Date]],"mmm")</f>
        <v>Oct</v>
      </c>
      <c r="D496" s="3">
        <v>45225</v>
      </c>
      <c r="E496">
        <v>49</v>
      </c>
      <c r="F496">
        <v>114</v>
      </c>
      <c r="G496">
        <v>1</v>
      </c>
      <c r="H496">
        <v>6</v>
      </c>
      <c r="I496">
        <v>373</v>
      </c>
      <c r="J496">
        <f>Excel_Dashboard_Dataset_xlsx___Sales5[[#This Row],[Quantity]]*Excel_Dashboard_Dataset_xlsx___Sales5[[#This Row],[UnitPrice]]</f>
        <v>2238</v>
      </c>
      <c r="K496" t="str">
        <f>_xlfn.XLOOKUP(Excel_Dashboard_Dataset_xlsx___Sales5[[#This Row],[CustomerID]],Raw_Customers!A:A,Raw_Customers!D:D)</f>
        <v>Male</v>
      </c>
      <c r="L496">
        <f>_xlfn.XLOOKUP(Excel_Dashboard_Dataset_xlsx___Sales5[[#This Row],[CustomerID]],Raw_Customers!A:A,Raw_Customers!E:E)</f>
        <v>51</v>
      </c>
      <c r="M496" t="str">
        <f>_xlfn.XLOOKUP(Excel_Dashboard_Dataset_xlsx___Sales5[[#This Row],[CustomerID]],Raw_Customers!A:A,Raw_Customers!C:C)</f>
        <v>West</v>
      </c>
      <c r="N496" s="2" t="str">
        <f>_xlfn.XLOOKUP(Excel_Dashboard_Dataset_xlsx___Sales5[[#This Row],[ProductID]],Raw_Products!A:A,Raw_Products!B:B)</f>
        <v>Swimming Goggles</v>
      </c>
      <c r="O496" s="2" t="str">
        <f>_xlfn.XLOOKUP(Excel_Dashboard_Dataset_xlsx___Sales5[[#This Row],[ProductID]],Raw_Products!A:A,Raw_Products!C:C)</f>
        <v>Sports</v>
      </c>
      <c r="P496" s="2" t="str">
        <f>_xlfn.XLOOKUP(Excel_Dashboard_Dataset_xlsx___Sales5[[#This Row],[CustomerID]], Raw_Customers!A:A, Raw_Customers!B:B, "Unknown")</f>
        <v>Matthew Kim</v>
      </c>
    </row>
    <row r="497" spans="1:16" x14ac:dyDescent="0.25">
      <c r="A497">
        <v>496</v>
      </c>
      <c r="B497">
        <f t="shared" si="7"/>
        <v>2024</v>
      </c>
      <c r="C497" t="str">
        <f>TEXT(Excel_Dashboard_Dataset_xlsx___Sales5[[#This Row],[Date]],"mmm")</f>
        <v>May</v>
      </c>
      <c r="D497" s="3">
        <v>45431</v>
      </c>
      <c r="E497">
        <v>36</v>
      </c>
      <c r="F497">
        <v>268</v>
      </c>
      <c r="G497">
        <v>24</v>
      </c>
      <c r="H497">
        <v>2</v>
      </c>
      <c r="I497">
        <v>56</v>
      </c>
      <c r="J497">
        <f>Excel_Dashboard_Dataset_xlsx___Sales5[[#This Row],[Quantity]]*Excel_Dashboard_Dataset_xlsx___Sales5[[#This Row],[UnitPrice]]</f>
        <v>112</v>
      </c>
      <c r="K497" t="str">
        <f>_xlfn.XLOOKUP(Excel_Dashboard_Dataset_xlsx___Sales5[[#This Row],[CustomerID]],Raw_Customers!A:A,Raw_Customers!D:D)</f>
        <v>Female</v>
      </c>
      <c r="L497">
        <f>_xlfn.XLOOKUP(Excel_Dashboard_Dataset_xlsx___Sales5[[#This Row],[CustomerID]],Raw_Customers!A:A,Raw_Customers!E:E)</f>
        <v>53</v>
      </c>
      <c r="M497" t="str">
        <f>_xlfn.XLOOKUP(Excel_Dashboard_Dataset_xlsx___Sales5[[#This Row],[CustomerID]],Raw_Customers!A:A,Raw_Customers!C:C)</f>
        <v>South</v>
      </c>
      <c r="N497" s="2" t="str">
        <f>_xlfn.XLOOKUP(Excel_Dashboard_Dataset_xlsx___Sales5[[#This Row],[ProductID]],Raw_Products!A:A,Raw_Products!B:B)</f>
        <v>Formal Shoes</v>
      </c>
      <c r="O497" s="2" t="str">
        <f>_xlfn.XLOOKUP(Excel_Dashboard_Dataset_xlsx___Sales5[[#This Row],[ProductID]],Raw_Products!A:A,Raw_Products!C:C)</f>
        <v>Clothing</v>
      </c>
      <c r="P497" s="2" t="str">
        <f>_xlfn.XLOOKUP(Excel_Dashboard_Dataset_xlsx___Sales5[[#This Row],[CustomerID]], Raw_Customers!A:A, Raw_Customers!B:B, "Unknown")</f>
        <v>Jack Torres</v>
      </c>
    </row>
    <row r="498" spans="1:16" x14ac:dyDescent="0.25">
      <c r="A498">
        <v>497</v>
      </c>
      <c r="B498">
        <f t="shared" si="7"/>
        <v>2023</v>
      </c>
      <c r="C498" t="str">
        <f>TEXT(Excel_Dashboard_Dataset_xlsx___Sales5[[#This Row],[Date]],"mmm")</f>
        <v>May</v>
      </c>
      <c r="D498" s="3">
        <v>45050</v>
      </c>
      <c r="E498">
        <v>9</v>
      </c>
      <c r="F498">
        <v>210</v>
      </c>
      <c r="G498">
        <v>7</v>
      </c>
      <c r="H498">
        <v>5</v>
      </c>
      <c r="I498">
        <v>635</v>
      </c>
      <c r="J498">
        <f>Excel_Dashboard_Dataset_xlsx___Sales5[[#This Row],[Quantity]]*Excel_Dashboard_Dataset_xlsx___Sales5[[#This Row],[UnitPrice]]</f>
        <v>3175</v>
      </c>
      <c r="K498" t="str">
        <f>_xlfn.XLOOKUP(Excel_Dashboard_Dataset_xlsx___Sales5[[#This Row],[CustomerID]],Raw_Customers!A:A,Raw_Customers!D:D)</f>
        <v>Female</v>
      </c>
      <c r="L498">
        <f>_xlfn.XLOOKUP(Excel_Dashboard_Dataset_xlsx___Sales5[[#This Row],[CustomerID]],Raw_Customers!A:A,Raw_Customers!E:E)</f>
        <v>25</v>
      </c>
      <c r="M498" t="str">
        <f>_xlfn.XLOOKUP(Excel_Dashboard_Dataset_xlsx___Sales5[[#This Row],[CustomerID]],Raw_Customers!A:A,Raw_Customers!C:C)</f>
        <v>East</v>
      </c>
      <c r="N498" s="2" t="str">
        <f>_xlfn.XLOOKUP(Excel_Dashboard_Dataset_xlsx___Sales5[[#This Row],[ProductID]],Raw_Products!A:A,Raw_Products!B:B)</f>
        <v>Canned Beans</v>
      </c>
      <c r="O498" s="2" t="str">
        <f>_xlfn.XLOOKUP(Excel_Dashboard_Dataset_xlsx___Sales5[[#This Row],[ProductID]],Raw_Products!A:A,Raw_Products!C:C)</f>
        <v>Groceries</v>
      </c>
      <c r="P498" s="2" t="str">
        <f>_xlfn.XLOOKUP(Excel_Dashboard_Dataset_xlsx___Sales5[[#This Row],[CustomerID]], Raw_Customers!A:A, Raw_Customers!B:B, "Unknown")</f>
        <v>Gregory Thomas</v>
      </c>
    </row>
    <row r="499" spans="1:16" x14ac:dyDescent="0.25">
      <c r="A499">
        <v>498</v>
      </c>
      <c r="B499">
        <f t="shared" si="7"/>
        <v>2024</v>
      </c>
      <c r="C499" t="str">
        <f>TEXT(Excel_Dashboard_Dataset_xlsx___Sales5[[#This Row],[Date]],"mmm")</f>
        <v>Feb</v>
      </c>
      <c r="D499" s="3">
        <v>45351</v>
      </c>
      <c r="E499">
        <v>26</v>
      </c>
      <c r="F499">
        <v>111</v>
      </c>
      <c r="G499">
        <v>30</v>
      </c>
      <c r="H499">
        <v>4</v>
      </c>
      <c r="I499">
        <v>743</v>
      </c>
      <c r="J499">
        <f>Excel_Dashboard_Dataset_xlsx___Sales5[[#This Row],[Quantity]]*Excel_Dashboard_Dataset_xlsx___Sales5[[#This Row],[UnitPrice]]</f>
        <v>2972</v>
      </c>
      <c r="K499" t="str">
        <f>_xlfn.XLOOKUP(Excel_Dashboard_Dataset_xlsx___Sales5[[#This Row],[CustomerID]],Raw_Customers!A:A,Raw_Customers!D:D)</f>
        <v>Female</v>
      </c>
      <c r="L499">
        <f>_xlfn.XLOOKUP(Excel_Dashboard_Dataset_xlsx___Sales5[[#This Row],[CustomerID]],Raw_Customers!A:A,Raw_Customers!E:E)</f>
        <v>56</v>
      </c>
      <c r="M499" t="str">
        <f>_xlfn.XLOOKUP(Excel_Dashboard_Dataset_xlsx___Sales5[[#This Row],[CustomerID]],Raw_Customers!A:A,Raw_Customers!C:C)</f>
        <v>West</v>
      </c>
      <c r="N499" s="2" t="str">
        <f>_xlfn.XLOOKUP(Excel_Dashboard_Dataset_xlsx___Sales5[[#This Row],[ProductID]],Raw_Products!A:A,Raw_Products!B:B)</f>
        <v>Vacuum Cleaner</v>
      </c>
      <c r="O499" s="2" t="str">
        <f>_xlfn.XLOOKUP(Excel_Dashboard_Dataset_xlsx___Sales5[[#This Row],[ProductID]],Raw_Products!A:A,Raw_Products!C:C)</f>
        <v>Home Appliances</v>
      </c>
      <c r="P499" s="2" t="str">
        <f>_xlfn.XLOOKUP(Excel_Dashboard_Dataset_xlsx___Sales5[[#This Row],[CustomerID]], Raw_Customers!A:A, Raw_Customers!B:B, "Unknown")</f>
        <v>Emma Torres</v>
      </c>
    </row>
    <row r="500" spans="1:16" x14ac:dyDescent="0.25">
      <c r="A500">
        <v>499</v>
      </c>
      <c r="B500">
        <f t="shared" si="7"/>
        <v>2024</v>
      </c>
      <c r="C500" t="str">
        <f>TEXT(Excel_Dashboard_Dataset_xlsx___Sales5[[#This Row],[Date]],"mmm")</f>
        <v>May</v>
      </c>
      <c r="D500" s="3">
        <v>45443</v>
      </c>
      <c r="E500">
        <v>3</v>
      </c>
      <c r="F500">
        <v>64</v>
      </c>
      <c r="G500">
        <v>50</v>
      </c>
      <c r="H500">
        <v>8</v>
      </c>
      <c r="I500">
        <v>478</v>
      </c>
      <c r="J500">
        <f>Excel_Dashboard_Dataset_xlsx___Sales5[[#This Row],[Quantity]]*Excel_Dashboard_Dataset_xlsx___Sales5[[#This Row],[UnitPrice]]</f>
        <v>3824</v>
      </c>
      <c r="K500" t="str">
        <f>_xlfn.XLOOKUP(Excel_Dashboard_Dataset_xlsx___Sales5[[#This Row],[CustomerID]],Raw_Customers!A:A,Raw_Customers!D:D)</f>
        <v>Male</v>
      </c>
      <c r="L500">
        <f>_xlfn.XLOOKUP(Excel_Dashboard_Dataset_xlsx___Sales5[[#This Row],[CustomerID]],Raw_Customers!A:A,Raw_Customers!E:E)</f>
        <v>22</v>
      </c>
      <c r="M500" t="str">
        <f>_xlfn.XLOOKUP(Excel_Dashboard_Dataset_xlsx___Sales5[[#This Row],[CustomerID]],Raw_Customers!A:A,Raw_Customers!C:C)</f>
        <v>East</v>
      </c>
      <c r="N500" s="2" t="str">
        <f>_xlfn.XLOOKUP(Excel_Dashboard_Dataset_xlsx___Sales5[[#This Row],[ProductID]],Raw_Products!A:A,Raw_Products!B:B)</f>
        <v>Spaghetti</v>
      </c>
      <c r="O500" s="2" t="str">
        <f>_xlfn.XLOOKUP(Excel_Dashboard_Dataset_xlsx___Sales5[[#This Row],[ProductID]],Raw_Products!A:A,Raw_Products!C:C)</f>
        <v>Groceries</v>
      </c>
      <c r="P500" s="2" t="str">
        <f>_xlfn.XLOOKUP(Excel_Dashboard_Dataset_xlsx___Sales5[[#This Row],[CustomerID]], Raw_Customers!A:A, Raw_Customers!B:B, "Unknown")</f>
        <v>Raymond Phillips</v>
      </c>
    </row>
    <row r="501" spans="1:16" x14ac:dyDescent="0.25">
      <c r="A501">
        <v>500</v>
      </c>
      <c r="B501">
        <f t="shared" si="7"/>
        <v>2024</v>
      </c>
      <c r="C501" t="str">
        <f>TEXT(Excel_Dashboard_Dataset_xlsx___Sales5[[#This Row],[Date]],"mmm")</f>
        <v>Mar</v>
      </c>
      <c r="D501" s="3">
        <v>45370</v>
      </c>
      <c r="E501">
        <v>9</v>
      </c>
      <c r="F501">
        <v>256</v>
      </c>
      <c r="G501">
        <v>1</v>
      </c>
      <c r="H501">
        <v>9</v>
      </c>
      <c r="I501">
        <v>763</v>
      </c>
      <c r="J501">
        <f>Excel_Dashboard_Dataset_xlsx___Sales5[[#This Row],[Quantity]]*Excel_Dashboard_Dataset_xlsx___Sales5[[#This Row],[UnitPrice]]</f>
        <v>6867</v>
      </c>
      <c r="K501" t="str">
        <f>_xlfn.XLOOKUP(Excel_Dashboard_Dataset_xlsx___Sales5[[#This Row],[CustomerID]],Raw_Customers!A:A,Raw_Customers!D:D)</f>
        <v>Male</v>
      </c>
      <c r="L501">
        <f>_xlfn.XLOOKUP(Excel_Dashboard_Dataset_xlsx___Sales5[[#This Row],[CustomerID]],Raw_Customers!A:A,Raw_Customers!E:E)</f>
        <v>39</v>
      </c>
      <c r="M501" t="str">
        <f>_xlfn.XLOOKUP(Excel_Dashboard_Dataset_xlsx___Sales5[[#This Row],[CustomerID]],Raw_Customers!A:A,Raw_Customers!C:C)</f>
        <v>East</v>
      </c>
      <c r="N501" s="2" t="str">
        <f>_xlfn.XLOOKUP(Excel_Dashboard_Dataset_xlsx___Sales5[[#This Row],[ProductID]],Raw_Products!A:A,Raw_Products!B:B)</f>
        <v>Canned Beans</v>
      </c>
      <c r="O501" s="2" t="str">
        <f>_xlfn.XLOOKUP(Excel_Dashboard_Dataset_xlsx___Sales5[[#This Row],[ProductID]],Raw_Products!A:A,Raw_Products!C:C)</f>
        <v>Groceries</v>
      </c>
      <c r="P501" s="2" t="str">
        <f>_xlfn.XLOOKUP(Excel_Dashboard_Dataset_xlsx___Sales5[[#This Row],[CustomerID]], Raw_Customers!A:A, Raw_Customers!B:B, "Unknown")</f>
        <v>Anthony Ruiz</v>
      </c>
    </row>
    <row r="502" spans="1:16" x14ac:dyDescent="0.25">
      <c r="A502">
        <v>501</v>
      </c>
      <c r="B502">
        <f t="shared" si="7"/>
        <v>2023</v>
      </c>
      <c r="C502" t="str">
        <f>TEXT(Excel_Dashboard_Dataset_xlsx___Sales5[[#This Row],[Date]],"mmm")</f>
        <v>May</v>
      </c>
      <c r="D502" s="3">
        <v>45058</v>
      </c>
      <c r="E502">
        <v>38</v>
      </c>
      <c r="F502">
        <v>248</v>
      </c>
      <c r="G502">
        <v>33</v>
      </c>
      <c r="H502">
        <v>3</v>
      </c>
      <c r="I502">
        <v>718</v>
      </c>
      <c r="J502">
        <f>Excel_Dashboard_Dataset_xlsx___Sales5[[#This Row],[Quantity]]*Excel_Dashboard_Dataset_xlsx___Sales5[[#This Row],[UnitPrice]]</f>
        <v>2154</v>
      </c>
      <c r="K502" t="str">
        <f>_xlfn.XLOOKUP(Excel_Dashboard_Dataset_xlsx___Sales5[[#This Row],[CustomerID]],Raw_Customers!A:A,Raw_Customers!D:D)</f>
        <v>Female</v>
      </c>
      <c r="L502">
        <f>_xlfn.XLOOKUP(Excel_Dashboard_Dataset_xlsx___Sales5[[#This Row],[CustomerID]],Raw_Customers!A:A,Raw_Customers!E:E)</f>
        <v>19</v>
      </c>
      <c r="M502" t="str">
        <f>_xlfn.XLOOKUP(Excel_Dashboard_Dataset_xlsx___Sales5[[#This Row],[CustomerID]],Raw_Customers!A:A,Raw_Customers!C:C)</f>
        <v>East</v>
      </c>
      <c r="N502" s="2" t="str">
        <f>_xlfn.XLOOKUP(Excel_Dashboard_Dataset_xlsx___Sales5[[#This Row],[ProductID]],Raw_Products!A:A,Raw_Products!B:B)</f>
        <v>Socks</v>
      </c>
      <c r="O502" s="2" t="str">
        <f>_xlfn.XLOOKUP(Excel_Dashboard_Dataset_xlsx___Sales5[[#This Row],[ProductID]],Raw_Products!A:A,Raw_Products!C:C)</f>
        <v>Clothing</v>
      </c>
      <c r="P502" s="2" t="str">
        <f>_xlfn.XLOOKUP(Excel_Dashboard_Dataset_xlsx___Sales5[[#This Row],[CustomerID]], Raw_Customers!A:A, Raw_Customers!B:B, "Unknown")</f>
        <v>Shirley Evans</v>
      </c>
    </row>
    <row r="503" spans="1:16" x14ac:dyDescent="0.25">
      <c r="A503">
        <v>502</v>
      </c>
      <c r="B503">
        <f t="shared" si="7"/>
        <v>2024</v>
      </c>
      <c r="C503" t="str">
        <f>TEXT(Excel_Dashboard_Dataset_xlsx___Sales5[[#This Row],[Date]],"mmm")</f>
        <v>May</v>
      </c>
      <c r="D503" s="3">
        <v>45443</v>
      </c>
      <c r="E503">
        <v>7</v>
      </c>
      <c r="F503">
        <v>199</v>
      </c>
      <c r="G503">
        <v>43</v>
      </c>
      <c r="H503">
        <v>10</v>
      </c>
      <c r="I503">
        <v>630</v>
      </c>
      <c r="J503">
        <f>Excel_Dashboard_Dataset_xlsx___Sales5[[#This Row],[Quantity]]*Excel_Dashboard_Dataset_xlsx___Sales5[[#This Row],[UnitPrice]]</f>
        <v>6300</v>
      </c>
      <c r="K503" t="str">
        <f>_xlfn.XLOOKUP(Excel_Dashboard_Dataset_xlsx___Sales5[[#This Row],[CustomerID]],Raw_Customers!A:A,Raw_Customers!D:D)</f>
        <v>Female</v>
      </c>
      <c r="L503">
        <f>_xlfn.XLOOKUP(Excel_Dashboard_Dataset_xlsx___Sales5[[#This Row],[CustomerID]],Raw_Customers!A:A,Raw_Customers!E:E)</f>
        <v>33</v>
      </c>
      <c r="M503" t="str">
        <f>_xlfn.XLOOKUP(Excel_Dashboard_Dataset_xlsx___Sales5[[#This Row],[CustomerID]],Raw_Customers!A:A,Raw_Customers!C:C)</f>
        <v>East</v>
      </c>
      <c r="N503" s="2" t="str">
        <f>_xlfn.XLOOKUP(Excel_Dashboard_Dataset_xlsx___Sales5[[#This Row],[ProductID]],Raw_Products!A:A,Raw_Products!B:B)</f>
        <v>Milk Powder</v>
      </c>
      <c r="O503" s="2" t="str">
        <f>_xlfn.XLOOKUP(Excel_Dashboard_Dataset_xlsx___Sales5[[#This Row],[ProductID]],Raw_Products!A:A,Raw_Products!C:C)</f>
        <v>Groceries</v>
      </c>
      <c r="P503" s="2" t="str">
        <f>_xlfn.XLOOKUP(Excel_Dashboard_Dataset_xlsx___Sales5[[#This Row],[CustomerID]], Raw_Customers!A:A, Raw_Customers!B:B, "Unknown")</f>
        <v>Susan Anderson</v>
      </c>
    </row>
    <row r="504" spans="1:16" x14ac:dyDescent="0.25">
      <c r="A504">
        <v>503</v>
      </c>
      <c r="B504">
        <f t="shared" si="7"/>
        <v>2023</v>
      </c>
      <c r="C504" t="str">
        <f>TEXT(Excel_Dashboard_Dataset_xlsx___Sales5[[#This Row],[Date]],"mmm")</f>
        <v>Dec</v>
      </c>
      <c r="D504" s="3">
        <v>45278</v>
      </c>
      <c r="E504">
        <v>25</v>
      </c>
      <c r="F504">
        <v>215</v>
      </c>
      <c r="G504">
        <v>39</v>
      </c>
      <c r="H504">
        <v>4</v>
      </c>
      <c r="I504">
        <v>290</v>
      </c>
      <c r="J504">
        <f>Excel_Dashboard_Dataset_xlsx___Sales5[[#This Row],[Quantity]]*Excel_Dashboard_Dataset_xlsx___Sales5[[#This Row],[UnitPrice]]</f>
        <v>1160</v>
      </c>
      <c r="K504" t="str">
        <f>_xlfn.XLOOKUP(Excel_Dashboard_Dataset_xlsx___Sales5[[#This Row],[CustomerID]],Raw_Customers!A:A,Raw_Customers!D:D)</f>
        <v>Female</v>
      </c>
      <c r="L504">
        <f>_xlfn.XLOOKUP(Excel_Dashboard_Dataset_xlsx___Sales5[[#This Row],[CustomerID]],Raw_Customers!A:A,Raw_Customers!E:E)</f>
        <v>18</v>
      </c>
      <c r="M504" t="str">
        <f>_xlfn.XLOOKUP(Excel_Dashboard_Dataset_xlsx___Sales5[[#This Row],[CustomerID]],Raw_Customers!A:A,Raw_Customers!C:C)</f>
        <v>East</v>
      </c>
      <c r="N504" s="2" t="str">
        <f>_xlfn.XLOOKUP(Excel_Dashboard_Dataset_xlsx___Sales5[[#This Row],[ProductID]],Raw_Products!A:A,Raw_Products!B:B)</f>
        <v>Electric Kettle</v>
      </c>
      <c r="O504" s="2" t="str">
        <f>_xlfn.XLOOKUP(Excel_Dashboard_Dataset_xlsx___Sales5[[#This Row],[ProductID]],Raw_Products!A:A,Raw_Products!C:C)</f>
        <v>Home Appliances</v>
      </c>
      <c r="P504" s="2" t="str">
        <f>_xlfn.XLOOKUP(Excel_Dashboard_Dataset_xlsx___Sales5[[#This Row],[CustomerID]], Raw_Customers!A:A, Raw_Customers!B:B, "Unknown")</f>
        <v>Amanda Mendoza</v>
      </c>
    </row>
    <row r="505" spans="1:16" x14ac:dyDescent="0.25">
      <c r="A505">
        <v>504</v>
      </c>
      <c r="B505">
        <f t="shared" si="7"/>
        <v>2024</v>
      </c>
      <c r="C505" t="str">
        <f>TEXT(Excel_Dashboard_Dataset_xlsx___Sales5[[#This Row],[Date]],"mmm")</f>
        <v>Jun</v>
      </c>
      <c r="D505" s="3">
        <v>45451</v>
      </c>
      <c r="E505">
        <v>19</v>
      </c>
      <c r="F505">
        <v>232</v>
      </c>
      <c r="G505">
        <v>9</v>
      </c>
      <c r="H505">
        <v>3</v>
      </c>
      <c r="I505">
        <v>432</v>
      </c>
      <c r="J505">
        <f>Excel_Dashboard_Dataset_xlsx___Sales5[[#This Row],[Quantity]]*Excel_Dashboard_Dataset_xlsx___Sales5[[#This Row],[UnitPrice]]</f>
        <v>1296</v>
      </c>
      <c r="K505" t="str">
        <f>_xlfn.XLOOKUP(Excel_Dashboard_Dataset_xlsx___Sales5[[#This Row],[CustomerID]],Raw_Customers!A:A,Raw_Customers!D:D)</f>
        <v>Male</v>
      </c>
      <c r="L505">
        <f>_xlfn.XLOOKUP(Excel_Dashboard_Dataset_xlsx___Sales5[[#This Row],[CustomerID]],Raw_Customers!A:A,Raw_Customers!E:E)</f>
        <v>33</v>
      </c>
      <c r="M505" t="str">
        <f>_xlfn.XLOOKUP(Excel_Dashboard_Dataset_xlsx___Sales5[[#This Row],[CustomerID]],Raw_Customers!A:A,Raw_Customers!C:C)</f>
        <v>East</v>
      </c>
      <c r="N505" s="2" t="str">
        <f>_xlfn.XLOOKUP(Excel_Dashboard_Dataset_xlsx___Sales5[[#This Row],[ProductID]],Raw_Products!A:A,Raw_Products!B:B)</f>
        <v>External Hard Drive</v>
      </c>
      <c r="O505" s="2" t="str">
        <f>_xlfn.XLOOKUP(Excel_Dashboard_Dataset_xlsx___Sales5[[#This Row],[ProductID]],Raw_Products!A:A,Raw_Products!C:C)</f>
        <v>Electronics</v>
      </c>
      <c r="P505" s="2" t="str">
        <f>_xlfn.XLOOKUP(Excel_Dashboard_Dataset_xlsx___Sales5[[#This Row],[CustomerID]], Raw_Customers!A:A, Raw_Customers!B:B, "Unknown")</f>
        <v>Jeffrey Wilson</v>
      </c>
    </row>
    <row r="506" spans="1:16" x14ac:dyDescent="0.25">
      <c r="A506">
        <v>505</v>
      </c>
      <c r="B506">
        <f t="shared" si="7"/>
        <v>2023</v>
      </c>
      <c r="C506" t="str">
        <f>TEXT(Excel_Dashboard_Dataset_xlsx___Sales5[[#This Row],[Date]],"mmm")</f>
        <v>Aug</v>
      </c>
      <c r="D506" s="3">
        <v>45141</v>
      </c>
      <c r="E506">
        <v>20</v>
      </c>
      <c r="F506">
        <v>281</v>
      </c>
      <c r="G506">
        <v>21</v>
      </c>
      <c r="H506">
        <v>9</v>
      </c>
      <c r="I506">
        <v>657</v>
      </c>
      <c r="J506">
        <f>Excel_Dashboard_Dataset_xlsx___Sales5[[#This Row],[Quantity]]*Excel_Dashboard_Dataset_xlsx___Sales5[[#This Row],[UnitPrice]]</f>
        <v>5913</v>
      </c>
      <c r="K506" t="str">
        <f>_xlfn.XLOOKUP(Excel_Dashboard_Dataset_xlsx___Sales5[[#This Row],[CustomerID]],Raw_Customers!A:A,Raw_Customers!D:D)</f>
        <v>Male</v>
      </c>
      <c r="L506">
        <f>_xlfn.XLOOKUP(Excel_Dashboard_Dataset_xlsx___Sales5[[#This Row],[CustomerID]],Raw_Customers!A:A,Raw_Customers!E:E)</f>
        <v>62</v>
      </c>
      <c r="M506" t="str">
        <f>_xlfn.XLOOKUP(Excel_Dashboard_Dataset_xlsx___Sales5[[#This Row],[CustomerID]],Raw_Customers!A:A,Raw_Customers!C:C)</f>
        <v>East</v>
      </c>
      <c r="N506" s="2" t="str">
        <f>_xlfn.XLOOKUP(Excel_Dashboard_Dataset_xlsx___Sales5[[#This Row],[ProductID]],Raw_Products!A:A,Raw_Products!B:B)</f>
        <v>Printer</v>
      </c>
      <c r="O506" s="2" t="str">
        <f>_xlfn.XLOOKUP(Excel_Dashboard_Dataset_xlsx___Sales5[[#This Row],[ProductID]],Raw_Products!A:A,Raw_Products!C:C)</f>
        <v>Electronics</v>
      </c>
      <c r="P506" s="2" t="str">
        <f>_xlfn.XLOOKUP(Excel_Dashboard_Dataset_xlsx___Sales5[[#This Row],[CustomerID]], Raw_Customers!A:A, Raw_Customers!B:B, "Unknown")</f>
        <v>Larry Morris</v>
      </c>
    </row>
    <row r="507" spans="1:16" x14ac:dyDescent="0.25">
      <c r="A507">
        <v>506</v>
      </c>
      <c r="B507">
        <f t="shared" si="7"/>
        <v>2024</v>
      </c>
      <c r="C507" t="str">
        <f>TEXT(Excel_Dashboard_Dataset_xlsx___Sales5[[#This Row],[Date]],"mmm")</f>
        <v>Dec</v>
      </c>
      <c r="D507" s="3">
        <v>45654</v>
      </c>
      <c r="E507">
        <v>40</v>
      </c>
      <c r="F507">
        <v>149</v>
      </c>
      <c r="G507">
        <v>44</v>
      </c>
      <c r="H507">
        <v>6</v>
      </c>
      <c r="I507">
        <v>953</v>
      </c>
      <c r="J507">
        <f>Excel_Dashboard_Dataset_xlsx___Sales5[[#This Row],[Quantity]]*Excel_Dashboard_Dataset_xlsx___Sales5[[#This Row],[UnitPrice]]</f>
        <v>5718</v>
      </c>
      <c r="K507" t="str">
        <f>_xlfn.XLOOKUP(Excel_Dashboard_Dataset_xlsx___Sales5[[#This Row],[CustomerID]],Raw_Customers!A:A,Raw_Customers!D:D)</f>
        <v>Male</v>
      </c>
      <c r="L507">
        <f>_xlfn.XLOOKUP(Excel_Dashboard_Dataset_xlsx___Sales5[[#This Row],[CustomerID]],Raw_Customers!A:A,Raw_Customers!E:E)</f>
        <v>27</v>
      </c>
      <c r="M507" t="str">
        <f>_xlfn.XLOOKUP(Excel_Dashboard_Dataset_xlsx___Sales5[[#This Row],[CustomerID]],Raw_Customers!A:A,Raw_Customers!C:C)</f>
        <v>South</v>
      </c>
      <c r="N507" s="2" t="str">
        <f>_xlfn.XLOOKUP(Excel_Dashboard_Dataset_xlsx___Sales5[[#This Row],[ProductID]],Raw_Products!A:A,Raw_Products!B:B)</f>
        <v>Scarf</v>
      </c>
      <c r="O507" s="2" t="str">
        <f>_xlfn.XLOOKUP(Excel_Dashboard_Dataset_xlsx___Sales5[[#This Row],[ProductID]],Raw_Products!A:A,Raw_Products!C:C)</f>
        <v>Clothing</v>
      </c>
      <c r="P507" s="2" t="str">
        <f>_xlfn.XLOOKUP(Excel_Dashboard_Dataset_xlsx___Sales5[[#This Row],[CustomerID]], Raw_Customers!A:A, Raw_Customers!B:B, "Unknown")</f>
        <v>Maria Parker</v>
      </c>
    </row>
    <row r="508" spans="1:16" x14ac:dyDescent="0.25">
      <c r="A508">
        <v>507</v>
      </c>
      <c r="B508">
        <f t="shared" si="7"/>
        <v>2024</v>
      </c>
      <c r="C508" t="str">
        <f>TEXT(Excel_Dashboard_Dataset_xlsx___Sales5[[#This Row],[Date]],"mmm")</f>
        <v>Dec</v>
      </c>
      <c r="D508" s="3">
        <v>45654</v>
      </c>
      <c r="E508">
        <v>42</v>
      </c>
      <c r="F508">
        <v>92</v>
      </c>
      <c r="G508">
        <v>33</v>
      </c>
      <c r="H508">
        <v>9</v>
      </c>
      <c r="I508">
        <v>720</v>
      </c>
      <c r="J508">
        <f>Excel_Dashboard_Dataset_xlsx___Sales5[[#This Row],[Quantity]]*Excel_Dashboard_Dataset_xlsx___Sales5[[#This Row],[UnitPrice]]</f>
        <v>6480</v>
      </c>
      <c r="K508" t="str">
        <f>_xlfn.XLOOKUP(Excel_Dashboard_Dataset_xlsx___Sales5[[#This Row],[CustomerID]],Raw_Customers!A:A,Raw_Customers!D:D)</f>
        <v>Female</v>
      </c>
      <c r="L508">
        <f>_xlfn.XLOOKUP(Excel_Dashboard_Dataset_xlsx___Sales5[[#This Row],[CustomerID]],Raw_Customers!A:A,Raw_Customers!E:E)</f>
        <v>41</v>
      </c>
      <c r="M508" t="str">
        <f>_xlfn.XLOOKUP(Excel_Dashboard_Dataset_xlsx___Sales5[[#This Row],[CustomerID]],Raw_Customers!A:A,Raw_Customers!C:C)</f>
        <v>West</v>
      </c>
      <c r="N508" s="2" t="str">
        <f>_xlfn.XLOOKUP(Excel_Dashboard_Dataset_xlsx___Sales5[[#This Row],[ProductID]],Raw_Products!A:A,Raw_Products!B:B)</f>
        <v>Basketball</v>
      </c>
      <c r="O508" s="2" t="str">
        <f>_xlfn.XLOOKUP(Excel_Dashboard_Dataset_xlsx___Sales5[[#This Row],[ProductID]],Raw_Products!A:A,Raw_Products!C:C)</f>
        <v>Sports</v>
      </c>
      <c r="P508" s="2" t="str">
        <f>_xlfn.XLOOKUP(Excel_Dashboard_Dataset_xlsx___Sales5[[#This Row],[CustomerID]], Raw_Customers!A:A, Raw_Customers!B:B, "Unknown")</f>
        <v>Lisa Wilson</v>
      </c>
    </row>
    <row r="509" spans="1:16" x14ac:dyDescent="0.25">
      <c r="A509">
        <v>508</v>
      </c>
      <c r="B509">
        <f t="shared" si="7"/>
        <v>2024</v>
      </c>
      <c r="C509" t="str">
        <f>TEXT(Excel_Dashboard_Dataset_xlsx___Sales5[[#This Row],[Date]],"mmm")</f>
        <v>Nov</v>
      </c>
      <c r="D509" s="3">
        <v>45610</v>
      </c>
      <c r="E509">
        <v>8</v>
      </c>
      <c r="F509">
        <v>181</v>
      </c>
      <c r="G509">
        <v>36</v>
      </c>
      <c r="H509">
        <v>8</v>
      </c>
      <c r="I509">
        <v>606</v>
      </c>
      <c r="J509">
        <f>Excel_Dashboard_Dataset_xlsx___Sales5[[#This Row],[Quantity]]*Excel_Dashboard_Dataset_xlsx___Sales5[[#This Row],[UnitPrice]]</f>
        <v>4848</v>
      </c>
      <c r="K509" t="str">
        <f>_xlfn.XLOOKUP(Excel_Dashboard_Dataset_xlsx___Sales5[[#This Row],[CustomerID]],Raw_Customers!A:A,Raw_Customers!D:D)</f>
        <v>Female</v>
      </c>
      <c r="L509">
        <f>_xlfn.XLOOKUP(Excel_Dashboard_Dataset_xlsx___Sales5[[#This Row],[CustomerID]],Raw_Customers!A:A,Raw_Customers!E:E)</f>
        <v>55</v>
      </c>
      <c r="M509" t="str">
        <f>_xlfn.XLOOKUP(Excel_Dashboard_Dataset_xlsx___Sales5[[#This Row],[CustomerID]],Raw_Customers!A:A,Raw_Customers!C:C)</f>
        <v>West</v>
      </c>
      <c r="N509" s="2" t="str">
        <f>_xlfn.XLOOKUP(Excel_Dashboard_Dataset_xlsx___Sales5[[#This Row],[ProductID]],Raw_Products!A:A,Raw_Products!B:B)</f>
        <v>Bread</v>
      </c>
      <c r="O509" s="2" t="str">
        <f>_xlfn.XLOOKUP(Excel_Dashboard_Dataset_xlsx___Sales5[[#This Row],[ProductID]],Raw_Products!A:A,Raw_Products!C:C)</f>
        <v>Groceries</v>
      </c>
      <c r="P509" s="2" t="str">
        <f>_xlfn.XLOOKUP(Excel_Dashboard_Dataset_xlsx___Sales5[[#This Row],[CustomerID]], Raw_Customers!A:A, Raw_Customers!B:B, "Unknown")</f>
        <v>Christine Garcia</v>
      </c>
    </row>
    <row r="510" spans="1:16" x14ac:dyDescent="0.25">
      <c r="A510">
        <v>509</v>
      </c>
      <c r="B510">
        <f t="shared" si="7"/>
        <v>2024</v>
      </c>
      <c r="C510" t="str">
        <f>TEXT(Excel_Dashboard_Dataset_xlsx___Sales5[[#This Row],[Date]],"mmm")</f>
        <v>Mar</v>
      </c>
      <c r="D510" s="3">
        <v>45359</v>
      </c>
      <c r="E510">
        <v>46</v>
      </c>
      <c r="F510">
        <v>214</v>
      </c>
      <c r="G510">
        <v>44</v>
      </c>
      <c r="H510">
        <v>9</v>
      </c>
      <c r="I510">
        <v>302</v>
      </c>
      <c r="J510">
        <f>Excel_Dashboard_Dataset_xlsx___Sales5[[#This Row],[Quantity]]*Excel_Dashboard_Dataset_xlsx___Sales5[[#This Row],[UnitPrice]]</f>
        <v>2718</v>
      </c>
      <c r="K510" t="str">
        <f>_xlfn.XLOOKUP(Excel_Dashboard_Dataset_xlsx___Sales5[[#This Row],[CustomerID]],Raw_Customers!A:A,Raw_Customers!D:D)</f>
        <v>Male</v>
      </c>
      <c r="L510">
        <f>_xlfn.XLOOKUP(Excel_Dashboard_Dataset_xlsx___Sales5[[#This Row],[CustomerID]],Raw_Customers!A:A,Raw_Customers!E:E)</f>
        <v>41</v>
      </c>
      <c r="M510" t="str">
        <f>_xlfn.XLOOKUP(Excel_Dashboard_Dataset_xlsx___Sales5[[#This Row],[CustomerID]],Raw_Customers!A:A,Raw_Customers!C:C)</f>
        <v>East</v>
      </c>
      <c r="N510" s="2" t="str">
        <f>_xlfn.XLOOKUP(Excel_Dashboard_Dataset_xlsx___Sales5[[#This Row],[ProductID]],Raw_Products!A:A,Raw_Products!B:B)</f>
        <v>Cricket Bat</v>
      </c>
      <c r="O510" s="2" t="str">
        <f>_xlfn.XLOOKUP(Excel_Dashboard_Dataset_xlsx___Sales5[[#This Row],[ProductID]],Raw_Products!A:A,Raw_Products!C:C)</f>
        <v>Sports</v>
      </c>
      <c r="P510" s="2" t="str">
        <f>_xlfn.XLOOKUP(Excel_Dashboard_Dataset_xlsx___Sales5[[#This Row],[CustomerID]], Raw_Customers!A:A, Raw_Customers!B:B, "Unknown")</f>
        <v>Michael Cooper</v>
      </c>
    </row>
    <row r="511" spans="1:16" x14ac:dyDescent="0.25">
      <c r="A511">
        <v>510</v>
      </c>
      <c r="B511">
        <f t="shared" si="7"/>
        <v>2024</v>
      </c>
      <c r="C511" t="str">
        <f>TEXT(Excel_Dashboard_Dataset_xlsx___Sales5[[#This Row],[Date]],"mmm")</f>
        <v>Nov</v>
      </c>
      <c r="D511" s="3">
        <v>45613</v>
      </c>
      <c r="E511">
        <v>1</v>
      </c>
      <c r="F511">
        <v>268</v>
      </c>
      <c r="G511">
        <v>7</v>
      </c>
      <c r="H511">
        <v>11</v>
      </c>
      <c r="I511">
        <v>400</v>
      </c>
      <c r="J511">
        <f>Excel_Dashboard_Dataset_xlsx___Sales5[[#This Row],[Quantity]]*Excel_Dashboard_Dataset_xlsx___Sales5[[#This Row],[UnitPrice]]</f>
        <v>4400</v>
      </c>
      <c r="K511" t="str">
        <f>_xlfn.XLOOKUP(Excel_Dashboard_Dataset_xlsx___Sales5[[#This Row],[CustomerID]],Raw_Customers!A:A,Raw_Customers!D:D)</f>
        <v>Female</v>
      </c>
      <c r="L511">
        <f>_xlfn.XLOOKUP(Excel_Dashboard_Dataset_xlsx___Sales5[[#This Row],[CustomerID]],Raw_Customers!A:A,Raw_Customers!E:E)</f>
        <v>53</v>
      </c>
      <c r="M511" t="str">
        <f>_xlfn.XLOOKUP(Excel_Dashboard_Dataset_xlsx___Sales5[[#This Row],[CustomerID]],Raw_Customers!A:A,Raw_Customers!C:C)</f>
        <v>South</v>
      </c>
      <c r="N511" s="2" t="str">
        <f>_xlfn.XLOOKUP(Excel_Dashboard_Dataset_xlsx___Sales5[[#This Row],[ProductID]],Raw_Products!A:A,Raw_Products!B:B)</f>
        <v>Rice Bag</v>
      </c>
      <c r="O511" s="2" t="str">
        <f>_xlfn.XLOOKUP(Excel_Dashboard_Dataset_xlsx___Sales5[[#This Row],[ProductID]],Raw_Products!A:A,Raw_Products!C:C)</f>
        <v>Groceries</v>
      </c>
      <c r="P511" s="2" t="str">
        <f>_xlfn.XLOOKUP(Excel_Dashboard_Dataset_xlsx___Sales5[[#This Row],[CustomerID]], Raw_Customers!A:A, Raw_Customers!B:B, "Unknown")</f>
        <v>Jack Torres</v>
      </c>
    </row>
    <row r="512" spans="1:16" x14ac:dyDescent="0.25">
      <c r="A512">
        <v>511</v>
      </c>
      <c r="B512">
        <f t="shared" si="7"/>
        <v>2023</v>
      </c>
      <c r="C512" t="str">
        <f>TEXT(Excel_Dashboard_Dataset_xlsx___Sales5[[#This Row],[Date]],"mmm")</f>
        <v>May</v>
      </c>
      <c r="D512" s="3">
        <v>45076</v>
      </c>
      <c r="E512">
        <v>4</v>
      </c>
      <c r="F512">
        <v>103</v>
      </c>
      <c r="G512">
        <v>18</v>
      </c>
      <c r="H512">
        <v>3</v>
      </c>
      <c r="I512">
        <v>303</v>
      </c>
      <c r="J512">
        <f>Excel_Dashboard_Dataset_xlsx___Sales5[[#This Row],[Quantity]]*Excel_Dashboard_Dataset_xlsx___Sales5[[#This Row],[UnitPrice]]</f>
        <v>909</v>
      </c>
      <c r="K512" t="str">
        <f>_xlfn.XLOOKUP(Excel_Dashboard_Dataset_xlsx___Sales5[[#This Row],[CustomerID]],Raw_Customers!A:A,Raw_Customers!D:D)</f>
        <v>Male</v>
      </c>
      <c r="L512">
        <f>_xlfn.XLOOKUP(Excel_Dashboard_Dataset_xlsx___Sales5[[#This Row],[CustomerID]],Raw_Customers!A:A,Raw_Customers!E:E)</f>
        <v>19</v>
      </c>
      <c r="M512" t="str">
        <f>_xlfn.XLOOKUP(Excel_Dashboard_Dataset_xlsx___Sales5[[#This Row],[CustomerID]],Raw_Customers!A:A,Raw_Customers!C:C)</f>
        <v>South</v>
      </c>
      <c r="N512" s="2" t="str">
        <f>_xlfn.XLOOKUP(Excel_Dashboard_Dataset_xlsx___Sales5[[#This Row],[ProductID]],Raw_Products!A:A,Raw_Products!B:B)</f>
        <v>Sugar Pack</v>
      </c>
      <c r="O512" s="2" t="str">
        <f>_xlfn.XLOOKUP(Excel_Dashboard_Dataset_xlsx___Sales5[[#This Row],[ProductID]],Raw_Products!A:A,Raw_Products!C:C)</f>
        <v>Groceries</v>
      </c>
      <c r="P512" s="2" t="str">
        <f>_xlfn.XLOOKUP(Excel_Dashboard_Dataset_xlsx___Sales5[[#This Row],[CustomerID]], Raw_Customers!A:A, Raw_Customers!B:B, "Unknown")</f>
        <v>Christopher Kim</v>
      </c>
    </row>
    <row r="513" spans="1:16" x14ac:dyDescent="0.25">
      <c r="A513">
        <v>512</v>
      </c>
      <c r="B513">
        <f t="shared" si="7"/>
        <v>2024</v>
      </c>
      <c r="C513" t="str">
        <f>TEXT(Excel_Dashboard_Dataset_xlsx___Sales5[[#This Row],[Date]],"mmm")</f>
        <v>Apr</v>
      </c>
      <c r="D513" s="3">
        <v>45390</v>
      </c>
      <c r="E513">
        <v>4</v>
      </c>
      <c r="F513">
        <v>152</v>
      </c>
      <c r="G513">
        <v>14</v>
      </c>
      <c r="H513">
        <v>9</v>
      </c>
      <c r="I513">
        <v>43</v>
      </c>
      <c r="J513">
        <f>Excel_Dashboard_Dataset_xlsx___Sales5[[#This Row],[Quantity]]*Excel_Dashboard_Dataset_xlsx___Sales5[[#This Row],[UnitPrice]]</f>
        <v>387</v>
      </c>
      <c r="K513" t="str">
        <f>_xlfn.XLOOKUP(Excel_Dashboard_Dataset_xlsx___Sales5[[#This Row],[CustomerID]],Raw_Customers!A:A,Raw_Customers!D:D)</f>
        <v>Female</v>
      </c>
      <c r="L513">
        <f>_xlfn.XLOOKUP(Excel_Dashboard_Dataset_xlsx___Sales5[[#This Row],[CustomerID]],Raw_Customers!A:A,Raw_Customers!E:E)</f>
        <v>39</v>
      </c>
      <c r="M513" t="str">
        <f>_xlfn.XLOOKUP(Excel_Dashboard_Dataset_xlsx___Sales5[[#This Row],[CustomerID]],Raw_Customers!A:A,Raw_Customers!C:C)</f>
        <v>South</v>
      </c>
      <c r="N513" s="2" t="str">
        <f>_xlfn.XLOOKUP(Excel_Dashboard_Dataset_xlsx___Sales5[[#This Row],[ProductID]],Raw_Products!A:A,Raw_Products!B:B)</f>
        <v>Sugar Pack</v>
      </c>
      <c r="O513" s="2" t="str">
        <f>_xlfn.XLOOKUP(Excel_Dashboard_Dataset_xlsx___Sales5[[#This Row],[ProductID]],Raw_Products!A:A,Raw_Products!C:C)</f>
        <v>Groceries</v>
      </c>
      <c r="P513" s="2" t="str">
        <f>_xlfn.XLOOKUP(Excel_Dashboard_Dataset_xlsx___Sales5[[#This Row],[CustomerID]], Raw_Customers!A:A, Raw_Customers!B:B, "Unknown")</f>
        <v>Ashley Castillo</v>
      </c>
    </row>
    <row r="514" spans="1:16" x14ac:dyDescent="0.25">
      <c r="A514">
        <v>513</v>
      </c>
      <c r="B514">
        <f t="shared" ref="B514:B577" si="8">YEAR(D:D)</f>
        <v>2024</v>
      </c>
      <c r="C514" t="str">
        <f>TEXT(Excel_Dashboard_Dataset_xlsx___Sales5[[#This Row],[Date]],"mmm")</f>
        <v>Dec</v>
      </c>
      <c r="D514" s="3">
        <v>45639</v>
      </c>
      <c r="E514">
        <v>7</v>
      </c>
      <c r="F514">
        <v>288</v>
      </c>
      <c r="G514">
        <v>15</v>
      </c>
      <c r="H514">
        <v>9</v>
      </c>
      <c r="I514">
        <v>408</v>
      </c>
      <c r="J514">
        <f>Excel_Dashboard_Dataset_xlsx___Sales5[[#This Row],[Quantity]]*Excel_Dashboard_Dataset_xlsx___Sales5[[#This Row],[UnitPrice]]</f>
        <v>3672</v>
      </c>
      <c r="K514" t="str">
        <f>_xlfn.XLOOKUP(Excel_Dashboard_Dataset_xlsx___Sales5[[#This Row],[CustomerID]],Raw_Customers!A:A,Raw_Customers!D:D)</f>
        <v>Male</v>
      </c>
      <c r="L514">
        <f>_xlfn.XLOOKUP(Excel_Dashboard_Dataset_xlsx___Sales5[[#This Row],[CustomerID]],Raw_Customers!A:A,Raw_Customers!E:E)</f>
        <v>64</v>
      </c>
      <c r="M514" t="str">
        <f>_xlfn.XLOOKUP(Excel_Dashboard_Dataset_xlsx___Sales5[[#This Row],[CustomerID]],Raw_Customers!A:A,Raw_Customers!C:C)</f>
        <v>West</v>
      </c>
      <c r="N514" s="2" t="str">
        <f>_xlfn.XLOOKUP(Excel_Dashboard_Dataset_xlsx___Sales5[[#This Row],[ProductID]],Raw_Products!A:A,Raw_Products!B:B)</f>
        <v>Milk Powder</v>
      </c>
      <c r="O514" s="2" t="str">
        <f>_xlfn.XLOOKUP(Excel_Dashboard_Dataset_xlsx___Sales5[[#This Row],[ProductID]],Raw_Products!A:A,Raw_Products!C:C)</f>
        <v>Groceries</v>
      </c>
      <c r="P514" s="2" t="str">
        <f>_xlfn.XLOOKUP(Excel_Dashboard_Dataset_xlsx___Sales5[[#This Row],[CustomerID]], Raw_Customers!A:A, Raw_Customers!B:B, "Unknown")</f>
        <v>Frank Nelson</v>
      </c>
    </row>
    <row r="515" spans="1:16" x14ac:dyDescent="0.25">
      <c r="A515">
        <v>514</v>
      </c>
      <c r="B515">
        <f t="shared" si="8"/>
        <v>2024</v>
      </c>
      <c r="C515" t="str">
        <f>TEXT(Excel_Dashboard_Dataset_xlsx___Sales5[[#This Row],[Date]],"mmm")</f>
        <v>Dec</v>
      </c>
      <c r="D515" s="3">
        <v>45628</v>
      </c>
      <c r="E515">
        <v>19</v>
      </c>
      <c r="F515">
        <v>25</v>
      </c>
      <c r="G515">
        <v>25</v>
      </c>
      <c r="H515">
        <v>7</v>
      </c>
      <c r="I515">
        <v>436</v>
      </c>
      <c r="J515">
        <f>Excel_Dashboard_Dataset_xlsx___Sales5[[#This Row],[Quantity]]*Excel_Dashboard_Dataset_xlsx___Sales5[[#This Row],[UnitPrice]]</f>
        <v>3052</v>
      </c>
      <c r="K515" t="str">
        <f>_xlfn.XLOOKUP(Excel_Dashboard_Dataset_xlsx___Sales5[[#This Row],[CustomerID]],Raw_Customers!A:A,Raw_Customers!D:D)</f>
        <v>Female</v>
      </c>
      <c r="L515">
        <f>_xlfn.XLOOKUP(Excel_Dashboard_Dataset_xlsx___Sales5[[#This Row],[CustomerID]],Raw_Customers!A:A,Raw_Customers!E:E)</f>
        <v>33</v>
      </c>
      <c r="M515" t="str">
        <f>_xlfn.XLOOKUP(Excel_Dashboard_Dataset_xlsx___Sales5[[#This Row],[CustomerID]],Raw_Customers!A:A,Raw_Customers!C:C)</f>
        <v>South</v>
      </c>
      <c r="N515" s="2" t="str">
        <f>_xlfn.XLOOKUP(Excel_Dashboard_Dataset_xlsx___Sales5[[#This Row],[ProductID]],Raw_Products!A:A,Raw_Products!B:B)</f>
        <v>External Hard Drive</v>
      </c>
      <c r="O515" s="2" t="str">
        <f>_xlfn.XLOOKUP(Excel_Dashboard_Dataset_xlsx___Sales5[[#This Row],[ProductID]],Raw_Products!A:A,Raw_Products!C:C)</f>
        <v>Electronics</v>
      </c>
      <c r="P515" s="2" t="str">
        <f>_xlfn.XLOOKUP(Excel_Dashboard_Dataset_xlsx___Sales5[[#This Row],[CustomerID]], Raw_Customers!A:A, Raw_Customers!B:B, "Unknown")</f>
        <v>Nicole Thomas</v>
      </c>
    </row>
    <row r="516" spans="1:16" x14ac:dyDescent="0.25">
      <c r="A516">
        <v>515</v>
      </c>
      <c r="B516">
        <f t="shared" si="8"/>
        <v>2024</v>
      </c>
      <c r="C516" t="str">
        <f>TEXT(Excel_Dashboard_Dataset_xlsx___Sales5[[#This Row],[Date]],"mmm")</f>
        <v>Sept</v>
      </c>
      <c r="D516" s="3">
        <v>45562</v>
      </c>
      <c r="E516">
        <v>21</v>
      </c>
      <c r="F516">
        <v>283</v>
      </c>
      <c r="G516">
        <v>4</v>
      </c>
      <c r="H516">
        <v>1</v>
      </c>
      <c r="I516">
        <v>771</v>
      </c>
      <c r="J516">
        <f>Excel_Dashboard_Dataset_xlsx___Sales5[[#This Row],[Quantity]]*Excel_Dashboard_Dataset_xlsx___Sales5[[#This Row],[UnitPrice]]</f>
        <v>771</v>
      </c>
      <c r="K516" t="str">
        <f>_xlfn.XLOOKUP(Excel_Dashboard_Dataset_xlsx___Sales5[[#This Row],[CustomerID]],Raw_Customers!A:A,Raw_Customers!D:D)</f>
        <v>Male</v>
      </c>
      <c r="L516">
        <f>_xlfn.XLOOKUP(Excel_Dashboard_Dataset_xlsx___Sales5[[#This Row],[CustomerID]],Raw_Customers!A:A,Raw_Customers!E:E)</f>
        <v>38</v>
      </c>
      <c r="M516" t="str">
        <f>_xlfn.XLOOKUP(Excel_Dashboard_Dataset_xlsx___Sales5[[#This Row],[CustomerID]],Raw_Customers!A:A,Raw_Customers!C:C)</f>
        <v>West</v>
      </c>
      <c r="N516" s="2" t="str">
        <f>_xlfn.XLOOKUP(Excel_Dashboard_Dataset_xlsx___Sales5[[#This Row],[ProductID]],Raw_Products!A:A,Raw_Products!B:B)</f>
        <v>Refrigerator</v>
      </c>
      <c r="O516" s="2" t="str">
        <f>_xlfn.XLOOKUP(Excel_Dashboard_Dataset_xlsx___Sales5[[#This Row],[ProductID]],Raw_Products!A:A,Raw_Products!C:C)</f>
        <v>Home Appliances</v>
      </c>
      <c r="P516" s="2" t="str">
        <f>_xlfn.XLOOKUP(Excel_Dashboard_Dataset_xlsx___Sales5[[#This Row],[CustomerID]], Raw_Customers!A:A, Raw_Customers!B:B, "Unknown")</f>
        <v>Janet King</v>
      </c>
    </row>
    <row r="517" spans="1:16" x14ac:dyDescent="0.25">
      <c r="A517">
        <v>516</v>
      </c>
      <c r="B517">
        <f t="shared" si="8"/>
        <v>2024</v>
      </c>
      <c r="C517" t="str">
        <f>TEXT(Excel_Dashboard_Dataset_xlsx___Sales5[[#This Row],[Date]],"mmm")</f>
        <v>Sept</v>
      </c>
      <c r="D517" s="3">
        <v>45544</v>
      </c>
      <c r="E517">
        <v>50</v>
      </c>
      <c r="F517">
        <v>227</v>
      </c>
      <c r="G517">
        <v>15</v>
      </c>
      <c r="H517">
        <v>6</v>
      </c>
      <c r="I517">
        <v>783</v>
      </c>
      <c r="J517">
        <f>Excel_Dashboard_Dataset_xlsx___Sales5[[#This Row],[Quantity]]*Excel_Dashboard_Dataset_xlsx___Sales5[[#This Row],[UnitPrice]]</f>
        <v>4698</v>
      </c>
      <c r="K517" t="str">
        <f>_xlfn.XLOOKUP(Excel_Dashboard_Dataset_xlsx___Sales5[[#This Row],[CustomerID]],Raw_Customers!A:A,Raw_Customers!D:D)</f>
        <v>Female</v>
      </c>
      <c r="L517">
        <f>_xlfn.XLOOKUP(Excel_Dashboard_Dataset_xlsx___Sales5[[#This Row],[CustomerID]],Raw_Customers!A:A,Raw_Customers!E:E)</f>
        <v>46</v>
      </c>
      <c r="M517" t="str">
        <f>_xlfn.XLOOKUP(Excel_Dashboard_Dataset_xlsx___Sales5[[#This Row],[CustomerID]],Raw_Customers!A:A,Raw_Customers!C:C)</f>
        <v>East</v>
      </c>
      <c r="N517" s="2" t="str">
        <f>_xlfn.XLOOKUP(Excel_Dashboard_Dataset_xlsx___Sales5[[#This Row],[ProductID]],Raw_Products!A:A,Raw_Products!B:B)</f>
        <v>Skipping Rope</v>
      </c>
      <c r="O517" s="2" t="str">
        <f>_xlfn.XLOOKUP(Excel_Dashboard_Dataset_xlsx___Sales5[[#This Row],[ProductID]],Raw_Products!A:A,Raw_Products!C:C)</f>
        <v>Sports</v>
      </c>
      <c r="P517" s="2" t="str">
        <f>_xlfn.XLOOKUP(Excel_Dashboard_Dataset_xlsx___Sales5[[#This Row],[CustomerID]], Raw_Customers!A:A, Raw_Customers!B:B, "Unknown")</f>
        <v>Susan Thomas</v>
      </c>
    </row>
    <row r="518" spans="1:16" x14ac:dyDescent="0.25">
      <c r="A518">
        <v>517</v>
      </c>
      <c r="B518">
        <f t="shared" si="8"/>
        <v>2023</v>
      </c>
      <c r="C518" t="str">
        <f>TEXT(Excel_Dashboard_Dataset_xlsx___Sales5[[#This Row],[Date]],"mmm")</f>
        <v>Mar</v>
      </c>
      <c r="D518" s="3">
        <v>45003</v>
      </c>
      <c r="E518">
        <v>13</v>
      </c>
      <c r="F518">
        <v>100</v>
      </c>
      <c r="G518">
        <v>19</v>
      </c>
      <c r="H518">
        <v>8</v>
      </c>
      <c r="I518">
        <v>191</v>
      </c>
      <c r="J518">
        <f>Excel_Dashboard_Dataset_xlsx___Sales5[[#This Row],[Quantity]]*Excel_Dashboard_Dataset_xlsx___Sales5[[#This Row],[UnitPrice]]</f>
        <v>1528</v>
      </c>
      <c r="K518" t="str">
        <f>_xlfn.XLOOKUP(Excel_Dashboard_Dataset_xlsx___Sales5[[#This Row],[CustomerID]],Raw_Customers!A:A,Raw_Customers!D:D)</f>
        <v>Female</v>
      </c>
      <c r="L518">
        <f>_xlfn.XLOOKUP(Excel_Dashboard_Dataset_xlsx___Sales5[[#This Row],[CustomerID]],Raw_Customers!A:A,Raw_Customers!E:E)</f>
        <v>20</v>
      </c>
      <c r="M518" t="str">
        <f>_xlfn.XLOOKUP(Excel_Dashboard_Dataset_xlsx___Sales5[[#This Row],[CustomerID]],Raw_Customers!A:A,Raw_Customers!C:C)</f>
        <v>South</v>
      </c>
      <c r="N518" s="2" t="str">
        <f>_xlfn.XLOOKUP(Excel_Dashboard_Dataset_xlsx___Sales5[[#This Row],[ProductID]],Raw_Products!A:A,Raw_Products!B:B)</f>
        <v>Tablet</v>
      </c>
      <c r="O518" s="2" t="str">
        <f>_xlfn.XLOOKUP(Excel_Dashboard_Dataset_xlsx___Sales5[[#This Row],[ProductID]],Raw_Products!A:A,Raw_Products!C:C)</f>
        <v>Electronics</v>
      </c>
      <c r="P518" s="2" t="str">
        <f>_xlfn.XLOOKUP(Excel_Dashboard_Dataset_xlsx___Sales5[[#This Row],[CustomerID]], Raw_Customers!A:A, Raw_Customers!B:B, "Unknown")</f>
        <v>Patrick Ortiz</v>
      </c>
    </row>
    <row r="519" spans="1:16" x14ac:dyDescent="0.25">
      <c r="A519">
        <v>518</v>
      </c>
      <c r="B519">
        <f t="shared" si="8"/>
        <v>2024</v>
      </c>
      <c r="C519" t="str">
        <f>TEXT(Excel_Dashboard_Dataset_xlsx___Sales5[[#This Row],[Date]],"mmm")</f>
        <v>Mar</v>
      </c>
      <c r="D519" s="3">
        <v>45365</v>
      </c>
      <c r="E519">
        <v>12</v>
      </c>
      <c r="F519">
        <v>89</v>
      </c>
      <c r="G519">
        <v>48</v>
      </c>
      <c r="H519">
        <v>9</v>
      </c>
      <c r="I519">
        <v>132</v>
      </c>
      <c r="J519">
        <f>Excel_Dashboard_Dataset_xlsx___Sales5[[#This Row],[Quantity]]*Excel_Dashboard_Dataset_xlsx___Sales5[[#This Row],[UnitPrice]]</f>
        <v>1188</v>
      </c>
      <c r="K519" t="str">
        <f>_xlfn.XLOOKUP(Excel_Dashboard_Dataset_xlsx___Sales5[[#This Row],[CustomerID]],Raw_Customers!A:A,Raw_Customers!D:D)</f>
        <v>Male</v>
      </c>
      <c r="L519">
        <f>_xlfn.XLOOKUP(Excel_Dashboard_Dataset_xlsx___Sales5[[#This Row],[CustomerID]],Raw_Customers!A:A,Raw_Customers!E:E)</f>
        <v>22</v>
      </c>
      <c r="M519" t="str">
        <f>_xlfn.XLOOKUP(Excel_Dashboard_Dataset_xlsx___Sales5[[#This Row],[CustomerID]],Raw_Customers!A:A,Raw_Customers!C:C)</f>
        <v>West</v>
      </c>
      <c r="N519" s="2" t="str">
        <f>_xlfn.XLOOKUP(Excel_Dashboard_Dataset_xlsx___Sales5[[#This Row],[ProductID]],Raw_Products!A:A,Raw_Products!B:B)</f>
        <v>Laptop</v>
      </c>
      <c r="O519" s="2" t="str">
        <f>_xlfn.XLOOKUP(Excel_Dashboard_Dataset_xlsx___Sales5[[#This Row],[ProductID]],Raw_Products!A:A,Raw_Products!C:C)</f>
        <v>Electronics</v>
      </c>
      <c r="P519" s="2" t="str">
        <f>_xlfn.XLOOKUP(Excel_Dashboard_Dataset_xlsx___Sales5[[#This Row],[CustomerID]], Raw_Customers!A:A, Raw_Customers!B:B, "Unknown")</f>
        <v>Gary Torres</v>
      </c>
    </row>
    <row r="520" spans="1:16" x14ac:dyDescent="0.25">
      <c r="A520">
        <v>519</v>
      </c>
      <c r="B520">
        <f t="shared" si="8"/>
        <v>2023</v>
      </c>
      <c r="C520" t="str">
        <f>TEXT(Excel_Dashboard_Dataset_xlsx___Sales5[[#This Row],[Date]],"mmm")</f>
        <v>Sept</v>
      </c>
      <c r="D520" s="3">
        <v>45188</v>
      </c>
      <c r="E520">
        <v>18</v>
      </c>
      <c r="F520">
        <v>285</v>
      </c>
      <c r="G520">
        <v>17</v>
      </c>
      <c r="H520">
        <v>3</v>
      </c>
      <c r="I520">
        <v>174</v>
      </c>
      <c r="J520">
        <f>Excel_Dashboard_Dataset_xlsx___Sales5[[#This Row],[Quantity]]*Excel_Dashboard_Dataset_xlsx___Sales5[[#This Row],[UnitPrice]]</f>
        <v>522</v>
      </c>
      <c r="K520" t="str">
        <f>_xlfn.XLOOKUP(Excel_Dashboard_Dataset_xlsx___Sales5[[#This Row],[CustomerID]],Raw_Customers!A:A,Raw_Customers!D:D)</f>
        <v>Female</v>
      </c>
      <c r="L520">
        <f>_xlfn.XLOOKUP(Excel_Dashboard_Dataset_xlsx___Sales5[[#This Row],[CustomerID]],Raw_Customers!A:A,Raw_Customers!E:E)</f>
        <v>20</v>
      </c>
      <c r="M520" t="str">
        <f>_xlfn.XLOOKUP(Excel_Dashboard_Dataset_xlsx___Sales5[[#This Row],[CustomerID]],Raw_Customers!A:A,Raw_Customers!C:C)</f>
        <v>South</v>
      </c>
      <c r="N520" s="2" t="str">
        <f>_xlfn.XLOOKUP(Excel_Dashboard_Dataset_xlsx___Sales5[[#This Row],[ProductID]],Raw_Products!A:A,Raw_Products!B:B)</f>
        <v>Gaming Console</v>
      </c>
      <c r="O520" s="2" t="str">
        <f>_xlfn.XLOOKUP(Excel_Dashboard_Dataset_xlsx___Sales5[[#This Row],[ProductID]],Raw_Products!A:A,Raw_Products!C:C)</f>
        <v>Electronics</v>
      </c>
      <c r="P520" s="2" t="str">
        <f>_xlfn.XLOOKUP(Excel_Dashboard_Dataset_xlsx___Sales5[[#This Row],[CustomerID]], Raw_Customers!A:A, Raw_Customers!B:B, "Unknown")</f>
        <v>Frank Garcia</v>
      </c>
    </row>
    <row r="521" spans="1:16" x14ac:dyDescent="0.25">
      <c r="A521">
        <v>520</v>
      </c>
      <c r="B521">
        <f t="shared" si="8"/>
        <v>2023</v>
      </c>
      <c r="C521" t="str">
        <f>TEXT(Excel_Dashboard_Dataset_xlsx___Sales5[[#This Row],[Date]],"mmm")</f>
        <v>Nov</v>
      </c>
      <c r="D521" s="3">
        <v>45257</v>
      </c>
      <c r="E521">
        <v>1</v>
      </c>
      <c r="F521">
        <v>170</v>
      </c>
      <c r="G521">
        <v>30</v>
      </c>
      <c r="H521">
        <v>3</v>
      </c>
      <c r="I521">
        <v>50</v>
      </c>
      <c r="J521">
        <f>Excel_Dashboard_Dataset_xlsx___Sales5[[#This Row],[Quantity]]*Excel_Dashboard_Dataset_xlsx___Sales5[[#This Row],[UnitPrice]]</f>
        <v>150</v>
      </c>
      <c r="K521" t="str">
        <f>_xlfn.XLOOKUP(Excel_Dashboard_Dataset_xlsx___Sales5[[#This Row],[CustomerID]],Raw_Customers!A:A,Raw_Customers!D:D)</f>
        <v>Female</v>
      </c>
      <c r="L521">
        <f>_xlfn.XLOOKUP(Excel_Dashboard_Dataset_xlsx___Sales5[[#This Row],[CustomerID]],Raw_Customers!A:A,Raw_Customers!E:E)</f>
        <v>40</v>
      </c>
      <c r="M521" t="str">
        <f>_xlfn.XLOOKUP(Excel_Dashboard_Dataset_xlsx___Sales5[[#This Row],[CustomerID]],Raw_Customers!A:A,Raw_Customers!C:C)</f>
        <v>South</v>
      </c>
      <c r="N521" s="2" t="str">
        <f>_xlfn.XLOOKUP(Excel_Dashboard_Dataset_xlsx___Sales5[[#This Row],[ProductID]],Raw_Products!A:A,Raw_Products!B:B)</f>
        <v>Rice Bag</v>
      </c>
      <c r="O521" s="2" t="str">
        <f>_xlfn.XLOOKUP(Excel_Dashboard_Dataset_xlsx___Sales5[[#This Row],[ProductID]],Raw_Products!A:A,Raw_Products!C:C)</f>
        <v>Groceries</v>
      </c>
      <c r="P521" s="2" t="str">
        <f>_xlfn.XLOOKUP(Excel_Dashboard_Dataset_xlsx___Sales5[[#This Row],[CustomerID]], Raw_Customers!A:A, Raw_Customers!B:B, "Unknown")</f>
        <v>Benjamin Howard</v>
      </c>
    </row>
    <row r="522" spans="1:16" x14ac:dyDescent="0.25">
      <c r="A522">
        <v>521</v>
      </c>
      <c r="B522">
        <f t="shared" si="8"/>
        <v>2024</v>
      </c>
      <c r="C522" t="str">
        <f>TEXT(Excel_Dashboard_Dataset_xlsx___Sales5[[#This Row],[Date]],"mmm")</f>
        <v>May</v>
      </c>
      <c r="D522" s="3">
        <v>45429</v>
      </c>
      <c r="E522">
        <v>39</v>
      </c>
      <c r="F522">
        <v>27</v>
      </c>
      <c r="G522">
        <v>50</v>
      </c>
      <c r="H522">
        <v>10</v>
      </c>
      <c r="I522">
        <v>873</v>
      </c>
      <c r="J522">
        <f>Excel_Dashboard_Dataset_xlsx___Sales5[[#This Row],[Quantity]]*Excel_Dashboard_Dataset_xlsx___Sales5[[#This Row],[UnitPrice]]</f>
        <v>8730</v>
      </c>
      <c r="K522" t="str">
        <f>_xlfn.XLOOKUP(Excel_Dashboard_Dataset_xlsx___Sales5[[#This Row],[CustomerID]],Raw_Customers!A:A,Raw_Customers!D:D)</f>
        <v>Female</v>
      </c>
      <c r="L522">
        <f>_xlfn.XLOOKUP(Excel_Dashboard_Dataset_xlsx___Sales5[[#This Row],[CustomerID]],Raw_Customers!A:A,Raw_Customers!E:E)</f>
        <v>52</v>
      </c>
      <c r="M522" t="str">
        <f>_xlfn.XLOOKUP(Excel_Dashboard_Dataset_xlsx___Sales5[[#This Row],[CustomerID]],Raw_Customers!A:A,Raw_Customers!C:C)</f>
        <v>West</v>
      </c>
      <c r="N522" s="2" t="str">
        <f>_xlfn.XLOOKUP(Excel_Dashboard_Dataset_xlsx___Sales5[[#This Row],[ProductID]],Raw_Products!A:A,Raw_Products!B:B)</f>
        <v>Sweater</v>
      </c>
      <c r="O522" s="2" t="str">
        <f>_xlfn.XLOOKUP(Excel_Dashboard_Dataset_xlsx___Sales5[[#This Row],[ProductID]],Raw_Products!A:A,Raw_Products!C:C)</f>
        <v>Clothing</v>
      </c>
      <c r="P522" s="2" t="str">
        <f>_xlfn.XLOOKUP(Excel_Dashboard_Dataset_xlsx___Sales5[[#This Row],[CustomerID]], Raw_Customers!A:A, Raw_Customers!B:B, "Unknown")</f>
        <v>Karen Ortiz</v>
      </c>
    </row>
    <row r="523" spans="1:16" x14ac:dyDescent="0.25">
      <c r="A523">
        <v>522</v>
      </c>
      <c r="B523">
        <f t="shared" si="8"/>
        <v>2024</v>
      </c>
      <c r="C523" t="str">
        <f>TEXT(Excel_Dashboard_Dataset_xlsx___Sales5[[#This Row],[Date]],"mmm")</f>
        <v>Jun</v>
      </c>
      <c r="D523" s="3">
        <v>45465</v>
      </c>
      <c r="E523">
        <v>37</v>
      </c>
      <c r="F523">
        <v>282</v>
      </c>
      <c r="G523">
        <v>23</v>
      </c>
      <c r="H523">
        <v>2</v>
      </c>
      <c r="I523">
        <v>812</v>
      </c>
      <c r="J523">
        <f>Excel_Dashboard_Dataset_xlsx___Sales5[[#This Row],[Quantity]]*Excel_Dashboard_Dataset_xlsx___Sales5[[#This Row],[UnitPrice]]</f>
        <v>1624</v>
      </c>
      <c r="K523" t="str">
        <f>_xlfn.XLOOKUP(Excel_Dashboard_Dataset_xlsx___Sales5[[#This Row],[CustomerID]],Raw_Customers!A:A,Raw_Customers!D:D)</f>
        <v>Female</v>
      </c>
      <c r="L523">
        <f>_xlfn.XLOOKUP(Excel_Dashboard_Dataset_xlsx___Sales5[[#This Row],[CustomerID]],Raw_Customers!A:A,Raw_Customers!E:E)</f>
        <v>32</v>
      </c>
      <c r="M523" t="str">
        <f>_xlfn.XLOOKUP(Excel_Dashboard_Dataset_xlsx___Sales5[[#This Row],[CustomerID]],Raw_Customers!A:A,Raw_Customers!C:C)</f>
        <v>South</v>
      </c>
      <c r="N523" s="2" t="str">
        <f>_xlfn.XLOOKUP(Excel_Dashboard_Dataset_xlsx___Sales5[[#This Row],[ProductID]],Raw_Products!A:A,Raw_Products!B:B)</f>
        <v>Cap</v>
      </c>
      <c r="O523" s="2" t="str">
        <f>_xlfn.XLOOKUP(Excel_Dashboard_Dataset_xlsx___Sales5[[#This Row],[ProductID]],Raw_Products!A:A,Raw_Products!C:C)</f>
        <v>Clothing</v>
      </c>
      <c r="P523" s="2" t="str">
        <f>_xlfn.XLOOKUP(Excel_Dashboard_Dataset_xlsx___Sales5[[#This Row],[CustomerID]], Raw_Customers!A:A, Raw_Customers!B:B, "Unknown")</f>
        <v>Samantha Martin</v>
      </c>
    </row>
    <row r="524" spans="1:16" x14ac:dyDescent="0.25">
      <c r="A524">
        <v>523</v>
      </c>
      <c r="B524">
        <f t="shared" si="8"/>
        <v>2024</v>
      </c>
      <c r="C524" t="str">
        <f>TEXT(Excel_Dashboard_Dataset_xlsx___Sales5[[#This Row],[Date]],"mmm")</f>
        <v>Mar</v>
      </c>
      <c r="D524" s="3">
        <v>45352</v>
      </c>
      <c r="E524">
        <v>15</v>
      </c>
      <c r="F524">
        <v>95</v>
      </c>
      <c r="G524">
        <v>34</v>
      </c>
      <c r="H524">
        <v>2</v>
      </c>
      <c r="I524">
        <v>815</v>
      </c>
      <c r="J524">
        <f>Excel_Dashboard_Dataset_xlsx___Sales5[[#This Row],[Quantity]]*Excel_Dashboard_Dataset_xlsx___Sales5[[#This Row],[UnitPrice]]</f>
        <v>1630</v>
      </c>
      <c r="K524" t="str">
        <f>_xlfn.XLOOKUP(Excel_Dashboard_Dataset_xlsx___Sales5[[#This Row],[CustomerID]],Raw_Customers!A:A,Raw_Customers!D:D)</f>
        <v>Male</v>
      </c>
      <c r="L524">
        <f>_xlfn.XLOOKUP(Excel_Dashboard_Dataset_xlsx___Sales5[[#This Row],[CustomerID]],Raw_Customers!A:A,Raw_Customers!E:E)</f>
        <v>33</v>
      </c>
      <c r="M524" t="str">
        <f>_xlfn.XLOOKUP(Excel_Dashboard_Dataset_xlsx___Sales5[[#This Row],[CustomerID]],Raw_Customers!A:A,Raw_Customers!C:C)</f>
        <v>West</v>
      </c>
      <c r="N524" s="2" t="str">
        <f>_xlfn.XLOOKUP(Excel_Dashboard_Dataset_xlsx___Sales5[[#This Row],[ProductID]],Raw_Products!A:A,Raw_Products!B:B)</f>
        <v>Bluetooth Speaker</v>
      </c>
      <c r="O524" s="2" t="str">
        <f>_xlfn.XLOOKUP(Excel_Dashboard_Dataset_xlsx___Sales5[[#This Row],[ProductID]],Raw_Products!A:A,Raw_Products!C:C)</f>
        <v>Electronics</v>
      </c>
      <c r="P524" s="2" t="str">
        <f>_xlfn.XLOOKUP(Excel_Dashboard_Dataset_xlsx___Sales5[[#This Row],[CustomerID]], Raw_Customers!A:A, Raw_Customers!B:B, "Unknown")</f>
        <v>Michael Brown</v>
      </c>
    </row>
    <row r="525" spans="1:16" x14ac:dyDescent="0.25">
      <c r="A525">
        <v>524</v>
      </c>
      <c r="B525">
        <f t="shared" si="8"/>
        <v>2023</v>
      </c>
      <c r="C525" t="str">
        <f>TEXT(Excel_Dashboard_Dataset_xlsx___Sales5[[#This Row],[Date]],"mmm")</f>
        <v>Aug</v>
      </c>
      <c r="D525" s="3">
        <v>45145</v>
      </c>
      <c r="E525">
        <v>35</v>
      </c>
      <c r="F525">
        <v>275</v>
      </c>
      <c r="G525">
        <v>26</v>
      </c>
      <c r="H525">
        <v>2</v>
      </c>
      <c r="I525">
        <v>367</v>
      </c>
      <c r="J525">
        <f>Excel_Dashboard_Dataset_xlsx___Sales5[[#This Row],[Quantity]]*Excel_Dashboard_Dataset_xlsx___Sales5[[#This Row],[UnitPrice]]</f>
        <v>734</v>
      </c>
      <c r="K525" t="str">
        <f>_xlfn.XLOOKUP(Excel_Dashboard_Dataset_xlsx___Sales5[[#This Row],[CustomerID]],Raw_Customers!A:A,Raw_Customers!D:D)</f>
        <v>Male</v>
      </c>
      <c r="L525">
        <f>_xlfn.XLOOKUP(Excel_Dashboard_Dataset_xlsx___Sales5[[#This Row],[CustomerID]],Raw_Customers!A:A,Raw_Customers!E:E)</f>
        <v>22</v>
      </c>
      <c r="M525" t="str">
        <f>_xlfn.XLOOKUP(Excel_Dashboard_Dataset_xlsx___Sales5[[#This Row],[CustomerID]],Raw_Customers!A:A,Raw_Customers!C:C)</f>
        <v>South</v>
      </c>
      <c r="N525" s="2" t="str">
        <f>_xlfn.XLOOKUP(Excel_Dashboard_Dataset_xlsx___Sales5[[#This Row],[ProductID]],Raw_Products!A:A,Raw_Products!B:B)</f>
        <v>Sneakers</v>
      </c>
      <c r="O525" s="2" t="str">
        <f>_xlfn.XLOOKUP(Excel_Dashboard_Dataset_xlsx___Sales5[[#This Row],[ProductID]],Raw_Products!A:A,Raw_Products!C:C)</f>
        <v>Clothing</v>
      </c>
      <c r="P525" s="2" t="str">
        <f>_xlfn.XLOOKUP(Excel_Dashboard_Dataset_xlsx___Sales5[[#This Row],[CustomerID]], Raw_Customers!A:A, Raw_Customers!B:B, "Unknown")</f>
        <v>Pamela Hill</v>
      </c>
    </row>
    <row r="526" spans="1:16" x14ac:dyDescent="0.25">
      <c r="A526">
        <v>525</v>
      </c>
      <c r="B526">
        <f t="shared" si="8"/>
        <v>2024</v>
      </c>
      <c r="C526" t="str">
        <f>TEXT(Excel_Dashboard_Dataset_xlsx___Sales5[[#This Row],[Date]],"mmm")</f>
        <v>Sept</v>
      </c>
      <c r="D526" s="3">
        <v>45560</v>
      </c>
      <c r="E526">
        <v>43</v>
      </c>
      <c r="F526">
        <v>170</v>
      </c>
      <c r="G526">
        <v>22</v>
      </c>
      <c r="H526">
        <v>6</v>
      </c>
      <c r="I526">
        <v>310</v>
      </c>
      <c r="J526">
        <f>Excel_Dashboard_Dataset_xlsx___Sales5[[#This Row],[Quantity]]*Excel_Dashboard_Dataset_xlsx___Sales5[[#This Row],[UnitPrice]]</f>
        <v>1860</v>
      </c>
      <c r="K526" t="str">
        <f>_xlfn.XLOOKUP(Excel_Dashboard_Dataset_xlsx___Sales5[[#This Row],[CustomerID]],Raw_Customers!A:A,Raw_Customers!D:D)</f>
        <v>Female</v>
      </c>
      <c r="L526">
        <f>_xlfn.XLOOKUP(Excel_Dashboard_Dataset_xlsx___Sales5[[#This Row],[CustomerID]],Raw_Customers!A:A,Raw_Customers!E:E)</f>
        <v>40</v>
      </c>
      <c r="M526" t="str">
        <f>_xlfn.XLOOKUP(Excel_Dashboard_Dataset_xlsx___Sales5[[#This Row],[CustomerID]],Raw_Customers!A:A,Raw_Customers!C:C)</f>
        <v>South</v>
      </c>
      <c r="N526" s="2" t="str">
        <f>_xlfn.XLOOKUP(Excel_Dashboard_Dataset_xlsx___Sales5[[#This Row],[ProductID]],Raw_Products!A:A,Raw_Products!B:B)</f>
        <v>Tennis Racket</v>
      </c>
      <c r="O526" s="2" t="str">
        <f>_xlfn.XLOOKUP(Excel_Dashboard_Dataset_xlsx___Sales5[[#This Row],[ProductID]],Raw_Products!A:A,Raw_Products!C:C)</f>
        <v>Sports</v>
      </c>
      <c r="P526" s="2" t="str">
        <f>_xlfn.XLOOKUP(Excel_Dashboard_Dataset_xlsx___Sales5[[#This Row],[CustomerID]], Raw_Customers!A:A, Raw_Customers!B:B, "Unknown")</f>
        <v>Benjamin Howard</v>
      </c>
    </row>
    <row r="527" spans="1:16" x14ac:dyDescent="0.25">
      <c r="A527">
        <v>526</v>
      </c>
      <c r="B527">
        <f t="shared" si="8"/>
        <v>2024</v>
      </c>
      <c r="C527" t="str">
        <f>TEXT(Excel_Dashboard_Dataset_xlsx___Sales5[[#This Row],[Date]],"mmm")</f>
        <v>Apr</v>
      </c>
      <c r="D527" s="3">
        <v>45383</v>
      </c>
      <c r="E527">
        <v>34</v>
      </c>
      <c r="F527">
        <v>244</v>
      </c>
      <c r="G527">
        <v>36</v>
      </c>
      <c r="H527">
        <v>1</v>
      </c>
      <c r="I527">
        <v>127</v>
      </c>
      <c r="J527">
        <f>Excel_Dashboard_Dataset_xlsx___Sales5[[#This Row],[Quantity]]*Excel_Dashboard_Dataset_xlsx___Sales5[[#This Row],[UnitPrice]]</f>
        <v>127</v>
      </c>
      <c r="K527" t="str">
        <f>_xlfn.XLOOKUP(Excel_Dashboard_Dataset_xlsx___Sales5[[#This Row],[CustomerID]],Raw_Customers!A:A,Raw_Customers!D:D)</f>
        <v>Female</v>
      </c>
      <c r="L527">
        <f>_xlfn.XLOOKUP(Excel_Dashboard_Dataset_xlsx___Sales5[[#This Row],[CustomerID]],Raw_Customers!A:A,Raw_Customers!E:E)</f>
        <v>62</v>
      </c>
      <c r="M527" t="str">
        <f>_xlfn.XLOOKUP(Excel_Dashboard_Dataset_xlsx___Sales5[[#This Row],[CustomerID]],Raw_Customers!A:A,Raw_Customers!C:C)</f>
        <v>West</v>
      </c>
      <c r="N527" s="2" t="str">
        <f>_xlfn.XLOOKUP(Excel_Dashboard_Dataset_xlsx___Sales5[[#This Row],[ProductID]],Raw_Products!A:A,Raw_Products!B:B)</f>
        <v>Dress</v>
      </c>
      <c r="O527" s="2" t="str">
        <f>_xlfn.XLOOKUP(Excel_Dashboard_Dataset_xlsx___Sales5[[#This Row],[ProductID]],Raw_Products!A:A,Raw_Products!C:C)</f>
        <v>Clothing</v>
      </c>
      <c r="P527" s="2" t="str">
        <f>_xlfn.XLOOKUP(Excel_Dashboard_Dataset_xlsx___Sales5[[#This Row],[CustomerID]], Raw_Customers!A:A, Raw_Customers!B:B, "Unknown")</f>
        <v>Matthew Rodriguez</v>
      </c>
    </row>
    <row r="528" spans="1:16" x14ac:dyDescent="0.25">
      <c r="A528">
        <v>527</v>
      </c>
      <c r="B528">
        <f t="shared" si="8"/>
        <v>2023</v>
      </c>
      <c r="C528" t="str">
        <f>TEXT(Excel_Dashboard_Dataset_xlsx___Sales5[[#This Row],[Date]],"mmm")</f>
        <v>Apr</v>
      </c>
      <c r="D528" s="3">
        <v>45043</v>
      </c>
      <c r="E528">
        <v>16</v>
      </c>
      <c r="F528">
        <v>125</v>
      </c>
      <c r="G528">
        <v>3</v>
      </c>
      <c r="H528">
        <v>6</v>
      </c>
      <c r="I528">
        <v>400</v>
      </c>
      <c r="J528">
        <f>Excel_Dashboard_Dataset_xlsx___Sales5[[#This Row],[Quantity]]*Excel_Dashboard_Dataset_xlsx___Sales5[[#This Row],[UnitPrice]]</f>
        <v>2400</v>
      </c>
      <c r="K528" t="str">
        <f>_xlfn.XLOOKUP(Excel_Dashboard_Dataset_xlsx___Sales5[[#This Row],[CustomerID]],Raw_Customers!A:A,Raw_Customers!D:D)</f>
        <v>Female</v>
      </c>
      <c r="L528">
        <f>_xlfn.XLOOKUP(Excel_Dashboard_Dataset_xlsx___Sales5[[#This Row],[CustomerID]],Raw_Customers!A:A,Raw_Customers!E:E)</f>
        <v>46</v>
      </c>
      <c r="M528" t="str">
        <f>_xlfn.XLOOKUP(Excel_Dashboard_Dataset_xlsx___Sales5[[#This Row],[CustomerID]],Raw_Customers!A:A,Raw_Customers!C:C)</f>
        <v>West</v>
      </c>
      <c r="N528" s="2" t="str">
        <f>_xlfn.XLOOKUP(Excel_Dashboard_Dataset_xlsx___Sales5[[#This Row],[ProductID]],Raw_Products!A:A,Raw_Products!B:B)</f>
        <v>Headphones</v>
      </c>
      <c r="O528" s="2" t="str">
        <f>_xlfn.XLOOKUP(Excel_Dashboard_Dataset_xlsx___Sales5[[#This Row],[ProductID]],Raw_Products!A:A,Raw_Products!C:C)</f>
        <v>Electronics</v>
      </c>
      <c r="P528" s="2" t="str">
        <f>_xlfn.XLOOKUP(Excel_Dashboard_Dataset_xlsx___Sales5[[#This Row],[CustomerID]], Raw_Customers!A:A, Raw_Customers!B:B, "Unknown")</f>
        <v>Larry Williams</v>
      </c>
    </row>
    <row r="529" spans="1:16" x14ac:dyDescent="0.25">
      <c r="A529">
        <v>528</v>
      </c>
      <c r="B529">
        <f t="shared" si="8"/>
        <v>2024</v>
      </c>
      <c r="C529" t="str">
        <f>TEXT(Excel_Dashboard_Dataset_xlsx___Sales5[[#This Row],[Date]],"mmm")</f>
        <v>Jan</v>
      </c>
      <c r="D529" s="3">
        <v>45310</v>
      </c>
      <c r="E529">
        <v>25</v>
      </c>
      <c r="F529">
        <v>132</v>
      </c>
      <c r="G529">
        <v>35</v>
      </c>
      <c r="H529">
        <v>23</v>
      </c>
      <c r="I529">
        <v>35</v>
      </c>
      <c r="J529">
        <f>Excel_Dashboard_Dataset_xlsx___Sales5[[#This Row],[Quantity]]*Excel_Dashboard_Dataset_xlsx___Sales5[[#This Row],[UnitPrice]]</f>
        <v>805</v>
      </c>
      <c r="K529" t="str">
        <f>_xlfn.XLOOKUP(Excel_Dashboard_Dataset_xlsx___Sales5[[#This Row],[CustomerID]],Raw_Customers!A:A,Raw_Customers!D:D)</f>
        <v>Female</v>
      </c>
      <c r="L529">
        <f>_xlfn.XLOOKUP(Excel_Dashboard_Dataset_xlsx___Sales5[[#This Row],[CustomerID]],Raw_Customers!A:A,Raw_Customers!E:E)</f>
        <v>57</v>
      </c>
      <c r="M529" t="str">
        <f>_xlfn.XLOOKUP(Excel_Dashboard_Dataset_xlsx___Sales5[[#This Row],[CustomerID]],Raw_Customers!A:A,Raw_Customers!C:C)</f>
        <v>South</v>
      </c>
      <c r="N529" s="2" t="str">
        <f>_xlfn.XLOOKUP(Excel_Dashboard_Dataset_xlsx___Sales5[[#This Row],[ProductID]],Raw_Products!A:A,Raw_Products!B:B)</f>
        <v>Electric Kettle</v>
      </c>
      <c r="O529" s="2" t="str">
        <f>_xlfn.XLOOKUP(Excel_Dashboard_Dataset_xlsx___Sales5[[#This Row],[ProductID]],Raw_Products!A:A,Raw_Products!C:C)</f>
        <v>Home Appliances</v>
      </c>
      <c r="P529" s="2" t="str">
        <f>_xlfn.XLOOKUP(Excel_Dashboard_Dataset_xlsx___Sales5[[#This Row],[CustomerID]], Raw_Customers!A:A, Raw_Customers!B:B, "Unknown")</f>
        <v>Raymond Rogers</v>
      </c>
    </row>
    <row r="530" spans="1:16" x14ac:dyDescent="0.25">
      <c r="A530">
        <v>529</v>
      </c>
      <c r="B530">
        <f t="shared" si="8"/>
        <v>2024</v>
      </c>
      <c r="C530" t="str">
        <f>TEXT(Excel_Dashboard_Dataset_xlsx___Sales5[[#This Row],[Date]],"mmm")</f>
        <v>Oct</v>
      </c>
      <c r="D530" s="3">
        <v>45594</v>
      </c>
      <c r="E530">
        <v>33</v>
      </c>
      <c r="F530">
        <v>261</v>
      </c>
      <c r="G530">
        <v>29</v>
      </c>
      <c r="H530">
        <v>8</v>
      </c>
      <c r="I530">
        <v>54</v>
      </c>
      <c r="J530">
        <f>Excel_Dashboard_Dataset_xlsx___Sales5[[#This Row],[Quantity]]*Excel_Dashboard_Dataset_xlsx___Sales5[[#This Row],[UnitPrice]]</f>
        <v>432</v>
      </c>
      <c r="K530" t="str">
        <f>_xlfn.XLOOKUP(Excel_Dashboard_Dataset_xlsx___Sales5[[#This Row],[CustomerID]],Raw_Customers!A:A,Raw_Customers!D:D)</f>
        <v>Female</v>
      </c>
      <c r="L530">
        <f>_xlfn.XLOOKUP(Excel_Dashboard_Dataset_xlsx___Sales5[[#This Row],[CustomerID]],Raw_Customers!A:A,Raw_Customers!E:E)</f>
        <v>44</v>
      </c>
      <c r="M530" t="str">
        <f>_xlfn.XLOOKUP(Excel_Dashboard_Dataset_xlsx___Sales5[[#This Row],[CustomerID]],Raw_Customers!A:A,Raw_Customers!C:C)</f>
        <v>East</v>
      </c>
      <c r="N530" s="2" t="str">
        <f>_xlfn.XLOOKUP(Excel_Dashboard_Dataset_xlsx___Sales5[[#This Row],[ProductID]],Raw_Products!A:A,Raw_Products!B:B)</f>
        <v>Jacket</v>
      </c>
      <c r="O530" s="2" t="str">
        <f>_xlfn.XLOOKUP(Excel_Dashboard_Dataset_xlsx___Sales5[[#This Row],[ProductID]],Raw_Products!A:A,Raw_Products!C:C)</f>
        <v>Clothing</v>
      </c>
      <c r="P530" s="2" t="str">
        <f>_xlfn.XLOOKUP(Excel_Dashboard_Dataset_xlsx___Sales5[[#This Row],[CustomerID]], Raw_Customers!A:A, Raw_Customers!B:B, "Unknown")</f>
        <v>Anna Patel</v>
      </c>
    </row>
    <row r="531" spans="1:16" x14ac:dyDescent="0.25">
      <c r="A531">
        <v>530</v>
      </c>
      <c r="B531">
        <f t="shared" si="8"/>
        <v>2024</v>
      </c>
      <c r="C531" t="str">
        <f>TEXT(Excel_Dashboard_Dataset_xlsx___Sales5[[#This Row],[Date]],"mmm")</f>
        <v>Jul</v>
      </c>
      <c r="D531" s="3">
        <v>45477</v>
      </c>
      <c r="E531">
        <v>13</v>
      </c>
      <c r="F531">
        <v>165</v>
      </c>
      <c r="G531">
        <v>33</v>
      </c>
      <c r="H531">
        <v>2</v>
      </c>
      <c r="I531">
        <v>980</v>
      </c>
      <c r="J531">
        <f>Excel_Dashboard_Dataset_xlsx___Sales5[[#This Row],[Quantity]]*Excel_Dashboard_Dataset_xlsx___Sales5[[#This Row],[UnitPrice]]</f>
        <v>1960</v>
      </c>
      <c r="K531" t="str">
        <f>_xlfn.XLOOKUP(Excel_Dashboard_Dataset_xlsx___Sales5[[#This Row],[CustomerID]],Raw_Customers!A:A,Raw_Customers!D:D)</f>
        <v>Male</v>
      </c>
      <c r="L531">
        <f>_xlfn.XLOOKUP(Excel_Dashboard_Dataset_xlsx___Sales5[[#This Row],[CustomerID]],Raw_Customers!A:A,Raw_Customers!E:E)</f>
        <v>34</v>
      </c>
      <c r="M531" t="str">
        <f>_xlfn.XLOOKUP(Excel_Dashboard_Dataset_xlsx___Sales5[[#This Row],[CustomerID]],Raw_Customers!A:A,Raw_Customers!C:C)</f>
        <v>South</v>
      </c>
      <c r="N531" s="2" t="str">
        <f>_xlfn.XLOOKUP(Excel_Dashboard_Dataset_xlsx___Sales5[[#This Row],[ProductID]],Raw_Products!A:A,Raw_Products!B:B)</f>
        <v>Tablet</v>
      </c>
      <c r="O531" s="2" t="str">
        <f>_xlfn.XLOOKUP(Excel_Dashboard_Dataset_xlsx___Sales5[[#This Row],[ProductID]],Raw_Products!A:A,Raw_Products!C:C)</f>
        <v>Electronics</v>
      </c>
      <c r="P531" s="2" t="str">
        <f>_xlfn.XLOOKUP(Excel_Dashboard_Dataset_xlsx___Sales5[[#This Row],[CustomerID]], Raw_Customers!A:A, Raw_Customers!B:B, "Unknown")</f>
        <v>Jacob Chavez</v>
      </c>
    </row>
    <row r="532" spans="1:16" x14ac:dyDescent="0.25">
      <c r="A532">
        <v>531</v>
      </c>
      <c r="B532">
        <f t="shared" si="8"/>
        <v>2023</v>
      </c>
      <c r="C532" t="str">
        <f>TEXT(Excel_Dashboard_Dataset_xlsx___Sales5[[#This Row],[Date]],"mmm")</f>
        <v>Aug</v>
      </c>
      <c r="D532" s="3">
        <v>45145</v>
      </c>
      <c r="E532">
        <v>35</v>
      </c>
      <c r="F532">
        <v>4</v>
      </c>
      <c r="G532">
        <v>41</v>
      </c>
      <c r="H532">
        <v>2</v>
      </c>
      <c r="I532">
        <v>225</v>
      </c>
      <c r="J532">
        <f>Excel_Dashboard_Dataset_xlsx___Sales5[[#This Row],[Quantity]]*Excel_Dashboard_Dataset_xlsx___Sales5[[#This Row],[UnitPrice]]</f>
        <v>450</v>
      </c>
      <c r="K532" t="str">
        <f>_xlfn.XLOOKUP(Excel_Dashboard_Dataset_xlsx___Sales5[[#This Row],[CustomerID]],Raw_Customers!A:A,Raw_Customers!D:D)</f>
        <v>Female</v>
      </c>
      <c r="L532">
        <f>_xlfn.XLOOKUP(Excel_Dashboard_Dataset_xlsx___Sales5[[#This Row],[CustomerID]],Raw_Customers!A:A,Raw_Customers!E:E)</f>
        <v>31</v>
      </c>
      <c r="M532" t="str">
        <f>_xlfn.XLOOKUP(Excel_Dashboard_Dataset_xlsx___Sales5[[#This Row],[CustomerID]],Raw_Customers!A:A,Raw_Customers!C:C)</f>
        <v>South</v>
      </c>
      <c r="N532" s="2" t="str">
        <f>_xlfn.XLOOKUP(Excel_Dashboard_Dataset_xlsx___Sales5[[#This Row],[ProductID]],Raw_Products!A:A,Raw_Products!B:B)</f>
        <v>Sneakers</v>
      </c>
      <c r="O532" s="2" t="str">
        <f>_xlfn.XLOOKUP(Excel_Dashboard_Dataset_xlsx___Sales5[[#This Row],[ProductID]],Raw_Products!A:A,Raw_Products!C:C)</f>
        <v>Clothing</v>
      </c>
      <c r="P532" s="2" t="str">
        <f>_xlfn.XLOOKUP(Excel_Dashboard_Dataset_xlsx___Sales5[[#This Row],[CustomerID]], Raw_Customers!A:A, Raw_Customers!B:B, "Unknown")</f>
        <v>Larry Kelly</v>
      </c>
    </row>
    <row r="533" spans="1:16" x14ac:dyDescent="0.25">
      <c r="A533">
        <v>532</v>
      </c>
      <c r="B533">
        <f t="shared" si="8"/>
        <v>2024</v>
      </c>
      <c r="C533" t="str">
        <f>TEXT(Excel_Dashboard_Dataset_xlsx___Sales5[[#This Row],[Date]],"mmm")</f>
        <v>Mar</v>
      </c>
      <c r="D533" s="3">
        <v>45372</v>
      </c>
      <c r="E533">
        <v>44</v>
      </c>
      <c r="F533">
        <v>218</v>
      </c>
      <c r="G533">
        <v>7</v>
      </c>
      <c r="H533">
        <v>4</v>
      </c>
      <c r="I533">
        <v>560</v>
      </c>
      <c r="J533">
        <f>Excel_Dashboard_Dataset_xlsx___Sales5[[#This Row],[Quantity]]*Excel_Dashboard_Dataset_xlsx___Sales5[[#This Row],[UnitPrice]]</f>
        <v>2240</v>
      </c>
      <c r="K533" t="str">
        <f>_xlfn.XLOOKUP(Excel_Dashboard_Dataset_xlsx___Sales5[[#This Row],[CustomerID]],Raw_Customers!A:A,Raw_Customers!D:D)</f>
        <v>Female</v>
      </c>
      <c r="L533">
        <f>_xlfn.XLOOKUP(Excel_Dashboard_Dataset_xlsx___Sales5[[#This Row],[CustomerID]],Raw_Customers!A:A,Raw_Customers!E:E)</f>
        <v>24</v>
      </c>
      <c r="M533" t="str">
        <f>_xlfn.XLOOKUP(Excel_Dashboard_Dataset_xlsx___Sales5[[#This Row],[CustomerID]],Raw_Customers!A:A,Raw_Customers!C:C)</f>
        <v>East</v>
      </c>
      <c r="N533" s="2" t="str">
        <f>_xlfn.XLOOKUP(Excel_Dashboard_Dataset_xlsx___Sales5[[#This Row],[ProductID]],Raw_Products!A:A,Raw_Products!B:B)</f>
        <v>Running Shoes</v>
      </c>
      <c r="O533" s="2" t="str">
        <f>_xlfn.XLOOKUP(Excel_Dashboard_Dataset_xlsx___Sales5[[#This Row],[ProductID]],Raw_Products!A:A,Raw_Products!C:C)</f>
        <v>Sports</v>
      </c>
      <c r="P533" s="2" t="str">
        <f>_xlfn.XLOOKUP(Excel_Dashboard_Dataset_xlsx___Sales5[[#This Row],[CustomerID]], Raw_Customers!A:A, Raw_Customers!B:B, "Unknown")</f>
        <v>Jason Reed</v>
      </c>
    </row>
    <row r="534" spans="1:16" x14ac:dyDescent="0.25">
      <c r="A534">
        <v>533</v>
      </c>
      <c r="B534">
        <f t="shared" si="8"/>
        <v>2023</v>
      </c>
      <c r="C534" t="str">
        <f>TEXT(Excel_Dashboard_Dataset_xlsx___Sales5[[#This Row],[Date]],"mmm")</f>
        <v>Dec</v>
      </c>
      <c r="D534" s="3">
        <v>45266</v>
      </c>
      <c r="E534">
        <v>42</v>
      </c>
      <c r="F534">
        <v>37</v>
      </c>
      <c r="G534">
        <v>48</v>
      </c>
      <c r="H534">
        <v>3</v>
      </c>
      <c r="I534">
        <v>34</v>
      </c>
      <c r="J534">
        <f>Excel_Dashboard_Dataset_xlsx___Sales5[[#This Row],[Quantity]]*Excel_Dashboard_Dataset_xlsx___Sales5[[#This Row],[UnitPrice]]</f>
        <v>102</v>
      </c>
      <c r="K534" t="str">
        <f>_xlfn.XLOOKUP(Excel_Dashboard_Dataset_xlsx___Sales5[[#This Row],[CustomerID]],Raw_Customers!A:A,Raw_Customers!D:D)</f>
        <v>Female</v>
      </c>
      <c r="L534">
        <f>_xlfn.XLOOKUP(Excel_Dashboard_Dataset_xlsx___Sales5[[#This Row],[CustomerID]],Raw_Customers!A:A,Raw_Customers!E:E)</f>
        <v>22</v>
      </c>
      <c r="M534" t="str">
        <f>_xlfn.XLOOKUP(Excel_Dashboard_Dataset_xlsx___Sales5[[#This Row],[CustomerID]],Raw_Customers!A:A,Raw_Customers!C:C)</f>
        <v>North</v>
      </c>
      <c r="N534" s="2" t="str">
        <f>_xlfn.XLOOKUP(Excel_Dashboard_Dataset_xlsx___Sales5[[#This Row],[ProductID]],Raw_Products!A:A,Raw_Products!B:B)</f>
        <v>Basketball</v>
      </c>
      <c r="O534" s="2" t="str">
        <f>_xlfn.XLOOKUP(Excel_Dashboard_Dataset_xlsx___Sales5[[#This Row],[ProductID]],Raw_Products!A:A,Raw_Products!C:C)</f>
        <v>Sports</v>
      </c>
      <c r="P534" s="2" t="str">
        <f>_xlfn.XLOOKUP(Excel_Dashboard_Dataset_xlsx___Sales5[[#This Row],[CustomerID]], Raw_Customers!A:A, Raw_Customers!B:B, "Unknown")</f>
        <v>Shirley Stewart</v>
      </c>
    </row>
    <row r="535" spans="1:16" x14ac:dyDescent="0.25">
      <c r="A535">
        <v>534</v>
      </c>
      <c r="B535">
        <f t="shared" si="8"/>
        <v>2024</v>
      </c>
      <c r="C535" t="str">
        <f>TEXT(Excel_Dashboard_Dataset_xlsx___Sales5[[#This Row],[Date]],"mmm")</f>
        <v>Jul</v>
      </c>
      <c r="D535" s="3">
        <v>45498</v>
      </c>
      <c r="E535">
        <v>3</v>
      </c>
      <c r="F535">
        <v>45</v>
      </c>
      <c r="G535">
        <v>5</v>
      </c>
      <c r="H535">
        <v>1</v>
      </c>
      <c r="I535">
        <v>192</v>
      </c>
      <c r="J535">
        <f>Excel_Dashboard_Dataset_xlsx___Sales5[[#This Row],[Quantity]]*Excel_Dashboard_Dataset_xlsx___Sales5[[#This Row],[UnitPrice]]</f>
        <v>192</v>
      </c>
      <c r="K535" t="str">
        <f>_xlfn.XLOOKUP(Excel_Dashboard_Dataset_xlsx___Sales5[[#This Row],[CustomerID]],Raw_Customers!A:A,Raw_Customers!D:D)</f>
        <v>Female</v>
      </c>
      <c r="L535">
        <f>_xlfn.XLOOKUP(Excel_Dashboard_Dataset_xlsx___Sales5[[#This Row],[CustomerID]],Raw_Customers!A:A,Raw_Customers!E:E)</f>
        <v>64</v>
      </c>
      <c r="M535" t="str">
        <f>_xlfn.XLOOKUP(Excel_Dashboard_Dataset_xlsx___Sales5[[#This Row],[CustomerID]],Raw_Customers!A:A,Raw_Customers!C:C)</f>
        <v>West</v>
      </c>
      <c r="N535" s="2" t="str">
        <f>_xlfn.XLOOKUP(Excel_Dashboard_Dataset_xlsx___Sales5[[#This Row],[ProductID]],Raw_Products!A:A,Raw_Products!B:B)</f>
        <v>Spaghetti</v>
      </c>
      <c r="O535" s="2" t="str">
        <f>_xlfn.XLOOKUP(Excel_Dashboard_Dataset_xlsx___Sales5[[#This Row],[ProductID]],Raw_Products!A:A,Raw_Products!C:C)</f>
        <v>Groceries</v>
      </c>
      <c r="P535" s="2" t="str">
        <f>_xlfn.XLOOKUP(Excel_Dashboard_Dataset_xlsx___Sales5[[#This Row],[CustomerID]], Raw_Customers!A:A, Raw_Customers!B:B, "Unknown")</f>
        <v>Kevin Myers</v>
      </c>
    </row>
    <row r="536" spans="1:16" x14ac:dyDescent="0.25">
      <c r="A536">
        <v>535</v>
      </c>
      <c r="B536">
        <f t="shared" si="8"/>
        <v>2024</v>
      </c>
      <c r="C536" t="str">
        <f>TEXT(Excel_Dashboard_Dataset_xlsx___Sales5[[#This Row],[Date]],"mmm")</f>
        <v>Oct</v>
      </c>
      <c r="D536" s="3">
        <v>45572</v>
      </c>
      <c r="E536">
        <v>5</v>
      </c>
      <c r="F536">
        <v>295</v>
      </c>
      <c r="G536">
        <v>15</v>
      </c>
      <c r="H536">
        <v>5</v>
      </c>
      <c r="I536">
        <v>427</v>
      </c>
      <c r="J536">
        <f>Excel_Dashboard_Dataset_xlsx___Sales5[[#This Row],[Quantity]]*Excel_Dashboard_Dataset_xlsx___Sales5[[#This Row],[UnitPrice]]</f>
        <v>2135</v>
      </c>
      <c r="K536" t="str">
        <f>_xlfn.XLOOKUP(Excel_Dashboard_Dataset_xlsx___Sales5[[#This Row],[CustomerID]],Raw_Customers!A:A,Raw_Customers!D:D)</f>
        <v>Male</v>
      </c>
      <c r="L536">
        <f>_xlfn.XLOOKUP(Excel_Dashboard_Dataset_xlsx___Sales5[[#This Row],[CustomerID]],Raw_Customers!A:A,Raw_Customers!E:E)</f>
        <v>58</v>
      </c>
      <c r="M536" t="str">
        <f>_xlfn.XLOOKUP(Excel_Dashboard_Dataset_xlsx___Sales5[[#This Row],[CustomerID]],Raw_Customers!A:A,Raw_Customers!C:C)</f>
        <v>North</v>
      </c>
      <c r="N536" s="2" t="str">
        <f>_xlfn.XLOOKUP(Excel_Dashboard_Dataset_xlsx___Sales5[[#This Row],[ProductID]],Raw_Products!A:A,Raw_Products!B:B)</f>
        <v>Salt</v>
      </c>
      <c r="O536" s="2" t="str">
        <f>_xlfn.XLOOKUP(Excel_Dashboard_Dataset_xlsx___Sales5[[#This Row],[ProductID]],Raw_Products!A:A,Raw_Products!C:C)</f>
        <v>Groceries</v>
      </c>
      <c r="P536" s="2" t="str">
        <f>_xlfn.XLOOKUP(Excel_Dashboard_Dataset_xlsx___Sales5[[#This Row],[CustomerID]], Raw_Customers!A:A, Raw_Customers!B:B, "Unknown")</f>
        <v>John Parker</v>
      </c>
    </row>
    <row r="537" spans="1:16" x14ac:dyDescent="0.25">
      <c r="A537">
        <v>536</v>
      </c>
      <c r="B537">
        <f t="shared" si="8"/>
        <v>2024</v>
      </c>
      <c r="C537" t="str">
        <f>TEXT(Excel_Dashboard_Dataset_xlsx___Sales5[[#This Row],[Date]],"mmm")</f>
        <v>Jul</v>
      </c>
      <c r="D537" s="3">
        <v>45474</v>
      </c>
      <c r="E537">
        <v>26</v>
      </c>
      <c r="F537">
        <v>222</v>
      </c>
      <c r="G537">
        <v>21</v>
      </c>
      <c r="H537">
        <v>1</v>
      </c>
      <c r="I537">
        <v>408</v>
      </c>
      <c r="J537">
        <f>Excel_Dashboard_Dataset_xlsx___Sales5[[#This Row],[Quantity]]*Excel_Dashboard_Dataset_xlsx___Sales5[[#This Row],[UnitPrice]]</f>
        <v>408</v>
      </c>
      <c r="K537" t="str">
        <f>_xlfn.XLOOKUP(Excel_Dashboard_Dataset_xlsx___Sales5[[#This Row],[CustomerID]],Raw_Customers!A:A,Raw_Customers!D:D)</f>
        <v>Male</v>
      </c>
      <c r="L537">
        <f>_xlfn.XLOOKUP(Excel_Dashboard_Dataset_xlsx___Sales5[[#This Row],[CustomerID]],Raw_Customers!A:A,Raw_Customers!E:E)</f>
        <v>22</v>
      </c>
      <c r="M537" t="str">
        <f>_xlfn.XLOOKUP(Excel_Dashboard_Dataset_xlsx___Sales5[[#This Row],[CustomerID]],Raw_Customers!A:A,Raw_Customers!C:C)</f>
        <v>East</v>
      </c>
      <c r="N537" s="2" t="str">
        <f>_xlfn.XLOOKUP(Excel_Dashboard_Dataset_xlsx___Sales5[[#This Row],[ProductID]],Raw_Products!A:A,Raw_Products!B:B)</f>
        <v>Vacuum Cleaner</v>
      </c>
      <c r="O537" s="2" t="str">
        <f>_xlfn.XLOOKUP(Excel_Dashboard_Dataset_xlsx___Sales5[[#This Row],[ProductID]],Raw_Products!A:A,Raw_Products!C:C)</f>
        <v>Home Appliances</v>
      </c>
      <c r="P537" s="2" t="str">
        <f>_xlfn.XLOOKUP(Excel_Dashboard_Dataset_xlsx___Sales5[[#This Row],[CustomerID]], Raw_Customers!A:A, Raw_Customers!B:B, "Unknown")</f>
        <v>Carolyn Roberts</v>
      </c>
    </row>
    <row r="538" spans="1:16" x14ac:dyDescent="0.25">
      <c r="A538">
        <v>537</v>
      </c>
      <c r="B538">
        <f t="shared" si="8"/>
        <v>2023</v>
      </c>
      <c r="C538" t="str">
        <f>TEXT(Excel_Dashboard_Dataset_xlsx___Sales5[[#This Row],[Date]],"mmm")</f>
        <v>Mar</v>
      </c>
      <c r="D538" s="3">
        <v>45001</v>
      </c>
      <c r="E538">
        <v>1</v>
      </c>
      <c r="F538">
        <v>33</v>
      </c>
      <c r="G538">
        <v>49</v>
      </c>
      <c r="H538">
        <v>10</v>
      </c>
      <c r="I538">
        <v>56</v>
      </c>
      <c r="J538">
        <f>Excel_Dashboard_Dataset_xlsx___Sales5[[#This Row],[Quantity]]*Excel_Dashboard_Dataset_xlsx___Sales5[[#This Row],[UnitPrice]]</f>
        <v>560</v>
      </c>
      <c r="K538" t="str">
        <f>_xlfn.XLOOKUP(Excel_Dashboard_Dataset_xlsx___Sales5[[#This Row],[CustomerID]],Raw_Customers!A:A,Raw_Customers!D:D)</f>
        <v>Female</v>
      </c>
      <c r="L538">
        <f>_xlfn.XLOOKUP(Excel_Dashboard_Dataset_xlsx___Sales5[[#This Row],[CustomerID]],Raw_Customers!A:A,Raw_Customers!E:E)</f>
        <v>33</v>
      </c>
      <c r="M538" t="str">
        <f>_xlfn.XLOOKUP(Excel_Dashboard_Dataset_xlsx___Sales5[[#This Row],[CustomerID]],Raw_Customers!A:A,Raw_Customers!C:C)</f>
        <v>West</v>
      </c>
      <c r="N538" s="2" t="str">
        <f>_xlfn.XLOOKUP(Excel_Dashboard_Dataset_xlsx___Sales5[[#This Row],[ProductID]],Raw_Products!A:A,Raw_Products!B:B)</f>
        <v>Rice Bag</v>
      </c>
      <c r="O538" s="2" t="str">
        <f>_xlfn.XLOOKUP(Excel_Dashboard_Dataset_xlsx___Sales5[[#This Row],[ProductID]],Raw_Products!A:A,Raw_Products!C:C)</f>
        <v>Groceries</v>
      </c>
      <c r="P538" s="2" t="str">
        <f>_xlfn.XLOOKUP(Excel_Dashboard_Dataset_xlsx___Sales5[[#This Row],[CustomerID]], Raw_Customers!A:A, Raw_Customers!B:B, "Unknown")</f>
        <v>Mary Price</v>
      </c>
    </row>
    <row r="539" spans="1:16" x14ac:dyDescent="0.25">
      <c r="A539">
        <v>538</v>
      </c>
      <c r="B539">
        <f t="shared" si="8"/>
        <v>2024</v>
      </c>
      <c r="C539" t="str">
        <f>TEXT(Excel_Dashboard_Dataset_xlsx___Sales5[[#This Row],[Date]],"mmm")</f>
        <v>Sept</v>
      </c>
      <c r="D539" s="3">
        <v>45548</v>
      </c>
      <c r="E539">
        <v>23</v>
      </c>
      <c r="F539">
        <v>258</v>
      </c>
      <c r="G539">
        <v>7</v>
      </c>
      <c r="H539">
        <v>5</v>
      </c>
      <c r="I539">
        <v>815</v>
      </c>
      <c r="J539">
        <f>Excel_Dashboard_Dataset_xlsx___Sales5[[#This Row],[Quantity]]*Excel_Dashboard_Dataset_xlsx___Sales5[[#This Row],[UnitPrice]]</f>
        <v>4075</v>
      </c>
      <c r="K539" t="str">
        <f>_xlfn.XLOOKUP(Excel_Dashboard_Dataset_xlsx___Sales5[[#This Row],[CustomerID]],Raw_Customers!A:A,Raw_Customers!D:D)</f>
        <v>Male</v>
      </c>
      <c r="L539">
        <f>_xlfn.XLOOKUP(Excel_Dashboard_Dataset_xlsx___Sales5[[#This Row],[CustomerID]],Raw_Customers!A:A,Raw_Customers!E:E)</f>
        <v>47</v>
      </c>
      <c r="M539" t="str">
        <f>_xlfn.XLOOKUP(Excel_Dashboard_Dataset_xlsx___Sales5[[#This Row],[CustomerID]],Raw_Customers!A:A,Raw_Customers!C:C)</f>
        <v>West</v>
      </c>
      <c r="N539" s="2" t="str">
        <f>_xlfn.XLOOKUP(Excel_Dashboard_Dataset_xlsx___Sales5[[#This Row],[ProductID]],Raw_Products!A:A,Raw_Products!B:B)</f>
        <v>Blender</v>
      </c>
      <c r="O539" s="2" t="str">
        <f>_xlfn.XLOOKUP(Excel_Dashboard_Dataset_xlsx___Sales5[[#This Row],[ProductID]],Raw_Products!A:A,Raw_Products!C:C)</f>
        <v>Home Appliances</v>
      </c>
      <c r="P539" s="2" t="str">
        <f>_xlfn.XLOOKUP(Excel_Dashboard_Dataset_xlsx___Sales5[[#This Row],[CustomerID]], Raw_Customers!A:A, Raw_Customers!B:B, "Unknown")</f>
        <v>Rachel Cook</v>
      </c>
    </row>
    <row r="540" spans="1:16" x14ac:dyDescent="0.25">
      <c r="A540">
        <v>539</v>
      </c>
      <c r="B540">
        <f t="shared" si="8"/>
        <v>2024</v>
      </c>
      <c r="C540" t="str">
        <f>TEXT(Excel_Dashboard_Dataset_xlsx___Sales5[[#This Row],[Date]],"mmm")</f>
        <v>Nov</v>
      </c>
      <c r="D540" s="3">
        <v>45603</v>
      </c>
      <c r="E540">
        <v>6</v>
      </c>
      <c r="F540">
        <v>145</v>
      </c>
      <c r="G540">
        <v>49</v>
      </c>
      <c r="H540">
        <v>12</v>
      </c>
      <c r="I540">
        <v>400</v>
      </c>
      <c r="J540">
        <f>Excel_Dashboard_Dataset_xlsx___Sales5[[#This Row],[Quantity]]*Excel_Dashboard_Dataset_xlsx___Sales5[[#This Row],[UnitPrice]]</f>
        <v>4800</v>
      </c>
      <c r="K540" t="str">
        <f>_xlfn.XLOOKUP(Excel_Dashboard_Dataset_xlsx___Sales5[[#This Row],[CustomerID]],Raw_Customers!A:A,Raw_Customers!D:D)</f>
        <v>Male</v>
      </c>
      <c r="L540">
        <f>_xlfn.XLOOKUP(Excel_Dashboard_Dataset_xlsx___Sales5[[#This Row],[CustomerID]],Raw_Customers!A:A,Raw_Customers!E:E)</f>
        <v>35</v>
      </c>
      <c r="M540" t="str">
        <f>_xlfn.XLOOKUP(Excel_Dashboard_Dataset_xlsx___Sales5[[#This Row],[CustomerID]],Raw_Customers!A:A,Raw_Customers!C:C)</f>
        <v>West</v>
      </c>
      <c r="N540" s="2" t="str">
        <f>_xlfn.XLOOKUP(Excel_Dashboard_Dataset_xlsx___Sales5[[#This Row],[ProductID]],Raw_Products!A:A,Raw_Products!B:B)</f>
        <v>Flour</v>
      </c>
      <c r="O540" s="2" t="str">
        <f>_xlfn.XLOOKUP(Excel_Dashboard_Dataset_xlsx___Sales5[[#This Row],[ProductID]],Raw_Products!A:A,Raw_Products!C:C)</f>
        <v>Groceries</v>
      </c>
      <c r="P540" s="2" t="str">
        <f>_xlfn.XLOOKUP(Excel_Dashboard_Dataset_xlsx___Sales5[[#This Row],[CustomerID]], Raw_Customers!A:A, Raw_Customers!B:B, "Unknown")</f>
        <v>Eric Richardson</v>
      </c>
    </row>
    <row r="541" spans="1:16" x14ac:dyDescent="0.25">
      <c r="A541">
        <v>540</v>
      </c>
      <c r="B541">
        <f t="shared" si="8"/>
        <v>2024</v>
      </c>
      <c r="C541" t="str">
        <f>TEXT(Excel_Dashboard_Dataset_xlsx___Sales5[[#This Row],[Date]],"mmm")</f>
        <v>Feb</v>
      </c>
      <c r="D541" s="3">
        <v>45327</v>
      </c>
      <c r="E541">
        <v>2</v>
      </c>
      <c r="F541">
        <v>243</v>
      </c>
      <c r="G541">
        <v>11</v>
      </c>
      <c r="H541">
        <v>9</v>
      </c>
      <c r="I541">
        <v>235</v>
      </c>
      <c r="J541">
        <f>Excel_Dashboard_Dataset_xlsx___Sales5[[#This Row],[Quantity]]*Excel_Dashboard_Dataset_xlsx___Sales5[[#This Row],[UnitPrice]]</f>
        <v>2115</v>
      </c>
      <c r="K541" t="str">
        <f>_xlfn.XLOOKUP(Excel_Dashboard_Dataset_xlsx___Sales5[[#This Row],[CustomerID]],Raw_Customers!A:A,Raw_Customers!D:D)</f>
        <v>Female</v>
      </c>
      <c r="L541">
        <f>_xlfn.XLOOKUP(Excel_Dashboard_Dataset_xlsx___Sales5[[#This Row],[CustomerID]],Raw_Customers!A:A,Raw_Customers!E:E)</f>
        <v>25</v>
      </c>
      <c r="M541" t="str">
        <f>_xlfn.XLOOKUP(Excel_Dashboard_Dataset_xlsx___Sales5[[#This Row],[CustomerID]],Raw_Customers!A:A,Raw_Customers!C:C)</f>
        <v>East</v>
      </c>
      <c r="N541" s="2" t="str">
        <f>_xlfn.XLOOKUP(Excel_Dashboard_Dataset_xlsx___Sales5[[#This Row],[ProductID]],Raw_Products!A:A,Raw_Products!B:B)</f>
        <v>Cooking Oil</v>
      </c>
      <c r="O541" s="2" t="str">
        <f>_xlfn.XLOOKUP(Excel_Dashboard_Dataset_xlsx___Sales5[[#This Row],[ProductID]],Raw_Products!A:A,Raw_Products!C:C)</f>
        <v>Groceries</v>
      </c>
      <c r="P541" s="2" t="str">
        <f>_xlfn.XLOOKUP(Excel_Dashboard_Dataset_xlsx___Sales5[[#This Row],[CustomerID]], Raw_Customers!A:A, Raw_Customers!B:B, "Unknown")</f>
        <v>Ryan Phillips</v>
      </c>
    </row>
    <row r="542" spans="1:16" x14ac:dyDescent="0.25">
      <c r="A542">
        <v>541</v>
      </c>
      <c r="B542">
        <f t="shared" si="8"/>
        <v>2024</v>
      </c>
      <c r="C542" t="str">
        <f>TEXT(Excel_Dashboard_Dataset_xlsx___Sales5[[#This Row],[Date]],"mmm")</f>
        <v>Oct</v>
      </c>
      <c r="D542" s="3">
        <v>45590</v>
      </c>
      <c r="E542">
        <v>35</v>
      </c>
      <c r="F542">
        <v>152</v>
      </c>
      <c r="G542">
        <v>41</v>
      </c>
      <c r="H542">
        <v>3</v>
      </c>
      <c r="I542">
        <v>315</v>
      </c>
      <c r="J542">
        <f>Excel_Dashboard_Dataset_xlsx___Sales5[[#This Row],[Quantity]]*Excel_Dashboard_Dataset_xlsx___Sales5[[#This Row],[UnitPrice]]</f>
        <v>945</v>
      </c>
      <c r="K542" t="str">
        <f>_xlfn.XLOOKUP(Excel_Dashboard_Dataset_xlsx___Sales5[[#This Row],[CustomerID]],Raw_Customers!A:A,Raw_Customers!D:D)</f>
        <v>Female</v>
      </c>
      <c r="L542">
        <f>_xlfn.XLOOKUP(Excel_Dashboard_Dataset_xlsx___Sales5[[#This Row],[CustomerID]],Raw_Customers!A:A,Raw_Customers!E:E)</f>
        <v>39</v>
      </c>
      <c r="M542" t="str">
        <f>_xlfn.XLOOKUP(Excel_Dashboard_Dataset_xlsx___Sales5[[#This Row],[CustomerID]],Raw_Customers!A:A,Raw_Customers!C:C)</f>
        <v>South</v>
      </c>
      <c r="N542" s="2" t="str">
        <f>_xlfn.XLOOKUP(Excel_Dashboard_Dataset_xlsx___Sales5[[#This Row],[ProductID]],Raw_Products!A:A,Raw_Products!B:B)</f>
        <v>Sneakers</v>
      </c>
      <c r="O542" s="2" t="str">
        <f>_xlfn.XLOOKUP(Excel_Dashboard_Dataset_xlsx___Sales5[[#This Row],[ProductID]],Raw_Products!A:A,Raw_Products!C:C)</f>
        <v>Clothing</v>
      </c>
      <c r="P542" s="2" t="str">
        <f>_xlfn.XLOOKUP(Excel_Dashboard_Dataset_xlsx___Sales5[[#This Row],[CustomerID]], Raw_Customers!A:A, Raw_Customers!B:B, "Unknown")</f>
        <v>Ashley Castillo</v>
      </c>
    </row>
    <row r="543" spans="1:16" x14ac:dyDescent="0.25">
      <c r="A543">
        <v>542</v>
      </c>
      <c r="B543">
        <f t="shared" si="8"/>
        <v>2023</v>
      </c>
      <c r="C543" t="str">
        <f>TEXT(Excel_Dashboard_Dataset_xlsx___Sales5[[#This Row],[Date]],"mmm")</f>
        <v>Jan</v>
      </c>
      <c r="D543" s="3">
        <v>44932</v>
      </c>
      <c r="E543">
        <v>24</v>
      </c>
      <c r="F543">
        <v>6</v>
      </c>
      <c r="G543">
        <v>36</v>
      </c>
      <c r="H543">
        <v>9</v>
      </c>
      <c r="I543">
        <v>154</v>
      </c>
      <c r="J543">
        <f>Excel_Dashboard_Dataset_xlsx___Sales5[[#This Row],[Quantity]]*Excel_Dashboard_Dataset_xlsx___Sales5[[#This Row],[UnitPrice]]</f>
        <v>1386</v>
      </c>
      <c r="K543" t="str">
        <f>_xlfn.XLOOKUP(Excel_Dashboard_Dataset_xlsx___Sales5[[#This Row],[CustomerID]],Raw_Customers!A:A,Raw_Customers!D:D)</f>
        <v>Male</v>
      </c>
      <c r="L543">
        <f>_xlfn.XLOOKUP(Excel_Dashboard_Dataset_xlsx___Sales5[[#This Row],[CustomerID]],Raw_Customers!A:A,Raw_Customers!E:E)</f>
        <v>34</v>
      </c>
      <c r="M543" t="str">
        <f>_xlfn.XLOOKUP(Excel_Dashboard_Dataset_xlsx___Sales5[[#This Row],[CustomerID]],Raw_Customers!A:A,Raw_Customers!C:C)</f>
        <v>West</v>
      </c>
      <c r="N543" s="2" t="str">
        <f>_xlfn.XLOOKUP(Excel_Dashboard_Dataset_xlsx___Sales5[[#This Row],[ProductID]],Raw_Products!A:A,Raw_Products!B:B)</f>
        <v>Washing Machine</v>
      </c>
      <c r="O543" s="2" t="str">
        <f>_xlfn.XLOOKUP(Excel_Dashboard_Dataset_xlsx___Sales5[[#This Row],[ProductID]],Raw_Products!A:A,Raw_Products!C:C)</f>
        <v>Home Appliances</v>
      </c>
      <c r="P543" s="2" t="str">
        <f>_xlfn.XLOOKUP(Excel_Dashboard_Dataset_xlsx___Sales5[[#This Row],[CustomerID]], Raw_Customers!A:A, Raw_Customers!B:B, "Unknown")</f>
        <v>Gary Chavez</v>
      </c>
    </row>
    <row r="544" spans="1:16" x14ac:dyDescent="0.25">
      <c r="A544">
        <v>543</v>
      </c>
      <c r="B544">
        <f t="shared" si="8"/>
        <v>2023</v>
      </c>
      <c r="C544" t="str">
        <f>TEXT(Excel_Dashboard_Dataset_xlsx___Sales5[[#This Row],[Date]],"mmm")</f>
        <v>Aug</v>
      </c>
      <c r="D544" s="3">
        <v>45142</v>
      </c>
      <c r="E544">
        <v>37</v>
      </c>
      <c r="F544">
        <v>202</v>
      </c>
      <c r="G544">
        <v>35</v>
      </c>
      <c r="H544">
        <v>9</v>
      </c>
      <c r="I544">
        <v>979</v>
      </c>
      <c r="J544">
        <f>Excel_Dashboard_Dataset_xlsx___Sales5[[#This Row],[Quantity]]*Excel_Dashboard_Dataset_xlsx___Sales5[[#This Row],[UnitPrice]]</f>
        <v>8811</v>
      </c>
      <c r="K544" t="str">
        <f>_xlfn.XLOOKUP(Excel_Dashboard_Dataset_xlsx___Sales5[[#This Row],[CustomerID]],Raw_Customers!A:A,Raw_Customers!D:D)</f>
        <v>Female</v>
      </c>
      <c r="L544">
        <f>_xlfn.XLOOKUP(Excel_Dashboard_Dataset_xlsx___Sales5[[#This Row],[CustomerID]],Raw_Customers!A:A,Raw_Customers!E:E)</f>
        <v>19</v>
      </c>
      <c r="M544" t="str">
        <f>_xlfn.XLOOKUP(Excel_Dashboard_Dataset_xlsx___Sales5[[#This Row],[CustomerID]],Raw_Customers!A:A,Raw_Customers!C:C)</f>
        <v>East</v>
      </c>
      <c r="N544" s="2" t="str">
        <f>_xlfn.XLOOKUP(Excel_Dashboard_Dataset_xlsx___Sales5[[#This Row],[ProductID]],Raw_Products!A:A,Raw_Products!B:B)</f>
        <v>Cap</v>
      </c>
      <c r="O544" s="2" t="str">
        <f>_xlfn.XLOOKUP(Excel_Dashboard_Dataset_xlsx___Sales5[[#This Row],[ProductID]],Raw_Products!A:A,Raw_Products!C:C)</f>
        <v>Clothing</v>
      </c>
      <c r="P544" s="2" t="str">
        <f>_xlfn.XLOOKUP(Excel_Dashboard_Dataset_xlsx___Sales5[[#This Row],[CustomerID]], Raw_Customers!A:A, Raw_Customers!B:B, "Unknown")</f>
        <v>Carol Patel</v>
      </c>
    </row>
    <row r="545" spans="1:16" x14ac:dyDescent="0.25">
      <c r="A545">
        <v>544</v>
      </c>
      <c r="B545">
        <f t="shared" si="8"/>
        <v>2024</v>
      </c>
      <c r="C545" t="str">
        <f>TEXT(Excel_Dashboard_Dataset_xlsx___Sales5[[#This Row],[Date]],"mmm")</f>
        <v>Jun</v>
      </c>
      <c r="D545" s="3">
        <v>45451</v>
      </c>
      <c r="E545">
        <v>48</v>
      </c>
      <c r="F545">
        <v>177</v>
      </c>
      <c r="G545">
        <v>14</v>
      </c>
      <c r="H545">
        <v>7</v>
      </c>
      <c r="I545">
        <v>937</v>
      </c>
      <c r="J545">
        <f>Excel_Dashboard_Dataset_xlsx___Sales5[[#This Row],[Quantity]]*Excel_Dashboard_Dataset_xlsx___Sales5[[#This Row],[UnitPrice]]</f>
        <v>6559</v>
      </c>
      <c r="K545" t="str">
        <f>_xlfn.XLOOKUP(Excel_Dashboard_Dataset_xlsx___Sales5[[#This Row],[CustomerID]],Raw_Customers!A:A,Raw_Customers!D:D)</f>
        <v>Female</v>
      </c>
      <c r="L545">
        <f>_xlfn.XLOOKUP(Excel_Dashboard_Dataset_xlsx___Sales5[[#This Row],[CustomerID]],Raw_Customers!A:A,Raw_Customers!E:E)</f>
        <v>28</v>
      </c>
      <c r="M545" t="str">
        <f>_xlfn.XLOOKUP(Excel_Dashboard_Dataset_xlsx___Sales5[[#This Row],[CustomerID]],Raw_Customers!A:A,Raw_Customers!C:C)</f>
        <v>West</v>
      </c>
      <c r="N545" s="2" t="str">
        <f>_xlfn.XLOOKUP(Excel_Dashboard_Dataset_xlsx___Sales5[[#This Row],[ProductID]],Raw_Products!A:A,Raw_Products!B:B)</f>
        <v>Bicycle</v>
      </c>
      <c r="O545" s="2" t="str">
        <f>_xlfn.XLOOKUP(Excel_Dashboard_Dataset_xlsx___Sales5[[#This Row],[ProductID]],Raw_Products!A:A,Raw_Products!C:C)</f>
        <v>Sports</v>
      </c>
      <c r="P545" s="2" t="str">
        <f>_xlfn.XLOOKUP(Excel_Dashboard_Dataset_xlsx___Sales5[[#This Row],[CustomerID]], Raw_Customers!A:A, Raw_Customers!B:B, "Unknown")</f>
        <v>Stephen Torres</v>
      </c>
    </row>
    <row r="546" spans="1:16" x14ac:dyDescent="0.25">
      <c r="A546">
        <v>545</v>
      </c>
      <c r="B546">
        <f t="shared" si="8"/>
        <v>2023</v>
      </c>
      <c r="C546" t="str">
        <f>TEXT(Excel_Dashboard_Dataset_xlsx___Sales5[[#This Row],[Date]],"mmm")</f>
        <v>Jul</v>
      </c>
      <c r="D546" s="3">
        <v>45125</v>
      </c>
      <c r="E546">
        <v>10</v>
      </c>
      <c r="F546">
        <v>83</v>
      </c>
      <c r="G546">
        <v>12</v>
      </c>
      <c r="H546">
        <v>4</v>
      </c>
      <c r="I546">
        <v>641</v>
      </c>
      <c r="J546">
        <f>Excel_Dashboard_Dataset_xlsx___Sales5[[#This Row],[Quantity]]*Excel_Dashboard_Dataset_xlsx___Sales5[[#This Row],[UnitPrice]]</f>
        <v>2564</v>
      </c>
      <c r="K546" t="str">
        <f>_xlfn.XLOOKUP(Excel_Dashboard_Dataset_xlsx___Sales5[[#This Row],[CustomerID]],Raw_Customers!A:A,Raw_Customers!D:D)</f>
        <v>Female</v>
      </c>
      <c r="L546">
        <f>_xlfn.XLOOKUP(Excel_Dashboard_Dataset_xlsx___Sales5[[#This Row],[CustomerID]],Raw_Customers!A:A,Raw_Customers!E:E)</f>
        <v>34</v>
      </c>
      <c r="M546" t="str">
        <f>_xlfn.XLOOKUP(Excel_Dashboard_Dataset_xlsx___Sales5[[#This Row],[CustomerID]],Raw_Customers!A:A,Raw_Customers!C:C)</f>
        <v>West</v>
      </c>
      <c r="N546" s="2" t="str">
        <f>_xlfn.XLOOKUP(Excel_Dashboard_Dataset_xlsx___Sales5[[#This Row],[ProductID]],Raw_Products!A:A,Raw_Products!B:B)</f>
        <v>Tomato Paste</v>
      </c>
      <c r="O546" s="2" t="str">
        <f>_xlfn.XLOOKUP(Excel_Dashboard_Dataset_xlsx___Sales5[[#This Row],[ProductID]],Raw_Products!A:A,Raw_Products!C:C)</f>
        <v>Groceries</v>
      </c>
      <c r="P546" s="2" t="str">
        <f>_xlfn.XLOOKUP(Excel_Dashboard_Dataset_xlsx___Sales5[[#This Row],[CustomerID]], Raw_Customers!A:A, Raw_Customers!B:B, "Unknown")</f>
        <v>Michael Bailey</v>
      </c>
    </row>
    <row r="547" spans="1:16" x14ac:dyDescent="0.25">
      <c r="A547">
        <v>546</v>
      </c>
      <c r="B547">
        <f t="shared" si="8"/>
        <v>2024</v>
      </c>
      <c r="C547" t="str">
        <f>TEXT(Excel_Dashboard_Dataset_xlsx___Sales5[[#This Row],[Date]],"mmm")</f>
        <v>Jul</v>
      </c>
      <c r="D547" s="3">
        <v>45489</v>
      </c>
      <c r="E547">
        <v>8</v>
      </c>
      <c r="F547">
        <v>93</v>
      </c>
      <c r="G547">
        <v>43</v>
      </c>
      <c r="H547">
        <v>10</v>
      </c>
      <c r="I547">
        <v>882</v>
      </c>
      <c r="J547">
        <f>Excel_Dashboard_Dataset_xlsx___Sales5[[#This Row],[Quantity]]*Excel_Dashboard_Dataset_xlsx___Sales5[[#This Row],[UnitPrice]]</f>
        <v>8820</v>
      </c>
      <c r="K547" t="str">
        <f>_xlfn.XLOOKUP(Excel_Dashboard_Dataset_xlsx___Sales5[[#This Row],[CustomerID]],Raw_Customers!A:A,Raw_Customers!D:D)</f>
        <v>Female</v>
      </c>
      <c r="L547">
        <f>_xlfn.XLOOKUP(Excel_Dashboard_Dataset_xlsx___Sales5[[#This Row],[CustomerID]],Raw_Customers!A:A,Raw_Customers!E:E)</f>
        <v>31</v>
      </c>
      <c r="M547" t="str">
        <f>_xlfn.XLOOKUP(Excel_Dashboard_Dataset_xlsx___Sales5[[#This Row],[CustomerID]],Raw_Customers!A:A,Raw_Customers!C:C)</f>
        <v>West</v>
      </c>
      <c r="N547" s="2" t="str">
        <f>_xlfn.XLOOKUP(Excel_Dashboard_Dataset_xlsx___Sales5[[#This Row],[ProductID]],Raw_Products!A:A,Raw_Products!B:B)</f>
        <v>Bread</v>
      </c>
      <c r="O547" s="2" t="str">
        <f>_xlfn.XLOOKUP(Excel_Dashboard_Dataset_xlsx___Sales5[[#This Row],[ProductID]],Raw_Products!A:A,Raw_Products!C:C)</f>
        <v>Groceries</v>
      </c>
      <c r="P547" s="2" t="str">
        <f>_xlfn.XLOOKUP(Excel_Dashboard_Dataset_xlsx___Sales5[[#This Row],[CustomerID]], Raw_Customers!A:A, Raw_Customers!B:B, "Unknown")</f>
        <v>Carolyn Murphy</v>
      </c>
    </row>
    <row r="548" spans="1:16" x14ac:dyDescent="0.25">
      <c r="A548">
        <v>547</v>
      </c>
      <c r="B548">
        <f t="shared" si="8"/>
        <v>2023</v>
      </c>
      <c r="C548" t="str">
        <f>TEXT(Excel_Dashboard_Dataset_xlsx___Sales5[[#This Row],[Date]],"mmm")</f>
        <v>Apr</v>
      </c>
      <c r="D548" s="3">
        <v>45027</v>
      </c>
      <c r="E548">
        <v>30</v>
      </c>
      <c r="F548">
        <v>282</v>
      </c>
      <c r="G548">
        <v>5</v>
      </c>
      <c r="H548">
        <v>5</v>
      </c>
      <c r="I548">
        <v>697</v>
      </c>
      <c r="J548">
        <f>Excel_Dashboard_Dataset_xlsx___Sales5[[#This Row],[Quantity]]*Excel_Dashboard_Dataset_xlsx___Sales5[[#This Row],[UnitPrice]]</f>
        <v>3485</v>
      </c>
      <c r="K548" t="str">
        <f>_xlfn.XLOOKUP(Excel_Dashboard_Dataset_xlsx___Sales5[[#This Row],[CustomerID]],Raw_Customers!A:A,Raw_Customers!D:D)</f>
        <v>Female</v>
      </c>
      <c r="L548">
        <f>_xlfn.XLOOKUP(Excel_Dashboard_Dataset_xlsx___Sales5[[#This Row],[CustomerID]],Raw_Customers!A:A,Raw_Customers!E:E)</f>
        <v>32</v>
      </c>
      <c r="M548" t="str">
        <f>_xlfn.XLOOKUP(Excel_Dashboard_Dataset_xlsx___Sales5[[#This Row],[CustomerID]],Raw_Customers!A:A,Raw_Customers!C:C)</f>
        <v>South</v>
      </c>
      <c r="N548" s="2" t="str">
        <f>_xlfn.XLOOKUP(Excel_Dashboard_Dataset_xlsx___Sales5[[#This Row],[ProductID]],Raw_Products!A:A,Raw_Products!B:B)</f>
        <v>Fan</v>
      </c>
      <c r="O548" s="2" t="str">
        <f>_xlfn.XLOOKUP(Excel_Dashboard_Dataset_xlsx___Sales5[[#This Row],[ProductID]],Raw_Products!A:A,Raw_Products!C:C)</f>
        <v>Home Appliances</v>
      </c>
      <c r="P548" s="2" t="str">
        <f>_xlfn.XLOOKUP(Excel_Dashboard_Dataset_xlsx___Sales5[[#This Row],[CustomerID]], Raw_Customers!A:A, Raw_Customers!B:B, "Unknown")</f>
        <v>Samantha Martin</v>
      </c>
    </row>
    <row r="549" spans="1:16" x14ac:dyDescent="0.25">
      <c r="A549">
        <v>548</v>
      </c>
      <c r="B549">
        <f t="shared" si="8"/>
        <v>2024</v>
      </c>
      <c r="C549" t="str">
        <f>TEXT(Excel_Dashboard_Dataset_xlsx___Sales5[[#This Row],[Date]],"mmm")</f>
        <v>Nov</v>
      </c>
      <c r="D549" s="3">
        <v>45598</v>
      </c>
      <c r="E549">
        <v>13</v>
      </c>
      <c r="F549">
        <v>298</v>
      </c>
      <c r="G549">
        <v>32</v>
      </c>
      <c r="H549">
        <v>15</v>
      </c>
      <c r="I549">
        <v>375</v>
      </c>
      <c r="J549">
        <f>Excel_Dashboard_Dataset_xlsx___Sales5[[#This Row],[Quantity]]*Excel_Dashboard_Dataset_xlsx___Sales5[[#This Row],[UnitPrice]]</f>
        <v>5625</v>
      </c>
      <c r="K549" t="str">
        <f>_xlfn.XLOOKUP(Excel_Dashboard_Dataset_xlsx___Sales5[[#This Row],[CustomerID]],Raw_Customers!A:A,Raw_Customers!D:D)</f>
        <v>Female</v>
      </c>
      <c r="L549">
        <f>_xlfn.XLOOKUP(Excel_Dashboard_Dataset_xlsx___Sales5[[#This Row],[CustomerID]],Raw_Customers!A:A,Raw_Customers!E:E)</f>
        <v>28</v>
      </c>
      <c r="M549" t="str">
        <f>_xlfn.XLOOKUP(Excel_Dashboard_Dataset_xlsx___Sales5[[#This Row],[CustomerID]],Raw_Customers!A:A,Raw_Customers!C:C)</f>
        <v>North</v>
      </c>
      <c r="N549" s="2" t="str">
        <f>_xlfn.XLOOKUP(Excel_Dashboard_Dataset_xlsx___Sales5[[#This Row],[ProductID]],Raw_Products!A:A,Raw_Products!B:B)</f>
        <v>Tablet</v>
      </c>
      <c r="O549" s="2" t="str">
        <f>_xlfn.XLOOKUP(Excel_Dashboard_Dataset_xlsx___Sales5[[#This Row],[ProductID]],Raw_Products!A:A,Raw_Products!C:C)</f>
        <v>Electronics</v>
      </c>
      <c r="P549" s="2" t="str">
        <f>_xlfn.XLOOKUP(Excel_Dashboard_Dataset_xlsx___Sales5[[#This Row],[CustomerID]], Raw_Customers!A:A, Raw_Customers!B:B, "Unknown")</f>
        <v>Timothy Evans</v>
      </c>
    </row>
    <row r="550" spans="1:16" x14ac:dyDescent="0.25">
      <c r="A550">
        <v>549</v>
      </c>
      <c r="B550">
        <f t="shared" si="8"/>
        <v>2023</v>
      </c>
      <c r="C550" t="str">
        <f>TEXT(Excel_Dashboard_Dataset_xlsx___Sales5[[#This Row],[Date]],"mmm")</f>
        <v>Nov</v>
      </c>
      <c r="D550" s="3">
        <v>45252</v>
      </c>
      <c r="E550">
        <v>16</v>
      </c>
      <c r="F550">
        <v>52</v>
      </c>
      <c r="G550">
        <v>19</v>
      </c>
      <c r="H550">
        <v>10</v>
      </c>
      <c r="I550">
        <v>81</v>
      </c>
      <c r="J550">
        <f>Excel_Dashboard_Dataset_xlsx___Sales5[[#This Row],[Quantity]]*Excel_Dashboard_Dataset_xlsx___Sales5[[#This Row],[UnitPrice]]</f>
        <v>810</v>
      </c>
      <c r="K550" t="str">
        <f>_xlfn.XLOOKUP(Excel_Dashboard_Dataset_xlsx___Sales5[[#This Row],[CustomerID]],Raw_Customers!A:A,Raw_Customers!D:D)</f>
        <v>Male</v>
      </c>
      <c r="L550">
        <f>_xlfn.XLOOKUP(Excel_Dashboard_Dataset_xlsx___Sales5[[#This Row],[CustomerID]],Raw_Customers!A:A,Raw_Customers!E:E)</f>
        <v>59</v>
      </c>
      <c r="M550" t="str">
        <f>_xlfn.XLOOKUP(Excel_Dashboard_Dataset_xlsx___Sales5[[#This Row],[CustomerID]],Raw_Customers!A:A,Raw_Customers!C:C)</f>
        <v>East</v>
      </c>
      <c r="N550" s="2" t="str">
        <f>_xlfn.XLOOKUP(Excel_Dashboard_Dataset_xlsx___Sales5[[#This Row],[ProductID]],Raw_Products!A:A,Raw_Products!B:B)</f>
        <v>Headphones</v>
      </c>
      <c r="O550" s="2" t="str">
        <f>_xlfn.XLOOKUP(Excel_Dashboard_Dataset_xlsx___Sales5[[#This Row],[ProductID]],Raw_Products!A:A,Raw_Products!C:C)</f>
        <v>Electronics</v>
      </c>
      <c r="P550" s="2" t="str">
        <f>_xlfn.XLOOKUP(Excel_Dashboard_Dataset_xlsx___Sales5[[#This Row],[CustomerID]], Raw_Customers!A:A, Raw_Customers!B:B, "Unknown")</f>
        <v>Melissa Rivera</v>
      </c>
    </row>
    <row r="551" spans="1:16" x14ac:dyDescent="0.25">
      <c r="A551">
        <v>550</v>
      </c>
      <c r="B551">
        <f t="shared" si="8"/>
        <v>2024</v>
      </c>
      <c r="C551" t="str">
        <f>TEXT(Excel_Dashboard_Dataset_xlsx___Sales5[[#This Row],[Date]],"mmm")</f>
        <v>Aug</v>
      </c>
      <c r="D551" s="3">
        <v>45525</v>
      </c>
      <c r="E551">
        <v>32</v>
      </c>
      <c r="F551">
        <v>231</v>
      </c>
      <c r="G551">
        <v>22</v>
      </c>
      <c r="H551">
        <v>10</v>
      </c>
      <c r="I551">
        <v>685</v>
      </c>
      <c r="J551">
        <f>Excel_Dashboard_Dataset_xlsx___Sales5[[#This Row],[Quantity]]*Excel_Dashboard_Dataset_xlsx___Sales5[[#This Row],[UnitPrice]]</f>
        <v>6850</v>
      </c>
      <c r="K551" t="str">
        <f>_xlfn.XLOOKUP(Excel_Dashboard_Dataset_xlsx___Sales5[[#This Row],[CustomerID]],Raw_Customers!A:A,Raw_Customers!D:D)</f>
        <v>Female</v>
      </c>
      <c r="L551">
        <f>_xlfn.XLOOKUP(Excel_Dashboard_Dataset_xlsx___Sales5[[#This Row],[CustomerID]],Raw_Customers!A:A,Raw_Customers!E:E)</f>
        <v>60</v>
      </c>
      <c r="M551" t="str">
        <f>_xlfn.XLOOKUP(Excel_Dashboard_Dataset_xlsx___Sales5[[#This Row],[CustomerID]],Raw_Customers!A:A,Raw_Customers!C:C)</f>
        <v>East</v>
      </c>
      <c r="N551" s="2" t="str">
        <f>_xlfn.XLOOKUP(Excel_Dashboard_Dataset_xlsx___Sales5[[#This Row],[ProductID]],Raw_Products!A:A,Raw_Products!B:B)</f>
        <v>Jeans</v>
      </c>
      <c r="O551" s="2" t="str">
        <f>_xlfn.XLOOKUP(Excel_Dashboard_Dataset_xlsx___Sales5[[#This Row],[ProductID]],Raw_Products!A:A,Raw_Products!C:C)</f>
        <v>Clothing</v>
      </c>
      <c r="P551" s="2" t="str">
        <f>_xlfn.XLOOKUP(Excel_Dashboard_Dataset_xlsx___Sales5[[#This Row],[CustomerID]], Raw_Customers!A:A, Raw_Customers!B:B, "Unknown")</f>
        <v>Dorothy Nguyen</v>
      </c>
    </row>
    <row r="552" spans="1:16" x14ac:dyDescent="0.25">
      <c r="A552">
        <v>551</v>
      </c>
      <c r="B552">
        <f t="shared" si="8"/>
        <v>2024</v>
      </c>
      <c r="C552" t="str">
        <f>TEXT(Excel_Dashboard_Dataset_xlsx___Sales5[[#This Row],[Date]],"mmm")</f>
        <v>Mar</v>
      </c>
      <c r="D552" s="3">
        <v>45365</v>
      </c>
      <c r="E552">
        <v>10</v>
      </c>
      <c r="F552">
        <v>290</v>
      </c>
      <c r="G552">
        <v>37</v>
      </c>
      <c r="H552">
        <v>6</v>
      </c>
      <c r="I552">
        <v>837</v>
      </c>
      <c r="J552">
        <f>Excel_Dashboard_Dataset_xlsx___Sales5[[#This Row],[Quantity]]*Excel_Dashboard_Dataset_xlsx___Sales5[[#This Row],[UnitPrice]]</f>
        <v>5022</v>
      </c>
      <c r="K552" t="str">
        <f>_xlfn.XLOOKUP(Excel_Dashboard_Dataset_xlsx___Sales5[[#This Row],[CustomerID]],Raw_Customers!A:A,Raw_Customers!D:D)</f>
        <v>Male</v>
      </c>
      <c r="L552">
        <f>_xlfn.XLOOKUP(Excel_Dashboard_Dataset_xlsx___Sales5[[#This Row],[CustomerID]],Raw_Customers!A:A,Raw_Customers!E:E)</f>
        <v>48</v>
      </c>
      <c r="M552" t="str">
        <f>_xlfn.XLOOKUP(Excel_Dashboard_Dataset_xlsx___Sales5[[#This Row],[CustomerID]],Raw_Customers!A:A,Raw_Customers!C:C)</f>
        <v>South</v>
      </c>
      <c r="N552" s="2" t="str">
        <f>_xlfn.XLOOKUP(Excel_Dashboard_Dataset_xlsx___Sales5[[#This Row],[ProductID]],Raw_Products!A:A,Raw_Products!B:B)</f>
        <v>Tomato Paste</v>
      </c>
      <c r="O552" s="2" t="str">
        <f>_xlfn.XLOOKUP(Excel_Dashboard_Dataset_xlsx___Sales5[[#This Row],[ProductID]],Raw_Products!A:A,Raw_Products!C:C)</f>
        <v>Groceries</v>
      </c>
      <c r="P552" s="2" t="str">
        <f>_xlfn.XLOOKUP(Excel_Dashboard_Dataset_xlsx___Sales5[[#This Row],[CustomerID]], Raw_Customers!A:A, Raw_Customers!B:B, "Unknown")</f>
        <v>Mark Brown</v>
      </c>
    </row>
    <row r="553" spans="1:16" x14ac:dyDescent="0.25">
      <c r="A553">
        <v>552</v>
      </c>
      <c r="B553">
        <f t="shared" si="8"/>
        <v>2024</v>
      </c>
      <c r="C553" t="str">
        <f>TEXT(Excel_Dashboard_Dataset_xlsx___Sales5[[#This Row],[Date]],"mmm")</f>
        <v>Oct</v>
      </c>
      <c r="D553" s="3">
        <v>45583</v>
      </c>
      <c r="E553">
        <v>11</v>
      </c>
      <c r="F553">
        <v>3</v>
      </c>
      <c r="G553">
        <v>21</v>
      </c>
      <c r="H553">
        <v>4</v>
      </c>
      <c r="I553">
        <v>814</v>
      </c>
      <c r="J553">
        <f>Excel_Dashboard_Dataset_xlsx___Sales5[[#This Row],[Quantity]]*Excel_Dashboard_Dataset_xlsx___Sales5[[#This Row],[UnitPrice]]</f>
        <v>3256</v>
      </c>
      <c r="K553" t="str">
        <f>_xlfn.XLOOKUP(Excel_Dashboard_Dataset_xlsx___Sales5[[#This Row],[CustomerID]],Raw_Customers!A:A,Raw_Customers!D:D)</f>
        <v>Female</v>
      </c>
      <c r="L553">
        <f>_xlfn.XLOOKUP(Excel_Dashboard_Dataset_xlsx___Sales5[[#This Row],[CustomerID]],Raw_Customers!A:A,Raw_Customers!E:E)</f>
        <v>22</v>
      </c>
      <c r="M553" t="str">
        <f>_xlfn.XLOOKUP(Excel_Dashboard_Dataset_xlsx___Sales5[[#This Row],[CustomerID]],Raw_Customers!A:A,Raw_Customers!C:C)</f>
        <v>West</v>
      </c>
      <c r="N553" s="2" t="str">
        <f>_xlfn.XLOOKUP(Excel_Dashboard_Dataset_xlsx___Sales5[[#This Row],[ProductID]],Raw_Products!A:A,Raw_Products!B:B)</f>
        <v>Smartphone</v>
      </c>
      <c r="O553" s="2" t="str">
        <f>_xlfn.XLOOKUP(Excel_Dashboard_Dataset_xlsx___Sales5[[#This Row],[ProductID]],Raw_Products!A:A,Raw_Products!C:C)</f>
        <v>Electronics</v>
      </c>
      <c r="P553" s="2" t="str">
        <f>_xlfn.XLOOKUP(Excel_Dashboard_Dataset_xlsx___Sales5[[#This Row],[CustomerID]], Raw_Customers!A:A, Raw_Customers!B:B, "Unknown")</f>
        <v>George Jones</v>
      </c>
    </row>
    <row r="554" spans="1:16" x14ac:dyDescent="0.25">
      <c r="A554">
        <v>553</v>
      </c>
      <c r="B554">
        <f t="shared" si="8"/>
        <v>2024</v>
      </c>
      <c r="C554" t="str">
        <f>TEXT(Excel_Dashboard_Dataset_xlsx___Sales5[[#This Row],[Date]],"mmm")</f>
        <v>May</v>
      </c>
      <c r="D554" s="3">
        <v>45418</v>
      </c>
      <c r="E554">
        <v>28</v>
      </c>
      <c r="F554">
        <v>142</v>
      </c>
      <c r="G554">
        <v>24</v>
      </c>
      <c r="H554">
        <v>3</v>
      </c>
      <c r="I554">
        <v>705</v>
      </c>
      <c r="J554">
        <f>Excel_Dashboard_Dataset_xlsx___Sales5[[#This Row],[Quantity]]*Excel_Dashboard_Dataset_xlsx___Sales5[[#This Row],[UnitPrice]]</f>
        <v>2115</v>
      </c>
      <c r="K554" t="str">
        <f>_xlfn.XLOOKUP(Excel_Dashboard_Dataset_xlsx___Sales5[[#This Row],[CustomerID]],Raw_Customers!A:A,Raw_Customers!D:D)</f>
        <v>Female</v>
      </c>
      <c r="L554">
        <f>_xlfn.XLOOKUP(Excel_Dashboard_Dataset_xlsx___Sales5[[#This Row],[CustomerID]],Raw_Customers!A:A,Raw_Customers!E:E)</f>
        <v>28</v>
      </c>
      <c r="M554" t="str">
        <f>_xlfn.XLOOKUP(Excel_Dashboard_Dataset_xlsx___Sales5[[#This Row],[CustomerID]],Raw_Customers!A:A,Raw_Customers!C:C)</f>
        <v>West</v>
      </c>
      <c r="N554" s="2" t="str">
        <f>_xlfn.XLOOKUP(Excel_Dashboard_Dataset_xlsx___Sales5[[#This Row],[ProductID]],Raw_Products!A:A,Raw_Products!B:B)</f>
        <v>Rice Cooker</v>
      </c>
      <c r="O554" s="2" t="str">
        <f>_xlfn.XLOOKUP(Excel_Dashboard_Dataset_xlsx___Sales5[[#This Row],[ProductID]],Raw_Products!A:A,Raw_Products!C:C)</f>
        <v>Home Appliances</v>
      </c>
      <c r="P554" s="2" t="str">
        <f>_xlfn.XLOOKUP(Excel_Dashboard_Dataset_xlsx___Sales5[[#This Row],[CustomerID]], Raw_Customers!A:A, Raw_Customers!B:B, "Unknown")</f>
        <v>Jack Watson</v>
      </c>
    </row>
    <row r="555" spans="1:16" x14ac:dyDescent="0.25">
      <c r="A555">
        <v>554</v>
      </c>
      <c r="B555">
        <f t="shared" si="8"/>
        <v>2023</v>
      </c>
      <c r="C555" t="str">
        <f>TEXT(Excel_Dashboard_Dataset_xlsx___Sales5[[#This Row],[Date]],"mmm")</f>
        <v>Jun</v>
      </c>
      <c r="D555" s="3">
        <v>45106</v>
      </c>
      <c r="E555">
        <v>30</v>
      </c>
      <c r="F555">
        <v>229</v>
      </c>
      <c r="G555">
        <v>23</v>
      </c>
      <c r="H555">
        <v>5</v>
      </c>
      <c r="I555">
        <v>508</v>
      </c>
      <c r="J555">
        <f>Excel_Dashboard_Dataset_xlsx___Sales5[[#This Row],[Quantity]]*Excel_Dashboard_Dataset_xlsx___Sales5[[#This Row],[UnitPrice]]</f>
        <v>2540</v>
      </c>
      <c r="K555" t="str">
        <f>_xlfn.XLOOKUP(Excel_Dashboard_Dataset_xlsx___Sales5[[#This Row],[CustomerID]],Raw_Customers!A:A,Raw_Customers!D:D)</f>
        <v>Female</v>
      </c>
      <c r="L555">
        <f>_xlfn.XLOOKUP(Excel_Dashboard_Dataset_xlsx___Sales5[[#This Row],[CustomerID]],Raw_Customers!A:A,Raw_Customers!E:E)</f>
        <v>54</v>
      </c>
      <c r="M555" t="str">
        <f>_xlfn.XLOOKUP(Excel_Dashboard_Dataset_xlsx___Sales5[[#This Row],[CustomerID]],Raw_Customers!A:A,Raw_Customers!C:C)</f>
        <v>East</v>
      </c>
      <c r="N555" s="2" t="str">
        <f>_xlfn.XLOOKUP(Excel_Dashboard_Dataset_xlsx___Sales5[[#This Row],[ProductID]],Raw_Products!A:A,Raw_Products!B:B)</f>
        <v>Fan</v>
      </c>
      <c r="O555" s="2" t="str">
        <f>_xlfn.XLOOKUP(Excel_Dashboard_Dataset_xlsx___Sales5[[#This Row],[ProductID]],Raw_Products!A:A,Raw_Products!C:C)</f>
        <v>Home Appliances</v>
      </c>
      <c r="P555" s="2" t="str">
        <f>_xlfn.XLOOKUP(Excel_Dashboard_Dataset_xlsx___Sales5[[#This Row],[CustomerID]], Raw_Customers!A:A, Raw_Customers!B:B, "Unknown")</f>
        <v>Anna Parker</v>
      </c>
    </row>
    <row r="556" spans="1:16" x14ac:dyDescent="0.25">
      <c r="A556">
        <v>555</v>
      </c>
      <c r="B556">
        <f t="shared" si="8"/>
        <v>2023</v>
      </c>
      <c r="C556" t="str">
        <f>TEXT(Excel_Dashboard_Dataset_xlsx___Sales5[[#This Row],[Date]],"mmm")</f>
        <v>Sept</v>
      </c>
      <c r="D556" s="3">
        <v>45196</v>
      </c>
      <c r="E556">
        <v>42</v>
      </c>
      <c r="F556">
        <v>42</v>
      </c>
      <c r="G556">
        <v>18</v>
      </c>
      <c r="H556">
        <v>3</v>
      </c>
      <c r="I556">
        <v>922</v>
      </c>
      <c r="J556">
        <f>Excel_Dashboard_Dataset_xlsx___Sales5[[#This Row],[Quantity]]*Excel_Dashboard_Dataset_xlsx___Sales5[[#This Row],[UnitPrice]]</f>
        <v>2766</v>
      </c>
      <c r="K556" t="str">
        <f>_xlfn.XLOOKUP(Excel_Dashboard_Dataset_xlsx___Sales5[[#This Row],[CustomerID]],Raw_Customers!A:A,Raw_Customers!D:D)</f>
        <v>Female</v>
      </c>
      <c r="L556">
        <f>_xlfn.XLOOKUP(Excel_Dashboard_Dataset_xlsx___Sales5[[#This Row],[CustomerID]],Raw_Customers!A:A,Raw_Customers!E:E)</f>
        <v>30</v>
      </c>
      <c r="M556" t="str">
        <f>_xlfn.XLOOKUP(Excel_Dashboard_Dataset_xlsx___Sales5[[#This Row],[CustomerID]],Raw_Customers!A:A,Raw_Customers!C:C)</f>
        <v>West</v>
      </c>
      <c r="N556" s="2" t="str">
        <f>_xlfn.XLOOKUP(Excel_Dashboard_Dataset_xlsx___Sales5[[#This Row],[ProductID]],Raw_Products!A:A,Raw_Products!B:B)</f>
        <v>Basketball</v>
      </c>
      <c r="O556" s="2" t="str">
        <f>_xlfn.XLOOKUP(Excel_Dashboard_Dataset_xlsx___Sales5[[#This Row],[ProductID]],Raw_Products!A:A,Raw_Products!C:C)</f>
        <v>Sports</v>
      </c>
      <c r="P556" s="2" t="str">
        <f>_xlfn.XLOOKUP(Excel_Dashboard_Dataset_xlsx___Sales5[[#This Row],[CustomerID]], Raw_Customers!A:A, Raw_Customers!B:B, "Unknown")</f>
        <v>Frank Ross</v>
      </c>
    </row>
    <row r="557" spans="1:16" x14ac:dyDescent="0.25">
      <c r="A557">
        <v>556</v>
      </c>
      <c r="B557">
        <f t="shared" si="8"/>
        <v>2024</v>
      </c>
      <c r="C557" t="str">
        <f>TEXT(Excel_Dashboard_Dataset_xlsx___Sales5[[#This Row],[Date]],"mmm")</f>
        <v>Jun</v>
      </c>
      <c r="D557" s="3">
        <v>45446</v>
      </c>
      <c r="E557">
        <v>47</v>
      </c>
      <c r="F557">
        <v>40</v>
      </c>
      <c r="G557">
        <v>47</v>
      </c>
      <c r="H557">
        <v>2</v>
      </c>
      <c r="I557">
        <v>923</v>
      </c>
      <c r="J557">
        <f>Excel_Dashboard_Dataset_xlsx___Sales5[[#This Row],[Quantity]]*Excel_Dashboard_Dataset_xlsx___Sales5[[#This Row],[UnitPrice]]</f>
        <v>1846</v>
      </c>
      <c r="K557" t="str">
        <f>_xlfn.XLOOKUP(Excel_Dashboard_Dataset_xlsx___Sales5[[#This Row],[CustomerID]],Raw_Customers!A:A,Raw_Customers!D:D)</f>
        <v>Female</v>
      </c>
      <c r="L557">
        <f>_xlfn.XLOOKUP(Excel_Dashboard_Dataset_xlsx___Sales5[[#This Row],[CustomerID]],Raw_Customers!A:A,Raw_Customers!E:E)</f>
        <v>52</v>
      </c>
      <c r="M557" t="str">
        <f>_xlfn.XLOOKUP(Excel_Dashboard_Dataset_xlsx___Sales5[[#This Row],[CustomerID]],Raw_Customers!A:A,Raw_Customers!C:C)</f>
        <v>West</v>
      </c>
      <c r="N557" s="2" t="str">
        <f>_xlfn.XLOOKUP(Excel_Dashboard_Dataset_xlsx___Sales5[[#This Row],[ProductID]],Raw_Products!A:A,Raw_Products!B:B)</f>
        <v>Dumbbells</v>
      </c>
      <c r="O557" s="2" t="str">
        <f>_xlfn.XLOOKUP(Excel_Dashboard_Dataset_xlsx___Sales5[[#This Row],[ProductID]],Raw_Products!A:A,Raw_Products!C:C)</f>
        <v>Sports</v>
      </c>
      <c r="P557" s="2" t="str">
        <f>_xlfn.XLOOKUP(Excel_Dashboard_Dataset_xlsx___Sales5[[#This Row],[CustomerID]], Raw_Customers!A:A, Raw_Customers!B:B, "Unknown")</f>
        <v>Emily Edwards</v>
      </c>
    </row>
    <row r="558" spans="1:16" x14ac:dyDescent="0.25">
      <c r="A558">
        <v>557</v>
      </c>
      <c r="B558">
        <f t="shared" si="8"/>
        <v>2023</v>
      </c>
      <c r="C558" t="str">
        <f>TEXT(Excel_Dashboard_Dataset_xlsx___Sales5[[#This Row],[Date]],"mmm")</f>
        <v>Aug</v>
      </c>
      <c r="D558" s="3">
        <v>45144</v>
      </c>
      <c r="E558">
        <v>41</v>
      </c>
      <c r="F558">
        <v>16</v>
      </c>
      <c r="G558">
        <v>38</v>
      </c>
      <c r="H558">
        <v>10</v>
      </c>
      <c r="I558">
        <v>424</v>
      </c>
      <c r="J558">
        <f>Excel_Dashboard_Dataset_xlsx___Sales5[[#This Row],[Quantity]]*Excel_Dashboard_Dataset_xlsx___Sales5[[#This Row],[UnitPrice]]</f>
        <v>4240</v>
      </c>
      <c r="K558" t="str">
        <f>_xlfn.XLOOKUP(Excel_Dashboard_Dataset_xlsx___Sales5[[#This Row],[CustomerID]],Raw_Customers!A:A,Raw_Customers!D:D)</f>
        <v>Female</v>
      </c>
      <c r="L558">
        <f>_xlfn.XLOOKUP(Excel_Dashboard_Dataset_xlsx___Sales5[[#This Row],[CustomerID]],Raw_Customers!A:A,Raw_Customers!E:E)</f>
        <v>25</v>
      </c>
      <c r="M558" t="str">
        <f>_xlfn.XLOOKUP(Excel_Dashboard_Dataset_xlsx___Sales5[[#This Row],[CustomerID]],Raw_Customers!A:A,Raw_Customers!C:C)</f>
        <v>East</v>
      </c>
      <c r="N558" s="2" t="str">
        <f>_xlfn.XLOOKUP(Excel_Dashboard_Dataset_xlsx___Sales5[[#This Row],[ProductID]],Raw_Products!A:A,Raw_Products!B:B)</f>
        <v>Football</v>
      </c>
      <c r="O558" s="2" t="str">
        <f>_xlfn.XLOOKUP(Excel_Dashboard_Dataset_xlsx___Sales5[[#This Row],[ProductID]],Raw_Products!A:A,Raw_Products!C:C)</f>
        <v>Sports</v>
      </c>
      <c r="P558" s="2" t="str">
        <f>_xlfn.XLOOKUP(Excel_Dashboard_Dataset_xlsx___Sales5[[#This Row],[CustomerID]], Raw_Customers!A:A, Raw_Customers!B:B, "Unknown")</f>
        <v>Daniel Watson</v>
      </c>
    </row>
    <row r="559" spans="1:16" x14ac:dyDescent="0.25">
      <c r="A559">
        <v>558</v>
      </c>
      <c r="B559">
        <f t="shared" si="8"/>
        <v>2024</v>
      </c>
      <c r="C559" t="str">
        <f>TEXT(Excel_Dashboard_Dataset_xlsx___Sales5[[#This Row],[Date]],"mmm")</f>
        <v>Apr</v>
      </c>
      <c r="D559" s="3">
        <v>45410</v>
      </c>
      <c r="E559">
        <v>3</v>
      </c>
      <c r="F559">
        <v>283</v>
      </c>
      <c r="G559">
        <v>17</v>
      </c>
      <c r="H559">
        <v>9</v>
      </c>
      <c r="I559">
        <v>925</v>
      </c>
      <c r="J559">
        <f>Excel_Dashboard_Dataset_xlsx___Sales5[[#This Row],[Quantity]]*Excel_Dashboard_Dataset_xlsx___Sales5[[#This Row],[UnitPrice]]</f>
        <v>8325</v>
      </c>
      <c r="K559" t="str">
        <f>_xlfn.XLOOKUP(Excel_Dashboard_Dataset_xlsx___Sales5[[#This Row],[CustomerID]],Raw_Customers!A:A,Raw_Customers!D:D)</f>
        <v>Male</v>
      </c>
      <c r="L559">
        <f>_xlfn.XLOOKUP(Excel_Dashboard_Dataset_xlsx___Sales5[[#This Row],[CustomerID]],Raw_Customers!A:A,Raw_Customers!E:E)</f>
        <v>38</v>
      </c>
      <c r="M559" t="str">
        <f>_xlfn.XLOOKUP(Excel_Dashboard_Dataset_xlsx___Sales5[[#This Row],[CustomerID]],Raw_Customers!A:A,Raw_Customers!C:C)</f>
        <v>West</v>
      </c>
      <c r="N559" s="2" t="str">
        <f>_xlfn.XLOOKUP(Excel_Dashboard_Dataset_xlsx___Sales5[[#This Row],[ProductID]],Raw_Products!A:A,Raw_Products!B:B)</f>
        <v>Spaghetti</v>
      </c>
      <c r="O559" s="2" t="str">
        <f>_xlfn.XLOOKUP(Excel_Dashboard_Dataset_xlsx___Sales5[[#This Row],[ProductID]],Raw_Products!A:A,Raw_Products!C:C)</f>
        <v>Groceries</v>
      </c>
      <c r="P559" s="2" t="str">
        <f>_xlfn.XLOOKUP(Excel_Dashboard_Dataset_xlsx___Sales5[[#This Row],[CustomerID]], Raw_Customers!A:A, Raw_Customers!B:B, "Unknown")</f>
        <v>Janet King</v>
      </c>
    </row>
    <row r="560" spans="1:16" x14ac:dyDescent="0.25">
      <c r="A560">
        <v>559</v>
      </c>
      <c r="B560">
        <f t="shared" si="8"/>
        <v>2024</v>
      </c>
      <c r="C560" t="str">
        <f>TEXT(Excel_Dashboard_Dataset_xlsx___Sales5[[#This Row],[Date]],"mmm")</f>
        <v>Aug</v>
      </c>
      <c r="D560" s="3">
        <v>45530</v>
      </c>
      <c r="E560">
        <v>42</v>
      </c>
      <c r="F560">
        <v>77</v>
      </c>
      <c r="G560">
        <v>24</v>
      </c>
      <c r="H560">
        <v>7</v>
      </c>
      <c r="I560">
        <v>238</v>
      </c>
      <c r="J560">
        <f>Excel_Dashboard_Dataset_xlsx___Sales5[[#This Row],[Quantity]]*Excel_Dashboard_Dataset_xlsx___Sales5[[#This Row],[UnitPrice]]</f>
        <v>1666</v>
      </c>
      <c r="K560" t="str">
        <f>_xlfn.XLOOKUP(Excel_Dashboard_Dataset_xlsx___Sales5[[#This Row],[CustomerID]],Raw_Customers!A:A,Raw_Customers!D:D)</f>
        <v>Female</v>
      </c>
      <c r="L560">
        <f>_xlfn.XLOOKUP(Excel_Dashboard_Dataset_xlsx___Sales5[[#This Row],[CustomerID]],Raw_Customers!A:A,Raw_Customers!E:E)</f>
        <v>57</v>
      </c>
      <c r="M560" t="str">
        <f>_xlfn.XLOOKUP(Excel_Dashboard_Dataset_xlsx___Sales5[[#This Row],[CustomerID]],Raw_Customers!A:A,Raw_Customers!C:C)</f>
        <v>West</v>
      </c>
      <c r="N560" s="2" t="str">
        <f>_xlfn.XLOOKUP(Excel_Dashboard_Dataset_xlsx___Sales5[[#This Row],[ProductID]],Raw_Products!A:A,Raw_Products!B:B)</f>
        <v>Basketball</v>
      </c>
      <c r="O560" s="2" t="str">
        <f>_xlfn.XLOOKUP(Excel_Dashboard_Dataset_xlsx___Sales5[[#This Row],[ProductID]],Raw_Products!A:A,Raw_Products!C:C)</f>
        <v>Sports</v>
      </c>
      <c r="P560" s="2" t="str">
        <f>_xlfn.XLOOKUP(Excel_Dashboard_Dataset_xlsx___Sales5[[#This Row],[CustomerID]], Raw_Customers!A:A, Raw_Customers!B:B, "Unknown")</f>
        <v>Angela Nguyen</v>
      </c>
    </row>
    <row r="561" spans="1:16" x14ac:dyDescent="0.25">
      <c r="A561">
        <v>560</v>
      </c>
      <c r="B561">
        <f t="shared" si="8"/>
        <v>2024</v>
      </c>
      <c r="C561" t="str">
        <f>TEXT(Excel_Dashboard_Dataset_xlsx___Sales5[[#This Row],[Date]],"mmm")</f>
        <v>Feb</v>
      </c>
      <c r="D561" s="3">
        <v>45333</v>
      </c>
      <c r="E561">
        <v>47</v>
      </c>
      <c r="F561">
        <v>149</v>
      </c>
      <c r="G561">
        <v>9</v>
      </c>
      <c r="H561">
        <v>8</v>
      </c>
      <c r="I561">
        <v>523</v>
      </c>
      <c r="J561">
        <f>Excel_Dashboard_Dataset_xlsx___Sales5[[#This Row],[Quantity]]*Excel_Dashboard_Dataset_xlsx___Sales5[[#This Row],[UnitPrice]]</f>
        <v>4184</v>
      </c>
      <c r="K561" t="str">
        <f>_xlfn.XLOOKUP(Excel_Dashboard_Dataset_xlsx___Sales5[[#This Row],[CustomerID]],Raw_Customers!A:A,Raw_Customers!D:D)</f>
        <v>Male</v>
      </c>
      <c r="L561">
        <f>_xlfn.XLOOKUP(Excel_Dashboard_Dataset_xlsx___Sales5[[#This Row],[CustomerID]],Raw_Customers!A:A,Raw_Customers!E:E)</f>
        <v>27</v>
      </c>
      <c r="M561" t="str">
        <f>_xlfn.XLOOKUP(Excel_Dashboard_Dataset_xlsx___Sales5[[#This Row],[CustomerID]],Raw_Customers!A:A,Raw_Customers!C:C)</f>
        <v>South</v>
      </c>
      <c r="N561" s="2" t="str">
        <f>_xlfn.XLOOKUP(Excel_Dashboard_Dataset_xlsx___Sales5[[#This Row],[ProductID]],Raw_Products!A:A,Raw_Products!B:B)</f>
        <v>Dumbbells</v>
      </c>
      <c r="O561" s="2" t="str">
        <f>_xlfn.XLOOKUP(Excel_Dashboard_Dataset_xlsx___Sales5[[#This Row],[ProductID]],Raw_Products!A:A,Raw_Products!C:C)</f>
        <v>Sports</v>
      </c>
      <c r="P561" s="2" t="str">
        <f>_xlfn.XLOOKUP(Excel_Dashboard_Dataset_xlsx___Sales5[[#This Row],[CustomerID]], Raw_Customers!A:A, Raw_Customers!B:B, "Unknown")</f>
        <v>Maria Parker</v>
      </c>
    </row>
    <row r="562" spans="1:16" x14ac:dyDescent="0.25">
      <c r="A562">
        <v>561</v>
      </c>
      <c r="B562">
        <f t="shared" si="8"/>
        <v>2024</v>
      </c>
      <c r="C562" t="str">
        <f>TEXT(Excel_Dashboard_Dataset_xlsx___Sales5[[#This Row],[Date]],"mmm")</f>
        <v>Sept</v>
      </c>
      <c r="D562" s="3">
        <v>45555</v>
      </c>
      <c r="E562">
        <v>24</v>
      </c>
      <c r="F562">
        <v>258</v>
      </c>
      <c r="G562">
        <v>1</v>
      </c>
      <c r="H562">
        <v>4</v>
      </c>
      <c r="I562">
        <v>878</v>
      </c>
      <c r="J562">
        <f>Excel_Dashboard_Dataset_xlsx___Sales5[[#This Row],[Quantity]]*Excel_Dashboard_Dataset_xlsx___Sales5[[#This Row],[UnitPrice]]</f>
        <v>3512</v>
      </c>
      <c r="K562" t="str">
        <f>_xlfn.XLOOKUP(Excel_Dashboard_Dataset_xlsx___Sales5[[#This Row],[CustomerID]],Raw_Customers!A:A,Raw_Customers!D:D)</f>
        <v>Male</v>
      </c>
      <c r="L562">
        <f>_xlfn.XLOOKUP(Excel_Dashboard_Dataset_xlsx___Sales5[[#This Row],[CustomerID]],Raw_Customers!A:A,Raw_Customers!E:E)</f>
        <v>47</v>
      </c>
      <c r="M562" t="str">
        <f>_xlfn.XLOOKUP(Excel_Dashboard_Dataset_xlsx___Sales5[[#This Row],[CustomerID]],Raw_Customers!A:A,Raw_Customers!C:C)</f>
        <v>West</v>
      </c>
      <c r="N562" s="2" t="str">
        <f>_xlfn.XLOOKUP(Excel_Dashboard_Dataset_xlsx___Sales5[[#This Row],[ProductID]],Raw_Products!A:A,Raw_Products!B:B)</f>
        <v>Washing Machine</v>
      </c>
      <c r="O562" s="2" t="str">
        <f>_xlfn.XLOOKUP(Excel_Dashboard_Dataset_xlsx___Sales5[[#This Row],[ProductID]],Raw_Products!A:A,Raw_Products!C:C)</f>
        <v>Home Appliances</v>
      </c>
      <c r="P562" s="2" t="str">
        <f>_xlfn.XLOOKUP(Excel_Dashboard_Dataset_xlsx___Sales5[[#This Row],[CustomerID]], Raw_Customers!A:A, Raw_Customers!B:B, "Unknown")</f>
        <v>Rachel Cook</v>
      </c>
    </row>
    <row r="563" spans="1:16" x14ac:dyDescent="0.25">
      <c r="A563">
        <v>562</v>
      </c>
      <c r="B563">
        <f t="shared" si="8"/>
        <v>2023</v>
      </c>
      <c r="C563" t="str">
        <f>TEXT(Excel_Dashboard_Dataset_xlsx___Sales5[[#This Row],[Date]],"mmm")</f>
        <v>Jul</v>
      </c>
      <c r="D563" s="3">
        <v>45110</v>
      </c>
      <c r="E563">
        <v>44</v>
      </c>
      <c r="F563">
        <v>85</v>
      </c>
      <c r="G563">
        <v>49</v>
      </c>
      <c r="H563">
        <v>9</v>
      </c>
      <c r="I563">
        <v>153</v>
      </c>
      <c r="J563">
        <f>Excel_Dashboard_Dataset_xlsx___Sales5[[#This Row],[Quantity]]*Excel_Dashboard_Dataset_xlsx___Sales5[[#This Row],[UnitPrice]]</f>
        <v>1377</v>
      </c>
      <c r="K563" t="str">
        <f>_xlfn.XLOOKUP(Excel_Dashboard_Dataset_xlsx___Sales5[[#This Row],[CustomerID]],Raw_Customers!A:A,Raw_Customers!D:D)</f>
        <v>Female</v>
      </c>
      <c r="L563">
        <f>_xlfn.XLOOKUP(Excel_Dashboard_Dataset_xlsx___Sales5[[#This Row],[CustomerID]],Raw_Customers!A:A,Raw_Customers!E:E)</f>
        <v>20</v>
      </c>
      <c r="M563" t="str">
        <f>_xlfn.XLOOKUP(Excel_Dashboard_Dataset_xlsx___Sales5[[#This Row],[CustomerID]],Raw_Customers!A:A,Raw_Customers!C:C)</f>
        <v>West</v>
      </c>
      <c r="N563" s="2" t="str">
        <f>_xlfn.XLOOKUP(Excel_Dashboard_Dataset_xlsx___Sales5[[#This Row],[ProductID]],Raw_Products!A:A,Raw_Products!B:B)</f>
        <v>Running Shoes</v>
      </c>
      <c r="O563" s="2" t="str">
        <f>_xlfn.XLOOKUP(Excel_Dashboard_Dataset_xlsx___Sales5[[#This Row],[ProductID]],Raw_Products!A:A,Raw_Products!C:C)</f>
        <v>Sports</v>
      </c>
      <c r="P563" s="2" t="str">
        <f>_xlfn.XLOOKUP(Excel_Dashboard_Dataset_xlsx___Sales5[[#This Row],[CustomerID]], Raw_Customers!A:A, Raw_Customers!B:B, "Unknown")</f>
        <v>Rebecca Bennett</v>
      </c>
    </row>
    <row r="564" spans="1:16" x14ac:dyDescent="0.25">
      <c r="A564">
        <v>563</v>
      </c>
      <c r="B564">
        <f t="shared" si="8"/>
        <v>2024</v>
      </c>
      <c r="C564" t="str">
        <f>TEXT(Excel_Dashboard_Dataset_xlsx___Sales5[[#This Row],[Date]],"mmm")</f>
        <v>Jan</v>
      </c>
      <c r="D564" s="3">
        <v>45294</v>
      </c>
      <c r="E564">
        <v>37</v>
      </c>
      <c r="F564">
        <v>290</v>
      </c>
      <c r="G564">
        <v>43</v>
      </c>
      <c r="H564">
        <v>3</v>
      </c>
      <c r="I564">
        <v>763</v>
      </c>
      <c r="J564">
        <f>Excel_Dashboard_Dataset_xlsx___Sales5[[#This Row],[Quantity]]*Excel_Dashboard_Dataset_xlsx___Sales5[[#This Row],[UnitPrice]]</f>
        <v>2289</v>
      </c>
      <c r="K564" t="str">
        <f>_xlfn.XLOOKUP(Excel_Dashboard_Dataset_xlsx___Sales5[[#This Row],[CustomerID]],Raw_Customers!A:A,Raw_Customers!D:D)</f>
        <v>Male</v>
      </c>
      <c r="L564">
        <f>_xlfn.XLOOKUP(Excel_Dashboard_Dataset_xlsx___Sales5[[#This Row],[CustomerID]],Raw_Customers!A:A,Raw_Customers!E:E)</f>
        <v>48</v>
      </c>
      <c r="M564" t="str">
        <f>_xlfn.XLOOKUP(Excel_Dashboard_Dataset_xlsx___Sales5[[#This Row],[CustomerID]],Raw_Customers!A:A,Raw_Customers!C:C)</f>
        <v>South</v>
      </c>
      <c r="N564" s="2" t="str">
        <f>_xlfn.XLOOKUP(Excel_Dashboard_Dataset_xlsx___Sales5[[#This Row],[ProductID]],Raw_Products!A:A,Raw_Products!B:B)</f>
        <v>Cap</v>
      </c>
      <c r="O564" s="2" t="str">
        <f>_xlfn.XLOOKUP(Excel_Dashboard_Dataset_xlsx___Sales5[[#This Row],[ProductID]],Raw_Products!A:A,Raw_Products!C:C)</f>
        <v>Clothing</v>
      </c>
      <c r="P564" s="2" t="str">
        <f>_xlfn.XLOOKUP(Excel_Dashboard_Dataset_xlsx___Sales5[[#This Row],[CustomerID]], Raw_Customers!A:A, Raw_Customers!B:B, "Unknown")</f>
        <v>Mark Brown</v>
      </c>
    </row>
    <row r="565" spans="1:16" x14ac:dyDescent="0.25">
      <c r="A565">
        <v>564</v>
      </c>
      <c r="B565">
        <f t="shared" si="8"/>
        <v>2024</v>
      </c>
      <c r="C565" t="str">
        <f>TEXT(Excel_Dashboard_Dataset_xlsx___Sales5[[#This Row],[Date]],"mmm")</f>
        <v>Jan</v>
      </c>
      <c r="D565" s="3">
        <v>45305</v>
      </c>
      <c r="E565">
        <v>3</v>
      </c>
      <c r="F565">
        <v>113</v>
      </c>
      <c r="G565">
        <v>49</v>
      </c>
      <c r="H565">
        <v>8</v>
      </c>
      <c r="I565">
        <v>247</v>
      </c>
      <c r="J565">
        <f>Excel_Dashboard_Dataset_xlsx___Sales5[[#This Row],[Quantity]]*Excel_Dashboard_Dataset_xlsx___Sales5[[#This Row],[UnitPrice]]</f>
        <v>1976</v>
      </c>
      <c r="K565" t="str">
        <f>_xlfn.XLOOKUP(Excel_Dashboard_Dataset_xlsx___Sales5[[#This Row],[CustomerID]],Raw_Customers!A:A,Raw_Customers!D:D)</f>
        <v>Female</v>
      </c>
      <c r="L565">
        <f>_xlfn.XLOOKUP(Excel_Dashboard_Dataset_xlsx___Sales5[[#This Row],[CustomerID]],Raw_Customers!A:A,Raw_Customers!E:E)</f>
        <v>20</v>
      </c>
      <c r="M565" t="str">
        <f>_xlfn.XLOOKUP(Excel_Dashboard_Dataset_xlsx___Sales5[[#This Row],[CustomerID]],Raw_Customers!A:A,Raw_Customers!C:C)</f>
        <v>West</v>
      </c>
      <c r="N565" s="2" t="str">
        <f>_xlfn.XLOOKUP(Excel_Dashboard_Dataset_xlsx___Sales5[[#This Row],[ProductID]],Raw_Products!A:A,Raw_Products!B:B)</f>
        <v>Spaghetti</v>
      </c>
      <c r="O565" s="2" t="str">
        <f>_xlfn.XLOOKUP(Excel_Dashboard_Dataset_xlsx___Sales5[[#This Row],[ProductID]],Raw_Products!A:A,Raw_Products!C:C)</f>
        <v>Groceries</v>
      </c>
      <c r="P565" s="2" t="str">
        <f>_xlfn.XLOOKUP(Excel_Dashboard_Dataset_xlsx___Sales5[[#This Row],[CustomerID]], Raw_Customers!A:A, Raw_Customers!B:B, "Unknown")</f>
        <v>Anthony Miller</v>
      </c>
    </row>
    <row r="566" spans="1:16" x14ac:dyDescent="0.25">
      <c r="A566">
        <v>565</v>
      </c>
      <c r="B566">
        <f t="shared" si="8"/>
        <v>2024</v>
      </c>
      <c r="C566" t="str">
        <f>TEXT(Excel_Dashboard_Dataset_xlsx___Sales5[[#This Row],[Date]],"mmm")</f>
        <v>Jan</v>
      </c>
      <c r="D566" s="3">
        <v>45296</v>
      </c>
      <c r="E566">
        <v>15</v>
      </c>
      <c r="F566">
        <v>22</v>
      </c>
      <c r="G566">
        <v>43</v>
      </c>
      <c r="H566">
        <v>4</v>
      </c>
      <c r="I566">
        <v>540</v>
      </c>
      <c r="J566">
        <f>Excel_Dashboard_Dataset_xlsx___Sales5[[#This Row],[Quantity]]*Excel_Dashboard_Dataset_xlsx___Sales5[[#This Row],[UnitPrice]]</f>
        <v>2160</v>
      </c>
      <c r="K566" t="str">
        <f>_xlfn.XLOOKUP(Excel_Dashboard_Dataset_xlsx___Sales5[[#This Row],[CustomerID]],Raw_Customers!A:A,Raw_Customers!D:D)</f>
        <v>Female</v>
      </c>
      <c r="L566">
        <f>_xlfn.XLOOKUP(Excel_Dashboard_Dataset_xlsx___Sales5[[#This Row],[CustomerID]],Raw_Customers!A:A,Raw_Customers!E:E)</f>
        <v>56</v>
      </c>
      <c r="M566" t="str">
        <f>_xlfn.XLOOKUP(Excel_Dashboard_Dataset_xlsx___Sales5[[#This Row],[CustomerID]],Raw_Customers!A:A,Raw_Customers!C:C)</f>
        <v>South</v>
      </c>
      <c r="N566" s="2" t="str">
        <f>_xlfn.XLOOKUP(Excel_Dashboard_Dataset_xlsx___Sales5[[#This Row],[ProductID]],Raw_Products!A:A,Raw_Products!B:B)</f>
        <v>Bluetooth Speaker</v>
      </c>
      <c r="O566" s="2" t="str">
        <f>_xlfn.XLOOKUP(Excel_Dashboard_Dataset_xlsx___Sales5[[#This Row],[ProductID]],Raw_Products!A:A,Raw_Products!C:C)</f>
        <v>Electronics</v>
      </c>
      <c r="P566" s="2" t="str">
        <f>_xlfn.XLOOKUP(Excel_Dashboard_Dataset_xlsx___Sales5[[#This Row],[CustomerID]], Raw_Customers!A:A, Raw_Customers!B:B, "Unknown")</f>
        <v>Jeffrey Sanders</v>
      </c>
    </row>
    <row r="567" spans="1:16" x14ac:dyDescent="0.25">
      <c r="A567">
        <v>566</v>
      </c>
      <c r="B567">
        <f t="shared" si="8"/>
        <v>2023</v>
      </c>
      <c r="C567" t="str">
        <f>TEXT(Excel_Dashboard_Dataset_xlsx___Sales5[[#This Row],[Date]],"mmm")</f>
        <v>Nov</v>
      </c>
      <c r="D567" s="3">
        <v>45258</v>
      </c>
      <c r="E567">
        <v>25</v>
      </c>
      <c r="F567">
        <v>241</v>
      </c>
      <c r="G567">
        <v>30</v>
      </c>
      <c r="H567">
        <v>1</v>
      </c>
      <c r="I567">
        <v>50</v>
      </c>
      <c r="J567">
        <f>Excel_Dashboard_Dataset_xlsx___Sales5[[#This Row],[Quantity]]*Excel_Dashboard_Dataset_xlsx___Sales5[[#This Row],[UnitPrice]]</f>
        <v>50</v>
      </c>
      <c r="K567" t="str">
        <f>_xlfn.XLOOKUP(Excel_Dashboard_Dataset_xlsx___Sales5[[#This Row],[CustomerID]],Raw_Customers!A:A,Raw_Customers!D:D)</f>
        <v>Male</v>
      </c>
      <c r="L567">
        <f>_xlfn.XLOOKUP(Excel_Dashboard_Dataset_xlsx___Sales5[[#This Row],[CustomerID]],Raw_Customers!A:A,Raw_Customers!E:E)</f>
        <v>21</v>
      </c>
      <c r="M567" t="str">
        <f>_xlfn.XLOOKUP(Excel_Dashboard_Dataset_xlsx___Sales5[[#This Row],[CustomerID]],Raw_Customers!A:A,Raw_Customers!C:C)</f>
        <v>South</v>
      </c>
      <c r="N567" s="2" t="str">
        <f>_xlfn.XLOOKUP(Excel_Dashboard_Dataset_xlsx___Sales5[[#This Row],[ProductID]],Raw_Products!A:A,Raw_Products!B:B)</f>
        <v>Electric Kettle</v>
      </c>
      <c r="O567" s="2" t="str">
        <f>_xlfn.XLOOKUP(Excel_Dashboard_Dataset_xlsx___Sales5[[#This Row],[ProductID]],Raw_Products!A:A,Raw_Products!C:C)</f>
        <v>Home Appliances</v>
      </c>
      <c r="P567" s="2" t="str">
        <f>_xlfn.XLOOKUP(Excel_Dashboard_Dataset_xlsx___Sales5[[#This Row],[CustomerID]], Raw_Customers!A:A, Raw_Customers!B:B, "Unknown")</f>
        <v>Ashley Lewis</v>
      </c>
    </row>
    <row r="568" spans="1:16" x14ac:dyDescent="0.25">
      <c r="A568">
        <v>567</v>
      </c>
      <c r="B568">
        <f t="shared" si="8"/>
        <v>2024</v>
      </c>
      <c r="C568" t="str">
        <f>TEXT(Excel_Dashboard_Dataset_xlsx___Sales5[[#This Row],[Date]],"mmm")</f>
        <v>Aug</v>
      </c>
      <c r="D568" s="3">
        <v>45519</v>
      </c>
      <c r="E568">
        <v>7</v>
      </c>
      <c r="F568">
        <v>267</v>
      </c>
      <c r="G568">
        <v>41</v>
      </c>
      <c r="H568">
        <v>5</v>
      </c>
      <c r="I568">
        <v>864</v>
      </c>
      <c r="J568">
        <f>Excel_Dashboard_Dataset_xlsx___Sales5[[#This Row],[Quantity]]*Excel_Dashboard_Dataset_xlsx___Sales5[[#This Row],[UnitPrice]]</f>
        <v>4320</v>
      </c>
      <c r="K568" t="str">
        <f>_xlfn.XLOOKUP(Excel_Dashboard_Dataset_xlsx___Sales5[[#This Row],[CustomerID]],Raw_Customers!A:A,Raw_Customers!D:D)</f>
        <v>Male</v>
      </c>
      <c r="L568">
        <f>_xlfn.XLOOKUP(Excel_Dashboard_Dataset_xlsx___Sales5[[#This Row],[CustomerID]],Raw_Customers!A:A,Raw_Customers!E:E)</f>
        <v>63</v>
      </c>
      <c r="M568" t="str">
        <f>_xlfn.XLOOKUP(Excel_Dashboard_Dataset_xlsx___Sales5[[#This Row],[CustomerID]],Raw_Customers!A:A,Raw_Customers!C:C)</f>
        <v>North</v>
      </c>
      <c r="N568" s="2" t="str">
        <f>_xlfn.XLOOKUP(Excel_Dashboard_Dataset_xlsx___Sales5[[#This Row],[ProductID]],Raw_Products!A:A,Raw_Products!B:B)</f>
        <v>Milk Powder</v>
      </c>
      <c r="O568" s="2" t="str">
        <f>_xlfn.XLOOKUP(Excel_Dashboard_Dataset_xlsx___Sales5[[#This Row],[ProductID]],Raw_Products!A:A,Raw_Products!C:C)</f>
        <v>Groceries</v>
      </c>
      <c r="P568" s="2" t="str">
        <f>_xlfn.XLOOKUP(Excel_Dashboard_Dataset_xlsx___Sales5[[#This Row],[CustomerID]], Raw_Customers!A:A, Raw_Customers!B:B, "Unknown")</f>
        <v>Melissa Gutierrez</v>
      </c>
    </row>
    <row r="569" spans="1:16" x14ac:dyDescent="0.25">
      <c r="A569">
        <v>568</v>
      </c>
      <c r="B569">
        <f t="shared" si="8"/>
        <v>2024</v>
      </c>
      <c r="C569" t="str">
        <f>TEXT(Excel_Dashboard_Dataset_xlsx___Sales5[[#This Row],[Date]],"mmm")</f>
        <v>Aug</v>
      </c>
      <c r="D569" s="3">
        <v>45528</v>
      </c>
      <c r="E569">
        <v>35</v>
      </c>
      <c r="F569">
        <v>292</v>
      </c>
      <c r="G569">
        <v>12</v>
      </c>
      <c r="H569">
        <v>7</v>
      </c>
      <c r="I569">
        <v>679</v>
      </c>
      <c r="J569">
        <f>Excel_Dashboard_Dataset_xlsx___Sales5[[#This Row],[Quantity]]*Excel_Dashboard_Dataset_xlsx___Sales5[[#This Row],[UnitPrice]]</f>
        <v>4753</v>
      </c>
      <c r="K569" t="str">
        <f>_xlfn.XLOOKUP(Excel_Dashboard_Dataset_xlsx___Sales5[[#This Row],[CustomerID]],Raw_Customers!A:A,Raw_Customers!D:D)</f>
        <v>Male</v>
      </c>
      <c r="L569">
        <f>_xlfn.XLOOKUP(Excel_Dashboard_Dataset_xlsx___Sales5[[#This Row],[CustomerID]],Raw_Customers!A:A,Raw_Customers!E:E)</f>
        <v>39</v>
      </c>
      <c r="M569" t="str">
        <f>_xlfn.XLOOKUP(Excel_Dashboard_Dataset_xlsx___Sales5[[#This Row],[CustomerID]],Raw_Customers!A:A,Raw_Customers!C:C)</f>
        <v>West</v>
      </c>
      <c r="N569" s="2" t="str">
        <f>_xlfn.XLOOKUP(Excel_Dashboard_Dataset_xlsx___Sales5[[#This Row],[ProductID]],Raw_Products!A:A,Raw_Products!B:B)</f>
        <v>Sneakers</v>
      </c>
      <c r="O569" s="2" t="str">
        <f>_xlfn.XLOOKUP(Excel_Dashboard_Dataset_xlsx___Sales5[[#This Row],[ProductID]],Raw_Products!A:A,Raw_Products!C:C)</f>
        <v>Clothing</v>
      </c>
      <c r="P569" s="2" t="str">
        <f>_xlfn.XLOOKUP(Excel_Dashboard_Dataset_xlsx___Sales5[[#This Row],[CustomerID]], Raw_Customers!A:A, Raw_Customers!B:B, "Unknown")</f>
        <v>Eric Perez</v>
      </c>
    </row>
    <row r="570" spans="1:16" x14ac:dyDescent="0.25">
      <c r="A570">
        <v>569</v>
      </c>
      <c r="B570">
        <f t="shared" si="8"/>
        <v>2023</v>
      </c>
      <c r="C570" t="str">
        <f>TEXT(Excel_Dashboard_Dataset_xlsx___Sales5[[#This Row],[Date]],"mmm")</f>
        <v>Aug</v>
      </c>
      <c r="D570" s="3">
        <v>45155</v>
      </c>
      <c r="E570">
        <v>42</v>
      </c>
      <c r="F570">
        <v>40</v>
      </c>
      <c r="G570">
        <v>34</v>
      </c>
      <c r="H570">
        <v>5</v>
      </c>
      <c r="I570">
        <v>395</v>
      </c>
      <c r="J570">
        <f>Excel_Dashboard_Dataset_xlsx___Sales5[[#This Row],[Quantity]]*Excel_Dashboard_Dataset_xlsx___Sales5[[#This Row],[UnitPrice]]</f>
        <v>1975</v>
      </c>
      <c r="K570" t="str">
        <f>_xlfn.XLOOKUP(Excel_Dashboard_Dataset_xlsx___Sales5[[#This Row],[CustomerID]],Raw_Customers!A:A,Raw_Customers!D:D)</f>
        <v>Female</v>
      </c>
      <c r="L570">
        <f>_xlfn.XLOOKUP(Excel_Dashboard_Dataset_xlsx___Sales5[[#This Row],[CustomerID]],Raw_Customers!A:A,Raw_Customers!E:E)</f>
        <v>52</v>
      </c>
      <c r="M570" t="str">
        <f>_xlfn.XLOOKUP(Excel_Dashboard_Dataset_xlsx___Sales5[[#This Row],[CustomerID]],Raw_Customers!A:A,Raw_Customers!C:C)</f>
        <v>West</v>
      </c>
      <c r="N570" s="2" t="str">
        <f>_xlfn.XLOOKUP(Excel_Dashboard_Dataset_xlsx___Sales5[[#This Row],[ProductID]],Raw_Products!A:A,Raw_Products!B:B)</f>
        <v>Basketball</v>
      </c>
      <c r="O570" s="2" t="str">
        <f>_xlfn.XLOOKUP(Excel_Dashboard_Dataset_xlsx___Sales5[[#This Row],[ProductID]],Raw_Products!A:A,Raw_Products!C:C)</f>
        <v>Sports</v>
      </c>
      <c r="P570" s="2" t="str">
        <f>_xlfn.XLOOKUP(Excel_Dashboard_Dataset_xlsx___Sales5[[#This Row],[CustomerID]], Raw_Customers!A:A, Raw_Customers!B:B, "Unknown")</f>
        <v>Emily Edwards</v>
      </c>
    </row>
    <row r="571" spans="1:16" x14ac:dyDescent="0.25">
      <c r="A571">
        <v>570</v>
      </c>
      <c r="B571">
        <f t="shared" si="8"/>
        <v>2024</v>
      </c>
      <c r="C571" t="str">
        <f>TEXT(Excel_Dashboard_Dataset_xlsx___Sales5[[#This Row],[Date]],"mmm")</f>
        <v>Sept</v>
      </c>
      <c r="D571" s="3">
        <v>45545</v>
      </c>
      <c r="E571">
        <v>34</v>
      </c>
      <c r="F571">
        <v>208</v>
      </c>
      <c r="G571">
        <v>23</v>
      </c>
      <c r="H571">
        <v>6</v>
      </c>
      <c r="I571">
        <v>508</v>
      </c>
      <c r="J571">
        <f>Excel_Dashboard_Dataset_xlsx___Sales5[[#This Row],[Quantity]]*Excel_Dashboard_Dataset_xlsx___Sales5[[#This Row],[UnitPrice]]</f>
        <v>3048</v>
      </c>
      <c r="K571" t="str">
        <f>_xlfn.XLOOKUP(Excel_Dashboard_Dataset_xlsx___Sales5[[#This Row],[CustomerID]],Raw_Customers!A:A,Raw_Customers!D:D)</f>
        <v>Female</v>
      </c>
      <c r="L571">
        <f>_xlfn.XLOOKUP(Excel_Dashboard_Dataset_xlsx___Sales5[[#This Row],[CustomerID]],Raw_Customers!A:A,Raw_Customers!E:E)</f>
        <v>37</v>
      </c>
      <c r="M571" t="str">
        <f>_xlfn.XLOOKUP(Excel_Dashboard_Dataset_xlsx___Sales5[[#This Row],[CustomerID]],Raw_Customers!A:A,Raw_Customers!C:C)</f>
        <v>East</v>
      </c>
      <c r="N571" s="2" t="str">
        <f>_xlfn.XLOOKUP(Excel_Dashboard_Dataset_xlsx___Sales5[[#This Row],[ProductID]],Raw_Products!A:A,Raw_Products!B:B)</f>
        <v>Dress</v>
      </c>
      <c r="O571" s="2" t="str">
        <f>_xlfn.XLOOKUP(Excel_Dashboard_Dataset_xlsx___Sales5[[#This Row],[ProductID]],Raw_Products!A:A,Raw_Products!C:C)</f>
        <v>Clothing</v>
      </c>
      <c r="P571" s="2" t="str">
        <f>_xlfn.XLOOKUP(Excel_Dashboard_Dataset_xlsx___Sales5[[#This Row],[CustomerID]], Raw_Customers!A:A, Raw_Customers!B:B, "Unknown")</f>
        <v>Helen Brooks</v>
      </c>
    </row>
    <row r="572" spans="1:16" x14ac:dyDescent="0.25">
      <c r="A572">
        <v>571</v>
      </c>
      <c r="B572">
        <f t="shared" si="8"/>
        <v>2024</v>
      </c>
      <c r="C572" t="str">
        <f>TEXT(Excel_Dashboard_Dataset_xlsx___Sales5[[#This Row],[Date]],"mmm")</f>
        <v>Jun</v>
      </c>
      <c r="D572" s="3">
        <v>45453</v>
      </c>
      <c r="E572">
        <v>1</v>
      </c>
      <c r="F572">
        <v>257</v>
      </c>
      <c r="G572">
        <v>9</v>
      </c>
      <c r="H572">
        <v>8</v>
      </c>
      <c r="I572">
        <v>179</v>
      </c>
      <c r="J572">
        <f>Excel_Dashboard_Dataset_xlsx___Sales5[[#This Row],[Quantity]]*Excel_Dashboard_Dataset_xlsx___Sales5[[#This Row],[UnitPrice]]</f>
        <v>1432</v>
      </c>
      <c r="K572" t="str">
        <f>_xlfn.XLOOKUP(Excel_Dashboard_Dataset_xlsx___Sales5[[#This Row],[CustomerID]],Raw_Customers!A:A,Raw_Customers!D:D)</f>
        <v>Female</v>
      </c>
      <c r="L572">
        <f>_xlfn.XLOOKUP(Excel_Dashboard_Dataset_xlsx___Sales5[[#This Row],[CustomerID]],Raw_Customers!A:A,Raw_Customers!E:E)</f>
        <v>36</v>
      </c>
      <c r="M572" t="str">
        <f>_xlfn.XLOOKUP(Excel_Dashboard_Dataset_xlsx___Sales5[[#This Row],[CustomerID]],Raw_Customers!A:A,Raw_Customers!C:C)</f>
        <v>West</v>
      </c>
      <c r="N572" s="2" t="str">
        <f>_xlfn.XLOOKUP(Excel_Dashboard_Dataset_xlsx___Sales5[[#This Row],[ProductID]],Raw_Products!A:A,Raw_Products!B:B)</f>
        <v>Rice Bag</v>
      </c>
      <c r="O572" s="2" t="str">
        <f>_xlfn.XLOOKUP(Excel_Dashboard_Dataset_xlsx___Sales5[[#This Row],[ProductID]],Raw_Products!A:A,Raw_Products!C:C)</f>
        <v>Groceries</v>
      </c>
      <c r="P572" s="2" t="str">
        <f>_xlfn.XLOOKUP(Excel_Dashboard_Dataset_xlsx___Sales5[[#This Row],[CustomerID]], Raw_Customers!A:A, Raw_Customers!B:B, "Unknown")</f>
        <v>Dennis Gonzalez</v>
      </c>
    </row>
    <row r="573" spans="1:16" x14ac:dyDescent="0.25">
      <c r="A573">
        <v>572</v>
      </c>
      <c r="B573">
        <f t="shared" si="8"/>
        <v>2024</v>
      </c>
      <c r="C573" t="str">
        <f>TEXT(Excel_Dashboard_Dataset_xlsx___Sales5[[#This Row],[Date]],"mmm")</f>
        <v>Sept</v>
      </c>
      <c r="D573" s="3">
        <v>45543</v>
      </c>
      <c r="E573">
        <v>42</v>
      </c>
      <c r="F573">
        <v>144</v>
      </c>
      <c r="G573">
        <v>14</v>
      </c>
      <c r="H573">
        <v>3</v>
      </c>
      <c r="I573">
        <v>201</v>
      </c>
      <c r="J573">
        <f>Excel_Dashboard_Dataset_xlsx___Sales5[[#This Row],[Quantity]]*Excel_Dashboard_Dataset_xlsx___Sales5[[#This Row],[UnitPrice]]</f>
        <v>603</v>
      </c>
      <c r="K573" t="str">
        <f>_xlfn.XLOOKUP(Excel_Dashboard_Dataset_xlsx___Sales5[[#This Row],[CustomerID]],Raw_Customers!A:A,Raw_Customers!D:D)</f>
        <v>Female</v>
      </c>
      <c r="L573">
        <f>_xlfn.XLOOKUP(Excel_Dashboard_Dataset_xlsx___Sales5[[#This Row],[CustomerID]],Raw_Customers!A:A,Raw_Customers!E:E)</f>
        <v>51</v>
      </c>
      <c r="M573" t="str">
        <f>_xlfn.XLOOKUP(Excel_Dashboard_Dataset_xlsx___Sales5[[#This Row],[CustomerID]],Raw_Customers!A:A,Raw_Customers!C:C)</f>
        <v>South</v>
      </c>
      <c r="N573" s="2" t="str">
        <f>_xlfn.XLOOKUP(Excel_Dashboard_Dataset_xlsx___Sales5[[#This Row],[ProductID]],Raw_Products!A:A,Raw_Products!B:B)</f>
        <v>Basketball</v>
      </c>
      <c r="O573" s="2" t="str">
        <f>_xlfn.XLOOKUP(Excel_Dashboard_Dataset_xlsx___Sales5[[#This Row],[ProductID]],Raw_Products!A:A,Raw_Products!C:C)</f>
        <v>Sports</v>
      </c>
      <c r="P573" s="2" t="str">
        <f>_xlfn.XLOOKUP(Excel_Dashboard_Dataset_xlsx___Sales5[[#This Row],[CustomerID]], Raw_Customers!A:A, Raw_Customers!B:B, "Unknown")</f>
        <v>Raymond Diaz</v>
      </c>
    </row>
    <row r="574" spans="1:16" x14ac:dyDescent="0.25">
      <c r="A574">
        <v>573</v>
      </c>
      <c r="B574">
        <f t="shared" si="8"/>
        <v>2023</v>
      </c>
      <c r="C574" t="str">
        <f>TEXT(Excel_Dashboard_Dataset_xlsx___Sales5[[#This Row],[Date]],"mmm")</f>
        <v>Apr</v>
      </c>
      <c r="D574" s="3">
        <v>45043</v>
      </c>
      <c r="E574">
        <v>46</v>
      </c>
      <c r="F574">
        <v>61</v>
      </c>
      <c r="G574">
        <v>43</v>
      </c>
      <c r="H574">
        <v>4</v>
      </c>
      <c r="I574">
        <v>434</v>
      </c>
      <c r="J574">
        <f>Excel_Dashboard_Dataset_xlsx___Sales5[[#This Row],[Quantity]]*Excel_Dashboard_Dataset_xlsx___Sales5[[#This Row],[UnitPrice]]</f>
        <v>1736</v>
      </c>
      <c r="K574" t="str">
        <f>_xlfn.XLOOKUP(Excel_Dashboard_Dataset_xlsx___Sales5[[#This Row],[CustomerID]],Raw_Customers!A:A,Raw_Customers!D:D)</f>
        <v>Female</v>
      </c>
      <c r="L574">
        <f>_xlfn.XLOOKUP(Excel_Dashboard_Dataset_xlsx___Sales5[[#This Row],[CustomerID]],Raw_Customers!A:A,Raw_Customers!E:E)</f>
        <v>21</v>
      </c>
      <c r="M574" t="str">
        <f>_xlfn.XLOOKUP(Excel_Dashboard_Dataset_xlsx___Sales5[[#This Row],[CustomerID]],Raw_Customers!A:A,Raw_Customers!C:C)</f>
        <v>East</v>
      </c>
      <c r="N574" s="2" t="str">
        <f>_xlfn.XLOOKUP(Excel_Dashboard_Dataset_xlsx___Sales5[[#This Row],[ProductID]],Raw_Products!A:A,Raw_Products!B:B)</f>
        <v>Cricket Bat</v>
      </c>
      <c r="O574" s="2" t="str">
        <f>_xlfn.XLOOKUP(Excel_Dashboard_Dataset_xlsx___Sales5[[#This Row],[ProductID]],Raw_Products!A:A,Raw_Products!C:C)</f>
        <v>Sports</v>
      </c>
      <c r="P574" s="2" t="str">
        <f>_xlfn.XLOOKUP(Excel_Dashboard_Dataset_xlsx___Sales5[[#This Row],[CustomerID]], Raw_Customers!A:A, Raw_Customers!B:B, "Unknown")</f>
        <v>Larry Green</v>
      </c>
    </row>
    <row r="575" spans="1:16" x14ac:dyDescent="0.25">
      <c r="A575">
        <v>574</v>
      </c>
      <c r="B575">
        <f t="shared" si="8"/>
        <v>2024</v>
      </c>
      <c r="C575" t="str">
        <f>TEXT(Excel_Dashboard_Dataset_xlsx___Sales5[[#This Row],[Date]],"mmm")</f>
        <v>Feb</v>
      </c>
      <c r="D575" s="3">
        <v>45347</v>
      </c>
      <c r="E575">
        <v>31</v>
      </c>
      <c r="F575">
        <v>246</v>
      </c>
      <c r="G575">
        <v>31</v>
      </c>
      <c r="H575">
        <v>4</v>
      </c>
      <c r="I575">
        <v>614</v>
      </c>
      <c r="J575">
        <f>Excel_Dashboard_Dataset_xlsx___Sales5[[#This Row],[Quantity]]*Excel_Dashboard_Dataset_xlsx___Sales5[[#This Row],[UnitPrice]]</f>
        <v>2456</v>
      </c>
      <c r="K575" t="str">
        <f>_xlfn.XLOOKUP(Excel_Dashboard_Dataset_xlsx___Sales5[[#This Row],[CustomerID]],Raw_Customers!A:A,Raw_Customers!D:D)</f>
        <v>Female</v>
      </c>
      <c r="L575">
        <f>_xlfn.XLOOKUP(Excel_Dashboard_Dataset_xlsx___Sales5[[#This Row],[CustomerID]],Raw_Customers!A:A,Raw_Customers!E:E)</f>
        <v>23</v>
      </c>
      <c r="M575" t="str">
        <f>_xlfn.XLOOKUP(Excel_Dashboard_Dataset_xlsx___Sales5[[#This Row],[CustomerID]],Raw_Customers!A:A,Raw_Customers!C:C)</f>
        <v>West</v>
      </c>
      <c r="N575" s="2" t="str">
        <f>_xlfn.XLOOKUP(Excel_Dashboard_Dataset_xlsx___Sales5[[#This Row],[ProductID]],Raw_Products!A:A,Raw_Products!B:B)</f>
        <v>T-Shirt</v>
      </c>
      <c r="O575" s="2" t="str">
        <f>_xlfn.XLOOKUP(Excel_Dashboard_Dataset_xlsx___Sales5[[#This Row],[ProductID]],Raw_Products!A:A,Raw_Products!C:C)</f>
        <v>Clothing</v>
      </c>
      <c r="P575" s="2" t="str">
        <f>_xlfn.XLOOKUP(Excel_Dashboard_Dataset_xlsx___Sales5[[#This Row],[CustomerID]], Raw_Customers!A:A, Raw_Customers!B:B, "Unknown")</f>
        <v>Kenneth Baker</v>
      </c>
    </row>
    <row r="576" spans="1:16" x14ac:dyDescent="0.25">
      <c r="A576">
        <v>575</v>
      </c>
      <c r="B576">
        <f t="shared" si="8"/>
        <v>2023</v>
      </c>
      <c r="C576" t="str">
        <f>TEXT(Excel_Dashboard_Dataset_xlsx___Sales5[[#This Row],[Date]],"mmm")</f>
        <v>May</v>
      </c>
      <c r="D576" s="3">
        <v>45064</v>
      </c>
      <c r="E576">
        <v>2</v>
      </c>
      <c r="F576">
        <v>125</v>
      </c>
      <c r="G576">
        <v>3</v>
      </c>
      <c r="H576">
        <v>3</v>
      </c>
      <c r="I576">
        <v>597</v>
      </c>
      <c r="J576">
        <f>Excel_Dashboard_Dataset_xlsx___Sales5[[#This Row],[Quantity]]*Excel_Dashboard_Dataset_xlsx___Sales5[[#This Row],[UnitPrice]]</f>
        <v>1791</v>
      </c>
      <c r="K576" t="str">
        <f>_xlfn.XLOOKUP(Excel_Dashboard_Dataset_xlsx___Sales5[[#This Row],[CustomerID]],Raw_Customers!A:A,Raw_Customers!D:D)</f>
        <v>Female</v>
      </c>
      <c r="L576">
        <f>_xlfn.XLOOKUP(Excel_Dashboard_Dataset_xlsx___Sales5[[#This Row],[CustomerID]],Raw_Customers!A:A,Raw_Customers!E:E)</f>
        <v>46</v>
      </c>
      <c r="M576" t="str">
        <f>_xlfn.XLOOKUP(Excel_Dashboard_Dataset_xlsx___Sales5[[#This Row],[CustomerID]],Raw_Customers!A:A,Raw_Customers!C:C)</f>
        <v>West</v>
      </c>
      <c r="N576" s="2" t="str">
        <f>_xlfn.XLOOKUP(Excel_Dashboard_Dataset_xlsx___Sales5[[#This Row],[ProductID]],Raw_Products!A:A,Raw_Products!B:B)</f>
        <v>Cooking Oil</v>
      </c>
      <c r="O576" s="2" t="str">
        <f>_xlfn.XLOOKUP(Excel_Dashboard_Dataset_xlsx___Sales5[[#This Row],[ProductID]],Raw_Products!A:A,Raw_Products!C:C)</f>
        <v>Groceries</v>
      </c>
      <c r="P576" s="2" t="str">
        <f>_xlfn.XLOOKUP(Excel_Dashboard_Dataset_xlsx___Sales5[[#This Row],[CustomerID]], Raw_Customers!A:A, Raw_Customers!B:B, "Unknown")</f>
        <v>Larry Williams</v>
      </c>
    </row>
    <row r="577" spans="1:16" x14ac:dyDescent="0.25">
      <c r="A577">
        <v>576</v>
      </c>
      <c r="B577">
        <f t="shared" si="8"/>
        <v>2023</v>
      </c>
      <c r="C577" t="str">
        <f>TEXT(Excel_Dashboard_Dataset_xlsx___Sales5[[#This Row],[Date]],"mmm")</f>
        <v>Sept</v>
      </c>
      <c r="D577" s="3">
        <v>45191</v>
      </c>
      <c r="E577">
        <v>41</v>
      </c>
      <c r="F577">
        <v>263</v>
      </c>
      <c r="G577">
        <v>3</v>
      </c>
      <c r="H577">
        <v>10</v>
      </c>
      <c r="I577">
        <v>160</v>
      </c>
      <c r="J577">
        <f>Excel_Dashboard_Dataset_xlsx___Sales5[[#This Row],[Quantity]]*Excel_Dashboard_Dataset_xlsx___Sales5[[#This Row],[UnitPrice]]</f>
        <v>1600</v>
      </c>
      <c r="K577" t="str">
        <f>_xlfn.XLOOKUP(Excel_Dashboard_Dataset_xlsx___Sales5[[#This Row],[CustomerID]],Raw_Customers!A:A,Raw_Customers!D:D)</f>
        <v>Female</v>
      </c>
      <c r="L577">
        <f>_xlfn.XLOOKUP(Excel_Dashboard_Dataset_xlsx___Sales5[[#This Row],[CustomerID]],Raw_Customers!A:A,Raw_Customers!E:E)</f>
        <v>58</v>
      </c>
      <c r="M577" t="str">
        <f>_xlfn.XLOOKUP(Excel_Dashboard_Dataset_xlsx___Sales5[[#This Row],[CustomerID]],Raw_Customers!A:A,Raw_Customers!C:C)</f>
        <v>East</v>
      </c>
      <c r="N577" s="2" t="str">
        <f>_xlfn.XLOOKUP(Excel_Dashboard_Dataset_xlsx___Sales5[[#This Row],[ProductID]],Raw_Products!A:A,Raw_Products!B:B)</f>
        <v>Football</v>
      </c>
      <c r="O577" s="2" t="str">
        <f>_xlfn.XLOOKUP(Excel_Dashboard_Dataset_xlsx___Sales5[[#This Row],[ProductID]],Raw_Products!A:A,Raw_Products!C:C)</f>
        <v>Sports</v>
      </c>
      <c r="P577" s="2" t="str">
        <f>_xlfn.XLOOKUP(Excel_Dashboard_Dataset_xlsx___Sales5[[#This Row],[CustomerID]], Raw_Customers!A:A, Raw_Customers!B:B, "Unknown")</f>
        <v>Helen Edwards</v>
      </c>
    </row>
    <row r="578" spans="1:16" x14ac:dyDescent="0.25">
      <c r="A578">
        <v>577</v>
      </c>
      <c r="B578">
        <f t="shared" ref="B578:B641" si="9">YEAR(D:D)</f>
        <v>2024</v>
      </c>
      <c r="C578" t="str">
        <f>TEXT(Excel_Dashboard_Dataset_xlsx___Sales5[[#This Row],[Date]],"mmm")</f>
        <v>Nov</v>
      </c>
      <c r="D578" s="3">
        <v>45604</v>
      </c>
      <c r="E578">
        <v>12</v>
      </c>
      <c r="F578">
        <v>265</v>
      </c>
      <c r="G578">
        <v>26</v>
      </c>
      <c r="H578">
        <v>10</v>
      </c>
      <c r="I578">
        <v>587</v>
      </c>
      <c r="J578">
        <f>Excel_Dashboard_Dataset_xlsx___Sales5[[#This Row],[Quantity]]*Excel_Dashboard_Dataset_xlsx___Sales5[[#This Row],[UnitPrice]]</f>
        <v>5870</v>
      </c>
      <c r="K578" t="str">
        <f>_xlfn.XLOOKUP(Excel_Dashboard_Dataset_xlsx___Sales5[[#This Row],[CustomerID]],Raw_Customers!A:A,Raw_Customers!D:D)</f>
        <v>Male</v>
      </c>
      <c r="L578">
        <f>_xlfn.XLOOKUP(Excel_Dashboard_Dataset_xlsx___Sales5[[#This Row],[CustomerID]],Raw_Customers!A:A,Raw_Customers!E:E)</f>
        <v>36</v>
      </c>
      <c r="M578" t="str">
        <f>_xlfn.XLOOKUP(Excel_Dashboard_Dataset_xlsx___Sales5[[#This Row],[CustomerID]],Raw_Customers!A:A,Raw_Customers!C:C)</f>
        <v>East</v>
      </c>
      <c r="N578" s="2" t="str">
        <f>_xlfn.XLOOKUP(Excel_Dashboard_Dataset_xlsx___Sales5[[#This Row],[ProductID]],Raw_Products!A:A,Raw_Products!B:B)</f>
        <v>Laptop</v>
      </c>
      <c r="O578" s="2" t="str">
        <f>_xlfn.XLOOKUP(Excel_Dashboard_Dataset_xlsx___Sales5[[#This Row],[ProductID]],Raw_Products!A:A,Raw_Products!C:C)</f>
        <v>Electronics</v>
      </c>
      <c r="P578" s="2" t="str">
        <f>_xlfn.XLOOKUP(Excel_Dashboard_Dataset_xlsx___Sales5[[#This Row],[CustomerID]], Raw_Customers!A:A, Raw_Customers!B:B, "Unknown")</f>
        <v>Gregory Wood</v>
      </c>
    </row>
    <row r="579" spans="1:16" x14ac:dyDescent="0.25">
      <c r="A579">
        <v>578</v>
      </c>
      <c r="B579">
        <f t="shared" si="9"/>
        <v>2024</v>
      </c>
      <c r="C579" t="str">
        <f>TEXT(Excel_Dashboard_Dataset_xlsx___Sales5[[#This Row],[Date]],"mmm")</f>
        <v>May</v>
      </c>
      <c r="D579" s="3">
        <v>45420</v>
      </c>
      <c r="E579">
        <v>19</v>
      </c>
      <c r="F579">
        <v>44</v>
      </c>
      <c r="G579">
        <v>14</v>
      </c>
      <c r="H579">
        <v>8</v>
      </c>
      <c r="I579">
        <v>631</v>
      </c>
      <c r="J579">
        <f>Excel_Dashboard_Dataset_xlsx___Sales5[[#This Row],[Quantity]]*Excel_Dashboard_Dataset_xlsx___Sales5[[#This Row],[UnitPrice]]</f>
        <v>5048</v>
      </c>
      <c r="K579" t="str">
        <f>_xlfn.XLOOKUP(Excel_Dashboard_Dataset_xlsx___Sales5[[#This Row],[CustomerID]],Raw_Customers!A:A,Raw_Customers!D:D)</f>
        <v>Female</v>
      </c>
      <c r="L579">
        <f>_xlfn.XLOOKUP(Excel_Dashboard_Dataset_xlsx___Sales5[[#This Row],[CustomerID]],Raw_Customers!A:A,Raw_Customers!E:E)</f>
        <v>45</v>
      </c>
      <c r="M579" t="str">
        <f>_xlfn.XLOOKUP(Excel_Dashboard_Dataset_xlsx___Sales5[[#This Row],[CustomerID]],Raw_Customers!A:A,Raw_Customers!C:C)</f>
        <v>West</v>
      </c>
      <c r="N579" s="2" t="str">
        <f>_xlfn.XLOOKUP(Excel_Dashboard_Dataset_xlsx___Sales5[[#This Row],[ProductID]],Raw_Products!A:A,Raw_Products!B:B)</f>
        <v>External Hard Drive</v>
      </c>
      <c r="O579" s="2" t="str">
        <f>_xlfn.XLOOKUP(Excel_Dashboard_Dataset_xlsx___Sales5[[#This Row],[ProductID]],Raw_Products!A:A,Raw_Products!C:C)</f>
        <v>Electronics</v>
      </c>
      <c r="P579" s="2" t="str">
        <f>_xlfn.XLOOKUP(Excel_Dashboard_Dataset_xlsx___Sales5[[#This Row],[CustomerID]], Raw_Customers!A:A, Raw_Customers!B:B, "Unknown")</f>
        <v>Patricia White</v>
      </c>
    </row>
    <row r="580" spans="1:16" x14ac:dyDescent="0.25">
      <c r="A580">
        <v>579</v>
      </c>
      <c r="B580">
        <f t="shared" si="9"/>
        <v>2023</v>
      </c>
      <c r="C580" t="str">
        <f>TEXT(Excel_Dashboard_Dataset_xlsx___Sales5[[#This Row],[Date]],"mmm")</f>
        <v>Jul</v>
      </c>
      <c r="D580" s="3">
        <v>45113</v>
      </c>
      <c r="E580">
        <v>11</v>
      </c>
      <c r="F580">
        <v>113</v>
      </c>
      <c r="G580">
        <v>27</v>
      </c>
      <c r="H580">
        <v>10</v>
      </c>
      <c r="I580">
        <v>156</v>
      </c>
      <c r="J580">
        <f>Excel_Dashboard_Dataset_xlsx___Sales5[[#This Row],[Quantity]]*Excel_Dashboard_Dataset_xlsx___Sales5[[#This Row],[UnitPrice]]</f>
        <v>1560</v>
      </c>
      <c r="K580" t="str">
        <f>_xlfn.XLOOKUP(Excel_Dashboard_Dataset_xlsx___Sales5[[#This Row],[CustomerID]],Raw_Customers!A:A,Raw_Customers!D:D)</f>
        <v>Female</v>
      </c>
      <c r="L580">
        <f>_xlfn.XLOOKUP(Excel_Dashboard_Dataset_xlsx___Sales5[[#This Row],[CustomerID]],Raw_Customers!A:A,Raw_Customers!E:E)</f>
        <v>20</v>
      </c>
      <c r="M580" t="str">
        <f>_xlfn.XLOOKUP(Excel_Dashboard_Dataset_xlsx___Sales5[[#This Row],[CustomerID]],Raw_Customers!A:A,Raw_Customers!C:C)</f>
        <v>West</v>
      </c>
      <c r="N580" s="2" t="str">
        <f>_xlfn.XLOOKUP(Excel_Dashboard_Dataset_xlsx___Sales5[[#This Row],[ProductID]],Raw_Products!A:A,Raw_Products!B:B)</f>
        <v>Smartphone</v>
      </c>
      <c r="O580" s="2" t="str">
        <f>_xlfn.XLOOKUP(Excel_Dashboard_Dataset_xlsx___Sales5[[#This Row],[ProductID]],Raw_Products!A:A,Raw_Products!C:C)</f>
        <v>Electronics</v>
      </c>
      <c r="P580" s="2" t="str">
        <f>_xlfn.XLOOKUP(Excel_Dashboard_Dataset_xlsx___Sales5[[#This Row],[CustomerID]], Raw_Customers!A:A, Raw_Customers!B:B, "Unknown")</f>
        <v>Anthony Miller</v>
      </c>
    </row>
    <row r="581" spans="1:16" x14ac:dyDescent="0.25">
      <c r="A581">
        <v>580</v>
      </c>
      <c r="B581">
        <f t="shared" si="9"/>
        <v>2024</v>
      </c>
      <c r="C581" t="str">
        <f>TEXT(Excel_Dashboard_Dataset_xlsx___Sales5[[#This Row],[Date]],"mmm")</f>
        <v>Apr</v>
      </c>
      <c r="D581" s="3">
        <v>45391</v>
      </c>
      <c r="E581">
        <v>40</v>
      </c>
      <c r="F581">
        <v>262</v>
      </c>
      <c r="G581">
        <v>17</v>
      </c>
      <c r="H581">
        <v>3</v>
      </c>
      <c r="I581">
        <v>751</v>
      </c>
      <c r="J581">
        <f>Excel_Dashboard_Dataset_xlsx___Sales5[[#This Row],[Quantity]]*Excel_Dashboard_Dataset_xlsx___Sales5[[#This Row],[UnitPrice]]</f>
        <v>2253</v>
      </c>
      <c r="K581" t="str">
        <f>_xlfn.XLOOKUP(Excel_Dashboard_Dataset_xlsx___Sales5[[#This Row],[CustomerID]],Raw_Customers!A:A,Raw_Customers!D:D)</f>
        <v>Male</v>
      </c>
      <c r="L581">
        <f>_xlfn.XLOOKUP(Excel_Dashboard_Dataset_xlsx___Sales5[[#This Row],[CustomerID]],Raw_Customers!A:A,Raw_Customers!E:E)</f>
        <v>51</v>
      </c>
      <c r="M581" t="str">
        <f>_xlfn.XLOOKUP(Excel_Dashboard_Dataset_xlsx___Sales5[[#This Row],[CustomerID]],Raw_Customers!A:A,Raw_Customers!C:C)</f>
        <v>North</v>
      </c>
      <c r="N581" s="2" t="str">
        <f>_xlfn.XLOOKUP(Excel_Dashboard_Dataset_xlsx___Sales5[[#This Row],[ProductID]],Raw_Products!A:A,Raw_Products!B:B)</f>
        <v>Scarf</v>
      </c>
      <c r="O581" s="2" t="str">
        <f>_xlfn.XLOOKUP(Excel_Dashboard_Dataset_xlsx___Sales5[[#This Row],[ProductID]],Raw_Products!A:A,Raw_Products!C:C)</f>
        <v>Clothing</v>
      </c>
      <c r="P581" s="2" t="str">
        <f>_xlfn.XLOOKUP(Excel_Dashboard_Dataset_xlsx___Sales5[[#This Row],[CustomerID]], Raw_Customers!A:A, Raw_Customers!B:B, "Unknown")</f>
        <v>Betty Carter</v>
      </c>
    </row>
    <row r="582" spans="1:16" x14ac:dyDescent="0.25">
      <c r="A582">
        <v>581</v>
      </c>
      <c r="B582">
        <f t="shared" si="9"/>
        <v>2023</v>
      </c>
      <c r="C582" t="str">
        <f>TEXT(Excel_Dashboard_Dataset_xlsx___Sales5[[#This Row],[Date]],"mmm")</f>
        <v>Jan</v>
      </c>
      <c r="D582" s="3">
        <v>44943</v>
      </c>
      <c r="E582">
        <v>39</v>
      </c>
      <c r="F582">
        <v>36</v>
      </c>
      <c r="G582">
        <v>15</v>
      </c>
      <c r="H582">
        <v>7</v>
      </c>
      <c r="I582">
        <v>404</v>
      </c>
      <c r="J582">
        <f>Excel_Dashboard_Dataset_xlsx___Sales5[[#This Row],[Quantity]]*Excel_Dashboard_Dataset_xlsx___Sales5[[#This Row],[UnitPrice]]</f>
        <v>2828</v>
      </c>
      <c r="K582" t="str">
        <f>_xlfn.XLOOKUP(Excel_Dashboard_Dataset_xlsx___Sales5[[#This Row],[CustomerID]],Raw_Customers!A:A,Raw_Customers!D:D)</f>
        <v>Female</v>
      </c>
      <c r="L582">
        <f>_xlfn.XLOOKUP(Excel_Dashboard_Dataset_xlsx___Sales5[[#This Row],[CustomerID]],Raw_Customers!A:A,Raw_Customers!E:E)</f>
        <v>22</v>
      </c>
      <c r="M582" t="str">
        <f>_xlfn.XLOOKUP(Excel_Dashboard_Dataset_xlsx___Sales5[[#This Row],[CustomerID]],Raw_Customers!A:A,Raw_Customers!C:C)</f>
        <v>South</v>
      </c>
      <c r="N582" s="2" t="str">
        <f>_xlfn.XLOOKUP(Excel_Dashboard_Dataset_xlsx___Sales5[[#This Row],[ProductID]],Raw_Products!A:A,Raw_Products!B:B)</f>
        <v>Sweater</v>
      </c>
      <c r="O582" s="2" t="str">
        <f>_xlfn.XLOOKUP(Excel_Dashboard_Dataset_xlsx___Sales5[[#This Row],[ProductID]],Raw_Products!A:A,Raw_Products!C:C)</f>
        <v>Clothing</v>
      </c>
      <c r="P582" s="2" t="str">
        <f>_xlfn.XLOOKUP(Excel_Dashboard_Dataset_xlsx___Sales5[[#This Row],[CustomerID]], Raw_Customers!A:A, Raw_Customers!B:B, "Unknown")</f>
        <v>Edward Flores</v>
      </c>
    </row>
    <row r="583" spans="1:16" x14ac:dyDescent="0.25">
      <c r="A583">
        <v>582</v>
      </c>
      <c r="B583">
        <f t="shared" si="9"/>
        <v>2023</v>
      </c>
      <c r="C583" t="str">
        <f>TEXT(Excel_Dashboard_Dataset_xlsx___Sales5[[#This Row],[Date]],"mmm")</f>
        <v>Apr</v>
      </c>
      <c r="D583" s="3">
        <v>45025</v>
      </c>
      <c r="E583">
        <v>13</v>
      </c>
      <c r="F583">
        <v>268</v>
      </c>
      <c r="G583">
        <v>33</v>
      </c>
      <c r="H583">
        <v>7</v>
      </c>
      <c r="I583">
        <v>856</v>
      </c>
      <c r="J583">
        <f>Excel_Dashboard_Dataset_xlsx___Sales5[[#This Row],[Quantity]]*Excel_Dashboard_Dataset_xlsx___Sales5[[#This Row],[UnitPrice]]</f>
        <v>5992</v>
      </c>
      <c r="K583" t="str">
        <f>_xlfn.XLOOKUP(Excel_Dashboard_Dataset_xlsx___Sales5[[#This Row],[CustomerID]],Raw_Customers!A:A,Raw_Customers!D:D)</f>
        <v>Female</v>
      </c>
      <c r="L583">
        <f>_xlfn.XLOOKUP(Excel_Dashboard_Dataset_xlsx___Sales5[[#This Row],[CustomerID]],Raw_Customers!A:A,Raw_Customers!E:E)</f>
        <v>53</v>
      </c>
      <c r="M583" t="str">
        <f>_xlfn.XLOOKUP(Excel_Dashboard_Dataset_xlsx___Sales5[[#This Row],[CustomerID]],Raw_Customers!A:A,Raw_Customers!C:C)</f>
        <v>South</v>
      </c>
      <c r="N583" s="2" t="str">
        <f>_xlfn.XLOOKUP(Excel_Dashboard_Dataset_xlsx___Sales5[[#This Row],[ProductID]],Raw_Products!A:A,Raw_Products!B:B)</f>
        <v>Tablet</v>
      </c>
      <c r="O583" s="2" t="str">
        <f>_xlfn.XLOOKUP(Excel_Dashboard_Dataset_xlsx___Sales5[[#This Row],[ProductID]],Raw_Products!A:A,Raw_Products!C:C)</f>
        <v>Electronics</v>
      </c>
      <c r="P583" s="2" t="str">
        <f>_xlfn.XLOOKUP(Excel_Dashboard_Dataset_xlsx___Sales5[[#This Row],[CustomerID]], Raw_Customers!A:A, Raw_Customers!B:B, "Unknown")</f>
        <v>Jack Torres</v>
      </c>
    </row>
    <row r="584" spans="1:16" x14ac:dyDescent="0.25">
      <c r="A584">
        <v>583</v>
      </c>
      <c r="B584">
        <f t="shared" si="9"/>
        <v>2024</v>
      </c>
      <c r="C584" t="str">
        <f>TEXT(Excel_Dashboard_Dataset_xlsx___Sales5[[#This Row],[Date]],"mmm")</f>
        <v>Jun</v>
      </c>
      <c r="D584" s="3">
        <v>45471</v>
      </c>
      <c r="E584">
        <v>12</v>
      </c>
      <c r="F584">
        <v>244</v>
      </c>
      <c r="G584">
        <v>40</v>
      </c>
      <c r="H584">
        <v>10</v>
      </c>
      <c r="I584">
        <v>49</v>
      </c>
      <c r="J584">
        <f>Excel_Dashboard_Dataset_xlsx___Sales5[[#This Row],[Quantity]]*Excel_Dashboard_Dataset_xlsx___Sales5[[#This Row],[UnitPrice]]</f>
        <v>490</v>
      </c>
      <c r="K584" t="str">
        <f>_xlfn.XLOOKUP(Excel_Dashboard_Dataset_xlsx___Sales5[[#This Row],[CustomerID]],Raw_Customers!A:A,Raw_Customers!D:D)</f>
        <v>Female</v>
      </c>
      <c r="L584">
        <f>_xlfn.XLOOKUP(Excel_Dashboard_Dataset_xlsx___Sales5[[#This Row],[CustomerID]],Raw_Customers!A:A,Raw_Customers!E:E)</f>
        <v>62</v>
      </c>
      <c r="M584" t="str">
        <f>_xlfn.XLOOKUP(Excel_Dashboard_Dataset_xlsx___Sales5[[#This Row],[CustomerID]],Raw_Customers!A:A,Raw_Customers!C:C)</f>
        <v>West</v>
      </c>
      <c r="N584" s="2" t="str">
        <f>_xlfn.XLOOKUP(Excel_Dashboard_Dataset_xlsx___Sales5[[#This Row],[ProductID]],Raw_Products!A:A,Raw_Products!B:B)</f>
        <v>Laptop</v>
      </c>
      <c r="O584" s="2" t="str">
        <f>_xlfn.XLOOKUP(Excel_Dashboard_Dataset_xlsx___Sales5[[#This Row],[ProductID]],Raw_Products!A:A,Raw_Products!C:C)</f>
        <v>Electronics</v>
      </c>
      <c r="P584" s="2" t="str">
        <f>_xlfn.XLOOKUP(Excel_Dashboard_Dataset_xlsx___Sales5[[#This Row],[CustomerID]], Raw_Customers!A:A, Raw_Customers!B:B, "Unknown")</f>
        <v>Matthew Rodriguez</v>
      </c>
    </row>
    <row r="585" spans="1:16" x14ac:dyDescent="0.25">
      <c r="A585">
        <v>584</v>
      </c>
      <c r="B585">
        <f t="shared" si="9"/>
        <v>2024</v>
      </c>
      <c r="C585" t="str">
        <f>TEXT(Excel_Dashboard_Dataset_xlsx___Sales5[[#This Row],[Date]],"mmm")</f>
        <v>Sept</v>
      </c>
      <c r="D585" s="3">
        <v>45544</v>
      </c>
      <c r="E585">
        <v>33</v>
      </c>
      <c r="F585">
        <v>61</v>
      </c>
      <c r="G585">
        <v>6</v>
      </c>
      <c r="H585">
        <v>8</v>
      </c>
      <c r="I585">
        <v>685</v>
      </c>
      <c r="J585">
        <f>Excel_Dashboard_Dataset_xlsx___Sales5[[#This Row],[Quantity]]*Excel_Dashboard_Dataset_xlsx___Sales5[[#This Row],[UnitPrice]]</f>
        <v>5480</v>
      </c>
      <c r="K585" t="str">
        <f>_xlfn.XLOOKUP(Excel_Dashboard_Dataset_xlsx___Sales5[[#This Row],[CustomerID]],Raw_Customers!A:A,Raw_Customers!D:D)</f>
        <v>Female</v>
      </c>
      <c r="L585">
        <f>_xlfn.XLOOKUP(Excel_Dashboard_Dataset_xlsx___Sales5[[#This Row],[CustomerID]],Raw_Customers!A:A,Raw_Customers!E:E)</f>
        <v>21</v>
      </c>
      <c r="M585" t="str">
        <f>_xlfn.XLOOKUP(Excel_Dashboard_Dataset_xlsx___Sales5[[#This Row],[CustomerID]],Raw_Customers!A:A,Raw_Customers!C:C)</f>
        <v>East</v>
      </c>
      <c r="N585" s="2" t="str">
        <f>_xlfn.XLOOKUP(Excel_Dashboard_Dataset_xlsx___Sales5[[#This Row],[ProductID]],Raw_Products!A:A,Raw_Products!B:B)</f>
        <v>Jacket</v>
      </c>
      <c r="O585" s="2" t="str">
        <f>_xlfn.XLOOKUP(Excel_Dashboard_Dataset_xlsx___Sales5[[#This Row],[ProductID]],Raw_Products!A:A,Raw_Products!C:C)</f>
        <v>Clothing</v>
      </c>
      <c r="P585" s="2" t="str">
        <f>_xlfn.XLOOKUP(Excel_Dashboard_Dataset_xlsx___Sales5[[#This Row],[CustomerID]], Raw_Customers!A:A, Raw_Customers!B:B, "Unknown")</f>
        <v>Larry Green</v>
      </c>
    </row>
    <row r="586" spans="1:16" x14ac:dyDescent="0.25">
      <c r="A586">
        <v>585</v>
      </c>
      <c r="B586">
        <f t="shared" si="9"/>
        <v>2023</v>
      </c>
      <c r="C586" t="str">
        <f>TEXT(Excel_Dashboard_Dataset_xlsx___Sales5[[#This Row],[Date]],"mmm")</f>
        <v>Feb</v>
      </c>
      <c r="D586" s="3">
        <v>44971</v>
      </c>
      <c r="E586">
        <v>35</v>
      </c>
      <c r="F586">
        <v>1</v>
      </c>
      <c r="G586">
        <v>50</v>
      </c>
      <c r="H586">
        <v>7</v>
      </c>
      <c r="I586">
        <v>544</v>
      </c>
      <c r="J586">
        <f>Excel_Dashboard_Dataset_xlsx___Sales5[[#This Row],[Quantity]]*Excel_Dashboard_Dataset_xlsx___Sales5[[#This Row],[UnitPrice]]</f>
        <v>3808</v>
      </c>
      <c r="K586" t="str">
        <f>_xlfn.XLOOKUP(Excel_Dashboard_Dataset_xlsx___Sales5[[#This Row],[CustomerID]],Raw_Customers!A:A,Raw_Customers!D:D)</f>
        <v>Female</v>
      </c>
      <c r="L586">
        <f>_xlfn.XLOOKUP(Excel_Dashboard_Dataset_xlsx___Sales5[[#This Row],[CustomerID]],Raw_Customers!A:A,Raw_Customers!E:E)</f>
        <v>21</v>
      </c>
      <c r="M586" t="str">
        <f>_xlfn.XLOOKUP(Excel_Dashboard_Dataset_xlsx___Sales5[[#This Row],[CustomerID]],Raw_Customers!A:A,Raw_Customers!C:C)</f>
        <v>South</v>
      </c>
      <c r="N586" s="2" t="str">
        <f>_xlfn.XLOOKUP(Excel_Dashboard_Dataset_xlsx___Sales5[[#This Row],[ProductID]],Raw_Products!A:A,Raw_Products!B:B)</f>
        <v>Sneakers</v>
      </c>
      <c r="O586" s="2" t="str">
        <f>_xlfn.XLOOKUP(Excel_Dashboard_Dataset_xlsx___Sales5[[#This Row],[ProductID]],Raw_Products!A:A,Raw_Products!C:C)</f>
        <v>Clothing</v>
      </c>
      <c r="P586" s="2" t="str">
        <f>_xlfn.XLOOKUP(Excel_Dashboard_Dataset_xlsx___Sales5[[#This Row],[CustomerID]], Raw_Customers!A:A, Raw_Customers!B:B, "Unknown")</f>
        <v>Brian Castillo</v>
      </c>
    </row>
    <row r="587" spans="1:16" x14ac:dyDescent="0.25">
      <c r="A587">
        <v>586</v>
      </c>
      <c r="B587">
        <f t="shared" si="9"/>
        <v>2024</v>
      </c>
      <c r="C587" t="str">
        <f>TEXT(Excel_Dashboard_Dataset_xlsx___Sales5[[#This Row],[Date]],"mmm")</f>
        <v>Jan</v>
      </c>
      <c r="D587" s="3">
        <v>45317</v>
      </c>
      <c r="E587">
        <v>45</v>
      </c>
      <c r="F587">
        <v>272</v>
      </c>
      <c r="G587">
        <v>28</v>
      </c>
      <c r="H587">
        <v>4</v>
      </c>
      <c r="I587">
        <v>970</v>
      </c>
      <c r="J587">
        <f>Excel_Dashboard_Dataset_xlsx___Sales5[[#This Row],[Quantity]]*Excel_Dashboard_Dataset_xlsx___Sales5[[#This Row],[UnitPrice]]</f>
        <v>3880</v>
      </c>
      <c r="K587" t="str">
        <f>_xlfn.XLOOKUP(Excel_Dashboard_Dataset_xlsx___Sales5[[#This Row],[CustomerID]],Raw_Customers!A:A,Raw_Customers!D:D)</f>
        <v>Female</v>
      </c>
      <c r="L587">
        <f>_xlfn.XLOOKUP(Excel_Dashboard_Dataset_xlsx___Sales5[[#This Row],[CustomerID]],Raw_Customers!A:A,Raw_Customers!E:E)</f>
        <v>44</v>
      </c>
      <c r="M587" t="str">
        <f>_xlfn.XLOOKUP(Excel_Dashboard_Dataset_xlsx___Sales5[[#This Row],[CustomerID]],Raw_Customers!A:A,Raw_Customers!C:C)</f>
        <v>East</v>
      </c>
      <c r="N587" s="2" t="str">
        <f>_xlfn.XLOOKUP(Excel_Dashboard_Dataset_xlsx___Sales5[[#This Row],[ProductID]],Raw_Products!A:A,Raw_Products!B:B)</f>
        <v>Yoga Mat</v>
      </c>
      <c r="O587" s="2" t="str">
        <f>_xlfn.XLOOKUP(Excel_Dashboard_Dataset_xlsx___Sales5[[#This Row],[ProductID]],Raw_Products!A:A,Raw_Products!C:C)</f>
        <v>Sports</v>
      </c>
      <c r="P587" s="2" t="str">
        <f>_xlfn.XLOOKUP(Excel_Dashboard_Dataset_xlsx___Sales5[[#This Row],[CustomerID]], Raw_Customers!A:A, Raw_Customers!B:B, "Unknown")</f>
        <v>Raymond Harris</v>
      </c>
    </row>
    <row r="588" spans="1:16" x14ac:dyDescent="0.25">
      <c r="A588">
        <v>587</v>
      </c>
      <c r="B588">
        <f t="shared" si="9"/>
        <v>2023</v>
      </c>
      <c r="C588" t="str">
        <f>TEXT(Excel_Dashboard_Dataset_xlsx___Sales5[[#This Row],[Date]],"mmm")</f>
        <v>Aug</v>
      </c>
      <c r="D588" s="3">
        <v>45165</v>
      </c>
      <c r="E588">
        <v>23</v>
      </c>
      <c r="F588">
        <v>295</v>
      </c>
      <c r="G588">
        <v>7</v>
      </c>
      <c r="H588">
        <v>7</v>
      </c>
      <c r="I588">
        <v>147</v>
      </c>
      <c r="J588">
        <f>Excel_Dashboard_Dataset_xlsx___Sales5[[#This Row],[Quantity]]*Excel_Dashboard_Dataset_xlsx___Sales5[[#This Row],[UnitPrice]]</f>
        <v>1029</v>
      </c>
      <c r="K588" t="str">
        <f>_xlfn.XLOOKUP(Excel_Dashboard_Dataset_xlsx___Sales5[[#This Row],[CustomerID]],Raw_Customers!A:A,Raw_Customers!D:D)</f>
        <v>Male</v>
      </c>
      <c r="L588">
        <f>_xlfn.XLOOKUP(Excel_Dashboard_Dataset_xlsx___Sales5[[#This Row],[CustomerID]],Raw_Customers!A:A,Raw_Customers!E:E)</f>
        <v>58</v>
      </c>
      <c r="M588" t="str">
        <f>_xlfn.XLOOKUP(Excel_Dashboard_Dataset_xlsx___Sales5[[#This Row],[CustomerID]],Raw_Customers!A:A,Raw_Customers!C:C)</f>
        <v>North</v>
      </c>
      <c r="N588" s="2" t="str">
        <f>_xlfn.XLOOKUP(Excel_Dashboard_Dataset_xlsx___Sales5[[#This Row],[ProductID]],Raw_Products!A:A,Raw_Products!B:B)</f>
        <v>Blender</v>
      </c>
      <c r="O588" s="2" t="str">
        <f>_xlfn.XLOOKUP(Excel_Dashboard_Dataset_xlsx___Sales5[[#This Row],[ProductID]],Raw_Products!A:A,Raw_Products!C:C)</f>
        <v>Home Appliances</v>
      </c>
      <c r="P588" s="2" t="str">
        <f>_xlfn.XLOOKUP(Excel_Dashboard_Dataset_xlsx___Sales5[[#This Row],[CustomerID]], Raw_Customers!A:A, Raw_Customers!B:B, "Unknown")</f>
        <v>John Parker</v>
      </c>
    </row>
    <row r="589" spans="1:16" x14ac:dyDescent="0.25">
      <c r="A589">
        <v>588</v>
      </c>
      <c r="B589">
        <f t="shared" si="9"/>
        <v>2023</v>
      </c>
      <c r="C589" t="str">
        <f>TEXT(Excel_Dashboard_Dataset_xlsx___Sales5[[#This Row],[Date]],"mmm")</f>
        <v>Jan</v>
      </c>
      <c r="D589" s="3">
        <v>44932</v>
      </c>
      <c r="E589">
        <v>6</v>
      </c>
      <c r="F589">
        <v>146</v>
      </c>
      <c r="G589">
        <v>39</v>
      </c>
      <c r="H589">
        <v>9</v>
      </c>
      <c r="I589">
        <v>428</v>
      </c>
      <c r="J589">
        <f>Excel_Dashboard_Dataset_xlsx___Sales5[[#This Row],[Quantity]]*Excel_Dashboard_Dataset_xlsx___Sales5[[#This Row],[UnitPrice]]</f>
        <v>3852</v>
      </c>
      <c r="K589" t="str">
        <f>_xlfn.XLOOKUP(Excel_Dashboard_Dataset_xlsx___Sales5[[#This Row],[CustomerID]],Raw_Customers!A:A,Raw_Customers!D:D)</f>
        <v>Male</v>
      </c>
      <c r="L589">
        <f>_xlfn.XLOOKUP(Excel_Dashboard_Dataset_xlsx___Sales5[[#This Row],[CustomerID]],Raw_Customers!A:A,Raw_Customers!E:E)</f>
        <v>63</v>
      </c>
      <c r="M589" t="str">
        <f>_xlfn.XLOOKUP(Excel_Dashboard_Dataset_xlsx___Sales5[[#This Row],[CustomerID]],Raw_Customers!A:A,Raw_Customers!C:C)</f>
        <v>West</v>
      </c>
      <c r="N589" s="2" t="str">
        <f>_xlfn.XLOOKUP(Excel_Dashboard_Dataset_xlsx___Sales5[[#This Row],[ProductID]],Raw_Products!A:A,Raw_Products!B:B)</f>
        <v>Flour</v>
      </c>
      <c r="O589" s="2" t="str">
        <f>_xlfn.XLOOKUP(Excel_Dashboard_Dataset_xlsx___Sales5[[#This Row],[ProductID]],Raw_Products!A:A,Raw_Products!C:C)</f>
        <v>Groceries</v>
      </c>
      <c r="P589" s="2" t="str">
        <f>_xlfn.XLOOKUP(Excel_Dashboard_Dataset_xlsx___Sales5[[#This Row],[CustomerID]], Raw_Customers!A:A, Raw_Customers!B:B, "Unknown")</f>
        <v>Gary Roberts</v>
      </c>
    </row>
    <row r="590" spans="1:16" x14ac:dyDescent="0.25">
      <c r="A590">
        <v>589</v>
      </c>
      <c r="B590">
        <f t="shared" si="9"/>
        <v>2024</v>
      </c>
      <c r="C590" t="str">
        <f>TEXT(Excel_Dashboard_Dataset_xlsx___Sales5[[#This Row],[Date]],"mmm")</f>
        <v>Jan</v>
      </c>
      <c r="D590" s="3">
        <v>45311</v>
      </c>
      <c r="E590">
        <v>46</v>
      </c>
      <c r="F590">
        <v>4</v>
      </c>
      <c r="G590">
        <v>37</v>
      </c>
      <c r="H590">
        <v>9</v>
      </c>
      <c r="I590">
        <v>130</v>
      </c>
      <c r="J590">
        <f>Excel_Dashboard_Dataset_xlsx___Sales5[[#This Row],[Quantity]]*Excel_Dashboard_Dataset_xlsx___Sales5[[#This Row],[UnitPrice]]</f>
        <v>1170</v>
      </c>
      <c r="K590" t="str">
        <f>_xlfn.XLOOKUP(Excel_Dashboard_Dataset_xlsx___Sales5[[#This Row],[CustomerID]],Raw_Customers!A:A,Raw_Customers!D:D)</f>
        <v>Female</v>
      </c>
      <c r="L590">
        <f>_xlfn.XLOOKUP(Excel_Dashboard_Dataset_xlsx___Sales5[[#This Row],[CustomerID]],Raw_Customers!A:A,Raw_Customers!E:E)</f>
        <v>31</v>
      </c>
      <c r="M590" t="str">
        <f>_xlfn.XLOOKUP(Excel_Dashboard_Dataset_xlsx___Sales5[[#This Row],[CustomerID]],Raw_Customers!A:A,Raw_Customers!C:C)</f>
        <v>South</v>
      </c>
      <c r="N590" s="2" t="str">
        <f>_xlfn.XLOOKUP(Excel_Dashboard_Dataset_xlsx___Sales5[[#This Row],[ProductID]],Raw_Products!A:A,Raw_Products!B:B)</f>
        <v>Cricket Bat</v>
      </c>
      <c r="O590" s="2" t="str">
        <f>_xlfn.XLOOKUP(Excel_Dashboard_Dataset_xlsx___Sales5[[#This Row],[ProductID]],Raw_Products!A:A,Raw_Products!C:C)</f>
        <v>Sports</v>
      </c>
      <c r="P590" s="2" t="str">
        <f>_xlfn.XLOOKUP(Excel_Dashboard_Dataset_xlsx___Sales5[[#This Row],[CustomerID]], Raw_Customers!A:A, Raw_Customers!B:B, "Unknown")</f>
        <v>Larry Kelly</v>
      </c>
    </row>
    <row r="591" spans="1:16" x14ac:dyDescent="0.25">
      <c r="A591">
        <v>590</v>
      </c>
      <c r="B591">
        <f t="shared" si="9"/>
        <v>2023</v>
      </c>
      <c r="C591" t="str">
        <f>TEXT(Excel_Dashboard_Dataset_xlsx___Sales5[[#This Row],[Date]],"mmm")</f>
        <v>Jun</v>
      </c>
      <c r="D591" s="3">
        <v>45085</v>
      </c>
      <c r="E591">
        <v>42</v>
      </c>
      <c r="F591">
        <v>106</v>
      </c>
      <c r="G591">
        <v>45</v>
      </c>
      <c r="H591">
        <v>6</v>
      </c>
      <c r="I591">
        <v>428</v>
      </c>
      <c r="J591">
        <f>Excel_Dashboard_Dataset_xlsx___Sales5[[#This Row],[Quantity]]*Excel_Dashboard_Dataset_xlsx___Sales5[[#This Row],[UnitPrice]]</f>
        <v>2568</v>
      </c>
      <c r="K591" t="str">
        <f>_xlfn.XLOOKUP(Excel_Dashboard_Dataset_xlsx___Sales5[[#This Row],[CustomerID]],Raw_Customers!A:A,Raw_Customers!D:D)</f>
        <v>Female</v>
      </c>
      <c r="L591">
        <f>_xlfn.XLOOKUP(Excel_Dashboard_Dataset_xlsx___Sales5[[#This Row],[CustomerID]],Raw_Customers!A:A,Raw_Customers!E:E)</f>
        <v>61</v>
      </c>
      <c r="M591" t="str">
        <f>_xlfn.XLOOKUP(Excel_Dashboard_Dataset_xlsx___Sales5[[#This Row],[CustomerID]],Raw_Customers!A:A,Raw_Customers!C:C)</f>
        <v>South</v>
      </c>
      <c r="N591" s="2" t="str">
        <f>_xlfn.XLOOKUP(Excel_Dashboard_Dataset_xlsx___Sales5[[#This Row],[ProductID]],Raw_Products!A:A,Raw_Products!B:B)</f>
        <v>Basketball</v>
      </c>
      <c r="O591" s="2" t="str">
        <f>_xlfn.XLOOKUP(Excel_Dashboard_Dataset_xlsx___Sales5[[#This Row],[ProductID]],Raw_Products!A:A,Raw_Products!C:C)</f>
        <v>Sports</v>
      </c>
      <c r="P591" s="2" t="str">
        <f>_xlfn.XLOOKUP(Excel_Dashboard_Dataset_xlsx___Sales5[[#This Row],[CustomerID]], Raw_Customers!A:A, Raw_Customers!B:B, "Unknown")</f>
        <v>Jonathan Hernandez</v>
      </c>
    </row>
    <row r="592" spans="1:16" x14ac:dyDescent="0.25">
      <c r="A592">
        <v>591</v>
      </c>
      <c r="B592">
        <f t="shared" si="9"/>
        <v>2024</v>
      </c>
      <c r="C592" t="str">
        <f>TEXT(Excel_Dashboard_Dataset_xlsx___Sales5[[#This Row],[Date]],"mmm")</f>
        <v>Aug</v>
      </c>
      <c r="D592" s="3">
        <v>45505</v>
      </c>
      <c r="E592">
        <v>28</v>
      </c>
      <c r="F592">
        <v>300</v>
      </c>
      <c r="G592">
        <v>17</v>
      </c>
      <c r="H592">
        <v>5</v>
      </c>
      <c r="I592">
        <v>885</v>
      </c>
      <c r="J592">
        <f>Excel_Dashboard_Dataset_xlsx___Sales5[[#This Row],[Quantity]]*Excel_Dashboard_Dataset_xlsx___Sales5[[#This Row],[UnitPrice]]</f>
        <v>4425</v>
      </c>
      <c r="K592" t="str">
        <f>_xlfn.XLOOKUP(Excel_Dashboard_Dataset_xlsx___Sales5[[#This Row],[CustomerID]],Raw_Customers!A:A,Raw_Customers!D:D)</f>
        <v>Male</v>
      </c>
      <c r="L592">
        <f>_xlfn.XLOOKUP(Excel_Dashboard_Dataset_xlsx___Sales5[[#This Row],[CustomerID]],Raw_Customers!A:A,Raw_Customers!E:E)</f>
        <v>36</v>
      </c>
      <c r="M592" t="str">
        <f>_xlfn.XLOOKUP(Excel_Dashboard_Dataset_xlsx___Sales5[[#This Row],[CustomerID]],Raw_Customers!A:A,Raw_Customers!C:C)</f>
        <v>East</v>
      </c>
      <c r="N592" s="2" t="str">
        <f>_xlfn.XLOOKUP(Excel_Dashboard_Dataset_xlsx___Sales5[[#This Row],[ProductID]],Raw_Products!A:A,Raw_Products!B:B)</f>
        <v>Rice Cooker</v>
      </c>
      <c r="O592" s="2" t="str">
        <f>_xlfn.XLOOKUP(Excel_Dashboard_Dataset_xlsx___Sales5[[#This Row],[ProductID]],Raw_Products!A:A,Raw_Products!C:C)</f>
        <v>Home Appliances</v>
      </c>
      <c r="P592" s="2" t="str">
        <f>_xlfn.XLOOKUP(Excel_Dashboard_Dataset_xlsx___Sales5[[#This Row],[CustomerID]], Raw_Customers!A:A, Raw_Customers!B:B, "Unknown")</f>
        <v>Larry Watson</v>
      </c>
    </row>
    <row r="593" spans="1:16" x14ac:dyDescent="0.25">
      <c r="A593">
        <v>592</v>
      </c>
      <c r="B593">
        <f t="shared" si="9"/>
        <v>2024</v>
      </c>
      <c r="C593" t="str">
        <f>TEXT(Excel_Dashboard_Dataset_xlsx___Sales5[[#This Row],[Date]],"mmm")</f>
        <v>Jul</v>
      </c>
      <c r="D593" s="3">
        <v>45492</v>
      </c>
      <c r="E593">
        <v>24</v>
      </c>
      <c r="F593">
        <v>142</v>
      </c>
      <c r="G593">
        <v>44</v>
      </c>
      <c r="H593">
        <v>7</v>
      </c>
      <c r="I593">
        <v>783</v>
      </c>
      <c r="J593">
        <f>Excel_Dashboard_Dataset_xlsx___Sales5[[#This Row],[Quantity]]*Excel_Dashboard_Dataset_xlsx___Sales5[[#This Row],[UnitPrice]]</f>
        <v>5481</v>
      </c>
      <c r="K593" t="str">
        <f>_xlfn.XLOOKUP(Excel_Dashboard_Dataset_xlsx___Sales5[[#This Row],[CustomerID]],Raw_Customers!A:A,Raw_Customers!D:D)</f>
        <v>Female</v>
      </c>
      <c r="L593">
        <f>_xlfn.XLOOKUP(Excel_Dashboard_Dataset_xlsx___Sales5[[#This Row],[CustomerID]],Raw_Customers!A:A,Raw_Customers!E:E)</f>
        <v>28</v>
      </c>
      <c r="M593" t="str">
        <f>_xlfn.XLOOKUP(Excel_Dashboard_Dataset_xlsx___Sales5[[#This Row],[CustomerID]],Raw_Customers!A:A,Raw_Customers!C:C)</f>
        <v>West</v>
      </c>
      <c r="N593" s="2" t="str">
        <f>_xlfn.XLOOKUP(Excel_Dashboard_Dataset_xlsx___Sales5[[#This Row],[ProductID]],Raw_Products!A:A,Raw_Products!B:B)</f>
        <v>Washing Machine</v>
      </c>
      <c r="O593" s="2" t="str">
        <f>_xlfn.XLOOKUP(Excel_Dashboard_Dataset_xlsx___Sales5[[#This Row],[ProductID]],Raw_Products!A:A,Raw_Products!C:C)</f>
        <v>Home Appliances</v>
      </c>
      <c r="P593" s="2" t="str">
        <f>_xlfn.XLOOKUP(Excel_Dashboard_Dataset_xlsx___Sales5[[#This Row],[CustomerID]], Raw_Customers!A:A, Raw_Customers!B:B, "Unknown")</f>
        <v>Jack Watson</v>
      </c>
    </row>
    <row r="594" spans="1:16" x14ac:dyDescent="0.25">
      <c r="A594">
        <v>593</v>
      </c>
      <c r="B594">
        <f t="shared" si="9"/>
        <v>2023</v>
      </c>
      <c r="C594" t="str">
        <f>TEXT(Excel_Dashboard_Dataset_xlsx___Sales5[[#This Row],[Date]],"mmm")</f>
        <v>Sept</v>
      </c>
      <c r="D594" s="3">
        <v>45186</v>
      </c>
      <c r="E594">
        <v>36</v>
      </c>
      <c r="F594">
        <v>248</v>
      </c>
      <c r="G594">
        <v>12</v>
      </c>
      <c r="H594">
        <v>6</v>
      </c>
      <c r="I594">
        <v>582</v>
      </c>
      <c r="J594">
        <f>Excel_Dashboard_Dataset_xlsx___Sales5[[#This Row],[Quantity]]*Excel_Dashboard_Dataset_xlsx___Sales5[[#This Row],[UnitPrice]]</f>
        <v>3492</v>
      </c>
      <c r="K594" t="str">
        <f>_xlfn.XLOOKUP(Excel_Dashboard_Dataset_xlsx___Sales5[[#This Row],[CustomerID]],Raw_Customers!A:A,Raw_Customers!D:D)</f>
        <v>Female</v>
      </c>
      <c r="L594">
        <f>_xlfn.XLOOKUP(Excel_Dashboard_Dataset_xlsx___Sales5[[#This Row],[CustomerID]],Raw_Customers!A:A,Raw_Customers!E:E)</f>
        <v>19</v>
      </c>
      <c r="M594" t="str">
        <f>_xlfn.XLOOKUP(Excel_Dashboard_Dataset_xlsx___Sales5[[#This Row],[CustomerID]],Raw_Customers!A:A,Raw_Customers!C:C)</f>
        <v>East</v>
      </c>
      <c r="N594" s="2" t="str">
        <f>_xlfn.XLOOKUP(Excel_Dashboard_Dataset_xlsx___Sales5[[#This Row],[ProductID]],Raw_Products!A:A,Raw_Products!B:B)</f>
        <v>Formal Shoes</v>
      </c>
      <c r="O594" s="2" t="str">
        <f>_xlfn.XLOOKUP(Excel_Dashboard_Dataset_xlsx___Sales5[[#This Row],[ProductID]],Raw_Products!A:A,Raw_Products!C:C)</f>
        <v>Clothing</v>
      </c>
      <c r="P594" s="2" t="str">
        <f>_xlfn.XLOOKUP(Excel_Dashboard_Dataset_xlsx___Sales5[[#This Row],[CustomerID]], Raw_Customers!A:A, Raw_Customers!B:B, "Unknown")</f>
        <v>Shirley Evans</v>
      </c>
    </row>
    <row r="595" spans="1:16" x14ac:dyDescent="0.25">
      <c r="A595">
        <v>594</v>
      </c>
      <c r="B595">
        <f t="shared" si="9"/>
        <v>2024</v>
      </c>
      <c r="C595" t="str">
        <f>TEXT(Excel_Dashboard_Dataset_xlsx___Sales5[[#This Row],[Date]],"mmm")</f>
        <v>Nov</v>
      </c>
      <c r="D595" s="3">
        <v>45602</v>
      </c>
      <c r="E595">
        <v>20</v>
      </c>
      <c r="F595">
        <v>296</v>
      </c>
      <c r="G595">
        <v>23</v>
      </c>
      <c r="H595">
        <v>12</v>
      </c>
      <c r="I595">
        <v>763</v>
      </c>
      <c r="J595">
        <f>Excel_Dashboard_Dataset_xlsx___Sales5[[#This Row],[Quantity]]*Excel_Dashboard_Dataset_xlsx___Sales5[[#This Row],[UnitPrice]]</f>
        <v>9156</v>
      </c>
      <c r="K595" t="str">
        <f>_xlfn.XLOOKUP(Excel_Dashboard_Dataset_xlsx___Sales5[[#This Row],[CustomerID]],Raw_Customers!A:A,Raw_Customers!D:D)</f>
        <v>Male</v>
      </c>
      <c r="L595">
        <f>_xlfn.XLOOKUP(Excel_Dashboard_Dataset_xlsx___Sales5[[#This Row],[CustomerID]],Raw_Customers!A:A,Raw_Customers!E:E)</f>
        <v>65</v>
      </c>
      <c r="M595" t="str">
        <f>_xlfn.XLOOKUP(Excel_Dashboard_Dataset_xlsx___Sales5[[#This Row],[CustomerID]],Raw_Customers!A:A,Raw_Customers!C:C)</f>
        <v>East</v>
      </c>
      <c r="N595" s="2" t="str">
        <f>_xlfn.XLOOKUP(Excel_Dashboard_Dataset_xlsx___Sales5[[#This Row],[ProductID]],Raw_Products!A:A,Raw_Products!B:B)</f>
        <v>Printer</v>
      </c>
      <c r="O595" s="2" t="str">
        <f>_xlfn.XLOOKUP(Excel_Dashboard_Dataset_xlsx___Sales5[[#This Row],[ProductID]],Raw_Products!A:A,Raw_Products!C:C)</f>
        <v>Electronics</v>
      </c>
      <c r="P595" s="2" t="str">
        <f>_xlfn.XLOOKUP(Excel_Dashboard_Dataset_xlsx___Sales5[[#This Row],[CustomerID]], Raw_Customers!A:A, Raw_Customers!B:B, "Unknown")</f>
        <v>Sarah Miller</v>
      </c>
    </row>
    <row r="596" spans="1:16" x14ac:dyDescent="0.25">
      <c r="A596">
        <v>595</v>
      </c>
      <c r="B596">
        <f t="shared" si="9"/>
        <v>2024</v>
      </c>
      <c r="C596" t="str">
        <f>TEXT(Excel_Dashboard_Dataset_xlsx___Sales5[[#This Row],[Date]],"mmm")</f>
        <v>Feb</v>
      </c>
      <c r="D596" s="3">
        <v>45337</v>
      </c>
      <c r="E596">
        <v>8</v>
      </c>
      <c r="F596">
        <v>118</v>
      </c>
      <c r="G596">
        <v>29</v>
      </c>
      <c r="H596">
        <v>3</v>
      </c>
      <c r="I596">
        <v>112</v>
      </c>
      <c r="J596">
        <f>Excel_Dashboard_Dataset_xlsx___Sales5[[#This Row],[Quantity]]*Excel_Dashboard_Dataset_xlsx___Sales5[[#This Row],[UnitPrice]]</f>
        <v>336</v>
      </c>
      <c r="K596" t="str">
        <f>_xlfn.XLOOKUP(Excel_Dashboard_Dataset_xlsx___Sales5[[#This Row],[CustomerID]],Raw_Customers!A:A,Raw_Customers!D:D)</f>
        <v>Female</v>
      </c>
      <c r="L596">
        <f>_xlfn.XLOOKUP(Excel_Dashboard_Dataset_xlsx___Sales5[[#This Row],[CustomerID]],Raw_Customers!A:A,Raw_Customers!E:E)</f>
        <v>60</v>
      </c>
      <c r="M596" t="str">
        <f>_xlfn.XLOOKUP(Excel_Dashboard_Dataset_xlsx___Sales5[[#This Row],[CustomerID]],Raw_Customers!A:A,Raw_Customers!C:C)</f>
        <v>West</v>
      </c>
      <c r="N596" s="2" t="str">
        <f>_xlfn.XLOOKUP(Excel_Dashboard_Dataset_xlsx___Sales5[[#This Row],[ProductID]],Raw_Products!A:A,Raw_Products!B:B)</f>
        <v>Bread</v>
      </c>
      <c r="O596" s="2" t="str">
        <f>_xlfn.XLOOKUP(Excel_Dashboard_Dataset_xlsx___Sales5[[#This Row],[ProductID]],Raw_Products!A:A,Raw_Products!C:C)</f>
        <v>Groceries</v>
      </c>
      <c r="P596" s="2" t="str">
        <f>_xlfn.XLOOKUP(Excel_Dashboard_Dataset_xlsx___Sales5[[#This Row],[CustomerID]], Raw_Customers!A:A, Raw_Customers!B:B, "Unknown")</f>
        <v>Barbara Ross</v>
      </c>
    </row>
    <row r="597" spans="1:16" x14ac:dyDescent="0.25">
      <c r="A597">
        <v>596</v>
      </c>
      <c r="B597">
        <f t="shared" si="9"/>
        <v>2024</v>
      </c>
      <c r="C597" t="str">
        <f>TEXT(Excel_Dashboard_Dataset_xlsx___Sales5[[#This Row],[Date]],"mmm")</f>
        <v>Oct</v>
      </c>
      <c r="D597" s="3">
        <v>45578</v>
      </c>
      <c r="E597">
        <v>22</v>
      </c>
      <c r="F597">
        <v>282</v>
      </c>
      <c r="G597">
        <v>40</v>
      </c>
      <c r="H597">
        <v>1</v>
      </c>
      <c r="I597">
        <v>174</v>
      </c>
      <c r="J597">
        <f>Excel_Dashboard_Dataset_xlsx___Sales5[[#This Row],[Quantity]]*Excel_Dashboard_Dataset_xlsx___Sales5[[#This Row],[UnitPrice]]</f>
        <v>174</v>
      </c>
      <c r="K597" t="str">
        <f>_xlfn.XLOOKUP(Excel_Dashboard_Dataset_xlsx___Sales5[[#This Row],[CustomerID]],Raw_Customers!A:A,Raw_Customers!D:D)</f>
        <v>Female</v>
      </c>
      <c r="L597">
        <f>_xlfn.XLOOKUP(Excel_Dashboard_Dataset_xlsx___Sales5[[#This Row],[CustomerID]],Raw_Customers!A:A,Raw_Customers!E:E)</f>
        <v>32</v>
      </c>
      <c r="M597" t="str">
        <f>_xlfn.XLOOKUP(Excel_Dashboard_Dataset_xlsx___Sales5[[#This Row],[CustomerID]],Raw_Customers!A:A,Raw_Customers!C:C)</f>
        <v>South</v>
      </c>
      <c r="N597" s="2" t="str">
        <f>_xlfn.XLOOKUP(Excel_Dashboard_Dataset_xlsx___Sales5[[#This Row],[ProductID]],Raw_Products!A:A,Raw_Products!B:B)</f>
        <v>Microwave</v>
      </c>
      <c r="O597" s="2" t="str">
        <f>_xlfn.XLOOKUP(Excel_Dashboard_Dataset_xlsx___Sales5[[#This Row],[ProductID]],Raw_Products!A:A,Raw_Products!C:C)</f>
        <v>Home Appliances</v>
      </c>
      <c r="P597" s="2" t="str">
        <f>_xlfn.XLOOKUP(Excel_Dashboard_Dataset_xlsx___Sales5[[#This Row],[CustomerID]], Raw_Customers!A:A, Raw_Customers!B:B, "Unknown")</f>
        <v>Samantha Martin</v>
      </c>
    </row>
    <row r="598" spans="1:16" x14ac:dyDescent="0.25">
      <c r="A598">
        <v>597</v>
      </c>
      <c r="B598">
        <f t="shared" si="9"/>
        <v>2023</v>
      </c>
      <c r="C598" t="str">
        <f>TEXT(Excel_Dashboard_Dataset_xlsx___Sales5[[#This Row],[Date]],"mmm")</f>
        <v>Apr</v>
      </c>
      <c r="D598" s="3">
        <v>45017</v>
      </c>
      <c r="E598">
        <v>1</v>
      </c>
      <c r="F598">
        <v>47</v>
      </c>
      <c r="G598">
        <v>10</v>
      </c>
      <c r="H598">
        <v>8</v>
      </c>
      <c r="I598">
        <v>958</v>
      </c>
      <c r="J598">
        <f>Excel_Dashboard_Dataset_xlsx___Sales5[[#This Row],[Quantity]]*Excel_Dashboard_Dataset_xlsx___Sales5[[#This Row],[UnitPrice]]</f>
        <v>7664</v>
      </c>
      <c r="K598" t="str">
        <f>_xlfn.XLOOKUP(Excel_Dashboard_Dataset_xlsx___Sales5[[#This Row],[CustomerID]],Raw_Customers!A:A,Raw_Customers!D:D)</f>
        <v>Female</v>
      </c>
      <c r="L598">
        <f>_xlfn.XLOOKUP(Excel_Dashboard_Dataset_xlsx___Sales5[[#This Row],[CustomerID]],Raw_Customers!A:A,Raw_Customers!E:E)</f>
        <v>24</v>
      </c>
      <c r="M598" t="str">
        <f>_xlfn.XLOOKUP(Excel_Dashboard_Dataset_xlsx___Sales5[[#This Row],[CustomerID]],Raw_Customers!A:A,Raw_Customers!C:C)</f>
        <v>West</v>
      </c>
      <c r="N598" s="2" t="str">
        <f>_xlfn.XLOOKUP(Excel_Dashboard_Dataset_xlsx___Sales5[[#This Row],[ProductID]],Raw_Products!A:A,Raw_Products!B:B)</f>
        <v>Rice Bag</v>
      </c>
      <c r="O598" s="2" t="str">
        <f>_xlfn.XLOOKUP(Excel_Dashboard_Dataset_xlsx___Sales5[[#This Row],[ProductID]],Raw_Products!A:A,Raw_Products!C:C)</f>
        <v>Groceries</v>
      </c>
      <c r="P598" s="2" t="str">
        <f>_xlfn.XLOOKUP(Excel_Dashboard_Dataset_xlsx___Sales5[[#This Row],[CustomerID]], Raw_Customers!A:A, Raw_Customers!B:B, "Unknown")</f>
        <v>Paul James</v>
      </c>
    </row>
    <row r="599" spans="1:16" x14ac:dyDescent="0.25">
      <c r="A599">
        <v>598</v>
      </c>
      <c r="B599">
        <f t="shared" si="9"/>
        <v>2024</v>
      </c>
      <c r="C599" t="str">
        <f>TEXT(Excel_Dashboard_Dataset_xlsx___Sales5[[#This Row],[Date]],"mmm")</f>
        <v>Jan</v>
      </c>
      <c r="D599" s="3">
        <v>45320</v>
      </c>
      <c r="E599">
        <v>5</v>
      </c>
      <c r="F599">
        <v>135</v>
      </c>
      <c r="G599">
        <v>15</v>
      </c>
      <c r="H599">
        <v>6</v>
      </c>
      <c r="I599">
        <v>91</v>
      </c>
      <c r="J599">
        <f>Excel_Dashboard_Dataset_xlsx___Sales5[[#This Row],[Quantity]]*Excel_Dashboard_Dataset_xlsx___Sales5[[#This Row],[UnitPrice]]</f>
        <v>546</v>
      </c>
      <c r="K599" t="str">
        <f>_xlfn.XLOOKUP(Excel_Dashboard_Dataset_xlsx___Sales5[[#This Row],[CustomerID]],Raw_Customers!A:A,Raw_Customers!D:D)</f>
        <v>Male</v>
      </c>
      <c r="L599">
        <f>_xlfn.XLOOKUP(Excel_Dashboard_Dataset_xlsx___Sales5[[#This Row],[CustomerID]],Raw_Customers!A:A,Raw_Customers!E:E)</f>
        <v>27</v>
      </c>
      <c r="M599" t="str">
        <f>_xlfn.XLOOKUP(Excel_Dashboard_Dataset_xlsx___Sales5[[#This Row],[CustomerID]],Raw_Customers!A:A,Raw_Customers!C:C)</f>
        <v>West</v>
      </c>
      <c r="N599" s="2" t="str">
        <f>_xlfn.XLOOKUP(Excel_Dashboard_Dataset_xlsx___Sales5[[#This Row],[ProductID]],Raw_Products!A:A,Raw_Products!B:B)</f>
        <v>Salt</v>
      </c>
      <c r="O599" s="2" t="str">
        <f>_xlfn.XLOOKUP(Excel_Dashboard_Dataset_xlsx___Sales5[[#This Row],[ProductID]],Raw_Products!A:A,Raw_Products!C:C)</f>
        <v>Groceries</v>
      </c>
      <c r="P599" s="2" t="str">
        <f>_xlfn.XLOOKUP(Excel_Dashboard_Dataset_xlsx___Sales5[[#This Row],[CustomerID]], Raw_Customers!A:A, Raw_Customers!B:B, "Unknown")</f>
        <v>David Howard</v>
      </c>
    </row>
    <row r="600" spans="1:16" x14ac:dyDescent="0.25">
      <c r="A600">
        <v>599</v>
      </c>
      <c r="B600">
        <f t="shared" si="9"/>
        <v>2023</v>
      </c>
      <c r="C600" t="str">
        <f>TEXT(Excel_Dashboard_Dataset_xlsx___Sales5[[#This Row],[Date]],"mmm")</f>
        <v>Jun</v>
      </c>
      <c r="D600" s="3">
        <v>45106</v>
      </c>
      <c r="E600">
        <v>26</v>
      </c>
      <c r="F600">
        <v>267</v>
      </c>
      <c r="G600">
        <v>19</v>
      </c>
      <c r="H600">
        <v>10</v>
      </c>
      <c r="I600">
        <v>68</v>
      </c>
      <c r="J600">
        <f>Excel_Dashboard_Dataset_xlsx___Sales5[[#This Row],[Quantity]]*Excel_Dashboard_Dataset_xlsx___Sales5[[#This Row],[UnitPrice]]</f>
        <v>680</v>
      </c>
      <c r="K600" t="str">
        <f>_xlfn.XLOOKUP(Excel_Dashboard_Dataset_xlsx___Sales5[[#This Row],[CustomerID]],Raw_Customers!A:A,Raw_Customers!D:D)</f>
        <v>Male</v>
      </c>
      <c r="L600">
        <f>_xlfn.XLOOKUP(Excel_Dashboard_Dataset_xlsx___Sales5[[#This Row],[CustomerID]],Raw_Customers!A:A,Raw_Customers!E:E)</f>
        <v>63</v>
      </c>
      <c r="M600" t="str">
        <f>_xlfn.XLOOKUP(Excel_Dashboard_Dataset_xlsx___Sales5[[#This Row],[CustomerID]],Raw_Customers!A:A,Raw_Customers!C:C)</f>
        <v>North</v>
      </c>
      <c r="N600" s="2" t="str">
        <f>_xlfn.XLOOKUP(Excel_Dashboard_Dataset_xlsx___Sales5[[#This Row],[ProductID]],Raw_Products!A:A,Raw_Products!B:B)</f>
        <v>Vacuum Cleaner</v>
      </c>
      <c r="O600" s="2" t="str">
        <f>_xlfn.XLOOKUP(Excel_Dashboard_Dataset_xlsx___Sales5[[#This Row],[ProductID]],Raw_Products!A:A,Raw_Products!C:C)</f>
        <v>Home Appliances</v>
      </c>
      <c r="P600" s="2" t="str">
        <f>_xlfn.XLOOKUP(Excel_Dashboard_Dataset_xlsx___Sales5[[#This Row],[CustomerID]], Raw_Customers!A:A, Raw_Customers!B:B, "Unknown")</f>
        <v>Melissa Gutierrez</v>
      </c>
    </row>
    <row r="601" spans="1:16" x14ac:dyDescent="0.25">
      <c r="A601">
        <v>600</v>
      </c>
      <c r="B601">
        <f t="shared" si="9"/>
        <v>2024</v>
      </c>
      <c r="C601" t="str">
        <f>TEXT(Excel_Dashboard_Dataset_xlsx___Sales5[[#This Row],[Date]],"mmm")</f>
        <v>Jun</v>
      </c>
      <c r="D601" s="3">
        <v>45457</v>
      </c>
      <c r="E601">
        <v>41</v>
      </c>
      <c r="F601">
        <v>254</v>
      </c>
      <c r="G601">
        <v>29</v>
      </c>
      <c r="H601">
        <v>1</v>
      </c>
      <c r="I601">
        <v>216</v>
      </c>
      <c r="J601">
        <f>Excel_Dashboard_Dataset_xlsx___Sales5[[#This Row],[Quantity]]*Excel_Dashboard_Dataset_xlsx___Sales5[[#This Row],[UnitPrice]]</f>
        <v>216</v>
      </c>
      <c r="K601" t="str">
        <f>_xlfn.XLOOKUP(Excel_Dashboard_Dataset_xlsx___Sales5[[#This Row],[CustomerID]],Raw_Customers!A:A,Raw_Customers!D:D)</f>
        <v>Female</v>
      </c>
      <c r="L601">
        <f>_xlfn.XLOOKUP(Excel_Dashboard_Dataset_xlsx___Sales5[[#This Row],[CustomerID]],Raw_Customers!A:A,Raw_Customers!E:E)</f>
        <v>44</v>
      </c>
      <c r="M601" t="str">
        <f>_xlfn.XLOOKUP(Excel_Dashboard_Dataset_xlsx___Sales5[[#This Row],[CustomerID]],Raw_Customers!A:A,Raw_Customers!C:C)</f>
        <v>West</v>
      </c>
      <c r="N601" s="2" t="str">
        <f>_xlfn.XLOOKUP(Excel_Dashboard_Dataset_xlsx___Sales5[[#This Row],[ProductID]],Raw_Products!A:A,Raw_Products!B:B)</f>
        <v>Football</v>
      </c>
      <c r="O601" s="2" t="str">
        <f>_xlfn.XLOOKUP(Excel_Dashboard_Dataset_xlsx___Sales5[[#This Row],[ProductID]],Raw_Products!A:A,Raw_Products!C:C)</f>
        <v>Sports</v>
      </c>
      <c r="P601" s="2" t="str">
        <f>_xlfn.XLOOKUP(Excel_Dashboard_Dataset_xlsx___Sales5[[#This Row],[CustomerID]], Raw_Customers!A:A, Raw_Customers!B:B, "Unknown")</f>
        <v>Richard Clark</v>
      </c>
    </row>
    <row r="602" spans="1:16" x14ac:dyDescent="0.25">
      <c r="A602">
        <v>601</v>
      </c>
      <c r="B602">
        <f t="shared" si="9"/>
        <v>2023</v>
      </c>
      <c r="C602" t="str">
        <f>TEXT(Excel_Dashboard_Dataset_xlsx___Sales5[[#This Row],[Date]],"mmm")</f>
        <v>Aug</v>
      </c>
      <c r="D602" s="3">
        <v>45164</v>
      </c>
      <c r="E602">
        <v>19</v>
      </c>
      <c r="F602">
        <v>100</v>
      </c>
      <c r="G602">
        <v>3</v>
      </c>
      <c r="H602">
        <v>10</v>
      </c>
      <c r="I602">
        <v>532</v>
      </c>
      <c r="J602">
        <f>Excel_Dashboard_Dataset_xlsx___Sales5[[#This Row],[Quantity]]*Excel_Dashboard_Dataset_xlsx___Sales5[[#This Row],[UnitPrice]]</f>
        <v>5320</v>
      </c>
      <c r="K602" t="str">
        <f>_xlfn.XLOOKUP(Excel_Dashboard_Dataset_xlsx___Sales5[[#This Row],[CustomerID]],Raw_Customers!A:A,Raw_Customers!D:D)</f>
        <v>Female</v>
      </c>
      <c r="L602">
        <f>_xlfn.XLOOKUP(Excel_Dashboard_Dataset_xlsx___Sales5[[#This Row],[CustomerID]],Raw_Customers!A:A,Raw_Customers!E:E)</f>
        <v>20</v>
      </c>
      <c r="M602" t="str">
        <f>_xlfn.XLOOKUP(Excel_Dashboard_Dataset_xlsx___Sales5[[#This Row],[CustomerID]],Raw_Customers!A:A,Raw_Customers!C:C)</f>
        <v>South</v>
      </c>
      <c r="N602" s="2" t="str">
        <f>_xlfn.XLOOKUP(Excel_Dashboard_Dataset_xlsx___Sales5[[#This Row],[ProductID]],Raw_Products!A:A,Raw_Products!B:B)</f>
        <v>External Hard Drive</v>
      </c>
      <c r="O602" s="2" t="str">
        <f>_xlfn.XLOOKUP(Excel_Dashboard_Dataset_xlsx___Sales5[[#This Row],[ProductID]],Raw_Products!A:A,Raw_Products!C:C)</f>
        <v>Electronics</v>
      </c>
      <c r="P602" s="2" t="str">
        <f>_xlfn.XLOOKUP(Excel_Dashboard_Dataset_xlsx___Sales5[[#This Row],[CustomerID]], Raw_Customers!A:A, Raw_Customers!B:B, "Unknown")</f>
        <v>Patrick Ortiz</v>
      </c>
    </row>
    <row r="603" spans="1:16" x14ac:dyDescent="0.25">
      <c r="A603">
        <v>602</v>
      </c>
      <c r="B603">
        <f t="shared" si="9"/>
        <v>2023</v>
      </c>
      <c r="C603" t="str">
        <f>TEXT(Excel_Dashboard_Dataset_xlsx___Sales5[[#This Row],[Date]],"mmm")</f>
        <v>Jan</v>
      </c>
      <c r="D603" s="3">
        <v>44927</v>
      </c>
      <c r="E603">
        <v>40</v>
      </c>
      <c r="F603">
        <v>87</v>
      </c>
      <c r="G603">
        <v>44</v>
      </c>
      <c r="H603">
        <v>1</v>
      </c>
      <c r="I603">
        <v>378</v>
      </c>
      <c r="J603">
        <f>Excel_Dashboard_Dataset_xlsx___Sales5[[#This Row],[Quantity]]*Excel_Dashboard_Dataset_xlsx___Sales5[[#This Row],[UnitPrice]]</f>
        <v>378</v>
      </c>
      <c r="K603" t="str">
        <f>_xlfn.XLOOKUP(Excel_Dashboard_Dataset_xlsx___Sales5[[#This Row],[CustomerID]],Raw_Customers!A:A,Raw_Customers!D:D)</f>
        <v>Male</v>
      </c>
      <c r="L603">
        <f>_xlfn.XLOOKUP(Excel_Dashboard_Dataset_xlsx___Sales5[[#This Row],[CustomerID]],Raw_Customers!A:A,Raw_Customers!E:E)</f>
        <v>65</v>
      </c>
      <c r="M603" t="str">
        <f>_xlfn.XLOOKUP(Excel_Dashboard_Dataset_xlsx___Sales5[[#This Row],[CustomerID]],Raw_Customers!A:A,Raw_Customers!C:C)</f>
        <v>West</v>
      </c>
      <c r="N603" s="2" t="str">
        <f>_xlfn.XLOOKUP(Excel_Dashboard_Dataset_xlsx___Sales5[[#This Row],[ProductID]],Raw_Products!A:A,Raw_Products!B:B)</f>
        <v>Scarf</v>
      </c>
      <c r="O603" s="2" t="str">
        <f>_xlfn.XLOOKUP(Excel_Dashboard_Dataset_xlsx___Sales5[[#This Row],[ProductID]],Raw_Products!A:A,Raw_Products!C:C)</f>
        <v>Clothing</v>
      </c>
      <c r="P603" s="2" t="str">
        <f>_xlfn.XLOOKUP(Excel_Dashboard_Dataset_xlsx___Sales5[[#This Row],[CustomerID]], Raw_Customers!A:A, Raw_Customers!B:B, "Unknown")</f>
        <v>Raymond Gutierrez</v>
      </c>
    </row>
    <row r="604" spans="1:16" x14ac:dyDescent="0.25">
      <c r="A604">
        <v>603</v>
      </c>
      <c r="B604">
        <f t="shared" si="9"/>
        <v>2024</v>
      </c>
      <c r="C604" t="str">
        <f>TEXT(Excel_Dashboard_Dataset_xlsx___Sales5[[#This Row],[Date]],"mmm")</f>
        <v>Feb</v>
      </c>
      <c r="D604" s="3">
        <v>45342</v>
      </c>
      <c r="E604">
        <v>11</v>
      </c>
      <c r="F604">
        <v>45</v>
      </c>
      <c r="G604">
        <v>18</v>
      </c>
      <c r="H604">
        <v>7</v>
      </c>
      <c r="I604">
        <v>371</v>
      </c>
      <c r="J604">
        <f>Excel_Dashboard_Dataset_xlsx___Sales5[[#This Row],[Quantity]]*Excel_Dashboard_Dataset_xlsx___Sales5[[#This Row],[UnitPrice]]</f>
        <v>2597</v>
      </c>
      <c r="K604" t="str">
        <f>_xlfn.XLOOKUP(Excel_Dashboard_Dataset_xlsx___Sales5[[#This Row],[CustomerID]],Raw_Customers!A:A,Raw_Customers!D:D)</f>
        <v>Female</v>
      </c>
      <c r="L604">
        <f>_xlfn.XLOOKUP(Excel_Dashboard_Dataset_xlsx___Sales5[[#This Row],[CustomerID]],Raw_Customers!A:A,Raw_Customers!E:E)</f>
        <v>64</v>
      </c>
      <c r="M604" t="str">
        <f>_xlfn.XLOOKUP(Excel_Dashboard_Dataset_xlsx___Sales5[[#This Row],[CustomerID]],Raw_Customers!A:A,Raw_Customers!C:C)</f>
        <v>West</v>
      </c>
      <c r="N604" s="2" t="str">
        <f>_xlfn.XLOOKUP(Excel_Dashboard_Dataset_xlsx___Sales5[[#This Row],[ProductID]],Raw_Products!A:A,Raw_Products!B:B)</f>
        <v>Smartphone</v>
      </c>
      <c r="O604" s="2" t="str">
        <f>_xlfn.XLOOKUP(Excel_Dashboard_Dataset_xlsx___Sales5[[#This Row],[ProductID]],Raw_Products!A:A,Raw_Products!C:C)</f>
        <v>Electronics</v>
      </c>
      <c r="P604" s="2" t="str">
        <f>_xlfn.XLOOKUP(Excel_Dashboard_Dataset_xlsx___Sales5[[#This Row],[CustomerID]], Raw_Customers!A:A, Raw_Customers!B:B, "Unknown")</f>
        <v>Kevin Myers</v>
      </c>
    </row>
    <row r="605" spans="1:16" x14ac:dyDescent="0.25">
      <c r="A605">
        <v>604</v>
      </c>
      <c r="B605">
        <f t="shared" si="9"/>
        <v>2023</v>
      </c>
      <c r="C605" t="str">
        <f>TEXT(Excel_Dashboard_Dataset_xlsx___Sales5[[#This Row],[Date]],"mmm")</f>
        <v>Apr</v>
      </c>
      <c r="D605" s="3">
        <v>45019</v>
      </c>
      <c r="E605">
        <v>38</v>
      </c>
      <c r="F605">
        <v>103</v>
      </c>
      <c r="G605">
        <v>34</v>
      </c>
      <c r="H605">
        <v>1</v>
      </c>
      <c r="I605">
        <v>764</v>
      </c>
      <c r="J605">
        <f>Excel_Dashboard_Dataset_xlsx___Sales5[[#This Row],[Quantity]]*Excel_Dashboard_Dataset_xlsx___Sales5[[#This Row],[UnitPrice]]</f>
        <v>764</v>
      </c>
      <c r="K605" t="str">
        <f>_xlfn.XLOOKUP(Excel_Dashboard_Dataset_xlsx___Sales5[[#This Row],[CustomerID]],Raw_Customers!A:A,Raw_Customers!D:D)</f>
        <v>Male</v>
      </c>
      <c r="L605">
        <f>_xlfn.XLOOKUP(Excel_Dashboard_Dataset_xlsx___Sales5[[#This Row],[CustomerID]],Raw_Customers!A:A,Raw_Customers!E:E)</f>
        <v>19</v>
      </c>
      <c r="M605" t="str">
        <f>_xlfn.XLOOKUP(Excel_Dashboard_Dataset_xlsx___Sales5[[#This Row],[CustomerID]],Raw_Customers!A:A,Raw_Customers!C:C)</f>
        <v>South</v>
      </c>
      <c r="N605" s="2" t="str">
        <f>_xlfn.XLOOKUP(Excel_Dashboard_Dataset_xlsx___Sales5[[#This Row],[ProductID]],Raw_Products!A:A,Raw_Products!B:B)</f>
        <v>Socks</v>
      </c>
      <c r="O605" s="2" t="str">
        <f>_xlfn.XLOOKUP(Excel_Dashboard_Dataset_xlsx___Sales5[[#This Row],[ProductID]],Raw_Products!A:A,Raw_Products!C:C)</f>
        <v>Clothing</v>
      </c>
      <c r="P605" s="2" t="str">
        <f>_xlfn.XLOOKUP(Excel_Dashboard_Dataset_xlsx___Sales5[[#This Row],[CustomerID]], Raw_Customers!A:A, Raw_Customers!B:B, "Unknown")</f>
        <v>Christopher Kim</v>
      </c>
    </row>
    <row r="606" spans="1:16" x14ac:dyDescent="0.25">
      <c r="A606">
        <v>605</v>
      </c>
      <c r="B606">
        <f t="shared" si="9"/>
        <v>2023</v>
      </c>
      <c r="C606" t="str">
        <f>TEXT(Excel_Dashboard_Dataset_xlsx___Sales5[[#This Row],[Date]],"mmm")</f>
        <v>Dec</v>
      </c>
      <c r="D606" s="3">
        <v>45282</v>
      </c>
      <c r="E606">
        <v>36</v>
      </c>
      <c r="F606">
        <v>146</v>
      </c>
      <c r="G606">
        <v>47</v>
      </c>
      <c r="H606">
        <v>9</v>
      </c>
      <c r="I606">
        <v>946</v>
      </c>
      <c r="J606">
        <f>Excel_Dashboard_Dataset_xlsx___Sales5[[#This Row],[Quantity]]*Excel_Dashboard_Dataset_xlsx___Sales5[[#This Row],[UnitPrice]]</f>
        <v>8514</v>
      </c>
      <c r="K606" t="str">
        <f>_xlfn.XLOOKUP(Excel_Dashboard_Dataset_xlsx___Sales5[[#This Row],[CustomerID]],Raw_Customers!A:A,Raw_Customers!D:D)</f>
        <v>Male</v>
      </c>
      <c r="L606">
        <f>_xlfn.XLOOKUP(Excel_Dashboard_Dataset_xlsx___Sales5[[#This Row],[CustomerID]],Raw_Customers!A:A,Raw_Customers!E:E)</f>
        <v>63</v>
      </c>
      <c r="M606" t="str">
        <f>_xlfn.XLOOKUP(Excel_Dashboard_Dataset_xlsx___Sales5[[#This Row],[CustomerID]],Raw_Customers!A:A,Raw_Customers!C:C)</f>
        <v>West</v>
      </c>
      <c r="N606" s="2" t="str">
        <f>_xlfn.XLOOKUP(Excel_Dashboard_Dataset_xlsx___Sales5[[#This Row],[ProductID]],Raw_Products!A:A,Raw_Products!B:B)</f>
        <v>Formal Shoes</v>
      </c>
      <c r="O606" s="2" t="str">
        <f>_xlfn.XLOOKUP(Excel_Dashboard_Dataset_xlsx___Sales5[[#This Row],[ProductID]],Raw_Products!A:A,Raw_Products!C:C)</f>
        <v>Clothing</v>
      </c>
      <c r="P606" s="2" t="str">
        <f>_xlfn.XLOOKUP(Excel_Dashboard_Dataset_xlsx___Sales5[[#This Row],[CustomerID]], Raw_Customers!A:A, Raw_Customers!B:B, "Unknown")</f>
        <v>Gary Roberts</v>
      </c>
    </row>
    <row r="607" spans="1:16" x14ac:dyDescent="0.25">
      <c r="A607">
        <v>606</v>
      </c>
      <c r="B607">
        <f t="shared" si="9"/>
        <v>2024</v>
      </c>
      <c r="C607" t="str">
        <f>TEXT(Excel_Dashboard_Dataset_xlsx___Sales5[[#This Row],[Date]],"mmm")</f>
        <v>Aug</v>
      </c>
      <c r="D607" s="3">
        <v>45515</v>
      </c>
      <c r="E607">
        <v>18</v>
      </c>
      <c r="F607">
        <v>116</v>
      </c>
      <c r="G607">
        <v>39</v>
      </c>
      <c r="H607">
        <v>4</v>
      </c>
      <c r="I607">
        <v>475</v>
      </c>
      <c r="J607">
        <f>Excel_Dashboard_Dataset_xlsx___Sales5[[#This Row],[Quantity]]*Excel_Dashboard_Dataset_xlsx___Sales5[[#This Row],[UnitPrice]]</f>
        <v>1900</v>
      </c>
      <c r="K607" t="str">
        <f>_xlfn.XLOOKUP(Excel_Dashboard_Dataset_xlsx___Sales5[[#This Row],[CustomerID]],Raw_Customers!A:A,Raw_Customers!D:D)</f>
        <v>Female</v>
      </c>
      <c r="L607">
        <f>_xlfn.XLOOKUP(Excel_Dashboard_Dataset_xlsx___Sales5[[#This Row],[CustomerID]],Raw_Customers!A:A,Raw_Customers!E:E)</f>
        <v>57</v>
      </c>
      <c r="M607" t="str">
        <f>_xlfn.XLOOKUP(Excel_Dashboard_Dataset_xlsx___Sales5[[#This Row],[CustomerID]],Raw_Customers!A:A,Raw_Customers!C:C)</f>
        <v>West</v>
      </c>
      <c r="N607" s="2" t="str">
        <f>_xlfn.XLOOKUP(Excel_Dashboard_Dataset_xlsx___Sales5[[#This Row],[ProductID]],Raw_Products!A:A,Raw_Products!B:B)</f>
        <v>Gaming Console</v>
      </c>
      <c r="O607" s="2" t="str">
        <f>_xlfn.XLOOKUP(Excel_Dashboard_Dataset_xlsx___Sales5[[#This Row],[ProductID]],Raw_Products!A:A,Raw_Products!C:C)</f>
        <v>Electronics</v>
      </c>
      <c r="P607" s="2" t="str">
        <f>_xlfn.XLOOKUP(Excel_Dashboard_Dataset_xlsx___Sales5[[#This Row],[CustomerID]], Raw_Customers!A:A, Raw_Customers!B:B, "Unknown")</f>
        <v>Stephanie Wright</v>
      </c>
    </row>
    <row r="608" spans="1:16" x14ac:dyDescent="0.25">
      <c r="A608">
        <v>607</v>
      </c>
      <c r="B608">
        <f t="shared" si="9"/>
        <v>2023</v>
      </c>
      <c r="C608" t="str">
        <f>TEXT(Excel_Dashboard_Dataset_xlsx___Sales5[[#This Row],[Date]],"mmm")</f>
        <v>Mar</v>
      </c>
      <c r="D608" s="3">
        <v>45001</v>
      </c>
      <c r="E608">
        <v>1</v>
      </c>
      <c r="F608">
        <v>134</v>
      </c>
      <c r="G608">
        <v>12</v>
      </c>
      <c r="H608">
        <v>7</v>
      </c>
      <c r="I608">
        <v>528</v>
      </c>
      <c r="J608">
        <f>Excel_Dashboard_Dataset_xlsx___Sales5[[#This Row],[Quantity]]*Excel_Dashboard_Dataset_xlsx___Sales5[[#This Row],[UnitPrice]]</f>
        <v>3696</v>
      </c>
      <c r="K608" t="str">
        <f>_xlfn.XLOOKUP(Excel_Dashboard_Dataset_xlsx___Sales5[[#This Row],[CustomerID]],Raw_Customers!A:A,Raw_Customers!D:D)</f>
        <v>Female</v>
      </c>
      <c r="L608">
        <f>_xlfn.XLOOKUP(Excel_Dashboard_Dataset_xlsx___Sales5[[#This Row],[CustomerID]],Raw_Customers!A:A,Raw_Customers!E:E)</f>
        <v>49</v>
      </c>
      <c r="M608" t="str">
        <f>_xlfn.XLOOKUP(Excel_Dashboard_Dataset_xlsx___Sales5[[#This Row],[CustomerID]],Raw_Customers!A:A,Raw_Customers!C:C)</f>
        <v>South</v>
      </c>
      <c r="N608" s="2" t="str">
        <f>_xlfn.XLOOKUP(Excel_Dashboard_Dataset_xlsx___Sales5[[#This Row],[ProductID]],Raw_Products!A:A,Raw_Products!B:B)</f>
        <v>Rice Bag</v>
      </c>
      <c r="O608" s="2" t="str">
        <f>_xlfn.XLOOKUP(Excel_Dashboard_Dataset_xlsx___Sales5[[#This Row],[ProductID]],Raw_Products!A:A,Raw_Products!C:C)</f>
        <v>Groceries</v>
      </c>
      <c r="P608" s="2" t="str">
        <f>_xlfn.XLOOKUP(Excel_Dashboard_Dataset_xlsx___Sales5[[#This Row],[CustomerID]], Raw_Customers!A:A, Raw_Customers!B:B, "Unknown")</f>
        <v>Kimberly Reyes</v>
      </c>
    </row>
    <row r="609" spans="1:16" x14ac:dyDescent="0.25">
      <c r="A609">
        <v>608</v>
      </c>
      <c r="B609">
        <f t="shared" si="9"/>
        <v>2023</v>
      </c>
      <c r="C609" t="str">
        <f>TEXT(Excel_Dashboard_Dataset_xlsx___Sales5[[#This Row],[Date]],"mmm")</f>
        <v>Sept</v>
      </c>
      <c r="D609" s="3">
        <v>45190</v>
      </c>
      <c r="E609">
        <v>33</v>
      </c>
      <c r="F609">
        <v>151</v>
      </c>
      <c r="G609">
        <v>22</v>
      </c>
      <c r="H609">
        <v>2</v>
      </c>
      <c r="I609">
        <v>832</v>
      </c>
      <c r="J609">
        <f>Excel_Dashboard_Dataset_xlsx___Sales5[[#This Row],[Quantity]]*Excel_Dashboard_Dataset_xlsx___Sales5[[#This Row],[UnitPrice]]</f>
        <v>1664</v>
      </c>
      <c r="K609" t="str">
        <f>_xlfn.XLOOKUP(Excel_Dashboard_Dataset_xlsx___Sales5[[#This Row],[CustomerID]],Raw_Customers!A:A,Raw_Customers!D:D)</f>
        <v>Male</v>
      </c>
      <c r="L609">
        <f>_xlfn.XLOOKUP(Excel_Dashboard_Dataset_xlsx___Sales5[[#This Row],[CustomerID]],Raw_Customers!A:A,Raw_Customers!E:E)</f>
        <v>22</v>
      </c>
      <c r="M609" t="str">
        <f>_xlfn.XLOOKUP(Excel_Dashboard_Dataset_xlsx___Sales5[[#This Row],[CustomerID]],Raw_Customers!A:A,Raw_Customers!C:C)</f>
        <v>South</v>
      </c>
      <c r="N609" s="2" t="str">
        <f>_xlfn.XLOOKUP(Excel_Dashboard_Dataset_xlsx___Sales5[[#This Row],[ProductID]],Raw_Products!A:A,Raw_Products!B:B)</f>
        <v>Jacket</v>
      </c>
      <c r="O609" s="2" t="str">
        <f>_xlfn.XLOOKUP(Excel_Dashboard_Dataset_xlsx___Sales5[[#This Row],[ProductID]],Raw_Products!A:A,Raw_Products!C:C)</f>
        <v>Clothing</v>
      </c>
      <c r="P609" s="2" t="str">
        <f>_xlfn.XLOOKUP(Excel_Dashboard_Dataset_xlsx___Sales5[[#This Row],[CustomerID]], Raw_Customers!A:A, Raw_Customers!B:B, "Unknown")</f>
        <v>Christine Gonzalez</v>
      </c>
    </row>
    <row r="610" spans="1:16" x14ac:dyDescent="0.25">
      <c r="A610">
        <v>609</v>
      </c>
      <c r="B610">
        <f t="shared" si="9"/>
        <v>2024</v>
      </c>
      <c r="C610" t="str">
        <f>TEXT(Excel_Dashboard_Dataset_xlsx___Sales5[[#This Row],[Date]],"mmm")</f>
        <v>May</v>
      </c>
      <c r="D610" s="3">
        <v>45422</v>
      </c>
      <c r="E610">
        <v>35</v>
      </c>
      <c r="F610">
        <v>295</v>
      </c>
      <c r="G610">
        <v>17</v>
      </c>
      <c r="H610">
        <v>8</v>
      </c>
      <c r="I610">
        <v>999</v>
      </c>
      <c r="J610">
        <f>Excel_Dashboard_Dataset_xlsx___Sales5[[#This Row],[Quantity]]*Excel_Dashboard_Dataset_xlsx___Sales5[[#This Row],[UnitPrice]]</f>
        <v>7992</v>
      </c>
      <c r="K610" t="str">
        <f>_xlfn.XLOOKUP(Excel_Dashboard_Dataset_xlsx___Sales5[[#This Row],[CustomerID]],Raw_Customers!A:A,Raw_Customers!D:D)</f>
        <v>Male</v>
      </c>
      <c r="L610">
        <f>_xlfn.XLOOKUP(Excel_Dashboard_Dataset_xlsx___Sales5[[#This Row],[CustomerID]],Raw_Customers!A:A,Raw_Customers!E:E)</f>
        <v>58</v>
      </c>
      <c r="M610" t="str">
        <f>_xlfn.XLOOKUP(Excel_Dashboard_Dataset_xlsx___Sales5[[#This Row],[CustomerID]],Raw_Customers!A:A,Raw_Customers!C:C)</f>
        <v>North</v>
      </c>
      <c r="N610" s="2" t="str">
        <f>_xlfn.XLOOKUP(Excel_Dashboard_Dataset_xlsx___Sales5[[#This Row],[ProductID]],Raw_Products!A:A,Raw_Products!B:B)</f>
        <v>Sneakers</v>
      </c>
      <c r="O610" s="2" t="str">
        <f>_xlfn.XLOOKUP(Excel_Dashboard_Dataset_xlsx___Sales5[[#This Row],[ProductID]],Raw_Products!A:A,Raw_Products!C:C)</f>
        <v>Clothing</v>
      </c>
      <c r="P610" s="2" t="str">
        <f>_xlfn.XLOOKUP(Excel_Dashboard_Dataset_xlsx___Sales5[[#This Row],[CustomerID]], Raw_Customers!A:A, Raw_Customers!B:B, "Unknown")</f>
        <v>John Parker</v>
      </c>
    </row>
    <row r="611" spans="1:16" x14ac:dyDescent="0.25">
      <c r="A611">
        <v>610</v>
      </c>
      <c r="B611">
        <f t="shared" si="9"/>
        <v>2024</v>
      </c>
      <c r="C611" t="str">
        <f>TEXT(Excel_Dashboard_Dataset_xlsx___Sales5[[#This Row],[Date]],"mmm")</f>
        <v>Nov</v>
      </c>
      <c r="D611" s="3">
        <v>45624</v>
      </c>
      <c r="E611">
        <v>50</v>
      </c>
      <c r="F611">
        <v>125</v>
      </c>
      <c r="G611">
        <v>49</v>
      </c>
      <c r="H611">
        <v>34</v>
      </c>
      <c r="I611">
        <v>994</v>
      </c>
      <c r="J611">
        <f>Excel_Dashboard_Dataset_xlsx___Sales5[[#This Row],[Quantity]]*Excel_Dashboard_Dataset_xlsx___Sales5[[#This Row],[UnitPrice]]</f>
        <v>33796</v>
      </c>
      <c r="K611" t="str">
        <f>_xlfn.XLOOKUP(Excel_Dashboard_Dataset_xlsx___Sales5[[#This Row],[CustomerID]],Raw_Customers!A:A,Raw_Customers!D:D)</f>
        <v>Female</v>
      </c>
      <c r="L611">
        <f>_xlfn.XLOOKUP(Excel_Dashboard_Dataset_xlsx___Sales5[[#This Row],[CustomerID]],Raw_Customers!A:A,Raw_Customers!E:E)</f>
        <v>46</v>
      </c>
      <c r="M611" t="str">
        <f>_xlfn.XLOOKUP(Excel_Dashboard_Dataset_xlsx___Sales5[[#This Row],[CustomerID]],Raw_Customers!A:A,Raw_Customers!C:C)</f>
        <v>West</v>
      </c>
      <c r="N611" s="2" t="str">
        <f>_xlfn.XLOOKUP(Excel_Dashboard_Dataset_xlsx___Sales5[[#This Row],[ProductID]],Raw_Products!A:A,Raw_Products!B:B)</f>
        <v>Skipping Rope</v>
      </c>
      <c r="O611" s="2" t="str">
        <f>_xlfn.XLOOKUP(Excel_Dashboard_Dataset_xlsx___Sales5[[#This Row],[ProductID]],Raw_Products!A:A,Raw_Products!C:C)</f>
        <v>Sports</v>
      </c>
      <c r="P611" s="2" t="str">
        <f>_xlfn.XLOOKUP(Excel_Dashboard_Dataset_xlsx___Sales5[[#This Row],[CustomerID]], Raw_Customers!A:A, Raw_Customers!B:B, "Unknown")</f>
        <v>Larry Williams</v>
      </c>
    </row>
    <row r="612" spans="1:16" x14ac:dyDescent="0.25">
      <c r="A612">
        <v>611</v>
      </c>
      <c r="B612">
        <f t="shared" si="9"/>
        <v>2024</v>
      </c>
      <c r="C612" t="str">
        <f>TEXT(Excel_Dashboard_Dataset_xlsx___Sales5[[#This Row],[Date]],"mmm")</f>
        <v>Oct</v>
      </c>
      <c r="D612" s="3">
        <v>45575</v>
      </c>
      <c r="E612">
        <v>30</v>
      </c>
      <c r="F612">
        <v>15</v>
      </c>
      <c r="G612">
        <v>31</v>
      </c>
      <c r="H612">
        <v>2</v>
      </c>
      <c r="I612">
        <v>274</v>
      </c>
      <c r="J612">
        <f>Excel_Dashboard_Dataset_xlsx___Sales5[[#This Row],[Quantity]]*Excel_Dashboard_Dataset_xlsx___Sales5[[#This Row],[UnitPrice]]</f>
        <v>548</v>
      </c>
      <c r="K612" t="str">
        <f>_xlfn.XLOOKUP(Excel_Dashboard_Dataset_xlsx___Sales5[[#This Row],[CustomerID]],Raw_Customers!A:A,Raw_Customers!D:D)</f>
        <v>Female</v>
      </c>
      <c r="L612">
        <f>_xlfn.XLOOKUP(Excel_Dashboard_Dataset_xlsx___Sales5[[#This Row],[CustomerID]],Raw_Customers!A:A,Raw_Customers!E:E)</f>
        <v>61</v>
      </c>
      <c r="M612" t="str">
        <f>_xlfn.XLOOKUP(Excel_Dashboard_Dataset_xlsx___Sales5[[#This Row],[CustomerID]],Raw_Customers!A:A,Raw_Customers!C:C)</f>
        <v>North</v>
      </c>
      <c r="N612" s="2" t="str">
        <f>_xlfn.XLOOKUP(Excel_Dashboard_Dataset_xlsx___Sales5[[#This Row],[ProductID]],Raw_Products!A:A,Raw_Products!B:B)</f>
        <v>Fan</v>
      </c>
      <c r="O612" s="2" t="str">
        <f>_xlfn.XLOOKUP(Excel_Dashboard_Dataset_xlsx___Sales5[[#This Row],[ProductID]],Raw_Products!A:A,Raw_Products!C:C)</f>
        <v>Home Appliances</v>
      </c>
      <c r="P612" s="2" t="str">
        <f>_xlfn.XLOOKUP(Excel_Dashboard_Dataset_xlsx___Sales5[[#This Row],[CustomerID]], Raw_Customers!A:A, Raw_Customers!B:B, "Unknown")</f>
        <v>Larry Hill</v>
      </c>
    </row>
    <row r="613" spans="1:16" x14ac:dyDescent="0.25">
      <c r="A613">
        <v>612</v>
      </c>
      <c r="B613">
        <f t="shared" si="9"/>
        <v>2024</v>
      </c>
      <c r="C613" t="str">
        <f>TEXT(Excel_Dashboard_Dataset_xlsx___Sales5[[#This Row],[Date]],"mmm")</f>
        <v>Jul</v>
      </c>
      <c r="D613" s="3">
        <v>45475</v>
      </c>
      <c r="E613">
        <v>15</v>
      </c>
      <c r="F613">
        <v>118</v>
      </c>
      <c r="G613">
        <v>21</v>
      </c>
      <c r="H613">
        <v>7</v>
      </c>
      <c r="I613">
        <v>988</v>
      </c>
      <c r="J613">
        <f>Excel_Dashboard_Dataset_xlsx___Sales5[[#This Row],[Quantity]]*Excel_Dashboard_Dataset_xlsx___Sales5[[#This Row],[UnitPrice]]</f>
        <v>6916</v>
      </c>
      <c r="K613" t="str">
        <f>_xlfn.XLOOKUP(Excel_Dashboard_Dataset_xlsx___Sales5[[#This Row],[CustomerID]],Raw_Customers!A:A,Raw_Customers!D:D)</f>
        <v>Female</v>
      </c>
      <c r="L613">
        <f>_xlfn.XLOOKUP(Excel_Dashboard_Dataset_xlsx___Sales5[[#This Row],[CustomerID]],Raw_Customers!A:A,Raw_Customers!E:E)</f>
        <v>60</v>
      </c>
      <c r="M613" t="str">
        <f>_xlfn.XLOOKUP(Excel_Dashboard_Dataset_xlsx___Sales5[[#This Row],[CustomerID]],Raw_Customers!A:A,Raw_Customers!C:C)</f>
        <v>West</v>
      </c>
      <c r="N613" s="2" t="str">
        <f>_xlfn.XLOOKUP(Excel_Dashboard_Dataset_xlsx___Sales5[[#This Row],[ProductID]],Raw_Products!A:A,Raw_Products!B:B)</f>
        <v>Bluetooth Speaker</v>
      </c>
      <c r="O613" s="2" t="str">
        <f>_xlfn.XLOOKUP(Excel_Dashboard_Dataset_xlsx___Sales5[[#This Row],[ProductID]],Raw_Products!A:A,Raw_Products!C:C)</f>
        <v>Electronics</v>
      </c>
      <c r="P613" s="2" t="str">
        <f>_xlfn.XLOOKUP(Excel_Dashboard_Dataset_xlsx___Sales5[[#This Row],[CustomerID]], Raw_Customers!A:A, Raw_Customers!B:B, "Unknown")</f>
        <v>Barbara Ross</v>
      </c>
    </row>
    <row r="614" spans="1:16" x14ac:dyDescent="0.25">
      <c r="A614">
        <v>613</v>
      </c>
      <c r="B614">
        <f t="shared" si="9"/>
        <v>2023</v>
      </c>
      <c r="C614" t="str">
        <f>TEXT(Excel_Dashboard_Dataset_xlsx___Sales5[[#This Row],[Date]],"mmm")</f>
        <v>Dec</v>
      </c>
      <c r="D614" s="3">
        <v>45277</v>
      </c>
      <c r="E614">
        <v>1</v>
      </c>
      <c r="F614">
        <v>135</v>
      </c>
      <c r="G614">
        <v>16</v>
      </c>
      <c r="H614">
        <v>5</v>
      </c>
      <c r="I614">
        <v>105</v>
      </c>
      <c r="J614">
        <f>Excel_Dashboard_Dataset_xlsx___Sales5[[#This Row],[Quantity]]*Excel_Dashboard_Dataset_xlsx___Sales5[[#This Row],[UnitPrice]]</f>
        <v>525</v>
      </c>
      <c r="K614" t="str">
        <f>_xlfn.XLOOKUP(Excel_Dashboard_Dataset_xlsx___Sales5[[#This Row],[CustomerID]],Raw_Customers!A:A,Raw_Customers!D:D)</f>
        <v>Male</v>
      </c>
      <c r="L614">
        <f>_xlfn.XLOOKUP(Excel_Dashboard_Dataset_xlsx___Sales5[[#This Row],[CustomerID]],Raw_Customers!A:A,Raw_Customers!E:E)</f>
        <v>27</v>
      </c>
      <c r="M614" t="str">
        <f>_xlfn.XLOOKUP(Excel_Dashboard_Dataset_xlsx___Sales5[[#This Row],[CustomerID]],Raw_Customers!A:A,Raw_Customers!C:C)</f>
        <v>West</v>
      </c>
      <c r="N614" s="2" t="str">
        <f>_xlfn.XLOOKUP(Excel_Dashboard_Dataset_xlsx___Sales5[[#This Row],[ProductID]],Raw_Products!A:A,Raw_Products!B:B)</f>
        <v>Rice Bag</v>
      </c>
      <c r="O614" s="2" t="str">
        <f>_xlfn.XLOOKUP(Excel_Dashboard_Dataset_xlsx___Sales5[[#This Row],[ProductID]],Raw_Products!A:A,Raw_Products!C:C)</f>
        <v>Groceries</v>
      </c>
      <c r="P614" s="2" t="str">
        <f>_xlfn.XLOOKUP(Excel_Dashboard_Dataset_xlsx___Sales5[[#This Row],[CustomerID]], Raw_Customers!A:A, Raw_Customers!B:B, "Unknown")</f>
        <v>David Howard</v>
      </c>
    </row>
    <row r="615" spans="1:16" x14ac:dyDescent="0.25">
      <c r="A615">
        <v>614</v>
      </c>
      <c r="B615">
        <f t="shared" si="9"/>
        <v>2024</v>
      </c>
      <c r="C615" t="str">
        <f>TEXT(Excel_Dashboard_Dataset_xlsx___Sales5[[#This Row],[Date]],"mmm")</f>
        <v>Aug</v>
      </c>
      <c r="D615" s="3">
        <v>45514</v>
      </c>
      <c r="E615">
        <v>5</v>
      </c>
      <c r="F615">
        <v>284</v>
      </c>
      <c r="G615">
        <v>12</v>
      </c>
      <c r="H615">
        <v>8</v>
      </c>
      <c r="I615">
        <v>331</v>
      </c>
      <c r="J615">
        <f>Excel_Dashboard_Dataset_xlsx___Sales5[[#This Row],[Quantity]]*Excel_Dashboard_Dataset_xlsx___Sales5[[#This Row],[UnitPrice]]</f>
        <v>2648</v>
      </c>
      <c r="K615" t="str">
        <f>_xlfn.XLOOKUP(Excel_Dashboard_Dataset_xlsx___Sales5[[#This Row],[CustomerID]],Raw_Customers!A:A,Raw_Customers!D:D)</f>
        <v>Female</v>
      </c>
      <c r="L615">
        <f>_xlfn.XLOOKUP(Excel_Dashboard_Dataset_xlsx___Sales5[[#This Row],[CustomerID]],Raw_Customers!A:A,Raw_Customers!E:E)</f>
        <v>42</v>
      </c>
      <c r="M615" t="str">
        <f>_xlfn.XLOOKUP(Excel_Dashboard_Dataset_xlsx___Sales5[[#This Row],[CustomerID]],Raw_Customers!A:A,Raw_Customers!C:C)</f>
        <v>West</v>
      </c>
      <c r="N615" s="2" t="str">
        <f>_xlfn.XLOOKUP(Excel_Dashboard_Dataset_xlsx___Sales5[[#This Row],[ProductID]],Raw_Products!A:A,Raw_Products!B:B)</f>
        <v>Salt</v>
      </c>
      <c r="O615" s="2" t="str">
        <f>_xlfn.XLOOKUP(Excel_Dashboard_Dataset_xlsx___Sales5[[#This Row],[ProductID]],Raw_Products!A:A,Raw_Products!C:C)</f>
        <v>Groceries</v>
      </c>
      <c r="P615" s="2" t="str">
        <f>_xlfn.XLOOKUP(Excel_Dashboard_Dataset_xlsx___Sales5[[#This Row],[CustomerID]], Raw_Customers!A:A, Raw_Customers!B:B, "Unknown")</f>
        <v>Susan Gutierrez</v>
      </c>
    </row>
    <row r="616" spans="1:16" x14ac:dyDescent="0.25">
      <c r="A616">
        <v>615</v>
      </c>
      <c r="B616">
        <f t="shared" si="9"/>
        <v>2023</v>
      </c>
      <c r="C616" t="str">
        <f>TEXT(Excel_Dashboard_Dataset_xlsx___Sales5[[#This Row],[Date]],"mmm")</f>
        <v>Aug</v>
      </c>
      <c r="D616" s="3">
        <v>45167</v>
      </c>
      <c r="E616">
        <v>18</v>
      </c>
      <c r="F616">
        <v>94</v>
      </c>
      <c r="G616">
        <v>48</v>
      </c>
      <c r="H616">
        <v>4</v>
      </c>
      <c r="I616">
        <v>520</v>
      </c>
      <c r="J616">
        <f>Excel_Dashboard_Dataset_xlsx___Sales5[[#This Row],[Quantity]]*Excel_Dashboard_Dataset_xlsx___Sales5[[#This Row],[UnitPrice]]</f>
        <v>2080</v>
      </c>
      <c r="K616" t="str">
        <f>_xlfn.XLOOKUP(Excel_Dashboard_Dataset_xlsx___Sales5[[#This Row],[CustomerID]],Raw_Customers!A:A,Raw_Customers!D:D)</f>
        <v>Male</v>
      </c>
      <c r="L616">
        <f>_xlfn.XLOOKUP(Excel_Dashboard_Dataset_xlsx___Sales5[[#This Row],[CustomerID]],Raw_Customers!A:A,Raw_Customers!E:E)</f>
        <v>40</v>
      </c>
      <c r="M616" t="str">
        <f>_xlfn.XLOOKUP(Excel_Dashboard_Dataset_xlsx___Sales5[[#This Row],[CustomerID]],Raw_Customers!A:A,Raw_Customers!C:C)</f>
        <v>South</v>
      </c>
      <c r="N616" s="2" t="str">
        <f>_xlfn.XLOOKUP(Excel_Dashboard_Dataset_xlsx___Sales5[[#This Row],[ProductID]],Raw_Products!A:A,Raw_Products!B:B)</f>
        <v>Gaming Console</v>
      </c>
      <c r="O616" s="2" t="str">
        <f>_xlfn.XLOOKUP(Excel_Dashboard_Dataset_xlsx___Sales5[[#This Row],[ProductID]],Raw_Products!A:A,Raw_Products!C:C)</f>
        <v>Electronics</v>
      </c>
      <c r="P616" s="2" t="str">
        <f>_xlfn.XLOOKUP(Excel_Dashboard_Dataset_xlsx___Sales5[[#This Row],[CustomerID]], Raw_Customers!A:A, Raw_Customers!B:B, "Unknown")</f>
        <v>Helen Hernandez</v>
      </c>
    </row>
    <row r="617" spans="1:16" x14ac:dyDescent="0.25">
      <c r="A617">
        <v>616</v>
      </c>
      <c r="B617">
        <f t="shared" si="9"/>
        <v>2023</v>
      </c>
      <c r="C617" t="str">
        <f>TEXT(Excel_Dashboard_Dataset_xlsx___Sales5[[#This Row],[Date]],"mmm")</f>
        <v>Sept</v>
      </c>
      <c r="D617" s="3">
        <v>45182</v>
      </c>
      <c r="E617">
        <v>48</v>
      </c>
      <c r="F617">
        <v>124</v>
      </c>
      <c r="G617">
        <v>17</v>
      </c>
      <c r="H617">
        <v>4</v>
      </c>
      <c r="I617">
        <v>244</v>
      </c>
      <c r="J617">
        <f>Excel_Dashboard_Dataset_xlsx___Sales5[[#This Row],[Quantity]]*Excel_Dashboard_Dataset_xlsx___Sales5[[#This Row],[UnitPrice]]</f>
        <v>976</v>
      </c>
      <c r="K617" t="str">
        <f>_xlfn.XLOOKUP(Excel_Dashboard_Dataset_xlsx___Sales5[[#This Row],[CustomerID]],Raw_Customers!A:A,Raw_Customers!D:D)</f>
        <v>Female</v>
      </c>
      <c r="L617">
        <f>_xlfn.XLOOKUP(Excel_Dashboard_Dataset_xlsx___Sales5[[#This Row],[CustomerID]],Raw_Customers!A:A,Raw_Customers!E:E)</f>
        <v>55</v>
      </c>
      <c r="M617" t="str">
        <f>_xlfn.XLOOKUP(Excel_Dashboard_Dataset_xlsx___Sales5[[#This Row],[CustomerID]],Raw_Customers!A:A,Raw_Customers!C:C)</f>
        <v>West</v>
      </c>
      <c r="N617" s="2" t="str">
        <f>_xlfn.XLOOKUP(Excel_Dashboard_Dataset_xlsx___Sales5[[#This Row],[ProductID]],Raw_Products!A:A,Raw_Products!B:B)</f>
        <v>Bicycle</v>
      </c>
      <c r="O617" s="2" t="str">
        <f>_xlfn.XLOOKUP(Excel_Dashboard_Dataset_xlsx___Sales5[[#This Row],[ProductID]],Raw_Products!A:A,Raw_Products!C:C)</f>
        <v>Sports</v>
      </c>
      <c r="P617" s="2" t="str">
        <f>_xlfn.XLOOKUP(Excel_Dashboard_Dataset_xlsx___Sales5[[#This Row],[CustomerID]], Raw_Customers!A:A, Raw_Customers!B:B, "Unknown")</f>
        <v>George Robinson</v>
      </c>
    </row>
    <row r="618" spans="1:16" x14ac:dyDescent="0.25">
      <c r="A618">
        <v>617</v>
      </c>
      <c r="B618">
        <f t="shared" si="9"/>
        <v>2024</v>
      </c>
      <c r="C618" t="str">
        <f>TEXT(Excel_Dashboard_Dataset_xlsx___Sales5[[#This Row],[Date]],"mmm")</f>
        <v>Nov</v>
      </c>
      <c r="D618" s="3">
        <v>45619</v>
      </c>
      <c r="E618">
        <v>40</v>
      </c>
      <c r="F618">
        <v>183</v>
      </c>
      <c r="G618">
        <v>10</v>
      </c>
      <c r="H618">
        <v>11</v>
      </c>
      <c r="I618">
        <v>132</v>
      </c>
      <c r="J618">
        <f>Excel_Dashboard_Dataset_xlsx___Sales5[[#This Row],[Quantity]]*Excel_Dashboard_Dataset_xlsx___Sales5[[#This Row],[UnitPrice]]</f>
        <v>1452</v>
      </c>
      <c r="K618" t="str">
        <f>_xlfn.XLOOKUP(Excel_Dashboard_Dataset_xlsx___Sales5[[#This Row],[CustomerID]],Raw_Customers!A:A,Raw_Customers!D:D)</f>
        <v>Female</v>
      </c>
      <c r="L618">
        <f>_xlfn.XLOOKUP(Excel_Dashboard_Dataset_xlsx___Sales5[[#This Row],[CustomerID]],Raw_Customers!A:A,Raw_Customers!E:E)</f>
        <v>54</v>
      </c>
      <c r="M618" t="str">
        <f>_xlfn.XLOOKUP(Excel_Dashboard_Dataset_xlsx___Sales5[[#This Row],[CustomerID]],Raw_Customers!A:A,Raw_Customers!C:C)</f>
        <v>West</v>
      </c>
      <c r="N618" s="2" t="str">
        <f>_xlfn.XLOOKUP(Excel_Dashboard_Dataset_xlsx___Sales5[[#This Row],[ProductID]],Raw_Products!A:A,Raw_Products!B:B)</f>
        <v>Scarf</v>
      </c>
      <c r="O618" s="2" t="str">
        <f>_xlfn.XLOOKUP(Excel_Dashboard_Dataset_xlsx___Sales5[[#This Row],[ProductID]],Raw_Products!A:A,Raw_Products!C:C)</f>
        <v>Clothing</v>
      </c>
      <c r="P618" s="2" t="str">
        <f>_xlfn.XLOOKUP(Excel_Dashboard_Dataset_xlsx___Sales5[[#This Row],[CustomerID]], Raw_Customers!A:A, Raw_Customers!B:B, "Unknown")</f>
        <v>Jason Nguyen</v>
      </c>
    </row>
    <row r="619" spans="1:16" x14ac:dyDescent="0.25">
      <c r="A619">
        <v>618</v>
      </c>
      <c r="B619">
        <f t="shared" si="9"/>
        <v>2023</v>
      </c>
      <c r="C619" t="str">
        <f>TEXT(Excel_Dashboard_Dataset_xlsx___Sales5[[#This Row],[Date]],"mmm")</f>
        <v>Feb</v>
      </c>
      <c r="D619" s="3">
        <v>44970</v>
      </c>
      <c r="E619">
        <v>43</v>
      </c>
      <c r="F619">
        <v>253</v>
      </c>
      <c r="G619">
        <v>40</v>
      </c>
      <c r="H619">
        <v>1</v>
      </c>
      <c r="I619">
        <v>792</v>
      </c>
      <c r="J619">
        <f>Excel_Dashboard_Dataset_xlsx___Sales5[[#This Row],[Quantity]]*Excel_Dashboard_Dataset_xlsx___Sales5[[#This Row],[UnitPrice]]</f>
        <v>792</v>
      </c>
      <c r="K619" t="str">
        <f>_xlfn.XLOOKUP(Excel_Dashboard_Dataset_xlsx___Sales5[[#This Row],[CustomerID]],Raw_Customers!A:A,Raw_Customers!D:D)</f>
        <v>Female</v>
      </c>
      <c r="L619">
        <f>_xlfn.XLOOKUP(Excel_Dashboard_Dataset_xlsx___Sales5[[#This Row],[CustomerID]],Raw_Customers!A:A,Raw_Customers!E:E)</f>
        <v>23</v>
      </c>
      <c r="M619" t="str">
        <f>_xlfn.XLOOKUP(Excel_Dashboard_Dataset_xlsx___Sales5[[#This Row],[CustomerID]],Raw_Customers!A:A,Raw_Customers!C:C)</f>
        <v>West</v>
      </c>
      <c r="N619" s="2" t="str">
        <f>_xlfn.XLOOKUP(Excel_Dashboard_Dataset_xlsx___Sales5[[#This Row],[ProductID]],Raw_Products!A:A,Raw_Products!B:B)</f>
        <v>Tennis Racket</v>
      </c>
      <c r="O619" s="2" t="str">
        <f>_xlfn.XLOOKUP(Excel_Dashboard_Dataset_xlsx___Sales5[[#This Row],[ProductID]],Raw_Products!A:A,Raw_Products!C:C)</f>
        <v>Sports</v>
      </c>
      <c r="P619" s="2" t="str">
        <f>_xlfn.XLOOKUP(Excel_Dashboard_Dataset_xlsx___Sales5[[#This Row],[CustomerID]], Raw_Customers!A:A, Raw_Customers!B:B, "Unknown")</f>
        <v>Anna Hernandez</v>
      </c>
    </row>
    <row r="620" spans="1:16" x14ac:dyDescent="0.25">
      <c r="A620">
        <v>619</v>
      </c>
      <c r="B620">
        <f t="shared" si="9"/>
        <v>2024</v>
      </c>
      <c r="C620" t="str">
        <f>TEXT(Excel_Dashboard_Dataset_xlsx___Sales5[[#This Row],[Date]],"mmm")</f>
        <v>Aug</v>
      </c>
      <c r="D620" s="3">
        <v>45515</v>
      </c>
      <c r="E620">
        <v>31</v>
      </c>
      <c r="F620">
        <v>191</v>
      </c>
      <c r="G620">
        <v>40</v>
      </c>
      <c r="H620">
        <v>6</v>
      </c>
      <c r="I620">
        <v>514</v>
      </c>
      <c r="J620">
        <f>Excel_Dashboard_Dataset_xlsx___Sales5[[#This Row],[Quantity]]*Excel_Dashboard_Dataset_xlsx___Sales5[[#This Row],[UnitPrice]]</f>
        <v>3084</v>
      </c>
      <c r="K620" t="str">
        <f>_xlfn.XLOOKUP(Excel_Dashboard_Dataset_xlsx___Sales5[[#This Row],[CustomerID]],Raw_Customers!A:A,Raw_Customers!D:D)</f>
        <v>Female</v>
      </c>
      <c r="L620">
        <f>_xlfn.XLOOKUP(Excel_Dashboard_Dataset_xlsx___Sales5[[#This Row],[CustomerID]],Raw_Customers!A:A,Raw_Customers!E:E)</f>
        <v>38</v>
      </c>
      <c r="M620" t="str">
        <f>_xlfn.XLOOKUP(Excel_Dashboard_Dataset_xlsx___Sales5[[#This Row],[CustomerID]],Raw_Customers!A:A,Raw_Customers!C:C)</f>
        <v>East</v>
      </c>
      <c r="N620" s="2" t="str">
        <f>_xlfn.XLOOKUP(Excel_Dashboard_Dataset_xlsx___Sales5[[#This Row],[ProductID]],Raw_Products!A:A,Raw_Products!B:B)</f>
        <v>T-Shirt</v>
      </c>
      <c r="O620" s="2" t="str">
        <f>_xlfn.XLOOKUP(Excel_Dashboard_Dataset_xlsx___Sales5[[#This Row],[ProductID]],Raw_Products!A:A,Raw_Products!C:C)</f>
        <v>Clothing</v>
      </c>
      <c r="P620" s="2" t="str">
        <f>_xlfn.XLOOKUP(Excel_Dashboard_Dataset_xlsx___Sales5[[#This Row],[CustomerID]], Raw_Customers!A:A, Raw_Customers!B:B, "Unknown")</f>
        <v>Jack Campbell</v>
      </c>
    </row>
    <row r="621" spans="1:16" x14ac:dyDescent="0.25">
      <c r="A621">
        <v>620</v>
      </c>
      <c r="B621">
        <f t="shared" si="9"/>
        <v>2024</v>
      </c>
      <c r="C621" t="str">
        <f>TEXT(Excel_Dashboard_Dataset_xlsx___Sales5[[#This Row],[Date]],"mmm")</f>
        <v>Aug</v>
      </c>
      <c r="D621" s="3">
        <v>45517</v>
      </c>
      <c r="E621">
        <v>18</v>
      </c>
      <c r="F621">
        <v>252</v>
      </c>
      <c r="G621">
        <v>12</v>
      </c>
      <c r="H621">
        <v>9</v>
      </c>
      <c r="I621">
        <v>296</v>
      </c>
      <c r="J621">
        <f>Excel_Dashboard_Dataset_xlsx___Sales5[[#This Row],[Quantity]]*Excel_Dashboard_Dataset_xlsx___Sales5[[#This Row],[UnitPrice]]</f>
        <v>2664</v>
      </c>
      <c r="K621" t="str">
        <f>_xlfn.XLOOKUP(Excel_Dashboard_Dataset_xlsx___Sales5[[#This Row],[CustomerID]],Raw_Customers!A:A,Raw_Customers!D:D)</f>
        <v>Female</v>
      </c>
      <c r="L621">
        <f>_xlfn.XLOOKUP(Excel_Dashboard_Dataset_xlsx___Sales5[[#This Row],[CustomerID]],Raw_Customers!A:A,Raw_Customers!E:E)</f>
        <v>29</v>
      </c>
      <c r="M621" t="str">
        <f>_xlfn.XLOOKUP(Excel_Dashboard_Dataset_xlsx___Sales5[[#This Row],[CustomerID]],Raw_Customers!A:A,Raw_Customers!C:C)</f>
        <v>West</v>
      </c>
      <c r="N621" s="2" t="str">
        <f>_xlfn.XLOOKUP(Excel_Dashboard_Dataset_xlsx___Sales5[[#This Row],[ProductID]],Raw_Products!A:A,Raw_Products!B:B)</f>
        <v>Gaming Console</v>
      </c>
      <c r="O621" s="2" t="str">
        <f>_xlfn.XLOOKUP(Excel_Dashboard_Dataset_xlsx___Sales5[[#This Row],[ProductID]],Raw_Products!A:A,Raw_Products!C:C)</f>
        <v>Electronics</v>
      </c>
      <c r="P621" s="2" t="str">
        <f>_xlfn.XLOOKUP(Excel_Dashboard_Dataset_xlsx___Sales5[[#This Row],[CustomerID]], Raw_Customers!A:A, Raw_Customers!B:B, "Unknown")</f>
        <v>Kevin Gutierrez</v>
      </c>
    </row>
    <row r="622" spans="1:16" x14ac:dyDescent="0.25">
      <c r="A622">
        <v>621</v>
      </c>
      <c r="B622">
        <f t="shared" si="9"/>
        <v>2023</v>
      </c>
      <c r="C622" t="str">
        <f>TEXT(Excel_Dashboard_Dataset_xlsx___Sales5[[#This Row],[Date]],"mmm")</f>
        <v>Feb</v>
      </c>
      <c r="D622" s="3">
        <v>44960</v>
      </c>
      <c r="E622">
        <v>9</v>
      </c>
      <c r="F622">
        <v>28</v>
      </c>
      <c r="G622">
        <v>34</v>
      </c>
      <c r="H622">
        <v>7</v>
      </c>
      <c r="I622">
        <v>499</v>
      </c>
      <c r="J622">
        <f>Excel_Dashboard_Dataset_xlsx___Sales5[[#This Row],[Quantity]]*Excel_Dashboard_Dataset_xlsx___Sales5[[#This Row],[UnitPrice]]</f>
        <v>3493</v>
      </c>
      <c r="K622" t="str">
        <f>_xlfn.XLOOKUP(Excel_Dashboard_Dataset_xlsx___Sales5[[#This Row],[CustomerID]],Raw_Customers!A:A,Raw_Customers!D:D)</f>
        <v>Female</v>
      </c>
      <c r="L622">
        <f>_xlfn.XLOOKUP(Excel_Dashboard_Dataset_xlsx___Sales5[[#This Row],[CustomerID]],Raw_Customers!A:A,Raw_Customers!E:E)</f>
        <v>60</v>
      </c>
      <c r="M622" t="str">
        <f>_xlfn.XLOOKUP(Excel_Dashboard_Dataset_xlsx___Sales5[[#This Row],[CustomerID]],Raw_Customers!A:A,Raw_Customers!C:C)</f>
        <v>South</v>
      </c>
      <c r="N622" s="2" t="str">
        <f>_xlfn.XLOOKUP(Excel_Dashboard_Dataset_xlsx___Sales5[[#This Row],[ProductID]],Raw_Products!A:A,Raw_Products!B:B)</f>
        <v>Canned Beans</v>
      </c>
      <c r="O622" s="2" t="str">
        <f>_xlfn.XLOOKUP(Excel_Dashboard_Dataset_xlsx___Sales5[[#This Row],[ProductID]],Raw_Products!A:A,Raw_Products!C:C)</f>
        <v>Groceries</v>
      </c>
      <c r="P622" s="2" t="str">
        <f>_xlfn.XLOOKUP(Excel_Dashboard_Dataset_xlsx___Sales5[[#This Row],[CustomerID]], Raw_Customers!A:A, Raw_Customers!B:B, "Unknown")</f>
        <v>Samuel Nelson</v>
      </c>
    </row>
    <row r="623" spans="1:16" x14ac:dyDescent="0.25">
      <c r="A623">
        <v>622</v>
      </c>
      <c r="B623">
        <f t="shared" si="9"/>
        <v>2024</v>
      </c>
      <c r="C623" t="str">
        <f>TEXT(Excel_Dashboard_Dataset_xlsx___Sales5[[#This Row],[Date]],"mmm")</f>
        <v>Dec</v>
      </c>
      <c r="D623" s="3">
        <v>45642</v>
      </c>
      <c r="E623">
        <v>33</v>
      </c>
      <c r="F623">
        <v>178</v>
      </c>
      <c r="G623">
        <v>26</v>
      </c>
      <c r="H623">
        <v>3</v>
      </c>
      <c r="I623">
        <v>478</v>
      </c>
      <c r="J623">
        <f>Excel_Dashboard_Dataset_xlsx___Sales5[[#This Row],[Quantity]]*Excel_Dashboard_Dataset_xlsx___Sales5[[#This Row],[UnitPrice]]</f>
        <v>1434</v>
      </c>
      <c r="K623" t="str">
        <f>_xlfn.XLOOKUP(Excel_Dashboard_Dataset_xlsx___Sales5[[#This Row],[CustomerID]],Raw_Customers!A:A,Raw_Customers!D:D)</f>
        <v>Female</v>
      </c>
      <c r="L623">
        <f>_xlfn.XLOOKUP(Excel_Dashboard_Dataset_xlsx___Sales5[[#This Row],[CustomerID]],Raw_Customers!A:A,Raw_Customers!E:E)</f>
        <v>37</v>
      </c>
      <c r="M623" t="str">
        <f>_xlfn.XLOOKUP(Excel_Dashboard_Dataset_xlsx___Sales5[[#This Row],[CustomerID]],Raw_Customers!A:A,Raw_Customers!C:C)</f>
        <v>West</v>
      </c>
      <c r="N623" s="2" t="str">
        <f>_xlfn.XLOOKUP(Excel_Dashboard_Dataset_xlsx___Sales5[[#This Row],[ProductID]],Raw_Products!A:A,Raw_Products!B:B)</f>
        <v>Jacket</v>
      </c>
      <c r="O623" s="2" t="str">
        <f>_xlfn.XLOOKUP(Excel_Dashboard_Dataset_xlsx___Sales5[[#This Row],[ProductID]],Raw_Products!A:A,Raw_Products!C:C)</f>
        <v>Clothing</v>
      </c>
      <c r="P623" s="2" t="str">
        <f>_xlfn.XLOOKUP(Excel_Dashboard_Dataset_xlsx___Sales5[[#This Row],[CustomerID]], Raw_Customers!A:A, Raw_Customers!B:B, "Unknown")</f>
        <v>Susan Gomez</v>
      </c>
    </row>
    <row r="624" spans="1:16" x14ac:dyDescent="0.25">
      <c r="A624">
        <v>623</v>
      </c>
      <c r="B624">
        <f t="shared" si="9"/>
        <v>2024</v>
      </c>
      <c r="C624" t="str">
        <f>TEXT(Excel_Dashboard_Dataset_xlsx___Sales5[[#This Row],[Date]],"mmm")</f>
        <v>Jan</v>
      </c>
      <c r="D624" s="3">
        <v>45315</v>
      </c>
      <c r="E624">
        <v>34</v>
      </c>
      <c r="F624">
        <v>236</v>
      </c>
      <c r="G624">
        <v>21</v>
      </c>
      <c r="H624">
        <v>1</v>
      </c>
      <c r="I624">
        <v>22</v>
      </c>
      <c r="J624">
        <f>Excel_Dashboard_Dataset_xlsx___Sales5[[#This Row],[Quantity]]*Excel_Dashboard_Dataset_xlsx___Sales5[[#This Row],[UnitPrice]]</f>
        <v>22</v>
      </c>
      <c r="K624" t="str">
        <f>_xlfn.XLOOKUP(Excel_Dashboard_Dataset_xlsx___Sales5[[#This Row],[CustomerID]],Raw_Customers!A:A,Raw_Customers!D:D)</f>
        <v>Female</v>
      </c>
      <c r="L624">
        <f>_xlfn.XLOOKUP(Excel_Dashboard_Dataset_xlsx___Sales5[[#This Row],[CustomerID]],Raw_Customers!A:A,Raw_Customers!E:E)</f>
        <v>63</v>
      </c>
      <c r="M624" t="str">
        <f>_xlfn.XLOOKUP(Excel_Dashboard_Dataset_xlsx___Sales5[[#This Row],[CustomerID]],Raw_Customers!A:A,Raw_Customers!C:C)</f>
        <v>South</v>
      </c>
      <c r="N624" s="2" t="str">
        <f>_xlfn.XLOOKUP(Excel_Dashboard_Dataset_xlsx___Sales5[[#This Row],[ProductID]],Raw_Products!A:A,Raw_Products!B:B)</f>
        <v>Dress</v>
      </c>
      <c r="O624" s="2" t="str">
        <f>_xlfn.XLOOKUP(Excel_Dashboard_Dataset_xlsx___Sales5[[#This Row],[ProductID]],Raw_Products!A:A,Raw_Products!C:C)</f>
        <v>Clothing</v>
      </c>
      <c r="P624" s="2" t="str">
        <f>_xlfn.XLOOKUP(Excel_Dashboard_Dataset_xlsx___Sales5[[#This Row],[CustomerID]], Raw_Customers!A:A, Raw_Customers!B:B, "Unknown")</f>
        <v>Jennifer Nelson</v>
      </c>
    </row>
    <row r="625" spans="1:16" x14ac:dyDescent="0.25">
      <c r="A625">
        <v>624</v>
      </c>
      <c r="B625">
        <f t="shared" si="9"/>
        <v>2023</v>
      </c>
      <c r="C625" t="str">
        <f>TEXT(Excel_Dashboard_Dataset_xlsx___Sales5[[#This Row],[Date]],"mmm")</f>
        <v>Jul</v>
      </c>
      <c r="D625" s="3">
        <v>45118</v>
      </c>
      <c r="E625">
        <v>38</v>
      </c>
      <c r="F625">
        <v>52</v>
      </c>
      <c r="G625">
        <v>21</v>
      </c>
      <c r="H625">
        <v>6</v>
      </c>
      <c r="I625">
        <v>637</v>
      </c>
      <c r="J625">
        <f>Excel_Dashboard_Dataset_xlsx___Sales5[[#This Row],[Quantity]]*Excel_Dashboard_Dataset_xlsx___Sales5[[#This Row],[UnitPrice]]</f>
        <v>3822</v>
      </c>
      <c r="K625" t="str">
        <f>_xlfn.XLOOKUP(Excel_Dashboard_Dataset_xlsx___Sales5[[#This Row],[CustomerID]],Raw_Customers!A:A,Raw_Customers!D:D)</f>
        <v>Male</v>
      </c>
      <c r="L625">
        <f>_xlfn.XLOOKUP(Excel_Dashboard_Dataset_xlsx___Sales5[[#This Row],[CustomerID]],Raw_Customers!A:A,Raw_Customers!E:E)</f>
        <v>59</v>
      </c>
      <c r="M625" t="str">
        <f>_xlfn.XLOOKUP(Excel_Dashboard_Dataset_xlsx___Sales5[[#This Row],[CustomerID]],Raw_Customers!A:A,Raw_Customers!C:C)</f>
        <v>East</v>
      </c>
      <c r="N625" s="2" t="str">
        <f>_xlfn.XLOOKUP(Excel_Dashboard_Dataset_xlsx___Sales5[[#This Row],[ProductID]],Raw_Products!A:A,Raw_Products!B:B)</f>
        <v>Socks</v>
      </c>
      <c r="O625" s="2" t="str">
        <f>_xlfn.XLOOKUP(Excel_Dashboard_Dataset_xlsx___Sales5[[#This Row],[ProductID]],Raw_Products!A:A,Raw_Products!C:C)</f>
        <v>Clothing</v>
      </c>
      <c r="P625" s="2" t="str">
        <f>_xlfn.XLOOKUP(Excel_Dashboard_Dataset_xlsx___Sales5[[#This Row],[CustomerID]], Raw_Customers!A:A, Raw_Customers!B:B, "Unknown")</f>
        <v>Melissa Rivera</v>
      </c>
    </row>
    <row r="626" spans="1:16" x14ac:dyDescent="0.25">
      <c r="A626">
        <v>625</v>
      </c>
      <c r="B626">
        <f t="shared" si="9"/>
        <v>2023</v>
      </c>
      <c r="C626" t="str">
        <f>TEXT(Excel_Dashboard_Dataset_xlsx___Sales5[[#This Row],[Date]],"mmm")</f>
        <v>Dec</v>
      </c>
      <c r="D626" s="3">
        <v>45278</v>
      </c>
      <c r="E626">
        <v>36</v>
      </c>
      <c r="F626">
        <v>135</v>
      </c>
      <c r="G626">
        <v>16</v>
      </c>
      <c r="H626">
        <v>5</v>
      </c>
      <c r="I626">
        <v>492</v>
      </c>
      <c r="J626">
        <f>Excel_Dashboard_Dataset_xlsx___Sales5[[#This Row],[Quantity]]*Excel_Dashboard_Dataset_xlsx___Sales5[[#This Row],[UnitPrice]]</f>
        <v>2460</v>
      </c>
      <c r="K626" t="str">
        <f>_xlfn.XLOOKUP(Excel_Dashboard_Dataset_xlsx___Sales5[[#This Row],[CustomerID]],Raw_Customers!A:A,Raw_Customers!D:D)</f>
        <v>Male</v>
      </c>
      <c r="L626">
        <f>_xlfn.XLOOKUP(Excel_Dashboard_Dataset_xlsx___Sales5[[#This Row],[CustomerID]],Raw_Customers!A:A,Raw_Customers!E:E)</f>
        <v>27</v>
      </c>
      <c r="M626" t="str">
        <f>_xlfn.XLOOKUP(Excel_Dashboard_Dataset_xlsx___Sales5[[#This Row],[CustomerID]],Raw_Customers!A:A,Raw_Customers!C:C)</f>
        <v>West</v>
      </c>
      <c r="N626" s="2" t="str">
        <f>_xlfn.XLOOKUP(Excel_Dashboard_Dataset_xlsx___Sales5[[#This Row],[ProductID]],Raw_Products!A:A,Raw_Products!B:B)</f>
        <v>Formal Shoes</v>
      </c>
      <c r="O626" s="2" t="str">
        <f>_xlfn.XLOOKUP(Excel_Dashboard_Dataset_xlsx___Sales5[[#This Row],[ProductID]],Raw_Products!A:A,Raw_Products!C:C)</f>
        <v>Clothing</v>
      </c>
      <c r="P626" s="2" t="str">
        <f>_xlfn.XLOOKUP(Excel_Dashboard_Dataset_xlsx___Sales5[[#This Row],[CustomerID]], Raw_Customers!A:A, Raw_Customers!B:B, "Unknown")</f>
        <v>David Howard</v>
      </c>
    </row>
    <row r="627" spans="1:16" x14ac:dyDescent="0.25">
      <c r="A627">
        <v>626</v>
      </c>
      <c r="B627">
        <f t="shared" si="9"/>
        <v>2024</v>
      </c>
      <c r="C627" t="str">
        <f>TEXT(Excel_Dashboard_Dataset_xlsx___Sales5[[#This Row],[Date]],"mmm")</f>
        <v>Jan</v>
      </c>
      <c r="D627" s="3">
        <v>45308</v>
      </c>
      <c r="E627">
        <v>24</v>
      </c>
      <c r="F627">
        <v>95</v>
      </c>
      <c r="G627">
        <v>32</v>
      </c>
      <c r="H627">
        <v>7</v>
      </c>
      <c r="I627">
        <v>225</v>
      </c>
      <c r="J627">
        <f>Excel_Dashboard_Dataset_xlsx___Sales5[[#This Row],[Quantity]]*Excel_Dashboard_Dataset_xlsx___Sales5[[#This Row],[UnitPrice]]</f>
        <v>1575</v>
      </c>
      <c r="K627" t="str">
        <f>_xlfn.XLOOKUP(Excel_Dashboard_Dataset_xlsx___Sales5[[#This Row],[CustomerID]],Raw_Customers!A:A,Raw_Customers!D:D)</f>
        <v>Male</v>
      </c>
      <c r="L627">
        <f>_xlfn.XLOOKUP(Excel_Dashboard_Dataset_xlsx___Sales5[[#This Row],[CustomerID]],Raw_Customers!A:A,Raw_Customers!E:E)</f>
        <v>33</v>
      </c>
      <c r="M627" t="str">
        <f>_xlfn.XLOOKUP(Excel_Dashboard_Dataset_xlsx___Sales5[[#This Row],[CustomerID]],Raw_Customers!A:A,Raw_Customers!C:C)</f>
        <v>West</v>
      </c>
      <c r="N627" s="2" t="str">
        <f>_xlfn.XLOOKUP(Excel_Dashboard_Dataset_xlsx___Sales5[[#This Row],[ProductID]],Raw_Products!A:A,Raw_Products!B:B)</f>
        <v>Washing Machine</v>
      </c>
      <c r="O627" s="2" t="str">
        <f>_xlfn.XLOOKUP(Excel_Dashboard_Dataset_xlsx___Sales5[[#This Row],[ProductID]],Raw_Products!A:A,Raw_Products!C:C)</f>
        <v>Home Appliances</v>
      </c>
      <c r="P627" s="2" t="str">
        <f>_xlfn.XLOOKUP(Excel_Dashboard_Dataset_xlsx___Sales5[[#This Row],[CustomerID]], Raw_Customers!A:A, Raw_Customers!B:B, "Unknown")</f>
        <v>Michael Brown</v>
      </c>
    </row>
    <row r="628" spans="1:16" x14ac:dyDescent="0.25">
      <c r="A628">
        <v>627</v>
      </c>
      <c r="B628">
        <f t="shared" si="9"/>
        <v>2024</v>
      </c>
      <c r="C628" t="str">
        <f>TEXT(Excel_Dashboard_Dataset_xlsx___Sales5[[#This Row],[Date]],"mmm")</f>
        <v>Aug</v>
      </c>
      <c r="D628" s="3">
        <v>45516</v>
      </c>
      <c r="E628">
        <v>24</v>
      </c>
      <c r="F628">
        <v>206</v>
      </c>
      <c r="G628">
        <v>18</v>
      </c>
      <c r="H628">
        <v>8</v>
      </c>
      <c r="I628">
        <v>194</v>
      </c>
      <c r="J628">
        <f>Excel_Dashboard_Dataset_xlsx___Sales5[[#This Row],[Quantity]]*Excel_Dashboard_Dataset_xlsx___Sales5[[#This Row],[UnitPrice]]</f>
        <v>1552</v>
      </c>
      <c r="K628" t="str">
        <f>_xlfn.XLOOKUP(Excel_Dashboard_Dataset_xlsx___Sales5[[#This Row],[CustomerID]],Raw_Customers!A:A,Raw_Customers!D:D)</f>
        <v>Female</v>
      </c>
      <c r="L628">
        <f>_xlfn.XLOOKUP(Excel_Dashboard_Dataset_xlsx___Sales5[[#This Row],[CustomerID]],Raw_Customers!A:A,Raw_Customers!E:E)</f>
        <v>65</v>
      </c>
      <c r="M628" t="str">
        <f>_xlfn.XLOOKUP(Excel_Dashboard_Dataset_xlsx___Sales5[[#This Row],[CustomerID]],Raw_Customers!A:A,Raw_Customers!C:C)</f>
        <v>East</v>
      </c>
      <c r="N628" s="2" t="str">
        <f>_xlfn.XLOOKUP(Excel_Dashboard_Dataset_xlsx___Sales5[[#This Row],[ProductID]],Raw_Products!A:A,Raw_Products!B:B)</f>
        <v>Washing Machine</v>
      </c>
      <c r="O628" s="2" t="str">
        <f>_xlfn.XLOOKUP(Excel_Dashboard_Dataset_xlsx___Sales5[[#This Row],[ProductID]],Raw_Products!A:A,Raw_Products!C:C)</f>
        <v>Home Appliances</v>
      </c>
      <c r="P628" s="2" t="str">
        <f>_xlfn.XLOOKUP(Excel_Dashboard_Dataset_xlsx___Sales5[[#This Row],[CustomerID]], Raw_Customers!A:A, Raw_Customers!B:B, "Unknown")</f>
        <v>Jennifer Kelly</v>
      </c>
    </row>
    <row r="629" spans="1:16" x14ac:dyDescent="0.25">
      <c r="A629">
        <v>628</v>
      </c>
      <c r="B629">
        <f t="shared" si="9"/>
        <v>2024</v>
      </c>
      <c r="C629" t="str">
        <f>TEXT(Excel_Dashboard_Dataset_xlsx___Sales5[[#This Row],[Date]],"mmm")</f>
        <v>Mar</v>
      </c>
      <c r="D629" s="3">
        <v>45369</v>
      </c>
      <c r="E629">
        <v>44</v>
      </c>
      <c r="F629">
        <v>118</v>
      </c>
      <c r="G629">
        <v>7</v>
      </c>
      <c r="H629">
        <v>5</v>
      </c>
      <c r="I629">
        <v>833</v>
      </c>
      <c r="J629">
        <f>Excel_Dashboard_Dataset_xlsx___Sales5[[#This Row],[Quantity]]*Excel_Dashboard_Dataset_xlsx___Sales5[[#This Row],[UnitPrice]]</f>
        <v>4165</v>
      </c>
      <c r="K629" t="str">
        <f>_xlfn.XLOOKUP(Excel_Dashboard_Dataset_xlsx___Sales5[[#This Row],[CustomerID]],Raw_Customers!A:A,Raw_Customers!D:D)</f>
        <v>Female</v>
      </c>
      <c r="L629">
        <f>_xlfn.XLOOKUP(Excel_Dashboard_Dataset_xlsx___Sales5[[#This Row],[CustomerID]],Raw_Customers!A:A,Raw_Customers!E:E)</f>
        <v>60</v>
      </c>
      <c r="M629" t="str">
        <f>_xlfn.XLOOKUP(Excel_Dashboard_Dataset_xlsx___Sales5[[#This Row],[CustomerID]],Raw_Customers!A:A,Raw_Customers!C:C)</f>
        <v>West</v>
      </c>
      <c r="N629" s="2" t="str">
        <f>_xlfn.XLOOKUP(Excel_Dashboard_Dataset_xlsx___Sales5[[#This Row],[ProductID]],Raw_Products!A:A,Raw_Products!B:B)</f>
        <v>Running Shoes</v>
      </c>
      <c r="O629" s="2" t="str">
        <f>_xlfn.XLOOKUP(Excel_Dashboard_Dataset_xlsx___Sales5[[#This Row],[ProductID]],Raw_Products!A:A,Raw_Products!C:C)</f>
        <v>Sports</v>
      </c>
      <c r="P629" s="2" t="str">
        <f>_xlfn.XLOOKUP(Excel_Dashboard_Dataset_xlsx___Sales5[[#This Row],[CustomerID]], Raw_Customers!A:A, Raw_Customers!B:B, "Unknown")</f>
        <v>Barbara Ross</v>
      </c>
    </row>
    <row r="630" spans="1:16" x14ac:dyDescent="0.25">
      <c r="A630">
        <v>629</v>
      </c>
      <c r="B630">
        <f t="shared" si="9"/>
        <v>2023</v>
      </c>
      <c r="C630" t="str">
        <f>TEXT(Excel_Dashboard_Dataset_xlsx___Sales5[[#This Row],[Date]],"mmm")</f>
        <v>Jun</v>
      </c>
      <c r="D630" s="3">
        <v>45107</v>
      </c>
      <c r="E630">
        <v>25</v>
      </c>
      <c r="F630">
        <v>101</v>
      </c>
      <c r="G630">
        <v>10</v>
      </c>
      <c r="H630">
        <v>3</v>
      </c>
      <c r="I630">
        <v>494</v>
      </c>
      <c r="J630">
        <f>Excel_Dashboard_Dataset_xlsx___Sales5[[#This Row],[Quantity]]*Excel_Dashboard_Dataset_xlsx___Sales5[[#This Row],[UnitPrice]]</f>
        <v>1482</v>
      </c>
      <c r="K630" t="str">
        <f>_xlfn.XLOOKUP(Excel_Dashboard_Dataset_xlsx___Sales5[[#This Row],[CustomerID]],Raw_Customers!A:A,Raw_Customers!D:D)</f>
        <v>Male</v>
      </c>
      <c r="L630">
        <f>_xlfn.XLOOKUP(Excel_Dashboard_Dataset_xlsx___Sales5[[#This Row],[CustomerID]],Raw_Customers!A:A,Raw_Customers!E:E)</f>
        <v>30</v>
      </c>
      <c r="M630" t="str">
        <f>_xlfn.XLOOKUP(Excel_Dashboard_Dataset_xlsx___Sales5[[#This Row],[CustomerID]],Raw_Customers!A:A,Raw_Customers!C:C)</f>
        <v>South</v>
      </c>
      <c r="N630" s="2" t="str">
        <f>_xlfn.XLOOKUP(Excel_Dashboard_Dataset_xlsx___Sales5[[#This Row],[ProductID]],Raw_Products!A:A,Raw_Products!B:B)</f>
        <v>Electric Kettle</v>
      </c>
      <c r="O630" s="2" t="str">
        <f>_xlfn.XLOOKUP(Excel_Dashboard_Dataset_xlsx___Sales5[[#This Row],[ProductID]],Raw_Products!A:A,Raw_Products!C:C)</f>
        <v>Home Appliances</v>
      </c>
      <c r="P630" s="2" t="str">
        <f>_xlfn.XLOOKUP(Excel_Dashboard_Dataset_xlsx___Sales5[[#This Row],[CustomerID]], Raw_Customers!A:A, Raw_Customers!B:B, "Unknown")</f>
        <v>Anna King</v>
      </c>
    </row>
    <row r="631" spans="1:16" x14ac:dyDescent="0.25">
      <c r="A631">
        <v>630</v>
      </c>
      <c r="B631">
        <f t="shared" si="9"/>
        <v>2024</v>
      </c>
      <c r="C631" t="str">
        <f>TEXT(Excel_Dashboard_Dataset_xlsx___Sales5[[#This Row],[Date]],"mmm")</f>
        <v>May</v>
      </c>
      <c r="D631" s="3">
        <v>45425</v>
      </c>
      <c r="E631">
        <v>27</v>
      </c>
      <c r="F631">
        <v>256</v>
      </c>
      <c r="G631">
        <v>9</v>
      </c>
      <c r="H631">
        <v>9</v>
      </c>
      <c r="I631">
        <v>556</v>
      </c>
      <c r="J631">
        <f>Excel_Dashboard_Dataset_xlsx___Sales5[[#This Row],[Quantity]]*Excel_Dashboard_Dataset_xlsx___Sales5[[#This Row],[UnitPrice]]</f>
        <v>5004</v>
      </c>
      <c r="K631" t="str">
        <f>_xlfn.XLOOKUP(Excel_Dashboard_Dataset_xlsx___Sales5[[#This Row],[CustomerID]],Raw_Customers!A:A,Raw_Customers!D:D)</f>
        <v>Male</v>
      </c>
      <c r="L631">
        <f>_xlfn.XLOOKUP(Excel_Dashboard_Dataset_xlsx___Sales5[[#This Row],[CustomerID]],Raw_Customers!A:A,Raw_Customers!E:E)</f>
        <v>39</v>
      </c>
      <c r="M631" t="str">
        <f>_xlfn.XLOOKUP(Excel_Dashboard_Dataset_xlsx___Sales5[[#This Row],[CustomerID]],Raw_Customers!A:A,Raw_Customers!C:C)</f>
        <v>East</v>
      </c>
      <c r="N631" s="2" t="str">
        <f>_xlfn.XLOOKUP(Excel_Dashboard_Dataset_xlsx___Sales5[[#This Row],[ProductID]],Raw_Products!A:A,Raw_Products!B:B)</f>
        <v>Air Conditioner</v>
      </c>
      <c r="O631" s="2" t="str">
        <f>_xlfn.XLOOKUP(Excel_Dashboard_Dataset_xlsx___Sales5[[#This Row],[ProductID]],Raw_Products!A:A,Raw_Products!C:C)</f>
        <v>Home Appliances</v>
      </c>
      <c r="P631" s="2" t="str">
        <f>_xlfn.XLOOKUP(Excel_Dashboard_Dataset_xlsx___Sales5[[#This Row],[CustomerID]], Raw_Customers!A:A, Raw_Customers!B:B, "Unknown")</f>
        <v>Anthony Ruiz</v>
      </c>
    </row>
    <row r="632" spans="1:16" x14ac:dyDescent="0.25">
      <c r="A632">
        <v>631</v>
      </c>
      <c r="B632">
        <f t="shared" si="9"/>
        <v>2024</v>
      </c>
      <c r="C632" t="str">
        <f>TEXT(Excel_Dashboard_Dataset_xlsx___Sales5[[#This Row],[Date]],"mmm")</f>
        <v>Dec</v>
      </c>
      <c r="D632" s="3">
        <v>45634</v>
      </c>
      <c r="E632">
        <v>20</v>
      </c>
      <c r="F632">
        <v>129</v>
      </c>
      <c r="G632">
        <v>36</v>
      </c>
      <c r="H632">
        <v>10</v>
      </c>
      <c r="I632">
        <v>58</v>
      </c>
      <c r="J632">
        <f>Excel_Dashboard_Dataset_xlsx___Sales5[[#This Row],[Quantity]]*Excel_Dashboard_Dataset_xlsx___Sales5[[#This Row],[UnitPrice]]</f>
        <v>580</v>
      </c>
      <c r="K632" t="str">
        <f>_xlfn.XLOOKUP(Excel_Dashboard_Dataset_xlsx___Sales5[[#This Row],[CustomerID]],Raw_Customers!A:A,Raw_Customers!D:D)</f>
        <v>Male</v>
      </c>
      <c r="L632">
        <f>_xlfn.XLOOKUP(Excel_Dashboard_Dataset_xlsx___Sales5[[#This Row],[CustomerID]],Raw_Customers!A:A,Raw_Customers!E:E)</f>
        <v>33</v>
      </c>
      <c r="M632" t="str">
        <f>_xlfn.XLOOKUP(Excel_Dashboard_Dataset_xlsx___Sales5[[#This Row],[CustomerID]],Raw_Customers!A:A,Raw_Customers!C:C)</f>
        <v>West</v>
      </c>
      <c r="N632" s="2" t="str">
        <f>_xlfn.XLOOKUP(Excel_Dashboard_Dataset_xlsx___Sales5[[#This Row],[ProductID]],Raw_Products!A:A,Raw_Products!B:B)</f>
        <v>Printer</v>
      </c>
      <c r="O632" s="2" t="str">
        <f>_xlfn.XLOOKUP(Excel_Dashboard_Dataset_xlsx___Sales5[[#This Row],[ProductID]],Raw_Products!A:A,Raw_Products!C:C)</f>
        <v>Electronics</v>
      </c>
      <c r="P632" s="2" t="str">
        <f>_xlfn.XLOOKUP(Excel_Dashboard_Dataset_xlsx___Sales5[[#This Row],[CustomerID]], Raw_Customers!A:A, Raw_Customers!B:B, "Unknown")</f>
        <v>Pamela Moore</v>
      </c>
    </row>
    <row r="633" spans="1:16" x14ac:dyDescent="0.25">
      <c r="A633">
        <v>632</v>
      </c>
      <c r="B633">
        <f t="shared" si="9"/>
        <v>2023</v>
      </c>
      <c r="C633" t="str">
        <f>TEXT(Excel_Dashboard_Dataset_xlsx___Sales5[[#This Row],[Date]],"mmm")</f>
        <v>Apr</v>
      </c>
      <c r="D633" s="3">
        <v>45025</v>
      </c>
      <c r="E633">
        <v>11</v>
      </c>
      <c r="F633">
        <v>31</v>
      </c>
      <c r="G633">
        <v>14</v>
      </c>
      <c r="H633">
        <v>5</v>
      </c>
      <c r="I633">
        <v>497</v>
      </c>
      <c r="J633">
        <f>Excel_Dashboard_Dataset_xlsx___Sales5[[#This Row],[Quantity]]*Excel_Dashboard_Dataset_xlsx___Sales5[[#This Row],[UnitPrice]]</f>
        <v>2485</v>
      </c>
      <c r="K633" t="str">
        <f>_xlfn.XLOOKUP(Excel_Dashboard_Dataset_xlsx___Sales5[[#This Row],[CustomerID]],Raw_Customers!A:A,Raw_Customers!D:D)</f>
        <v>Female</v>
      </c>
      <c r="L633">
        <f>_xlfn.XLOOKUP(Excel_Dashboard_Dataset_xlsx___Sales5[[#This Row],[CustomerID]],Raw_Customers!A:A,Raw_Customers!E:E)</f>
        <v>43</v>
      </c>
      <c r="M633" t="str">
        <f>_xlfn.XLOOKUP(Excel_Dashboard_Dataset_xlsx___Sales5[[#This Row],[CustomerID]],Raw_Customers!A:A,Raw_Customers!C:C)</f>
        <v>South</v>
      </c>
      <c r="N633" s="2" t="str">
        <f>_xlfn.XLOOKUP(Excel_Dashboard_Dataset_xlsx___Sales5[[#This Row],[ProductID]],Raw_Products!A:A,Raw_Products!B:B)</f>
        <v>Smartphone</v>
      </c>
      <c r="O633" s="2" t="str">
        <f>_xlfn.XLOOKUP(Excel_Dashboard_Dataset_xlsx___Sales5[[#This Row],[ProductID]],Raw_Products!A:A,Raw_Products!C:C)</f>
        <v>Electronics</v>
      </c>
      <c r="P633" s="2" t="str">
        <f>_xlfn.XLOOKUP(Excel_Dashboard_Dataset_xlsx___Sales5[[#This Row],[CustomerID]], Raw_Customers!A:A, Raw_Customers!B:B, "Unknown")</f>
        <v>Gary Howard</v>
      </c>
    </row>
    <row r="634" spans="1:16" x14ac:dyDescent="0.25">
      <c r="A634">
        <v>633</v>
      </c>
      <c r="B634">
        <f t="shared" si="9"/>
        <v>2023</v>
      </c>
      <c r="C634" t="str">
        <f>TEXT(Excel_Dashboard_Dataset_xlsx___Sales5[[#This Row],[Date]],"mmm")</f>
        <v>Sept</v>
      </c>
      <c r="D634" s="3">
        <v>45190</v>
      </c>
      <c r="E634">
        <v>29</v>
      </c>
      <c r="F634">
        <v>172</v>
      </c>
      <c r="G634">
        <v>17</v>
      </c>
      <c r="H634">
        <v>6</v>
      </c>
      <c r="I634">
        <v>378</v>
      </c>
      <c r="J634">
        <f>Excel_Dashboard_Dataset_xlsx___Sales5[[#This Row],[Quantity]]*Excel_Dashboard_Dataset_xlsx___Sales5[[#This Row],[UnitPrice]]</f>
        <v>2268</v>
      </c>
      <c r="K634" t="str">
        <f>_xlfn.XLOOKUP(Excel_Dashboard_Dataset_xlsx___Sales5[[#This Row],[CustomerID]],Raw_Customers!A:A,Raw_Customers!D:D)</f>
        <v>Female</v>
      </c>
      <c r="L634">
        <f>_xlfn.XLOOKUP(Excel_Dashboard_Dataset_xlsx___Sales5[[#This Row],[CustomerID]],Raw_Customers!A:A,Raw_Customers!E:E)</f>
        <v>33</v>
      </c>
      <c r="M634" t="str">
        <f>_xlfn.XLOOKUP(Excel_Dashboard_Dataset_xlsx___Sales5[[#This Row],[CustomerID]],Raw_Customers!A:A,Raw_Customers!C:C)</f>
        <v>South</v>
      </c>
      <c r="N634" s="2" t="str">
        <f>_xlfn.XLOOKUP(Excel_Dashboard_Dataset_xlsx___Sales5[[#This Row],[ProductID]],Raw_Products!A:A,Raw_Products!B:B)</f>
        <v>Toaster</v>
      </c>
      <c r="O634" s="2" t="str">
        <f>_xlfn.XLOOKUP(Excel_Dashboard_Dataset_xlsx___Sales5[[#This Row],[ProductID]],Raw_Products!A:A,Raw_Products!C:C)</f>
        <v>Home Appliances</v>
      </c>
      <c r="P634" s="2" t="str">
        <f>_xlfn.XLOOKUP(Excel_Dashboard_Dataset_xlsx___Sales5[[#This Row],[CustomerID]], Raw_Customers!A:A, Raw_Customers!B:B, "Unknown")</f>
        <v>Patricia Ortiz</v>
      </c>
    </row>
    <row r="635" spans="1:16" x14ac:dyDescent="0.25">
      <c r="A635">
        <v>634</v>
      </c>
      <c r="B635">
        <f t="shared" si="9"/>
        <v>2024</v>
      </c>
      <c r="C635" t="str">
        <f>TEXT(Excel_Dashboard_Dataset_xlsx___Sales5[[#This Row],[Date]],"mmm")</f>
        <v>Sept</v>
      </c>
      <c r="D635" s="3">
        <v>45547</v>
      </c>
      <c r="E635">
        <v>23</v>
      </c>
      <c r="F635">
        <v>11</v>
      </c>
      <c r="G635">
        <v>27</v>
      </c>
      <c r="H635">
        <v>2</v>
      </c>
      <c r="I635">
        <v>369</v>
      </c>
      <c r="J635">
        <f>Excel_Dashboard_Dataset_xlsx___Sales5[[#This Row],[Quantity]]*Excel_Dashboard_Dataset_xlsx___Sales5[[#This Row],[UnitPrice]]</f>
        <v>738</v>
      </c>
      <c r="K635" t="str">
        <f>_xlfn.XLOOKUP(Excel_Dashboard_Dataset_xlsx___Sales5[[#This Row],[CustomerID]],Raw_Customers!A:A,Raw_Customers!D:D)</f>
        <v>Male</v>
      </c>
      <c r="L635">
        <f>_xlfn.XLOOKUP(Excel_Dashboard_Dataset_xlsx___Sales5[[#This Row],[CustomerID]],Raw_Customers!A:A,Raw_Customers!E:E)</f>
        <v>27</v>
      </c>
      <c r="M635" t="str">
        <f>_xlfn.XLOOKUP(Excel_Dashboard_Dataset_xlsx___Sales5[[#This Row],[CustomerID]],Raw_Customers!A:A,Raw_Customers!C:C)</f>
        <v>North</v>
      </c>
      <c r="N635" s="2" t="str">
        <f>_xlfn.XLOOKUP(Excel_Dashboard_Dataset_xlsx___Sales5[[#This Row],[ProductID]],Raw_Products!A:A,Raw_Products!B:B)</f>
        <v>Blender</v>
      </c>
      <c r="O635" s="2" t="str">
        <f>_xlfn.XLOOKUP(Excel_Dashboard_Dataset_xlsx___Sales5[[#This Row],[ProductID]],Raw_Products!A:A,Raw_Products!C:C)</f>
        <v>Home Appliances</v>
      </c>
      <c r="P635" s="2" t="str">
        <f>_xlfn.XLOOKUP(Excel_Dashboard_Dataset_xlsx___Sales5[[#This Row],[CustomerID]], Raw_Customers!A:A, Raw_Customers!B:B, "Unknown")</f>
        <v>Dennis Jones</v>
      </c>
    </row>
    <row r="636" spans="1:16" x14ac:dyDescent="0.25">
      <c r="A636">
        <v>635</v>
      </c>
      <c r="B636">
        <f t="shared" si="9"/>
        <v>2023</v>
      </c>
      <c r="C636" t="str">
        <f>TEXT(Excel_Dashboard_Dataset_xlsx___Sales5[[#This Row],[Date]],"mmm")</f>
        <v>Oct</v>
      </c>
      <c r="D636" s="3">
        <v>45218</v>
      </c>
      <c r="E636">
        <v>13</v>
      </c>
      <c r="F636">
        <v>296</v>
      </c>
      <c r="G636">
        <v>37</v>
      </c>
      <c r="H636">
        <v>9</v>
      </c>
      <c r="I636">
        <v>188</v>
      </c>
      <c r="J636">
        <f>Excel_Dashboard_Dataset_xlsx___Sales5[[#This Row],[Quantity]]*Excel_Dashboard_Dataset_xlsx___Sales5[[#This Row],[UnitPrice]]</f>
        <v>1692</v>
      </c>
      <c r="K636" t="str">
        <f>_xlfn.XLOOKUP(Excel_Dashboard_Dataset_xlsx___Sales5[[#This Row],[CustomerID]],Raw_Customers!A:A,Raw_Customers!D:D)</f>
        <v>Male</v>
      </c>
      <c r="L636">
        <f>_xlfn.XLOOKUP(Excel_Dashboard_Dataset_xlsx___Sales5[[#This Row],[CustomerID]],Raw_Customers!A:A,Raw_Customers!E:E)</f>
        <v>65</v>
      </c>
      <c r="M636" t="str">
        <f>_xlfn.XLOOKUP(Excel_Dashboard_Dataset_xlsx___Sales5[[#This Row],[CustomerID]],Raw_Customers!A:A,Raw_Customers!C:C)</f>
        <v>East</v>
      </c>
      <c r="N636" s="2" t="str">
        <f>_xlfn.XLOOKUP(Excel_Dashboard_Dataset_xlsx___Sales5[[#This Row],[ProductID]],Raw_Products!A:A,Raw_Products!B:B)</f>
        <v>Tablet</v>
      </c>
      <c r="O636" s="2" t="str">
        <f>_xlfn.XLOOKUP(Excel_Dashboard_Dataset_xlsx___Sales5[[#This Row],[ProductID]],Raw_Products!A:A,Raw_Products!C:C)</f>
        <v>Electronics</v>
      </c>
      <c r="P636" s="2" t="str">
        <f>_xlfn.XLOOKUP(Excel_Dashboard_Dataset_xlsx___Sales5[[#This Row],[CustomerID]], Raw_Customers!A:A, Raw_Customers!B:B, "Unknown")</f>
        <v>Sarah Miller</v>
      </c>
    </row>
    <row r="637" spans="1:16" x14ac:dyDescent="0.25">
      <c r="A637">
        <v>636</v>
      </c>
      <c r="B637">
        <f t="shared" si="9"/>
        <v>2024</v>
      </c>
      <c r="C637" t="str">
        <f>TEXT(Excel_Dashboard_Dataset_xlsx___Sales5[[#This Row],[Date]],"mmm")</f>
        <v>Apr</v>
      </c>
      <c r="D637" s="3">
        <v>45384</v>
      </c>
      <c r="E637">
        <v>23</v>
      </c>
      <c r="F637">
        <v>167</v>
      </c>
      <c r="G637">
        <v>44</v>
      </c>
      <c r="H637">
        <v>9</v>
      </c>
      <c r="I637">
        <v>509</v>
      </c>
      <c r="J637">
        <f>Excel_Dashboard_Dataset_xlsx___Sales5[[#This Row],[Quantity]]*Excel_Dashboard_Dataset_xlsx___Sales5[[#This Row],[UnitPrice]]</f>
        <v>4581</v>
      </c>
      <c r="K637" t="str">
        <f>_xlfn.XLOOKUP(Excel_Dashboard_Dataset_xlsx___Sales5[[#This Row],[CustomerID]],Raw_Customers!A:A,Raw_Customers!D:D)</f>
        <v>Female</v>
      </c>
      <c r="L637">
        <f>_xlfn.XLOOKUP(Excel_Dashboard_Dataset_xlsx___Sales5[[#This Row],[CustomerID]],Raw_Customers!A:A,Raw_Customers!E:E)</f>
        <v>39</v>
      </c>
      <c r="M637" t="str">
        <f>_xlfn.XLOOKUP(Excel_Dashboard_Dataset_xlsx___Sales5[[#This Row],[CustomerID]],Raw_Customers!A:A,Raw_Customers!C:C)</f>
        <v>South</v>
      </c>
      <c r="N637" s="2" t="str">
        <f>_xlfn.XLOOKUP(Excel_Dashboard_Dataset_xlsx___Sales5[[#This Row],[ProductID]],Raw_Products!A:A,Raw_Products!B:B)</f>
        <v>Blender</v>
      </c>
      <c r="O637" s="2" t="str">
        <f>_xlfn.XLOOKUP(Excel_Dashboard_Dataset_xlsx___Sales5[[#This Row],[ProductID]],Raw_Products!A:A,Raw_Products!C:C)</f>
        <v>Home Appliances</v>
      </c>
      <c r="P637" s="2" t="str">
        <f>_xlfn.XLOOKUP(Excel_Dashboard_Dataset_xlsx___Sales5[[#This Row],[CustomerID]], Raw_Customers!A:A, Raw_Customers!B:B, "Unknown")</f>
        <v>Katherine Gomez</v>
      </c>
    </row>
    <row r="638" spans="1:16" x14ac:dyDescent="0.25">
      <c r="A638">
        <v>637</v>
      </c>
      <c r="B638">
        <f t="shared" si="9"/>
        <v>2023</v>
      </c>
      <c r="C638" t="str">
        <f>TEXT(Excel_Dashboard_Dataset_xlsx___Sales5[[#This Row],[Date]],"mmm")</f>
        <v>May</v>
      </c>
      <c r="D638" s="3">
        <v>45075</v>
      </c>
      <c r="E638">
        <v>6</v>
      </c>
      <c r="F638">
        <v>196</v>
      </c>
      <c r="G638">
        <v>40</v>
      </c>
      <c r="H638">
        <v>5</v>
      </c>
      <c r="I638">
        <v>484</v>
      </c>
      <c r="J638">
        <f>Excel_Dashboard_Dataset_xlsx___Sales5[[#This Row],[Quantity]]*Excel_Dashboard_Dataset_xlsx___Sales5[[#This Row],[UnitPrice]]</f>
        <v>2420</v>
      </c>
      <c r="K638" t="str">
        <f>_xlfn.XLOOKUP(Excel_Dashboard_Dataset_xlsx___Sales5[[#This Row],[CustomerID]],Raw_Customers!A:A,Raw_Customers!D:D)</f>
        <v>Female</v>
      </c>
      <c r="L638">
        <f>_xlfn.XLOOKUP(Excel_Dashboard_Dataset_xlsx___Sales5[[#This Row],[CustomerID]],Raw_Customers!A:A,Raw_Customers!E:E)</f>
        <v>40</v>
      </c>
      <c r="M638" t="str">
        <f>_xlfn.XLOOKUP(Excel_Dashboard_Dataset_xlsx___Sales5[[#This Row],[CustomerID]],Raw_Customers!A:A,Raw_Customers!C:C)</f>
        <v>East</v>
      </c>
      <c r="N638" s="2" t="str">
        <f>_xlfn.XLOOKUP(Excel_Dashboard_Dataset_xlsx___Sales5[[#This Row],[ProductID]],Raw_Products!A:A,Raw_Products!B:B)</f>
        <v>Flour</v>
      </c>
      <c r="O638" s="2" t="str">
        <f>_xlfn.XLOOKUP(Excel_Dashboard_Dataset_xlsx___Sales5[[#This Row],[ProductID]],Raw_Products!A:A,Raw_Products!C:C)</f>
        <v>Groceries</v>
      </c>
      <c r="P638" s="2" t="str">
        <f>_xlfn.XLOOKUP(Excel_Dashboard_Dataset_xlsx___Sales5[[#This Row],[CustomerID]], Raw_Customers!A:A, Raw_Customers!B:B, "Unknown")</f>
        <v>Brandon Torres</v>
      </c>
    </row>
    <row r="639" spans="1:16" x14ac:dyDescent="0.25">
      <c r="A639">
        <v>638</v>
      </c>
      <c r="B639">
        <f t="shared" si="9"/>
        <v>2023</v>
      </c>
      <c r="C639" t="str">
        <f>TEXT(Excel_Dashboard_Dataset_xlsx___Sales5[[#This Row],[Date]],"mmm")</f>
        <v>Mar</v>
      </c>
      <c r="D639" s="3">
        <v>45000</v>
      </c>
      <c r="E639">
        <v>11</v>
      </c>
      <c r="F639">
        <v>173</v>
      </c>
      <c r="G639">
        <v>27</v>
      </c>
      <c r="H639">
        <v>10</v>
      </c>
      <c r="I639">
        <v>595</v>
      </c>
      <c r="J639">
        <f>Excel_Dashboard_Dataset_xlsx___Sales5[[#This Row],[Quantity]]*Excel_Dashboard_Dataset_xlsx___Sales5[[#This Row],[UnitPrice]]</f>
        <v>5950</v>
      </c>
      <c r="K639" t="str">
        <f>_xlfn.XLOOKUP(Excel_Dashboard_Dataset_xlsx___Sales5[[#This Row],[CustomerID]],Raw_Customers!A:A,Raw_Customers!D:D)</f>
        <v>Female</v>
      </c>
      <c r="L639">
        <f>_xlfn.XLOOKUP(Excel_Dashboard_Dataset_xlsx___Sales5[[#This Row],[CustomerID]],Raw_Customers!A:A,Raw_Customers!E:E)</f>
        <v>57</v>
      </c>
      <c r="M639" t="str">
        <f>_xlfn.XLOOKUP(Excel_Dashboard_Dataset_xlsx___Sales5[[#This Row],[CustomerID]],Raw_Customers!A:A,Raw_Customers!C:C)</f>
        <v>South</v>
      </c>
      <c r="N639" s="2" t="str">
        <f>_xlfn.XLOOKUP(Excel_Dashboard_Dataset_xlsx___Sales5[[#This Row],[ProductID]],Raw_Products!A:A,Raw_Products!B:B)</f>
        <v>Smartphone</v>
      </c>
      <c r="O639" s="2" t="str">
        <f>_xlfn.XLOOKUP(Excel_Dashboard_Dataset_xlsx___Sales5[[#This Row],[ProductID]],Raw_Products!A:A,Raw_Products!C:C)</f>
        <v>Electronics</v>
      </c>
      <c r="P639" s="2" t="str">
        <f>_xlfn.XLOOKUP(Excel_Dashboard_Dataset_xlsx___Sales5[[#This Row],[CustomerID]], Raw_Customers!A:A, Raw_Customers!B:B, "Unknown")</f>
        <v>Robert Lopez</v>
      </c>
    </row>
    <row r="640" spans="1:16" x14ac:dyDescent="0.25">
      <c r="A640">
        <v>639</v>
      </c>
      <c r="B640">
        <f t="shared" si="9"/>
        <v>2023</v>
      </c>
      <c r="C640" t="str">
        <f>TEXT(Excel_Dashboard_Dataset_xlsx___Sales5[[#This Row],[Date]],"mmm")</f>
        <v>Oct</v>
      </c>
      <c r="D640" s="3">
        <v>45225</v>
      </c>
      <c r="E640">
        <v>6</v>
      </c>
      <c r="F640">
        <v>83</v>
      </c>
      <c r="G640">
        <v>22</v>
      </c>
      <c r="H640">
        <v>4</v>
      </c>
      <c r="I640">
        <v>331</v>
      </c>
      <c r="J640">
        <f>Excel_Dashboard_Dataset_xlsx___Sales5[[#This Row],[Quantity]]*Excel_Dashboard_Dataset_xlsx___Sales5[[#This Row],[UnitPrice]]</f>
        <v>1324</v>
      </c>
      <c r="K640" t="str">
        <f>_xlfn.XLOOKUP(Excel_Dashboard_Dataset_xlsx___Sales5[[#This Row],[CustomerID]],Raw_Customers!A:A,Raw_Customers!D:D)</f>
        <v>Female</v>
      </c>
      <c r="L640">
        <f>_xlfn.XLOOKUP(Excel_Dashboard_Dataset_xlsx___Sales5[[#This Row],[CustomerID]],Raw_Customers!A:A,Raw_Customers!E:E)</f>
        <v>34</v>
      </c>
      <c r="M640" t="str">
        <f>_xlfn.XLOOKUP(Excel_Dashboard_Dataset_xlsx___Sales5[[#This Row],[CustomerID]],Raw_Customers!A:A,Raw_Customers!C:C)</f>
        <v>West</v>
      </c>
      <c r="N640" s="2" t="str">
        <f>_xlfn.XLOOKUP(Excel_Dashboard_Dataset_xlsx___Sales5[[#This Row],[ProductID]],Raw_Products!A:A,Raw_Products!B:B)</f>
        <v>Flour</v>
      </c>
      <c r="O640" s="2" t="str">
        <f>_xlfn.XLOOKUP(Excel_Dashboard_Dataset_xlsx___Sales5[[#This Row],[ProductID]],Raw_Products!A:A,Raw_Products!C:C)</f>
        <v>Groceries</v>
      </c>
      <c r="P640" s="2" t="str">
        <f>_xlfn.XLOOKUP(Excel_Dashboard_Dataset_xlsx___Sales5[[#This Row],[CustomerID]], Raw_Customers!A:A, Raw_Customers!B:B, "Unknown")</f>
        <v>Michael Bailey</v>
      </c>
    </row>
    <row r="641" spans="1:16" x14ac:dyDescent="0.25">
      <c r="A641">
        <v>640</v>
      </c>
      <c r="B641">
        <f t="shared" si="9"/>
        <v>2024</v>
      </c>
      <c r="C641" t="str">
        <f>TEXT(Excel_Dashboard_Dataset_xlsx___Sales5[[#This Row],[Date]],"mmm")</f>
        <v>Jan</v>
      </c>
      <c r="D641" s="3">
        <v>45298</v>
      </c>
      <c r="E641">
        <v>46</v>
      </c>
      <c r="F641">
        <v>137</v>
      </c>
      <c r="G641">
        <v>39</v>
      </c>
      <c r="H641">
        <v>7</v>
      </c>
      <c r="I641">
        <v>287</v>
      </c>
      <c r="J641">
        <f>Excel_Dashboard_Dataset_xlsx___Sales5[[#This Row],[Quantity]]*Excel_Dashboard_Dataset_xlsx___Sales5[[#This Row],[UnitPrice]]</f>
        <v>2009</v>
      </c>
      <c r="K641" t="str">
        <f>_xlfn.XLOOKUP(Excel_Dashboard_Dataset_xlsx___Sales5[[#This Row],[CustomerID]],Raw_Customers!A:A,Raw_Customers!D:D)</f>
        <v>Male</v>
      </c>
      <c r="L641">
        <f>_xlfn.XLOOKUP(Excel_Dashboard_Dataset_xlsx___Sales5[[#This Row],[CustomerID]],Raw_Customers!A:A,Raw_Customers!E:E)</f>
        <v>62</v>
      </c>
      <c r="M641" t="str">
        <f>_xlfn.XLOOKUP(Excel_Dashboard_Dataset_xlsx___Sales5[[#This Row],[CustomerID]],Raw_Customers!A:A,Raw_Customers!C:C)</f>
        <v>South</v>
      </c>
      <c r="N641" s="2" t="str">
        <f>_xlfn.XLOOKUP(Excel_Dashboard_Dataset_xlsx___Sales5[[#This Row],[ProductID]],Raw_Products!A:A,Raw_Products!B:B)</f>
        <v>Cricket Bat</v>
      </c>
      <c r="O641" s="2" t="str">
        <f>_xlfn.XLOOKUP(Excel_Dashboard_Dataset_xlsx___Sales5[[#This Row],[ProductID]],Raw_Products!A:A,Raw_Products!C:C)</f>
        <v>Sports</v>
      </c>
      <c r="P641" s="2" t="str">
        <f>_xlfn.XLOOKUP(Excel_Dashboard_Dataset_xlsx___Sales5[[#This Row],[CustomerID]], Raw_Customers!A:A, Raw_Customers!B:B, "Unknown")</f>
        <v>Robert Anderson</v>
      </c>
    </row>
    <row r="642" spans="1:16" x14ac:dyDescent="0.25">
      <c r="A642">
        <v>641</v>
      </c>
      <c r="B642">
        <f t="shared" ref="B642:B705" si="10">YEAR(D:D)</f>
        <v>2023</v>
      </c>
      <c r="C642" t="str">
        <f>TEXT(Excel_Dashboard_Dataset_xlsx___Sales5[[#This Row],[Date]],"mmm")</f>
        <v>Jan</v>
      </c>
      <c r="D642" s="3">
        <v>44950</v>
      </c>
      <c r="E642">
        <v>48</v>
      </c>
      <c r="F642">
        <v>267</v>
      </c>
      <c r="G642">
        <v>29</v>
      </c>
      <c r="H642">
        <v>7</v>
      </c>
      <c r="I642">
        <v>181</v>
      </c>
      <c r="J642">
        <f>Excel_Dashboard_Dataset_xlsx___Sales5[[#This Row],[Quantity]]*Excel_Dashboard_Dataset_xlsx___Sales5[[#This Row],[UnitPrice]]</f>
        <v>1267</v>
      </c>
      <c r="K642" t="str">
        <f>_xlfn.XLOOKUP(Excel_Dashboard_Dataset_xlsx___Sales5[[#This Row],[CustomerID]],Raw_Customers!A:A,Raw_Customers!D:D)</f>
        <v>Male</v>
      </c>
      <c r="L642">
        <f>_xlfn.XLOOKUP(Excel_Dashboard_Dataset_xlsx___Sales5[[#This Row],[CustomerID]],Raw_Customers!A:A,Raw_Customers!E:E)</f>
        <v>63</v>
      </c>
      <c r="M642" t="str">
        <f>_xlfn.XLOOKUP(Excel_Dashboard_Dataset_xlsx___Sales5[[#This Row],[CustomerID]],Raw_Customers!A:A,Raw_Customers!C:C)</f>
        <v>North</v>
      </c>
      <c r="N642" s="2" t="str">
        <f>_xlfn.XLOOKUP(Excel_Dashboard_Dataset_xlsx___Sales5[[#This Row],[ProductID]],Raw_Products!A:A,Raw_Products!B:B)</f>
        <v>Bicycle</v>
      </c>
      <c r="O642" s="2" t="str">
        <f>_xlfn.XLOOKUP(Excel_Dashboard_Dataset_xlsx___Sales5[[#This Row],[ProductID]],Raw_Products!A:A,Raw_Products!C:C)</f>
        <v>Sports</v>
      </c>
      <c r="P642" s="2" t="str">
        <f>_xlfn.XLOOKUP(Excel_Dashboard_Dataset_xlsx___Sales5[[#This Row],[CustomerID]], Raw_Customers!A:A, Raw_Customers!B:B, "Unknown")</f>
        <v>Melissa Gutierrez</v>
      </c>
    </row>
    <row r="643" spans="1:16" x14ac:dyDescent="0.25">
      <c r="A643">
        <v>642</v>
      </c>
      <c r="B643">
        <f t="shared" si="10"/>
        <v>2023</v>
      </c>
      <c r="C643" t="str">
        <f>TEXT(Excel_Dashboard_Dataset_xlsx___Sales5[[#This Row],[Date]],"mmm")</f>
        <v>Mar</v>
      </c>
      <c r="D643" s="3">
        <v>45008</v>
      </c>
      <c r="E643">
        <v>9</v>
      </c>
      <c r="F643">
        <v>121</v>
      </c>
      <c r="G643">
        <v>43</v>
      </c>
      <c r="H643">
        <v>5</v>
      </c>
      <c r="I643">
        <v>973</v>
      </c>
      <c r="J643">
        <f>Excel_Dashboard_Dataset_xlsx___Sales5[[#This Row],[Quantity]]*Excel_Dashboard_Dataset_xlsx___Sales5[[#This Row],[UnitPrice]]</f>
        <v>4865</v>
      </c>
      <c r="K643" t="str">
        <f>_xlfn.XLOOKUP(Excel_Dashboard_Dataset_xlsx___Sales5[[#This Row],[CustomerID]],Raw_Customers!A:A,Raw_Customers!D:D)</f>
        <v>Female</v>
      </c>
      <c r="L643">
        <f>_xlfn.XLOOKUP(Excel_Dashboard_Dataset_xlsx___Sales5[[#This Row],[CustomerID]],Raw_Customers!A:A,Raw_Customers!E:E)</f>
        <v>61</v>
      </c>
      <c r="M643" t="str">
        <f>_xlfn.XLOOKUP(Excel_Dashboard_Dataset_xlsx___Sales5[[#This Row],[CustomerID]],Raw_Customers!A:A,Raw_Customers!C:C)</f>
        <v>West</v>
      </c>
      <c r="N643" s="2" t="str">
        <f>_xlfn.XLOOKUP(Excel_Dashboard_Dataset_xlsx___Sales5[[#This Row],[ProductID]],Raw_Products!A:A,Raw_Products!B:B)</f>
        <v>Canned Beans</v>
      </c>
      <c r="O643" s="2" t="str">
        <f>_xlfn.XLOOKUP(Excel_Dashboard_Dataset_xlsx___Sales5[[#This Row],[ProductID]],Raw_Products!A:A,Raw_Products!C:C)</f>
        <v>Groceries</v>
      </c>
      <c r="P643" s="2" t="str">
        <f>_xlfn.XLOOKUP(Excel_Dashboard_Dataset_xlsx___Sales5[[#This Row],[CustomerID]], Raw_Customers!A:A, Raw_Customers!B:B, "Unknown")</f>
        <v>George Chavez</v>
      </c>
    </row>
    <row r="644" spans="1:16" x14ac:dyDescent="0.25">
      <c r="A644">
        <v>643</v>
      </c>
      <c r="B644">
        <f t="shared" si="10"/>
        <v>2024</v>
      </c>
      <c r="C644" t="str">
        <f>TEXT(Excel_Dashboard_Dataset_xlsx___Sales5[[#This Row],[Date]],"mmm")</f>
        <v>Apr</v>
      </c>
      <c r="D644" s="3">
        <v>45411</v>
      </c>
      <c r="E644">
        <v>14</v>
      </c>
      <c r="F644">
        <v>86</v>
      </c>
      <c r="G644">
        <v>26</v>
      </c>
      <c r="H644">
        <v>2</v>
      </c>
      <c r="I644">
        <v>107</v>
      </c>
      <c r="J644">
        <f>Excel_Dashboard_Dataset_xlsx___Sales5[[#This Row],[Quantity]]*Excel_Dashboard_Dataset_xlsx___Sales5[[#This Row],[UnitPrice]]</f>
        <v>214</v>
      </c>
      <c r="K644" t="str">
        <f>_xlfn.XLOOKUP(Excel_Dashboard_Dataset_xlsx___Sales5[[#This Row],[CustomerID]],Raw_Customers!A:A,Raw_Customers!D:D)</f>
        <v>Female</v>
      </c>
      <c r="L644">
        <f>_xlfn.XLOOKUP(Excel_Dashboard_Dataset_xlsx___Sales5[[#This Row],[CustomerID]],Raw_Customers!A:A,Raw_Customers!E:E)</f>
        <v>26</v>
      </c>
      <c r="M644" t="str">
        <f>_xlfn.XLOOKUP(Excel_Dashboard_Dataset_xlsx___Sales5[[#This Row],[CustomerID]],Raw_Customers!A:A,Raw_Customers!C:C)</f>
        <v>West</v>
      </c>
      <c r="N644" s="2" t="str">
        <f>_xlfn.XLOOKUP(Excel_Dashboard_Dataset_xlsx___Sales5[[#This Row],[ProductID]],Raw_Products!A:A,Raw_Products!B:B)</f>
        <v>Smartwatch</v>
      </c>
      <c r="O644" s="2" t="str">
        <f>_xlfn.XLOOKUP(Excel_Dashboard_Dataset_xlsx___Sales5[[#This Row],[ProductID]],Raw_Products!A:A,Raw_Products!C:C)</f>
        <v>Electronics</v>
      </c>
      <c r="P644" s="2" t="str">
        <f>_xlfn.XLOOKUP(Excel_Dashboard_Dataset_xlsx___Sales5[[#This Row],[CustomerID]], Raw_Customers!A:A, Raw_Customers!B:B, "Unknown")</f>
        <v>Matthew Jackson</v>
      </c>
    </row>
    <row r="645" spans="1:16" x14ac:dyDescent="0.25">
      <c r="A645">
        <v>644</v>
      </c>
      <c r="B645">
        <f t="shared" si="10"/>
        <v>2023</v>
      </c>
      <c r="C645" t="str">
        <f>TEXT(Excel_Dashboard_Dataset_xlsx___Sales5[[#This Row],[Date]],"mmm")</f>
        <v>Mar</v>
      </c>
      <c r="D645" s="3">
        <v>45012</v>
      </c>
      <c r="E645">
        <v>36</v>
      </c>
      <c r="F645">
        <v>28</v>
      </c>
      <c r="G645">
        <v>2</v>
      </c>
      <c r="H645">
        <v>7</v>
      </c>
      <c r="I645">
        <v>546</v>
      </c>
      <c r="J645">
        <f>Excel_Dashboard_Dataset_xlsx___Sales5[[#This Row],[Quantity]]*Excel_Dashboard_Dataset_xlsx___Sales5[[#This Row],[UnitPrice]]</f>
        <v>3822</v>
      </c>
      <c r="K645" t="str">
        <f>_xlfn.XLOOKUP(Excel_Dashboard_Dataset_xlsx___Sales5[[#This Row],[CustomerID]],Raw_Customers!A:A,Raw_Customers!D:D)</f>
        <v>Female</v>
      </c>
      <c r="L645">
        <f>_xlfn.XLOOKUP(Excel_Dashboard_Dataset_xlsx___Sales5[[#This Row],[CustomerID]],Raw_Customers!A:A,Raw_Customers!E:E)</f>
        <v>60</v>
      </c>
      <c r="M645" t="str">
        <f>_xlfn.XLOOKUP(Excel_Dashboard_Dataset_xlsx___Sales5[[#This Row],[CustomerID]],Raw_Customers!A:A,Raw_Customers!C:C)</f>
        <v>South</v>
      </c>
      <c r="N645" s="2" t="str">
        <f>_xlfn.XLOOKUP(Excel_Dashboard_Dataset_xlsx___Sales5[[#This Row],[ProductID]],Raw_Products!A:A,Raw_Products!B:B)</f>
        <v>Formal Shoes</v>
      </c>
      <c r="O645" s="2" t="str">
        <f>_xlfn.XLOOKUP(Excel_Dashboard_Dataset_xlsx___Sales5[[#This Row],[ProductID]],Raw_Products!A:A,Raw_Products!C:C)</f>
        <v>Clothing</v>
      </c>
      <c r="P645" s="2" t="str">
        <f>_xlfn.XLOOKUP(Excel_Dashboard_Dataset_xlsx___Sales5[[#This Row],[CustomerID]], Raw_Customers!A:A, Raw_Customers!B:B, "Unknown")</f>
        <v>Samuel Nelson</v>
      </c>
    </row>
    <row r="646" spans="1:16" x14ac:dyDescent="0.25">
      <c r="A646">
        <v>645</v>
      </c>
      <c r="B646">
        <f t="shared" si="10"/>
        <v>2024</v>
      </c>
      <c r="C646" t="str">
        <f>TEXT(Excel_Dashboard_Dataset_xlsx___Sales5[[#This Row],[Date]],"mmm")</f>
        <v>Feb</v>
      </c>
      <c r="D646" s="3">
        <v>45326</v>
      </c>
      <c r="E646">
        <v>7</v>
      </c>
      <c r="F646">
        <v>135</v>
      </c>
      <c r="G646">
        <v>40</v>
      </c>
      <c r="H646">
        <v>3</v>
      </c>
      <c r="I646">
        <v>96</v>
      </c>
      <c r="J646">
        <f>Excel_Dashboard_Dataset_xlsx___Sales5[[#This Row],[Quantity]]*Excel_Dashboard_Dataset_xlsx___Sales5[[#This Row],[UnitPrice]]</f>
        <v>288</v>
      </c>
      <c r="K646" t="str">
        <f>_xlfn.XLOOKUP(Excel_Dashboard_Dataset_xlsx___Sales5[[#This Row],[CustomerID]],Raw_Customers!A:A,Raw_Customers!D:D)</f>
        <v>Male</v>
      </c>
      <c r="L646">
        <f>_xlfn.XLOOKUP(Excel_Dashboard_Dataset_xlsx___Sales5[[#This Row],[CustomerID]],Raw_Customers!A:A,Raw_Customers!E:E)</f>
        <v>27</v>
      </c>
      <c r="M646" t="str">
        <f>_xlfn.XLOOKUP(Excel_Dashboard_Dataset_xlsx___Sales5[[#This Row],[CustomerID]],Raw_Customers!A:A,Raw_Customers!C:C)</f>
        <v>West</v>
      </c>
      <c r="N646" s="2" t="str">
        <f>_xlfn.XLOOKUP(Excel_Dashboard_Dataset_xlsx___Sales5[[#This Row],[ProductID]],Raw_Products!A:A,Raw_Products!B:B)</f>
        <v>Milk Powder</v>
      </c>
      <c r="O646" s="2" t="str">
        <f>_xlfn.XLOOKUP(Excel_Dashboard_Dataset_xlsx___Sales5[[#This Row],[ProductID]],Raw_Products!A:A,Raw_Products!C:C)</f>
        <v>Groceries</v>
      </c>
      <c r="P646" s="2" t="str">
        <f>_xlfn.XLOOKUP(Excel_Dashboard_Dataset_xlsx___Sales5[[#This Row],[CustomerID]], Raw_Customers!A:A, Raw_Customers!B:B, "Unknown")</f>
        <v>David Howard</v>
      </c>
    </row>
    <row r="647" spans="1:16" x14ac:dyDescent="0.25">
      <c r="A647">
        <v>646</v>
      </c>
      <c r="B647">
        <f t="shared" si="10"/>
        <v>2023</v>
      </c>
      <c r="C647" t="str">
        <f>TEXT(Excel_Dashboard_Dataset_xlsx___Sales5[[#This Row],[Date]],"mmm")</f>
        <v>May</v>
      </c>
      <c r="D647" s="3">
        <v>45061</v>
      </c>
      <c r="E647">
        <v>20</v>
      </c>
      <c r="F647">
        <v>118</v>
      </c>
      <c r="G647">
        <v>16</v>
      </c>
      <c r="H647">
        <v>5</v>
      </c>
      <c r="I647">
        <v>463</v>
      </c>
      <c r="J647">
        <f>Excel_Dashboard_Dataset_xlsx___Sales5[[#This Row],[Quantity]]*Excel_Dashboard_Dataset_xlsx___Sales5[[#This Row],[UnitPrice]]</f>
        <v>2315</v>
      </c>
      <c r="K647" t="str">
        <f>_xlfn.XLOOKUP(Excel_Dashboard_Dataset_xlsx___Sales5[[#This Row],[CustomerID]],Raw_Customers!A:A,Raw_Customers!D:D)</f>
        <v>Female</v>
      </c>
      <c r="L647">
        <f>_xlfn.XLOOKUP(Excel_Dashboard_Dataset_xlsx___Sales5[[#This Row],[CustomerID]],Raw_Customers!A:A,Raw_Customers!E:E)</f>
        <v>60</v>
      </c>
      <c r="M647" t="str">
        <f>_xlfn.XLOOKUP(Excel_Dashboard_Dataset_xlsx___Sales5[[#This Row],[CustomerID]],Raw_Customers!A:A,Raw_Customers!C:C)</f>
        <v>West</v>
      </c>
      <c r="N647" s="2" t="str">
        <f>_xlfn.XLOOKUP(Excel_Dashboard_Dataset_xlsx___Sales5[[#This Row],[ProductID]],Raw_Products!A:A,Raw_Products!B:B)</f>
        <v>Printer</v>
      </c>
      <c r="O647" s="2" t="str">
        <f>_xlfn.XLOOKUP(Excel_Dashboard_Dataset_xlsx___Sales5[[#This Row],[ProductID]],Raw_Products!A:A,Raw_Products!C:C)</f>
        <v>Electronics</v>
      </c>
      <c r="P647" s="2" t="str">
        <f>_xlfn.XLOOKUP(Excel_Dashboard_Dataset_xlsx___Sales5[[#This Row],[CustomerID]], Raw_Customers!A:A, Raw_Customers!B:B, "Unknown")</f>
        <v>Barbara Ross</v>
      </c>
    </row>
    <row r="648" spans="1:16" x14ac:dyDescent="0.25">
      <c r="A648">
        <v>647</v>
      </c>
      <c r="B648">
        <f t="shared" si="10"/>
        <v>2023</v>
      </c>
      <c r="C648" t="str">
        <f>TEXT(Excel_Dashboard_Dataset_xlsx___Sales5[[#This Row],[Date]],"mmm")</f>
        <v>Nov</v>
      </c>
      <c r="D648" s="3">
        <v>45260</v>
      </c>
      <c r="E648">
        <v>34</v>
      </c>
      <c r="F648">
        <v>88</v>
      </c>
      <c r="G648">
        <v>2</v>
      </c>
      <c r="H648">
        <v>1</v>
      </c>
      <c r="I648">
        <v>689</v>
      </c>
      <c r="J648">
        <f>Excel_Dashboard_Dataset_xlsx___Sales5[[#This Row],[Quantity]]*Excel_Dashboard_Dataset_xlsx___Sales5[[#This Row],[UnitPrice]]</f>
        <v>689</v>
      </c>
      <c r="K648" t="str">
        <f>_xlfn.XLOOKUP(Excel_Dashboard_Dataset_xlsx___Sales5[[#This Row],[CustomerID]],Raw_Customers!A:A,Raw_Customers!D:D)</f>
        <v>Female</v>
      </c>
      <c r="L648">
        <f>_xlfn.XLOOKUP(Excel_Dashboard_Dataset_xlsx___Sales5[[#This Row],[CustomerID]],Raw_Customers!A:A,Raw_Customers!E:E)</f>
        <v>53</v>
      </c>
      <c r="M648" t="str">
        <f>_xlfn.XLOOKUP(Excel_Dashboard_Dataset_xlsx___Sales5[[#This Row],[CustomerID]],Raw_Customers!A:A,Raw_Customers!C:C)</f>
        <v>West</v>
      </c>
      <c r="N648" s="2" t="str">
        <f>_xlfn.XLOOKUP(Excel_Dashboard_Dataset_xlsx___Sales5[[#This Row],[ProductID]],Raw_Products!A:A,Raw_Products!B:B)</f>
        <v>Dress</v>
      </c>
      <c r="O648" s="2" t="str">
        <f>_xlfn.XLOOKUP(Excel_Dashboard_Dataset_xlsx___Sales5[[#This Row],[ProductID]],Raw_Products!A:A,Raw_Products!C:C)</f>
        <v>Clothing</v>
      </c>
      <c r="P648" s="2" t="str">
        <f>_xlfn.XLOOKUP(Excel_Dashboard_Dataset_xlsx___Sales5[[#This Row],[CustomerID]], Raw_Customers!A:A, Raw_Customers!B:B, "Unknown")</f>
        <v>Stephen Thompson</v>
      </c>
    </row>
    <row r="649" spans="1:16" x14ac:dyDescent="0.25">
      <c r="A649">
        <v>648</v>
      </c>
      <c r="B649">
        <f t="shared" si="10"/>
        <v>2024</v>
      </c>
      <c r="C649" t="str">
        <f>TEXT(Excel_Dashboard_Dataset_xlsx___Sales5[[#This Row],[Date]],"mmm")</f>
        <v>Dec</v>
      </c>
      <c r="D649" s="3">
        <v>45641</v>
      </c>
      <c r="E649">
        <v>31</v>
      </c>
      <c r="F649">
        <v>240</v>
      </c>
      <c r="G649">
        <v>35</v>
      </c>
      <c r="H649">
        <v>5</v>
      </c>
      <c r="I649">
        <v>571</v>
      </c>
      <c r="J649">
        <f>Excel_Dashboard_Dataset_xlsx___Sales5[[#This Row],[Quantity]]*Excel_Dashboard_Dataset_xlsx___Sales5[[#This Row],[UnitPrice]]</f>
        <v>2855</v>
      </c>
      <c r="K649" t="str">
        <f>_xlfn.XLOOKUP(Excel_Dashboard_Dataset_xlsx___Sales5[[#This Row],[CustomerID]],Raw_Customers!A:A,Raw_Customers!D:D)</f>
        <v>Male</v>
      </c>
      <c r="L649">
        <f>_xlfn.XLOOKUP(Excel_Dashboard_Dataset_xlsx___Sales5[[#This Row],[CustomerID]],Raw_Customers!A:A,Raw_Customers!E:E)</f>
        <v>35</v>
      </c>
      <c r="M649" t="str">
        <f>_xlfn.XLOOKUP(Excel_Dashboard_Dataset_xlsx___Sales5[[#This Row],[CustomerID]],Raw_Customers!A:A,Raw_Customers!C:C)</f>
        <v>South</v>
      </c>
      <c r="N649" s="2" t="str">
        <f>_xlfn.XLOOKUP(Excel_Dashboard_Dataset_xlsx___Sales5[[#This Row],[ProductID]],Raw_Products!A:A,Raw_Products!B:B)</f>
        <v>T-Shirt</v>
      </c>
      <c r="O649" s="2" t="str">
        <f>_xlfn.XLOOKUP(Excel_Dashboard_Dataset_xlsx___Sales5[[#This Row],[ProductID]],Raw_Products!A:A,Raw_Products!C:C)</f>
        <v>Clothing</v>
      </c>
      <c r="P649" s="2" t="str">
        <f>_xlfn.XLOOKUP(Excel_Dashboard_Dataset_xlsx___Sales5[[#This Row],[CustomerID]], Raw_Customers!A:A, Raw_Customers!B:B, "Unknown")</f>
        <v>Melissa Hall</v>
      </c>
    </row>
    <row r="650" spans="1:16" x14ac:dyDescent="0.25">
      <c r="A650">
        <v>649</v>
      </c>
      <c r="B650">
        <f t="shared" si="10"/>
        <v>2024</v>
      </c>
      <c r="C650" t="str">
        <f>TEXT(Excel_Dashboard_Dataset_xlsx___Sales5[[#This Row],[Date]],"mmm")</f>
        <v>Oct</v>
      </c>
      <c r="D650" s="3">
        <v>45578</v>
      </c>
      <c r="E650">
        <v>35</v>
      </c>
      <c r="F650">
        <v>91</v>
      </c>
      <c r="G650">
        <v>38</v>
      </c>
      <c r="H650">
        <v>10</v>
      </c>
      <c r="I650">
        <v>477</v>
      </c>
      <c r="J650">
        <f>Excel_Dashboard_Dataset_xlsx___Sales5[[#This Row],[Quantity]]*Excel_Dashboard_Dataset_xlsx___Sales5[[#This Row],[UnitPrice]]</f>
        <v>4770</v>
      </c>
      <c r="K650" t="str">
        <f>_xlfn.XLOOKUP(Excel_Dashboard_Dataset_xlsx___Sales5[[#This Row],[CustomerID]],Raw_Customers!A:A,Raw_Customers!D:D)</f>
        <v>Female</v>
      </c>
      <c r="L650">
        <f>_xlfn.XLOOKUP(Excel_Dashboard_Dataset_xlsx___Sales5[[#This Row],[CustomerID]],Raw_Customers!A:A,Raw_Customers!E:E)</f>
        <v>26</v>
      </c>
      <c r="M650" t="str">
        <f>_xlfn.XLOOKUP(Excel_Dashboard_Dataset_xlsx___Sales5[[#This Row],[CustomerID]],Raw_Customers!A:A,Raw_Customers!C:C)</f>
        <v>West</v>
      </c>
      <c r="N650" s="2" t="str">
        <f>_xlfn.XLOOKUP(Excel_Dashboard_Dataset_xlsx___Sales5[[#This Row],[ProductID]],Raw_Products!A:A,Raw_Products!B:B)</f>
        <v>Sneakers</v>
      </c>
      <c r="O650" s="2" t="str">
        <f>_xlfn.XLOOKUP(Excel_Dashboard_Dataset_xlsx___Sales5[[#This Row],[ProductID]],Raw_Products!A:A,Raw_Products!C:C)</f>
        <v>Clothing</v>
      </c>
      <c r="P650" s="2" t="str">
        <f>_xlfn.XLOOKUP(Excel_Dashboard_Dataset_xlsx___Sales5[[#This Row],[CustomerID]], Raw_Customers!A:A, Raw_Customers!B:B, "Unknown")</f>
        <v>Rachel Patel</v>
      </c>
    </row>
    <row r="651" spans="1:16" x14ac:dyDescent="0.25">
      <c r="A651">
        <v>650</v>
      </c>
      <c r="B651">
        <f t="shared" si="10"/>
        <v>2024</v>
      </c>
      <c r="C651" t="str">
        <f>TEXT(Excel_Dashboard_Dataset_xlsx___Sales5[[#This Row],[Date]],"mmm")</f>
        <v>May</v>
      </c>
      <c r="D651" s="3">
        <v>45420</v>
      </c>
      <c r="E651">
        <v>37</v>
      </c>
      <c r="F651">
        <v>223</v>
      </c>
      <c r="G651">
        <v>34</v>
      </c>
      <c r="H651">
        <v>9</v>
      </c>
      <c r="I651">
        <v>327</v>
      </c>
      <c r="J651">
        <f>Excel_Dashboard_Dataset_xlsx___Sales5[[#This Row],[Quantity]]*Excel_Dashboard_Dataset_xlsx___Sales5[[#This Row],[UnitPrice]]</f>
        <v>2943</v>
      </c>
      <c r="K651" t="str">
        <f>_xlfn.XLOOKUP(Excel_Dashboard_Dataset_xlsx___Sales5[[#This Row],[CustomerID]],Raw_Customers!A:A,Raw_Customers!D:D)</f>
        <v>Female</v>
      </c>
      <c r="L651">
        <f>_xlfn.XLOOKUP(Excel_Dashboard_Dataset_xlsx___Sales5[[#This Row],[CustomerID]],Raw_Customers!A:A,Raw_Customers!E:E)</f>
        <v>22</v>
      </c>
      <c r="M651" t="str">
        <f>_xlfn.XLOOKUP(Excel_Dashboard_Dataset_xlsx___Sales5[[#This Row],[CustomerID]],Raw_Customers!A:A,Raw_Customers!C:C)</f>
        <v>East</v>
      </c>
      <c r="N651" s="2" t="str">
        <f>_xlfn.XLOOKUP(Excel_Dashboard_Dataset_xlsx___Sales5[[#This Row],[ProductID]],Raw_Products!A:A,Raw_Products!B:B)</f>
        <v>Cap</v>
      </c>
      <c r="O651" s="2" t="str">
        <f>_xlfn.XLOOKUP(Excel_Dashboard_Dataset_xlsx___Sales5[[#This Row],[ProductID]],Raw_Products!A:A,Raw_Products!C:C)</f>
        <v>Clothing</v>
      </c>
      <c r="P651" s="2" t="str">
        <f>_xlfn.XLOOKUP(Excel_Dashboard_Dataset_xlsx___Sales5[[#This Row],[CustomerID]], Raw_Customers!A:A, Raw_Customers!B:B, "Unknown")</f>
        <v>Michelle Morris</v>
      </c>
    </row>
    <row r="652" spans="1:16" x14ac:dyDescent="0.25">
      <c r="A652">
        <v>651</v>
      </c>
      <c r="B652">
        <f t="shared" si="10"/>
        <v>2023</v>
      </c>
      <c r="C652" t="str">
        <f>TEXT(Excel_Dashboard_Dataset_xlsx___Sales5[[#This Row],[Date]],"mmm")</f>
        <v>Sept</v>
      </c>
      <c r="D652" s="3">
        <v>45193</v>
      </c>
      <c r="E652">
        <v>35</v>
      </c>
      <c r="F652">
        <v>117</v>
      </c>
      <c r="G652">
        <v>6</v>
      </c>
      <c r="H652">
        <v>8</v>
      </c>
      <c r="I652">
        <v>325</v>
      </c>
      <c r="J652">
        <f>Excel_Dashboard_Dataset_xlsx___Sales5[[#This Row],[Quantity]]*Excel_Dashboard_Dataset_xlsx___Sales5[[#This Row],[UnitPrice]]</f>
        <v>2600</v>
      </c>
      <c r="K652" t="str">
        <f>_xlfn.XLOOKUP(Excel_Dashboard_Dataset_xlsx___Sales5[[#This Row],[CustomerID]],Raw_Customers!A:A,Raw_Customers!D:D)</f>
        <v>Male</v>
      </c>
      <c r="L652">
        <f>_xlfn.XLOOKUP(Excel_Dashboard_Dataset_xlsx___Sales5[[#This Row],[CustomerID]],Raw_Customers!A:A,Raw_Customers!E:E)</f>
        <v>64</v>
      </c>
      <c r="M652" t="str">
        <f>_xlfn.XLOOKUP(Excel_Dashboard_Dataset_xlsx___Sales5[[#This Row],[CustomerID]],Raw_Customers!A:A,Raw_Customers!C:C)</f>
        <v>West</v>
      </c>
      <c r="N652" s="2" t="str">
        <f>_xlfn.XLOOKUP(Excel_Dashboard_Dataset_xlsx___Sales5[[#This Row],[ProductID]],Raw_Products!A:A,Raw_Products!B:B)</f>
        <v>Sneakers</v>
      </c>
      <c r="O652" s="2" t="str">
        <f>_xlfn.XLOOKUP(Excel_Dashboard_Dataset_xlsx___Sales5[[#This Row],[ProductID]],Raw_Products!A:A,Raw_Products!C:C)</f>
        <v>Clothing</v>
      </c>
      <c r="P652" s="2" t="str">
        <f>_xlfn.XLOOKUP(Excel_Dashboard_Dataset_xlsx___Sales5[[#This Row],[CustomerID]], Raw_Customers!A:A, Raw_Customers!B:B, "Unknown")</f>
        <v>Dennis Long</v>
      </c>
    </row>
    <row r="653" spans="1:16" x14ac:dyDescent="0.25">
      <c r="A653">
        <v>652</v>
      </c>
      <c r="B653">
        <f t="shared" si="10"/>
        <v>2023</v>
      </c>
      <c r="C653" t="str">
        <f>TEXT(Excel_Dashboard_Dataset_xlsx___Sales5[[#This Row],[Date]],"mmm")</f>
        <v>May</v>
      </c>
      <c r="D653" s="3">
        <v>45066</v>
      </c>
      <c r="E653">
        <v>10</v>
      </c>
      <c r="F653">
        <v>156</v>
      </c>
      <c r="G653">
        <v>1</v>
      </c>
      <c r="H653">
        <v>1</v>
      </c>
      <c r="I653">
        <v>545</v>
      </c>
      <c r="J653">
        <f>Excel_Dashboard_Dataset_xlsx___Sales5[[#This Row],[Quantity]]*Excel_Dashboard_Dataset_xlsx___Sales5[[#This Row],[UnitPrice]]</f>
        <v>545</v>
      </c>
      <c r="K653" t="str">
        <f>_xlfn.XLOOKUP(Excel_Dashboard_Dataset_xlsx___Sales5[[#This Row],[CustomerID]],Raw_Customers!A:A,Raw_Customers!D:D)</f>
        <v>Female</v>
      </c>
      <c r="L653">
        <f>_xlfn.XLOOKUP(Excel_Dashboard_Dataset_xlsx___Sales5[[#This Row],[CustomerID]],Raw_Customers!A:A,Raw_Customers!E:E)</f>
        <v>37</v>
      </c>
      <c r="M653" t="str">
        <f>_xlfn.XLOOKUP(Excel_Dashboard_Dataset_xlsx___Sales5[[#This Row],[CustomerID]],Raw_Customers!A:A,Raw_Customers!C:C)</f>
        <v>South</v>
      </c>
      <c r="N653" s="2" t="str">
        <f>_xlfn.XLOOKUP(Excel_Dashboard_Dataset_xlsx___Sales5[[#This Row],[ProductID]],Raw_Products!A:A,Raw_Products!B:B)</f>
        <v>Tomato Paste</v>
      </c>
      <c r="O653" s="2" t="str">
        <f>_xlfn.XLOOKUP(Excel_Dashboard_Dataset_xlsx___Sales5[[#This Row],[ProductID]],Raw_Products!A:A,Raw_Products!C:C)</f>
        <v>Groceries</v>
      </c>
      <c r="P653" s="2" t="str">
        <f>_xlfn.XLOOKUP(Excel_Dashboard_Dataset_xlsx___Sales5[[#This Row],[CustomerID]], Raw_Customers!A:A, Raw_Customers!B:B, "Unknown")</f>
        <v>Sarah Clark</v>
      </c>
    </row>
    <row r="654" spans="1:16" x14ac:dyDescent="0.25">
      <c r="A654">
        <v>653</v>
      </c>
      <c r="B654">
        <f t="shared" si="10"/>
        <v>2024</v>
      </c>
      <c r="C654" t="str">
        <f>TEXT(Excel_Dashboard_Dataset_xlsx___Sales5[[#This Row],[Date]],"mmm")</f>
        <v>May</v>
      </c>
      <c r="D654" s="3">
        <v>45430</v>
      </c>
      <c r="E654">
        <v>23</v>
      </c>
      <c r="F654">
        <v>147</v>
      </c>
      <c r="G654">
        <v>31</v>
      </c>
      <c r="H654">
        <v>9</v>
      </c>
      <c r="I654">
        <v>18</v>
      </c>
      <c r="J654">
        <f>Excel_Dashboard_Dataset_xlsx___Sales5[[#This Row],[Quantity]]*Excel_Dashboard_Dataset_xlsx___Sales5[[#This Row],[UnitPrice]]</f>
        <v>162</v>
      </c>
      <c r="K654" t="str">
        <f>_xlfn.XLOOKUP(Excel_Dashboard_Dataset_xlsx___Sales5[[#This Row],[CustomerID]],Raw_Customers!A:A,Raw_Customers!D:D)</f>
        <v>Male</v>
      </c>
      <c r="L654">
        <f>_xlfn.XLOOKUP(Excel_Dashboard_Dataset_xlsx___Sales5[[#This Row],[CustomerID]],Raw_Customers!A:A,Raw_Customers!E:E)</f>
        <v>35</v>
      </c>
      <c r="M654" t="str">
        <f>_xlfn.XLOOKUP(Excel_Dashboard_Dataset_xlsx___Sales5[[#This Row],[CustomerID]],Raw_Customers!A:A,Raw_Customers!C:C)</f>
        <v>South</v>
      </c>
      <c r="N654" s="2" t="str">
        <f>_xlfn.XLOOKUP(Excel_Dashboard_Dataset_xlsx___Sales5[[#This Row],[ProductID]],Raw_Products!A:A,Raw_Products!B:B)</f>
        <v>Blender</v>
      </c>
      <c r="O654" s="2" t="str">
        <f>_xlfn.XLOOKUP(Excel_Dashboard_Dataset_xlsx___Sales5[[#This Row],[ProductID]],Raw_Products!A:A,Raw_Products!C:C)</f>
        <v>Home Appliances</v>
      </c>
      <c r="P654" s="2" t="str">
        <f>_xlfn.XLOOKUP(Excel_Dashboard_Dataset_xlsx___Sales5[[#This Row],[CustomerID]], Raw_Customers!A:A, Raw_Customers!B:B, "Unknown")</f>
        <v>Rachel Alvarez</v>
      </c>
    </row>
    <row r="655" spans="1:16" x14ac:dyDescent="0.25">
      <c r="A655">
        <v>654</v>
      </c>
      <c r="B655">
        <f t="shared" si="10"/>
        <v>2023</v>
      </c>
      <c r="C655" t="str">
        <f>TEXT(Excel_Dashboard_Dataset_xlsx___Sales5[[#This Row],[Date]],"mmm")</f>
        <v>Oct</v>
      </c>
      <c r="D655" s="3">
        <v>45226</v>
      </c>
      <c r="E655">
        <v>49</v>
      </c>
      <c r="F655">
        <v>245</v>
      </c>
      <c r="G655">
        <v>20</v>
      </c>
      <c r="H655">
        <v>1</v>
      </c>
      <c r="I655">
        <v>794</v>
      </c>
      <c r="J655">
        <f>Excel_Dashboard_Dataset_xlsx___Sales5[[#This Row],[Quantity]]*Excel_Dashboard_Dataset_xlsx___Sales5[[#This Row],[UnitPrice]]</f>
        <v>794</v>
      </c>
      <c r="K655" t="str">
        <f>_xlfn.XLOOKUP(Excel_Dashboard_Dataset_xlsx___Sales5[[#This Row],[CustomerID]],Raw_Customers!A:A,Raw_Customers!D:D)</f>
        <v>Female</v>
      </c>
      <c r="L655">
        <f>_xlfn.XLOOKUP(Excel_Dashboard_Dataset_xlsx___Sales5[[#This Row],[CustomerID]],Raw_Customers!A:A,Raw_Customers!E:E)</f>
        <v>50</v>
      </c>
      <c r="M655" t="str">
        <f>_xlfn.XLOOKUP(Excel_Dashboard_Dataset_xlsx___Sales5[[#This Row],[CustomerID]],Raw_Customers!A:A,Raw_Customers!C:C)</f>
        <v>West</v>
      </c>
      <c r="N655" s="2" t="str">
        <f>_xlfn.XLOOKUP(Excel_Dashboard_Dataset_xlsx___Sales5[[#This Row],[ProductID]],Raw_Products!A:A,Raw_Products!B:B)</f>
        <v>Swimming Goggles</v>
      </c>
      <c r="O655" s="2" t="str">
        <f>_xlfn.XLOOKUP(Excel_Dashboard_Dataset_xlsx___Sales5[[#This Row],[ProductID]],Raw_Products!A:A,Raw_Products!C:C)</f>
        <v>Sports</v>
      </c>
      <c r="P655" s="2" t="str">
        <f>_xlfn.XLOOKUP(Excel_Dashboard_Dataset_xlsx___Sales5[[#This Row],[CustomerID]], Raw_Customers!A:A, Raw_Customers!B:B, "Unknown")</f>
        <v>Melissa Collins</v>
      </c>
    </row>
    <row r="656" spans="1:16" x14ac:dyDescent="0.25">
      <c r="A656">
        <v>655</v>
      </c>
      <c r="B656">
        <f t="shared" si="10"/>
        <v>2024</v>
      </c>
      <c r="C656" t="str">
        <f>TEXT(Excel_Dashboard_Dataset_xlsx___Sales5[[#This Row],[Date]],"mmm")</f>
        <v>Jul</v>
      </c>
      <c r="D656" s="3">
        <v>45501</v>
      </c>
      <c r="E656">
        <v>39</v>
      </c>
      <c r="F656">
        <v>119</v>
      </c>
      <c r="G656">
        <v>1</v>
      </c>
      <c r="H656">
        <v>9</v>
      </c>
      <c r="I656">
        <v>392</v>
      </c>
      <c r="J656">
        <f>Excel_Dashboard_Dataset_xlsx___Sales5[[#This Row],[Quantity]]*Excel_Dashboard_Dataset_xlsx___Sales5[[#This Row],[UnitPrice]]</f>
        <v>3528</v>
      </c>
      <c r="K656" t="str">
        <f>_xlfn.XLOOKUP(Excel_Dashboard_Dataset_xlsx___Sales5[[#This Row],[CustomerID]],Raw_Customers!A:A,Raw_Customers!D:D)</f>
        <v>Female</v>
      </c>
      <c r="L656">
        <f>_xlfn.XLOOKUP(Excel_Dashboard_Dataset_xlsx___Sales5[[#This Row],[CustomerID]],Raw_Customers!A:A,Raw_Customers!E:E)</f>
        <v>43</v>
      </c>
      <c r="M656" t="str">
        <f>_xlfn.XLOOKUP(Excel_Dashboard_Dataset_xlsx___Sales5[[#This Row],[CustomerID]],Raw_Customers!A:A,Raw_Customers!C:C)</f>
        <v>West</v>
      </c>
      <c r="N656" s="2" t="str">
        <f>_xlfn.XLOOKUP(Excel_Dashboard_Dataset_xlsx___Sales5[[#This Row],[ProductID]],Raw_Products!A:A,Raw_Products!B:B)</f>
        <v>Sweater</v>
      </c>
      <c r="O656" s="2" t="str">
        <f>_xlfn.XLOOKUP(Excel_Dashboard_Dataset_xlsx___Sales5[[#This Row],[ProductID]],Raw_Products!A:A,Raw_Products!C:C)</f>
        <v>Clothing</v>
      </c>
      <c r="P656" s="2" t="str">
        <f>_xlfn.XLOOKUP(Excel_Dashboard_Dataset_xlsx___Sales5[[#This Row],[CustomerID]], Raw_Customers!A:A, Raw_Customers!B:B, "Unknown")</f>
        <v>Cynthia Flores</v>
      </c>
    </row>
    <row r="657" spans="1:16" x14ac:dyDescent="0.25">
      <c r="A657">
        <v>656</v>
      </c>
      <c r="B657">
        <f t="shared" si="10"/>
        <v>2024</v>
      </c>
      <c r="C657" t="str">
        <f>TEXT(Excel_Dashboard_Dataset_xlsx___Sales5[[#This Row],[Date]],"mmm")</f>
        <v>Feb</v>
      </c>
      <c r="D657" s="3">
        <v>45326</v>
      </c>
      <c r="E657">
        <v>28</v>
      </c>
      <c r="F657">
        <v>203</v>
      </c>
      <c r="G657">
        <v>16</v>
      </c>
      <c r="H657">
        <v>3</v>
      </c>
      <c r="I657">
        <v>742</v>
      </c>
      <c r="J657">
        <f>Excel_Dashboard_Dataset_xlsx___Sales5[[#This Row],[Quantity]]*Excel_Dashboard_Dataset_xlsx___Sales5[[#This Row],[UnitPrice]]</f>
        <v>2226</v>
      </c>
      <c r="K657" t="str">
        <f>_xlfn.XLOOKUP(Excel_Dashboard_Dataset_xlsx___Sales5[[#This Row],[CustomerID]],Raw_Customers!A:A,Raw_Customers!D:D)</f>
        <v>Female</v>
      </c>
      <c r="L657">
        <f>_xlfn.XLOOKUP(Excel_Dashboard_Dataset_xlsx___Sales5[[#This Row],[CustomerID]],Raw_Customers!A:A,Raw_Customers!E:E)</f>
        <v>32</v>
      </c>
      <c r="M657" t="str">
        <f>_xlfn.XLOOKUP(Excel_Dashboard_Dataset_xlsx___Sales5[[#This Row],[CustomerID]],Raw_Customers!A:A,Raw_Customers!C:C)</f>
        <v>East</v>
      </c>
      <c r="N657" s="2" t="str">
        <f>_xlfn.XLOOKUP(Excel_Dashboard_Dataset_xlsx___Sales5[[#This Row],[ProductID]],Raw_Products!A:A,Raw_Products!B:B)</f>
        <v>Rice Cooker</v>
      </c>
      <c r="O657" s="2" t="str">
        <f>_xlfn.XLOOKUP(Excel_Dashboard_Dataset_xlsx___Sales5[[#This Row],[ProductID]],Raw_Products!A:A,Raw_Products!C:C)</f>
        <v>Home Appliances</v>
      </c>
      <c r="P657" s="2" t="str">
        <f>_xlfn.XLOOKUP(Excel_Dashboard_Dataset_xlsx___Sales5[[#This Row],[CustomerID]], Raw_Customers!A:A, Raw_Customers!B:B, "Unknown")</f>
        <v>Brandon James</v>
      </c>
    </row>
    <row r="658" spans="1:16" x14ac:dyDescent="0.25">
      <c r="A658">
        <v>657</v>
      </c>
      <c r="B658">
        <f t="shared" si="10"/>
        <v>2024</v>
      </c>
      <c r="C658" t="str">
        <f>TEXT(Excel_Dashboard_Dataset_xlsx___Sales5[[#This Row],[Date]],"mmm")</f>
        <v>Jun</v>
      </c>
      <c r="D658" s="3">
        <v>45456</v>
      </c>
      <c r="E658">
        <v>25</v>
      </c>
      <c r="F658">
        <v>113</v>
      </c>
      <c r="G658">
        <v>17</v>
      </c>
      <c r="H658">
        <v>2</v>
      </c>
      <c r="I658">
        <v>442</v>
      </c>
      <c r="J658">
        <f>Excel_Dashboard_Dataset_xlsx___Sales5[[#This Row],[Quantity]]*Excel_Dashboard_Dataset_xlsx___Sales5[[#This Row],[UnitPrice]]</f>
        <v>884</v>
      </c>
      <c r="K658" t="str">
        <f>_xlfn.XLOOKUP(Excel_Dashboard_Dataset_xlsx___Sales5[[#This Row],[CustomerID]],Raw_Customers!A:A,Raw_Customers!D:D)</f>
        <v>Female</v>
      </c>
      <c r="L658">
        <f>_xlfn.XLOOKUP(Excel_Dashboard_Dataset_xlsx___Sales5[[#This Row],[CustomerID]],Raw_Customers!A:A,Raw_Customers!E:E)</f>
        <v>20</v>
      </c>
      <c r="M658" t="str">
        <f>_xlfn.XLOOKUP(Excel_Dashboard_Dataset_xlsx___Sales5[[#This Row],[CustomerID]],Raw_Customers!A:A,Raw_Customers!C:C)</f>
        <v>West</v>
      </c>
      <c r="N658" s="2" t="str">
        <f>_xlfn.XLOOKUP(Excel_Dashboard_Dataset_xlsx___Sales5[[#This Row],[ProductID]],Raw_Products!A:A,Raw_Products!B:B)</f>
        <v>Electric Kettle</v>
      </c>
      <c r="O658" s="2" t="str">
        <f>_xlfn.XLOOKUP(Excel_Dashboard_Dataset_xlsx___Sales5[[#This Row],[ProductID]],Raw_Products!A:A,Raw_Products!C:C)</f>
        <v>Home Appliances</v>
      </c>
      <c r="P658" s="2" t="str">
        <f>_xlfn.XLOOKUP(Excel_Dashboard_Dataset_xlsx___Sales5[[#This Row],[CustomerID]], Raw_Customers!A:A, Raw_Customers!B:B, "Unknown")</f>
        <v>Anthony Miller</v>
      </c>
    </row>
    <row r="659" spans="1:16" x14ac:dyDescent="0.25">
      <c r="A659">
        <v>658</v>
      </c>
      <c r="B659">
        <f t="shared" si="10"/>
        <v>2023</v>
      </c>
      <c r="C659" t="str">
        <f>TEXT(Excel_Dashboard_Dataset_xlsx___Sales5[[#This Row],[Date]],"mmm")</f>
        <v>Jul</v>
      </c>
      <c r="D659" s="3">
        <v>45119</v>
      </c>
      <c r="E659">
        <v>49</v>
      </c>
      <c r="F659">
        <v>140</v>
      </c>
      <c r="G659">
        <v>19</v>
      </c>
      <c r="H659">
        <v>9</v>
      </c>
      <c r="I659">
        <v>838</v>
      </c>
      <c r="J659">
        <f>Excel_Dashboard_Dataset_xlsx___Sales5[[#This Row],[Quantity]]*Excel_Dashboard_Dataset_xlsx___Sales5[[#This Row],[UnitPrice]]</f>
        <v>7542</v>
      </c>
      <c r="K659" t="str">
        <f>_xlfn.XLOOKUP(Excel_Dashboard_Dataset_xlsx___Sales5[[#This Row],[CustomerID]],Raw_Customers!A:A,Raw_Customers!D:D)</f>
        <v>Female</v>
      </c>
      <c r="L659">
        <f>_xlfn.XLOOKUP(Excel_Dashboard_Dataset_xlsx___Sales5[[#This Row],[CustomerID]],Raw_Customers!A:A,Raw_Customers!E:E)</f>
        <v>60</v>
      </c>
      <c r="M659" t="str">
        <f>_xlfn.XLOOKUP(Excel_Dashboard_Dataset_xlsx___Sales5[[#This Row],[CustomerID]],Raw_Customers!A:A,Raw_Customers!C:C)</f>
        <v>South</v>
      </c>
      <c r="N659" s="2" t="str">
        <f>_xlfn.XLOOKUP(Excel_Dashboard_Dataset_xlsx___Sales5[[#This Row],[ProductID]],Raw_Products!A:A,Raw_Products!B:B)</f>
        <v>Swimming Goggles</v>
      </c>
      <c r="O659" s="2" t="str">
        <f>_xlfn.XLOOKUP(Excel_Dashboard_Dataset_xlsx___Sales5[[#This Row],[ProductID]],Raw_Products!A:A,Raw_Products!C:C)</f>
        <v>Sports</v>
      </c>
      <c r="P659" s="2" t="str">
        <f>_xlfn.XLOOKUP(Excel_Dashboard_Dataset_xlsx___Sales5[[#This Row],[CustomerID]], Raw_Customers!A:A, Raw_Customers!B:B, "Unknown")</f>
        <v>Thomas Miller</v>
      </c>
    </row>
    <row r="660" spans="1:16" x14ac:dyDescent="0.25">
      <c r="A660">
        <v>659</v>
      </c>
      <c r="B660">
        <f t="shared" si="10"/>
        <v>2024</v>
      </c>
      <c r="C660" t="str">
        <f>TEXT(Excel_Dashboard_Dataset_xlsx___Sales5[[#This Row],[Date]],"mmm")</f>
        <v>Sept</v>
      </c>
      <c r="D660" s="3">
        <v>45559</v>
      </c>
      <c r="E660">
        <v>5</v>
      </c>
      <c r="F660">
        <v>94</v>
      </c>
      <c r="G660">
        <v>9</v>
      </c>
      <c r="H660">
        <v>5</v>
      </c>
      <c r="I660">
        <v>123</v>
      </c>
      <c r="J660">
        <f>Excel_Dashboard_Dataset_xlsx___Sales5[[#This Row],[Quantity]]*Excel_Dashboard_Dataset_xlsx___Sales5[[#This Row],[UnitPrice]]</f>
        <v>615</v>
      </c>
      <c r="K660" t="str">
        <f>_xlfn.XLOOKUP(Excel_Dashboard_Dataset_xlsx___Sales5[[#This Row],[CustomerID]],Raw_Customers!A:A,Raw_Customers!D:D)</f>
        <v>Male</v>
      </c>
      <c r="L660">
        <f>_xlfn.XLOOKUP(Excel_Dashboard_Dataset_xlsx___Sales5[[#This Row],[CustomerID]],Raw_Customers!A:A,Raw_Customers!E:E)</f>
        <v>40</v>
      </c>
      <c r="M660" t="str">
        <f>_xlfn.XLOOKUP(Excel_Dashboard_Dataset_xlsx___Sales5[[#This Row],[CustomerID]],Raw_Customers!A:A,Raw_Customers!C:C)</f>
        <v>South</v>
      </c>
      <c r="N660" s="2" t="str">
        <f>_xlfn.XLOOKUP(Excel_Dashboard_Dataset_xlsx___Sales5[[#This Row],[ProductID]],Raw_Products!A:A,Raw_Products!B:B)</f>
        <v>Salt</v>
      </c>
      <c r="O660" s="2" t="str">
        <f>_xlfn.XLOOKUP(Excel_Dashboard_Dataset_xlsx___Sales5[[#This Row],[ProductID]],Raw_Products!A:A,Raw_Products!C:C)</f>
        <v>Groceries</v>
      </c>
      <c r="P660" s="2" t="str">
        <f>_xlfn.XLOOKUP(Excel_Dashboard_Dataset_xlsx___Sales5[[#This Row],[CustomerID]], Raw_Customers!A:A, Raw_Customers!B:B, "Unknown")</f>
        <v>Helen Hernandez</v>
      </c>
    </row>
    <row r="661" spans="1:16" x14ac:dyDescent="0.25">
      <c r="A661">
        <v>660</v>
      </c>
      <c r="B661">
        <f t="shared" si="10"/>
        <v>2023</v>
      </c>
      <c r="C661" t="str">
        <f>TEXT(Excel_Dashboard_Dataset_xlsx___Sales5[[#This Row],[Date]],"mmm")</f>
        <v>Jan</v>
      </c>
      <c r="D661" s="3">
        <v>44946</v>
      </c>
      <c r="E661">
        <v>29</v>
      </c>
      <c r="F661">
        <v>140</v>
      </c>
      <c r="G661">
        <v>45</v>
      </c>
      <c r="H661">
        <v>10</v>
      </c>
      <c r="I661">
        <v>513</v>
      </c>
      <c r="J661">
        <f>Excel_Dashboard_Dataset_xlsx___Sales5[[#This Row],[Quantity]]*Excel_Dashboard_Dataset_xlsx___Sales5[[#This Row],[UnitPrice]]</f>
        <v>5130</v>
      </c>
      <c r="K661" t="str">
        <f>_xlfn.XLOOKUP(Excel_Dashboard_Dataset_xlsx___Sales5[[#This Row],[CustomerID]],Raw_Customers!A:A,Raw_Customers!D:D)</f>
        <v>Female</v>
      </c>
      <c r="L661">
        <f>_xlfn.XLOOKUP(Excel_Dashboard_Dataset_xlsx___Sales5[[#This Row],[CustomerID]],Raw_Customers!A:A,Raw_Customers!E:E)</f>
        <v>60</v>
      </c>
      <c r="M661" t="str">
        <f>_xlfn.XLOOKUP(Excel_Dashboard_Dataset_xlsx___Sales5[[#This Row],[CustomerID]],Raw_Customers!A:A,Raw_Customers!C:C)</f>
        <v>South</v>
      </c>
      <c r="N661" s="2" t="str">
        <f>_xlfn.XLOOKUP(Excel_Dashboard_Dataset_xlsx___Sales5[[#This Row],[ProductID]],Raw_Products!A:A,Raw_Products!B:B)</f>
        <v>Toaster</v>
      </c>
      <c r="O661" s="2" t="str">
        <f>_xlfn.XLOOKUP(Excel_Dashboard_Dataset_xlsx___Sales5[[#This Row],[ProductID]],Raw_Products!A:A,Raw_Products!C:C)</f>
        <v>Home Appliances</v>
      </c>
      <c r="P661" s="2" t="str">
        <f>_xlfn.XLOOKUP(Excel_Dashboard_Dataset_xlsx___Sales5[[#This Row],[CustomerID]], Raw_Customers!A:A, Raw_Customers!B:B, "Unknown")</f>
        <v>Thomas Miller</v>
      </c>
    </row>
    <row r="662" spans="1:16" x14ac:dyDescent="0.25">
      <c r="A662">
        <v>661</v>
      </c>
      <c r="B662">
        <f t="shared" si="10"/>
        <v>2023</v>
      </c>
      <c r="C662" t="str">
        <f>TEXT(Excel_Dashboard_Dataset_xlsx___Sales5[[#This Row],[Date]],"mmm")</f>
        <v>Oct</v>
      </c>
      <c r="D662" s="3">
        <v>45215</v>
      </c>
      <c r="E662">
        <v>10</v>
      </c>
      <c r="F662">
        <v>26</v>
      </c>
      <c r="G662">
        <v>35</v>
      </c>
      <c r="H662">
        <v>1</v>
      </c>
      <c r="I662">
        <v>200</v>
      </c>
      <c r="J662">
        <f>Excel_Dashboard_Dataset_xlsx___Sales5[[#This Row],[Quantity]]*Excel_Dashboard_Dataset_xlsx___Sales5[[#This Row],[UnitPrice]]</f>
        <v>200</v>
      </c>
      <c r="K662" t="str">
        <f>_xlfn.XLOOKUP(Excel_Dashboard_Dataset_xlsx___Sales5[[#This Row],[CustomerID]],Raw_Customers!A:A,Raw_Customers!D:D)</f>
        <v>Female</v>
      </c>
      <c r="L662">
        <f>_xlfn.XLOOKUP(Excel_Dashboard_Dataset_xlsx___Sales5[[#This Row],[CustomerID]],Raw_Customers!A:A,Raw_Customers!E:E)</f>
        <v>64</v>
      </c>
      <c r="M662" t="str">
        <f>_xlfn.XLOOKUP(Excel_Dashboard_Dataset_xlsx___Sales5[[#This Row],[CustomerID]],Raw_Customers!A:A,Raw_Customers!C:C)</f>
        <v>North</v>
      </c>
      <c r="N662" s="2" t="str">
        <f>_xlfn.XLOOKUP(Excel_Dashboard_Dataset_xlsx___Sales5[[#This Row],[ProductID]],Raw_Products!A:A,Raw_Products!B:B)</f>
        <v>Tomato Paste</v>
      </c>
      <c r="O662" s="2" t="str">
        <f>_xlfn.XLOOKUP(Excel_Dashboard_Dataset_xlsx___Sales5[[#This Row],[ProductID]],Raw_Products!A:A,Raw_Products!C:C)</f>
        <v>Groceries</v>
      </c>
      <c r="P662" s="2" t="str">
        <f>_xlfn.XLOOKUP(Excel_Dashboard_Dataset_xlsx___Sales5[[#This Row],[CustomerID]], Raw_Customers!A:A, Raw_Customers!B:B, "Unknown")</f>
        <v>Dorothy King</v>
      </c>
    </row>
    <row r="663" spans="1:16" x14ac:dyDescent="0.25">
      <c r="A663">
        <v>662</v>
      </c>
      <c r="B663">
        <f t="shared" si="10"/>
        <v>2023</v>
      </c>
      <c r="C663" t="str">
        <f>TEXT(Excel_Dashboard_Dataset_xlsx___Sales5[[#This Row],[Date]],"mmm")</f>
        <v>Apr</v>
      </c>
      <c r="D663" s="3">
        <v>45019</v>
      </c>
      <c r="E663">
        <v>18</v>
      </c>
      <c r="F663">
        <v>65</v>
      </c>
      <c r="G663">
        <v>46</v>
      </c>
      <c r="H663">
        <v>8</v>
      </c>
      <c r="I663">
        <v>754</v>
      </c>
      <c r="J663">
        <f>Excel_Dashboard_Dataset_xlsx___Sales5[[#This Row],[Quantity]]*Excel_Dashboard_Dataset_xlsx___Sales5[[#This Row],[UnitPrice]]</f>
        <v>6032</v>
      </c>
      <c r="K663" t="str">
        <f>_xlfn.XLOOKUP(Excel_Dashboard_Dataset_xlsx___Sales5[[#This Row],[CustomerID]],Raw_Customers!A:A,Raw_Customers!D:D)</f>
        <v>Male</v>
      </c>
      <c r="L663">
        <f>_xlfn.XLOOKUP(Excel_Dashboard_Dataset_xlsx___Sales5[[#This Row],[CustomerID]],Raw_Customers!A:A,Raw_Customers!E:E)</f>
        <v>43</v>
      </c>
      <c r="M663" t="str">
        <f>_xlfn.XLOOKUP(Excel_Dashboard_Dataset_xlsx___Sales5[[#This Row],[CustomerID]],Raw_Customers!A:A,Raw_Customers!C:C)</f>
        <v>East</v>
      </c>
      <c r="N663" s="2" t="str">
        <f>_xlfn.XLOOKUP(Excel_Dashboard_Dataset_xlsx___Sales5[[#This Row],[ProductID]],Raw_Products!A:A,Raw_Products!B:B)</f>
        <v>Gaming Console</v>
      </c>
      <c r="O663" s="2" t="str">
        <f>_xlfn.XLOOKUP(Excel_Dashboard_Dataset_xlsx___Sales5[[#This Row],[ProductID]],Raw_Products!A:A,Raw_Products!C:C)</f>
        <v>Electronics</v>
      </c>
      <c r="P663" s="2" t="str">
        <f>_xlfn.XLOOKUP(Excel_Dashboard_Dataset_xlsx___Sales5[[#This Row],[CustomerID]], Raw_Customers!A:A, Raw_Customers!B:B, "Unknown")</f>
        <v>Ryan Long</v>
      </c>
    </row>
    <row r="664" spans="1:16" x14ac:dyDescent="0.25">
      <c r="A664">
        <v>663</v>
      </c>
      <c r="B664">
        <f t="shared" si="10"/>
        <v>2024</v>
      </c>
      <c r="C664" t="str">
        <f>TEXT(Excel_Dashboard_Dataset_xlsx___Sales5[[#This Row],[Date]],"mmm")</f>
        <v>May</v>
      </c>
      <c r="D664" s="3">
        <v>45437</v>
      </c>
      <c r="E664">
        <v>10</v>
      </c>
      <c r="F664">
        <v>8</v>
      </c>
      <c r="G664">
        <v>32</v>
      </c>
      <c r="H664">
        <v>4</v>
      </c>
      <c r="I664">
        <v>360</v>
      </c>
      <c r="J664">
        <f>Excel_Dashboard_Dataset_xlsx___Sales5[[#This Row],[Quantity]]*Excel_Dashboard_Dataset_xlsx___Sales5[[#This Row],[UnitPrice]]</f>
        <v>1440</v>
      </c>
      <c r="K664" t="str">
        <f>_xlfn.XLOOKUP(Excel_Dashboard_Dataset_xlsx___Sales5[[#This Row],[CustomerID]],Raw_Customers!A:A,Raw_Customers!D:D)</f>
        <v>Female</v>
      </c>
      <c r="L664">
        <f>_xlfn.XLOOKUP(Excel_Dashboard_Dataset_xlsx___Sales5[[#This Row],[CustomerID]],Raw_Customers!A:A,Raw_Customers!E:E)</f>
        <v>55</v>
      </c>
      <c r="M664" t="str">
        <f>_xlfn.XLOOKUP(Excel_Dashboard_Dataset_xlsx___Sales5[[#This Row],[CustomerID]],Raw_Customers!A:A,Raw_Customers!C:C)</f>
        <v>East</v>
      </c>
      <c r="N664" s="2" t="str">
        <f>_xlfn.XLOOKUP(Excel_Dashboard_Dataset_xlsx___Sales5[[#This Row],[ProductID]],Raw_Products!A:A,Raw_Products!B:B)</f>
        <v>Tomato Paste</v>
      </c>
      <c r="O664" s="2" t="str">
        <f>_xlfn.XLOOKUP(Excel_Dashboard_Dataset_xlsx___Sales5[[#This Row],[ProductID]],Raw_Products!A:A,Raw_Products!C:C)</f>
        <v>Groceries</v>
      </c>
      <c r="P664" s="2" t="str">
        <f>_xlfn.XLOOKUP(Excel_Dashboard_Dataset_xlsx___Sales5[[#This Row],[CustomerID]], Raw_Customers!A:A, Raw_Customers!B:B, "Unknown")</f>
        <v>Jennifer Cook</v>
      </c>
    </row>
    <row r="665" spans="1:16" x14ac:dyDescent="0.25">
      <c r="A665">
        <v>664</v>
      </c>
      <c r="B665">
        <f t="shared" si="10"/>
        <v>2023</v>
      </c>
      <c r="C665" t="str">
        <f>TEXT(Excel_Dashboard_Dataset_xlsx___Sales5[[#This Row],[Date]],"mmm")</f>
        <v>May</v>
      </c>
      <c r="D665" s="3">
        <v>45076</v>
      </c>
      <c r="E665">
        <v>24</v>
      </c>
      <c r="F665">
        <v>238</v>
      </c>
      <c r="G665">
        <v>45</v>
      </c>
      <c r="H665">
        <v>1</v>
      </c>
      <c r="I665">
        <v>348</v>
      </c>
      <c r="J665">
        <f>Excel_Dashboard_Dataset_xlsx___Sales5[[#This Row],[Quantity]]*Excel_Dashboard_Dataset_xlsx___Sales5[[#This Row],[UnitPrice]]</f>
        <v>348</v>
      </c>
      <c r="K665" t="str">
        <f>_xlfn.XLOOKUP(Excel_Dashboard_Dataset_xlsx___Sales5[[#This Row],[CustomerID]],Raw_Customers!A:A,Raw_Customers!D:D)</f>
        <v>Female</v>
      </c>
      <c r="L665">
        <f>_xlfn.XLOOKUP(Excel_Dashboard_Dataset_xlsx___Sales5[[#This Row],[CustomerID]],Raw_Customers!A:A,Raw_Customers!E:E)</f>
        <v>58</v>
      </c>
      <c r="M665" t="str">
        <f>_xlfn.XLOOKUP(Excel_Dashboard_Dataset_xlsx___Sales5[[#This Row],[CustomerID]],Raw_Customers!A:A,Raw_Customers!C:C)</f>
        <v>South</v>
      </c>
      <c r="N665" s="2" t="str">
        <f>_xlfn.XLOOKUP(Excel_Dashboard_Dataset_xlsx___Sales5[[#This Row],[ProductID]],Raw_Products!A:A,Raw_Products!B:B)</f>
        <v>Washing Machine</v>
      </c>
      <c r="O665" s="2" t="str">
        <f>_xlfn.XLOOKUP(Excel_Dashboard_Dataset_xlsx___Sales5[[#This Row],[ProductID]],Raw_Products!A:A,Raw_Products!C:C)</f>
        <v>Home Appliances</v>
      </c>
      <c r="P665" s="2" t="str">
        <f>_xlfn.XLOOKUP(Excel_Dashboard_Dataset_xlsx___Sales5[[#This Row],[CustomerID]], Raw_Customers!A:A, Raw_Customers!B:B, "Unknown")</f>
        <v>Jessica Ortiz</v>
      </c>
    </row>
    <row r="666" spans="1:16" x14ac:dyDescent="0.25">
      <c r="A666">
        <v>665</v>
      </c>
      <c r="B666">
        <f t="shared" si="10"/>
        <v>2023</v>
      </c>
      <c r="C666" t="str">
        <f>TEXT(Excel_Dashboard_Dataset_xlsx___Sales5[[#This Row],[Date]],"mmm")</f>
        <v>Jul</v>
      </c>
      <c r="D666" s="3">
        <v>45112</v>
      </c>
      <c r="E666">
        <v>4</v>
      </c>
      <c r="F666">
        <v>137</v>
      </c>
      <c r="G666">
        <v>50</v>
      </c>
      <c r="H666">
        <v>7</v>
      </c>
      <c r="I666">
        <v>83</v>
      </c>
      <c r="J666">
        <f>Excel_Dashboard_Dataset_xlsx___Sales5[[#This Row],[Quantity]]*Excel_Dashboard_Dataset_xlsx___Sales5[[#This Row],[UnitPrice]]</f>
        <v>581</v>
      </c>
      <c r="K666" t="str">
        <f>_xlfn.XLOOKUP(Excel_Dashboard_Dataset_xlsx___Sales5[[#This Row],[CustomerID]],Raw_Customers!A:A,Raw_Customers!D:D)</f>
        <v>Male</v>
      </c>
      <c r="L666">
        <f>_xlfn.XLOOKUP(Excel_Dashboard_Dataset_xlsx___Sales5[[#This Row],[CustomerID]],Raw_Customers!A:A,Raw_Customers!E:E)</f>
        <v>62</v>
      </c>
      <c r="M666" t="str">
        <f>_xlfn.XLOOKUP(Excel_Dashboard_Dataset_xlsx___Sales5[[#This Row],[CustomerID]],Raw_Customers!A:A,Raw_Customers!C:C)</f>
        <v>South</v>
      </c>
      <c r="N666" s="2" t="str">
        <f>_xlfn.XLOOKUP(Excel_Dashboard_Dataset_xlsx___Sales5[[#This Row],[ProductID]],Raw_Products!A:A,Raw_Products!B:B)</f>
        <v>Sugar Pack</v>
      </c>
      <c r="O666" s="2" t="str">
        <f>_xlfn.XLOOKUP(Excel_Dashboard_Dataset_xlsx___Sales5[[#This Row],[ProductID]],Raw_Products!A:A,Raw_Products!C:C)</f>
        <v>Groceries</v>
      </c>
      <c r="P666" s="2" t="str">
        <f>_xlfn.XLOOKUP(Excel_Dashboard_Dataset_xlsx___Sales5[[#This Row],[CustomerID]], Raw_Customers!A:A, Raw_Customers!B:B, "Unknown")</f>
        <v>Robert Anderson</v>
      </c>
    </row>
    <row r="667" spans="1:16" x14ac:dyDescent="0.25">
      <c r="A667">
        <v>666</v>
      </c>
      <c r="B667">
        <f t="shared" si="10"/>
        <v>2023</v>
      </c>
      <c r="C667" t="str">
        <f>TEXT(Excel_Dashboard_Dataset_xlsx___Sales5[[#This Row],[Date]],"mmm")</f>
        <v>Sept</v>
      </c>
      <c r="D667" s="3">
        <v>45181</v>
      </c>
      <c r="E667">
        <v>13</v>
      </c>
      <c r="F667">
        <v>129</v>
      </c>
      <c r="G667">
        <v>25</v>
      </c>
      <c r="H667">
        <v>1</v>
      </c>
      <c r="I667">
        <v>134</v>
      </c>
      <c r="J667">
        <f>Excel_Dashboard_Dataset_xlsx___Sales5[[#This Row],[Quantity]]*Excel_Dashboard_Dataset_xlsx___Sales5[[#This Row],[UnitPrice]]</f>
        <v>134</v>
      </c>
      <c r="K667" t="str">
        <f>_xlfn.XLOOKUP(Excel_Dashboard_Dataset_xlsx___Sales5[[#This Row],[CustomerID]],Raw_Customers!A:A,Raw_Customers!D:D)</f>
        <v>Male</v>
      </c>
      <c r="L667">
        <f>_xlfn.XLOOKUP(Excel_Dashboard_Dataset_xlsx___Sales5[[#This Row],[CustomerID]],Raw_Customers!A:A,Raw_Customers!E:E)</f>
        <v>33</v>
      </c>
      <c r="M667" t="str">
        <f>_xlfn.XLOOKUP(Excel_Dashboard_Dataset_xlsx___Sales5[[#This Row],[CustomerID]],Raw_Customers!A:A,Raw_Customers!C:C)</f>
        <v>West</v>
      </c>
      <c r="N667" s="2" t="str">
        <f>_xlfn.XLOOKUP(Excel_Dashboard_Dataset_xlsx___Sales5[[#This Row],[ProductID]],Raw_Products!A:A,Raw_Products!B:B)</f>
        <v>Tablet</v>
      </c>
      <c r="O667" s="2" t="str">
        <f>_xlfn.XLOOKUP(Excel_Dashboard_Dataset_xlsx___Sales5[[#This Row],[ProductID]],Raw_Products!A:A,Raw_Products!C:C)</f>
        <v>Electronics</v>
      </c>
      <c r="P667" s="2" t="str">
        <f>_xlfn.XLOOKUP(Excel_Dashboard_Dataset_xlsx___Sales5[[#This Row],[CustomerID]], Raw_Customers!A:A, Raw_Customers!B:B, "Unknown")</f>
        <v>Pamela Moore</v>
      </c>
    </row>
    <row r="668" spans="1:16" x14ac:dyDescent="0.25">
      <c r="A668">
        <v>667</v>
      </c>
      <c r="B668">
        <f t="shared" si="10"/>
        <v>2023</v>
      </c>
      <c r="C668" t="str">
        <f>TEXT(Excel_Dashboard_Dataset_xlsx___Sales5[[#This Row],[Date]],"mmm")</f>
        <v>Apr</v>
      </c>
      <c r="D668" s="3">
        <v>45023</v>
      </c>
      <c r="E668">
        <v>25</v>
      </c>
      <c r="F668">
        <v>227</v>
      </c>
      <c r="G668">
        <v>16</v>
      </c>
      <c r="H668">
        <v>1</v>
      </c>
      <c r="I668">
        <v>213</v>
      </c>
      <c r="J668">
        <f>Excel_Dashboard_Dataset_xlsx___Sales5[[#This Row],[Quantity]]*Excel_Dashboard_Dataset_xlsx___Sales5[[#This Row],[UnitPrice]]</f>
        <v>213</v>
      </c>
      <c r="K668" t="str">
        <f>_xlfn.XLOOKUP(Excel_Dashboard_Dataset_xlsx___Sales5[[#This Row],[CustomerID]],Raw_Customers!A:A,Raw_Customers!D:D)</f>
        <v>Female</v>
      </c>
      <c r="L668">
        <f>_xlfn.XLOOKUP(Excel_Dashboard_Dataset_xlsx___Sales5[[#This Row],[CustomerID]],Raw_Customers!A:A,Raw_Customers!E:E)</f>
        <v>46</v>
      </c>
      <c r="M668" t="str">
        <f>_xlfn.XLOOKUP(Excel_Dashboard_Dataset_xlsx___Sales5[[#This Row],[CustomerID]],Raw_Customers!A:A,Raw_Customers!C:C)</f>
        <v>East</v>
      </c>
      <c r="N668" s="2" t="str">
        <f>_xlfn.XLOOKUP(Excel_Dashboard_Dataset_xlsx___Sales5[[#This Row],[ProductID]],Raw_Products!A:A,Raw_Products!B:B)</f>
        <v>Electric Kettle</v>
      </c>
      <c r="O668" s="2" t="str">
        <f>_xlfn.XLOOKUP(Excel_Dashboard_Dataset_xlsx___Sales5[[#This Row],[ProductID]],Raw_Products!A:A,Raw_Products!C:C)</f>
        <v>Home Appliances</v>
      </c>
      <c r="P668" s="2" t="str">
        <f>_xlfn.XLOOKUP(Excel_Dashboard_Dataset_xlsx___Sales5[[#This Row],[CustomerID]], Raw_Customers!A:A, Raw_Customers!B:B, "Unknown")</f>
        <v>Susan Thomas</v>
      </c>
    </row>
    <row r="669" spans="1:16" x14ac:dyDescent="0.25">
      <c r="A669">
        <v>668</v>
      </c>
      <c r="B669">
        <f t="shared" si="10"/>
        <v>2023</v>
      </c>
      <c r="C669" t="str">
        <f>TEXT(Excel_Dashboard_Dataset_xlsx___Sales5[[#This Row],[Date]],"mmm")</f>
        <v>Nov</v>
      </c>
      <c r="D669" s="3">
        <v>45257</v>
      </c>
      <c r="E669">
        <v>34</v>
      </c>
      <c r="F669">
        <v>107</v>
      </c>
      <c r="G669">
        <v>31</v>
      </c>
      <c r="H669">
        <v>7</v>
      </c>
      <c r="I669">
        <v>707</v>
      </c>
      <c r="J669">
        <f>Excel_Dashboard_Dataset_xlsx___Sales5[[#This Row],[Quantity]]*Excel_Dashboard_Dataset_xlsx___Sales5[[#This Row],[UnitPrice]]</f>
        <v>4949</v>
      </c>
      <c r="K669" t="str">
        <f>_xlfn.XLOOKUP(Excel_Dashboard_Dataset_xlsx___Sales5[[#This Row],[CustomerID]],Raw_Customers!A:A,Raw_Customers!D:D)</f>
        <v>Male</v>
      </c>
      <c r="L669">
        <f>_xlfn.XLOOKUP(Excel_Dashboard_Dataset_xlsx___Sales5[[#This Row],[CustomerID]],Raw_Customers!A:A,Raw_Customers!E:E)</f>
        <v>25</v>
      </c>
      <c r="M669" t="str">
        <f>_xlfn.XLOOKUP(Excel_Dashboard_Dataset_xlsx___Sales5[[#This Row],[CustomerID]],Raw_Customers!A:A,Raw_Customers!C:C)</f>
        <v>South</v>
      </c>
      <c r="N669" s="2" t="str">
        <f>_xlfn.XLOOKUP(Excel_Dashboard_Dataset_xlsx___Sales5[[#This Row],[ProductID]],Raw_Products!A:A,Raw_Products!B:B)</f>
        <v>Dress</v>
      </c>
      <c r="O669" s="2" t="str">
        <f>_xlfn.XLOOKUP(Excel_Dashboard_Dataset_xlsx___Sales5[[#This Row],[ProductID]],Raw_Products!A:A,Raw_Products!C:C)</f>
        <v>Clothing</v>
      </c>
      <c r="P669" s="2" t="str">
        <f>_xlfn.XLOOKUP(Excel_Dashboard_Dataset_xlsx___Sales5[[#This Row],[CustomerID]], Raw_Customers!A:A, Raw_Customers!B:B, "Unknown")</f>
        <v>Jason Perez</v>
      </c>
    </row>
    <row r="670" spans="1:16" x14ac:dyDescent="0.25">
      <c r="A670">
        <v>669</v>
      </c>
      <c r="B670">
        <f t="shared" si="10"/>
        <v>2024</v>
      </c>
      <c r="C670" t="str">
        <f>TEXT(Excel_Dashboard_Dataset_xlsx___Sales5[[#This Row],[Date]],"mmm")</f>
        <v>May</v>
      </c>
      <c r="D670" s="3">
        <v>45419</v>
      </c>
      <c r="E670">
        <v>11</v>
      </c>
      <c r="F670">
        <v>22</v>
      </c>
      <c r="G670">
        <v>48</v>
      </c>
      <c r="H670">
        <v>9</v>
      </c>
      <c r="I670">
        <v>543</v>
      </c>
      <c r="J670">
        <f>Excel_Dashboard_Dataset_xlsx___Sales5[[#This Row],[Quantity]]*Excel_Dashboard_Dataset_xlsx___Sales5[[#This Row],[UnitPrice]]</f>
        <v>4887</v>
      </c>
      <c r="K670" t="str">
        <f>_xlfn.XLOOKUP(Excel_Dashboard_Dataset_xlsx___Sales5[[#This Row],[CustomerID]],Raw_Customers!A:A,Raw_Customers!D:D)</f>
        <v>Female</v>
      </c>
      <c r="L670">
        <f>_xlfn.XLOOKUP(Excel_Dashboard_Dataset_xlsx___Sales5[[#This Row],[CustomerID]],Raw_Customers!A:A,Raw_Customers!E:E)</f>
        <v>56</v>
      </c>
      <c r="M670" t="str">
        <f>_xlfn.XLOOKUP(Excel_Dashboard_Dataset_xlsx___Sales5[[#This Row],[CustomerID]],Raw_Customers!A:A,Raw_Customers!C:C)</f>
        <v>South</v>
      </c>
      <c r="N670" s="2" t="str">
        <f>_xlfn.XLOOKUP(Excel_Dashboard_Dataset_xlsx___Sales5[[#This Row],[ProductID]],Raw_Products!A:A,Raw_Products!B:B)</f>
        <v>Smartphone</v>
      </c>
      <c r="O670" s="2" t="str">
        <f>_xlfn.XLOOKUP(Excel_Dashboard_Dataset_xlsx___Sales5[[#This Row],[ProductID]],Raw_Products!A:A,Raw_Products!C:C)</f>
        <v>Electronics</v>
      </c>
      <c r="P670" s="2" t="str">
        <f>_xlfn.XLOOKUP(Excel_Dashboard_Dataset_xlsx___Sales5[[#This Row],[CustomerID]], Raw_Customers!A:A, Raw_Customers!B:B, "Unknown")</f>
        <v>Jeffrey Sanders</v>
      </c>
    </row>
    <row r="671" spans="1:16" x14ac:dyDescent="0.25">
      <c r="A671">
        <v>670</v>
      </c>
      <c r="B671">
        <f t="shared" si="10"/>
        <v>2024</v>
      </c>
      <c r="C671" t="str">
        <f>TEXT(Excel_Dashboard_Dataset_xlsx___Sales5[[#This Row],[Date]],"mmm")</f>
        <v>Nov</v>
      </c>
      <c r="D671" s="3">
        <v>45609</v>
      </c>
      <c r="E671">
        <v>41</v>
      </c>
      <c r="F671">
        <v>153</v>
      </c>
      <c r="G671">
        <v>13</v>
      </c>
      <c r="H671">
        <v>12</v>
      </c>
      <c r="I671">
        <v>918</v>
      </c>
      <c r="J671">
        <f>Excel_Dashboard_Dataset_xlsx___Sales5[[#This Row],[Quantity]]*Excel_Dashboard_Dataset_xlsx___Sales5[[#This Row],[UnitPrice]]</f>
        <v>11016</v>
      </c>
      <c r="K671" t="str">
        <f>_xlfn.XLOOKUP(Excel_Dashboard_Dataset_xlsx___Sales5[[#This Row],[CustomerID]],Raw_Customers!A:A,Raw_Customers!D:D)</f>
        <v>Female</v>
      </c>
      <c r="L671">
        <f>_xlfn.XLOOKUP(Excel_Dashboard_Dataset_xlsx___Sales5[[#This Row],[CustomerID]],Raw_Customers!A:A,Raw_Customers!E:E)</f>
        <v>21</v>
      </c>
      <c r="M671" t="str">
        <f>_xlfn.XLOOKUP(Excel_Dashboard_Dataset_xlsx___Sales5[[#This Row],[CustomerID]],Raw_Customers!A:A,Raw_Customers!C:C)</f>
        <v>South</v>
      </c>
      <c r="N671" s="2" t="str">
        <f>_xlfn.XLOOKUP(Excel_Dashboard_Dataset_xlsx___Sales5[[#This Row],[ProductID]],Raw_Products!A:A,Raw_Products!B:B)</f>
        <v>Football</v>
      </c>
      <c r="O671" s="2" t="str">
        <f>_xlfn.XLOOKUP(Excel_Dashboard_Dataset_xlsx___Sales5[[#This Row],[ProductID]],Raw_Products!A:A,Raw_Products!C:C)</f>
        <v>Sports</v>
      </c>
      <c r="P671" s="2" t="str">
        <f>_xlfn.XLOOKUP(Excel_Dashboard_Dataset_xlsx___Sales5[[#This Row],[CustomerID]], Raw_Customers!A:A, Raw_Customers!B:B, "Unknown")</f>
        <v>Stephanie Morris</v>
      </c>
    </row>
    <row r="672" spans="1:16" x14ac:dyDescent="0.25">
      <c r="A672">
        <v>671</v>
      </c>
      <c r="B672">
        <f t="shared" si="10"/>
        <v>2023</v>
      </c>
      <c r="C672" t="str">
        <f>TEXT(Excel_Dashboard_Dataset_xlsx___Sales5[[#This Row],[Date]],"mmm")</f>
        <v>Oct</v>
      </c>
      <c r="D672" s="3">
        <v>45209</v>
      </c>
      <c r="E672">
        <v>14</v>
      </c>
      <c r="F672">
        <v>58</v>
      </c>
      <c r="G672">
        <v>16</v>
      </c>
      <c r="H672">
        <v>7</v>
      </c>
      <c r="I672">
        <v>342</v>
      </c>
      <c r="J672">
        <f>Excel_Dashboard_Dataset_xlsx___Sales5[[#This Row],[Quantity]]*Excel_Dashboard_Dataset_xlsx___Sales5[[#This Row],[UnitPrice]]</f>
        <v>2394</v>
      </c>
      <c r="K672" t="str">
        <f>_xlfn.XLOOKUP(Excel_Dashboard_Dataset_xlsx___Sales5[[#This Row],[CustomerID]],Raw_Customers!A:A,Raw_Customers!D:D)</f>
        <v>Female</v>
      </c>
      <c r="L672">
        <f>_xlfn.XLOOKUP(Excel_Dashboard_Dataset_xlsx___Sales5[[#This Row],[CustomerID]],Raw_Customers!A:A,Raw_Customers!E:E)</f>
        <v>45</v>
      </c>
      <c r="M672" t="str">
        <f>_xlfn.XLOOKUP(Excel_Dashboard_Dataset_xlsx___Sales5[[#This Row],[CustomerID]],Raw_Customers!A:A,Raw_Customers!C:C)</f>
        <v>West</v>
      </c>
      <c r="N672" s="2" t="str">
        <f>_xlfn.XLOOKUP(Excel_Dashboard_Dataset_xlsx___Sales5[[#This Row],[ProductID]],Raw_Products!A:A,Raw_Products!B:B)</f>
        <v>Smartwatch</v>
      </c>
      <c r="O672" s="2" t="str">
        <f>_xlfn.XLOOKUP(Excel_Dashboard_Dataset_xlsx___Sales5[[#This Row],[ProductID]],Raw_Products!A:A,Raw_Products!C:C)</f>
        <v>Electronics</v>
      </c>
      <c r="P672" s="2" t="str">
        <f>_xlfn.XLOOKUP(Excel_Dashboard_Dataset_xlsx___Sales5[[#This Row],[CustomerID]], Raw_Customers!A:A, Raw_Customers!B:B, "Unknown")</f>
        <v>Melissa Jones</v>
      </c>
    </row>
    <row r="673" spans="1:16" x14ac:dyDescent="0.25">
      <c r="A673">
        <v>672</v>
      </c>
      <c r="B673">
        <f t="shared" si="10"/>
        <v>2024</v>
      </c>
      <c r="C673" t="str">
        <f>TEXT(Excel_Dashboard_Dataset_xlsx___Sales5[[#This Row],[Date]],"mmm")</f>
        <v>Aug</v>
      </c>
      <c r="D673" s="3">
        <v>45522</v>
      </c>
      <c r="E673">
        <v>38</v>
      </c>
      <c r="F673">
        <v>62</v>
      </c>
      <c r="G673">
        <v>26</v>
      </c>
      <c r="H673">
        <v>4</v>
      </c>
      <c r="I673">
        <v>19</v>
      </c>
      <c r="J673">
        <f>Excel_Dashboard_Dataset_xlsx___Sales5[[#This Row],[Quantity]]*Excel_Dashboard_Dataset_xlsx___Sales5[[#This Row],[UnitPrice]]</f>
        <v>76</v>
      </c>
      <c r="K673" t="str">
        <f>_xlfn.XLOOKUP(Excel_Dashboard_Dataset_xlsx___Sales5[[#This Row],[CustomerID]],Raw_Customers!A:A,Raw_Customers!D:D)</f>
        <v>Female</v>
      </c>
      <c r="L673">
        <f>_xlfn.XLOOKUP(Excel_Dashboard_Dataset_xlsx___Sales5[[#This Row],[CustomerID]],Raw_Customers!A:A,Raw_Customers!E:E)</f>
        <v>50</v>
      </c>
      <c r="M673" t="str">
        <f>_xlfn.XLOOKUP(Excel_Dashboard_Dataset_xlsx___Sales5[[#This Row],[CustomerID]],Raw_Customers!A:A,Raw_Customers!C:C)</f>
        <v>East</v>
      </c>
      <c r="N673" s="2" t="str">
        <f>_xlfn.XLOOKUP(Excel_Dashboard_Dataset_xlsx___Sales5[[#This Row],[ProductID]],Raw_Products!A:A,Raw_Products!B:B)</f>
        <v>Socks</v>
      </c>
      <c r="O673" s="2" t="str">
        <f>_xlfn.XLOOKUP(Excel_Dashboard_Dataset_xlsx___Sales5[[#This Row],[ProductID]],Raw_Products!A:A,Raw_Products!C:C)</f>
        <v>Clothing</v>
      </c>
      <c r="P673" s="2" t="str">
        <f>_xlfn.XLOOKUP(Excel_Dashboard_Dataset_xlsx___Sales5[[#This Row],[CustomerID]], Raw_Customers!A:A, Raw_Customers!B:B, "Unknown")</f>
        <v>John Ortiz</v>
      </c>
    </row>
    <row r="674" spans="1:16" x14ac:dyDescent="0.25">
      <c r="A674">
        <v>673</v>
      </c>
      <c r="B674">
        <f t="shared" si="10"/>
        <v>2023</v>
      </c>
      <c r="C674" t="str">
        <f>TEXT(Excel_Dashboard_Dataset_xlsx___Sales5[[#This Row],[Date]],"mmm")</f>
        <v>Apr</v>
      </c>
      <c r="D674" s="3">
        <v>45018</v>
      </c>
      <c r="E674">
        <v>45</v>
      </c>
      <c r="F674">
        <v>244</v>
      </c>
      <c r="G674">
        <v>45</v>
      </c>
      <c r="H674">
        <v>10</v>
      </c>
      <c r="I674">
        <v>168</v>
      </c>
      <c r="J674">
        <f>Excel_Dashboard_Dataset_xlsx___Sales5[[#This Row],[Quantity]]*Excel_Dashboard_Dataset_xlsx___Sales5[[#This Row],[UnitPrice]]</f>
        <v>1680</v>
      </c>
      <c r="K674" t="str">
        <f>_xlfn.XLOOKUP(Excel_Dashboard_Dataset_xlsx___Sales5[[#This Row],[CustomerID]],Raw_Customers!A:A,Raw_Customers!D:D)</f>
        <v>Female</v>
      </c>
      <c r="L674">
        <f>_xlfn.XLOOKUP(Excel_Dashboard_Dataset_xlsx___Sales5[[#This Row],[CustomerID]],Raw_Customers!A:A,Raw_Customers!E:E)</f>
        <v>62</v>
      </c>
      <c r="M674" t="str">
        <f>_xlfn.XLOOKUP(Excel_Dashboard_Dataset_xlsx___Sales5[[#This Row],[CustomerID]],Raw_Customers!A:A,Raw_Customers!C:C)</f>
        <v>West</v>
      </c>
      <c r="N674" s="2" t="str">
        <f>_xlfn.XLOOKUP(Excel_Dashboard_Dataset_xlsx___Sales5[[#This Row],[ProductID]],Raw_Products!A:A,Raw_Products!B:B)</f>
        <v>Yoga Mat</v>
      </c>
      <c r="O674" s="2" t="str">
        <f>_xlfn.XLOOKUP(Excel_Dashboard_Dataset_xlsx___Sales5[[#This Row],[ProductID]],Raw_Products!A:A,Raw_Products!C:C)</f>
        <v>Sports</v>
      </c>
      <c r="P674" s="2" t="str">
        <f>_xlfn.XLOOKUP(Excel_Dashboard_Dataset_xlsx___Sales5[[#This Row],[CustomerID]], Raw_Customers!A:A, Raw_Customers!B:B, "Unknown")</f>
        <v>Matthew Rodriguez</v>
      </c>
    </row>
    <row r="675" spans="1:16" x14ac:dyDescent="0.25">
      <c r="A675">
        <v>674</v>
      </c>
      <c r="B675">
        <f t="shared" si="10"/>
        <v>2024</v>
      </c>
      <c r="C675" t="str">
        <f>TEXT(Excel_Dashboard_Dataset_xlsx___Sales5[[#This Row],[Date]],"mmm")</f>
        <v>Oct</v>
      </c>
      <c r="D675" s="3">
        <v>45567</v>
      </c>
      <c r="E675">
        <v>16</v>
      </c>
      <c r="F675">
        <v>81</v>
      </c>
      <c r="G675">
        <v>32</v>
      </c>
      <c r="H675">
        <v>2</v>
      </c>
      <c r="I675">
        <v>712</v>
      </c>
      <c r="J675">
        <f>Excel_Dashboard_Dataset_xlsx___Sales5[[#This Row],[Quantity]]*Excel_Dashboard_Dataset_xlsx___Sales5[[#This Row],[UnitPrice]]</f>
        <v>1424</v>
      </c>
      <c r="K675" t="str">
        <f>_xlfn.XLOOKUP(Excel_Dashboard_Dataset_xlsx___Sales5[[#This Row],[CustomerID]],Raw_Customers!A:A,Raw_Customers!D:D)</f>
        <v>Female</v>
      </c>
      <c r="L675">
        <f>_xlfn.XLOOKUP(Excel_Dashboard_Dataset_xlsx___Sales5[[#This Row],[CustomerID]],Raw_Customers!A:A,Raw_Customers!E:E)</f>
        <v>36</v>
      </c>
      <c r="M675" t="str">
        <f>_xlfn.XLOOKUP(Excel_Dashboard_Dataset_xlsx___Sales5[[#This Row],[CustomerID]],Raw_Customers!A:A,Raw_Customers!C:C)</f>
        <v>West</v>
      </c>
      <c r="N675" s="2" t="str">
        <f>_xlfn.XLOOKUP(Excel_Dashboard_Dataset_xlsx___Sales5[[#This Row],[ProductID]],Raw_Products!A:A,Raw_Products!B:B)</f>
        <v>Headphones</v>
      </c>
      <c r="O675" s="2" t="str">
        <f>_xlfn.XLOOKUP(Excel_Dashboard_Dataset_xlsx___Sales5[[#This Row],[ProductID]],Raw_Products!A:A,Raw_Products!C:C)</f>
        <v>Electronics</v>
      </c>
      <c r="P675" s="2" t="str">
        <f>_xlfn.XLOOKUP(Excel_Dashboard_Dataset_xlsx___Sales5[[#This Row],[CustomerID]], Raw_Customers!A:A, Raw_Customers!B:B, "Unknown")</f>
        <v>Jacob Turner</v>
      </c>
    </row>
    <row r="676" spans="1:16" x14ac:dyDescent="0.25">
      <c r="A676">
        <v>675</v>
      </c>
      <c r="B676">
        <f t="shared" si="10"/>
        <v>2023</v>
      </c>
      <c r="C676" t="str">
        <f>TEXT(Excel_Dashboard_Dataset_xlsx___Sales5[[#This Row],[Date]],"mmm")</f>
        <v>Apr</v>
      </c>
      <c r="D676" s="3">
        <v>45036</v>
      </c>
      <c r="E676">
        <v>4</v>
      </c>
      <c r="F676">
        <v>31</v>
      </c>
      <c r="G676">
        <v>23</v>
      </c>
      <c r="H676">
        <v>3</v>
      </c>
      <c r="I676">
        <v>728</v>
      </c>
      <c r="J676">
        <f>Excel_Dashboard_Dataset_xlsx___Sales5[[#This Row],[Quantity]]*Excel_Dashboard_Dataset_xlsx___Sales5[[#This Row],[UnitPrice]]</f>
        <v>2184</v>
      </c>
      <c r="K676" t="str">
        <f>_xlfn.XLOOKUP(Excel_Dashboard_Dataset_xlsx___Sales5[[#This Row],[CustomerID]],Raw_Customers!A:A,Raw_Customers!D:D)</f>
        <v>Female</v>
      </c>
      <c r="L676">
        <f>_xlfn.XLOOKUP(Excel_Dashboard_Dataset_xlsx___Sales5[[#This Row],[CustomerID]],Raw_Customers!A:A,Raw_Customers!E:E)</f>
        <v>43</v>
      </c>
      <c r="M676" t="str">
        <f>_xlfn.XLOOKUP(Excel_Dashboard_Dataset_xlsx___Sales5[[#This Row],[CustomerID]],Raw_Customers!A:A,Raw_Customers!C:C)</f>
        <v>South</v>
      </c>
      <c r="N676" s="2" t="str">
        <f>_xlfn.XLOOKUP(Excel_Dashboard_Dataset_xlsx___Sales5[[#This Row],[ProductID]],Raw_Products!A:A,Raw_Products!B:B)</f>
        <v>Sugar Pack</v>
      </c>
      <c r="O676" s="2" t="str">
        <f>_xlfn.XLOOKUP(Excel_Dashboard_Dataset_xlsx___Sales5[[#This Row],[ProductID]],Raw_Products!A:A,Raw_Products!C:C)</f>
        <v>Groceries</v>
      </c>
      <c r="P676" s="2" t="str">
        <f>_xlfn.XLOOKUP(Excel_Dashboard_Dataset_xlsx___Sales5[[#This Row],[CustomerID]], Raw_Customers!A:A, Raw_Customers!B:B, "Unknown")</f>
        <v>Gary Howard</v>
      </c>
    </row>
    <row r="677" spans="1:16" x14ac:dyDescent="0.25">
      <c r="A677">
        <v>676</v>
      </c>
      <c r="B677">
        <f t="shared" si="10"/>
        <v>2023</v>
      </c>
      <c r="C677" t="str">
        <f>TEXT(Excel_Dashboard_Dataset_xlsx___Sales5[[#This Row],[Date]],"mmm")</f>
        <v>Dec</v>
      </c>
      <c r="D677" s="3">
        <v>45282</v>
      </c>
      <c r="E677">
        <v>9</v>
      </c>
      <c r="F677">
        <v>250</v>
      </c>
      <c r="G677">
        <v>15</v>
      </c>
      <c r="H677">
        <v>6</v>
      </c>
      <c r="I677">
        <v>581</v>
      </c>
      <c r="J677">
        <f>Excel_Dashboard_Dataset_xlsx___Sales5[[#This Row],[Quantity]]*Excel_Dashboard_Dataset_xlsx___Sales5[[#This Row],[UnitPrice]]</f>
        <v>3486</v>
      </c>
      <c r="K677" t="str">
        <f>_xlfn.XLOOKUP(Excel_Dashboard_Dataset_xlsx___Sales5[[#This Row],[CustomerID]],Raw_Customers!A:A,Raw_Customers!D:D)</f>
        <v>Female</v>
      </c>
      <c r="L677">
        <f>_xlfn.XLOOKUP(Excel_Dashboard_Dataset_xlsx___Sales5[[#This Row],[CustomerID]],Raw_Customers!A:A,Raw_Customers!E:E)</f>
        <v>54</v>
      </c>
      <c r="M677" t="str">
        <f>_xlfn.XLOOKUP(Excel_Dashboard_Dataset_xlsx___Sales5[[#This Row],[CustomerID]],Raw_Customers!A:A,Raw_Customers!C:C)</f>
        <v>East</v>
      </c>
      <c r="N677" s="2" t="str">
        <f>_xlfn.XLOOKUP(Excel_Dashboard_Dataset_xlsx___Sales5[[#This Row],[ProductID]],Raw_Products!A:A,Raw_Products!B:B)</f>
        <v>Canned Beans</v>
      </c>
      <c r="O677" s="2" t="str">
        <f>_xlfn.XLOOKUP(Excel_Dashboard_Dataset_xlsx___Sales5[[#This Row],[ProductID]],Raw_Products!A:A,Raw_Products!C:C)</f>
        <v>Groceries</v>
      </c>
      <c r="P677" s="2" t="str">
        <f>_xlfn.XLOOKUP(Excel_Dashboard_Dataset_xlsx___Sales5[[#This Row],[CustomerID]], Raw_Customers!A:A, Raw_Customers!B:B, "Unknown")</f>
        <v>Jonathan Sanders</v>
      </c>
    </row>
    <row r="678" spans="1:16" x14ac:dyDescent="0.25">
      <c r="A678">
        <v>677</v>
      </c>
      <c r="B678">
        <f t="shared" si="10"/>
        <v>2023</v>
      </c>
      <c r="C678" t="str">
        <f>TEXT(Excel_Dashboard_Dataset_xlsx___Sales5[[#This Row],[Date]],"mmm")</f>
        <v>Sept</v>
      </c>
      <c r="D678" s="3">
        <v>45183</v>
      </c>
      <c r="E678">
        <v>29</v>
      </c>
      <c r="F678">
        <v>99</v>
      </c>
      <c r="G678">
        <v>2</v>
      </c>
      <c r="H678">
        <v>7</v>
      </c>
      <c r="I678">
        <v>376</v>
      </c>
      <c r="J678">
        <f>Excel_Dashboard_Dataset_xlsx___Sales5[[#This Row],[Quantity]]*Excel_Dashboard_Dataset_xlsx___Sales5[[#This Row],[UnitPrice]]</f>
        <v>2632</v>
      </c>
      <c r="K678" t="str">
        <f>_xlfn.XLOOKUP(Excel_Dashboard_Dataset_xlsx___Sales5[[#This Row],[CustomerID]],Raw_Customers!A:A,Raw_Customers!D:D)</f>
        <v>Female</v>
      </c>
      <c r="L678">
        <f>_xlfn.XLOOKUP(Excel_Dashboard_Dataset_xlsx___Sales5[[#This Row],[CustomerID]],Raw_Customers!A:A,Raw_Customers!E:E)</f>
        <v>28</v>
      </c>
      <c r="M678" t="str">
        <f>_xlfn.XLOOKUP(Excel_Dashboard_Dataset_xlsx___Sales5[[#This Row],[CustomerID]],Raw_Customers!A:A,Raw_Customers!C:C)</f>
        <v>South</v>
      </c>
      <c r="N678" s="2" t="str">
        <f>_xlfn.XLOOKUP(Excel_Dashboard_Dataset_xlsx___Sales5[[#This Row],[ProductID]],Raw_Products!A:A,Raw_Products!B:B)</f>
        <v>Toaster</v>
      </c>
      <c r="O678" s="2" t="str">
        <f>_xlfn.XLOOKUP(Excel_Dashboard_Dataset_xlsx___Sales5[[#This Row],[ProductID]],Raw_Products!A:A,Raw_Products!C:C)</f>
        <v>Home Appliances</v>
      </c>
      <c r="P678" s="2" t="str">
        <f>_xlfn.XLOOKUP(Excel_Dashboard_Dataset_xlsx___Sales5[[#This Row],[CustomerID]], Raw_Customers!A:A, Raw_Customers!B:B, "Unknown")</f>
        <v>James Patel</v>
      </c>
    </row>
    <row r="679" spans="1:16" x14ac:dyDescent="0.25">
      <c r="A679">
        <v>678</v>
      </c>
      <c r="B679">
        <f t="shared" si="10"/>
        <v>2024</v>
      </c>
      <c r="C679" t="str">
        <f>TEXT(Excel_Dashboard_Dataset_xlsx___Sales5[[#This Row],[Date]],"mmm")</f>
        <v>Dec</v>
      </c>
      <c r="D679" s="3">
        <v>45640</v>
      </c>
      <c r="E679">
        <v>3</v>
      </c>
      <c r="F679">
        <v>249</v>
      </c>
      <c r="G679">
        <v>46</v>
      </c>
      <c r="H679">
        <v>8</v>
      </c>
      <c r="I679">
        <v>582</v>
      </c>
      <c r="J679">
        <f>Excel_Dashboard_Dataset_xlsx___Sales5[[#This Row],[Quantity]]*Excel_Dashboard_Dataset_xlsx___Sales5[[#This Row],[UnitPrice]]</f>
        <v>4656</v>
      </c>
      <c r="K679" t="str">
        <f>_xlfn.XLOOKUP(Excel_Dashboard_Dataset_xlsx___Sales5[[#This Row],[CustomerID]],Raw_Customers!A:A,Raw_Customers!D:D)</f>
        <v>Male</v>
      </c>
      <c r="L679">
        <f>_xlfn.XLOOKUP(Excel_Dashboard_Dataset_xlsx___Sales5[[#This Row],[CustomerID]],Raw_Customers!A:A,Raw_Customers!E:E)</f>
        <v>61</v>
      </c>
      <c r="M679" t="str">
        <f>_xlfn.XLOOKUP(Excel_Dashboard_Dataset_xlsx___Sales5[[#This Row],[CustomerID]],Raw_Customers!A:A,Raw_Customers!C:C)</f>
        <v>East</v>
      </c>
      <c r="N679" s="2" t="str">
        <f>_xlfn.XLOOKUP(Excel_Dashboard_Dataset_xlsx___Sales5[[#This Row],[ProductID]],Raw_Products!A:A,Raw_Products!B:B)</f>
        <v>Spaghetti</v>
      </c>
      <c r="O679" s="2" t="str">
        <f>_xlfn.XLOOKUP(Excel_Dashboard_Dataset_xlsx___Sales5[[#This Row],[ProductID]],Raw_Products!A:A,Raw_Products!C:C)</f>
        <v>Groceries</v>
      </c>
      <c r="P679" s="2" t="str">
        <f>_xlfn.XLOOKUP(Excel_Dashboard_Dataset_xlsx___Sales5[[#This Row],[CustomerID]], Raw_Customers!A:A, Raw_Customers!B:B, "Unknown")</f>
        <v>Stephanie Evans</v>
      </c>
    </row>
    <row r="680" spans="1:16" x14ac:dyDescent="0.25">
      <c r="A680">
        <v>679</v>
      </c>
      <c r="B680">
        <f t="shared" si="10"/>
        <v>2024</v>
      </c>
      <c r="C680" t="str">
        <f>TEXT(Excel_Dashboard_Dataset_xlsx___Sales5[[#This Row],[Date]],"mmm")</f>
        <v>Apr</v>
      </c>
      <c r="D680" s="3">
        <v>45406</v>
      </c>
      <c r="E680">
        <v>32</v>
      </c>
      <c r="F680">
        <v>98</v>
      </c>
      <c r="G680">
        <v>37</v>
      </c>
      <c r="H680">
        <v>3</v>
      </c>
      <c r="I680">
        <v>566</v>
      </c>
      <c r="J680">
        <f>Excel_Dashboard_Dataset_xlsx___Sales5[[#This Row],[Quantity]]*Excel_Dashboard_Dataset_xlsx___Sales5[[#This Row],[UnitPrice]]</f>
        <v>1698</v>
      </c>
      <c r="K680" t="str">
        <f>_xlfn.XLOOKUP(Excel_Dashboard_Dataset_xlsx___Sales5[[#This Row],[CustomerID]],Raw_Customers!A:A,Raw_Customers!D:D)</f>
        <v>Female</v>
      </c>
      <c r="L680">
        <f>_xlfn.XLOOKUP(Excel_Dashboard_Dataset_xlsx___Sales5[[#This Row],[CustomerID]],Raw_Customers!A:A,Raw_Customers!E:E)</f>
        <v>60</v>
      </c>
      <c r="M680" t="str">
        <f>_xlfn.XLOOKUP(Excel_Dashboard_Dataset_xlsx___Sales5[[#This Row],[CustomerID]],Raw_Customers!A:A,Raw_Customers!C:C)</f>
        <v>East</v>
      </c>
      <c r="N680" s="2" t="str">
        <f>_xlfn.XLOOKUP(Excel_Dashboard_Dataset_xlsx___Sales5[[#This Row],[ProductID]],Raw_Products!A:A,Raw_Products!B:B)</f>
        <v>Jeans</v>
      </c>
      <c r="O680" s="2" t="str">
        <f>_xlfn.XLOOKUP(Excel_Dashboard_Dataset_xlsx___Sales5[[#This Row],[ProductID]],Raw_Products!A:A,Raw_Products!C:C)</f>
        <v>Clothing</v>
      </c>
      <c r="P680" s="2" t="str">
        <f>_xlfn.XLOOKUP(Excel_Dashboard_Dataset_xlsx___Sales5[[#This Row],[CustomerID]], Raw_Customers!A:A, Raw_Customers!B:B, "Unknown")</f>
        <v>Thomas Bennett</v>
      </c>
    </row>
    <row r="681" spans="1:16" x14ac:dyDescent="0.25">
      <c r="A681">
        <v>680</v>
      </c>
      <c r="B681">
        <f t="shared" si="10"/>
        <v>2023</v>
      </c>
      <c r="C681" t="str">
        <f>TEXT(Excel_Dashboard_Dataset_xlsx___Sales5[[#This Row],[Date]],"mmm")</f>
        <v>Oct</v>
      </c>
      <c r="D681" s="3">
        <v>45229</v>
      </c>
      <c r="E681">
        <v>18</v>
      </c>
      <c r="F681">
        <v>284</v>
      </c>
      <c r="G681">
        <v>11</v>
      </c>
      <c r="H681">
        <v>2</v>
      </c>
      <c r="I681">
        <v>553</v>
      </c>
      <c r="J681">
        <f>Excel_Dashboard_Dataset_xlsx___Sales5[[#This Row],[Quantity]]*Excel_Dashboard_Dataset_xlsx___Sales5[[#This Row],[UnitPrice]]</f>
        <v>1106</v>
      </c>
      <c r="K681" t="str">
        <f>_xlfn.XLOOKUP(Excel_Dashboard_Dataset_xlsx___Sales5[[#This Row],[CustomerID]],Raw_Customers!A:A,Raw_Customers!D:D)</f>
        <v>Female</v>
      </c>
      <c r="L681">
        <f>_xlfn.XLOOKUP(Excel_Dashboard_Dataset_xlsx___Sales5[[#This Row],[CustomerID]],Raw_Customers!A:A,Raw_Customers!E:E)</f>
        <v>42</v>
      </c>
      <c r="M681" t="str">
        <f>_xlfn.XLOOKUP(Excel_Dashboard_Dataset_xlsx___Sales5[[#This Row],[CustomerID]],Raw_Customers!A:A,Raw_Customers!C:C)</f>
        <v>West</v>
      </c>
      <c r="N681" s="2" t="str">
        <f>_xlfn.XLOOKUP(Excel_Dashboard_Dataset_xlsx___Sales5[[#This Row],[ProductID]],Raw_Products!A:A,Raw_Products!B:B)</f>
        <v>Gaming Console</v>
      </c>
      <c r="O681" s="2" t="str">
        <f>_xlfn.XLOOKUP(Excel_Dashboard_Dataset_xlsx___Sales5[[#This Row],[ProductID]],Raw_Products!A:A,Raw_Products!C:C)</f>
        <v>Electronics</v>
      </c>
      <c r="P681" s="2" t="str">
        <f>_xlfn.XLOOKUP(Excel_Dashboard_Dataset_xlsx___Sales5[[#This Row],[CustomerID]], Raw_Customers!A:A, Raw_Customers!B:B, "Unknown")</f>
        <v>Susan Gutierrez</v>
      </c>
    </row>
    <row r="682" spans="1:16" x14ac:dyDescent="0.25">
      <c r="A682">
        <v>681</v>
      </c>
      <c r="B682">
        <f t="shared" si="10"/>
        <v>2024</v>
      </c>
      <c r="C682" t="str">
        <f>TEXT(Excel_Dashboard_Dataset_xlsx___Sales5[[#This Row],[Date]],"mmm")</f>
        <v>Jun</v>
      </c>
      <c r="D682" s="3">
        <v>45445</v>
      </c>
      <c r="E682">
        <v>17</v>
      </c>
      <c r="F682">
        <v>278</v>
      </c>
      <c r="G682">
        <v>24</v>
      </c>
      <c r="H682">
        <v>8</v>
      </c>
      <c r="I682">
        <v>10</v>
      </c>
      <c r="J682">
        <f>Excel_Dashboard_Dataset_xlsx___Sales5[[#This Row],[Quantity]]*Excel_Dashboard_Dataset_xlsx___Sales5[[#This Row],[UnitPrice]]</f>
        <v>80</v>
      </c>
      <c r="K682" t="str">
        <f>_xlfn.XLOOKUP(Excel_Dashboard_Dataset_xlsx___Sales5[[#This Row],[CustomerID]],Raw_Customers!A:A,Raw_Customers!D:D)</f>
        <v>Female</v>
      </c>
      <c r="L682">
        <f>_xlfn.XLOOKUP(Excel_Dashboard_Dataset_xlsx___Sales5[[#This Row],[CustomerID]],Raw_Customers!A:A,Raw_Customers!E:E)</f>
        <v>27</v>
      </c>
      <c r="M682" t="str">
        <f>_xlfn.XLOOKUP(Excel_Dashboard_Dataset_xlsx___Sales5[[#This Row],[CustomerID]],Raw_Customers!A:A,Raw_Customers!C:C)</f>
        <v>East</v>
      </c>
      <c r="N682" s="2" t="str">
        <f>_xlfn.XLOOKUP(Excel_Dashboard_Dataset_xlsx___Sales5[[#This Row],[ProductID]],Raw_Products!A:A,Raw_Products!B:B)</f>
        <v>LED TV</v>
      </c>
      <c r="O682" s="2" t="str">
        <f>_xlfn.XLOOKUP(Excel_Dashboard_Dataset_xlsx___Sales5[[#This Row],[ProductID]],Raw_Products!A:A,Raw_Products!C:C)</f>
        <v>Electronics</v>
      </c>
      <c r="P682" s="2" t="str">
        <f>_xlfn.XLOOKUP(Excel_Dashboard_Dataset_xlsx___Sales5[[#This Row],[CustomerID]], Raw_Customers!A:A, Raw_Customers!B:B, "Unknown")</f>
        <v>Ryan Jones</v>
      </c>
    </row>
    <row r="683" spans="1:16" x14ac:dyDescent="0.25">
      <c r="A683">
        <v>682</v>
      </c>
      <c r="B683">
        <f t="shared" si="10"/>
        <v>2024</v>
      </c>
      <c r="C683" t="str">
        <f>TEXT(Excel_Dashboard_Dataset_xlsx___Sales5[[#This Row],[Date]],"mmm")</f>
        <v>Sept</v>
      </c>
      <c r="D683" s="3">
        <v>45562</v>
      </c>
      <c r="E683">
        <v>25</v>
      </c>
      <c r="F683">
        <v>95</v>
      </c>
      <c r="G683">
        <v>2</v>
      </c>
      <c r="H683">
        <v>10</v>
      </c>
      <c r="I683">
        <v>887</v>
      </c>
      <c r="J683">
        <f>Excel_Dashboard_Dataset_xlsx___Sales5[[#This Row],[Quantity]]*Excel_Dashboard_Dataset_xlsx___Sales5[[#This Row],[UnitPrice]]</f>
        <v>8870</v>
      </c>
      <c r="K683" t="str">
        <f>_xlfn.XLOOKUP(Excel_Dashboard_Dataset_xlsx___Sales5[[#This Row],[CustomerID]],Raw_Customers!A:A,Raw_Customers!D:D)</f>
        <v>Male</v>
      </c>
      <c r="L683">
        <f>_xlfn.XLOOKUP(Excel_Dashboard_Dataset_xlsx___Sales5[[#This Row],[CustomerID]],Raw_Customers!A:A,Raw_Customers!E:E)</f>
        <v>33</v>
      </c>
      <c r="M683" t="str">
        <f>_xlfn.XLOOKUP(Excel_Dashboard_Dataset_xlsx___Sales5[[#This Row],[CustomerID]],Raw_Customers!A:A,Raw_Customers!C:C)</f>
        <v>West</v>
      </c>
      <c r="N683" s="2" t="str">
        <f>_xlfn.XLOOKUP(Excel_Dashboard_Dataset_xlsx___Sales5[[#This Row],[ProductID]],Raw_Products!A:A,Raw_Products!B:B)</f>
        <v>Electric Kettle</v>
      </c>
      <c r="O683" s="2" t="str">
        <f>_xlfn.XLOOKUP(Excel_Dashboard_Dataset_xlsx___Sales5[[#This Row],[ProductID]],Raw_Products!A:A,Raw_Products!C:C)</f>
        <v>Home Appliances</v>
      </c>
      <c r="P683" s="2" t="str">
        <f>_xlfn.XLOOKUP(Excel_Dashboard_Dataset_xlsx___Sales5[[#This Row],[CustomerID]], Raw_Customers!A:A, Raw_Customers!B:B, "Unknown")</f>
        <v>Michael Brown</v>
      </c>
    </row>
    <row r="684" spans="1:16" x14ac:dyDescent="0.25">
      <c r="A684">
        <v>683</v>
      </c>
      <c r="B684">
        <f t="shared" si="10"/>
        <v>2024</v>
      </c>
      <c r="C684" t="str">
        <f>TEXT(Excel_Dashboard_Dataset_xlsx___Sales5[[#This Row],[Date]],"mmm")</f>
        <v>Feb</v>
      </c>
      <c r="D684" s="3">
        <v>45323</v>
      </c>
      <c r="E684">
        <v>16</v>
      </c>
      <c r="F684">
        <v>165</v>
      </c>
      <c r="G684">
        <v>47</v>
      </c>
      <c r="H684">
        <v>2</v>
      </c>
      <c r="I684">
        <v>684</v>
      </c>
      <c r="J684">
        <f>Excel_Dashboard_Dataset_xlsx___Sales5[[#This Row],[Quantity]]*Excel_Dashboard_Dataset_xlsx___Sales5[[#This Row],[UnitPrice]]</f>
        <v>1368</v>
      </c>
      <c r="K684" t="str">
        <f>_xlfn.XLOOKUP(Excel_Dashboard_Dataset_xlsx___Sales5[[#This Row],[CustomerID]],Raw_Customers!A:A,Raw_Customers!D:D)</f>
        <v>Male</v>
      </c>
      <c r="L684">
        <f>_xlfn.XLOOKUP(Excel_Dashboard_Dataset_xlsx___Sales5[[#This Row],[CustomerID]],Raw_Customers!A:A,Raw_Customers!E:E)</f>
        <v>34</v>
      </c>
      <c r="M684" t="str">
        <f>_xlfn.XLOOKUP(Excel_Dashboard_Dataset_xlsx___Sales5[[#This Row],[CustomerID]],Raw_Customers!A:A,Raw_Customers!C:C)</f>
        <v>South</v>
      </c>
      <c r="N684" s="2" t="str">
        <f>_xlfn.XLOOKUP(Excel_Dashboard_Dataset_xlsx___Sales5[[#This Row],[ProductID]],Raw_Products!A:A,Raw_Products!B:B)</f>
        <v>Headphones</v>
      </c>
      <c r="O684" s="2" t="str">
        <f>_xlfn.XLOOKUP(Excel_Dashboard_Dataset_xlsx___Sales5[[#This Row],[ProductID]],Raw_Products!A:A,Raw_Products!C:C)</f>
        <v>Electronics</v>
      </c>
      <c r="P684" s="2" t="str">
        <f>_xlfn.XLOOKUP(Excel_Dashboard_Dataset_xlsx___Sales5[[#This Row],[CustomerID]], Raw_Customers!A:A, Raw_Customers!B:B, "Unknown")</f>
        <v>Jacob Chavez</v>
      </c>
    </row>
    <row r="685" spans="1:16" x14ac:dyDescent="0.25">
      <c r="A685">
        <v>684</v>
      </c>
      <c r="B685">
        <f t="shared" si="10"/>
        <v>2024</v>
      </c>
      <c r="C685" t="str">
        <f>TEXT(Excel_Dashboard_Dataset_xlsx___Sales5[[#This Row],[Date]],"mmm")</f>
        <v>Sept</v>
      </c>
      <c r="D685" s="3">
        <v>45554</v>
      </c>
      <c r="E685">
        <v>13</v>
      </c>
      <c r="F685">
        <v>269</v>
      </c>
      <c r="G685">
        <v>44</v>
      </c>
      <c r="H685">
        <v>8</v>
      </c>
      <c r="I685">
        <v>794</v>
      </c>
      <c r="J685">
        <f>Excel_Dashboard_Dataset_xlsx___Sales5[[#This Row],[Quantity]]*Excel_Dashboard_Dataset_xlsx___Sales5[[#This Row],[UnitPrice]]</f>
        <v>6352</v>
      </c>
      <c r="K685" t="str">
        <f>_xlfn.XLOOKUP(Excel_Dashboard_Dataset_xlsx___Sales5[[#This Row],[CustomerID]],Raw_Customers!A:A,Raw_Customers!D:D)</f>
        <v>Female</v>
      </c>
      <c r="L685">
        <f>_xlfn.XLOOKUP(Excel_Dashboard_Dataset_xlsx___Sales5[[#This Row],[CustomerID]],Raw_Customers!A:A,Raw_Customers!E:E)</f>
        <v>23</v>
      </c>
      <c r="M685" t="str">
        <f>_xlfn.XLOOKUP(Excel_Dashboard_Dataset_xlsx___Sales5[[#This Row],[CustomerID]],Raw_Customers!A:A,Raw_Customers!C:C)</f>
        <v>North</v>
      </c>
      <c r="N685" s="2" t="str">
        <f>_xlfn.XLOOKUP(Excel_Dashboard_Dataset_xlsx___Sales5[[#This Row],[ProductID]],Raw_Products!A:A,Raw_Products!B:B)</f>
        <v>Tablet</v>
      </c>
      <c r="O685" s="2" t="str">
        <f>_xlfn.XLOOKUP(Excel_Dashboard_Dataset_xlsx___Sales5[[#This Row],[ProductID]],Raw_Products!A:A,Raw_Products!C:C)</f>
        <v>Electronics</v>
      </c>
      <c r="P685" s="2" t="str">
        <f>_xlfn.XLOOKUP(Excel_Dashboard_Dataset_xlsx___Sales5[[#This Row],[CustomerID]], Raw_Customers!A:A, Raw_Customers!B:B, "Unknown")</f>
        <v>Kathleen Kelly</v>
      </c>
    </row>
    <row r="686" spans="1:16" x14ac:dyDescent="0.25">
      <c r="A686">
        <v>685</v>
      </c>
      <c r="B686">
        <f t="shared" si="10"/>
        <v>2024</v>
      </c>
      <c r="C686" t="str">
        <f>TEXT(Excel_Dashboard_Dataset_xlsx___Sales5[[#This Row],[Date]],"mmm")</f>
        <v>Nov</v>
      </c>
      <c r="D686" s="3">
        <v>45601</v>
      </c>
      <c r="E686">
        <v>19</v>
      </c>
      <c r="F686">
        <v>166</v>
      </c>
      <c r="G686">
        <v>27</v>
      </c>
      <c r="H686">
        <v>11</v>
      </c>
      <c r="I686">
        <v>123</v>
      </c>
      <c r="J686">
        <f>Excel_Dashboard_Dataset_xlsx___Sales5[[#This Row],[Quantity]]*Excel_Dashboard_Dataset_xlsx___Sales5[[#This Row],[UnitPrice]]</f>
        <v>1353</v>
      </c>
      <c r="K686" t="str">
        <f>_xlfn.XLOOKUP(Excel_Dashboard_Dataset_xlsx___Sales5[[#This Row],[CustomerID]],Raw_Customers!A:A,Raw_Customers!D:D)</f>
        <v>Female</v>
      </c>
      <c r="L686">
        <f>_xlfn.XLOOKUP(Excel_Dashboard_Dataset_xlsx___Sales5[[#This Row],[CustomerID]],Raw_Customers!A:A,Raw_Customers!E:E)</f>
        <v>31</v>
      </c>
      <c r="M686" t="str">
        <f>_xlfn.XLOOKUP(Excel_Dashboard_Dataset_xlsx___Sales5[[#This Row],[CustomerID]],Raw_Customers!A:A,Raw_Customers!C:C)</f>
        <v>South</v>
      </c>
      <c r="N686" s="2" t="str">
        <f>_xlfn.XLOOKUP(Excel_Dashboard_Dataset_xlsx___Sales5[[#This Row],[ProductID]],Raw_Products!A:A,Raw_Products!B:B)</f>
        <v>External Hard Drive</v>
      </c>
      <c r="O686" s="2" t="str">
        <f>_xlfn.XLOOKUP(Excel_Dashboard_Dataset_xlsx___Sales5[[#This Row],[ProductID]],Raw_Products!A:A,Raw_Products!C:C)</f>
        <v>Electronics</v>
      </c>
      <c r="P686" s="2" t="str">
        <f>_xlfn.XLOOKUP(Excel_Dashboard_Dataset_xlsx___Sales5[[#This Row],[CustomerID]], Raw_Customers!A:A, Raw_Customers!B:B, "Unknown")</f>
        <v>Angela Johnson</v>
      </c>
    </row>
    <row r="687" spans="1:16" x14ac:dyDescent="0.25">
      <c r="A687">
        <v>686</v>
      </c>
      <c r="B687">
        <f t="shared" si="10"/>
        <v>2023</v>
      </c>
      <c r="C687" t="str">
        <f>TEXT(Excel_Dashboard_Dataset_xlsx___Sales5[[#This Row],[Date]],"mmm")</f>
        <v>Apr</v>
      </c>
      <c r="D687" s="3">
        <v>45036</v>
      </c>
      <c r="E687">
        <v>5</v>
      </c>
      <c r="F687">
        <v>23</v>
      </c>
      <c r="G687">
        <v>9</v>
      </c>
      <c r="H687">
        <v>3</v>
      </c>
      <c r="I687">
        <v>904</v>
      </c>
      <c r="J687">
        <f>Excel_Dashboard_Dataset_xlsx___Sales5[[#This Row],[Quantity]]*Excel_Dashboard_Dataset_xlsx___Sales5[[#This Row],[UnitPrice]]</f>
        <v>2712</v>
      </c>
      <c r="K687" t="str">
        <f>_xlfn.XLOOKUP(Excel_Dashboard_Dataset_xlsx___Sales5[[#This Row],[CustomerID]],Raw_Customers!A:A,Raw_Customers!D:D)</f>
        <v>Female</v>
      </c>
      <c r="L687">
        <f>_xlfn.XLOOKUP(Excel_Dashboard_Dataset_xlsx___Sales5[[#This Row],[CustomerID]],Raw_Customers!A:A,Raw_Customers!E:E)</f>
        <v>19</v>
      </c>
      <c r="M687" t="str">
        <f>_xlfn.XLOOKUP(Excel_Dashboard_Dataset_xlsx___Sales5[[#This Row],[CustomerID]],Raw_Customers!A:A,Raw_Customers!C:C)</f>
        <v>East</v>
      </c>
      <c r="N687" s="2" t="str">
        <f>_xlfn.XLOOKUP(Excel_Dashboard_Dataset_xlsx___Sales5[[#This Row],[ProductID]],Raw_Products!A:A,Raw_Products!B:B)</f>
        <v>Salt</v>
      </c>
      <c r="O687" s="2" t="str">
        <f>_xlfn.XLOOKUP(Excel_Dashboard_Dataset_xlsx___Sales5[[#This Row],[ProductID]],Raw_Products!A:A,Raw_Products!C:C)</f>
        <v>Groceries</v>
      </c>
      <c r="P687" s="2" t="str">
        <f>_xlfn.XLOOKUP(Excel_Dashboard_Dataset_xlsx___Sales5[[#This Row],[CustomerID]], Raw_Customers!A:A, Raw_Customers!B:B, "Unknown")</f>
        <v>Sharon Roberts</v>
      </c>
    </row>
    <row r="688" spans="1:16" x14ac:dyDescent="0.25">
      <c r="A688">
        <v>687</v>
      </c>
      <c r="B688">
        <f t="shared" si="10"/>
        <v>2024</v>
      </c>
      <c r="C688" t="str">
        <f>TEXT(Excel_Dashboard_Dataset_xlsx___Sales5[[#This Row],[Date]],"mmm")</f>
        <v>Feb</v>
      </c>
      <c r="D688" s="3">
        <v>45324</v>
      </c>
      <c r="E688">
        <v>32</v>
      </c>
      <c r="F688">
        <v>99</v>
      </c>
      <c r="G688">
        <v>7</v>
      </c>
      <c r="H688">
        <v>1</v>
      </c>
      <c r="I688">
        <v>594</v>
      </c>
      <c r="J688">
        <f>Excel_Dashboard_Dataset_xlsx___Sales5[[#This Row],[Quantity]]*Excel_Dashboard_Dataset_xlsx___Sales5[[#This Row],[UnitPrice]]</f>
        <v>594</v>
      </c>
      <c r="K688" t="str">
        <f>_xlfn.XLOOKUP(Excel_Dashboard_Dataset_xlsx___Sales5[[#This Row],[CustomerID]],Raw_Customers!A:A,Raw_Customers!D:D)</f>
        <v>Female</v>
      </c>
      <c r="L688">
        <f>_xlfn.XLOOKUP(Excel_Dashboard_Dataset_xlsx___Sales5[[#This Row],[CustomerID]],Raw_Customers!A:A,Raw_Customers!E:E)</f>
        <v>28</v>
      </c>
      <c r="M688" t="str">
        <f>_xlfn.XLOOKUP(Excel_Dashboard_Dataset_xlsx___Sales5[[#This Row],[CustomerID]],Raw_Customers!A:A,Raw_Customers!C:C)</f>
        <v>South</v>
      </c>
      <c r="N688" s="2" t="str">
        <f>_xlfn.XLOOKUP(Excel_Dashboard_Dataset_xlsx___Sales5[[#This Row],[ProductID]],Raw_Products!A:A,Raw_Products!B:B)</f>
        <v>Jeans</v>
      </c>
      <c r="O688" s="2" t="str">
        <f>_xlfn.XLOOKUP(Excel_Dashboard_Dataset_xlsx___Sales5[[#This Row],[ProductID]],Raw_Products!A:A,Raw_Products!C:C)</f>
        <v>Clothing</v>
      </c>
      <c r="P688" s="2" t="str">
        <f>_xlfn.XLOOKUP(Excel_Dashboard_Dataset_xlsx___Sales5[[#This Row],[CustomerID]], Raw_Customers!A:A, Raw_Customers!B:B, "Unknown")</f>
        <v>James Patel</v>
      </c>
    </row>
    <row r="689" spans="1:16" x14ac:dyDescent="0.25">
      <c r="A689">
        <v>688</v>
      </c>
      <c r="B689">
        <f t="shared" si="10"/>
        <v>2023</v>
      </c>
      <c r="C689" t="str">
        <f>TEXT(Excel_Dashboard_Dataset_xlsx___Sales5[[#This Row],[Date]],"mmm")</f>
        <v>Feb</v>
      </c>
      <c r="D689" s="3">
        <v>44977</v>
      </c>
      <c r="E689">
        <v>43</v>
      </c>
      <c r="F689">
        <v>251</v>
      </c>
      <c r="G689">
        <v>34</v>
      </c>
      <c r="H689">
        <v>10</v>
      </c>
      <c r="I689">
        <v>728</v>
      </c>
      <c r="J689">
        <f>Excel_Dashboard_Dataset_xlsx___Sales5[[#This Row],[Quantity]]*Excel_Dashboard_Dataset_xlsx___Sales5[[#This Row],[UnitPrice]]</f>
        <v>7280</v>
      </c>
      <c r="K689" t="str">
        <f>_xlfn.XLOOKUP(Excel_Dashboard_Dataset_xlsx___Sales5[[#This Row],[CustomerID]],Raw_Customers!A:A,Raw_Customers!D:D)</f>
        <v>Male</v>
      </c>
      <c r="L689">
        <f>_xlfn.XLOOKUP(Excel_Dashboard_Dataset_xlsx___Sales5[[#This Row],[CustomerID]],Raw_Customers!A:A,Raw_Customers!E:E)</f>
        <v>48</v>
      </c>
      <c r="M689" t="str">
        <f>_xlfn.XLOOKUP(Excel_Dashboard_Dataset_xlsx___Sales5[[#This Row],[CustomerID]],Raw_Customers!A:A,Raw_Customers!C:C)</f>
        <v>East</v>
      </c>
      <c r="N689" s="2" t="str">
        <f>_xlfn.XLOOKUP(Excel_Dashboard_Dataset_xlsx___Sales5[[#This Row],[ProductID]],Raw_Products!A:A,Raw_Products!B:B)</f>
        <v>Tennis Racket</v>
      </c>
      <c r="O689" s="2" t="str">
        <f>_xlfn.XLOOKUP(Excel_Dashboard_Dataset_xlsx___Sales5[[#This Row],[ProductID]],Raw_Products!A:A,Raw_Products!C:C)</f>
        <v>Sports</v>
      </c>
      <c r="P689" s="2" t="str">
        <f>_xlfn.XLOOKUP(Excel_Dashboard_Dataset_xlsx___Sales5[[#This Row],[CustomerID]], Raw_Customers!A:A, Raw_Customers!B:B, "Unknown")</f>
        <v>Katherine Howard</v>
      </c>
    </row>
    <row r="690" spans="1:16" x14ac:dyDescent="0.25">
      <c r="A690">
        <v>689</v>
      </c>
      <c r="B690">
        <f t="shared" si="10"/>
        <v>2023</v>
      </c>
      <c r="C690" t="str">
        <f>TEXT(Excel_Dashboard_Dataset_xlsx___Sales5[[#This Row],[Date]],"mmm")</f>
        <v>Aug</v>
      </c>
      <c r="D690" s="3">
        <v>45140</v>
      </c>
      <c r="E690">
        <v>24</v>
      </c>
      <c r="F690">
        <v>114</v>
      </c>
      <c r="G690">
        <v>39</v>
      </c>
      <c r="H690">
        <v>2</v>
      </c>
      <c r="I690">
        <v>23</v>
      </c>
      <c r="J690">
        <f>Excel_Dashboard_Dataset_xlsx___Sales5[[#This Row],[Quantity]]*Excel_Dashboard_Dataset_xlsx___Sales5[[#This Row],[UnitPrice]]</f>
        <v>46</v>
      </c>
      <c r="K690" t="str">
        <f>_xlfn.XLOOKUP(Excel_Dashboard_Dataset_xlsx___Sales5[[#This Row],[CustomerID]],Raw_Customers!A:A,Raw_Customers!D:D)</f>
        <v>Male</v>
      </c>
      <c r="L690">
        <f>_xlfn.XLOOKUP(Excel_Dashboard_Dataset_xlsx___Sales5[[#This Row],[CustomerID]],Raw_Customers!A:A,Raw_Customers!E:E)</f>
        <v>51</v>
      </c>
      <c r="M690" t="str">
        <f>_xlfn.XLOOKUP(Excel_Dashboard_Dataset_xlsx___Sales5[[#This Row],[CustomerID]],Raw_Customers!A:A,Raw_Customers!C:C)</f>
        <v>West</v>
      </c>
      <c r="N690" s="2" t="str">
        <f>_xlfn.XLOOKUP(Excel_Dashboard_Dataset_xlsx___Sales5[[#This Row],[ProductID]],Raw_Products!A:A,Raw_Products!B:B)</f>
        <v>Washing Machine</v>
      </c>
      <c r="O690" s="2" t="str">
        <f>_xlfn.XLOOKUP(Excel_Dashboard_Dataset_xlsx___Sales5[[#This Row],[ProductID]],Raw_Products!A:A,Raw_Products!C:C)</f>
        <v>Home Appliances</v>
      </c>
      <c r="P690" s="2" t="str">
        <f>_xlfn.XLOOKUP(Excel_Dashboard_Dataset_xlsx___Sales5[[#This Row],[CustomerID]], Raw_Customers!A:A, Raw_Customers!B:B, "Unknown")</f>
        <v>Matthew Kim</v>
      </c>
    </row>
    <row r="691" spans="1:16" x14ac:dyDescent="0.25">
      <c r="A691">
        <v>690</v>
      </c>
      <c r="B691">
        <f t="shared" si="10"/>
        <v>2024</v>
      </c>
      <c r="C691" t="str">
        <f>TEXT(Excel_Dashboard_Dataset_xlsx___Sales5[[#This Row],[Date]],"mmm")</f>
        <v>Jan</v>
      </c>
      <c r="D691" s="3">
        <v>45296</v>
      </c>
      <c r="E691">
        <v>42</v>
      </c>
      <c r="F691">
        <v>252</v>
      </c>
      <c r="G691">
        <v>6</v>
      </c>
      <c r="H691">
        <v>8</v>
      </c>
      <c r="I691">
        <v>830</v>
      </c>
      <c r="J691">
        <f>Excel_Dashboard_Dataset_xlsx___Sales5[[#This Row],[Quantity]]*Excel_Dashboard_Dataset_xlsx___Sales5[[#This Row],[UnitPrice]]</f>
        <v>6640</v>
      </c>
      <c r="K691" t="str">
        <f>_xlfn.XLOOKUP(Excel_Dashboard_Dataset_xlsx___Sales5[[#This Row],[CustomerID]],Raw_Customers!A:A,Raw_Customers!D:D)</f>
        <v>Female</v>
      </c>
      <c r="L691">
        <f>_xlfn.XLOOKUP(Excel_Dashboard_Dataset_xlsx___Sales5[[#This Row],[CustomerID]],Raw_Customers!A:A,Raw_Customers!E:E)</f>
        <v>29</v>
      </c>
      <c r="M691" t="str">
        <f>_xlfn.XLOOKUP(Excel_Dashboard_Dataset_xlsx___Sales5[[#This Row],[CustomerID]],Raw_Customers!A:A,Raw_Customers!C:C)</f>
        <v>West</v>
      </c>
      <c r="N691" s="2" t="str">
        <f>_xlfn.XLOOKUP(Excel_Dashboard_Dataset_xlsx___Sales5[[#This Row],[ProductID]],Raw_Products!A:A,Raw_Products!B:B)</f>
        <v>Basketball</v>
      </c>
      <c r="O691" s="2" t="str">
        <f>_xlfn.XLOOKUP(Excel_Dashboard_Dataset_xlsx___Sales5[[#This Row],[ProductID]],Raw_Products!A:A,Raw_Products!C:C)</f>
        <v>Sports</v>
      </c>
      <c r="P691" s="2" t="str">
        <f>_xlfn.XLOOKUP(Excel_Dashboard_Dataset_xlsx___Sales5[[#This Row],[CustomerID]], Raw_Customers!A:A, Raw_Customers!B:B, "Unknown")</f>
        <v>Kevin Gutierrez</v>
      </c>
    </row>
    <row r="692" spans="1:16" x14ac:dyDescent="0.25">
      <c r="A692">
        <v>691</v>
      </c>
      <c r="B692">
        <f t="shared" si="10"/>
        <v>2024</v>
      </c>
      <c r="C692" t="str">
        <f>TEXT(Excel_Dashboard_Dataset_xlsx___Sales5[[#This Row],[Date]],"mmm")</f>
        <v>Jun</v>
      </c>
      <c r="D692" s="3">
        <v>45468</v>
      </c>
      <c r="E692">
        <v>36</v>
      </c>
      <c r="F692">
        <v>213</v>
      </c>
      <c r="G692">
        <v>24</v>
      </c>
      <c r="H692">
        <v>1</v>
      </c>
      <c r="I692">
        <v>853</v>
      </c>
      <c r="J692">
        <f>Excel_Dashboard_Dataset_xlsx___Sales5[[#This Row],[Quantity]]*Excel_Dashboard_Dataset_xlsx___Sales5[[#This Row],[UnitPrice]]</f>
        <v>853</v>
      </c>
      <c r="K692" t="str">
        <f>_xlfn.XLOOKUP(Excel_Dashboard_Dataset_xlsx___Sales5[[#This Row],[CustomerID]],Raw_Customers!A:A,Raw_Customers!D:D)</f>
        <v>Male</v>
      </c>
      <c r="L692">
        <f>_xlfn.XLOOKUP(Excel_Dashboard_Dataset_xlsx___Sales5[[#This Row],[CustomerID]],Raw_Customers!A:A,Raw_Customers!E:E)</f>
        <v>30</v>
      </c>
      <c r="M692" t="str">
        <f>_xlfn.XLOOKUP(Excel_Dashboard_Dataset_xlsx___Sales5[[#This Row],[CustomerID]],Raw_Customers!A:A,Raw_Customers!C:C)</f>
        <v>East</v>
      </c>
      <c r="N692" s="2" t="str">
        <f>_xlfn.XLOOKUP(Excel_Dashboard_Dataset_xlsx___Sales5[[#This Row],[ProductID]],Raw_Products!A:A,Raw_Products!B:B)</f>
        <v>Formal Shoes</v>
      </c>
      <c r="O692" s="2" t="str">
        <f>_xlfn.XLOOKUP(Excel_Dashboard_Dataset_xlsx___Sales5[[#This Row],[ProductID]],Raw_Products!A:A,Raw_Products!C:C)</f>
        <v>Clothing</v>
      </c>
      <c r="P692" s="2" t="str">
        <f>_xlfn.XLOOKUP(Excel_Dashboard_Dataset_xlsx___Sales5[[#This Row],[CustomerID]], Raw_Customers!A:A, Raw_Customers!B:B, "Unknown")</f>
        <v>Raymond Ortiz</v>
      </c>
    </row>
    <row r="693" spans="1:16" x14ac:dyDescent="0.25">
      <c r="A693">
        <v>692</v>
      </c>
      <c r="B693">
        <f t="shared" si="10"/>
        <v>2024</v>
      </c>
      <c r="C693" t="str">
        <f>TEXT(Excel_Dashboard_Dataset_xlsx___Sales5[[#This Row],[Date]],"mmm")</f>
        <v>Jun</v>
      </c>
      <c r="D693" s="3">
        <v>45458</v>
      </c>
      <c r="E693">
        <v>3</v>
      </c>
      <c r="F693">
        <v>37</v>
      </c>
      <c r="G693">
        <v>20</v>
      </c>
      <c r="H693">
        <v>2</v>
      </c>
      <c r="I693">
        <v>977</v>
      </c>
      <c r="J693">
        <f>Excel_Dashboard_Dataset_xlsx___Sales5[[#This Row],[Quantity]]*Excel_Dashboard_Dataset_xlsx___Sales5[[#This Row],[UnitPrice]]</f>
        <v>1954</v>
      </c>
      <c r="K693" t="str">
        <f>_xlfn.XLOOKUP(Excel_Dashboard_Dataset_xlsx___Sales5[[#This Row],[CustomerID]],Raw_Customers!A:A,Raw_Customers!D:D)</f>
        <v>Female</v>
      </c>
      <c r="L693">
        <f>_xlfn.XLOOKUP(Excel_Dashboard_Dataset_xlsx___Sales5[[#This Row],[CustomerID]],Raw_Customers!A:A,Raw_Customers!E:E)</f>
        <v>22</v>
      </c>
      <c r="M693" t="str">
        <f>_xlfn.XLOOKUP(Excel_Dashboard_Dataset_xlsx___Sales5[[#This Row],[CustomerID]],Raw_Customers!A:A,Raw_Customers!C:C)</f>
        <v>North</v>
      </c>
      <c r="N693" s="2" t="str">
        <f>_xlfn.XLOOKUP(Excel_Dashboard_Dataset_xlsx___Sales5[[#This Row],[ProductID]],Raw_Products!A:A,Raw_Products!B:B)</f>
        <v>Spaghetti</v>
      </c>
      <c r="O693" s="2" t="str">
        <f>_xlfn.XLOOKUP(Excel_Dashboard_Dataset_xlsx___Sales5[[#This Row],[ProductID]],Raw_Products!A:A,Raw_Products!C:C)</f>
        <v>Groceries</v>
      </c>
      <c r="P693" s="2" t="str">
        <f>_xlfn.XLOOKUP(Excel_Dashboard_Dataset_xlsx___Sales5[[#This Row],[CustomerID]], Raw_Customers!A:A, Raw_Customers!B:B, "Unknown")</f>
        <v>Shirley Stewart</v>
      </c>
    </row>
    <row r="694" spans="1:16" x14ac:dyDescent="0.25">
      <c r="A694">
        <v>693</v>
      </c>
      <c r="B694">
        <f t="shared" si="10"/>
        <v>2023</v>
      </c>
      <c r="C694" t="str">
        <f>TEXT(Excel_Dashboard_Dataset_xlsx___Sales5[[#This Row],[Date]],"mmm")</f>
        <v>Jul</v>
      </c>
      <c r="D694" s="3">
        <v>45124</v>
      </c>
      <c r="E694">
        <v>7</v>
      </c>
      <c r="F694">
        <v>52</v>
      </c>
      <c r="G694">
        <v>47</v>
      </c>
      <c r="H694">
        <v>4</v>
      </c>
      <c r="I694">
        <v>554</v>
      </c>
      <c r="J694">
        <f>Excel_Dashboard_Dataset_xlsx___Sales5[[#This Row],[Quantity]]*Excel_Dashboard_Dataset_xlsx___Sales5[[#This Row],[UnitPrice]]</f>
        <v>2216</v>
      </c>
      <c r="K694" t="str">
        <f>_xlfn.XLOOKUP(Excel_Dashboard_Dataset_xlsx___Sales5[[#This Row],[CustomerID]],Raw_Customers!A:A,Raw_Customers!D:D)</f>
        <v>Male</v>
      </c>
      <c r="L694">
        <f>_xlfn.XLOOKUP(Excel_Dashboard_Dataset_xlsx___Sales5[[#This Row],[CustomerID]],Raw_Customers!A:A,Raw_Customers!E:E)</f>
        <v>59</v>
      </c>
      <c r="M694" t="str">
        <f>_xlfn.XLOOKUP(Excel_Dashboard_Dataset_xlsx___Sales5[[#This Row],[CustomerID]],Raw_Customers!A:A,Raw_Customers!C:C)</f>
        <v>East</v>
      </c>
      <c r="N694" s="2" t="str">
        <f>_xlfn.XLOOKUP(Excel_Dashboard_Dataset_xlsx___Sales5[[#This Row],[ProductID]],Raw_Products!A:A,Raw_Products!B:B)</f>
        <v>Milk Powder</v>
      </c>
      <c r="O694" s="2" t="str">
        <f>_xlfn.XLOOKUP(Excel_Dashboard_Dataset_xlsx___Sales5[[#This Row],[ProductID]],Raw_Products!A:A,Raw_Products!C:C)</f>
        <v>Groceries</v>
      </c>
      <c r="P694" s="2" t="str">
        <f>_xlfn.XLOOKUP(Excel_Dashboard_Dataset_xlsx___Sales5[[#This Row],[CustomerID]], Raw_Customers!A:A, Raw_Customers!B:B, "Unknown")</f>
        <v>Melissa Rivera</v>
      </c>
    </row>
    <row r="695" spans="1:16" x14ac:dyDescent="0.25">
      <c r="A695">
        <v>694</v>
      </c>
      <c r="B695">
        <f t="shared" si="10"/>
        <v>2024</v>
      </c>
      <c r="C695" t="str">
        <f>TEXT(Excel_Dashboard_Dataset_xlsx___Sales5[[#This Row],[Date]],"mmm")</f>
        <v>Mar</v>
      </c>
      <c r="D695" s="3">
        <v>45352</v>
      </c>
      <c r="E695">
        <v>34</v>
      </c>
      <c r="F695">
        <v>128</v>
      </c>
      <c r="G695">
        <v>37</v>
      </c>
      <c r="H695">
        <v>3</v>
      </c>
      <c r="I695">
        <v>581</v>
      </c>
      <c r="J695">
        <f>Excel_Dashboard_Dataset_xlsx___Sales5[[#This Row],[Quantity]]*Excel_Dashboard_Dataset_xlsx___Sales5[[#This Row],[UnitPrice]]</f>
        <v>1743</v>
      </c>
      <c r="K695" t="str">
        <f>_xlfn.XLOOKUP(Excel_Dashboard_Dataset_xlsx___Sales5[[#This Row],[CustomerID]],Raw_Customers!A:A,Raw_Customers!D:D)</f>
        <v>Female</v>
      </c>
      <c r="L695">
        <f>_xlfn.XLOOKUP(Excel_Dashboard_Dataset_xlsx___Sales5[[#This Row],[CustomerID]],Raw_Customers!A:A,Raw_Customers!E:E)</f>
        <v>50</v>
      </c>
      <c r="M695" t="str">
        <f>_xlfn.XLOOKUP(Excel_Dashboard_Dataset_xlsx___Sales5[[#This Row],[CustomerID]],Raw_Customers!A:A,Raw_Customers!C:C)</f>
        <v>West</v>
      </c>
      <c r="N695" s="2" t="str">
        <f>_xlfn.XLOOKUP(Excel_Dashboard_Dataset_xlsx___Sales5[[#This Row],[ProductID]],Raw_Products!A:A,Raw_Products!B:B)</f>
        <v>Dress</v>
      </c>
      <c r="O695" s="2" t="str">
        <f>_xlfn.XLOOKUP(Excel_Dashboard_Dataset_xlsx___Sales5[[#This Row],[ProductID]],Raw_Products!A:A,Raw_Products!C:C)</f>
        <v>Clothing</v>
      </c>
      <c r="P695" s="2" t="str">
        <f>_xlfn.XLOOKUP(Excel_Dashboard_Dataset_xlsx___Sales5[[#This Row],[CustomerID]], Raw_Customers!A:A, Raw_Customers!B:B, "Unknown")</f>
        <v>Larry Baker</v>
      </c>
    </row>
    <row r="696" spans="1:16" x14ac:dyDescent="0.25">
      <c r="A696">
        <v>695</v>
      </c>
      <c r="B696">
        <f t="shared" si="10"/>
        <v>2024</v>
      </c>
      <c r="C696" t="str">
        <f>TEXT(Excel_Dashboard_Dataset_xlsx___Sales5[[#This Row],[Date]],"mmm")</f>
        <v>Dec</v>
      </c>
      <c r="D696" s="3">
        <v>45646</v>
      </c>
      <c r="E696">
        <v>48</v>
      </c>
      <c r="F696">
        <v>55</v>
      </c>
      <c r="G696">
        <v>50</v>
      </c>
      <c r="H696">
        <v>10</v>
      </c>
      <c r="I696">
        <v>376</v>
      </c>
      <c r="J696">
        <f>Excel_Dashboard_Dataset_xlsx___Sales5[[#This Row],[Quantity]]*Excel_Dashboard_Dataset_xlsx___Sales5[[#This Row],[UnitPrice]]</f>
        <v>3760</v>
      </c>
      <c r="K696" t="str">
        <f>_xlfn.XLOOKUP(Excel_Dashboard_Dataset_xlsx___Sales5[[#This Row],[CustomerID]],Raw_Customers!A:A,Raw_Customers!D:D)</f>
        <v>Male</v>
      </c>
      <c r="L696">
        <f>_xlfn.XLOOKUP(Excel_Dashboard_Dataset_xlsx___Sales5[[#This Row],[CustomerID]],Raw_Customers!A:A,Raw_Customers!E:E)</f>
        <v>43</v>
      </c>
      <c r="M696" t="str">
        <f>_xlfn.XLOOKUP(Excel_Dashboard_Dataset_xlsx___Sales5[[#This Row],[CustomerID]],Raw_Customers!A:A,Raw_Customers!C:C)</f>
        <v>West</v>
      </c>
      <c r="N696" s="2" t="str">
        <f>_xlfn.XLOOKUP(Excel_Dashboard_Dataset_xlsx___Sales5[[#This Row],[ProductID]],Raw_Products!A:A,Raw_Products!B:B)</f>
        <v>Bicycle</v>
      </c>
      <c r="O696" s="2" t="str">
        <f>_xlfn.XLOOKUP(Excel_Dashboard_Dataset_xlsx___Sales5[[#This Row],[ProductID]],Raw_Products!A:A,Raw_Products!C:C)</f>
        <v>Sports</v>
      </c>
      <c r="P696" s="2" t="str">
        <f>_xlfn.XLOOKUP(Excel_Dashboard_Dataset_xlsx___Sales5[[#This Row],[CustomerID]], Raw_Customers!A:A, Raw_Customers!B:B, "Unknown")</f>
        <v>Anna Lee</v>
      </c>
    </row>
    <row r="697" spans="1:16" x14ac:dyDescent="0.25">
      <c r="A697">
        <v>696</v>
      </c>
      <c r="B697">
        <f t="shared" si="10"/>
        <v>2024</v>
      </c>
      <c r="C697" t="str">
        <f>TEXT(Excel_Dashboard_Dataset_xlsx___Sales5[[#This Row],[Date]],"mmm")</f>
        <v>Feb</v>
      </c>
      <c r="D697" s="3">
        <v>45338</v>
      </c>
      <c r="E697">
        <v>43</v>
      </c>
      <c r="F697">
        <v>219</v>
      </c>
      <c r="G697">
        <v>7</v>
      </c>
      <c r="H697">
        <v>3</v>
      </c>
      <c r="I697">
        <v>821</v>
      </c>
      <c r="J697">
        <f>Excel_Dashboard_Dataset_xlsx___Sales5[[#This Row],[Quantity]]*Excel_Dashboard_Dataset_xlsx___Sales5[[#This Row],[UnitPrice]]</f>
        <v>2463</v>
      </c>
      <c r="K697" t="str">
        <f>_xlfn.XLOOKUP(Excel_Dashboard_Dataset_xlsx___Sales5[[#This Row],[CustomerID]],Raw_Customers!A:A,Raw_Customers!D:D)</f>
        <v>Female</v>
      </c>
      <c r="L697">
        <f>_xlfn.XLOOKUP(Excel_Dashboard_Dataset_xlsx___Sales5[[#This Row],[CustomerID]],Raw_Customers!A:A,Raw_Customers!E:E)</f>
        <v>48</v>
      </c>
      <c r="M697" t="str">
        <f>_xlfn.XLOOKUP(Excel_Dashboard_Dataset_xlsx___Sales5[[#This Row],[CustomerID]],Raw_Customers!A:A,Raw_Customers!C:C)</f>
        <v>East</v>
      </c>
      <c r="N697" s="2" t="str">
        <f>_xlfn.XLOOKUP(Excel_Dashboard_Dataset_xlsx___Sales5[[#This Row],[ProductID]],Raw_Products!A:A,Raw_Products!B:B)</f>
        <v>Tennis Racket</v>
      </c>
      <c r="O697" s="2" t="str">
        <f>_xlfn.XLOOKUP(Excel_Dashboard_Dataset_xlsx___Sales5[[#This Row],[ProductID]],Raw_Products!A:A,Raw_Products!C:C)</f>
        <v>Sports</v>
      </c>
      <c r="P697" s="2" t="str">
        <f>_xlfn.XLOOKUP(Excel_Dashboard_Dataset_xlsx___Sales5[[#This Row],[CustomerID]], Raw_Customers!A:A, Raw_Customers!B:B, "Unknown")</f>
        <v>Emma Mendoza</v>
      </c>
    </row>
    <row r="698" spans="1:16" x14ac:dyDescent="0.25">
      <c r="A698">
        <v>697</v>
      </c>
      <c r="B698">
        <f t="shared" si="10"/>
        <v>2024</v>
      </c>
      <c r="C698" t="str">
        <f>TEXT(Excel_Dashboard_Dataset_xlsx___Sales5[[#This Row],[Date]],"mmm")</f>
        <v>Mar</v>
      </c>
      <c r="D698" s="3">
        <v>45380</v>
      </c>
      <c r="E698">
        <v>33</v>
      </c>
      <c r="F698">
        <v>173</v>
      </c>
      <c r="G698">
        <v>43</v>
      </c>
      <c r="H698">
        <v>3</v>
      </c>
      <c r="I698">
        <v>556</v>
      </c>
      <c r="J698">
        <f>Excel_Dashboard_Dataset_xlsx___Sales5[[#This Row],[Quantity]]*Excel_Dashboard_Dataset_xlsx___Sales5[[#This Row],[UnitPrice]]</f>
        <v>1668</v>
      </c>
      <c r="K698" t="str">
        <f>_xlfn.XLOOKUP(Excel_Dashboard_Dataset_xlsx___Sales5[[#This Row],[CustomerID]],Raw_Customers!A:A,Raw_Customers!D:D)</f>
        <v>Female</v>
      </c>
      <c r="L698">
        <f>_xlfn.XLOOKUP(Excel_Dashboard_Dataset_xlsx___Sales5[[#This Row],[CustomerID]],Raw_Customers!A:A,Raw_Customers!E:E)</f>
        <v>57</v>
      </c>
      <c r="M698" t="str">
        <f>_xlfn.XLOOKUP(Excel_Dashboard_Dataset_xlsx___Sales5[[#This Row],[CustomerID]],Raw_Customers!A:A,Raw_Customers!C:C)</f>
        <v>South</v>
      </c>
      <c r="N698" s="2" t="str">
        <f>_xlfn.XLOOKUP(Excel_Dashboard_Dataset_xlsx___Sales5[[#This Row],[ProductID]],Raw_Products!A:A,Raw_Products!B:B)</f>
        <v>Jacket</v>
      </c>
      <c r="O698" s="2" t="str">
        <f>_xlfn.XLOOKUP(Excel_Dashboard_Dataset_xlsx___Sales5[[#This Row],[ProductID]],Raw_Products!A:A,Raw_Products!C:C)</f>
        <v>Clothing</v>
      </c>
      <c r="P698" s="2" t="str">
        <f>_xlfn.XLOOKUP(Excel_Dashboard_Dataset_xlsx___Sales5[[#This Row],[CustomerID]], Raw_Customers!A:A, Raw_Customers!B:B, "Unknown")</f>
        <v>Robert Lopez</v>
      </c>
    </row>
    <row r="699" spans="1:16" x14ac:dyDescent="0.25">
      <c r="A699">
        <v>698</v>
      </c>
      <c r="B699">
        <f t="shared" si="10"/>
        <v>2024</v>
      </c>
      <c r="C699" t="str">
        <f>TEXT(Excel_Dashboard_Dataset_xlsx___Sales5[[#This Row],[Date]],"mmm")</f>
        <v>Oct</v>
      </c>
      <c r="D699" s="3">
        <v>45575</v>
      </c>
      <c r="E699">
        <v>23</v>
      </c>
      <c r="F699">
        <v>162</v>
      </c>
      <c r="G699">
        <v>36</v>
      </c>
      <c r="H699">
        <v>6</v>
      </c>
      <c r="I699">
        <v>875</v>
      </c>
      <c r="J699">
        <f>Excel_Dashboard_Dataset_xlsx___Sales5[[#This Row],[Quantity]]*Excel_Dashboard_Dataset_xlsx___Sales5[[#This Row],[UnitPrice]]</f>
        <v>5250</v>
      </c>
      <c r="K699" t="str">
        <f>_xlfn.XLOOKUP(Excel_Dashboard_Dataset_xlsx___Sales5[[#This Row],[CustomerID]],Raw_Customers!A:A,Raw_Customers!D:D)</f>
        <v>Male</v>
      </c>
      <c r="L699">
        <f>_xlfn.XLOOKUP(Excel_Dashboard_Dataset_xlsx___Sales5[[#This Row],[CustomerID]],Raw_Customers!A:A,Raw_Customers!E:E)</f>
        <v>43</v>
      </c>
      <c r="M699" t="str">
        <f>_xlfn.XLOOKUP(Excel_Dashboard_Dataset_xlsx___Sales5[[#This Row],[CustomerID]],Raw_Customers!A:A,Raw_Customers!C:C)</f>
        <v>South</v>
      </c>
      <c r="N699" s="2" t="str">
        <f>_xlfn.XLOOKUP(Excel_Dashboard_Dataset_xlsx___Sales5[[#This Row],[ProductID]],Raw_Products!A:A,Raw_Products!B:B)</f>
        <v>Blender</v>
      </c>
      <c r="O699" s="2" t="str">
        <f>_xlfn.XLOOKUP(Excel_Dashboard_Dataset_xlsx___Sales5[[#This Row],[ProductID]],Raw_Products!A:A,Raw_Products!C:C)</f>
        <v>Home Appliances</v>
      </c>
      <c r="P699" s="2" t="str">
        <f>_xlfn.XLOOKUP(Excel_Dashboard_Dataset_xlsx___Sales5[[#This Row],[CustomerID]], Raw_Customers!A:A, Raw_Customers!B:B, "Unknown")</f>
        <v>Anna Watson</v>
      </c>
    </row>
    <row r="700" spans="1:16" x14ac:dyDescent="0.25">
      <c r="A700">
        <v>699</v>
      </c>
      <c r="B700">
        <f t="shared" si="10"/>
        <v>2024</v>
      </c>
      <c r="C700" t="str">
        <f>TEXT(Excel_Dashboard_Dataset_xlsx___Sales5[[#This Row],[Date]],"mmm")</f>
        <v>Jan</v>
      </c>
      <c r="D700" s="3">
        <v>45311</v>
      </c>
      <c r="E700">
        <v>28</v>
      </c>
      <c r="F700">
        <v>166</v>
      </c>
      <c r="G700">
        <v>39</v>
      </c>
      <c r="H700">
        <v>4</v>
      </c>
      <c r="I700">
        <v>586</v>
      </c>
      <c r="J700">
        <f>Excel_Dashboard_Dataset_xlsx___Sales5[[#This Row],[Quantity]]*Excel_Dashboard_Dataset_xlsx___Sales5[[#This Row],[UnitPrice]]</f>
        <v>2344</v>
      </c>
      <c r="K700" t="str">
        <f>_xlfn.XLOOKUP(Excel_Dashboard_Dataset_xlsx___Sales5[[#This Row],[CustomerID]],Raw_Customers!A:A,Raw_Customers!D:D)</f>
        <v>Female</v>
      </c>
      <c r="L700">
        <f>_xlfn.XLOOKUP(Excel_Dashboard_Dataset_xlsx___Sales5[[#This Row],[CustomerID]],Raw_Customers!A:A,Raw_Customers!E:E)</f>
        <v>31</v>
      </c>
      <c r="M700" t="str">
        <f>_xlfn.XLOOKUP(Excel_Dashboard_Dataset_xlsx___Sales5[[#This Row],[CustomerID]],Raw_Customers!A:A,Raw_Customers!C:C)</f>
        <v>South</v>
      </c>
      <c r="N700" s="2" t="str">
        <f>_xlfn.XLOOKUP(Excel_Dashboard_Dataset_xlsx___Sales5[[#This Row],[ProductID]],Raw_Products!A:A,Raw_Products!B:B)</f>
        <v>Rice Cooker</v>
      </c>
      <c r="O700" s="2" t="str">
        <f>_xlfn.XLOOKUP(Excel_Dashboard_Dataset_xlsx___Sales5[[#This Row],[ProductID]],Raw_Products!A:A,Raw_Products!C:C)</f>
        <v>Home Appliances</v>
      </c>
      <c r="P700" s="2" t="str">
        <f>_xlfn.XLOOKUP(Excel_Dashboard_Dataset_xlsx___Sales5[[#This Row],[CustomerID]], Raw_Customers!A:A, Raw_Customers!B:B, "Unknown")</f>
        <v>Angela Johnson</v>
      </c>
    </row>
    <row r="701" spans="1:16" x14ac:dyDescent="0.25">
      <c r="A701">
        <v>700</v>
      </c>
      <c r="B701">
        <f t="shared" si="10"/>
        <v>2024</v>
      </c>
      <c r="C701" t="str">
        <f>TEXT(Excel_Dashboard_Dataset_xlsx___Sales5[[#This Row],[Date]],"mmm")</f>
        <v>Apr</v>
      </c>
      <c r="D701" s="3">
        <v>45385</v>
      </c>
      <c r="E701">
        <v>50</v>
      </c>
      <c r="F701">
        <v>282</v>
      </c>
      <c r="G701">
        <v>48</v>
      </c>
      <c r="H701">
        <v>5</v>
      </c>
      <c r="I701">
        <v>378</v>
      </c>
      <c r="J701">
        <f>Excel_Dashboard_Dataset_xlsx___Sales5[[#This Row],[Quantity]]*Excel_Dashboard_Dataset_xlsx___Sales5[[#This Row],[UnitPrice]]</f>
        <v>1890</v>
      </c>
      <c r="K701" t="str">
        <f>_xlfn.XLOOKUP(Excel_Dashboard_Dataset_xlsx___Sales5[[#This Row],[CustomerID]],Raw_Customers!A:A,Raw_Customers!D:D)</f>
        <v>Female</v>
      </c>
      <c r="L701">
        <f>_xlfn.XLOOKUP(Excel_Dashboard_Dataset_xlsx___Sales5[[#This Row],[CustomerID]],Raw_Customers!A:A,Raw_Customers!E:E)</f>
        <v>32</v>
      </c>
      <c r="M701" t="str">
        <f>_xlfn.XLOOKUP(Excel_Dashboard_Dataset_xlsx___Sales5[[#This Row],[CustomerID]],Raw_Customers!A:A,Raw_Customers!C:C)</f>
        <v>South</v>
      </c>
      <c r="N701" s="2" t="str">
        <f>_xlfn.XLOOKUP(Excel_Dashboard_Dataset_xlsx___Sales5[[#This Row],[ProductID]],Raw_Products!A:A,Raw_Products!B:B)</f>
        <v>Skipping Rope</v>
      </c>
      <c r="O701" s="2" t="str">
        <f>_xlfn.XLOOKUP(Excel_Dashboard_Dataset_xlsx___Sales5[[#This Row],[ProductID]],Raw_Products!A:A,Raw_Products!C:C)</f>
        <v>Sports</v>
      </c>
      <c r="P701" s="2" t="str">
        <f>_xlfn.XLOOKUP(Excel_Dashboard_Dataset_xlsx___Sales5[[#This Row],[CustomerID]], Raw_Customers!A:A, Raw_Customers!B:B, "Unknown")</f>
        <v>Samantha Martin</v>
      </c>
    </row>
    <row r="702" spans="1:16" x14ac:dyDescent="0.25">
      <c r="A702">
        <v>701</v>
      </c>
      <c r="B702">
        <f t="shared" si="10"/>
        <v>2024</v>
      </c>
      <c r="C702" t="str">
        <f>TEXT(Excel_Dashboard_Dataset_xlsx___Sales5[[#This Row],[Date]],"mmm")</f>
        <v>Jun</v>
      </c>
      <c r="D702" s="3">
        <v>45457</v>
      </c>
      <c r="E702">
        <v>26</v>
      </c>
      <c r="F702">
        <v>1</v>
      </c>
      <c r="G702">
        <v>47</v>
      </c>
      <c r="H702">
        <v>1</v>
      </c>
      <c r="I702">
        <v>301</v>
      </c>
      <c r="J702">
        <f>Excel_Dashboard_Dataset_xlsx___Sales5[[#This Row],[Quantity]]*Excel_Dashboard_Dataset_xlsx___Sales5[[#This Row],[UnitPrice]]</f>
        <v>301</v>
      </c>
      <c r="K702" t="str">
        <f>_xlfn.XLOOKUP(Excel_Dashboard_Dataset_xlsx___Sales5[[#This Row],[CustomerID]],Raw_Customers!A:A,Raw_Customers!D:D)</f>
        <v>Female</v>
      </c>
      <c r="L702">
        <f>_xlfn.XLOOKUP(Excel_Dashboard_Dataset_xlsx___Sales5[[#This Row],[CustomerID]],Raw_Customers!A:A,Raw_Customers!E:E)</f>
        <v>21</v>
      </c>
      <c r="M702" t="str">
        <f>_xlfn.XLOOKUP(Excel_Dashboard_Dataset_xlsx___Sales5[[#This Row],[CustomerID]],Raw_Customers!A:A,Raw_Customers!C:C)</f>
        <v>South</v>
      </c>
      <c r="N702" s="2" t="str">
        <f>_xlfn.XLOOKUP(Excel_Dashboard_Dataset_xlsx___Sales5[[#This Row],[ProductID]],Raw_Products!A:A,Raw_Products!B:B)</f>
        <v>Vacuum Cleaner</v>
      </c>
      <c r="O702" s="2" t="str">
        <f>_xlfn.XLOOKUP(Excel_Dashboard_Dataset_xlsx___Sales5[[#This Row],[ProductID]],Raw_Products!A:A,Raw_Products!C:C)</f>
        <v>Home Appliances</v>
      </c>
      <c r="P702" s="2" t="str">
        <f>_xlfn.XLOOKUP(Excel_Dashboard_Dataset_xlsx___Sales5[[#This Row],[CustomerID]], Raw_Customers!A:A, Raw_Customers!B:B, "Unknown")</f>
        <v>Brian Castillo</v>
      </c>
    </row>
    <row r="703" spans="1:16" x14ac:dyDescent="0.25">
      <c r="A703">
        <v>702</v>
      </c>
      <c r="B703">
        <f t="shared" si="10"/>
        <v>2023</v>
      </c>
      <c r="C703" t="str">
        <f>TEXT(Excel_Dashboard_Dataset_xlsx___Sales5[[#This Row],[Date]],"mmm")</f>
        <v>Nov</v>
      </c>
      <c r="D703" s="3">
        <v>45249</v>
      </c>
      <c r="E703">
        <v>9</v>
      </c>
      <c r="F703">
        <v>155</v>
      </c>
      <c r="G703">
        <v>1</v>
      </c>
      <c r="H703">
        <v>5</v>
      </c>
      <c r="I703">
        <v>237</v>
      </c>
      <c r="J703">
        <f>Excel_Dashboard_Dataset_xlsx___Sales5[[#This Row],[Quantity]]*Excel_Dashboard_Dataset_xlsx___Sales5[[#This Row],[UnitPrice]]</f>
        <v>1185</v>
      </c>
      <c r="K703" t="str">
        <f>_xlfn.XLOOKUP(Excel_Dashboard_Dataset_xlsx___Sales5[[#This Row],[CustomerID]],Raw_Customers!A:A,Raw_Customers!D:D)</f>
        <v>Female</v>
      </c>
      <c r="L703">
        <f>_xlfn.XLOOKUP(Excel_Dashboard_Dataset_xlsx___Sales5[[#This Row],[CustomerID]],Raw_Customers!A:A,Raw_Customers!E:E)</f>
        <v>48</v>
      </c>
      <c r="M703" t="str">
        <f>_xlfn.XLOOKUP(Excel_Dashboard_Dataset_xlsx___Sales5[[#This Row],[CustomerID]],Raw_Customers!A:A,Raw_Customers!C:C)</f>
        <v>South</v>
      </c>
      <c r="N703" s="2" t="str">
        <f>_xlfn.XLOOKUP(Excel_Dashboard_Dataset_xlsx___Sales5[[#This Row],[ProductID]],Raw_Products!A:A,Raw_Products!B:B)</f>
        <v>Canned Beans</v>
      </c>
      <c r="O703" s="2" t="str">
        <f>_xlfn.XLOOKUP(Excel_Dashboard_Dataset_xlsx___Sales5[[#This Row],[ProductID]],Raw_Products!A:A,Raw_Products!C:C)</f>
        <v>Groceries</v>
      </c>
      <c r="P703" s="2" t="str">
        <f>_xlfn.XLOOKUP(Excel_Dashboard_Dataset_xlsx___Sales5[[#This Row],[CustomerID]], Raw_Customers!A:A, Raw_Customers!B:B, "Unknown")</f>
        <v>Helen Reed</v>
      </c>
    </row>
    <row r="704" spans="1:16" x14ac:dyDescent="0.25">
      <c r="A704">
        <v>703</v>
      </c>
      <c r="B704">
        <f t="shared" si="10"/>
        <v>2024</v>
      </c>
      <c r="C704" t="str">
        <f>TEXT(Excel_Dashboard_Dataset_xlsx___Sales5[[#This Row],[Date]],"mmm")</f>
        <v>Aug</v>
      </c>
      <c r="D704" s="3">
        <v>45512</v>
      </c>
      <c r="E704">
        <v>2</v>
      </c>
      <c r="F704">
        <v>142</v>
      </c>
      <c r="G704">
        <v>36</v>
      </c>
      <c r="H704">
        <v>9</v>
      </c>
      <c r="I704">
        <v>579</v>
      </c>
      <c r="J704">
        <f>Excel_Dashboard_Dataset_xlsx___Sales5[[#This Row],[Quantity]]*Excel_Dashboard_Dataset_xlsx___Sales5[[#This Row],[UnitPrice]]</f>
        <v>5211</v>
      </c>
      <c r="K704" t="str">
        <f>_xlfn.XLOOKUP(Excel_Dashboard_Dataset_xlsx___Sales5[[#This Row],[CustomerID]],Raw_Customers!A:A,Raw_Customers!D:D)</f>
        <v>Female</v>
      </c>
      <c r="L704">
        <f>_xlfn.XLOOKUP(Excel_Dashboard_Dataset_xlsx___Sales5[[#This Row],[CustomerID]],Raw_Customers!A:A,Raw_Customers!E:E)</f>
        <v>28</v>
      </c>
      <c r="M704" t="str">
        <f>_xlfn.XLOOKUP(Excel_Dashboard_Dataset_xlsx___Sales5[[#This Row],[CustomerID]],Raw_Customers!A:A,Raw_Customers!C:C)</f>
        <v>West</v>
      </c>
      <c r="N704" s="2" t="str">
        <f>_xlfn.XLOOKUP(Excel_Dashboard_Dataset_xlsx___Sales5[[#This Row],[ProductID]],Raw_Products!A:A,Raw_Products!B:B)</f>
        <v>Cooking Oil</v>
      </c>
      <c r="O704" s="2" t="str">
        <f>_xlfn.XLOOKUP(Excel_Dashboard_Dataset_xlsx___Sales5[[#This Row],[ProductID]],Raw_Products!A:A,Raw_Products!C:C)</f>
        <v>Groceries</v>
      </c>
      <c r="P704" s="2" t="str">
        <f>_xlfn.XLOOKUP(Excel_Dashboard_Dataset_xlsx___Sales5[[#This Row],[CustomerID]], Raw_Customers!A:A, Raw_Customers!B:B, "Unknown")</f>
        <v>Jack Watson</v>
      </c>
    </row>
    <row r="705" spans="1:16" x14ac:dyDescent="0.25">
      <c r="A705">
        <v>704</v>
      </c>
      <c r="B705">
        <f t="shared" si="10"/>
        <v>2023</v>
      </c>
      <c r="C705" t="str">
        <f>TEXT(Excel_Dashboard_Dataset_xlsx___Sales5[[#This Row],[Date]],"mmm")</f>
        <v>Sept</v>
      </c>
      <c r="D705" s="3">
        <v>45198</v>
      </c>
      <c r="E705">
        <v>10</v>
      </c>
      <c r="F705">
        <v>49</v>
      </c>
      <c r="G705">
        <v>3</v>
      </c>
      <c r="H705">
        <v>8</v>
      </c>
      <c r="I705">
        <v>374</v>
      </c>
      <c r="J705">
        <f>Excel_Dashboard_Dataset_xlsx___Sales5[[#This Row],[Quantity]]*Excel_Dashboard_Dataset_xlsx___Sales5[[#This Row],[UnitPrice]]</f>
        <v>2992</v>
      </c>
      <c r="K705" t="str">
        <f>_xlfn.XLOOKUP(Excel_Dashboard_Dataset_xlsx___Sales5[[#This Row],[CustomerID]],Raw_Customers!A:A,Raw_Customers!D:D)</f>
        <v>Male</v>
      </c>
      <c r="L705">
        <f>_xlfn.XLOOKUP(Excel_Dashboard_Dataset_xlsx___Sales5[[#This Row],[CustomerID]],Raw_Customers!A:A,Raw_Customers!E:E)</f>
        <v>45</v>
      </c>
      <c r="M705" t="str">
        <f>_xlfn.XLOOKUP(Excel_Dashboard_Dataset_xlsx___Sales5[[#This Row],[CustomerID]],Raw_Customers!A:A,Raw_Customers!C:C)</f>
        <v>West</v>
      </c>
      <c r="N705" s="2" t="str">
        <f>_xlfn.XLOOKUP(Excel_Dashboard_Dataset_xlsx___Sales5[[#This Row],[ProductID]],Raw_Products!A:A,Raw_Products!B:B)</f>
        <v>Tomato Paste</v>
      </c>
      <c r="O705" s="2" t="str">
        <f>_xlfn.XLOOKUP(Excel_Dashboard_Dataset_xlsx___Sales5[[#This Row],[ProductID]],Raw_Products!A:A,Raw_Products!C:C)</f>
        <v>Groceries</v>
      </c>
      <c r="P705" s="2" t="str">
        <f>_xlfn.XLOOKUP(Excel_Dashboard_Dataset_xlsx___Sales5[[#This Row],[CustomerID]], Raw_Customers!A:A, Raw_Customers!B:B, "Unknown")</f>
        <v>Michael Nelson</v>
      </c>
    </row>
    <row r="706" spans="1:16" x14ac:dyDescent="0.25">
      <c r="A706">
        <v>705</v>
      </c>
      <c r="B706">
        <f t="shared" ref="B706:B769" si="11">YEAR(D:D)</f>
        <v>2023</v>
      </c>
      <c r="C706" t="str">
        <f>TEXT(Excel_Dashboard_Dataset_xlsx___Sales5[[#This Row],[Date]],"mmm")</f>
        <v>Apr</v>
      </c>
      <c r="D706" s="3">
        <v>45021</v>
      </c>
      <c r="E706">
        <v>24</v>
      </c>
      <c r="F706">
        <v>299</v>
      </c>
      <c r="G706">
        <v>16</v>
      </c>
      <c r="H706">
        <v>4</v>
      </c>
      <c r="I706">
        <v>272</v>
      </c>
      <c r="J706">
        <f>Excel_Dashboard_Dataset_xlsx___Sales5[[#This Row],[Quantity]]*Excel_Dashboard_Dataset_xlsx___Sales5[[#This Row],[UnitPrice]]</f>
        <v>1088</v>
      </c>
      <c r="K706" t="str">
        <f>_xlfn.XLOOKUP(Excel_Dashboard_Dataset_xlsx___Sales5[[#This Row],[CustomerID]],Raw_Customers!A:A,Raw_Customers!D:D)</f>
        <v>Male</v>
      </c>
      <c r="L706">
        <f>_xlfn.XLOOKUP(Excel_Dashboard_Dataset_xlsx___Sales5[[#This Row],[CustomerID]],Raw_Customers!A:A,Raw_Customers!E:E)</f>
        <v>20</v>
      </c>
      <c r="M706" t="str">
        <f>_xlfn.XLOOKUP(Excel_Dashboard_Dataset_xlsx___Sales5[[#This Row],[CustomerID]],Raw_Customers!A:A,Raw_Customers!C:C)</f>
        <v>East</v>
      </c>
      <c r="N706" s="2" t="str">
        <f>_xlfn.XLOOKUP(Excel_Dashboard_Dataset_xlsx___Sales5[[#This Row],[ProductID]],Raw_Products!A:A,Raw_Products!B:B)</f>
        <v>Washing Machine</v>
      </c>
      <c r="O706" s="2" t="str">
        <f>_xlfn.XLOOKUP(Excel_Dashboard_Dataset_xlsx___Sales5[[#This Row],[ProductID]],Raw_Products!A:A,Raw_Products!C:C)</f>
        <v>Home Appliances</v>
      </c>
      <c r="P706" s="2" t="str">
        <f>_xlfn.XLOOKUP(Excel_Dashboard_Dataset_xlsx___Sales5[[#This Row],[CustomerID]], Raw_Customers!A:A, Raw_Customers!B:B, "Unknown")</f>
        <v>Brandon Lopez</v>
      </c>
    </row>
    <row r="707" spans="1:16" x14ac:dyDescent="0.25">
      <c r="A707">
        <v>706</v>
      </c>
      <c r="B707">
        <f t="shared" si="11"/>
        <v>2023</v>
      </c>
      <c r="C707" t="str">
        <f>TEXT(Excel_Dashboard_Dataset_xlsx___Sales5[[#This Row],[Date]],"mmm")</f>
        <v>Nov</v>
      </c>
      <c r="D707" s="3">
        <v>45259</v>
      </c>
      <c r="E707">
        <v>37</v>
      </c>
      <c r="F707">
        <v>205</v>
      </c>
      <c r="G707">
        <v>37</v>
      </c>
      <c r="H707">
        <v>4</v>
      </c>
      <c r="I707">
        <v>761</v>
      </c>
      <c r="J707">
        <f>Excel_Dashboard_Dataset_xlsx___Sales5[[#This Row],[Quantity]]*Excel_Dashboard_Dataset_xlsx___Sales5[[#This Row],[UnitPrice]]</f>
        <v>3044</v>
      </c>
      <c r="K707" t="str">
        <f>_xlfn.XLOOKUP(Excel_Dashboard_Dataset_xlsx___Sales5[[#This Row],[CustomerID]],Raw_Customers!A:A,Raw_Customers!D:D)</f>
        <v>Female</v>
      </c>
      <c r="L707">
        <f>_xlfn.XLOOKUP(Excel_Dashboard_Dataset_xlsx___Sales5[[#This Row],[CustomerID]],Raw_Customers!A:A,Raw_Customers!E:E)</f>
        <v>53</v>
      </c>
      <c r="M707" t="str">
        <f>_xlfn.XLOOKUP(Excel_Dashboard_Dataset_xlsx___Sales5[[#This Row],[CustomerID]],Raw_Customers!A:A,Raw_Customers!C:C)</f>
        <v>East</v>
      </c>
      <c r="N707" s="2" t="str">
        <f>_xlfn.XLOOKUP(Excel_Dashboard_Dataset_xlsx___Sales5[[#This Row],[ProductID]],Raw_Products!A:A,Raw_Products!B:B)</f>
        <v>Cap</v>
      </c>
      <c r="O707" s="2" t="str">
        <f>_xlfn.XLOOKUP(Excel_Dashboard_Dataset_xlsx___Sales5[[#This Row],[ProductID]],Raw_Products!A:A,Raw_Products!C:C)</f>
        <v>Clothing</v>
      </c>
      <c r="P707" s="2" t="str">
        <f>_xlfn.XLOOKUP(Excel_Dashboard_Dataset_xlsx___Sales5[[#This Row],[CustomerID]], Raw_Customers!A:A, Raw_Customers!B:B, "Unknown")</f>
        <v>Gregory Baker</v>
      </c>
    </row>
    <row r="708" spans="1:16" x14ac:dyDescent="0.25">
      <c r="A708">
        <v>707</v>
      </c>
      <c r="B708">
        <f t="shared" si="11"/>
        <v>2024</v>
      </c>
      <c r="C708" t="str">
        <f>TEXT(Excel_Dashboard_Dataset_xlsx___Sales5[[#This Row],[Date]],"mmm")</f>
        <v>Sept</v>
      </c>
      <c r="D708" s="3">
        <v>45536</v>
      </c>
      <c r="E708">
        <v>31</v>
      </c>
      <c r="F708">
        <v>89</v>
      </c>
      <c r="G708">
        <v>32</v>
      </c>
      <c r="H708">
        <v>10</v>
      </c>
      <c r="I708">
        <v>849</v>
      </c>
      <c r="J708">
        <f>Excel_Dashboard_Dataset_xlsx___Sales5[[#This Row],[Quantity]]*Excel_Dashboard_Dataset_xlsx___Sales5[[#This Row],[UnitPrice]]</f>
        <v>8490</v>
      </c>
      <c r="K708" t="str">
        <f>_xlfn.XLOOKUP(Excel_Dashboard_Dataset_xlsx___Sales5[[#This Row],[CustomerID]],Raw_Customers!A:A,Raw_Customers!D:D)</f>
        <v>Male</v>
      </c>
      <c r="L708">
        <f>_xlfn.XLOOKUP(Excel_Dashboard_Dataset_xlsx___Sales5[[#This Row],[CustomerID]],Raw_Customers!A:A,Raw_Customers!E:E)</f>
        <v>22</v>
      </c>
      <c r="M708" t="str">
        <f>_xlfn.XLOOKUP(Excel_Dashboard_Dataset_xlsx___Sales5[[#This Row],[CustomerID]],Raw_Customers!A:A,Raw_Customers!C:C)</f>
        <v>West</v>
      </c>
      <c r="N708" s="2" t="str">
        <f>_xlfn.XLOOKUP(Excel_Dashboard_Dataset_xlsx___Sales5[[#This Row],[ProductID]],Raw_Products!A:A,Raw_Products!B:B)</f>
        <v>T-Shirt</v>
      </c>
      <c r="O708" s="2" t="str">
        <f>_xlfn.XLOOKUP(Excel_Dashboard_Dataset_xlsx___Sales5[[#This Row],[ProductID]],Raw_Products!A:A,Raw_Products!C:C)</f>
        <v>Clothing</v>
      </c>
      <c r="P708" s="2" t="str">
        <f>_xlfn.XLOOKUP(Excel_Dashboard_Dataset_xlsx___Sales5[[#This Row],[CustomerID]], Raw_Customers!A:A, Raw_Customers!B:B, "Unknown")</f>
        <v>Gary Torres</v>
      </c>
    </row>
    <row r="709" spans="1:16" x14ac:dyDescent="0.25">
      <c r="A709">
        <v>708</v>
      </c>
      <c r="B709">
        <f t="shared" si="11"/>
        <v>2023</v>
      </c>
      <c r="C709" t="str">
        <f>TEXT(Excel_Dashboard_Dataset_xlsx___Sales5[[#This Row],[Date]],"mmm")</f>
        <v>Feb</v>
      </c>
      <c r="D709" s="3">
        <v>44984</v>
      </c>
      <c r="E709">
        <v>42</v>
      </c>
      <c r="F709">
        <v>154</v>
      </c>
      <c r="G709">
        <v>3</v>
      </c>
      <c r="H709">
        <v>10</v>
      </c>
      <c r="I709">
        <v>400</v>
      </c>
      <c r="J709">
        <f>Excel_Dashboard_Dataset_xlsx___Sales5[[#This Row],[Quantity]]*Excel_Dashboard_Dataset_xlsx___Sales5[[#This Row],[UnitPrice]]</f>
        <v>4000</v>
      </c>
      <c r="K709" t="str">
        <f>_xlfn.XLOOKUP(Excel_Dashboard_Dataset_xlsx___Sales5[[#This Row],[CustomerID]],Raw_Customers!A:A,Raw_Customers!D:D)</f>
        <v>Female</v>
      </c>
      <c r="L709">
        <f>_xlfn.XLOOKUP(Excel_Dashboard_Dataset_xlsx___Sales5[[#This Row],[CustomerID]],Raw_Customers!A:A,Raw_Customers!E:E)</f>
        <v>42</v>
      </c>
      <c r="M709" t="str">
        <f>_xlfn.XLOOKUP(Excel_Dashboard_Dataset_xlsx___Sales5[[#This Row],[CustomerID]],Raw_Customers!A:A,Raw_Customers!C:C)</f>
        <v>South</v>
      </c>
      <c r="N709" s="2" t="str">
        <f>_xlfn.XLOOKUP(Excel_Dashboard_Dataset_xlsx___Sales5[[#This Row],[ProductID]],Raw_Products!A:A,Raw_Products!B:B)</f>
        <v>Basketball</v>
      </c>
      <c r="O709" s="2" t="str">
        <f>_xlfn.XLOOKUP(Excel_Dashboard_Dataset_xlsx___Sales5[[#This Row],[ProductID]],Raw_Products!A:A,Raw_Products!C:C)</f>
        <v>Sports</v>
      </c>
      <c r="P709" s="2" t="str">
        <f>_xlfn.XLOOKUP(Excel_Dashboard_Dataset_xlsx___Sales5[[#This Row],[CustomerID]], Raw_Customers!A:A, Raw_Customers!B:B, "Unknown")</f>
        <v>Donald Sanchez</v>
      </c>
    </row>
    <row r="710" spans="1:16" x14ac:dyDescent="0.25">
      <c r="A710">
        <v>709</v>
      </c>
      <c r="B710">
        <f t="shared" si="11"/>
        <v>2023</v>
      </c>
      <c r="C710" t="str">
        <f>TEXT(Excel_Dashboard_Dataset_xlsx___Sales5[[#This Row],[Date]],"mmm")</f>
        <v>May</v>
      </c>
      <c r="D710" s="3">
        <v>45050</v>
      </c>
      <c r="E710">
        <v>50</v>
      </c>
      <c r="F710">
        <v>172</v>
      </c>
      <c r="G710">
        <v>23</v>
      </c>
      <c r="H710">
        <v>7</v>
      </c>
      <c r="I710">
        <v>436</v>
      </c>
      <c r="J710">
        <f>Excel_Dashboard_Dataset_xlsx___Sales5[[#This Row],[Quantity]]*Excel_Dashboard_Dataset_xlsx___Sales5[[#This Row],[UnitPrice]]</f>
        <v>3052</v>
      </c>
      <c r="K710" t="str">
        <f>_xlfn.XLOOKUP(Excel_Dashboard_Dataset_xlsx___Sales5[[#This Row],[CustomerID]],Raw_Customers!A:A,Raw_Customers!D:D)</f>
        <v>Female</v>
      </c>
      <c r="L710">
        <f>_xlfn.XLOOKUP(Excel_Dashboard_Dataset_xlsx___Sales5[[#This Row],[CustomerID]],Raw_Customers!A:A,Raw_Customers!E:E)</f>
        <v>33</v>
      </c>
      <c r="M710" t="str">
        <f>_xlfn.XLOOKUP(Excel_Dashboard_Dataset_xlsx___Sales5[[#This Row],[CustomerID]],Raw_Customers!A:A,Raw_Customers!C:C)</f>
        <v>South</v>
      </c>
      <c r="N710" s="2" t="str">
        <f>_xlfn.XLOOKUP(Excel_Dashboard_Dataset_xlsx___Sales5[[#This Row],[ProductID]],Raw_Products!A:A,Raw_Products!B:B)</f>
        <v>Skipping Rope</v>
      </c>
      <c r="O710" s="2" t="str">
        <f>_xlfn.XLOOKUP(Excel_Dashboard_Dataset_xlsx___Sales5[[#This Row],[ProductID]],Raw_Products!A:A,Raw_Products!C:C)</f>
        <v>Sports</v>
      </c>
      <c r="P710" s="2" t="str">
        <f>_xlfn.XLOOKUP(Excel_Dashboard_Dataset_xlsx___Sales5[[#This Row],[CustomerID]], Raw_Customers!A:A, Raw_Customers!B:B, "Unknown")</f>
        <v>Patricia Ortiz</v>
      </c>
    </row>
    <row r="711" spans="1:16" x14ac:dyDescent="0.25">
      <c r="A711">
        <v>710</v>
      </c>
      <c r="B711">
        <f t="shared" si="11"/>
        <v>2024</v>
      </c>
      <c r="C711" t="str">
        <f>TEXT(Excel_Dashboard_Dataset_xlsx___Sales5[[#This Row],[Date]],"mmm")</f>
        <v>Oct</v>
      </c>
      <c r="D711" s="3">
        <v>45574</v>
      </c>
      <c r="E711">
        <v>50</v>
      </c>
      <c r="F711">
        <v>117</v>
      </c>
      <c r="G711">
        <v>48</v>
      </c>
      <c r="H711">
        <v>10</v>
      </c>
      <c r="I711">
        <v>960</v>
      </c>
      <c r="J711">
        <f>Excel_Dashboard_Dataset_xlsx___Sales5[[#This Row],[Quantity]]*Excel_Dashboard_Dataset_xlsx___Sales5[[#This Row],[UnitPrice]]</f>
        <v>9600</v>
      </c>
      <c r="K711" t="str">
        <f>_xlfn.XLOOKUP(Excel_Dashboard_Dataset_xlsx___Sales5[[#This Row],[CustomerID]],Raw_Customers!A:A,Raw_Customers!D:D)</f>
        <v>Male</v>
      </c>
      <c r="L711">
        <f>_xlfn.XLOOKUP(Excel_Dashboard_Dataset_xlsx___Sales5[[#This Row],[CustomerID]],Raw_Customers!A:A,Raw_Customers!E:E)</f>
        <v>64</v>
      </c>
      <c r="M711" t="str">
        <f>_xlfn.XLOOKUP(Excel_Dashboard_Dataset_xlsx___Sales5[[#This Row],[CustomerID]],Raw_Customers!A:A,Raw_Customers!C:C)</f>
        <v>West</v>
      </c>
      <c r="N711" s="2" t="str">
        <f>_xlfn.XLOOKUP(Excel_Dashboard_Dataset_xlsx___Sales5[[#This Row],[ProductID]],Raw_Products!A:A,Raw_Products!B:B)</f>
        <v>Skipping Rope</v>
      </c>
      <c r="O711" s="2" t="str">
        <f>_xlfn.XLOOKUP(Excel_Dashboard_Dataset_xlsx___Sales5[[#This Row],[ProductID]],Raw_Products!A:A,Raw_Products!C:C)</f>
        <v>Sports</v>
      </c>
      <c r="P711" s="2" t="str">
        <f>_xlfn.XLOOKUP(Excel_Dashboard_Dataset_xlsx___Sales5[[#This Row],[CustomerID]], Raw_Customers!A:A, Raw_Customers!B:B, "Unknown")</f>
        <v>Dennis Long</v>
      </c>
    </row>
    <row r="712" spans="1:16" x14ac:dyDescent="0.25">
      <c r="A712">
        <v>711</v>
      </c>
      <c r="B712">
        <f t="shared" si="11"/>
        <v>2024</v>
      </c>
      <c r="C712" t="str">
        <f>TEXT(Excel_Dashboard_Dataset_xlsx___Sales5[[#This Row],[Date]],"mmm")</f>
        <v>Aug</v>
      </c>
      <c r="D712" s="3">
        <v>45505</v>
      </c>
      <c r="E712">
        <v>25</v>
      </c>
      <c r="F712">
        <v>28</v>
      </c>
      <c r="G712">
        <v>20</v>
      </c>
      <c r="H712">
        <v>9</v>
      </c>
      <c r="I712">
        <v>52</v>
      </c>
      <c r="J712">
        <f>Excel_Dashboard_Dataset_xlsx___Sales5[[#This Row],[Quantity]]*Excel_Dashboard_Dataset_xlsx___Sales5[[#This Row],[UnitPrice]]</f>
        <v>468</v>
      </c>
      <c r="K712" t="str">
        <f>_xlfn.XLOOKUP(Excel_Dashboard_Dataset_xlsx___Sales5[[#This Row],[CustomerID]],Raw_Customers!A:A,Raw_Customers!D:D)</f>
        <v>Female</v>
      </c>
      <c r="L712">
        <f>_xlfn.XLOOKUP(Excel_Dashboard_Dataset_xlsx___Sales5[[#This Row],[CustomerID]],Raw_Customers!A:A,Raw_Customers!E:E)</f>
        <v>60</v>
      </c>
      <c r="M712" t="str">
        <f>_xlfn.XLOOKUP(Excel_Dashboard_Dataset_xlsx___Sales5[[#This Row],[CustomerID]],Raw_Customers!A:A,Raw_Customers!C:C)</f>
        <v>South</v>
      </c>
      <c r="N712" s="2" t="str">
        <f>_xlfn.XLOOKUP(Excel_Dashboard_Dataset_xlsx___Sales5[[#This Row],[ProductID]],Raw_Products!A:A,Raw_Products!B:B)</f>
        <v>Electric Kettle</v>
      </c>
      <c r="O712" s="2" t="str">
        <f>_xlfn.XLOOKUP(Excel_Dashboard_Dataset_xlsx___Sales5[[#This Row],[ProductID]],Raw_Products!A:A,Raw_Products!C:C)</f>
        <v>Home Appliances</v>
      </c>
      <c r="P712" s="2" t="str">
        <f>_xlfn.XLOOKUP(Excel_Dashboard_Dataset_xlsx___Sales5[[#This Row],[CustomerID]], Raw_Customers!A:A, Raw_Customers!B:B, "Unknown")</f>
        <v>Samuel Nelson</v>
      </c>
    </row>
    <row r="713" spans="1:16" x14ac:dyDescent="0.25">
      <c r="A713">
        <v>712</v>
      </c>
      <c r="B713">
        <f t="shared" si="11"/>
        <v>2024</v>
      </c>
      <c r="C713" t="str">
        <f>TEXT(Excel_Dashboard_Dataset_xlsx___Sales5[[#This Row],[Date]],"mmm")</f>
        <v>Feb</v>
      </c>
      <c r="D713" s="3">
        <v>45329</v>
      </c>
      <c r="E713">
        <v>10</v>
      </c>
      <c r="F713">
        <v>168</v>
      </c>
      <c r="G713">
        <v>33</v>
      </c>
      <c r="H713">
        <v>4</v>
      </c>
      <c r="I713">
        <v>166</v>
      </c>
      <c r="J713">
        <f>Excel_Dashboard_Dataset_xlsx___Sales5[[#This Row],[Quantity]]*Excel_Dashboard_Dataset_xlsx___Sales5[[#This Row],[UnitPrice]]</f>
        <v>664</v>
      </c>
      <c r="K713" t="str">
        <f>_xlfn.XLOOKUP(Excel_Dashboard_Dataset_xlsx___Sales5[[#This Row],[CustomerID]],Raw_Customers!A:A,Raw_Customers!D:D)</f>
        <v>Female</v>
      </c>
      <c r="L713">
        <f>_xlfn.XLOOKUP(Excel_Dashboard_Dataset_xlsx___Sales5[[#This Row],[CustomerID]],Raw_Customers!A:A,Raw_Customers!E:E)</f>
        <v>44</v>
      </c>
      <c r="M713" t="str">
        <f>_xlfn.XLOOKUP(Excel_Dashboard_Dataset_xlsx___Sales5[[#This Row],[CustomerID]],Raw_Customers!A:A,Raw_Customers!C:C)</f>
        <v>South</v>
      </c>
      <c r="N713" s="2" t="str">
        <f>_xlfn.XLOOKUP(Excel_Dashboard_Dataset_xlsx___Sales5[[#This Row],[ProductID]],Raw_Products!A:A,Raw_Products!B:B)</f>
        <v>Tomato Paste</v>
      </c>
      <c r="O713" s="2" t="str">
        <f>_xlfn.XLOOKUP(Excel_Dashboard_Dataset_xlsx___Sales5[[#This Row],[ProductID]],Raw_Products!A:A,Raw_Products!C:C)</f>
        <v>Groceries</v>
      </c>
      <c r="P713" s="2" t="str">
        <f>_xlfn.XLOOKUP(Excel_Dashboard_Dataset_xlsx___Sales5[[#This Row],[CustomerID]], Raw_Customers!A:A, Raw_Customers!B:B, "Unknown")</f>
        <v>Mary Mendoza</v>
      </c>
    </row>
    <row r="714" spans="1:16" x14ac:dyDescent="0.25">
      <c r="A714">
        <v>713</v>
      </c>
      <c r="B714">
        <f t="shared" si="11"/>
        <v>2024</v>
      </c>
      <c r="C714" t="str">
        <f>TEXT(Excel_Dashboard_Dataset_xlsx___Sales5[[#This Row],[Date]],"mmm")</f>
        <v>Feb</v>
      </c>
      <c r="D714" s="3">
        <v>45330</v>
      </c>
      <c r="E714">
        <v>29</v>
      </c>
      <c r="F714">
        <v>295</v>
      </c>
      <c r="G714">
        <v>33</v>
      </c>
      <c r="H714">
        <v>2</v>
      </c>
      <c r="I714">
        <v>237</v>
      </c>
      <c r="J714">
        <f>Excel_Dashboard_Dataset_xlsx___Sales5[[#This Row],[Quantity]]*Excel_Dashboard_Dataset_xlsx___Sales5[[#This Row],[UnitPrice]]</f>
        <v>474</v>
      </c>
      <c r="K714" t="str">
        <f>_xlfn.XLOOKUP(Excel_Dashboard_Dataset_xlsx___Sales5[[#This Row],[CustomerID]],Raw_Customers!A:A,Raw_Customers!D:D)</f>
        <v>Male</v>
      </c>
      <c r="L714">
        <f>_xlfn.XLOOKUP(Excel_Dashboard_Dataset_xlsx___Sales5[[#This Row],[CustomerID]],Raw_Customers!A:A,Raw_Customers!E:E)</f>
        <v>58</v>
      </c>
      <c r="M714" t="str">
        <f>_xlfn.XLOOKUP(Excel_Dashboard_Dataset_xlsx___Sales5[[#This Row],[CustomerID]],Raw_Customers!A:A,Raw_Customers!C:C)</f>
        <v>North</v>
      </c>
      <c r="N714" s="2" t="str">
        <f>_xlfn.XLOOKUP(Excel_Dashboard_Dataset_xlsx___Sales5[[#This Row],[ProductID]],Raw_Products!A:A,Raw_Products!B:B)</f>
        <v>Toaster</v>
      </c>
      <c r="O714" s="2" t="str">
        <f>_xlfn.XLOOKUP(Excel_Dashboard_Dataset_xlsx___Sales5[[#This Row],[ProductID]],Raw_Products!A:A,Raw_Products!C:C)</f>
        <v>Home Appliances</v>
      </c>
      <c r="P714" s="2" t="str">
        <f>_xlfn.XLOOKUP(Excel_Dashboard_Dataset_xlsx___Sales5[[#This Row],[CustomerID]], Raw_Customers!A:A, Raw_Customers!B:B, "Unknown")</f>
        <v>John Parker</v>
      </c>
    </row>
    <row r="715" spans="1:16" x14ac:dyDescent="0.25">
      <c r="A715">
        <v>714</v>
      </c>
      <c r="B715">
        <f t="shared" si="11"/>
        <v>2023</v>
      </c>
      <c r="C715" t="str">
        <f>TEXT(Excel_Dashboard_Dataset_xlsx___Sales5[[#This Row],[Date]],"mmm")</f>
        <v>Feb</v>
      </c>
      <c r="D715" s="3">
        <v>44977</v>
      </c>
      <c r="E715">
        <v>10</v>
      </c>
      <c r="F715">
        <v>68</v>
      </c>
      <c r="G715">
        <v>22</v>
      </c>
      <c r="H715">
        <v>2</v>
      </c>
      <c r="I715">
        <v>497</v>
      </c>
      <c r="J715">
        <f>Excel_Dashboard_Dataset_xlsx___Sales5[[#This Row],[Quantity]]*Excel_Dashboard_Dataset_xlsx___Sales5[[#This Row],[UnitPrice]]</f>
        <v>994</v>
      </c>
      <c r="K715" t="str">
        <f>_xlfn.XLOOKUP(Excel_Dashboard_Dataset_xlsx___Sales5[[#This Row],[CustomerID]],Raw_Customers!A:A,Raw_Customers!D:D)</f>
        <v>Female</v>
      </c>
      <c r="L715">
        <f>_xlfn.XLOOKUP(Excel_Dashboard_Dataset_xlsx___Sales5[[#This Row],[CustomerID]],Raw_Customers!A:A,Raw_Customers!E:E)</f>
        <v>31</v>
      </c>
      <c r="M715" t="str">
        <f>_xlfn.XLOOKUP(Excel_Dashboard_Dataset_xlsx___Sales5[[#This Row],[CustomerID]],Raw_Customers!A:A,Raw_Customers!C:C)</f>
        <v>East</v>
      </c>
      <c r="N715" s="2" t="str">
        <f>_xlfn.XLOOKUP(Excel_Dashboard_Dataset_xlsx___Sales5[[#This Row],[ProductID]],Raw_Products!A:A,Raw_Products!B:B)</f>
        <v>Tomato Paste</v>
      </c>
      <c r="O715" s="2" t="str">
        <f>_xlfn.XLOOKUP(Excel_Dashboard_Dataset_xlsx___Sales5[[#This Row],[ProductID]],Raw_Products!A:A,Raw_Products!C:C)</f>
        <v>Groceries</v>
      </c>
      <c r="P715" s="2" t="str">
        <f>_xlfn.XLOOKUP(Excel_Dashboard_Dataset_xlsx___Sales5[[#This Row],[CustomerID]], Raw_Customers!A:A, Raw_Customers!B:B, "Unknown")</f>
        <v>Kathleen Gutierrez</v>
      </c>
    </row>
    <row r="716" spans="1:16" x14ac:dyDescent="0.25">
      <c r="A716">
        <v>715</v>
      </c>
      <c r="B716">
        <f t="shared" si="11"/>
        <v>2024</v>
      </c>
      <c r="C716" t="str">
        <f>TEXT(Excel_Dashboard_Dataset_xlsx___Sales5[[#This Row],[Date]],"mmm")</f>
        <v>Dec</v>
      </c>
      <c r="D716" s="3">
        <v>45641</v>
      </c>
      <c r="E716">
        <v>36</v>
      </c>
      <c r="F716">
        <v>205</v>
      </c>
      <c r="G716">
        <v>17</v>
      </c>
      <c r="H716">
        <v>2</v>
      </c>
      <c r="I716">
        <v>418</v>
      </c>
      <c r="J716">
        <f>Excel_Dashboard_Dataset_xlsx___Sales5[[#This Row],[Quantity]]*Excel_Dashboard_Dataset_xlsx___Sales5[[#This Row],[UnitPrice]]</f>
        <v>836</v>
      </c>
      <c r="K716" t="str">
        <f>_xlfn.XLOOKUP(Excel_Dashboard_Dataset_xlsx___Sales5[[#This Row],[CustomerID]],Raw_Customers!A:A,Raw_Customers!D:D)</f>
        <v>Female</v>
      </c>
      <c r="L716">
        <f>_xlfn.XLOOKUP(Excel_Dashboard_Dataset_xlsx___Sales5[[#This Row],[CustomerID]],Raw_Customers!A:A,Raw_Customers!E:E)</f>
        <v>53</v>
      </c>
      <c r="M716" t="str">
        <f>_xlfn.XLOOKUP(Excel_Dashboard_Dataset_xlsx___Sales5[[#This Row],[CustomerID]],Raw_Customers!A:A,Raw_Customers!C:C)</f>
        <v>East</v>
      </c>
      <c r="N716" s="2" t="str">
        <f>_xlfn.XLOOKUP(Excel_Dashboard_Dataset_xlsx___Sales5[[#This Row],[ProductID]],Raw_Products!A:A,Raw_Products!B:B)</f>
        <v>Formal Shoes</v>
      </c>
      <c r="O716" s="2" t="str">
        <f>_xlfn.XLOOKUP(Excel_Dashboard_Dataset_xlsx___Sales5[[#This Row],[ProductID]],Raw_Products!A:A,Raw_Products!C:C)</f>
        <v>Clothing</v>
      </c>
      <c r="P716" s="2" t="str">
        <f>_xlfn.XLOOKUP(Excel_Dashboard_Dataset_xlsx___Sales5[[#This Row],[CustomerID]], Raw_Customers!A:A, Raw_Customers!B:B, "Unknown")</f>
        <v>Gregory Baker</v>
      </c>
    </row>
    <row r="717" spans="1:16" x14ac:dyDescent="0.25">
      <c r="A717">
        <v>716</v>
      </c>
      <c r="B717">
        <f t="shared" si="11"/>
        <v>2024</v>
      </c>
      <c r="C717" t="str">
        <f>TEXT(Excel_Dashboard_Dataset_xlsx___Sales5[[#This Row],[Date]],"mmm")</f>
        <v>Oct</v>
      </c>
      <c r="D717" s="3">
        <v>45594</v>
      </c>
      <c r="E717">
        <v>9</v>
      </c>
      <c r="F717">
        <v>70</v>
      </c>
      <c r="G717">
        <v>31</v>
      </c>
      <c r="H717">
        <v>9</v>
      </c>
      <c r="I717">
        <v>212</v>
      </c>
      <c r="J717">
        <f>Excel_Dashboard_Dataset_xlsx___Sales5[[#This Row],[Quantity]]*Excel_Dashboard_Dataset_xlsx___Sales5[[#This Row],[UnitPrice]]</f>
        <v>1908</v>
      </c>
      <c r="K717" t="str">
        <f>_xlfn.XLOOKUP(Excel_Dashboard_Dataset_xlsx___Sales5[[#This Row],[CustomerID]],Raw_Customers!A:A,Raw_Customers!D:D)</f>
        <v>Male</v>
      </c>
      <c r="L717">
        <f>_xlfn.XLOOKUP(Excel_Dashboard_Dataset_xlsx___Sales5[[#This Row],[CustomerID]],Raw_Customers!A:A,Raw_Customers!E:E)</f>
        <v>60</v>
      </c>
      <c r="M717" t="str">
        <f>_xlfn.XLOOKUP(Excel_Dashboard_Dataset_xlsx___Sales5[[#This Row],[CustomerID]],Raw_Customers!A:A,Raw_Customers!C:C)</f>
        <v>West</v>
      </c>
      <c r="N717" s="2" t="str">
        <f>_xlfn.XLOOKUP(Excel_Dashboard_Dataset_xlsx___Sales5[[#This Row],[ProductID]],Raw_Products!A:A,Raw_Products!B:B)</f>
        <v>Canned Beans</v>
      </c>
      <c r="O717" s="2" t="str">
        <f>_xlfn.XLOOKUP(Excel_Dashboard_Dataset_xlsx___Sales5[[#This Row],[ProductID]],Raw_Products!A:A,Raw_Products!C:C)</f>
        <v>Groceries</v>
      </c>
      <c r="P717" s="2" t="str">
        <f>_xlfn.XLOOKUP(Excel_Dashboard_Dataset_xlsx___Sales5[[#This Row],[CustomerID]], Raw_Customers!A:A, Raw_Customers!B:B, "Unknown")</f>
        <v>Barbara Cooper</v>
      </c>
    </row>
    <row r="718" spans="1:16" x14ac:dyDescent="0.25">
      <c r="A718">
        <v>717</v>
      </c>
      <c r="B718">
        <f t="shared" si="11"/>
        <v>2023</v>
      </c>
      <c r="C718" t="str">
        <f>TEXT(Excel_Dashboard_Dataset_xlsx___Sales5[[#This Row],[Date]],"mmm")</f>
        <v>Sept</v>
      </c>
      <c r="D718" s="3">
        <v>45175</v>
      </c>
      <c r="E718">
        <v>37</v>
      </c>
      <c r="F718">
        <v>101</v>
      </c>
      <c r="G718">
        <v>36</v>
      </c>
      <c r="H718">
        <v>10</v>
      </c>
      <c r="I718">
        <v>763</v>
      </c>
      <c r="J718">
        <f>Excel_Dashboard_Dataset_xlsx___Sales5[[#This Row],[Quantity]]*Excel_Dashboard_Dataset_xlsx___Sales5[[#This Row],[UnitPrice]]</f>
        <v>7630</v>
      </c>
      <c r="K718" t="str">
        <f>_xlfn.XLOOKUP(Excel_Dashboard_Dataset_xlsx___Sales5[[#This Row],[CustomerID]],Raw_Customers!A:A,Raw_Customers!D:D)</f>
        <v>Male</v>
      </c>
      <c r="L718">
        <f>_xlfn.XLOOKUP(Excel_Dashboard_Dataset_xlsx___Sales5[[#This Row],[CustomerID]],Raw_Customers!A:A,Raw_Customers!E:E)</f>
        <v>30</v>
      </c>
      <c r="M718" t="str">
        <f>_xlfn.XLOOKUP(Excel_Dashboard_Dataset_xlsx___Sales5[[#This Row],[CustomerID]],Raw_Customers!A:A,Raw_Customers!C:C)</f>
        <v>South</v>
      </c>
      <c r="N718" s="2" t="str">
        <f>_xlfn.XLOOKUP(Excel_Dashboard_Dataset_xlsx___Sales5[[#This Row],[ProductID]],Raw_Products!A:A,Raw_Products!B:B)</f>
        <v>Cap</v>
      </c>
      <c r="O718" s="2" t="str">
        <f>_xlfn.XLOOKUP(Excel_Dashboard_Dataset_xlsx___Sales5[[#This Row],[ProductID]],Raw_Products!A:A,Raw_Products!C:C)</f>
        <v>Clothing</v>
      </c>
      <c r="P718" s="2" t="str">
        <f>_xlfn.XLOOKUP(Excel_Dashboard_Dataset_xlsx___Sales5[[#This Row],[CustomerID]], Raw_Customers!A:A, Raw_Customers!B:B, "Unknown")</f>
        <v>Anna King</v>
      </c>
    </row>
    <row r="719" spans="1:16" x14ac:dyDescent="0.25">
      <c r="A719">
        <v>718</v>
      </c>
      <c r="B719">
        <f t="shared" si="11"/>
        <v>2024</v>
      </c>
      <c r="C719" t="str">
        <f>TEXT(Excel_Dashboard_Dataset_xlsx___Sales5[[#This Row],[Date]],"mmm")</f>
        <v>Aug</v>
      </c>
      <c r="D719" s="3">
        <v>45516</v>
      </c>
      <c r="E719">
        <v>5</v>
      </c>
      <c r="F719">
        <v>137</v>
      </c>
      <c r="G719">
        <v>50</v>
      </c>
      <c r="H719">
        <v>7</v>
      </c>
      <c r="I719">
        <v>341</v>
      </c>
      <c r="J719">
        <f>Excel_Dashboard_Dataset_xlsx___Sales5[[#This Row],[Quantity]]*Excel_Dashboard_Dataset_xlsx___Sales5[[#This Row],[UnitPrice]]</f>
        <v>2387</v>
      </c>
      <c r="K719" t="str">
        <f>_xlfn.XLOOKUP(Excel_Dashboard_Dataset_xlsx___Sales5[[#This Row],[CustomerID]],Raw_Customers!A:A,Raw_Customers!D:D)</f>
        <v>Male</v>
      </c>
      <c r="L719">
        <f>_xlfn.XLOOKUP(Excel_Dashboard_Dataset_xlsx___Sales5[[#This Row],[CustomerID]],Raw_Customers!A:A,Raw_Customers!E:E)</f>
        <v>62</v>
      </c>
      <c r="M719" t="str">
        <f>_xlfn.XLOOKUP(Excel_Dashboard_Dataset_xlsx___Sales5[[#This Row],[CustomerID]],Raw_Customers!A:A,Raw_Customers!C:C)</f>
        <v>South</v>
      </c>
      <c r="N719" s="2" t="str">
        <f>_xlfn.XLOOKUP(Excel_Dashboard_Dataset_xlsx___Sales5[[#This Row],[ProductID]],Raw_Products!A:A,Raw_Products!B:B)</f>
        <v>Salt</v>
      </c>
      <c r="O719" s="2" t="str">
        <f>_xlfn.XLOOKUP(Excel_Dashboard_Dataset_xlsx___Sales5[[#This Row],[ProductID]],Raw_Products!A:A,Raw_Products!C:C)</f>
        <v>Groceries</v>
      </c>
      <c r="P719" s="2" t="str">
        <f>_xlfn.XLOOKUP(Excel_Dashboard_Dataset_xlsx___Sales5[[#This Row],[CustomerID]], Raw_Customers!A:A, Raw_Customers!B:B, "Unknown")</f>
        <v>Robert Anderson</v>
      </c>
    </row>
    <row r="720" spans="1:16" x14ac:dyDescent="0.25">
      <c r="A720">
        <v>719</v>
      </c>
      <c r="B720">
        <f t="shared" si="11"/>
        <v>2023</v>
      </c>
      <c r="C720" t="str">
        <f>TEXT(Excel_Dashboard_Dataset_xlsx___Sales5[[#This Row],[Date]],"mmm")</f>
        <v>Jul</v>
      </c>
      <c r="D720" s="3">
        <v>45122</v>
      </c>
      <c r="E720">
        <v>6</v>
      </c>
      <c r="F720">
        <v>58</v>
      </c>
      <c r="G720">
        <v>43</v>
      </c>
      <c r="H720">
        <v>7</v>
      </c>
      <c r="I720">
        <v>443</v>
      </c>
      <c r="J720">
        <f>Excel_Dashboard_Dataset_xlsx___Sales5[[#This Row],[Quantity]]*Excel_Dashboard_Dataset_xlsx___Sales5[[#This Row],[UnitPrice]]</f>
        <v>3101</v>
      </c>
      <c r="K720" t="str">
        <f>_xlfn.XLOOKUP(Excel_Dashboard_Dataset_xlsx___Sales5[[#This Row],[CustomerID]],Raw_Customers!A:A,Raw_Customers!D:D)</f>
        <v>Female</v>
      </c>
      <c r="L720">
        <f>_xlfn.XLOOKUP(Excel_Dashboard_Dataset_xlsx___Sales5[[#This Row],[CustomerID]],Raw_Customers!A:A,Raw_Customers!E:E)</f>
        <v>45</v>
      </c>
      <c r="M720" t="str">
        <f>_xlfn.XLOOKUP(Excel_Dashboard_Dataset_xlsx___Sales5[[#This Row],[CustomerID]],Raw_Customers!A:A,Raw_Customers!C:C)</f>
        <v>West</v>
      </c>
      <c r="N720" s="2" t="str">
        <f>_xlfn.XLOOKUP(Excel_Dashboard_Dataset_xlsx___Sales5[[#This Row],[ProductID]],Raw_Products!A:A,Raw_Products!B:B)</f>
        <v>Flour</v>
      </c>
      <c r="O720" s="2" t="str">
        <f>_xlfn.XLOOKUP(Excel_Dashboard_Dataset_xlsx___Sales5[[#This Row],[ProductID]],Raw_Products!A:A,Raw_Products!C:C)</f>
        <v>Groceries</v>
      </c>
      <c r="P720" s="2" t="str">
        <f>_xlfn.XLOOKUP(Excel_Dashboard_Dataset_xlsx___Sales5[[#This Row],[CustomerID]], Raw_Customers!A:A, Raw_Customers!B:B, "Unknown")</f>
        <v>Melissa Jones</v>
      </c>
    </row>
    <row r="721" spans="1:16" x14ac:dyDescent="0.25">
      <c r="A721">
        <v>720</v>
      </c>
      <c r="B721">
        <f t="shared" si="11"/>
        <v>2023</v>
      </c>
      <c r="C721" t="str">
        <f>TEXT(Excel_Dashboard_Dataset_xlsx___Sales5[[#This Row],[Date]],"mmm")</f>
        <v>Dec</v>
      </c>
      <c r="D721" s="3">
        <v>45285</v>
      </c>
      <c r="E721">
        <v>21</v>
      </c>
      <c r="F721">
        <v>177</v>
      </c>
      <c r="G721">
        <v>39</v>
      </c>
      <c r="H721">
        <v>1</v>
      </c>
      <c r="I721">
        <v>798</v>
      </c>
      <c r="J721">
        <f>Excel_Dashboard_Dataset_xlsx___Sales5[[#This Row],[Quantity]]*Excel_Dashboard_Dataset_xlsx___Sales5[[#This Row],[UnitPrice]]</f>
        <v>798</v>
      </c>
      <c r="K721" t="str">
        <f>_xlfn.XLOOKUP(Excel_Dashboard_Dataset_xlsx___Sales5[[#This Row],[CustomerID]],Raw_Customers!A:A,Raw_Customers!D:D)</f>
        <v>Female</v>
      </c>
      <c r="L721">
        <f>_xlfn.XLOOKUP(Excel_Dashboard_Dataset_xlsx___Sales5[[#This Row],[CustomerID]],Raw_Customers!A:A,Raw_Customers!E:E)</f>
        <v>28</v>
      </c>
      <c r="M721" t="str">
        <f>_xlfn.XLOOKUP(Excel_Dashboard_Dataset_xlsx___Sales5[[#This Row],[CustomerID]],Raw_Customers!A:A,Raw_Customers!C:C)</f>
        <v>West</v>
      </c>
      <c r="N721" s="2" t="str">
        <f>_xlfn.XLOOKUP(Excel_Dashboard_Dataset_xlsx___Sales5[[#This Row],[ProductID]],Raw_Products!A:A,Raw_Products!B:B)</f>
        <v>Refrigerator</v>
      </c>
      <c r="O721" s="2" t="str">
        <f>_xlfn.XLOOKUP(Excel_Dashboard_Dataset_xlsx___Sales5[[#This Row],[ProductID]],Raw_Products!A:A,Raw_Products!C:C)</f>
        <v>Home Appliances</v>
      </c>
      <c r="P721" s="2" t="str">
        <f>_xlfn.XLOOKUP(Excel_Dashboard_Dataset_xlsx___Sales5[[#This Row],[CustomerID]], Raw_Customers!A:A, Raw_Customers!B:B, "Unknown")</f>
        <v>Stephen Torres</v>
      </c>
    </row>
    <row r="722" spans="1:16" x14ac:dyDescent="0.25">
      <c r="A722">
        <v>721</v>
      </c>
      <c r="B722">
        <f t="shared" si="11"/>
        <v>2023</v>
      </c>
      <c r="C722" t="str">
        <f>TEXT(Excel_Dashboard_Dataset_xlsx___Sales5[[#This Row],[Date]],"mmm")</f>
        <v>Aug</v>
      </c>
      <c r="D722" s="3">
        <v>45166</v>
      </c>
      <c r="E722">
        <v>40</v>
      </c>
      <c r="F722">
        <v>227</v>
      </c>
      <c r="G722">
        <v>40</v>
      </c>
      <c r="H722">
        <v>3</v>
      </c>
      <c r="I722">
        <v>461</v>
      </c>
      <c r="J722">
        <f>Excel_Dashboard_Dataset_xlsx___Sales5[[#This Row],[Quantity]]*Excel_Dashboard_Dataset_xlsx___Sales5[[#This Row],[UnitPrice]]</f>
        <v>1383</v>
      </c>
      <c r="K722" t="str">
        <f>_xlfn.XLOOKUP(Excel_Dashboard_Dataset_xlsx___Sales5[[#This Row],[CustomerID]],Raw_Customers!A:A,Raw_Customers!D:D)</f>
        <v>Female</v>
      </c>
      <c r="L722">
        <f>_xlfn.XLOOKUP(Excel_Dashboard_Dataset_xlsx___Sales5[[#This Row],[CustomerID]],Raw_Customers!A:A,Raw_Customers!E:E)</f>
        <v>46</v>
      </c>
      <c r="M722" t="str">
        <f>_xlfn.XLOOKUP(Excel_Dashboard_Dataset_xlsx___Sales5[[#This Row],[CustomerID]],Raw_Customers!A:A,Raw_Customers!C:C)</f>
        <v>East</v>
      </c>
      <c r="N722" s="2" t="str">
        <f>_xlfn.XLOOKUP(Excel_Dashboard_Dataset_xlsx___Sales5[[#This Row],[ProductID]],Raw_Products!A:A,Raw_Products!B:B)</f>
        <v>Scarf</v>
      </c>
      <c r="O722" s="2" t="str">
        <f>_xlfn.XLOOKUP(Excel_Dashboard_Dataset_xlsx___Sales5[[#This Row],[ProductID]],Raw_Products!A:A,Raw_Products!C:C)</f>
        <v>Clothing</v>
      </c>
      <c r="P722" s="2" t="str">
        <f>_xlfn.XLOOKUP(Excel_Dashboard_Dataset_xlsx___Sales5[[#This Row],[CustomerID]], Raw_Customers!A:A, Raw_Customers!B:B, "Unknown")</f>
        <v>Susan Thomas</v>
      </c>
    </row>
    <row r="723" spans="1:16" x14ac:dyDescent="0.25">
      <c r="A723">
        <v>722</v>
      </c>
      <c r="B723">
        <f t="shared" si="11"/>
        <v>2023</v>
      </c>
      <c r="C723" t="str">
        <f>TEXT(Excel_Dashboard_Dataset_xlsx___Sales5[[#This Row],[Date]],"mmm")</f>
        <v>Sept</v>
      </c>
      <c r="D723" s="3">
        <v>45175</v>
      </c>
      <c r="E723">
        <v>13</v>
      </c>
      <c r="F723">
        <v>192</v>
      </c>
      <c r="G723">
        <v>10</v>
      </c>
      <c r="H723">
        <v>2</v>
      </c>
      <c r="I723">
        <v>125</v>
      </c>
      <c r="J723">
        <f>Excel_Dashboard_Dataset_xlsx___Sales5[[#This Row],[Quantity]]*Excel_Dashboard_Dataset_xlsx___Sales5[[#This Row],[UnitPrice]]</f>
        <v>250</v>
      </c>
      <c r="K723" t="str">
        <f>_xlfn.XLOOKUP(Excel_Dashboard_Dataset_xlsx___Sales5[[#This Row],[CustomerID]],Raw_Customers!A:A,Raw_Customers!D:D)</f>
        <v>Female</v>
      </c>
      <c r="L723">
        <f>_xlfn.XLOOKUP(Excel_Dashboard_Dataset_xlsx___Sales5[[#This Row],[CustomerID]],Raw_Customers!A:A,Raw_Customers!E:E)</f>
        <v>35</v>
      </c>
      <c r="M723" t="str">
        <f>_xlfn.XLOOKUP(Excel_Dashboard_Dataset_xlsx___Sales5[[#This Row],[CustomerID]],Raw_Customers!A:A,Raw_Customers!C:C)</f>
        <v>East</v>
      </c>
      <c r="N723" s="2" t="str">
        <f>_xlfn.XLOOKUP(Excel_Dashboard_Dataset_xlsx___Sales5[[#This Row],[ProductID]],Raw_Products!A:A,Raw_Products!B:B)</f>
        <v>Tablet</v>
      </c>
      <c r="O723" s="2" t="str">
        <f>_xlfn.XLOOKUP(Excel_Dashboard_Dataset_xlsx___Sales5[[#This Row],[ProductID]],Raw_Products!A:A,Raw_Products!C:C)</f>
        <v>Electronics</v>
      </c>
      <c r="P723" s="2" t="str">
        <f>_xlfn.XLOOKUP(Excel_Dashboard_Dataset_xlsx___Sales5[[#This Row],[CustomerID]], Raw_Customers!A:A, Raw_Customers!B:B, "Unknown")</f>
        <v>Scott Green</v>
      </c>
    </row>
    <row r="724" spans="1:16" x14ac:dyDescent="0.25">
      <c r="A724">
        <v>723</v>
      </c>
      <c r="B724">
        <f t="shared" si="11"/>
        <v>2023</v>
      </c>
      <c r="C724" t="str">
        <f>TEXT(Excel_Dashboard_Dataset_xlsx___Sales5[[#This Row],[Date]],"mmm")</f>
        <v>Apr</v>
      </c>
      <c r="D724" s="3">
        <v>45040</v>
      </c>
      <c r="E724">
        <v>40</v>
      </c>
      <c r="F724">
        <v>76</v>
      </c>
      <c r="G724">
        <v>19</v>
      </c>
      <c r="H724">
        <v>1</v>
      </c>
      <c r="I724">
        <v>361</v>
      </c>
      <c r="J724">
        <f>Excel_Dashboard_Dataset_xlsx___Sales5[[#This Row],[Quantity]]*Excel_Dashboard_Dataset_xlsx___Sales5[[#This Row],[UnitPrice]]</f>
        <v>361</v>
      </c>
      <c r="K724" t="str">
        <f>_xlfn.XLOOKUP(Excel_Dashboard_Dataset_xlsx___Sales5[[#This Row],[CustomerID]],Raw_Customers!A:A,Raw_Customers!D:D)</f>
        <v>Female</v>
      </c>
      <c r="L724">
        <f>_xlfn.XLOOKUP(Excel_Dashboard_Dataset_xlsx___Sales5[[#This Row],[CustomerID]],Raw_Customers!A:A,Raw_Customers!E:E)</f>
        <v>28</v>
      </c>
      <c r="M724" t="str">
        <f>_xlfn.XLOOKUP(Excel_Dashboard_Dataset_xlsx___Sales5[[#This Row],[CustomerID]],Raw_Customers!A:A,Raw_Customers!C:C)</f>
        <v>West</v>
      </c>
      <c r="N724" s="2" t="str">
        <f>_xlfn.XLOOKUP(Excel_Dashboard_Dataset_xlsx___Sales5[[#This Row],[ProductID]],Raw_Products!A:A,Raw_Products!B:B)</f>
        <v>Scarf</v>
      </c>
      <c r="O724" s="2" t="str">
        <f>_xlfn.XLOOKUP(Excel_Dashboard_Dataset_xlsx___Sales5[[#This Row],[ProductID]],Raw_Products!A:A,Raw_Products!C:C)</f>
        <v>Clothing</v>
      </c>
      <c r="P724" s="2" t="str">
        <f>_xlfn.XLOOKUP(Excel_Dashboard_Dataset_xlsx___Sales5[[#This Row],[CustomerID]], Raw_Customers!A:A, Raw_Customers!B:B, "Unknown")</f>
        <v>Cynthia Harris</v>
      </c>
    </row>
    <row r="725" spans="1:16" x14ac:dyDescent="0.25">
      <c r="A725">
        <v>724</v>
      </c>
      <c r="B725">
        <f t="shared" si="11"/>
        <v>2024</v>
      </c>
      <c r="C725" t="str">
        <f>TEXT(Excel_Dashboard_Dataset_xlsx___Sales5[[#This Row],[Date]],"mmm")</f>
        <v>Jul</v>
      </c>
      <c r="D725" s="3">
        <v>45477</v>
      </c>
      <c r="E725">
        <v>20</v>
      </c>
      <c r="F725">
        <v>231</v>
      </c>
      <c r="G725">
        <v>31</v>
      </c>
      <c r="H725">
        <v>1</v>
      </c>
      <c r="I725">
        <v>349</v>
      </c>
      <c r="J725">
        <f>Excel_Dashboard_Dataset_xlsx___Sales5[[#This Row],[Quantity]]*Excel_Dashboard_Dataset_xlsx___Sales5[[#This Row],[UnitPrice]]</f>
        <v>349</v>
      </c>
      <c r="K725" t="str">
        <f>_xlfn.XLOOKUP(Excel_Dashboard_Dataset_xlsx___Sales5[[#This Row],[CustomerID]],Raw_Customers!A:A,Raw_Customers!D:D)</f>
        <v>Female</v>
      </c>
      <c r="L725">
        <f>_xlfn.XLOOKUP(Excel_Dashboard_Dataset_xlsx___Sales5[[#This Row],[CustomerID]],Raw_Customers!A:A,Raw_Customers!E:E)</f>
        <v>60</v>
      </c>
      <c r="M725" t="str">
        <f>_xlfn.XLOOKUP(Excel_Dashboard_Dataset_xlsx___Sales5[[#This Row],[CustomerID]],Raw_Customers!A:A,Raw_Customers!C:C)</f>
        <v>East</v>
      </c>
      <c r="N725" s="2" t="str">
        <f>_xlfn.XLOOKUP(Excel_Dashboard_Dataset_xlsx___Sales5[[#This Row],[ProductID]],Raw_Products!A:A,Raw_Products!B:B)</f>
        <v>Printer</v>
      </c>
      <c r="O725" s="2" t="str">
        <f>_xlfn.XLOOKUP(Excel_Dashboard_Dataset_xlsx___Sales5[[#This Row],[ProductID]],Raw_Products!A:A,Raw_Products!C:C)</f>
        <v>Electronics</v>
      </c>
      <c r="P725" s="2" t="str">
        <f>_xlfn.XLOOKUP(Excel_Dashboard_Dataset_xlsx___Sales5[[#This Row],[CustomerID]], Raw_Customers!A:A, Raw_Customers!B:B, "Unknown")</f>
        <v>Dorothy Nguyen</v>
      </c>
    </row>
    <row r="726" spans="1:16" x14ac:dyDescent="0.25">
      <c r="A726">
        <v>725</v>
      </c>
      <c r="B726">
        <f t="shared" si="11"/>
        <v>2024</v>
      </c>
      <c r="C726" t="str">
        <f>TEXT(Excel_Dashboard_Dataset_xlsx___Sales5[[#This Row],[Date]],"mmm")</f>
        <v>May</v>
      </c>
      <c r="D726" s="3">
        <v>45421</v>
      </c>
      <c r="E726">
        <v>14</v>
      </c>
      <c r="F726">
        <v>105</v>
      </c>
      <c r="G726">
        <v>35</v>
      </c>
      <c r="H726">
        <v>9</v>
      </c>
      <c r="I726">
        <v>778</v>
      </c>
      <c r="J726">
        <f>Excel_Dashboard_Dataset_xlsx___Sales5[[#This Row],[Quantity]]*Excel_Dashboard_Dataset_xlsx___Sales5[[#This Row],[UnitPrice]]</f>
        <v>7002</v>
      </c>
      <c r="K726" t="str">
        <f>_xlfn.XLOOKUP(Excel_Dashboard_Dataset_xlsx___Sales5[[#This Row],[CustomerID]],Raw_Customers!A:A,Raw_Customers!D:D)</f>
        <v>Male</v>
      </c>
      <c r="L726">
        <f>_xlfn.XLOOKUP(Excel_Dashboard_Dataset_xlsx___Sales5[[#This Row],[CustomerID]],Raw_Customers!A:A,Raw_Customers!E:E)</f>
        <v>35</v>
      </c>
      <c r="M726" t="str">
        <f>_xlfn.XLOOKUP(Excel_Dashboard_Dataset_xlsx___Sales5[[#This Row],[CustomerID]],Raw_Customers!A:A,Raw_Customers!C:C)</f>
        <v>South</v>
      </c>
      <c r="N726" s="2" t="str">
        <f>_xlfn.XLOOKUP(Excel_Dashboard_Dataset_xlsx___Sales5[[#This Row],[ProductID]],Raw_Products!A:A,Raw_Products!B:B)</f>
        <v>Smartwatch</v>
      </c>
      <c r="O726" s="2" t="str">
        <f>_xlfn.XLOOKUP(Excel_Dashboard_Dataset_xlsx___Sales5[[#This Row],[ProductID]],Raw_Products!A:A,Raw_Products!C:C)</f>
        <v>Electronics</v>
      </c>
      <c r="P726" s="2" t="str">
        <f>_xlfn.XLOOKUP(Excel_Dashboard_Dataset_xlsx___Sales5[[#This Row],[CustomerID]], Raw_Customers!A:A, Raw_Customers!B:B, "Unknown")</f>
        <v>Mark Cook</v>
      </c>
    </row>
    <row r="727" spans="1:16" x14ac:dyDescent="0.25">
      <c r="A727">
        <v>726</v>
      </c>
      <c r="B727">
        <f t="shared" si="11"/>
        <v>2024</v>
      </c>
      <c r="C727" t="str">
        <f>TEXT(Excel_Dashboard_Dataset_xlsx___Sales5[[#This Row],[Date]],"mmm")</f>
        <v>Nov</v>
      </c>
      <c r="D727" s="3">
        <v>45606</v>
      </c>
      <c r="E727">
        <v>40</v>
      </c>
      <c r="F727">
        <v>73</v>
      </c>
      <c r="G727">
        <v>45</v>
      </c>
      <c r="H727">
        <v>23</v>
      </c>
      <c r="I727">
        <v>395</v>
      </c>
      <c r="J727">
        <f>Excel_Dashboard_Dataset_xlsx___Sales5[[#This Row],[Quantity]]*Excel_Dashboard_Dataset_xlsx___Sales5[[#This Row],[UnitPrice]]</f>
        <v>9085</v>
      </c>
      <c r="K727" t="str">
        <f>_xlfn.XLOOKUP(Excel_Dashboard_Dataset_xlsx___Sales5[[#This Row],[CustomerID]],Raw_Customers!A:A,Raw_Customers!D:D)</f>
        <v>Male</v>
      </c>
      <c r="L727">
        <f>_xlfn.XLOOKUP(Excel_Dashboard_Dataset_xlsx___Sales5[[#This Row],[CustomerID]],Raw_Customers!A:A,Raw_Customers!E:E)</f>
        <v>52</v>
      </c>
      <c r="M727" t="str">
        <f>_xlfn.XLOOKUP(Excel_Dashboard_Dataset_xlsx___Sales5[[#This Row],[CustomerID]],Raw_Customers!A:A,Raw_Customers!C:C)</f>
        <v>West</v>
      </c>
      <c r="N727" s="2" t="str">
        <f>_xlfn.XLOOKUP(Excel_Dashboard_Dataset_xlsx___Sales5[[#This Row],[ProductID]],Raw_Products!A:A,Raw_Products!B:B)</f>
        <v>Scarf</v>
      </c>
      <c r="O727" s="2" t="str">
        <f>_xlfn.XLOOKUP(Excel_Dashboard_Dataset_xlsx___Sales5[[#This Row],[ProductID]],Raw_Products!A:A,Raw_Products!C:C)</f>
        <v>Clothing</v>
      </c>
      <c r="P727" s="2" t="str">
        <f>_xlfn.XLOOKUP(Excel_Dashboard_Dataset_xlsx___Sales5[[#This Row],[CustomerID]], Raw_Customers!A:A, Raw_Customers!B:B, "Unknown")</f>
        <v>Thomas Robinson</v>
      </c>
    </row>
    <row r="728" spans="1:16" x14ac:dyDescent="0.25">
      <c r="A728">
        <v>727</v>
      </c>
      <c r="B728">
        <f t="shared" si="11"/>
        <v>2024</v>
      </c>
      <c r="C728" t="str">
        <f>TEXT(Excel_Dashboard_Dataset_xlsx___Sales5[[#This Row],[Date]],"mmm")</f>
        <v>Dec</v>
      </c>
      <c r="D728" s="3">
        <v>45640</v>
      </c>
      <c r="E728">
        <v>34</v>
      </c>
      <c r="F728">
        <v>23</v>
      </c>
      <c r="G728">
        <v>17</v>
      </c>
      <c r="H728">
        <v>3</v>
      </c>
      <c r="I728">
        <v>71</v>
      </c>
      <c r="J728">
        <f>Excel_Dashboard_Dataset_xlsx___Sales5[[#This Row],[Quantity]]*Excel_Dashboard_Dataset_xlsx___Sales5[[#This Row],[UnitPrice]]</f>
        <v>213</v>
      </c>
      <c r="K728" t="str">
        <f>_xlfn.XLOOKUP(Excel_Dashboard_Dataset_xlsx___Sales5[[#This Row],[CustomerID]],Raw_Customers!A:A,Raw_Customers!D:D)</f>
        <v>Female</v>
      </c>
      <c r="L728">
        <f>_xlfn.XLOOKUP(Excel_Dashboard_Dataset_xlsx___Sales5[[#This Row],[CustomerID]],Raw_Customers!A:A,Raw_Customers!E:E)</f>
        <v>19</v>
      </c>
      <c r="M728" t="str">
        <f>_xlfn.XLOOKUP(Excel_Dashboard_Dataset_xlsx___Sales5[[#This Row],[CustomerID]],Raw_Customers!A:A,Raw_Customers!C:C)</f>
        <v>East</v>
      </c>
      <c r="N728" s="2" t="str">
        <f>_xlfn.XLOOKUP(Excel_Dashboard_Dataset_xlsx___Sales5[[#This Row],[ProductID]],Raw_Products!A:A,Raw_Products!B:B)</f>
        <v>Dress</v>
      </c>
      <c r="O728" s="2" t="str">
        <f>_xlfn.XLOOKUP(Excel_Dashboard_Dataset_xlsx___Sales5[[#This Row],[ProductID]],Raw_Products!A:A,Raw_Products!C:C)</f>
        <v>Clothing</v>
      </c>
      <c r="P728" s="2" t="str">
        <f>_xlfn.XLOOKUP(Excel_Dashboard_Dataset_xlsx___Sales5[[#This Row],[CustomerID]], Raw_Customers!A:A, Raw_Customers!B:B, "Unknown")</f>
        <v>Sharon Roberts</v>
      </c>
    </row>
    <row r="729" spans="1:16" x14ac:dyDescent="0.25">
      <c r="A729">
        <v>728</v>
      </c>
      <c r="B729">
        <f t="shared" si="11"/>
        <v>2023</v>
      </c>
      <c r="C729" t="str">
        <f>TEXT(Excel_Dashboard_Dataset_xlsx___Sales5[[#This Row],[Date]],"mmm")</f>
        <v>Mar</v>
      </c>
      <c r="D729" s="3">
        <v>44995</v>
      </c>
      <c r="E729">
        <v>40</v>
      </c>
      <c r="F729">
        <v>139</v>
      </c>
      <c r="G729">
        <v>4</v>
      </c>
      <c r="H729">
        <v>8</v>
      </c>
      <c r="I729">
        <v>680</v>
      </c>
      <c r="J729">
        <f>Excel_Dashboard_Dataset_xlsx___Sales5[[#This Row],[Quantity]]*Excel_Dashboard_Dataset_xlsx___Sales5[[#This Row],[UnitPrice]]</f>
        <v>5440</v>
      </c>
      <c r="K729" t="str">
        <f>_xlfn.XLOOKUP(Excel_Dashboard_Dataset_xlsx___Sales5[[#This Row],[CustomerID]],Raw_Customers!A:A,Raw_Customers!D:D)</f>
        <v>Male</v>
      </c>
      <c r="L729">
        <f>_xlfn.XLOOKUP(Excel_Dashboard_Dataset_xlsx___Sales5[[#This Row],[CustomerID]],Raw_Customers!A:A,Raw_Customers!E:E)</f>
        <v>47</v>
      </c>
      <c r="M729" t="str">
        <f>_xlfn.XLOOKUP(Excel_Dashboard_Dataset_xlsx___Sales5[[#This Row],[CustomerID]],Raw_Customers!A:A,Raw_Customers!C:C)</f>
        <v>South</v>
      </c>
      <c r="N729" s="2" t="str">
        <f>_xlfn.XLOOKUP(Excel_Dashboard_Dataset_xlsx___Sales5[[#This Row],[ProductID]],Raw_Products!A:A,Raw_Products!B:B)</f>
        <v>Scarf</v>
      </c>
      <c r="O729" s="2" t="str">
        <f>_xlfn.XLOOKUP(Excel_Dashboard_Dataset_xlsx___Sales5[[#This Row],[ProductID]],Raw_Products!A:A,Raw_Products!C:C)</f>
        <v>Clothing</v>
      </c>
      <c r="P729" s="2" t="str">
        <f>_xlfn.XLOOKUP(Excel_Dashboard_Dataset_xlsx___Sales5[[#This Row],[CustomerID]], Raw_Customers!A:A, Raw_Customers!B:B, "Unknown")</f>
        <v>Gregory Rogers</v>
      </c>
    </row>
    <row r="730" spans="1:16" x14ac:dyDescent="0.25">
      <c r="A730">
        <v>729</v>
      </c>
      <c r="B730">
        <f t="shared" si="11"/>
        <v>2023</v>
      </c>
      <c r="C730" t="str">
        <f>TEXT(Excel_Dashboard_Dataset_xlsx___Sales5[[#This Row],[Date]],"mmm")</f>
        <v>Oct</v>
      </c>
      <c r="D730" s="3">
        <v>45226</v>
      </c>
      <c r="E730">
        <v>25</v>
      </c>
      <c r="F730">
        <v>139</v>
      </c>
      <c r="G730">
        <v>43</v>
      </c>
      <c r="H730">
        <v>6</v>
      </c>
      <c r="I730">
        <v>895</v>
      </c>
      <c r="J730">
        <f>Excel_Dashboard_Dataset_xlsx___Sales5[[#This Row],[Quantity]]*Excel_Dashboard_Dataset_xlsx___Sales5[[#This Row],[UnitPrice]]</f>
        <v>5370</v>
      </c>
      <c r="K730" t="str">
        <f>_xlfn.XLOOKUP(Excel_Dashboard_Dataset_xlsx___Sales5[[#This Row],[CustomerID]],Raw_Customers!A:A,Raw_Customers!D:D)</f>
        <v>Male</v>
      </c>
      <c r="L730">
        <f>_xlfn.XLOOKUP(Excel_Dashboard_Dataset_xlsx___Sales5[[#This Row],[CustomerID]],Raw_Customers!A:A,Raw_Customers!E:E)</f>
        <v>47</v>
      </c>
      <c r="M730" t="str">
        <f>_xlfn.XLOOKUP(Excel_Dashboard_Dataset_xlsx___Sales5[[#This Row],[CustomerID]],Raw_Customers!A:A,Raw_Customers!C:C)</f>
        <v>South</v>
      </c>
      <c r="N730" s="2" t="str">
        <f>_xlfn.XLOOKUP(Excel_Dashboard_Dataset_xlsx___Sales5[[#This Row],[ProductID]],Raw_Products!A:A,Raw_Products!B:B)</f>
        <v>Electric Kettle</v>
      </c>
      <c r="O730" s="2" t="str">
        <f>_xlfn.XLOOKUP(Excel_Dashboard_Dataset_xlsx___Sales5[[#This Row],[ProductID]],Raw_Products!A:A,Raw_Products!C:C)</f>
        <v>Home Appliances</v>
      </c>
      <c r="P730" s="2" t="str">
        <f>_xlfn.XLOOKUP(Excel_Dashboard_Dataset_xlsx___Sales5[[#This Row],[CustomerID]], Raw_Customers!A:A, Raw_Customers!B:B, "Unknown")</f>
        <v>Gregory Rogers</v>
      </c>
    </row>
    <row r="731" spans="1:16" x14ac:dyDescent="0.25">
      <c r="A731">
        <v>730</v>
      </c>
      <c r="B731">
        <f t="shared" si="11"/>
        <v>2023</v>
      </c>
      <c r="C731" t="str">
        <f>TEXT(Excel_Dashboard_Dataset_xlsx___Sales5[[#This Row],[Date]],"mmm")</f>
        <v>Apr</v>
      </c>
      <c r="D731" s="3">
        <v>45028</v>
      </c>
      <c r="E731">
        <v>42</v>
      </c>
      <c r="F731">
        <v>198</v>
      </c>
      <c r="G731">
        <v>15</v>
      </c>
      <c r="H731">
        <v>7</v>
      </c>
      <c r="I731">
        <v>530</v>
      </c>
      <c r="J731">
        <f>Excel_Dashboard_Dataset_xlsx___Sales5[[#This Row],[Quantity]]*Excel_Dashboard_Dataset_xlsx___Sales5[[#This Row],[UnitPrice]]</f>
        <v>3710</v>
      </c>
      <c r="K731" t="str">
        <f>_xlfn.XLOOKUP(Excel_Dashboard_Dataset_xlsx___Sales5[[#This Row],[CustomerID]],Raw_Customers!A:A,Raw_Customers!D:D)</f>
        <v>Female</v>
      </c>
      <c r="L731">
        <f>_xlfn.XLOOKUP(Excel_Dashboard_Dataset_xlsx___Sales5[[#This Row],[CustomerID]],Raw_Customers!A:A,Raw_Customers!E:E)</f>
        <v>51</v>
      </c>
      <c r="M731" t="str">
        <f>_xlfn.XLOOKUP(Excel_Dashboard_Dataset_xlsx___Sales5[[#This Row],[CustomerID]],Raw_Customers!A:A,Raw_Customers!C:C)</f>
        <v>East</v>
      </c>
      <c r="N731" s="2" t="str">
        <f>_xlfn.XLOOKUP(Excel_Dashboard_Dataset_xlsx___Sales5[[#This Row],[ProductID]],Raw_Products!A:A,Raw_Products!B:B)</f>
        <v>Basketball</v>
      </c>
      <c r="O731" s="2" t="str">
        <f>_xlfn.XLOOKUP(Excel_Dashboard_Dataset_xlsx___Sales5[[#This Row],[ProductID]],Raw_Products!A:A,Raw_Products!C:C)</f>
        <v>Sports</v>
      </c>
      <c r="P731" s="2" t="str">
        <f>_xlfn.XLOOKUP(Excel_Dashboard_Dataset_xlsx___Sales5[[#This Row],[CustomerID]], Raw_Customers!A:A, Raw_Customers!B:B, "Unknown")</f>
        <v>Paul Roberts</v>
      </c>
    </row>
    <row r="732" spans="1:16" x14ac:dyDescent="0.25">
      <c r="A732">
        <v>731</v>
      </c>
      <c r="B732">
        <f t="shared" si="11"/>
        <v>2024</v>
      </c>
      <c r="C732" t="str">
        <f>TEXT(Excel_Dashboard_Dataset_xlsx___Sales5[[#This Row],[Date]],"mmm")</f>
        <v>May</v>
      </c>
      <c r="D732" s="3">
        <v>45439</v>
      </c>
      <c r="E732">
        <v>21</v>
      </c>
      <c r="F732">
        <v>249</v>
      </c>
      <c r="G732">
        <v>39</v>
      </c>
      <c r="H732">
        <v>9</v>
      </c>
      <c r="I732">
        <v>100</v>
      </c>
      <c r="J732">
        <f>Excel_Dashboard_Dataset_xlsx___Sales5[[#This Row],[Quantity]]*Excel_Dashboard_Dataset_xlsx___Sales5[[#This Row],[UnitPrice]]</f>
        <v>900</v>
      </c>
      <c r="K732" t="str">
        <f>_xlfn.XLOOKUP(Excel_Dashboard_Dataset_xlsx___Sales5[[#This Row],[CustomerID]],Raw_Customers!A:A,Raw_Customers!D:D)</f>
        <v>Male</v>
      </c>
      <c r="L732">
        <f>_xlfn.XLOOKUP(Excel_Dashboard_Dataset_xlsx___Sales5[[#This Row],[CustomerID]],Raw_Customers!A:A,Raw_Customers!E:E)</f>
        <v>61</v>
      </c>
      <c r="M732" t="str">
        <f>_xlfn.XLOOKUP(Excel_Dashboard_Dataset_xlsx___Sales5[[#This Row],[CustomerID]],Raw_Customers!A:A,Raw_Customers!C:C)</f>
        <v>East</v>
      </c>
      <c r="N732" s="2" t="str">
        <f>_xlfn.XLOOKUP(Excel_Dashboard_Dataset_xlsx___Sales5[[#This Row],[ProductID]],Raw_Products!A:A,Raw_Products!B:B)</f>
        <v>Refrigerator</v>
      </c>
      <c r="O732" s="2" t="str">
        <f>_xlfn.XLOOKUP(Excel_Dashboard_Dataset_xlsx___Sales5[[#This Row],[ProductID]],Raw_Products!A:A,Raw_Products!C:C)</f>
        <v>Home Appliances</v>
      </c>
      <c r="P732" s="2" t="str">
        <f>_xlfn.XLOOKUP(Excel_Dashboard_Dataset_xlsx___Sales5[[#This Row],[CustomerID]], Raw_Customers!A:A, Raw_Customers!B:B, "Unknown")</f>
        <v>Stephanie Evans</v>
      </c>
    </row>
    <row r="733" spans="1:16" x14ac:dyDescent="0.25">
      <c r="A733">
        <v>732</v>
      </c>
      <c r="B733">
        <f t="shared" si="11"/>
        <v>2024</v>
      </c>
      <c r="C733" t="str">
        <f>TEXT(Excel_Dashboard_Dataset_xlsx___Sales5[[#This Row],[Date]],"mmm")</f>
        <v>Jun</v>
      </c>
      <c r="D733" s="3">
        <v>45469</v>
      </c>
      <c r="E733">
        <v>30</v>
      </c>
      <c r="F733">
        <v>288</v>
      </c>
      <c r="G733">
        <v>46</v>
      </c>
      <c r="H733">
        <v>1</v>
      </c>
      <c r="I733">
        <v>50</v>
      </c>
      <c r="J733">
        <f>Excel_Dashboard_Dataset_xlsx___Sales5[[#This Row],[Quantity]]*Excel_Dashboard_Dataset_xlsx___Sales5[[#This Row],[UnitPrice]]</f>
        <v>50</v>
      </c>
      <c r="K733" t="str">
        <f>_xlfn.XLOOKUP(Excel_Dashboard_Dataset_xlsx___Sales5[[#This Row],[CustomerID]],Raw_Customers!A:A,Raw_Customers!D:D)</f>
        <v>Male</v>
      </c>
      <c r="L733">
        <f>_xlfn.XLOOKUP(Excel_Dashboard_Dataset_xlsx___Sales5[[#This Row],[CustomerID]],Raw_Customers!A:A,Raw_Customers!E:E)</f>
        <v>64</v>
      </c>
      <c r="M733" t="str">
        <f>_xlfn.XLOOKUP(Excel_Dashboard_Dataset_xlsx___Sales5[[#This Row],[CustomerID]],Raw_Customers!A:A,Raw_Customers!C:C)</f>
        <v>West</v>
      </c>
      <c r="N733" s="2" t="str">
        <f>_xlfn.XLOOKUP(Excel_Dashboard_Dataset_xlsx___Sales5[[#This Row],[ProductID]],Raw_Products!A:A,Raw_Products!B:B)</f>
        <v>Fan</v>
      </c>
      <c r="O733" s="2" t="str">
        <f>_xlfn.XLOOKUP(Excel_Dashboard_Dataset_xlsx___Sales5[[#This Row],[ProductID]],Raw_Products!A:A,Raw_Products!C:C)</f>
        <v>Home Appliances</v>
      </c>
      <c r="P733" s="2" t="str">
        <f>_xlfn.XLOOKUP(Excel_Dashboard_Dataset_xlsx___Sales5[[#This Row],[CustomerID]], Raw_Customers!A:A, Raw_Customers!B:B, "Unknown")</f>
        <v>Frank Nelson</v>
      </c>
    </row>
    <row r="734" spans="1:16" x14ac:dyDescent="0.25">
      <c r="A734">
        <v>733</v>
      </c>
      <c r="B734">
        <f t="shared" si="11"/>
        <v>2023</v>
      </c>
      <c r="C734" t="str">
        <f>TEXT(Excel_Dashboard_Dataset_xlsx___Sales5[[#This Row],[Date]],"mmm")</f>
        <v>Dec</v>
      </c>
      <c r="D734" s="3">
        <v>45282</v>
      </c>
      <c r="E734">
        <v>20</v>
      </c>
      <c r="F734">
        <v>171</v>
      </c>
      <c r="G734">
        <v>32</v>
      </c>
      <c r="H734">
        <v>7</v>
      </c>
      <c r="I734">
        <v>772</v>
      </c>
      <c r="J734">
        <f>Excel_Dashboard_Dataset_xlsx___Sales5[[#This Row],[Quantity]]*Excel_Dashboard_Dataset_xlsx___Sales5[[#This Row],[UnitPrice]]</f>
        <v>5404</v>
      </c>
      <c r="K734" t="str">
        <f>_xlfn.XLOOKUP(Excel_Dashboard_Dataset_xlsx___Sales5[[#This Row],[CustomerID]],Raw_Customers!A:A,Raw_Customers!D:D)</f>
        <v>Female</v>
      </c>
      <c r="L734">
        <f>_xlfn.XLOOKUP(Excel_Dashboard_Dataset_xlsx___Sales5[[#This Row],[CustomerID]],Raw_Customers!A:A,Raw_Customers!E:E)</f>
        <v>59</v>
      </c>
      <c r="M734" t="str">
        <f>_xlfn.XLOOKUP(Excel_Dashboard_Dataset_xlsx___Sales5[[#This Row],[CustomerID]],Raw_Customers!A:A,Raw_Customers!C:C)</f>
        <v>South</v>
      </c>
      <c r="N734" s="2" t="str">
        <f>_xlfn.XLOOKUP(Excel_Dashboard_Dataset_xlsx___Sales5[[#This Row],[ProductID]],Raw_Products!A:A,Raw_Products!B:B)</f>
        <v>Printer</v>
      </c>
      <c r="O734" s="2" t="str">
        <f>_xlfn.XLOOKUP(Excel_Dashboard_Dataset_xlsx___Sales5[[#This Row],[ProductID]],Raw_Products!A:A,Raw_Products!C:C)</f>
        <v>Electronics</v>
      </c>
      <c r="P734" s="2" t="str">
        <f>_xlfn.XLOOKUP(Excel_Dashboard_Dataset_xlsx___Sales5[[#This Row],[CustomerID]], Raw_Customers!A:A, Raw_Customers!B:B, "Unknown")</f>
        <v>John Kim</v>
      </c>
    </row>
    <row r="735" spans="1:16" x14ac:dyDescent="0.25">
      <c r="A735">
        <v>734</v>
      </c>
      <c r="B735">
        <f t="shared" si="11"/>
        <v>2024</v>
      </c>
      <c r="C735" t="str">
        <f>TEXT(Excel_Dashboard_Dataset_xlsx___Sales5[[#This Row],[Date]],"mmm")</f>
        <v>May</v>
      </c>
      <c r="D735" s="3">
        <v>45440</v>
      </c>
      <c r="E735">
        <v>44</v>
      </c>
      <c r="F735">
        <v>181</v>
      </c>
      <c r="G735">
        <v>23</v>
      </c>
      <c r="H735">
        <v>5</v>
      </c>
      <c r="I735">
        <v>251</v>
      </c>
      <c r="J735">
        <f>Excel_Dashboard_Dataset_xlsx___Sales5[[#This Row],[Quantity]]*Excel_Dashboard_Dataset_xlsx___Sales5[[#This Row],[UnitPrice]]</f>
        <v>1255</v>
      </c>
      <c r="K735" t="str">
        <f>_xlfn.XLOOKUP(Excel_Dashboard_Dataset_xlsx___Sales5[[#This Row],[CustomerID]],Raw_Customers!A:A,Raw_Customers!D:D)</f>
        <v>Female</v>
      </c>
      <c r="L735">
        <f>_xlfn.XLOOKUP(Excel_Dashboard_Dataset_xlsx___Sales5[[#This Row],[CustomerID]],Raw_Customers!A:A,Raw_Customers!E:E)</f>
        <v>55</v>
      </c>
      <c r="M735" t="str">
        <f>_xlfn.XLOOKUP(Excel_Dashboard_Dataset_xlsx___Sales5[[#This Row],[CustomerID]],Raw_Customers!A:A,Raw_Customers!C:C)</f>
        <v>West</v>
      </c>
      <c r="N735" s="2" t="str">
        <f>_xlfn.XLOOKUP(Excel_Dashboard_Dataset_xlsx___Sales5[[#This Row],[ProductID]],Raw_Products!A:A,Raw_Products!B:B)</f>
        <v>Running Shoes</v>
      </c>
      <c r="O735" s="2" t="str">
        <f>_xlfn.XLOOKUP(Excel_Dashboard_Dataset_xlsx___Sales5[[#This Row],[ProductID]],Raw_Products!A:A,Raw_Products!C:C)</f>
        <v>Sports</v>
      </c>
      <c r="P735" s="2" t="str">
        <f>_xlfn.XLOOKUP(Excel_Dashboard_Dataset_xlsx___Sales5[[#This Row],[CustomerID]], Raw_Customers!A:A, Raw_Customers!B:B, "Unknown")</f>
        <v>Christine Garcia</v>
      </c>
    </row>
    <row r="736" spans="1:16" x14ac:dyDescent="0.25">
      <c r="A736">
        <v>735</v>
      </c>
      <c r="B736">
        <f t="shared" si="11"/>
        <v>2023</v>
      </c>
      <c r="C736" t="str">
        <f>TEXT(Excel_Dashboard_Dataset_xlsx___Sales5[[#This Row],[Date]],"mmm")</f>
        <v>Jan</v>
      </c>
      <c r="D736" s="3">
        <v>44957</v>
      </c>
      <c r="E736">
        <v>18</v>
      </c>
      <c r="F736">
        <v>32</v>
      </c>
      <c r="G736">
        <v>41</v>
      </c>
      <c r="H736">
        <v>5</v>
      </c>
      <c r="I736">
        <v>909</v>
      </c>
      <c r="J736">
        <f>Excel_Dashboard_Dataset_xlsx___Sales5[[#This Row],[Quantity]]*Excel_Dashboard_Dataset_xlsx___Sales5[[#This Row],[UnitPrice]]</f>
        <v>4545</v>
      </c>
      <c r="K736" t="str">
        <f>_xlfn.XLOOKUP(Excel_Dashboard_Dataset_xlsx___Sales5[[#This Row],[CustomerID]],Raw_Customers!A:A,Raw_Customers!D:D)</f>
        <v>Female</v>
      </c>
      <c r="L736">
        <f>_xlfn.XLOOKUP(Excel_Dashboard_Dataset_xlsx___Sales5[[#This Row],[CustomerID]],Raw_Customers!A:A,Raw_Customers!E:E)</f>
        <v>51</v>
      </c>
      <c r="M736" t="str">
        <f>_xlfn.XLOOKUP(Excel_Dashboard_Dataset_xlsx___Sales5[[#This Row],[CustomerID]],Raw_Customers!A:A,Raw_Customers!C:C)</f>
        <v>East</v>
      </c>
      <c r="N736" s="2" t="str">
        <f>_xlfn.XLOOKUP(Excel_Dashboard_Dataset_xlsx___Sales5[[#This Row],[ProductID]],Raw_Products!A:A,Raw_Products!B:B)</f>
        <v>Gaming Console</v>
      </c>
      <c r="O736" s="2" t="str">
        <f>_xlfn.XLOOKUP(Excel_Dashboard_Dataset_xlsx___Sales5[[#This Row],[ProductID]],Raw_Products!A:A,Raw_Products!C:C)</f>
        <v>Electronics</v>
      </c>
      <c r="P736" s="2" t="str">
        <f>_xlfn.XLOOKUP(Excel_Dashboard_Dataset_xlsx___Sales5[[#This Row],[CustomerID]], Raw_Customers!A:A, Raw_Customers!B:B, "Unknown")</f>
        <v>Justin Gutierrez</v>
      </c>
    </row>
    <row r="737" spans="1:16" x14ac:dyDescent="0.25">
      <c r="A737">
        <v>736</v>
      </c>
      <c r="B737">
        <f t="shared" si="11"/>
        <v>2024</v>
      </c>
      <c r="C737" t="str">
        <f>TEXT(Excel_Dashboard_Dataset_xlsx___Sales5[[#This Row],[Date]],"mmm")</f>
        <v>Nov</v>
      </c>
      <c r="D737" s="3">
        <v>45599</v>
      </c>
      <c r="E737">
        <v>36</v>
      </c>
      <c r="F737">
        <v>144</v>
      </c>
      <c r="G737">
        <v>15</v>
      </c>
      <c r="H737">
        <v>44</v>
      </c>
      <c r="I737">
        <v>359</v>
      </c>
      <c r="J737">
        <f>Excel_Dashboard_Dataset_xlsx___Sales5[[#This Row],[Quantity]]*Excel_Dashboard_Dataset_xlsx___Sales5[[#This Row],[UnitPrice]]</f>
        <v>15796</v>
      </c>
      <c r="K737" t="str">
        <f>_xlfn.XLOOKUP(Excel_Dashboard_Dataset_xlsx___Sales5[[#This Row],[CustomerID]],Raw_Customers!A:A,Raw_Customers!D:D)</f>
        <v>Female</v>
      </c>
      <c r="L737">
        <f>_xlfn.XLOOKUP(Excel_Dashboard_Dataset_xlsx___Sales5[[#This Row],[CustomerID]],Raw_Customers!A:A,Raw_Customers!E:E)</f>
        <v>51</v>
      </c>
      <c r="M737" t="str">
        <f>_xlfn.XLOOKUP(Excel_Dashboard_Dataset_xlsx___Sales5[[#This Row],[CustomerID]],Raw_Customers!A:A,Raw_Customers!C:C)</f>
        <v>South</v>
      </c>
      <c r="N737" s="2" t="str">
        <f>_xlfn.XLOOKUP(Excel_Dashboard_Dataset_xlsx___Sales5[[#This Row],[ProductID]],Raw_Products!A:A,Raw_Products!B:B)</f>
        <v>Formal Shoes</v>
      </c>
      <c r="O737" s="2" t="str">
        <f>_xlfn.XLOOKUP(Excel_Dashboard_Dataset_xlsx___Sales5[[#This Row],[ProductID]],Raw_Products!A:A,Raw_Products!C:C)</f>
        <v>Clothing</v>
      </c>
      <c r="P737" s="2" t="str">
        <f>_xlfn.XLOOKUP(Excel_Dashboard_Dataset_xlsx___Sales5[[#This Row],[CustomerID]], Raw_Customers!A:A, Raw_Customers!B:B, "Unknown")</f>
        <v>Raymond Diaz</v>
      </c>
    </row>
    <row r="738" spans="1:16" x14ac:dyDescent="0.25">
      <c r="A738">
        <v>737</v>
      </c>
      <c r="B738">
        <f t="shared" si="11"/>
        <v>2024</v>
      </c>
      <c r="C738" t="str">
        <f>TEXT(Excel_Dashboard_Dataset_xlsx___Sales5[[#This Row],[Date]],"mmm")</f>
        <v>Sept</v>
      </c>
      <c r="D738" s="3">
        <v>45554</v>
      </c>
      <c r="E738">
        <v>9</v>
      </c>
      <c r="F738">
        <v>45</v>
      </c>
      <c r="G738">
        <v>47</v>
      </c>
      <c r="H738">
        <v>7</v>
      </c>
      <c r="I738">
        <v>543</v>
      </c>
      <c r="J738">
        <f>Excel_Dashboard_Dataset_xlsx___Sales5[[#This Row],[Quantity]]*Excel_Dashboard_Dataset_xlsx___Sales5[[#This Row],[UnitPrice]]</f>
        <v>3801</v>
      </c>
      <c r="K738" t="str">
        <f>_xlfn.XLOOKUP(Excel_Dashboard_Dataset_xlsx___Sales5[[#This Row],[CustomerID]],Raw_Customers!A:A,Raw_Customers!D:D)</f>
        <v>Female</v>
      </c>
      <c r="L738">
        <f>_xlfn.XLOOKUP(Excel_Dashboard_Dataset_xlsx___Sales5[[#This Row],[CustomerID]],Raw_Customers!A:A,Raw_Customers!E:E)</f>
        <v>64</v>
      </c>
      <c r="M738" t="str">
        <f>_xlfn.XLOOKUP(Excel_Dashboard_Dataset_xlsx___Sales5[[#This Row],[CustomerID]],Raw_Customers!A:A,Raw_Customers!C:C)</f>
        <v>West</v>
      </c>
      <c r="N738" s="2" t="str">
        <f>_xlfn.XLOOKUP(Excel_Dashboard_Dataset_xlsx___Sales5[[#This Row],[ProductID]],Raw_Products!A:A,Raw_Products!B:B)</f>
        <v>Canned Beans</v>
      </c>
      <c r="O738" s="2" t="str">
        <f>_xlfn.XLOOKUP(Excel_Dashboard_Dataset_xlsx___Sales5[[#This Row],[ProductID]],Raw_Products!A:A,Raw_Products!C:C)</f>
        <v>Groceries</v>
      </c>
      <c r="P738" s="2" t="str">
        <f>_xlfn.XLOOKUP(Excel_Dashboard_Dataset_xlsx___Sales5[[#This Row],[CustomerID]], Raw_Customers!A:A, Raw_Customers!B:B, "Unknown")</f>
        <v>Kevin Myers</v>
      </c>
    </row>
    <row r="739" spans="1:16" x14ac:dyDescent="0.25">
      <c r="A739">
        <v>738</v>
      </c>
      <c r="B739">
        <f t="shared" si="11"/>
        <v>2023</v>
      </c>
      <c r="C739" t="str">
        <f>TEXT(Excel_Dashboard_Dataset_xlsx___Sales5[[#This Row],[Date]],"mmm")</f>
        <v>Nov</v>
      </c>
      <c r="D739" s="3">
        <v>45246</v>
      </c>
      <c r="E739">
        <v>41</v>
      </c>
      <c r="F739">
        <v>117</v>
      </c>
      <c r="G739">
        <v>27</v>
      </c>
      <c r="H739">
        <v>4</v>
      </c>
      <c r="I739">
        <v>596</v>
      </c>
      <c r="J739">
        <f>Excel_Dashboard_Dataset_xlsx___Sales5[[#This Row],[Quantity]]*Excel_Dashboard_Dataset_xlsx___Sales5[[#This Row],[UnitPrice]]</f>
        <v>2384</v>
      </c>
      <c r="K739" t="str">
        <f>_xlfn.XLOOKUP(Excel_Dashboard_Dataset_xlsx___Sales5[[#This Row],[CustomerID]],Raw_Customers!A:A,Raw_Customers!D:D)</f>
        <v>Male</v>
      </c>
      <c r="L739">
        <f>_xlfn.XLOOKUP(Excel_Dashboard_Dataset_xlsx___Sales5[[#This Row],[CustomerID]],Raw_Customers!A:A,Raw_Customers!E:E)</f>
        <v>64</v>
      </c>
      <c r="M739" t="str">
        <f>_xlfn.XLOOKUP(Excel_Dashboard_Dataset_xlsx___Sales5[[#This Row],[CustomerID]],Raw_Customers!A:A,Raw_Customers!C:C)</f>
        <v>West</v>
      </c>
      <c r="N739" s="2" t="str">
        <f>_xlfn.XLOOKUP(Excel_Dashboard_Dataset_xlsx___Sales5[[#This Row],[ProductID]],Raw_Products!A:A,Raw_Products!B:B)</f>
        <v>Football</v>
      </c>
      <c r="O739" s="2" t="str">
        <f>_xlfn.XLOOKUP(Excel_Dashboard_Dataset_xlsx___Sales5[[#This Row],[ProductID]],Raw_Products!A:A,Raw_Products!C:C)</f>
        <v>Sports</v>
      </c>
      <c r="P739" s="2" t="str">
        <f>_xlfn.XLOOKUP(Excel_Dashboard_Dataset_xlsx___Sales5[[#This Row],[CustomerID]], Raw_Customers!A:A, Raw_Customers!B:B, "Unknown")</f>
        <v>Dennis Long</v>
      </c>
    </row>
    <row r="740" spans="1:16" x14ac:dyDescent="0.25">
      <c r="A740">
        <v>739</v>
      </c>
      <c r="B740">
        <f t="shared" si="11"/>
        <v>2023</v>
      </c>
      <c r="C740" t="str">
        <f>TEXT(Excel_Dashboard_Dataset_xlsx___Sales5[[#This Row],[Date]],"mmm")</f>
        <v>May</v>
      </c>
      <c r="D740" s="3">
        <v>45068</v>
      </c>
      <c r="E740">
        <v>39</v>
      </c>
      <c r="F740">
        <v>169</v>
      </c>
      <c r="G740">
        <v>29</v>
      </c>
      <c r="H740">
        <v>9</v>
      </c>
      <c r="I740">
        <v>144</v>
      </c>
      <c r="J740">
        <f>Excel_Dashboard_Dataset_xlsx___Sales5[[#This Row],[Quantity]]*Excel_Dashboard_Dataset_xlsx___Sales5[[#This Row],[UnitPrice]]</f>
        <v>1296</v>
      </c>
      <c r="K740" t="str">
        <f>_xlfn.XLOOKUP(Excel_Dashboard_Dataset_xlsx___Sales5[[#This Row],[CustomerID]],Raw_Customers!A:A,Raw_Customers!D:D)</f>
        <v>Female</v>
      </c>
      <c r="L740">
        <f>_xlfn.XLOOKUP(Excel_Dashboard_Dataset_xlsx___Sales5[[#This Row],[CustomerID]],Raw_Customers!A:A,Raw_Customers!E:E)</f>
        <v>48</v>
      </c>
      <c r="M740" t="str">
        <f>_xlfn.XLOOKUP(Excel_Dashboard_Dataset_xlsx___Sales5[[#This Row],[CustomerID]],Raw_Customers!A:A,Raw_Customers!C:C)</f>
        <v>South</v>
      </c>
      <c r="N740" s="2" t="str">
        <f>_xlfn.XLOOKUP(Excel_Dashboard_Dataset_xlsx___Sales5[[#This Row],[ProductID]],Raw_Products!A:A,Raw_Products!B:B)</f>
        <v>Sweater</v>
      </c>
      <c r="O740" s="2" t="str">
        <f>_xlfn.XLOOKUP(Excel_Dashboard_Dataset_xlsx___Sales5[[#This Row],[ProductID]],Raw_Products!A:A,Raw_Products!C:C)</f>
        <v>Clothing</v>
      </c>
      <c r="P740" s="2" t="str">
        <f>_xlfn.XLOOKUP(Excel_Dashboard_Dataset_xlsx___Sales5[[#This Row],[CustomerID]], Raw_Customers!A:A, Raw_Customers!B:B, "Unknown")</f>
        <v>Gregory Morgan</v>
      </c>
    </row>
    <row r="741" spans="1:16" x14ac:dyDescent="0.25">
      <c r="A741">
        <v>740</v>
      </c>
      <c r="B741">
        <f t="shared" si="11"/>
        <v>2024</v>
      </c>
      <c r="C741" t="str">
        <f>TEXT(Excel_Dashboard_Dataset_xlsx___Sales5[[#This Row],[Date]],"mmm")</f>
        <v>Dec</v>
      </c>
      <c r="D741" s="3">
        <v>45632</v>
      </c>
      <c r="E741">
        <v>38</v>
      </c>
      <c r="F741">
        <v>278</v>
      </c>
      <c r="G741">
        <v>44</v>
      </c>
      <c r="H741">
        <v>4</v>
      </c>
      <c r="I741">
        <v>893</v>
      </c>
      <c r="J741">
        <f>Excel_Dashboard_Dataset_xlsx___Sales5[[#This Row],[Quantity]]*Excel_Dashboard_Dataset_xlsx___Sales5[[#This Row],[UnitPrice]]</f>
        <v>3572</v>
      </c>
      <c r="K741" t="str">
        <f>_xlfn.XLOOKUP(Excel_Dashboard_Dataset_xlsx___Sales5[[#This Row],[CustomerID]],Raw_Customers!A:A,Raw_Customers!D:D)</f>
        <v>Female</v>
      </c>
      <c r="L741">
        <f>_xlfn.XLOOKUP(Excel_Dashboard_Dataset_xlsx___Sales5[[#This Row],[CustomerID]],Raw_Customers!A:A,Raw_Customers!E:E)</f>
        <v>27</v>
      </c>
      <c r="M741" t="str">
        <f>_xlfn.XLOOKUP(Excel_Dashboard_Dataset_xlsx___Sales5[[#This Row],[CustomerID]],Raw_Customers!A:A,Raw_Customers!C:C)</f>
        <v>East</v>
      </c>
      <c r="N741" s="2" t="str">
        <f>_xlfn.XLOOKUP(Excel_Dashboard_Dataset_xlsx___Sales5[[#This Row],[ProductID]],Raw_Products!A:A,Raw_Products!B:B)</f>
        <v>Socks</v>
      </c>
      <c r="O741" s="2" t="str">
        <f>_xlfn.XLOOKUP(Excel_Dashboard_Dataset_xlsx___Sales5[[#This Row],[ProductID]],Raw_Products!A:A,Raw_Products!C:C)</f>
        <v>Clothing</v>
      </c>
      <c r="P741" s="2" t="str">
        <f>_xlfn.XLOOKUP(Excel_Dashboard_Dataset_xlsx___Sales5[[#This Row],[CustomerID]], Raw_Customers!A:A, Raw_Customers!B:B, "Unknown")</f>
        <v>Ryan Jones</v>
      </c>
    </row>
    <row r="742" spans="1:16" x14ac:dyDescent="0.25">
      <c r="A742">
        <v>741</v>
      </c>
      <c r="B742">
        <f t="shared" si="11"/>
        <v>2023</v>
      </c>
      <c r="C742" t="str">
        <f>TEXT(Excel_Dashboard_Dataset_xlsx___Sales5[[#This Row],[Date]],"mmm")</f>
        <v>May</v>
      </c>
      <c r="D742" s="3">
        <v>45075</v>
      </c>
      <c r="E742">
        <v>46</v>
      </c>
      <c r="F742">
        <v>269</v>
      </c>
      <c r="G742">
        <v>9</v>
      </c>
      <c r="H742">
        <v>7</v>
      </c>
      <c r="I742">
        <v>940</v>
      </c>
      <c r="J742">
        <f>Excel_Dashboard_Dataset_xlsx___Sales5[[#This Row],[Quantity]]*Excel_Dashboard_Dataset_xlsx___Sales5[[#This Row],[UnitPrice]]</f>
        <v>6580</v>
      </c>
      <c r="K742" t="str">
        <f>_xlfn.XLOOKUP(Excel_Dashboard_Dataset_xlsx___Sales5[[#This Row],[CustomerID]],Raw_Customers!A:A,Raw_Customers!D:D)</f>
        <v>Female</v>
      </c>
      <c r="L742">
        <f>_xlfn.XLOOKUP(Excel_Dashboard_Dataset_xlsx___Sales5[[#This Row],[CustomerID]],Raw_Customers!A:A,Raw_Customers!E:E)</f>
        <v>23</v>
      </c>
      <c r="M742" t="str">
        <f>_xlfn.XLOOKUP(Excel_Dashboard_Dataset_xlsx___Sales5[[#This Row],[CustomerID]],Raw_Customers!A:A,Raw_Customers!C:C)</f>
        <v>North</v>
      </c>
      <c r="N742" s="2" t="str">
        <f>_xlfn.XLOOKUP(Excel_Dashboard_Dataset_xlsx___Sales5[[#This Row],[ProductID]],Raw_Products!A:A,Raw_Products!B:B)</f>
        <v>Cricket Bat</v>
      </c>
      <c r="O742" s="2" t="str">
        <f>_xlfn.XLOOKUP(Excel_Dashboard_Dataset_xlsx___Sales5[[#This Row],[ProductID]],Raw_Products!A:A,Raw_Products!C:C)</f>
        <v>Sports</v>
      </c>
      <c r="P742" s="2" t="str">
        <f>_xlfn.XLOOKUP(Excel_Dashboard_Dataset_xlsx___Sales5[[#This Row],[CustomerID]], Raw_Customers!A:A, Raw_Customers!B:B, "Unknown")</f>
        <v>Kathleen Kelly</v>
      </c>
    </row>
    <row r="743" spans="1:16" x14ac:dyDescent="0.25">
      <c r="A743">
        <v>742</v>
      </c>
      <c r="B743">
        <f t="shared" si="11"/>
        <v>2023</v>
      </c>
      <c r="C743" t="str">
        <f>TEXT(Excel_Dashboard_Dataset_xlsx___Sales5[[#This Row],[Date]],"mmm")</f>
        <v>May</v>
      </c>
      <c r="D743" s="3">
        <v>45048</v>
      </c>
      <c r="E743">
        <v>42</v>
      </c>
      <c r="F743">
        <v>290</v>
      </c>
      <c r="G743">
        <v>11</v>
      </c>
      <c r="H743">
        <v>6</v>
      </c>
      <c r="I743">
        <v>79</v>
      </c>
      <c r="J743">
        <f>Excel_Dashboard_Dataset_xlsx___Sales5[[#This Row],[Quantity]]*Excel_Dashboard_Dataset_xlsx___Sales5[[#This Row],[UnitPrice]]</f>
        <v>474</v>
      </c>
      <c r="K743" t="str">
        <f>_xlfn.XLOOKUP(Excel_Dashboard_Dataset_xlsx___Sales5[[#This Row],[CustomerID]],Raw_Customers!A:A,Raw_Customers!D:D)</f>
        <v>Male</v>
      </c>
      <c r="L743">
        <f>_xlfn.XLOOKUP(Excel_Dashboard_Dataset_xlsx___Sales5[[#This Row],[CustomerID]],Raw_Customers!A:A,Raw_Customers!E:E)</f>
        <v>48</v>
      </c>
      <c r="M743" t="str">
        <f>_xlfn.XLOOKUP(Excel_Dashboard_Dataset_xlsx___Sales5[[#This Row],[CustomerID]],Raw_Customers!A:A,Raw_Customers!C:C)</f>
        <v>South</v>
      </c>
      <c r="N743" s="2" t="str">
        <f>_xlfn.XLOOKUP(Excel_Dashboard_Dataset_xlsx___Sales5[[#This Row],[ProductID]],Raw_Products!A:A,Raw_Products!B:B)</f>
        <v>Basketball</v>
      </c>
      <c r="O743" s="2" t="str">
        <f>_xlfn.XLOOKUP(Excel_Dashboard_Dataset_xlsx___Sales5[[#This Row],[ProductID]],Raw_Products!A:A,Raw_Products!C:C)</f>
        <v>Sports</v>
      </c>
      <c r="P743" s="2" t="str">
        <f>_xlfn.XLOOKUP(Excel_Dashboard_Dataset_xlsx___Sales5[[#This Row],[CustomerID]], Raw_Customers!A:A, Raw_Customers!B:B, "Unknown")</f>
        <v>Mark Brown</v>
      </c>
    </row>
    <row r="744" spans="1:16" x14ac:dyDescent="0.25">
      <c r="A744">
        <v>743</v>
      </c>
      <c r="B744">
        <f t="shared" si="11"/>
        <v>2024</v>
      </c>
      <c r="C744" t="str">
        <f>TEXT(Excel_Dashboard_Dataset_xlsx___Sales5[[#This Row],[Date]],"mmm")</f>
        <v>Feb</v>
      </c>
      <c r="D744" s="3">
        <v>45350</v>
      </c>
      <c r="E744">
        <v>12</v>
      </c>
      <c r="F744">
        <v>163</v>
      </c>
      <c r="G744">
        <v>10</v>
      </c>
      <c r="H744">
        <v>1</v>
      </c>
      <c r="I744">
        <v>793</v>
      </c>
      <c r="J744">
        <f>Excel_Dashboard_Dataset_xlsx___Sales5[[#This Row],[Quantity]]*Excel_Dashboard_Dataset_xlsx___Sales5[[#This Row],[UnitPrice]]</f>
        <v>793</v>
      </c>
      <c r="K744" t="str">
        <f>_xlfn.XLOOKUP(Excel_Dashboard_Dataset_xlsx___Sales5[[#This Row],[CustomerID]],Raw_Customers!A:A,Raw_Customers!D:D)</f>
        <v>Male</v>
      </c>
      <c r="L744">
        <f>_xlfn.XLOOKUP(Excel_Dashboard_Dataset_xlsx___Sales5[[#This Row],[CustomerID]],Raw_Customers!A:A,Raw_Customers!E:E)</f>
        <v>59</v>
      </c>
      <c r="M744" t="str">
        <f>_xlfn.XLOOKUP(Excel_Dashboard_Dataset_xlsx___Sales5[[#This Row],[CustomerID]],Raw_Customers!A:A,Raw_Customers!C:C)</f>
        <v>East</v>
      </c>
      <c r="N744" s="2" t="str">
        <f>_xlfn.XLOOKUP(Excel_Dashboard_Dataset_xlsx___Sales5[[#This Row],[ProductID]],Raw_Products!A:A,Raw_Products!B:B)</f>
        <v>Laptop</v>
      </c>
      <c r="O744" s="2" t="str">
        <f>_xlfn.XLOOKUP(Excel_Dashboard_Dataset_xlsx___Sales5[[#This Row],[ProductID]],Raw_Products!A:A,Raw_Products!C:C)</f>
        <v>Electronics</v>
      </c>
      <c r="P744" s="2" t="str">
        <f>_xlfn.XLOOKUP(Excel_Dashboard_Dataset_xlsx___Sales5[[#This Row],[CustomerID]], Raw_Customers!A:A, Raw_Customers!B:B, "Unknown")</f>
        <v>Laura Ramos</v>
      </c>
    </row>
    <row r="745" spans="1:16" x14ac:dyDescent="0.25">
      <c r="A745">
        <v>744</v>
      </c>
      <c r="B745">
        <f t="shared" si="11"/>
        <v>2023</v>
      </c>
      <c r="C745" t="str">
        <f>TEXT(Excel_Dashboard_Dataset_xlsx___Sales5[[#This Row],[Date]],"mmm")</f>
        <v>Apr</v>
      </c>
      <c r="D745" s="3">
        <v>45036</v>
      </c>
      <c r="E745">
        <v>27</v>
      </c>
      <c r="F745">
        <v>156</v>
      </c>
      <c r="G745">
        <v>29</v>
      </c>
      <c r="H745">
        <v>5</v>
      </c>
      <c r="I745">
        <v>165</v>
      </c>
      <c r="J745">
        <f>Excel_Dashboard_Dataset_xlsx___Sales5[[#This Row],[Quantity]]*Excel_Dashboard_Dataset_xlsx___Sales5[[#This Row],[UnitPrice]]</f>
        <v>825</v>
      </c>
      <c r="K745" t="str">
        <f>_xlfn.XLOOKUP(Excel_Dashboard_Dataset_xlsx___Sales5[[#This Row],[CustomerID]],Raw_Customers!A:A,Raw_Customers!D:D)</f>
        <v>Female</v>
      </c>
      <c r="L745">
        <f>_xlfn.XLOOKUP(Excel_Dashboard_Dataset_xlsx___Sales5[[#This Row],[CustomerID]],Raw_Customers!A:A,Raw_Customers!E:E)</f>
        <v>37</v>
      </c>
      <c r="M745" t="str">
        <f>_xlfn.XLOOKUP(Excel_Dashboard_Dataset_xlsx___Sales5[[#This Row],[CustomerID]],Raw_Customers!A:A,Raw_Customers!C:C)</f>
        <v>South</v>
      </c>
      <c r="N745" s="2" t="str">
        <f>_xlfn.XLOOKUP(Excel_Dashboard_Dataset_xlsx___Sales5[[#This Row],[ProductID]],Raw_Products!A:A,Raw_Products!B:B)</f>
        <v>Air Conditioner</v>
      </c>
      <c r="O745" s="2" t="str">
        <f>_xlfn.XLOOKUP(Excel_Dashboard_Dataset_xlsx___Sales5[[#This Row],[ProductID]],Raw_Products!A:A,Raw_Products!C:C)</f>
        <v>Home Appliances</v>
      </c>
      <c r="P745" s="2" t="str">
        <f>_xlfn.XLOOKUP(Excel_Dashboard_Dataset_xlsx___Sales5[[#This Row],[CustomerID]], Raw_Customers!A:A, Raw_Customers!B:B, "Unknown")</f>
        <v>Sarah Clark</v>
      </c>
    </row>
    <row r="746" spans="1:16" x14ac:dyDescent="0.25">
      <c r="A746">
        <v>745</v>
      </c>
      <c r="B746">
        <f t="shared" si="11"/>
        <v>2024</v>
      </c>
      <c r="C746" t="str">
        <f>TEXT(Excel_Dashboard_Dataset_xlsx___Sales5[[#This Row],[Date]],"mmm")</f>
        <v>Aug</v>
      </c>
      <c r="D746" s="3">
        <v>45507</v>
      </c>
      <c r="E746">
        <v>9</v>
      </c>
      <c r="F746">
        <v>95</v>
      </c>
      <c r="G746">
        <v>2</v>
      </c>
      <c r="H746">
        <v>10</v>
      </c>
      <c r="I746">
        <v>641</v>
      </c>
      <c r="J746">
        <f>Excel_Dashboard_Dataset_xlsx___Sales5[[#This Row],[Quantity]]*Excel_Dashboard_Dataset_xlsx___Sales5[[#This Row],[UnitPrice]]</f>
        <v>6410</v>
      </c>
      <c r="K746" t="str">
        <f>_xlfn.XLOOKUP(Excel_Dashboard_Dataset_xlsx___Sales5[[#This Row],[CustomerID]],Raw_Customers!A:A,Raw_Customers!D:D)</f>
        <v>Male</v>
      </c>
      <c r="L746">
        <f>_xlfn.XLOOKUP(Excel_Dashboard_Dataset_xlsx___Sales5[[#This Row],[CustomerID]],Raw_Customers!A:A,Raw_Customers!E:E)</f>
        <v>33</v>
      </c>
      <c r="M746" t="str">
        <f>_xlfn.XLOOKUP(Excel_Dashboard_Dataset_xlsx___Sales5[[#This Row],[CustomerID]],Raw_Customers!A:A,Raw_Customers!C:C)</f>
        <v>West</v>
      </c>
      <c r="N746" s="2" t="str">
        <f>_xlfn.XLOOKUP(Excel_Dashboard_Dataset_xlsx___Sales5[[#This Row],[ProductID]],Raw_Products!A:A,Raw_Products!B:B)</f>
        <v>Canned Beans</v>
      </c>
      <c r="O746" s="2" t="str">
        <f>_xlfn.XLOOKUP(Excel_Dashboard_Dataset_xlsx___Sales5[[#This Row],[ProductID]],Raw_Products!A:A,Raw_Products!C:C)</f>
        <v>Groceries</v>
      </c>
      <c r="P746" s="2" t="str">
        <f>_xlfn.XLOOKUP(Excel_Dashboard_Dataset_xlsx___Sales5[[#This Row],[CustomerID]], Raw_Customers!A:A, Raw_Customers!B:B, "Unknown")</f>
        <v>Michael Brown</v>
      </c>
    </row>
    <row r="747" spans="1:16" x14ac:dyDescent="0.25">
      <c r="A747">
        <v>746</v>
      </c>
      <c r="B747">
        <f t="shared" si="11"/>
        <v>2024</v>
      </c>
      <c r="C747" t="str">
        <f>TEXT(Excel_Dashboard_Dataset_xlsx___Sales5[[#This Row],[Date]],"mmm")</f>
        <v>Jan</v>
      </c>
      <c r="D747" s="3">
        <v>45294</v>
      </c>
      <c r="E747">
        <v>40</v>
      </c>
      <c r="F747">
        <v>119</v>
      </c>
      <c r="G747">
        <v>39</v>
      </c>
      <c r="H747">
        <v>4</v>
      </c>
      <c r="I747">
        <v>246</v>
      </c>
      <c r="J747">
        <f>Excel_Dashboard_Dataset_xlsx___Sales5[[#This Row],[Quantity]]*Excel_Dashboard_Dataset_xlsx___Sales5[[#This Row],[UnitPrice]]</f>
        <v>984</v>
      </c>
      <c r="K747" t="str">
        <f>_xlfn.XLOOKUP(Excel_Dashboard_Dataset_xlsx___Sales5[[#This Row],[CustomerID]],Raw_Customers!A:A,Raw_Customers!D:D)</f>
        <v>Female</v>
      </c>
      <c r="L747">
        <f>_xlfn.XLOOKUP(Excel_Dashboard_Dataset_xlsx___Sales5[[#This Row],[CustomerID]],Raw_Customers!A:A,Raw_Customers!E:E)</f>
        <v>43</v>
      </c>
      <c r="M747" t="str">
        <f>_xlfn.XLOOKUP(Excel_Dashboard_Dataset_xlsx___Sales5[[#This Row],[CustomerID]],Raw_Customers!A:A,Raw_Customers!C:C)</f>
        <v>West</v>
      </c>
      <c r="N747" s="2" t="str">
        <f>_xlfn.XLOOKUP(Excel_Dashboard_Dataset_xlsx___Sales5[[#This Row],[ProductID]],Raw_Products!A:A,Raw_Products!B:B)</f>
        <v>Scarf</v>
      </c>
      <c r="O747" s="2" t="str">
        <f>_xlfn.XLOOKUP(Excel_Dashboard_Dataset_xlsx___Sales5[[#This Row],[ProductID]],Raw_Products!A:A,Raw_Products!C:C)</f>
        <v>Clothing</v>
      </c>
      <c r="P747" s="2" t="str">
        <f>_xlfn.XLOOKUP(Excel_Dashboard_Dataset_xlsx___Sales5[[#This Row],[CustomerID]], Raw_Customers!A:A, Raw_Customers!B:B, "Unknown")</f>
        <v>Cynthia Flores</v>
      </c>
    </row>
    <row r="748" spans="1:16" x14ac:dyDescent="0.25">
      <c r="A748">
        <v>747</v>
      </c>
      <c r="B748">
        <f t="shared" si="11"/>
        <v>2024</v>
      </c>
      <c r="C748" t="str">
        <f>TEXT(Excel_Dashboard_Dataset_xlsx___Sales5[[#This Row],[Date]],"mmm")</f>
        <v>Dec</v>
      </c>
      <c r="D748" s="3">
        <v>45656</v>
      </c>
      <c r="E748">
        <v>6</v>
      </c>
      <c r="F748">
        <v>245</v>
      </c>
      <c r="G748">
        <v>9</v>
      </c>
      <c r="H748">
        <v>9</v>
      </c>
      <c r="I748">
        <v>876</v>
      </c>
      <c r="J748">
        <f>Excel_Dashboard_Dataset_xlsx___Sales5[[#This Row],[Quantity]]*Excel_Dashboard_Dataset_xlsx___Sales5[[#This Row],[UnitPrice]]</f>
        <v>7884</v>
      </c>
      <c r="K748" t="str">
        <f>_xlfn.XLOOKUP(Excel_Dashboard_Dataset_xlsx___Sales5[[#This Row],[CustomerID]],Raw_Customers!A:A,Raw_Customers!D:D)</f>
        <v>Female</v>
      </c>
      <c r="L748">
        <f>_xlfn.XLOOKUP(Excel_Dashboard_Dataset_xlsx___Sales5[[#This Row],[CustomerID]],Raw_Customers!A:A,Raw_Customers!E:E)</f>
        <v>50</v>
      </c>
      <c r="M748" t="str">
        <f>_xlfn.XLOOKUP(Excel_Dashboard_Dataset_xlsx___Sales5[[#This Row],[CustomerID]],Raw_Customers!A:A,Raw_Customers!C:C)</f>
        <v>West</v>
      </c>
      <c r="N748" s="2" t="str">
        <f>_xlfn.XLOOKUP(Excel_Dashboard_Dataset_xlsx___Sales5[[#This Row],[ProductID]],Raw_Products!A:A,Raw_Products!B:B)</f>
        <v>Flour</v>
      </c>
      <c r="O748" s="2" t="str">
        <f>_xlfn.XLOOKUP(Excel_Dashboard_Dataset_xlsx___Sales5[[#This Row],[ProductID]],Raw_Products!A:A,Raw_Products!C:C)</f>
        <v>Groceries</v>
      </c>
      <c r="P748" s="2" t="str">
        <f>_xlfn.XLOOKUP(Excel_Dashboard_Dataset_xlsx___Sales5[[#This Row],[CustomerID]], Raw_Customers!A:A, Raw_Customers!B:B, "Unknown")</f>
        <v>Melissa Collins</v>
      </c>
    </row>
    <row r="749" spans="1:16" x14ac:dyDescent="0.25">
      <c r="A749">
        <v>748</v>
      </c>
      <c r="B749">
        <f t="shared" si="11"/>
        <v>2023</v>
      </c>
      <c r="C749" t="str">
        <f>TEXT(Excel_Dashboard_Dataset_xlsx___Sales5[[#This Row],[Date]],"mmm")</f>
        <v>Jun</v>
      </c>
      <c r="D749" s="3">
        <v>45094</v>
      </c>
      <c r="E749">
        <v>42</v>
      </c>
      <c r="F749">
        <v>192</v>
      </c>
      <c r="G749">
        <v>12</v>
      </c>
      <c r="H749">
        <v>7</v>
      </c>
      <c r="I749">
        <v>513</v>
      </c>
      <c r="J749">
        <f>Excel_Dashboard_Dataset_xlsx___Sales5[[#This Row],[Quantity]]*Excel_Dashboard_Dataset_xlsx___Sales5[[#This Row],[UnitPrice]]</f>
        <v>3591</v>
      </c>
      <c r="K749" t="str">
        <f>_xlfn.XLOOKUP(Excel_Dashboard_Dataset_xlsx___Sales5[[#This Row],[CustomerID]],Raw_Customers!A:A,Raw_Customers!D:D)</f>
        <v>Female</v>
      </c>
      <c r="L749">
        <f>_xlfn.XLOOKUP(Excel_Dashboard_Dataset_xlsx___Sales5[[#This Row],[CustomerID]],Raw_Customers!A:A,Raw_Customers!E:E)</f>
        <v>35</v>
      </c>
      <c r="M749" t="str">
        <f>_xlfn.XLOOKUP(Excel_Dashboard_Dataset_xlsx___Sales5[[#This Row],[CustomerID]],Raw_Customers!A:A,Raw_Customers!C:C)</f>
        <v>East</v>
      </c>
      <c r="N749" s="2" t="str">
        <f>_xlfn.XLOOKUP(Excel_Dashboard_Dataset_xlsx___Sales5[[#This Row],[ProductID]],Raw_Products!A:A,Raw_Products!B:B)</f>
        <v>Basketball</v>
      </c>
      <c r="O749" s="2" t="str">
        <f>_xlfn.XLOOKUP(Excel_Dashboard_Dataset_xlsx___Sales5[[#This Row],[ProductID]],Raw_Products!A:A,Raw_Products!C:C)</f>
        <v>Sports</v>
      </c>
      <c r="P749" s="2" t="str">
        <f>_xlfn.XLOOKUP(Excel_Dashboard_Dataset_xlsx___Sales5[[#This Row],[CustomerID]], Raw_Customers!A:A, Raw_Customers!B:B, "Unknown")</f>
        <v>Scott Green</v>
      </c>
    </row>
    <row r="750" spans="1:16" x14ac:dyDescent="0.25">
      <c r="A750">
        <v>749</v>
      </c>
      <c r="B750">
        <f t="shared" si="11"/>
        <v>2023</v>
      </c>
      <c r="C750" t="str">
        <f>TEXT(Excel_Dashboard_Dataset_xlsx___Sales5[[#This Row],[Date]],"mmm")</f>
        <v>Oct</v>
      </c>
      <c r="D750" s="3">
        <v>45203</v>
      </c>
      <c r="E750">
        <v>13</v>
      </c>
      <c r="F750">
        <v>116</v>
      </c>
      <c r="G750">
        <v>3</v>
      </c>
      <c r="H750">
        <v>7</v>
      </c>
      <c r="I750">
        <v>792</v>
      </c>
      <c r="J750">
        <f>Excel_Dashboard_Dataset_xlsx___Sales5[[#This Row],[Quantity]]*Excel_Dashboard_Dataset_xlsx___Sales5[[#This Row],[UnitPrice]]</f>
        <v>5544</v>
      </c>
      <c r="K750" t="str">
        <f>_xlfn.XLOOKUP(Excel_Dashboard_Dataset_xlsx___Sales5[[#This Row],[CustomerID]],Raw_Customers!A:A,Raw_Customers!D:D)</f>
        <v>Female</v>
      </c>
      <c r="L750">
        <f>_xlfn.XLOOKUP(Excel_Dashboard_Dataset_xlsx___Sales5[[#This Row],[CustomerID]],Raw_Customers!A:A,Raw_Customers!E:E)</f>
        <v>57</v>
      </c>
      <c r="M750" t="str">
        <f>_xlfn.XLOOKUP(Excel_Dashboard_Dataset_xlsx___Sales5[[#This Row],[CustomerID]],Raw_Customers!A:A,Raw_Customers!C:C)</f>
        <v>West</v>
      </c>
      <c r="N750" s="2" t="str">
        <f>_xlfn.XLOOKUP(Excel_Dashboard_Dataset_xlsx___Sales5[[#This Row],[ProductID]],Raw_Products!A:A,Raw_Products!B:B)</f>
        <v>Tablet</v>
      </c>
      <c r="O750" s="2" t="str">
        <f>_xlfn.XLOOKUP(Excel_Dashboard_Dataset_xlsx___Sales5[[#This Row],[ProductID]],Raw_Products!A:A,Raw_Products!C:C)</f>
        <v>Electronics</v>
      </c>
      <c r="P750" s="2" t="str">
        <f>_xlfn.XLOOKUP(Excel_Dashboard_Dataset_xlsx___Sales5[[#This Row],[CustomerID]], Raw_Customers!A:A, Raw_Customers!B:B, "Unknown")</f>
        <v>Stephanie Wright</v>
      </c>
    </row>
    <row r="751" spans="1:16" x14ac:dyDescent="0.25">
      <c r="A751">
        <v>750</v>
      </c>
      <c r="B751">
        <f t="shared" si="11"/>
        <v>2023</v>
      </c>
      <c r="C751" t="str">
        <f>TEXT(Excel_Dashboard_Dataset_xlsx___Sales5[[#This Row],[Date]],"mmm")</f>
        <v>Jul</v>
      </c>
      <c r="D751" s="3">
        <v>45108</v>
      </c>
      <c r="E751">
        <v>27</v>
      </c>
      <c r="F751">
        <v>114</v>
      </c>
      <c r="G751">
        <v>48</v>
      </c>
      <c r="H751">
        <v>4</v>
      </c>
      <c r="I751">
        <v>785</v>
      </c>
      <c r="J751">
        <f>Excel_Dashboard_Dataset_xlsx___Sales5[[#This Row],[Quantity]]*Excel_Dashboard_Dataset_xlsx___Sales5[[#This Row],[UnitPrice]]</f>
        <v>3140</v>
      </c>
      <c r="K751" t="str">
        <f>_xlfn.XLOOKUP(Excel_Dashboard_Dataset_xlsx___Sales5[[#This Row],[CustomerID]],Raw_Customers!A:A,Raw_Customers!D:D)</f>
        <v>Male</v>
      </c>
      <c r="L751">
        <f>_xlfn.XLOOKUP(Excel_Dashboard_Dataset_xlsx___Sales5[[#This Row],[CustomerID]],Raw_Customers!A:A,Raw_Customers!E:E)</f>
        <v>51</v>
      </c>
      <c r="M751" t="str">
        <f>_xlfn.XLOOKUP(Excel_Dashboard_Dataset_xlsx___Sales5[[#This Row],[CustomerID]],Raw_Customers!A:A,Raw_Customers!C:C)</f>
        <v>West</v>
      </c>
      <c r="N751" s="2" t="str">
        <f>_xlfn.XLOOKUP(Excel_Dashboard_Dataset_xlsx___Sales5[[#This Row],[ProductID]],Raw_Products!A:A,Raw_Products!B:B)</f>
        <v>Air Conditioner</v>
      </c>
      <c r="O751" s="2" t="str">
        <f>_xlfn.XLOOKUP(Excel_Dashboard_Dataset_xlsx___Sales5[[#This Row],[ProductID]],Raw_Products!A:A,Raw_Products!C:C)</f>
        <v>Home Appliances</v>
      </c>
      <c r="P751" s="2" t="str">
        <f>_xlfn.XLOOKUP(Excel_Dashboard_Dataset_xlsx___Sales5[[#This Row],[CustomerID]], Raw_Customers!A:A, Raw_Customers!B:B, "Unknown")</f>
        <v>Matthew Kim</v>
      </c>
    </row>
    <row r="752" spans="1:16" x14ac:dyDescent="0.25">
      <c r="A752">
        <v>751</v>
      </c>
      <c r="B752">
        <f t="shared" si="11"/>
        <v>2023</v>
      </c>
      <c r="C752" t="str">
        <f>TEXT(Excel_Dashboard_Dataset_xlsx___Sales5[[#This Row],[Date]],"mmm")</f>
        <v>Sept</v>
      </c>
      <c r="D752" s="3">
        <v>45179</v>
      </c>
      <c r="E752">
        <v>29</v>
      </c>
      <c r="F752">
        <v>251</v>
      </c>
      <c r="G752">
        <v>45</v>
      </c>
      <c r="H752">
        <v>6</v>
      </c>
      <c r="I752">
        <v>897</v>
      </c>
      <c r="J752">
        <f>Excel_Dashboard_Dataset_xlsx___Sales5[[#This Row],[Quantity]]*Excel_Dashboard_Dataset_xlsx___Sales5[[#This Row],[UnitPrice]]</f>
        <v>5382</v>
      </c>
      <c r="K752" t="str">
        <f>_xlfn.XLOOKUP(Excel_Dashboard_Dataset_xlsx___Sales5[[#This Row],[CustomerID]],Raw_Customers!A:A,Raw_Customers!D:D)</f>
        <v>Male</v>
      </c>
      <c r="L752">
        <f>_xlfn.XLOOKUP(Excel_Dashboard_Dataset_xlsx___Sales5[[#This Row],[CustomerID]],Raw_Customers!A:A,Raw_Customers!E:E)</f>
        <v>48</v>
      </c>
      <c r="M752" t="str">
        <f>_xlfn.XLOOKUP(Excel_Dashboard_Dataset_xlsx___Sales5[[#This Row],[CustomerID]],Raw_Customers!A:A,Raw_Customers!C:C)</f>
        <v>East</v>
      </c>
      <c r="N752" s="2" t="str">
        <f>_xlfn.XLOOKUP(Excel_Dashboard_Dataset_xlsx___Sales5[[#This Row],[ProductID]],Raw_Products!A:A,Raw_Products!B:B)</f>
        <v>Toaster</v>
      </c>
      <c r="O752" s="2" t="str">
        <f>_xlfn.XLOOKUP(Excel_Dashboard_Dataset_xlsx___Sales5[[#This Row],[ProductID]],Raw_Products!A:A,Raw_Products!C:C)</f>
        <v>Home Appliances</v>
      </c>
      <c r="P752" s="2" t="str">
        <f>_xlfn.XLOOKUP(Excel_Dashboard_Dataset_xlsx___Sales5[[#This Row],[CustomerID]], Raw_Customers!A:A, Raw_Customers!B:B, "Unknown")</f>
        <v>Katherine Howard</v>
      </c>
    </row>
    <row r="753" spans="1:16" x14ac:dyDescent="0.25">
      <c r="A753">
        <v>752</v>
      </c>
      <c r="B753">
        <f t="shared" si="11"/>
        <v>2024</v>
      </c>
      <c r="C753" t="str">
        <f>TEXT(Excel_Dashboard_Dataset_xlsx___Sales5[[#This Row],[Date]],"mmm")</f>
        <v>Jan</v>
      </c>
      <c r="D753" s="3">
        <v>45316</v>
      </c>
      <c r="E753">
        <v>28</v>
      </c>
      <c r="F753">
        <v>208</v>
      </c>
      <c r="G753">
        <v>50</v>
      </c>
      <c r="H753">
        <v>1</v>
      </c>
      <c r="I753">
        <v>632</v>
      </c>
      <c r="J753">
        <f>Excel_Dashboard_Dataset_xlsx___Sales5[[#This Row],[Quantity]]*Excel_Dashboard_Dataset_xlsx___Sales5[[#This Row],[UnitPrice]]</f>
        <v>632</v>
      </c>
      <c r="K753" t="str">
        <f>_xlfn.XLOOKUP(Excel_Dashboard_Dataset_xlsx___Sales5[[#This Row],[CustomerID]],Raw_Customers!A:A,Raw_Customers!D:D)</f>
        <v>Female</v>
      </c>
      <c r="L753">
        <f>_xlfn.XLOOKUP(Excel_Dashboard_Dataset_xlsx___Sales5[[#This Row],[CustomerID]],Raw_Customers!A:A,Raw_Customers!E:E)</f>
        <v>37</v>
      </c>
      <c r="M753" t="str">
        <f>_xlfn.XLOOKUP(Excel_Dashboard_Dataset_xlsx___Sales5[[#This Row],[CustomerID]],Raw_Customers!A:A,Raw_Customers!C:C)</f>
        <v>East</v>
      </c>
      <c r="N753" s="2" t="str">
        <f>_xlfn.XLOOKUP(Excel_Dashboard_Dataset_xlsx___Sales5[[#This Row],[ProductID]],Raw_Products!A:A,Raw_Products!B:B)</f>
        <v>Rice Cooker</v>
      </c>
      <c r="O753" s="2" t="str">
        <f>_xlfn.XLOOKUP(Excel_Dashboard_Dataset_xlsx___Sales5[[#This Row],[ProductID]],Raw_Products!A:A,Raw_Products!C:C)</f>
        <v>Home Appliances</v>
      </c>
      <c r="P753" s="2" t="str">
        <f>_xlfn.XLOOKUP(Excel_Dashboard_Dataset_xlsx___Sales5[[#This Row],[CustomerID]], Raw_Customers!A:A, Raw_Customers!B:B, "Unknown")</f>
        <v>Helen Brooks</v>
      </c>
    </row>
    <row r="754" spans="1:16" x14ac:dyDescent="0.25">
      <c r="A754">
        <v>753</v>
      </c>
      <c r="B754">
        <f t="shared" si="11"/>
        <v>2024</v>
      </c>
      <c r="C754" t="str">
        <f>TEXT(Excel_Dashboard_Dataset_xlsx___Sales5[[#This Row],[Date]],"mmm")</f>
        <v>Aug</v>
      </c>
      <c r="D754" s="3">
        <v>45535</v>
      </c>
      <c r="E754">
        <v>47</v>
      </c>
      <c r="F754">
        <v>161</v>
      </c>
      <c r="G754">
        <v>26</v>
      </c>
      <c r="H754">
        <v>10</v>
      </c>
      <c r="I754">
        <v>971</v>
      </c>
      <c r="J754">
        <f>Excel_Dashboard_Dataset_xlsx___Sales5[[#This Row],[Quantity]]*Excel_Dashboard_Dataset_xlsx___Sales5[[#This Row],[UnitPrice]]</f>
        <v>9710</v>
      </c>
      <c r="K754" t="str">
        <f>_xlfn.XLOOKUP(Excel_Dashboard_Dataset_xlsx___Sales5[[#This Row],[CustomerID]],Raw_Customers!A:A,Raw_Customers!D:D)</f>
        <v>Male</v>
      </c>
      <c r="L754">
        <f>_xlfn.XLOOKUP(Excel_Dashboard_Dataset_xlsx___Sales5[[#This Row],[CustomerID]],Raw_Customers!A:A,Raw_Customers!E:E)</f>
        <v>47</v>
      </c>
      <c r="M754" t="str">
        <f>_xlfn.XLOOKUP(Excel_Dashboard_Dataset_xlsx___Sales5[[#This Row],[CustomerID]],Raw_Customers!A:A,Raw_Customers!C:C)</f>
        <v>West</v>
      </c>
      <c r="N754" s="2" t="str">
        <f>_xlfn.XLOOKUP(Excel_Dashboard_Dataset_xlsx___Sales5[[#This Row],[ProductID]],Raw_Products!A:A,Raw_Products!B:B)</f>
        <v>Dumbbells</v>
      </c>
      <c r="O754" s="2" t="str">
        <f>_xlfn.XLOOKUP(Excel_Dashboard_Dataset_xlsx___Sales5[[#This Row],[ProductID]],Raw_Products!A:A,Raw_Products!C:C)</f>
        <v>Sports</v>
      </c>
      <c r="P754" s="2" t="str">
        <f>_xlfn.XLOOKUP(Excel_Dashboard_Dataset_xlsx___Sales5[[#This Row],[CustomerID]], Raw_Customers!A:A, Raw_Customers!B:B, "Unknown")</f>
        <v>Angela Brooks</v>
      </c>
    </row>
    <row r="755" spans="1:16" x14ac:dyDescent="0.25">
      <c r="A755">
        <v>754</v>
      </c>
      <c r="B755">
        <f t="shared" si="11"/>
        <v>2024</v>
      </c>
      <c r="C755" t="str">
        <f>TEXT(Excel_Dashboard_Dataset_xlsx___Sales5[[#This Row],[Date]],"mmm")</f>
        <v>Apr</v>
      </c>
      <c r="D755" s="3">
        <v>45394</v>
      </c>
      <c r="E755">
        <v>35</v>
      </c>
      <c r="F755">
        <v>269</v>
      </c>
      <c r="G755">
        <v>42</v>
      </c>
      <c r="H755">
        <v>1</v>
      </c>
      <c r="I755">
        <v>543</v>
      </c>
      <c r="J755">
        <f>Excel_Dashboard_Dataset_xlsx___Sales5[[#This Row],[Quantity]]*Excel_Dashboard_Dataset_xlsx___Sales5[[#This Row],[UnitPrice]]</f>
        <v>543</v>
      </c>
      <c r="K755" t="str">
        <f>_xlfn.XLOOKUP(Excel_Dashboard_Dataset_xlsx___Sales5[[#This Row],[CustomerID]],Raw_Customers!A:A,Raw_Customers!D:D)</f>
        <v>Female</v>
      </c>
      <c r="L755">
        <f>_xlfn.XLOOKUP(Excel_Dashboard_Dataset_xlsx___Sales5[[#This Row],[CustomerID]],Raw_Customers!A:A,Raw_Customers!E:E)</f>
        <v>23</v>
      </c>
      <c r="M755" t="str">
        <f>_xlfn.XLOOKUP(Excel_Dashboard_Dataset_xlsx___Sales5[[#This Row],[CustomerID]],Raw_Customers!A:A,Raw_Customers!C:C)</f>
        <v>North</v>
      </c>
      <c r="N755" s="2" t="str">
        <f>_xlfn.XLOOKUP(Excel_Dashboard_Dataset_xlsx___Sales5[[#This Row],[ProductID]],Raw_Products!A:A,Raw_Products!B:B)</f>
        <v>Sneakers</v>
      </c>
      <c r="O755" s="2" t="str">
        <f>_xlfn.XLOOKUP(Excel_Dashboard_Dataset_xlsx___Sales5[[#This Row],[ProductID]],Raw_Products!A:A,Raw_Products!C:C)</f>
        <v>Clothing</v>
      </c>
      <c r="P755" s="2" t="str">
        <f>_xlfn.XLOOKUP(Excel_Dashboard_Dataset_xlsx___Sales5[[#This Row],[CustomerID]], Raw_Customers!A:A, Raw_Customers!B:B, "Unknown")</f>
        <v>Kathleen Kelly</v>
      </c>
    </row>
    <row r="756" spans="1:16" x14ac:dyDescent="0.25">
      <c r="A756">
        <v>755</v>
      </c>
      <c r="B756">
        <f t="shared" si="11"/>
        <v>2023</v>
      </c>
      <c r="C756" t="str">
        <f>TEXT(Excel_Dashboard_Dataset_xlsx___Sales5[[#This Row],[Date]],"mmm")</f>
        <v>Feb</v>
      </c>
      <c r="D756" s="3">
        <v>44967</v>
      </c>
      <c r="E756">
        <v>3</v>
      </c>
      <c r="F756">
        <v>126</v>
      </c>
      <c r="G756">
        <v>34</v>
      </c>
      <c r="H756">
        <v>9</v>
      </c>
      <c r="I756">
        <v>415</v>
      </c>
      <c r="J756">
        <f>Excel_Dashboard_Dataset_xlsx___Sales5[[#This Row],[Quantity]]*Excel_Dashboard_Dataset_xlsx___Sales5[[#This Row],[UnitPrice]]</f>
        <v>3735</v>
      </c>
      <c r="K756" t="str">
        <f>_xlfn.XLOOKUP(Excel_Dashboard_Dataset_xlsx___Sales5[[#This Row],[CustomerID]],Raw_Customers!A:A,Raw_Customers!D:D)</f>
        <v>Male</v>
      </c>
      <c r="L756">
        <f>_xlfn.XLOOKUP(Excel_Dashboard_Dataset_xlsx___Sales5[[#This Row],[CustomerID]],Raw_Customers!A:A,Raw_Customers!E:E)</f>
        <v>50</v>
      </c>
      <c r="M756" t="str">
        <f>_xlfn.XLOOKUP(Excel_Dashboard_Dataset_xlsx___Sales5[[#This Row],[CustomerID]],Raw_Customers!A:A,Raw_Customers!C:C)</f>
        <v>West</v>
      </c>
      <c r="N756" s="2" t="str">
        <f>_xlfn.XLOOKUP(Excel_Dashboard_Dataset_xlsx___Sales5[[#This Row],[ProductID]],Raw_Products!A:A,Raw_Products!B:B)</f>
        <v>Spaghetti</v>
      </c>
      <c r="O756" s="2" t="str">
        <f>_xlfn.XLOOKUP(Excel_Dashboard_Dataset_xlsx___Sales5[[#This Row],[ProductID]],Raw_Products!A:A,Raw_Products!C:C)</f>
        <v>Groceries</v>
      </c>
      <c r="P756" s="2" t="str">
        <f>_xlfn.XLOOKUP(Excel_Dashboard_Dataset_xlsx___Sales5[[#This Row],[CustomerID]], Raw_Customers!A:A, Raw_Customers!B:B, "Unknown")</f>
        <v>Brenda Clark</v>
      </c>
    </row>
    <row r="757" spans="1:16" x14ac:dyDescent="0.25">
      <c r="A757">
        <v>756</v>
      </c>
      <c r="B757">
        <f t="shared" si="11"/>
        <v>2024</v>
      </c>
      <c r="C757" t="str">
        <f>TEXT(Excel_Dashboard_Dataset_xlsx___Sales5[[#This Row],[Date]],"mmm")</f>
        <v>Feb</v>
      </c>
      <c r="D757" s="3">
        <v>45334</v>
      </c>
      <c r="E757">
        <v>36</v>
      </c>
      <c r="F757">
        <v>199</v>
      </c>
      <c r="G757">
        <v>34</v>
      </c>
      <c r="H757">
        <v>1</v>
      </c>
      <c r="I757">
        <v>204</v>
      </c>
      <c r="J757">
        <f>Excel_Dashboard_Dataset_xlsx___Sales5[[#This Row],[Quantity]]*Excel_Dashboard_Dataset_xlsx___Sales5[[#This Row],[UnitPrice]]</f>
        <v>204</v>
      </c>
      <c r="K757" t="str">
        <f>_xlfn.XLOOKUP(Excel_Dashboard_Dataset_xlsx___Sales5[[#This Row],[CustomerID]],Raw_Customers!A:A,Raw_Customers!D:D)</f>
        <v>Female</v>
      </c>
      <c r="L757">
        <f>_xlfn.XLOOKUP(Excel_Dashboard_Dataset_xlsx___Sales5[[#This Row],[CustomerID]],Raw_Customers!A:A,Raw_Customers!E:E)</f>
        <v>33</v>
      </c>
      <c r="M757" t="str">
        <f>_xlfn.XLOOKUP(Excel_Dashboard_Dataset_xlsx___Sales5[[#This Row],[CustomerID]],Raw_Customers!A:A,Raw_Customers!C:C)</f>
        <v>East</v>
      </c>
      <c r="N757" s="2" t="str">
        <f>_xlfn.XLOOKUP(Excel_Dashboard_Dataset_xlsx___Sales5[[#This Row],[ProductID]],Raw_Products!A:A,Raw_Products!B:B)</f>
        <v>Formal Shoes</v>
      </c>
      <c r="O757" s="2" t="str">
        <f>_xlfn.XLOOKUP(Excel_Dashboard_Dataset_xlsx___Sales5[[#This Row],[ProductID]],Raw_Products!A:A,Raw_Products!C:C)</f>
        <v>Clothing</v>
      </c>
      <c r="P757" s="2" t="str">
        <f>_xlfn.XLOOKUP(Excel_Dashboard_Dataset_xlsx___Sales5[[#This Row],[CustomerID]], Raw_Customers!A:A, Raw_Customers!B:B, "Unknown")</f>
        <v>Susan Anderson</v>
      </c>
    </row>
    <row r="758" spans="1:16" x14ac:dyDescent="0.25">
      <c r="A758">
        <v>757</v>
      </c>
      <c r="B758">
        <f t="shared" si="11"/>
        <v>2023</v>
      </c>
      <c r="C758" t="str">
        <f>TEXT(Excel_Dashboard_Dataset_xlsx___Sales5[[#This Row],[Date]],"mmm")</f>
        <v>Feb</v>
      </c>
      <c r="D758" s="3">
        <v>44982</v>
      </c>
      <c r="E758">
        <v>20</v>
      </c>
      <c r="F758">
        <v>147</v>
      </c>
      <c r="G758">
        <v>30</v>
      </c>
      <c r="H758">
        <v>3</v>
      </c>
      <c r="I758">
        <v>442</v>
      </c>
      <c r="J758">
        <f>Excel_Dashboard_Dataset_xlsx___Sales5[[#This Row],[Quantity]]*Excel_Dashboard_Dataset_xlsx___Sales5[[#This Row],[UnitPrice]]</f>
        <v>1326</v>
      </c>
      <c r="K758" t="str">
        <f>_xlfn.XLOOKUP(Excel_Dashboard_Dataset_xlsx___Sales5[[#This Row],[CustomerID]],Raw_Customers!A:A,Raw_Customers!D:D)</f>
        <v>Male</v>
      </c>
      <c r="L758">
        <f>_xlfn.XLOOKUP(Excel_Dashboard_Dataset_xlsx___Sales5[[#This Row],[CustomerID]],Raw_Customers!A:A,Raw_Customers!E:E)</f>
        <v>35</v>
      </c>
      <c r="M758" t="str">
        <f>_xlfn.XLOOKUP(Excel_Dashboard_Dataset_xlsx___Sales5[[#This Row],[CustomerID]],Raw_Customers!A:A,Raw_Customers!C:C)</f>
        <v>South</v>
      </c>
      <c r="N758" s="2" t="str">
        <f>_xlfn.XLOOKUP(Excel_Dashboard_Dataset_xlsx___Sales5[[#This Row],[ProductID]],Raw_Products!A:A,Raw_Products!B:B)</f>
        <v>Printer</v>
      </c>
      <c r="O758" s="2" t="str">
        <f>_xlfn.XLOOKUP(Excel_Dashboard_Dataset_xlsx___Sales5[[#This Row],[ProductID]],Raw_Products!A:A,Raw_Products!C:C)</f>
        <v>Electronics</v>
      </c>
      <c r="P758" s="2" t="str">
        <f>_xlfn.XLOOKUP(Excel_Dashboard_Dataset_xlsx___Sales5[[#This Row],[CustomerID]], Raw_Customers!A:A, Raw_Customers!B:B, "Unknown")</f>
        <v>Rachel Alvarez</v>
      </c>
    </row>
    <row r="759" spans="1:16" x14ac:dyDescent="0.25">
      <c r="A759">
        <v>758</v>
      </c>
      <c r="B759">
        <f t="shared" si="11"/>
        <v>2023</v>
      </c>
      <c r="C759" t="str">
        <f>TEXT(Excel_Dashboard_Dataset_xlsx___Sales5[[#This Row],[Date]],"mmm")</f>
        <v>Apr</v>
      </c>
      <c r="D759" s="3">
        <v>45019</v>
      </c>
      <c r="E759">
        <v>45</v>
      </c>
      <c r="F759">
        <v>265</v>
      </c>
      <c r="G759">
        <v>10</v>
      </c>
      <c r="H759">
        <v>8</v>
      </c>
      <c r="I759">
        <v>859</v>
      </c>
      <c r="J759">
        <f>Excel_Dashboard_Dataset_xlsx___Sales5[[#This Row],[Quantity]]*Excel_Dashboard_Dataset_xlsx___Sales5[[#This Row],[UnitPrice]]</f>
        <v>6872</v>
      </c>
      <c r="K759" t="str">
        <f>_xlfn.XLOOKUP(Excel_Dashboard_Dataset_xlsx___Sales5[[#This Row],[CustomerID]],Raw_Customers!A:A,Raw_Customers!D:D)</f>
        <v>Male</v>
      </c>
      <c r="L759">
        <f>_xlfn.XLOOKUP(Excel_Dashboard_Dataset_xlsx___Sales5[[#This Row],[CustomerID]],Raw_Customers!A:A,Raw_Customers!E:E)</f>
        <v>36</v>
      </c>
      <c r="M759" t="str">
        <f>_xlfn.XLOOKUP(Excel_Dashboard_Dataset_xlsx___Sales5[[#This Row],[CustomerID]],Raw_Customers!A:A,Raw_Customers!C:C)</f>
        <v>East</v>
      </c>
      <c r="N759" s="2" t="str">
        <f>_xlfn.XLOOKUP(Excel_Dashboard_Dataset_xlsx___Sales5[[#This Row],[ProductID]],Raw_Products!A:A,Raw_Products!B:B)</f>
        <v>Yoga Mat</v>
      </c>
      <c r="O759" s="2" t="str">
        <f>_xlfn.XLOOKUP(Excel_Dashboard_Dataset_xlsx___Sales5[[#This Row],[ProductID]],Raw_Products!A:A,Raw_Products!C:C)</f>
        <v>Sports</v>
      </c>
      <c r="P759" s="2" t="str">
        <f>_xlfn.XLOOKUP(Excel_Dashboard_Dataset_xlsx___Sales5[[#This Row],[CustomerID]], Raw_Customers!A:A, Raw_Customers!B:B, "Unknown")</f>
        <v>Gregory Wood</v>
      </c>
    </row>
    <row r="760" spans="1:16" x14ac:dyDescent="0.25">
      <c r="A760">
        <v>759</v>
      </c>
      <c r="B760">
        <f t="shared" si="11"/>
        <v>2024</v>
      </c>
      <c r="C760" t="str">
        <f>TEXT(Excel_Dashboard_Dataset_xlsx___Sales5[[#This Row],[Date]],"mmm")</f>
        <v>Dec</v>
      </c>
      <c r="D760" s="3">
        <v>45639</v>
      </c>
      <c r="E760">
        <v>47</v>
      </c>
      <c r="F760">
        <v>257</v>
      </c>
      <c r="G760">
        <v>8</v>
      </c>
      <c r="H760">
        <v>3</v>
      </c>
      <c r="I760">
        <v>807</v>
      </c>
      <c r="J760">
        <f>Excel_Dashboard_Dataset_xlsx___Sales5[[#This Row],[Quantity]]*Excel_Dashboard_Dataset_xlsx___Sales5[[#This Row],[UnitPrice]]</f>
        <v>2421</v>
      </c>
      <c r="K760" t="str">
        <f>_xlfn.XLOOKUP(Excel_Dashboard_Dataset_xlsx___Sales5[[#This Row],[CustomerID]],Raw_Customers!A:A,Raw_Customers!D:D)</f>
        <v>Female</v>
      </c>
      <c r="L760">
        <f>_xlfn.XLOOKUP(Excel_Dashboard_Dataset_xlsx___Sales5[[#This Row],[CustomerID]],Raw_Customers!A:A,Raw_Customers!E:E)</f>
        <v>36</v>
      </c>
      <c r="M760" t="str">
        <f>_xlfn.XLOOKUP(Excel_Dashboard_Dataset_xlsx___Sales5[[#This Row],[CustomerID]],Raw_Customers!A:A,Raw_Customers!C:C)</f>
        <v>West</v>
      </c>
      <c r="N760" s="2" t="str">
        <f>_xlfn.XLOOKUP(Excel_Dashboard_Dataset_xlsx___Sales5[[#This Row],[ProductID]],Raw_Products!A:A,Raw_Products!B:B)</f>
        <v>Dumbbells</v>
      </c>
      <c r="O760" s="2" t="str">
        <f>_xlfn.XLOOKUP(Excel_Dashboard_Dataset_xlsx___Sales5[[#This Row],[ProductID]],Raw_Products!A:A,Raw_Products!C:C)</f>
        <v>Sports</v>
      </c>
      <c r="P760" s="2" t="str">
        <f>_xlfn.XLOOKUP(Excel_Dashboard_Dataset_xlsx___Sales5[[#This Row],[CustomerID]], Raw_Customers!A:A, Raw_Customers!B:B, "Unknown")</f>
        <v>Dennis Gonzalez</v>
      </c>
    </row>
    <row r="761" spans="1:16" x14ac:dyDescent="0.25">
      <c r="A761">
        <v>760</v>
      </c>
      <c r="B761">
        <f t="shared" si="11"/>
        <v>2023</v>
      </c>
      <c r="C761" t="str">
        <f>TEXT(Excel_Dashboard_Dataset_xlsx___Sales5[[#This Row],[Date]],"mmm")</f>
        <v>Jul</v>
      </c>
      <c r="D761" s="3">
        <v>45110</v>
      </c>
      <c r="E761">
        <v>35</v>
      </c>
      <c r="F761">
        <v>70</v>
      </c>
      <c r="G761">
        <v>26</v>
      </c>
      <c r="H761">
        <v>7</v>
      </c>
      <c r="I761">
        <v>341</v>
      </c>
      <c r="J761">
        <f>Excel_Dashboard_Dataset_xlsx___Sales5[[#This Row],[Quantity]]*Excel_Dashboard_Dataset_xlsx___Sales5[[#This Row],[UnitPrice]]</f>
        <v>2387</v>
      </c>
      <c r="K761" t="str">
        <f>_xlfn.XLOOKUP(Excel_Dashboard_Dataset_xlsx___Sales5[[#This Row],[CustomerID]],Raw_Customers!A:A,Raw_Customers!D:D)</f>
        <v>Male</v>
      </c>
      <c r="L761">
        <f>_xlfn.XLOOKUP(Excel_Dashboard_Dataset_xlsx___Sales5[[#This Row],[CustomerID]],Raw_Customers!A:A,Raw_Customers!E:E)</f>
        <v>60</v>
      </c>
      <c r="M761" t="str">
        <f>_xlfn.XLOOKUP(Excel_Dashboard_Dataset_xlsx___Sales5[[#This Row],[CustomerID]],Raw_Customers!A:A,Raw_Customers!C:C)</f>
        <v>West</v>
      </c>
      <c r="N761" s="2" t="str">
        <f>_xlfn.XLOOKUP(Excel_Dashboard_Dataset_xlsx___Sales5[[#This Row],[ProductID]],Raw_Products!A:A,Raw_Products!B:B)</f>
        <v>Sneakers</v>
      </c>
      <c r="O761" s="2" t="str">
        <f>_xlfn.XLOOKUP(Excel_Dashboard_Dataset_xlsx___Sales5[[#This Row],[ProductID]],Raw_Products!A:A,Raw_Products!C:C)</f>
        <v>Clothing</v>
      </c>
      <c r="P761" s="2" t="str">
        <f>_xlfn.XLOOKUP(Excel_Dashboard_Dataset_xlsx___Sales5[[#This Row],[CustomerID]], Raw_Customers!A:A, Raw_Customers!B:B, "Unknown")</f>
        <v>Barbara Cooper</v>
      </c>
    </row>
    <row r="762" spans="1:16" x14ac:dyDescent="0.25">
      <c r="A762">
        <v>761</v>
      </c>
      <c r="B762">
        <f t="shared" si="11"/>
        <v>2024</v>
      </c>
      <c r="C762" t="str">
        <f>TEXT(Excel_Dashboard_Dataset_xlsx___Sales5[[#This Row],[Date]],"mmm")</f>
        <v>Oct</v>
      </c>
      <c r="D762" s="3">
        <v>45591</v>
      </c>
      <c r="E762">
        <v>30</v>
      </c>
      <c r="F762">
        <v>104</v>
      </c>
      <c r="G762">
        <v>30</v>
      </c>
      <c r="H762">
        <v>2</v>
      </c>
      <c r="I762">
        <v>266</v>
      </c>
      <c r="J762">
        <f>Excel_Dashboard_Dataset_xlsx___Sales5[[#This Row],[Quantity]]*Excel_Dashboard_Dataset_xlsx___Sales5[[#This Row],[UnitPrice]]</f>
        <v>532</v>
      </c>
      <c r="K762" t="str">
        <f>_xlfn.XLOOKUP(Excel_Dashboard_Dataset_xlsx___Sales5[[#This Row],[CustomerID]],Raw_Customers!A:A,Raw_Customers!D:D)</f>
        <v>Female</v>
      </c>
      <c r="L762">
        <f>_xlfn.XLOOKUP(Excel_Dashboard_Dataset_xlsx___Sales5[[#This Row],[CustomerID]],Raw_Customers!A:A,Raw_Customers!E:E)</f>
        <v>39</v>
      </c>
      <c r="M762" t="str">
        <f>_xlfn.XLOOKUP(Excel_Dashboard_Dataset_xlsx___Sales5[[#This Row],[CustomerID]],Raw_Customers!A:A,Raw_Customers!C:C)</f>
        <v>South</v>
      </c>
      <c r="N762" s="2" t="str">
        <f>_xlfn.XLOOKUP(Excel_Dashboard_Dataset_xlsx___Sales5[[#This Row],[ProductID]],Raw_Products!A:A,Raw_Products!B:B)</f>
        <v>Fan</v>
      </c>
      <c r="O762" s="2" t="str">
        <f>_xlfn.XLOOKUP(Excel_Dashboard_Dataset_xlsx___Sales5[[#This Row],[ProductID]],Raw_Products!A:A,Raw_Products!C:C)</f>
        <v>Home Appliances</v>
      </c>
      <c r="P762" s="2" t="str">
        <f>_xlfn.XLOOKUP(Excel_Dashboard_Dataset_xlsx___Sales5[[#This Row],[CustomerID]], Raw_Customers!A:A, Raw_Customers!B:B, "Unknown")</f>
        <v>Katherine Martin</v>
      </c>
    </row>
    <row r="763" spans="1:16" x14ac:dyDescent="0.25">
      <c r="A763">
        <v>762</v>
      </c>
      <c r="B763">
        <f t="shared" si="11"/>
        <v>2024</v>
      </c>
      <c r="C763" t="str">
        <f>TEXT(Excel_Dashboard_Dataset_xlsx___Sales5[[#This Row],[Date]],"mmm")</f>
        <v>Apr</v>
      </c>
      <c r="D763" s="3">
        <v>45387</v>
      </c>
      <c r="E763">
        <v>46</v>
      </c>
      <c r="F763">
        <v>84</v>
      </c>
      <c r="G763">
        <v>46</v>
      </c>
      <c r="H763">
        <v>2</v>
      </c>
      <c r="I763">
        <v>103</v>
      </c>
      <c r="J763">
        <f>Excel_Dashboard_Dataset_xlsx___Sales5[[#This Row],[Quantity]]*Excel_Dashboard_Dataset_xlsx___Sales5[[#This Row],[UnitPrice]]</f>
        <v>206</v>
      </c>
      <c r="K763" t="str">
        <f>_xlfn.XLOOKUP(Excel_Dashboard_Dataset_xlsx___Sales5[[#This Row],[CustomerID]],Raw_Customers!A:A,Raw_Customers!D:D)</f>
        <v>Male</v>
      </c>
      <c r="L763">
        <f>_xlfn.XLOOKUP(Excel_Dashboard_Dataset_xlsx___Sales5[[#This Row],[CustomerID]],Raw_Customers!A:A,Raw_Customers!E:E)</f>
        <v>58</v>
      </c>
      <c r="M763" t="str">
        <f>_xlfn.XLOOKUP(Excel_Dashboard_Dataset_xlsx___Sales5[[#This Row],[CustomerID]],Raw_Customers!A:A,Raw_Customers!C:C)</f>
        <v>West</v>
      </c>
      <c r="N763" s="2" t="str">
        <f>_xlfn.XLOOKUP(Excel_Dashboard_Dataset_xlsx___Sales5[[#This Row],[ProductID]],Raw_Products!A:A,Raw_Products!B:B)</f>
        <v>Cricket Bat</v>
      </c>
      <c r="O763" s="2" t="str">
        <f>_xlfn.XLOOKUP(Excel_Dashboard_Dataset_xlsx___Sales5[[#This Row],[ProductID]],Raw_Products!A:A,Raw_Products!C:C)</f>
        <v>Sports</v>
      </c>
      <c r="P763" s="2" t="str">
        <f>_xlfn.XLOOKUP(Excel_Dashboard_Dataset_xlsx___Sales5[[#This Row],[CustomerID]], Raw_Customers!A:A, Raw_Customers!B:B, "Unknown")</f>
        <v>Jennifer James</v>
      </c>
    </row>
    <row r="764" spans="1:16" x14ac:dyDescent="0.25">
      <c r="A764">
        <v>763</v>
      </c>
      <c r="B764">
        <f t="shared" si="11"/>
        <v>2024</v>
      </c>
      <c r="C764" t="str">
        <f>TEXT(Excel_Dashboard_Dataset_xlsx___Sales5[[#This Row],[Date]],"mmm")</f>
        <v>Jun</v>
      </c>
      <c r="D764" s="3">
        <v>45450</v>
      </c>
      <c r="E764">
        <v>41</v>
      </c>
      <c r="F764">
        <v>186</v>
      </c>
      <c r="G764">
        <v>6</v>
      </c>
      <c r="H764">
        <v>9</v>
      </c>
      <c r="I764">
        <v>734</v>
      </c>
      <c r="J764">
        <f>Excel_Dashboard_Dataset_xlsx___Sales5[[#This Row],[Quantity]]*Excel_Dashboard_Dataset_xlsx___Sales5[[#This Row],[UnitPrice]]</f>
        <v>6606</v>
      </c>
      <c r="K764" t="str">
        <f>_xlfn.XLOOKUP(Excel_Dashboard_Dataset_xlsx___Sales5[[#This Row],[CustomerID]],Raw_Customers!A:A,Raw_Customers!D:D)</f>
        <v>Female</v>
      </c>
      <c r="L764">
        <f>_xlfn.XLOOKUP(Excel_Dashboard_Dataset_xlsx___Sales5[[#This Row],[CustomerID]],Raw_Customers!A:A,Raw_Customers!E:E)</f>
        <v>44</v>
      </c>
      <c r="M764" t="str">
        <f>_xlfn.XLOOKUP(Excel_Dashboard_Dataset_xlsx___Sales5[[#This Row],[CustomerID]],Raw_Customers!A:A,Raw_Customers!C:C)</f>
        <v>West</v>
      </c>
      <c r="N764" s="2" t="str">
        <f>_xlfn.XLOOKUP(Excel_Dashboard_Dataset_xlsx___Sales5[[#This Row],[ProductID]],Raw_Products!A:A,Raw_Products!B:B)</f>
        <v>Football</v>
      </c>
      <c r="O764" s="2" t="str">
        <f>_xlfn.XLOOKUP(Excel_Dashboard_Dataset_xlsx___Sales5[[#This Row],[ProductID]],Raw_Products!A:A,Raw_Products!C:C)</f>
        <v>Sports</v>
      </c>
      <c r="P764" s="2" t="str">
        <f>_xlfn.XLOOKUP(Excel_Dashboard_Dataset_xlsx___Sales5[[#This Row],[CustomerID]], Raw_Customers!A:A, Raw_Customers!B:B, "Unknown")</f>
        <v>Carolyn Mendoza</v>
      </c>
    </row>
    <row r="765" spans="1:16" x14ac:dyDescent="0.25">
      <c r="A765">
        <v>764</v>
      </c>
      <c r="B765">
        <f t="shared" si="11"/>
        <v>2023</v>
      </c>
      <c r="C765" t="str">
        <f>TEXT(Excel_Dashboard_Dataset_xlsx___Sales5[[#This Row],[Date]],"mmm")</f>
        <v>Jun</v>
      </c>
      <c r="D765" s="3">
        <v>45101</v>
      </c>
      <c r="E765">
        <v>40</v>
      </c>
      <c r="F765">
        <v>82</v>
      </c>
      <c r="G765">
        <v>25</v>
      </c>
      <c r="H765">
        <v>9</v>
      </c>
      <c r="I765">
        <v>399</v>
      </c>
      <c r="J765">
        <f>Excel_Dashboard_Dataset_xlsx___Sales5[[#This Row],[Quantity]]*Excel_Dashboard_Dataset_xlsx___Sales5[[#This Row],[UnitPrice]]</f>
        <v>3591</v>
      </c>
      <c r="K765" t="str">
        <f>_xlfn.XLOOKUP(Excel_Dashboard_Dataset_xlsx___Sales5[[#This Row],[CustomerID]],Raw_Customers!A:A,Raw_Customers!D:D)</f>
        <v>Female</v>
      </c>
      <c r="L765">
        <f>_xlfn.XLOOKUP(Excel_Dashboard_Dataset_xlsx___Sales5[[#This Row],[CustomerID]],Raw_Customers!A:A,Raw_Customers!E:E)</f>
        <v>31</v>
      </c>
      <c r="M765" t="str">
        <f>_xlfn.XLOOKUP(Excel_Dashboard_Dataset_xlsx___Sales5[[#This Row],[CustomerID]],Raw_Customers!A:A,Raw_Customers!C:C)</f>
        <v>West</v>
      </c>
      <c r="N765" s="2" t="str">
        <f>_xlfn.XLOOKUP(Excel_Dashboard_Dataset_xlsx___Sales5[[#This Row],[ProductID]],Raw_Products!A:A,Raw_Products!B:B)</f>
        <v>Scarf</v>
      </c>
      <c r="O765" s="2" t="str">
        <f>_xlfn.XLOOKUP(Excel_Dashboard_Dataset_xlsx___Sales5[[#This Row],[ProductID]],Raw_Products!A:A,Raw_Products!C:C)</f>
        <v>Clothing</v>
      </c>
      <c r="P765" s="2" t="str">
        <f>_xlfn.XLOOKUP(Excel_Dashboard_Dataset_xlsx___Sales5[[#This Row],[CustomerID]], Raw_Customers!A:A, Raw_Customers!B:B, "Unknown")</f>
        <v>Daniel Collins</v>
      </c>
    </row>
    <row r="766" spans="1:16" x14ac:dyDescent="0.25">
      <c r="A766">
        <v>765</v>
      </c>
      <c r="B766">
        <f t="shared" si="11"/>
        <v>2023</v>
      </c>
      <c r="C766" t="str">
        <f>TEXT(Excel_Dashboard_Dataset_xlsx___Sales5[[#This Row],[Date]],"mmm")</f>
        <v>Jul</v>
      </c>
      <c r="D766" s="3">
        <v>45110</v>
      </c>
      <c r="E766">
        <v>22</v>
      </c>
      <c r="F766">
        <v>290</v>
      </c>
      <c r="G766">
        <v>43</v>
      </c>
      <c r="H766">
        <v>3</v>
      </c>
      <c r="I766">
        <v>176</v>
      </c>
      <c r="J766">
        <f>Excel_Dashboard_Dataset_xlsx___Sales5[[#This Row],[Quantity]]*Excel_Dashboard_Dataset_xlsx___Sales5[[#This Row],[UnitPrice]]</f>
        <v>528</v>
      </c>
      <c r="K766" t="str">
        <f>_xlfn.XLOOKUP(Excel_Dashboard_Dataset_xlsx___Sales5[[#This Row],[CustomerID]],Raw_Customers!A:A,Raw_Customers!D:D)</f>
        <v>Male</v>
      </c>
      <c r="L766">
        <f>_xlfn.XLOOKUP(Excel_Dashboard_Dataset_xlsx___Sales5[[#This Row],[CustomerID]],Raw_Customers!A:A,Raw_Customers!E:E)</f>
        <v>48</v>
      </c>
      <c r="M766" t="str">
        <f>_xlfn.XLOOKUP(Excel_Dashboard_Dataset_xlsx___Sales5[[#This Row],[CustomerID]],Raw_Customers!A:A,Raw_Customers!C:C)</f>
        <v>South</v>
      </c>
      <c r="N766" s="2" t="str">
        <f>_xlfn.XLOOKUP(Excel_Dashboard_Dataset_xlsx___Sales5[[#This Row],[ProductID]],Raw_Products!A:A,Raw_Products!B:B)</f>
        <v>Microwave</v>
      </c>
      <c r="O766" s="2" t="str">
        <f>_xlfn.XLOOKUP(Excel_Dashboard_Dataset_xlsx___Sales5[[#This Row],[ProductID]],Raw_Products!A:A,Raw_Products!C:C)</f>
        <v>Home Appliances</v>
      </c>
      <c r="P766" s="2" t="str">
        <f>_xlfn.XLOOKUP(Excel_Dashboard_Dataset_xlsx___Sales5[[#This Row],[CustomerID]], Raw_Customers!A:A, Raw_Customers!B:B, "Unknown")</f>
        <v>Mark Brown</v>
      </c>
    </row>
    <row r="767" spans="1:16" x14ac:dyDescent="0.25">
      <c r="A767">
        <v>766</v>
      </c>
      <c r="B767">
        <f t="shared" si="11"/>
        <v>2024</v>
      </c>
      <c r="C767" t="str">
        <f>TEXT(Excel_Dashboard_Dataset_xlsx___Sales5[[#This Row],[Date]],"mmm")</f>
        <v>Apr</v>
      </c>
      <c r="D767" s="3">
        <v>45383</v>
      </c>
      <c r="E767">
        <v>50</v>
      </c>
      <c r="F767">
        <v>27</v>
      </c>
      <c r="G767">
        <v>27</v>
      </c>
      <c r="H767">
        <v>5</v>
      </c>
      <c r="I767">
        <v>326</v>
      </c>
      <c r="J767">
        <f>Excel_Dashboard_Dataset_xlsx___Sales5[[#This Row],[Quantity]]*Excel_Dashboard_Dataset_xlsx___Sales5[[#This Row],[UnitPrice]]</f>
        <v>1630</v>
      </c>
      <c r="K767" t="str">
        <f>_xlfn.XLOOKUP(Excel_Dashboard_Dataset_xlsx___Sales5[[#This Row],[CustomerID]],Raw_Customers!A:A,Raw_Customers!D:D)</f>
        <v>Female</v>
      </c>
      <c r="L767">
        <f>_xlfn.XLOOKUP(Excel_Dashboard_Dataset_xlsx___Sales5[[#This Row],[CustomerID]],Raw_Customers!A:A,Raw_Customers!E:E)</f>
        <v>52</v>
      </c>
      <c r="M767" t="str">
        <f>_xlfn.XLOOKUP(Excel_Dashboard_Dataset_xlsx___Sales5[[#This Row],[CustomerID]],Raw_Customers!A:A,Raw_Customers!C:C)</f>
        <v>West</v>
      </c>
      <c r="N767" s="2" t="str">
        <f>_xlfn.XLOOKUP(Excel_Dashboard_Dataset_xlsx___Sales5[[#This Row],[ProductID]],Raw_Products!A:A,Raw_Products!B:B)</f>
        <v>Skipping Rope</v>
      </c>
      <c r="O767" s="2" t="str">
        <f>_xlfn.XLOOKUP(Excel_Dashboard_Dataset_xlsx___Sales5[[#This Row],[ProductID]],Raw_Products!A:A,Raw_Products!C:C)</f>
        <v>Sports</v>
      </c>
      <c r="P767" s="2" t="str">
        <f>_xlfn.XLOOKUP(Excel_Dashboard_Dataset_xlsx___Sales5[[#This Row],[CustomerID]], Raw_Customers!A:A, Raw_Customers!B:B, "Unknown")</f>
        <v>Karen Ortiz</v>
      </c>
    </row>
    <row r="768" spans="1:16" x14ac:dyDescent="0.25">
      <c r="A768">
        <v>767</v>
      </c>
      <c r="B768">
        <f t="shared" si="11"/>
        <v>2024</v>
      </c>
      <c r="C768" t="str">
        <f>TEXT(Excel_Dashboard_Dataset_xlsx___Sales5[[#This Row],[Date]],"mmm")</f>
        <v>Sept</v>
      </c>
      <c r="D768" s="3">
        <v>45564</v>
      </c>
      <c r="E768">
        <v>19</v>
      </c>
      <c r="F768">
        <v>93</v>
      </c>
      <c r="G768">
        <v>8</v>
      </c>
      <c r="H768">
        <v>3</v>
      </c>
      <c r="I768">
        <v>993</v>
      </c>
      <c r="J768">
        <f>Excel_Dashboard_Dataset_xlsx___Sales5[[#This Row],[Quantity]]*Excel_Dashboard_Dataset_xlsx___Sales5[[#This Row],[UnitPrice]]</f>
        <v>2979</v>
      </c>
      <c r="K768" t="str">
        <f>_xlfn.XLOOKUP(Excel_Dashboard_Dataset_xlsx___Sales5[[#This Row],[CustomerID]],Raw_Customers!A:A,Raw_Customers!D:D)</f>
        <v>Female</v>
      </c>
      <c r="L768">
        <f>_xlfn.XLOOKUP(Excel_Dashboard_Dataset_xlsx___Sales5[[#This Row],[CustomerID]],Raw_Customers!A:A,Raw_Customers!E:E)</f>
        <v>31</v>
      </c>
      <c r="M768" t="str">
        <f>_xlfn.XLOOKUP(Excel_Dashboard_Dataset_xlsx___Sales5[[#This Row],[CustomerID]],Raw_Customers!A:A,Raw_Customers!C:C)</f>
        <v>West</v>
      </c>
      <c r="N768" s="2" t="str">
        <f>_xlfn.XLOOKUP(Excel_Dashboard_Dataset_xlsx___Sales5[[#This Row],[ProductID]],Raw_Products!A:A,Raw_Products!B:B)</f>
        <v>External Hard Drive</v>
      </c>
      <c r="O768" s="2" t="str">
        <f>_xlfn.XLOOKUP(Excel_Dashboard_Dataset_xlsx___Sales5[[#This Row],[ProductID]],Raw_Products!A:A,Raw_Products!C:C)</f>
        <v>Electronics</v>
      </c>
      <c r="P768" s="2" t="str">
        <f>_xlfn.XLOOKUP(Excel_Dashboard_Dataset_xlsx___Sales5[[#This Row],[CustomerID]], Raw_Customers!A:A, Raw_Customers!B:B, "Unknown")</f>
        <v>Carolyn Murphy</v>
      </c>
    </row>
    <row r="769" spans="1:16" x14ac:dyDescent="0.25">
      <c r="A769">
        <v>768</v>
      </c>
      <c r="B769">
        <f t="shared" si="11"/>
        <v>2024</v>
      </c>
      <c r="C769" t="str">
        <f>TEXT(Excel_Dashboard_Dataset_xlsx___Sales5[[#This Row],[Date]],"mmm")</f>
        <v>Jul</v>
      </c>
      <c r="D769" s="3">
        <v>45483</v>
      </c>
      <c r="E769">
        <v>49</v>
      </c>
      <c r="F769">
        <v>130</v>
      </c>
      <c r="G769">
        <v>1</v>
      </c>
      <c r="H769">
        <v>8</v>
      </c>
      <c r="I769">
        <v>519</v>
      </c>
      <c r="J769">
        <f>Excel_Dashboard_Dataset_xlsx___Sales5[[#This Row],[Quantity]]*Excel_Dashboard_Dataset_xlsx___Sales5[[#This Row],[UnitPrice]]</f>
        <v>4152</v>
      </c>
      <c r="K769" t="str">
        <f>_xlfn.XLOOKUP(Excel_Dashboard_Dataset_xlsx___Sales5[[#This Row],[CustomerID]],Raw_Customers!A:A,Raw_Customers!D:D)</f>
        <v>Male</v>
      </c>
      <c r="L769">
        <f>_xlfn.XLOOKUP(Excel_Dashboard_Dataset_xlsx___Sales5[[#This Row],[CustomerID]],Raw_Customers!A:A,Raw_Customers!E:E)</f>
        <v>30</v>
      </c>
      <c r="M769" t="str">
        <f>_xlfn.XLOOKUP(Excel_Dashboard_Dataset_xlsx___Sales5[[#This Row],[CustomerID]],Raw_Customers!A:A,Raw_Customers!C:C)</f>
        <v>West</v>
      </c>
      <c r="N769" s="2" t="str">
        <f>_xlfn.XLOOKUP(Excel_Dashboard_Dataset_xlsx___Sales5[[#This Row],[ProductID]],Raw_Products!A:A,Raw_Products!B:B)</f>
        <v>Swimming Goggles</v>
      </c>
      <c r="O769" s="2" t="str">
        <f>_xlfn.XLOOKUP(Excel_Dashboard_Dataset_xlsx___Sales5[[#This Row],[ProductID]],Raw_Products!A:A,Raw_Products!C:C)</f>
        <v>Sports</v>
      </c>
      <c r="P769" s="2" t="str">
        <f>_xlfn.XLOOKUP(Excel_Dashboard_Dataset_xlsx___Sales5[[#This Row],[CustomerID]], Raw_Customers!A:A, Raw_Customers!B:B, "Unknown")</f>
        <v>Angela Martin</v>
      </c>
    </row>
    <row r="770" spans="1:16" x14ac:dyDescent="0.25">
      <c r="A770">
        <v>769</v>
      </c>
      <c r="B770">
        <f t="shared" ref="B770:B833" si="12">YEAR(D:D)</f>
        <v>2024</v>
      </c>
      <c r="C770" t="str">
        <f>TEXT(Excel_Dashboard_Dataset_xlsx___Sales5[[#This Row],[Date]],"mmm")</f>
        <v>Apr</v>
      </c>
      <c r="D770" s="3">
        <v>45391</v>
      </c>
      <c r="E770">
        <v>1</v>
      </c>
      <c r="F770">
        <v>253</v>
      </c>
      <c r="G770">
        <v>16</v>
      </c>
      <c r="H770">
        <v>4</v>
      </c>
      <c r="I770">
        <v>612</v>
      </c>
      <c r="J770">
        <f>Excel_Dashboard_Dataset_xlsx___Sales5[[#This Row],[Quantity]]*Excel_Dashboard_Dataset_xlsx___Sales5[[#This Row],[UnitPrice]]</f>
        <v>2448</v>
      </c>
      <c r="K770" t="str">
        <f>_xlfn.XLOOKUP(Excel_Dashboard_Dataset_xlsx___Sales5[[#This Row],[CustomerID]],Raw_Customers!A:A,Raw_Customers!D:D)</f>
        <v>Female</v>
      </c>
      <c r="L770">
        <f>_xlfn.XLOOKUP(Excel_Dashboard_Dataset_xlsx___Sales5[[#This Row],[CustomerID]],Raw_Customers!A:A,Raw_Customers!E:E)</f>
        <v>23</v>
      </c>
      <c r="M770" t="str">
        <f>_xlfn.XLOOKUP(Excel_Dashboard_Dataset_xlsx___Sales5[[#This Row],[CustomerID]],Raw_Customers!A:A,Raw_Customers!C:C)</f>
        <v>West</v>
      </c>
      <c r="N770" s="2" t="str">
        <f>_xlfn.XLOOKUP(Excel_Dashboard_Dataset_xlsx___Sales5[[#This Row],[ProductID]],Raw_Products!A:A,Raw_Products!B:B)</f>
        <v>Rice Bag</v>
      </c>
      <c r="O770" s="2" t="str">
        <f>_xlfn.XLOOKUP(Excel_Dashboard_Dataset_xlsx___Sales5[[#This Row],[ProductID]],Raw_Products!A:A,Raw_Products!C:C)</f>
        <v>Groceries</v>
      </c>
      <c r="P770" s="2" t="str">
        <f>_xlfn.XLOOKUP(Excel_Dashboard_Dataset_xlsx___Sales5[[#This Row],[CustomerID]], Raw_Customers!A:A, Raw_Customers!B:B, "Unknown")</f>
        <v>Anna Hernandez</v>
      </c>
    </row>
    <row r="771" spans="1:16" x14ac:dyDescent="0.25">
      <c r="A771">
        <v>770</v>
      </c>
      <c r="B771">
        <f t="shared" si="12"/>
        <v>2024</v>
      </c>
      <c r="C771" t="str">
        <f>TEXT(Excel_Dashboard_Dataset_xlsx___Sales5[[#This Row],[Date]],"mmm")</f>
        <v>Jul</v>
      </c>
      <c r="D771" s="3">
        <v>45487</v>
      </c>
      <c r="E771">
        <v>27</v>
      </c>
      <c r="F771">
        <v>227</v>
      </c>
      <c r="G771">
        <v>6</v>
      </c>
      <c r="H771">
        <v>10</v>
      </c>
      <c r="I771">
        <v>624</v>
      </c>
      <c r="J771">
        <f>Excel_Dashboard_Dataset_xlsx___Sales5[[#This Row],[Quantity]]*Excel_Dashboard_Dataset_xlsx___Sales5[[#This Row],[UnitPrice]]</f>
        <v>6240</v>
      </c>
      <c r="K771" t="str">
        <f>_xlfn.XLOOKUP(Excel_Dashboard_Dataset_xlsx___Sales5[[#This Row],[CustomerID]],Raw_Customers!A:A,Raw_Customers!D:D)</f>
        <v>Female</v>
      </c>
      <c r="L771">
        <f>_xlfn.XLOOKUP(Excel_Dashboard_Dataset_xlsx___Sales5[[#This Row],[CustomerID]],Raw_Customers!A:A,Raw_Customers!E:E)</f>
        <v>46</v>
      </c>
      <c r="M771" t="str">
        <f>_xlfn.XLOOKUP(Excel_Dashboard_Dataset_xlsx___Sales5[[#This Row],[CustomerID]],Raw_Customers!A:A,Raw_Customers!C:C)</f>
        <v>East</v>
      </c>
      <c r="N771" s="2" t="str">
        <f>_xlfn.XLOOKUP(Excel_Dashboard_Dataset_xlsx___Sales5[[#This Row],[ProductID]],Raw_Products!A:A,Raw_Products!B:B)</f>
        <v>Air Conditioner</v>
      </c>
      <c r="O771" s="2" t="str">
        <f>_xlfn.XLOOKUP(Excel_Dashboard_Dataset_xlsx___Sales5[[#This Row],[ProductID]],Raw_Products!A:A,Raw_Products!C:C)</f>
        <v>Home Appliances</v>
      </c>
      <c r="P771" s="2" t="str">
        <f>_xlfn.XLOOKUP(Excel_Dashboard_Dataset_xlsx___Sales5[[#This Row],[CustomerID]], Raw_Customers!A:A, Raw_Customers!B:B, "Unknown")</f>
        <v>Susan Thomas</v>
      </c>
    </row>
    <row r="772" spans="1:16" x14ac:dyDescent="0.25">
      <c r="A772">
        <v>771</v>
      </c>
      <c r="B772">
        <f t="shared" si="12"/>
        <v>2024</v>
      </c>
      <c r="C772" t="str">
        <f>TEXT(Excel_Dashboard_Dataset_xlsx___Sales5[[#This Row],[Date]],"mmm")</f>
        <v>Oct</v>
      </c>
      <c r="D772" s="3">
        <v>45595</v>
      </c>
      <c r="E772">
        <v>18</v>
      </c>
      <c r="F772">
        <v>286</v>
      </c>
      <c r="G772">
        <v>14</v>
      </c>
      <c r="H772">
        <v>1</v>
      </c>
      <c r="I772">
        <v>199</v>
      </c>
      <c r="J772">
        <f>Excel_Dashboard_Dataset_xlsx___Sales5[[#This Row],[Quantity]]*Excel_Dashboard_Dataset_xlsx___Sales5[[#This Row],[UnitPrice]]</f>
        <v>199</v>
      </c>
      <c r="K772" t="str">
        <f>_xlfn.XLOOKUP(Excel_Dashboard_Dataset_xlsx___Sales5[[#This Row],[CustomerID]],Raw_Customers!A:A,Raw_Customers!D:D)</f>
        <v>Female</v>
      </c>
      <c r="L772">
        <f>_xlfn.XLOOKUP(Excel_Dashboard_Dataset_xlsx___Sales5[[#This Row],[CustomerID]],Raw_Customers!A:A,Raw_Customers!E:E)</f>
        <v>24</v>
      </c>
      <c r="M772" t="str">
        <f>_xlfn.XLOOKUP(Excel_Dashboard_Dataset_xlsx___Sales5[[#This Row],[CustomerID]],Raw_Customers!A:A,Raw_Customers!C:C)</f>
        <v>South</v>
      </c>
      <c r="N772" s="2" t="str">
        <f>_xlfn.XLOOKUP(Excel_Dashboard_Dataset_xlsx___Sales5[[#This Row],[ProductID]],Raw_Products!A:A,Raw_Products!B:B)</f>
        <v>Gaming Console</v>
      </c>
      <c r="O772" s="2" t="str">
        <f>_xlfn.XLOOKUP(Excel_Dashboard_Dataset_xlsx___Sales5[[#This Row],[ProductID]],Raw_Products!A:A,Raw_Products!C:C)</f>
        <v>Electronics</v>
      </c>
      <c r="P772" s="2" t="str">
        <f>_xlfn.XLOOKUP(Excel_Dashboard_Dataset_xlsx___Sales5[[#This Row],[CustomerID]], Raw_Customers!A:A, Raw_Customers!B:B, "Unknown")</f>
        <v>Gary Parker</v>
      </c>
    </row>
    <row r="773" spans="1:16" x14ac:dyDescent="0.25">
      <c r="A773">
        <v>772</v>
      </c>
      <c r="B773">
        <f t="shared" si="12"/>
        <v>2024</v>
      </c>
      <c r="C773" t="str">
        <f>TEXT(Excel_Dashboard_Dataset_xlsx___Sales5[[#This Row],[Date]],"mmm")</f>
        <v>Sept</v>
      </c>
      <c r="D773" s="3">
        <v>45544</v>
      </c>
      <c r="E773">
        <v>23</v>
      </c>
      <c r="F773">
        <v>19</v>
      </c>
      <c r="G773">
        <v>10</v>
      </c>
      <c r="H773">
        <v>1</v>
      </c>
      <c r="I773">
        <v>693</v>
      </c>
      <c r="J773">
        <f>Excel_Dashboard_Dataset_xlsx___Sales5[[#This Row],[Quantity]]*Excel_Dashboard_Dataset_xlsx___Sales5[[#This Row],[UnitPrice]]</f>
        <v>693</v>
      </c>
      <c r="K773" t="str">
        <f>_xlfn.XLOOKUP(Excel_Dashboard_Dataset_xlsx___Sales5[[#This Row],[CustomerID]],Raw_Customers!A:A,Raw_Customers!D:D)</f>
        <v>Female</v>
      </c>
      <c r="L773">
        <f>_xlfn.XLOOKUP(Excel_Dashboard_Dataset_xlsx___Sales5[[#This Row],[CustomerID]],Raw_Customers!A:A,Raw_Customers!E:E)</f>
        <v>50</v>
      </c>
      <c r="M773" t="str">
        <f>_xlfn.XLOOKUP(Excel_Dashboard_Dataset_xlsx___Sales5[[#This Row],[CustomerID]],Raw_Customers!A:A,Raw_Customers!C:C)</f>
        <v>East</v>
      </c>
      <c r="N773" s="2" t="str">
        <f>_xlfn.XLOOKUP(Excel_Dashboard_Dataset_xlsx___Sales5[[#This Row],[ProductID]],Raw_Products!A:A,Raw_Products!B:B)</f>
        <v>Blender</v>
      </c>
      <c r="O773" s="2" t="str">
        <f>_xlfn.XLOOKUP(Excel_Dashboard_Dataset_xlsx___Sales5[[#This Row],[ProductID]],Raw_Products!A:A,Raw_Products!C:C)</f>
        <v>Home Appliances</v>
      </c>
      <c r="P773" s="2" t="str">
        <f>_xlfn.XLOOKUP(Excel_Dashboard_Dataset_xlsx___Sales5[[#This Row],[CustomerID]], Raw_Customers!A:A, Raw_Customers!B:B, "Unknown")</f>
        <v>Amy Brown</v>
      </c>
    </row>
    <row r="774" spans="1:16" x14ac:dyDescent="0.25">
      <c r="A774">
        <v>773</v>
      </c>
      <c r="B774">
        <f t="shared" si="12"/>
        <v>2023</v>
      </c>
      <c r="C774" t="str">
        <f>TEXT(Excel_Dashboard_Dataset_xlsx___Sales5[[#This Row],[Date]],"mmm")</f>
        <v>Jul</v>
      </c>
      <c r="D774" s="3">
        <v>45109</v>
      </c>
      <c r="E774">
        <v>20</v>
      </c>
      <c r="F774">
        <v>170</v>
      </c>
      <c r="G774">
        <v>6</v>
      </c>
      <c r="H774">
        <v>1</v>
      </c>
      <c r="I774">
        <v>121</v>
      </c>
      <c r="J774">
        <f>Excel_Dashboard_Dataset_xlsx___Sales5[[#This Row],[Quantity]]*Excel_Dashboard_Dataset_xlsx___Sales5[[#This Row],[UnitPrice]]</f>
        <v>121</v>
      </c>
      <c r="K774" t="str">
        <f>_xlfn.XLOOKUP(Excel_Dashboard_Dataset_xlsx___Sales5[[#This Row],[CustomerID]],Raw_Customers!A:A,Raw_Customers!D:D)</f>
        <v>Female</v>
      </c>
      <c r="L774">
        <f>_xlfn.XLOOKUP(Excel_Dashboard_Dataset_xlsx___Sales5[[#This Row],[CustomerID]],Raw_Customers!A:A,Raw_Customers!E:E)</f>
        <v>40</v>
      </c>
      <c r="M774" t="str">
        <f>_xlfn.XLOOKUP(Excel_Dashboard_Dataset_xlsx___Sales5[[#This Row],[CustomerID]],Raw_Customers!A:A,Raw_Customers!C:C)</f>
        <v>South</v>
      </c>
      <c r="N774" s="2" t="str">
        <f>_xlfn.XLOOKUP(Excel_Dashboard_Dataset_xlsx___Sales5[[#This Row],[ProductID]],Raw_Products!A:A,Raw_Products!B:B)</f>
        <v>Printer</v>
      </c>
      <c r="O774" s="2" t="str">
        <f>_xlfn.XLOOKUP(Excel_Dashboard_Dataset_xlsx___Sales5[[#This Row],[ProductID]],Raw_Products!A:A,Raw_Products!C:C)</f>
        <v>Electronics</v>
      </c>
      <c r="P774" s="2" t="str">
        <f>_xlfn.XLOOKUP(Excel_Dashboard_Dataset_xlsx___Sales5[[#This Row],[CustomerID]], Raw_Customers!A:A, Raw_Customers!B:B, "Unknown")</f>
        <v>Benjamin Howard</v>
      </c>
    </row>
    <row r="775" spans="1:16" x14ac:dyDescent="0.25">
      <c r="A775">
        <v>774</v>
      </c>
      <c r="B775">
        <f t="shared" si="12"/>
        <v>2023</v>
      </c>
      <c r="C775" t="str">
        <f>TEXT(Excel_Dashboard_Dataset_xlsx___Sales5[[#This Row],[Date]],"mmm")</f>
        <v>Jul</v>
      </c>
      <c r="D775" s="3">
        <v>45108</v>
      </c>
      <c r="E775">
        <v>11</v>
      </c>
      <c r="F775">
        <v>146</v>
      </c>
      <c r="G775">
        <v>40</v>
      </c>
      <c r="H775">
        <v>10</v>
      </c>
      <c r="I775">
        <v>596</v>
      </c>
      <c r="J775">
        <f>Excel_Dashboard_Dataset_xlsx___Sales5[[#This Row],[Quantity]]*Excel_Dashboard_Dataset_xlsx___Sales5[[#This Row],[UnitPrice]]</f>
        <v>5960</v>
      </c>
      <c r="K775" t="str">
        <f>_xlfn.XLOOKUP(Excel_Dashboard_Dataset_xlsx___Sales5[[#This Row],[CustomerID]],Raw_Customers!A:A,Raw_Customers!D:D)</f>
        <v>Male</v>
      </c>
      <c r="L775">
        <f>_xlfn.XLOOKUP(Excel_Dashboard_Dataset_xlsx___Sales5[[#This Row],[CustomerID]],Raw_Customers!A:A,Raw_Customers!E:E)</f>
        <v>63</v>
      </c>
      <c r="M775" t="str">
        <f>_xlfn.XLOOKUP(Excel_Dashboard_Dataset_xlsx___Sales5[[#This Row],[CustomerID]],Raw_Customers!A:A,Raw_Customers!C:C)</f>
        <v>West</v>
      </c>
      <c r="N775" s="2" t="str">
        <f>_xlfn.XLOOKUP(Excel_Dashboard_Dataset_xlsx___Sales5[[#This Row],[ProductID]],Raw_Products!A:A,Raw_Products!B:B)</f>
        <v>Smartphone</v>
      </c>
      <c r="O775" s="2" t="str">
        <f>_xlfn.XLOOKUP(Excel_Dashboard_Dataset_xlsx___Sales5[[#This Row],[ProductID]],Raw_Products!A:A,Raw_Products!C:C)</f>
        <v>Electronics</v>
      </c>
      <c r="P775" s="2" t="str">
        <f>_xlfn.XLOOKUP(Excel_Dashboard_Dataset_xlsx___Sales5[[#This Row],[CustomerID]], Raw_Customers!A:A, Raw_Customers!B:B, "Unknown")</f>
        <v>Gary Roberts</v>
      </c>
    </row>
    <row r="776" spans="1:16" x14ac:dyDescent="0.25">
      <c r="A776">
        <v>775</v>
      </c>
      <c r="B776">
        <f t="shared" si="12"/>
        <v>2023</v>
      </c>
      <c r="C776" t="str">
        <f>TEXT(Excel_Dashboard_Dataset_xlsx___Sales5[[#This Row],[Date]],"mmm")</f>
        <v>Nov</v>
      </c>
      <c r="D776" s="3">
        <v>45257</v>
      </c>
      <c r="E776">
        <v>30</v>
      </c>
      <c r="F776">
        <v>297</v>
      </c>
      <c r="G776">
        <v>24</v>
      </c>
      <c r="H776">
        <v>1</v>
      </c>
      <c r="I776">
        <v>105</v>
      </c>
      <c r="J776">
        <f>Excel_Dashboard_Dataset_xlsx___Sales5[[#This Row],[Quantity]]*Excel_Dashboard_Dataset_xlsx___Sales5[[#This Row],[UnitPrice]]</f>
        <v>105</v>
      </c>
      <c r="K776" t="str">
        <f>_xlfn.XLOOKUP(Excel_Dashboard_Dataset_xlsx___Sales5[[#This Row],[CustomerID]],Raw_Customers!A:A,Raw_Customers!D:D)</f>
        <v>Female</v>
      </c>
      <c r="L776">
        <f>_xlfn.XLOOKUP(Excel_Dashboard_Dataset_xlsx___Sales5[[#This Row],[CustomerID]],Raw_Customers!A:A,Raw_Customers!E:E)</f>
        <v>24</v>
      </c>
      <c r="M776" t="str">
        <f>_xlfn.XLOOKUP(Excel_Dashboard_Dataset_xlsx___Sales5[[#This Row],[CustomerID]],Raw_Customers!A:A,Raw_Customers!C:C)</f>
        <v>North</v>
      </c>
      <c r="N776" s="2" t="str">
        <f>_xlfn.XLOOKUP(Excel_Dashboard_Dataset_xlsx___Sales5[[#This Row],[ProductID]],Raw_Products!A:A,Raw_Products!B:B)</f>
        <v>Fan</v>
      </c>
      <c r="O776" s="2" t="str">
        <f>_xlfn.XLOOKUP(Excel_Dashboard_Dataset_xlsx___Sales5[[#This Row],[ProductID]],Raw_Products!A:A,Raw_Products!C:C)</f>
        <v>Home Appliances</v>
      </c>
      <c r="P776" s="2" t="str">
        <f>_xlfn.XLOOKUP(Excel_Dashboard_Dataset_xlsx___Sales5[[#This Row],[CustomerID]], Raw_Customers!A:A, Raw_Customers!B:B, "Unknown")</f>
        <v>Elizabeth King</v>
      </c>
    </row>
    <row r="777" spans="1:16" x14ac:dyDescent="0.25">
      <c r="A777">
        <v>776</v>
      </c>
      <c r="B777">
        <f t="shared" si="12"/>
        <v>2023</v>
      </c>
      <c r="C777" t="str">
        <f>TEXT(Excel_Dashboard_Dataset_xlsx___Sales5[[#This Row],[Date]],"mmm")</f>
        <v>Oct</v>
      </c>
      <c r="D777" s="3">
        <v>45226</v>
      </c>
      <c r="E777">
        <v>24</v>
      </c>
      <c r="F777">
        <v>195</v>
      </c>
      <c r="G777">
        <v>5</v>
      </c>
      <c r="H777">
        <v>7</v>
      </c>
      <c r="I777">
        <v>873</v>
      </c>
      <c r="J777">
        <f>Excel_Dashboard_Dataset_xlsx___Sales5[[#This Row],[Quantity]]*Excel_Dashboard_Dataset_xlsx___Sales5[[#This Row],[UnitPrice]]</f>
        <v>6111</v>
      </c>
      <c r="K777" t="str">
        <f>_xlfn.XLOOKUP(Excel_Dashboard_Dataset_xlsx___Sales5[[#This Row],[CustomerID]],Raw_Customers!A:A,Raw_Customers!D:D)</f>
        <v>Female</v>
      </c>
      <c r="L777">
        <f>_xlfn.XLOOKUP(Excel_Dashboard_Dataset_xlsx___Sales5[[#This Row],[CustomerID]],Raw_Customers!A:A,Raw_Customers!E:E)</f>
        <v>29</v>
      </c>
      <c r="M777" t="str">
        <f>_xlfn.XLOOKUP(Excel_Dashboard_Dataset_xlsx___Sales5[[#This Row],[CustomerID]],Raw_Customers!A:A,Raw_Customers!C:C)</f>
        <v>East</v>
      </c>
      <c r="N777" s="2" t="str">
        <f>_xlfn.XLOOKUP(Excel_Dashboard_Dataset_xlsx___Sales5[[#This Row],[ProductID]],Raw_Products!A:A,Raw_Products!B:B)</f>
        <v>Washing Machine</v>
      </c>
      <c r="O777" s="2" t="str">
        <f>_xlfn.XLOOKUP(Excel_Dashboard_Dataset_xlsx___Sales5[[#This Row],[ProductID]],Raw_Products!A:A,Raw_Products!C:C)</f>
        <v>Home Appliances</v>
      </c>
      <c r="P777" s="2" t="str">
        <f>_xlfn.XLOOKUP(Excel_Dashboard_Dataset_xlsx___Sales5[[#This Row],[CustomerID]], Raw_Customers!A:A, Raw_Customers!B:B, "Unknown")</f>
        <v>Catherine James</v>
      </c>
    </row>
    <row r="778" spans="1:16" x14ac:dyDescent="0.25">
      <c r="A778">
        <v>777</v>
      </c>
      <c r="B778">
        <f t="shared" si="12"/>
        <v>2024</v>
      </c>
      <c r="C778" t="str">
        <f>TEXT(Excel_Dashboard_Dataset_xlsx___Sales5[[#This Row],[Date]],"mmm")</f>
        <v>Jun</v>
      </c>
      <c r="D778" s="3">
        <v>45464</v>
      </c>
      <c r="E778">
        <v>31</v>
      </c>
      <c r="F778">
        <v>69</v>
      </c>
      <c r="G778">
        <v>8</v>
      </c>
      <c r="H778">
        <v>5</v>
      </c>
      <c r="I778">
        <v>347</v>
      </c>
      <c r="J778">
        <f>Excel_Dashboard_Dataset_xlsx___Sales5[[#This Row],[Quantity]]*Excel_Dashboard_Dataset_xlsx___Sales5[[#This Row],[UnitPrice]]</f>
        <v>1735</v>
      </c>
      <c r="K778" t="str">
        <f>_xlfn.XLOOKUP(Excel_Dashboard_Dataset_xlsx___Sales5[[#This Row],[CustomerID]],Raw_Customers!A:A,Raw_Customers!D:D)</f>
        <v>Male</v>
      </c>
      <c r="L778">
        <f>_xlfn.XLOOKUP(Excel_Dashboard_Dataset_xlsx___Sales5[[#This Row],[CustomerID]],Raw_Customers!A:A,Raw_Customers!E:E)</f>
        <v>34</v>
      </c>
      <c r="M778" t="str">
        <f>_xlfn.XLOOKUP(Excel_Dashboard_Dataset_xlsx___Sales5[[#This Row],[CustomerID]],Raw_Customers!A:A,Raw_Customers!C:C)</f>
        <v>East</v>
      </c>
      <c r="N778" s="2" t="str">
        <f>_xlfn.XLOOKUP(Excel_Dashboard_Dataset_xlsx___Sales5[[#This Row],[ProductID]],Raw_Products!A:A,Raw_Products!B:B)</f>
        <v>T-Shirt</v>
      </c>
      <c r="O778" s="2" t="str">
        <f>_xlfn.XLOOKUP(Excel_Dashboard_Dataset_xlsx___Sales5[[#This Row],[ProductID]],Raw_Products!A:A,Raw_Products!C:C)</f>
        <v>Clothing</v>
      </c>
      <c r="P778" s="2" t="str">
        <f>_xlfn.XLOOKUP(Excel_Dashboard_Dataset_xlsx___Sales5[[#This Row],[CustomerID]], Raw_Customers!A:A, Raw_Customers!B:B, "Unknown")</f>
        <v>Catherine Robinson</v>
      </c>
    </row>
    <row r="779" spans="1:16" x14ac:dyDescent="0.25">
      <c r="A779">
        <v>778</v>
      </c>
      <c r="B779">
        <f t="shared" si="12"/>
        <v>2024</v>
      </c>
      <c r="C779" t="str">
        <f>TEXT(Excel_Dashboard_Dataset_xlsx___Sales5[[#This Row],[Date]],"mmm")</f>
        <v>Oct</v>
      </c>
      <c r="D779" s="3">
        <v>45571</v>
      </c>
      <c r="E779">
        <v>14</v>
      </c>
      <c r="F779">
        <v>108</v>
      </c>
      <c r="G779">
        <v>40</v>
      </c>
      <c r="H779">
        <v>1</v>
      </c>
      <c r="I779">
        <v>121</v>
      </c>
      <c r="J779">
        <f>Excel_Dashboard_Dataset_xlsx___Sales5[[#This Row],[Quantity]]*Excel_Dashboard_Dataset_xlsx___Sales5[[#This Row],[UnitPrice]]</f>
        <v>121</v>
      </c>
      <c r="K779" t="str">
        <f>_xlfn.XLOOKUP(Excel_Dashboard_Dataset_xlsx___Sales5[[#This Row],[CustomerID]],Raw_Customers!A:A,Raw_Customers!D:D)</f>
        <v>Male</v>
      </c>
      <c r="L779">
        <f>_xlfn.XLOOKUP(Excel_Dashboard_Dataset_xlsx___Sales5[[#This Row],[CustomerID]],Raw_Customers!A:A,Raw_Customers!E:E)</f>
        <v>55</v>
      </c>
      <c r="M779" t="str">
        <f>_xlfn.XLOOKUP(Excel_Dashboard_Dataset_xlsx___Sales5[[#This Row],[CustomerID]],Raw_Customers!A:A,Raw_Customers!C:C)</f>
        <v>South</v>
      </c>
      <c r="N779" s="2" t="str">
        <f>_xlfn.XLOOKUP(Excel_Dashboard_Dataset_xlsx___Sales5[[#This Row],[ProductID]],Raw_Products!A:A,Raw_Products!B:B)</f>
        <v>Smartwatch</v>
      </c>
      <c r="O779" s="2" t="str">
        <f>_xlfn.XLOOKUP(Excel_Dashboard_Dataset_xlsx___Sales5[[#This Row],[ProductID]],Raw_Products!A:A,Raw_Products!C:C)</f>
        <v>Electronics</v>
      </c>
      <c r="P779" s="2" t="str">
        <f>_xlfn.XLOOKUP(Excel_Dashboard_Dataset_xlsx___Sales5[[#This Row],[CustomerID]], Raw_Customers!A:A, Raw_Customers!B:B, "Unknown")</f>
        <v>Betty Miller</v>
      </c>
    </row>
    <row r="780" spans="1:16" x14ac:dyDescent="0.25">
      <c r="A780">
        <v>779</v>
      </c>
      <c r="B780">
        <f t="shared" si="12"/>
        <v>2024</v>
      </c>
      <c r="C780" t="str">
        <f>TEXT(Excel_Dashboard_Dataset_xlsx___Sales5[[#This Row],[Date]],"mmm")</f>
        <v>Dec</v>
      </c>
      <c r="D780" s="3">
        <v>45650</v>
      </c>
      <c r="E780">
        <v>34</v>
      </c>
      <c r="F780">
        <v>45</v>
      </c>
      <c r="G780">
        <v>31</v>
      </c>
      <c r="H780">
        <v>10</v>
      </c>
      <c r="I780">
        <v>966</v>
      </c>
      <c r="J780">
        <f>Excel_Dashboard_Dataset_xlsx___Sales5[[#This Row],[Quantity]]*Excel_Dashboard_Dataset_xlsx___Sales5[[#This Row],[UnitPrice]]</f>
        <v>9660</v>
      </c>
      <c r="K780" t="str">
        <f>_xlfn.XLOOKUP(Excel_Dashboard_Dataset_xlsx___Sales5[[#This Row],[CustomerID]],Raw_Customers!A:A,Raw_Customers!D:D)</f>
        <v>Female</v>
      </c>
      <c r="L780">
        <f>_xlfn.XLOOKUP(Excel_Dashboard_Dataset_xlsx___Sales5[[#This Row],[CustomerID]],Raw_Customers!A:A,Raw_Customers!E:E)</f>
        <v>64</v>
      </c>
      <c r="M780" t="str">
        <f>_xlfn.XLOOKUP(Excel_Dashboard_Dataset_xlsx___Sales5[[#This Row],[CustomerID]],Raw_Customers!A:A,Raw_Customers!C:C)</f>
        <v>West</v>
      </c>
      <c r="N780" s="2" t="str">
        <f>_xlfn.XLOOKUP(Excel_Dashboard_Dataset_xlsx___Sales5[[#This Row],[ProductID]],Raw_Products!A:A,Raw_Products!B:B)</f>
        <v>Dress</v>
      </c>
      <c r="O780" s="2" t="str">
        <f>_xlfn.XLOOKUP(Excel_Dashboard_Dataset_xlsx___Sales5[[#This Row],[ProductID]],Raw_Products!A:A,Raw_Products!C:C)</f>
        <v>Clothing</v>
      </c>
      <c r="P780" s="2" t="str">
        <f>_xlfn.XLOOKUP(Excel_Dashboard_Dataset_xlsx___Sales5[[#This Row],[CustomerID]], Raw_Customers!A:A, Raw_Customers!B:B, "Unknown")</f>
        <v>Kevin Myers</v>
      </c>
    </row>
    <row r="781" spans="1:16" x14ac:dyDescent="0.25">
      <c r="A781">
        <v>780</v>
      </c>
      <c r="B781">
        <f t="shared" si="12"/>
        <v>2024</v>
      </c>
      <c r="C781" t="str">
        <f>TEXT(Excel_Dashboard_Dataset_xlsx___Sales5[[#This Row],[Date]],"mmm")</f>
        <v>Sept</v>
      </c>
      <c r="D781" s="3">
        <v>45565</v>
      </c>
      <c r="E781">
        <v>19</v>
      </c>
      <c r="F781">
        <v>219</v>
      </c>
      <c r="G781">
        <v>39</v>
      </c>
      <c r="H781">
        <v>6</v>
      </c>
      <c r="I781">
        <v>275</v>
      </c>
      <c r="J781">
        <f>Excel_Dashboard_Dataset_xlsx___Sales5[[#This Row],[Quantity]]*Excel_Dashboard_Dataset_xlsx___Sales5[[#This Row],[UnitPrice]]</f>
        <v>1650</v>
      </c>
      <c r="K781" t="str">
        <f>_xlfn.XLOOKUP(Excel_Dashboard_Dataset_xlsx___Sales5[[#This Row],[CustomerID]],Raw_Customers!A:A,Raw_Customers!D:D)</f>
        <v>Female</v>
      </c>
      <c r="L781">
        <f>_xlfn.XLOOKUP(Excel_Dashboard_Dataset_xlsx___Sales5[[#This Row],[CustomerID]],Raw_Customers!A:A,Raw_Customers!E:E)</f>
        <v>48</v>
      </c>
      <c r="M781" t="str">
        <f>_xlfn.XLOOKUP(Excel_Dashboard_Dataset_xlsx___Sales5[[#This Row],[CustomerID]],Raw_Customers!A:A,Raw_Customers!C:C)</f>
        <v>East</v>
      </c>
      <c r="N781" s="2" t="str">
        <f>_xlfn.XLOOKUP(Excel_Dashboard_Dataset_xlsx___Sales5[[#This Row],[ProductID]],Raw_Products!A:A,Raw_Products!B:B)</f>
        <v>External Hard Drive</v>
      </c>
      <c r="O781" s="2" t="str">
        <f>_xlfn.XLOOKUP(Excel_Dashboard_Dataset_xlsx___Sales5[[#This Row],[ProductID]],Raw_Products!A:A,Raw_Products!C:C)</f>
        <v>Electronics</v>
      </c>
      <c r="P781" s="2" t="str">
        <f>_xlfn.XLOOKUP(Excel_Dashboard_Dataset_xlsx___Sales5[[#This Row],[CustomerID]], Raw_Customers!A:A, Raw_Customers!B:B, "Unknown")</f>
        <v>Emma Mendoza</v>
      </c>
    </row>
    <row r="782" spans="1:16" x14ac:dyDescent="0.25">
      <c r="A782">
        <v>781</v>
      </c>
      <c r="B782">
        <f t="shared" si="12"/>
        <v>2024</v>
      </c>
      <c r="C782" t="str">
        <f>TEXT(Excel_Dashboard_Dataset_xlsx___Sales5[[#This Row],[Date]],"mmm")</f>
        <v>Oct</v>
      </c>
      <c r="D782" s="3">
        <v>45574</v>
      </c>
      <c r="E782">
        <v>23</v>
      </c>
      <c r="F782">
        <v>67</v>
      </c>
      <c r="G782">
        <v>40</v>
      </c>
      <c r="H782">
        <v>10</v>
      </c>
      <c r="I782">
        <v>518</v>
      </c>
      <c r="J782">
        <f>Excel_Dashboard_Dataset_xlsx___Sales5[[#This Row],[Quantity]]*Excel_Dashboard_Dataset_xlsx___Sales5[[#This Row],[UnitPrice]]</f>
        <v>5180</v>
      </c>
      <c r="K782" t="str">
        <f>_xlfn.XLOOKUP(Excel_Dashboard_Dataset_xlsx___Sales5[[#This Row],[CustomerID]],Raw_Customers!A:A,Raw_Customers!D:D)</f>
        <v>Male</v>
      </c>
      <c r="L782">
        <f>_xlfn.XLOOKUP(Excel_Dashboard_Dataset_xlsx___Sales5[[#This Row],[CustomerID]],Raw_Customers!A:A,Raw_Customers!E:E)</f>
        <v>44</v>
      </c>
      <c r="M782" t="str">
        <f>_xlfn.XLOOKUP(Excel_Dashboard_Dataset_xlsx___Sales5[[#This Row],[CustomerID]],Raw_Customers!A:A,Raw_Customers!C:C)</f>
        <v>East</v>
      </c>
      <c r="N782" s="2" t="str">
        <f>_xlfn.XLOOKUP(Excel_Dashboard_Dataset_xlsx___Sales5[[#This Row],[ProductID]],Raw_Products!A:A,Raw_Products!B:B)</f>
        <v>Blender</v>
      </c>
      <c r="O782" s="2" t="str">
        <f>_xlfn.XLOOKUP(Excel_Dashboard_Dataset_xlsx___Sales5[[#This Row],[ProductID]],Raw_Products!A:A,Raw_Products!C:C)</f>
        <v>Home Appliances</v>
      </c>
      <c r="P782" s="2" t="str">
        <f>_xlfn.XLOOKUP(Excel_Dashboard_Dataset_xlsx___Sales5[[#This Row],[CustomerID]], Raw_Customers!A:A, Raw_Customers!B:B, "Unknown")</f>
        <v>Margaret Jackson</v>
      </c>
    </row>
    <row r="783" spans="1:16" x14ac:dyDescent="0.25">
      <c r="A783">
        <v>782</v>
      </c>
      <c r="B783">
        <f t="shared" si="12"/>
        <v>2023</v>
      </c>
      <c r="C783" t="str">
        <f>TEXT(Excel_Dashboard_Dataset_xlsx___Sales5[[#This Row],[Date]],"mmm")</f>
        <v>Jul</v>
      </c>
      <c r="D783" s="3">
        <v>45125</v>
      </c>
      <c r="E783">
        <v>32</v>
      </c>
      <c r="F783">
        <v>253</v>
      </c>
      <c r="G783">
        <v>12</v>
      </c>
      <c r="H783">
        <v>10</v>
      </c>
      <c r="I783">
        <v>248</v>
      </c>
      <c r="J783">
        <f>Excel_Dashboard_Dataset_xlsx___Sales5[[#This Row],[Quantity]]*Excel_Dashboard_Dataset_xlsx___Sales5[[#This Row],[UnitPrice]]</f>
        <v>2480</v>
      </c>
      <c r="K783" t="str">
        <f>_xlfn.XLOOKUP(Excel_Dashboard_Dataset_xlsx___Sales5[[#This Row],[CustomerID]],Raw_Customers!A:A,Raw_Customers!D:D)</f>
        <v>Female</v>
      </c>
      <c r="L783">
        <f>_xlfn.XLOOKUP(Excel_Dashboard_Dataset_xlsx___Sales5[[#This Row],[CustomerID]],Raw_Customers!A:A,Raw_Customers!E:E)</f>
        <v>23</v>
      </c>
      <c r="M783" t="str">
        <f>_xlfn.XLOOKUP(Excel_Dashboard_Dataset_xlsx___Sales5[[#This Row],[CustomerID]],Raw_Customers!A:A,Raw_Customers!C:C)</f>
        <v>West</v>
      </c>
      <c r="N783" s="2" t="str">
        <f>_xlfn.XLOOKUP(Excel_Dashboard_Dataset_xlsx___Sales5[[#This Row],[ProductID]],Raw_Products!A:A,Raw_Products!B:B)</f>
        <v>Jeans</v>
      </c>
      <c r="O783" s="2" t="str">
        <f>_xlfn.XLOOKUP(Excel_Dashboard_Dataset_xlsx___Sales5[[#This Row],[ProductID]],Raw_Products!A:A,Raw_Products!C:C)</f>
        <v>Clothing</v>
      </c>
      <c r="P783" s="2" t="str">
        <f>_xlfn.XLOOKUP(Excel_Dashboard_Dataset_xlsx___Sales5[[#This Row],[CustomerID]], Raw_Customers!A:A, Raw_Customers!B:B, "Unknown")</f>
        <v>Anna Hernandez</v>
      </c>
    </row>
    <row r="784" spans="1:16" x14ac:dyDescent="0.25">
      <c r="A784">
        <v>783</v>
      </c>
      <c r="B784">
        <f t="shared" si="12"/>
        <v>2023</v>
      </c>
      <c r="C784" t="str">
        <f>TEXT(Excel_Dashboard_Dataset_xlsx___Sales5[[#This Row],[Date]],"mmm")</f>
        <v>Aug</v>
      </c>
      <c r="D784" s="3">
        <v>45139</v>
      </c>
      <c r="E784">
        <v>1</v>
      </c>
      <c r="F784">
        <v>61</v>
      </c>
      <c r="G784">
        <v>2</v>
      </c>
      <c r="H784">
        <v>8</v>
      </c>
      <c r="I784">
        <v>650</v>
      </c>
      <c r="J784">
        <f>Excel_Dashboard_Dataset_xlsx___Sales5[[#This Row],[Quantity]]*Excel_Dashboard_Dataset_xlsx___Sales5[[#This Row],[UnitPrice]]</f>
        <v>5200</v>
      </c>
      <c r="K784" t="str">
        <f>_xlfn.XLOOKUP(Excel_Dashboard_Dataset_xlsx___Sales5[[#This Row],[CustomerID]],Raw_Customers!A:A,Raw_Customers!D:D)</f>
        <v>Female</v>
      </c>
      <c r="L784">
        <f>_xlfn.XLOOKUP(Excel_Dashboard_Dataset_xlsx___Sales5[[#This Row],[CustomerID]],Raw_Customers!A:A,Raw_Customers!E:E)</f>
        <v>21</v>
      </c>
      <c r="M784" t="str">
        <f>_xlfn.XLOOKUP(Excel_Dashboard_Dataset_xlsx___Sales5[[#This Row],[CustomerID]],Raw_Customers!A:A,Raw_Customers!C:C)</f>
        <v>East</v>
      </c>
      <c r="N784" s="2" t="str">
        <f>_xlfn.XLOOKUP(Excel_Dashboard_Dataset_xlsx___Sales5[[#This Row],[ProductID]],Raw_Products!A:A,Raw_Products!B:B)</f>
        <v>Rice Bag</v>
      </c>
      <c r="O784" s="2" t="str">
        <f>_xlfn.XLOOKUP(Excel_Dashboard_Dataset_xlsx___Sales5[[#This Row],[ProductID]],Raw_Products!A:A,Raw_Products!C:C)</f>
        <v>Groceries</v>
      </c>
      <c r="P784" s="2" t="str">
        <f>_xlfn.XLOOKUP(Excel_Dashboard_Dataset_xlsx___Sales5[[#This Row],[CustomerID]], Raw_Customers!A:A, Raw_Customers!B:B, "Unknown")</f>
        <v>Larry Green</v>
      </c>
    </row>
    <row r="785" spans="1:16" x14ac:dyDescent="0.25">
      <c r="A785">
        <v>784</v>
      </c>
      <c r="B785">
        <f t="shared" si="12"/>
        <v>2024</v>
      </c>
      <c r="C785" t="str">
        <f>TEXT(Excel_Dashboard_Dataset_xlsx___Sales5[[#This Row],[Date]],"mmm")</f>
        <v>Oct</v>
      </c>
      <c r="D785" s="3">
        <v>45579</v>
      </c>
      <c r="E785">
        <v>40</v>
      </c>
      <c r="F785">
        <v>213</v>
      </c>
      <c r="G785">
        <v>27</v>
      </c>
      <c r="H785">
        <v>1</v>
      </c>
      <c r="I785">
        <v>351</v>
      </c>
      <c r="J785">
        <f>Excel_Dashboard_Dataset_xlsx___Sales5[[#This Row],[Quantity]]*Excel_Dashboard_Dataset_xlsx___Sales5[[#This Row],[UnitPrice]]</f>
        <v>351</v>
      </c>
      <c r="K785" t="str">
        <f>_xlfn.XLOOKUP(Excel_Dashboard_Dataset_xlsx___Sales5[[#This Row],[CustomerID]],Raw_Customers!A:A,Raw_Customers!D:D)</f>
        <v>Male</v>
      </c>
      <c r="L785">
        <f>_xlfn.XLOOKUP(Excel_Dashboard_Dataset_xlsx___Sales5[[#This Row],[CustomerID]],Raw_Customers!A:A,Raw_Customers!E:E)</f>
        <v>30</v>
      </c>
      <c r="M785" t="str">
        <f>_xlfn.XLOOKUP(Excel_Dashboard_Dataset_xlsx___Sales5[[#This Row],[CustomerID]],Raw_Customers!A:A,Raw_Customers!C:C)</f>
        <v>East</v>
      </c>
      <c r="N785" s="2" t="str">
        <f>_xlfn.XLOOKUP(Excel_Dashboard_Dataset_xlsx___Sales5[[#This Row],[ProductID]],Raw_Products!A:A,Raw_Products!B:B)</f>
        <v>Scarf</v>
      </c>
      <c r="O785" s="2" t="str">
        <f>_xlfn.XLOOKUP(Excel_Dashboard_Dataset_xlsx___Sales5[[#This Row],[ProductID]],Raw_Products!A:A,Raw_Products!C:C)</f>
        <v>Clothing</v>
      </c>
      <c r="P785" s="2" t="str">
        <f>_xlfn.XLOOKUP(Excel_Dashboard_Dataset_xlsx___Sales5[[#This Row],[CustomerID]], Raw_Customers!A:A, Raw_Customers!B:B, "Unknown")</f>
        <v>Raymond Ortiz</v>
      </c>
    </row>
    <row r="786" spans="1:16" x14ac:dyDescent="0.25">
      <c r="A786">
        <v>785</v>
      </c>
      <c r="B786">
        <f t="shared" si="12"/>
        <v>2023</v>
      </c>
      <c r="C786" t="str">
        <f>TEXT(Excel_Dashboard_Dataset_xlsx___Sales5[[#This Row],[Date]],"mmm")</f>
        <v>Mar</v>
      </c>
      <c r="D786" s="3">
        <v>44996</v>
      </c>
      <c r="E786">
        <v>14</v>
      </c>
      <c r="F786">
        <v>6</v>
      </c>
      <c r="G786">
        <v>41</v>
      </c>
      <c r="H786">
        <v>4</v>
      </c>
      <c r="I786">
        <v>716</v>
      </c>
      <c r="J786">
        <f>Excel_Dashboard_Dataset_xlsx___Sales5[[#This Row],[Quantity]]*Excel_Dashboard_Dataset_xlsx___Sales5[[#This Row],[UnitPrice]]</f>
        <v>2864</v>
      </c>
      <c r="K786" t="str">
        <f>_xlfn.XLOOKUP(Excel_Dashboard_Dataset_xlsx___Sales5[[#This Row],[CustomerID]],Raw_Customers!A:A,Raw_Customers!D:D)</f>
        <v>Male</v>
      </c>
      <c r="L786">
        <f>_xlfn.XLOOKUP(Excel_Dashboard_Dataset_xlsx___Sales5[[#This Row],[CustomerID]],Raw_Customers!A:A,Raw_Customers!E:E)</f>
        <v>34</v>
      </c>
      <c r="M786" t="str">
        <f>_xlfn.XLOOKUP(Excel_Dashboard_Dataset_xlsx___Sales5[[#This Row],[CustomerID]],Raw_Customers!A:A,Raw_Customers!C:C)</f>
        <v>West</v>
      </c>
      <c r="N786" s="2" t="str">
        <f>_xlfn.XLOOKUP(Excel_Dashboard_Dataset_xlsx___Sales5[[#This Row],[ProductID]],Raw_Products!A:A,Raw_Products!B:B)</f>
        <v>Smartwatch</v>
      </c>
      <c r="O786" s="2" t="str">
        <f>_xlfn.XLOOKUP(Excel_Dashboard_Dataset_xlsx___Sales5[[#This Row],[ProductID]],Raw_Products!A:A,Raw_Products!C:C)</f>
        <v>Electronics</v>
      </c>
      <c r="P786" s="2" t="str">
        <f>_xlfn.XLOOKUP(Excel_Dashboard_Dataset_xlsx___Sales5[[#This Row],[CustomerID]], Raw_Customers!A:A, Raw_Customers!B:B, "Unknown")</f>
        <v>Gary Chavez</v>
      </c>
    </row>
    <row r="787" spans="1:16" x14ac:dyDescent="0.25">
      <c r="A787">
        <v>786</v>
      </c>
      <c r="B787">
        <f t="shared" si="12"/>
        <v>2023</v>
      </c>
      <c r="C787" t="str">
        <f>TEXT(Excel_Dashboard_Dataset_xlsx___Sales5[[#This Row],[Date]],"mmm")</f>
        <v>Apr</v>
      </c>
      <c r="D787" s="3">
        <v>45043</v>
      </c>
      <c r="E787">
        <v>20</v>
      </c>
      <c r="F787">
        <v>154</v>
      </c>
      <c r="G787">
        <v>33</v>
      </c>
      <c r="H787">
        <v>9</v>
      </c>
      <c r="I787">
        <v>341</v>
      </c>
      <c r="J787">
        <f>Excel_Dashboard_Dataset_xlsx___Sales5[[#This Row],[Quantity]]*Excel_Dashboard_Dataset_xlsx___Sales5[[#This Row],[UnitPrice]]</f>
        <v>3069</v>
      </c>
      <c r="K787" t="str">
        <f>_xlfn.XLOOKUP(Excel_Dashboard_Dataset_xlsx___Sales5[[#This Row],[CustomerID]],Raw_Customers!A:A,Raw_Customers!D:D)</f>
        <v>Female</v>
      </c>
      <c r="L787">
        <f>_xlfn.XLOOKUP(Excel_Dashboard_Dataset_xlsx___Sales5[[#This Row],[CustomerID]],Raw_Customers!A:A,Raw_Customers!E:E)</f>
        <v>42</v>
      </c>
      <c r="M787" t="str">
        <f>_xlfn.XLOOKUP(Excel_Dashboard_Dataset_xlsx___Sales5[[#This Row],[CustomerID]],Raw_Customers!A:A,Raw_Customers!C:C)</f>
        <v>South</v>
      </c>
      <c r="N787" s="2" t="str">
        <f>_xlfn.XLOOKUP(Excel_Dashboard_Dataset_xlsx___Sales5[[#This Row],[ProductID]],Raw_Products!A:A,Raw_Products!B:B)</f>
        <v>Printer</v>
      </c>
      <c r="O787" s="2" t="str">
        <f>_xlfn.XLOOKUP(Excel_Dashboard_Dataset_xlsx___Sales5[[#This Row],[ProductID]],Raw_Products!A:A,Raw_Products!C:C)</f>
        <v>Electronics</v>
      </c>
      <c r="P787" s="2" t="str">
        <f>_xlfn.XLOOKUP(Excel_Dashboard_Dataset_xlsx___Sales5[[#This Row],[CustomerID]], Raw_Customers!A:A, Raw_Customers!B:B, "Unknown")</f>
        <v>Donald Sanchez</v>
      </c>
    </row>
    <row r="788" spans="1:16" x14ac:dyDescent="0.25">
      <c r="A788">
        <v>787</v>
      </c>
      <c r="B788">
        <f t="shared" si="12"/>
        <v>2023</v>
      </c>
      <c r="C788" t="str">
        <f>TEXT(Excel_Dashboard_Dataset_xlsx___Sales5[[#This Row],[Date]],"mmm")</f>
        <v>Jan</v>
      </c>
      <c r="D788" s="3">
        <v>44956</v>
      </c>
      <c r="E788">
        <v>44</v>
      </c>
      <c r="F788">
        <v>171</v>
      </c>
      <c r="G788">
        <v>22</v>
      </c>
      <c r="H788">
        <v>7</v>
      </c>
      <c r="I788">
        <v>751</v>
      </c>
      <c r="J788">
        <f>Excel_Dashboard_Dataset_xlsx___Sales5[[#This Row],[Quantity]]*Excel_Dashboard_Dataset_xlsx___Sales5[[#This Row],[UnitPrice]]</f>
        <v>5257</v>
      </c>
      <c r="K788" t="str">
        <f>_xlfn.XLOOKUP(Excel_Dashboard_Dataset_xlsx___Sales5[[#This Row],[CustomerID]],Raw_Customers!A:A,Raw_Customers!D:D)</f>
        <v>Female</v>
      </c>
      <c r="L788">
        <f>_xlfn.XLOOKUP(Excel_Dashboard_Dataset_xlsx___Sales5[[#This Row],[CustomerID]],Raw_Customers!A:A,Raw_Customers!E:E)</f>
        <v>59</v>
      </c>
      <c r="M788" t="str">
        <f>_xlfn.XLOOKUP(Excel_Dashboard_Dataset_xlsx___Sales5[[#This Row],[CustomerID]],Raw_Customers!A:A,Raw_Customers!C:C)</f>
        <v>South</v>
      </c>
      <c r="N788" s="2" t="str">
        <f>_xlfn.XLOOKUP(Excel_Dashboard_Dataset_xlsx___Sales5[[#This Row],[ProductID]],Raw_Products!A:A,Raw_Products!B:B)</f>
        <v>Running Shoes</v>
      </c>
      <c r="O788" s="2" t="str">
        <f>_xlfn.XLOOKUP(Excel_Dashboard_Dataset_xlsx___Sales5[[#This Row],[ProductID]],Raw_Products!A:A,Raw_Products!C:C)</f>
        <v>Sports</v>
      </c>
      <c r="P788" s="2" t="str">
        <f>_xlfn.XLOOKUP(Excel_Dashboard_Dataset_xlsx___Sales5[[#This Row],[CustomerID]], Raw_Customers!A:A, Raw_Customers!B:B, "Unknown")</f>
        <v>John Kim</v>
      </c>
    </row>
    <row r="789" spans="1:16" x14ac:dyDescent="0.25">
      <c r="A789">
        <v>788</v>
      </c>
      <c r="B789">
        <f t="shared" si="12"/>
        <v>2024</v>
      </c>
      <c r="C789" t="str">
        <f>TEXT(Excel_Dashboard_Dataset_xlsx___Sales5[[#This Row],[Date]],"mmm")</f>
        <v>Apr</v>
      </c>
      <c r="D789" s="3">
        <v>45412</v>
      </c>
      <c r="E789">
        <v>12</v>
      </c>
      <c r="F789">
        <v>100</v>
      </c>
      <c r="G789">
        <v>22</v>
      </c>
      <c r="H789">
        <v>6</v>
      </c>
      <c r="I789">
        <v>954</v>
      </c>
      <c r="J789">
        <f>Excel_Dashboard_Dataset_xlsx___Sales5[[#This Row],[Quantity]]*Excel_Dashboard_Dataset_xlsx___Sales5[[#This Row],[UnitPrice]]</f>
        <v>5724</v>
      </c>
      <c r="K789" t="str">
        <f>_xlfn.XLOOKUP(Excel_Dashboard_Dataset_xlsx___Sales5[[#This Row],[CustomerID]],Raw_Customers!A:A,Raw_Customers!D:D)</f>
        <v>Female</v>
      </c>
      <c r="L789">
        <f>_xlfn.XLOOKUP(Excel_Dashboard_Dataset_xlsx___Sales5[[#This Row],[CustomerID]],Raw_Customers!A:A,Raw_Customers!E:E)</f>
        <v>20</v>
      </c>
      <c r="M789" t="str">
        <f>_xlfn.XLOOKUP(Excel_Dashboard_Dataset_xlsx___Sales5[[#This Row],[CustomerID]],Raw_Customers!A:A,Raw_Customers!C:C)</f>
        <v>South</v>
      </c>
      <c r="N789" s="2" t="str">
        <f>_xlfn.XLOOKUP(Excel_Dashboard_Dataset_xlsx___Sales5[[#This Row],[ProductID]],Raw_Products!A:A,Raw_Products!B:B)</f>
        <v>Laptop</v>
      </c>
      <c r="O789" s="2" t="str">
        <f>_xlfn.XLOOKUP(Excel_Dashboard_Dataset_xlsx___Sales5[[#This Row],[ProductID]],Raw_Products!A:A,Raw_Products!C:C)</f>
        <v>Electronics</v>
      </c>
      <c r="P789" s="2" t="str">
        <f>_xlfn.XLOOKUP(Excel_Dashboard_Dataset_xlsx___Sales5[[#This Row],[CustomerID]], Raw_Customers!A:A, Raw_Customers!B:B, "Unknown")</f>
        <v>Patrick Ortiz</v>
      </c>
    </row>
    <row r="790" spans="1:16" x14ac:dyDescent="0.25">
      <c r="A790">
        <v>789</v>
      </c>
      <c r="B790">
        <f t="shared" si="12"/>
        <v>2024</v>
      </c>
      <c r="C790" t="str">
        <f>TEXT(Excel_Dashboard_Dataset_xlsx___Sales5[[#This Row],[Date]],"mmm")</f>
        <v>Jul</v>
      </c>
      <c r="D790" s="3">
        <v>45476</v>
      </c>
      <c r="E790">
        <v>3</v>
      </c>
      <c r="F790">
        <v>70</v>
      </c>
      <c r="G790">
        <v>31</v>
      </c>
      <c r="H790">
        <v>3</v>
      </c>
      <c r="I790">
        <v>652</v>
      </c>
      <c r="J790">
        <f>Excel_Dashboard_Dataset_xlsx___Sales5[[#This Row],[Quantity]]*Excel_Dashboard_Dataset_xlsx___Sales5[[#This Row],[UnitPrice]]</f>
        <v>1956</v>
      </c>
      <c r="K790" t="str">
        <f>_xlfn.XLOOKUP(Excel_Dashboard_Dataset_xlsx___Sales5[[#This Row],[CustomerID]],Raw_Customers!A:A,Raw_Customers!D:D)</f>
        <v>Male</v>
      </c>
      <c r="L790">
        <f>_xlfn.XLOOKUP(Excel_Dashboard_Dataset_xlsx___Sales5[[#This Row],[CustomerID]],Raw_Customers!A:A,Raw_Customers!E:E)</f>
        <v>60</v>
      </c>
      <c r="M790" t="str">
        <f>_xlfn.XLOOKUP(Excel_Dashboard_Dataset_xlsx___Sales5[[#This Row],[CustomerID]],Raw_Customers!A:A,Raw_Customers!C:C)</f>
        <v>West</v>
      </c>
      <c r="N790" s="2" t="str">
        <f>_xlfn.XLOOKUP(Excel_Dashboard_Dataset_xlsx___Sales5[[#This Row],[ProductID]],Raw_Products!A:A,Raw_Products!B:B)</f>
        <v>Spaghetti</v>
      </c>
      <c r="O790" s="2" t="str">
        <f>_xlfn.XLOOKUP(Excel_Dashboard_Dataset_xlsx___Sales5[[#This Row],[ProductID]],Raw_Products!A:A,Raw_Products!C:C)</f>
        <v>Groceries</v>
      </c>
      <c r="P790" s="2" t="str">
        <f>_xlfn.XLOOKUP(Excel_Dashboard_Dataset_xlsx___Sales5[[#This Row],[CustomerID]], Raw_Customers!A:A, Raw_Customers!B:B, "Unknown")</f>
        <v>Barbara Cooper</v>
      </c>
    </row>
    <row r="791" spans="1:16" x14ac:dyDescent="0.25">
      <c r="A791">
        <v>790</v>
      </c>
      <c r="B791">
        <f t="shared" si="12"/>
        <v>2024</v>
      </c>
      <c r="C791" t="str">
        <f>TEXT(Excel_Dashboard_Dataset_xlsx___Sales5[[#This Row],[Date]],"mmm")</f>
        <v>Aug</v>
      </c>
      <c r="D791" s="3">
        <v>45505</v>
      </c>
      <c r="E791">
        <v>22</v>
      </c>
      <c r="F791">
        <v>237</v>
      </c>
      <c r="G791">
        <v>27</v>
      </c>
      <c r="H791">
        <v>1</v>
      </c>
      <c r="I791">
        <v>865</v>
      </c>
      <c r="J791">
        <f>Excel_Dashboard_Dataset_xlsx___Sales5[[#This Row],[Quantity]]*Excel_Dashboard_Dataset_xlsx___Sales5[[#This Row],[UnitPrice]]</f>
        <v>865</v>
      </c>
      <c r="K791" t="str">
        <f>_xlfn.XLOOKUP(Excel_Dashboard_Dataset_xlsx___Sales5[[#This Row],[CustomerID]],Raw_Customers!A:A,Raw_Customers!D:D)</f>
        <v>Female</v>
      </c>
      <c r="L791">
        <f>_xlfn.XLOOKUP(Excel_Dashboard_Dataset_xlsx___Sales5[[#This Row],[CustomerID]],Raw_Customers!A:A,Raw_Customers!E:E)</f>
        <v>22</v>
      </c>
      <c r="M791" t="str">
        <f>_xlfn.XLOOKUP(Excel_Dashboard_Dataset_xlsx___Sales5[[#This Row],[CustomerID]],Raw_Customers!A:A,Raw_Customers!C:C)</f>
        <v>East</v>
      </c>
      <c r="N791" s="2" t="str">
        <f>_xlfn.XLOOKUP(Excel_Dashboard_Dataset_xlsx___Sales5[[#This Row],[ProductID]],Raw_Products!A:A,Raw_Products!B:B)</f>
        <v>Microwave</v>
      </c>
      <c r="O791" s="2" t="str">
        <f>_xlfn.XLOOKUP(Excel_Dashboard_Dataset_xlsx___Sales5[[#This Row],[ProductID]],Raw_Products!A:A,Raw_Products!C:C)</f>
        <v>Home Appliances</v>
      </c>
      <c r="P791" s="2" t="str">
        <f>_xlfn.XLOOKUP(Excel_Dashboard_Dataset_xlsx___Sales5[[#This Row],[CustomerID]], Raw_Customers!A:A, Raw_Customers!B:B, "Unknown")</f>
        <v>Alexander Scott</v>
      </c>
    </row>
    <row r="792" spans="1:16" x14ac:dyDescent="0.25">
      <c r="A792">
        <v>791</v>
      </c>
      <c r="B792">
        <f t="shared" si="12"/>
        <v>2024</v>
      </c>
      <c r="C792" t="str">
        <f>TEXT(Excel_Dashboard_Dataset_xlsx___Sales5[[#This Row],[Date]],"mmm")</f>
        <v>Dec</v>
      </c>
      <c r="D792" s="3">
        <v>45628</v>
      </c>
      <c r="E792">
        <v>47</v>
      </c>
      <c r="F792">
        <v>162</v>
      </c>
      <c r="G792">
        <v>36</v>
      </c>
      <c r="H792">
        <v>9</v>
      </c>
      <c r="I792">
        <v>29</v>
      </c>
      <c r="J792">
        <f>Excel_Dashboard_Dataset_xlsx___Sales5[[#This Row],[Quantity]]*Excel_Dashboard_Dataset_xlsx___Sales5[[#This Row],[UnitPrice]]</f>
        <v>261</v>
      </c>
      <c r="K792" t="str">
        <f>_xlfn.XLOOKUP(Excel_Dashboard_Dataset_xlsx___Sales5[[#This Row],[CustomerID]],Raw_Customers!A:A,Raw_Customers!D:D)</f>
        <v>Male</v>
      </c>
      <c r="L792">
        <f>_xlfn.XLOOKUP(Excel_Dashboard_Dataset_xlsx___Sales5[[#This Row],[CustomerID]],Raw_Customers!A:A,Raw_Customers!E:E)</f>
        <v>43</v>
      </c>
      <c r="M792" t="str">
        <f>_xlfn.XLOOKUP(Excel_Dashboard_Dataset_xlsx___Sales5[[#This Row],[CustomerID]],Raw_Customers!A:A,Raw_Customers!C:C)</f>
        <v>South</v>
      </c>
      <c r="N792" s="2" t="str">
        <f>_xlfn.XLOOKUP(Excel_Dashboard_Dataset_xlsx___Sales5[[#This Row],[ProductID]],Raw_Products!A:A,Raw_Products!B:B)</f>
        <v>Dumbbells</v>
      </c>
      <c r="O792" s="2" t="str">
        <f>_xlfn.XLOOKUP(Excel_Dashboard_Dataset_xlsx___Sales5[[#This Row],[ProductID]],Raw_Products!A:A,Raw_Products!C:C)</f>
        <v>Sports</v>
      </c>
      <c r="P792" s="2" t="str">
        <f>_xlfn.XLOOKUP(Excel_Dashboard_Dataset_xlsx___Sales5[[#This Row],[CustomerID]], Raw_Customers!A:A, Raw_Customers!B:B, "Unknown")</f>
        <v>Anna Watson</v>
      </c>
    </row>
    <row r="793" spans="1:16" x14ac:dyDescent="0.25">
      <c r="A793">
        <v>792</v>
      </c>
      <c r="B793">
        <f t="shared" si="12"/>
        <v>2023</v>
      </c>
      <c r="C793" t="str">
        <f>TEXT(Excel_Dashboard_Dataset_xlsx___Sales5[[#This Row],[Date]],"mmm")</f>
        <v>Dec</v>
      </c>
      <c r="D793" s="3">
        <v>45274</v>
      </c>
      <c r="E793">
        <v>22</v>
      </c>
      <c r="F793">
        <v>182</v>
      </c>
      <c r="G793">
        <v>5</v>
      </c>
      <c r="H793">
        <v>3</v>
      </c>
      <c r="I793">
        <v>297</v>
      </c>
      <c r="J793">
        <f>Excel_Dashboard_Dataset_xlsx___Sales5[[#This Row],[Quantity]]*Excel_Dashboard_Dataset_xlsx___Sales5[[#This Row],[UnitPrice]]</f>
        <v>891</v>
      </c>
      <c r="K793" t="str">
        <f>_xlfn.XLOOKUP(Excel_Dashboard_Dataset_xlsx___Sales5[[#This Row],[CustomerID]],Raw_Customers!A:A,Raw_Customers!D:D)</f>
        <v>Female</v>
      </c>
      <c r="L793">
        <f>_xlfn.XLOOKUP(Excel_Dashboard_Dataset_xlsx___Sales5[[#This Row],[CustomerID]],Raw_Customers!A:A,Raw_Customers!E:E)</f>
        <v>62</v>
      </c>
      <c r="M793" t="str">
        <f>_xlfn.XLOOKUP(Excel_Dashboard_Dataset_xlsx___Sales5[[#This Row],[CustomerID]],Raw_Customers!A:A,Raw_Customers!C:C)</f>
        <v>West</v>
      </c>
      <c r="N793" s="2" t="str">
        <f>_xlfn.XLOOKUP(Excel_Dashboard_Dataset_xlsx___Sales5[[#This Row],[ProductID]],Raw_Products!A:A,Raw_Products!B:B)</f>
        <v>Microwave</v>
      </c>
      <c r="O793" s="2" t="str">
        <f>_xlfn.XLOOKUP(Excel_Dashboard_Dataset_xlsx___Sales5[[#This Row],[ProductID]],Raw_Products!A:A,Raw_Products!C:C)</f>
        <v>Home Appliances</v>
      </c>
      <c r="P793" s="2" t="str">
        <f>_xlfn.XLOOKUP(Excel_Dashboard_Dataset_xlsx___Sales5[[#This Row],[CustomerID]], Raw_Customers!A:A, Raw_Customers!B:B, "Unknown")</f>
        <v>Scott Cooper</v>
      </c>
    </row>
    <row r="794" spans="1:16" x14ac:dyDescent="0.25">
      <c r="A794">
        <v>793</v>
      </c>
      <c r="B794">
        <f t="shared" si="12"/>
        <v>2024</v>
      </c>
      <c r="C794" t="str">
        <f>TEXT(Excel_Dashboard_Dataset_xlsx___Sales5[[#This Row],[Date]],"mmm")</f>
        <v>Sept</v>
      </c>
      <c r="D794" s="3">
        <v>45536</v>
      </c>
      <c r="E794">
        <v>25</v>
      </c>
      <c r="F794">
        <v>274</v>
      </c>
      <c r="G794">
        <v>11</v>
      </c>
      <c r="H794">
        <v>10</v>
      </c>
      <c r="I794">
        <v>630</v>
      </c>
      <c r="J794">
        <f>Excel_Dashboard_Dataset_xlsx___Sales5[[#This Row],[Quantity]]*Excel_Dashboard_Dataset_xlsx___Sales5[[#This Row],[UnitPrice]]</f>
        <v>6300</v>
      </c>
      <c r="K794" t="str">
        <f>_xlfn.XLOOKUP(Excel_Dashboard_Dataset_xlsx___Sales5[[#This Row],[CustomerID]],Raw_Customers!A:A,Raw_Customers!D:D)</f>
        <v>Male</v>
      </c>
      <c r="L794">
        <f>_xlfn.XLOOKUP(Excel_Dashboard_Dataset_xlsx___Sales5[[#This Row],[CustomerID]],Raw_Customers!A:A,Raw_Customers!E:E)</f>
        <v>42</v>
      </c>
      <c r="M794" t="str">
        <f>_xlfn.XLOOKUP(Excel_Dashboard_Dataset_xlsx___Sales5[[#This Row],[CustomerID]],Raw_Customers!A:A,Raw_Customers!C:C)</f>
        <v>West</v>
      </c>
      <c r="N794" s="2" t="str">
        <f>_xlfn.XLOOKUP(Excel_Dashboard_Dataset_xlsx___Sales5[[#This Row],[ProductID]],Raw_Products!A:A,Raw_Products!B:B)</f>
        <v>Electric Kettle</v>
      </c>
      <c r="O794" s="2" t="str">
        <f>_xlfn.XLOOKUP(Excel_Dashboard_Dataset_xlsx___Sales5[[#This Row],[ProductID]],Raw_Products!A:A,Raw_Products!C:C)</f>
        <v>Home Appliances</v>
      </c>
      <c r="P794" s="2" t="str">
        <f>_xlfn.XLOOKUP(Excel_Dashboard_Dataset_xlsx___Sales5[[#This Row],[CustomerID]], Raw_Customers!A:A, Raw_Customers!B:B, "Unknown")</f>
        <v>Sharon Edwards</v>
      </c>
    </row>
    <row r="795" spans="1:16" x14ac:dyDescent="0.25">
      <c r="A795">
        <v>794</v>
      </c>
      <c r="B795">
        <f t="shared" si="12"/>
        <v>2024</v>
      </c>
      <c r="C795" t="str">
        <f>TEXT(Excel_Dashboard_Dataset_xlsx___Sales5[[#This Row],[Date]],"mmm")</f>
        <v>Feb</v>
      </c>
      <c r="D795" s="3">
        <v>45350</v>
      </c>
      <c r="E795">
        <v>8</v>
      </c>
      <c r="F795">
        <v>158</v>
      </c>
      <c r="G795">
        <v>46</v>
      </c>
      <c r="H795">
        <v>6</v>
      </c>
      <c r="I795">
        <v>736</v>
      </c>
      <c r="J795">
        <f>Excel_Dashboard_Dataset_xlsx___Sales5[[#This Row],[Quantity]]*Excel_Dashboard_Dataset_xlsx___Sales5[[#This Row],[UnitPrice]]</f>
        <v>4416</v>
      </c>
      <c r="K795" t="str">
        <f>_xlfn.XLOOKUP(Excel_Dashboard_Dataset_xlsx___Sales5[[#This Row],[CustomerID]],Raw_Customers!A:A,Raw_Customers!D:D)</f>
        <v>Female</v>
      </c>
      <c r="L795">
        <f>_xlfn.XLOOKUP(Excel_Dashboard_Dataset_xlsx___Sales5[[#This Row],[CustomerID]],Raw_Customers!A:A,Raw_Customers!E:E)</f>
        <v>32</v>
      </c>
      <c r="M795" t="str">
        <f>_xlfn.XLOOKUP(Excel_Dashboard_Dataset_xlsx___Sales5[[#This Row],[CustomerID]],Raw_Customers!A:A,Raw_Customers!C:C)</f>
        <v>South</v>
      </c>
      <c r="N795" s="2" t="str">
        <f>_xlfn.XLOOKUP(Excel_Dashboard_Dataset_xlsx___Sales5[[#This Row],[ProductID]],Raw_Products!A:A,Raw_Products!B:B)</f>
        <v>Bread</v>
      </c>
      <c r="O795" s="2" t="str">
        <f>_xlfn.XLOOKUP(Excel_Dashboard_Dataset_xlsx___Sales5[[#This Row],[ProductID]],Raw_Products!A:A,Raw_Products!C:C)</f>
        <v>Groceries</v>
      </c>
      <c r="P795" s="2" t="str">
        <f>_xlfn.XLOOKUP(Excel_Dashboard_Dataset_xlsx___Sales5[[#This Row],[CustomerID]], Raw_Customers!A:A, Raw_Customers!B:B, "Unknown")</f>
        <v>Ryan Harris</v>
      </c>
    </row>
    <row r="796" spans="1:16" x14ac:dyDescent="0.25">
      <c r="A796">
        <v>795</v>
      </c>
      <c r="B796">
        <f t="shared" si="12"/>
        <v>2023</v>
      </c>
      <c r="C796" t="str">
        <f>TEXT(Excel_Dashboard_Dataset_xlsx___Sales5[[#This Row],[Date]],"mmm")</f>
        <v>Nov</v>
      </c>
      <c r="D796" s="3">
        <v>45236</v>
      </c>
      <c r="E796">
        <v>6</v>
      </c>
      <c r="F796">
        <v>255</v>
      </c>
      <c r="G796">
        <v>16</v>
      </c>
      <c r="H796">
        <v>6</v>
      </c>
      <c r="I796">
        <v>472</v>
      </c>
      <c r="J796">
        <f>Excel_Dashboard_Dataset_xlsx___Sales5[[#This Row],[Quantity]]*Excel_Dashboard_Dataset_xlsx___Sales5[[#This Row],[UnitPrice]]</f>
        <v>2832</v>
      </c>
      <c r="K796" t="str">
        <f>_xlfn.XLOOKUP(Excel_Dashboard_Dataset_xlsx___Sales5[[#This Row],[CustomerID]],Raw_Customers!A:A,Raw_Customers!D:D)</f>
        <v>Female</v>
      </c>
      <c r="L796">
        <f>_xlfn.XLOOKUP(Excel_Dashboard_Dataset_xlsx___Sales5[[#This Row],[CustomerID]],Raw_Customers!A:A,Raw_Customers!E:E)</f>
        <v>60</v>
      </c>
      <c r="M796" t="str">
        <f>_xlfn.XLOOKUP(Excel_Dashboard_Dataset_xlsx___Sales5[[#This Row],[CustomerID]],Raw_Customers!A:A,Raw_Customers!C:C)</f>
        <v>East</v>
      </c>
      <c r="N796" s="2" t="str">
        <f>_xlfn.XLOOKUP(Excel_Dashboard_Dataset_xlsx___Sales5[[#This Row],[ProductID]],Raw_Products!A:A,Raw_Products!B:B)</f>
        <v>Flour</v>
      </c>
      <c r="O796" s="2" t="str">
        <f>_xlfn.XLOOKUP(Excel_Dashboard_Dataset_xlsx___Sales5[[#This Row],[ProductID]],Raw_Products!A:A,Raw_Products!C:C)</f>
        <v>Groceries</v>
      </c>
      <c r="P796" s="2" t="str">
        <f>_xlfn.XLOOKUP(Excel_Dashboard_Dataset_xlsx___Sales5[[#This Row],[CustomerID]], Raw_Customers!A:A, Raw_Customers!B:B, "Unknown")</f>
        <v>Emma Rogers</v>
      </c>
    </row>
    <row r="797" spans="1:16" x14ac:dyDescent="0.25">
      <c r="A797">
        <v>796</v>
      </c>
      <c r="B797">
        <f t="shared" si="12"/>
        <v>2023</v>
      </c>
      <c r="C797" t="str">
        <f>TEXT(Excel_Dashboard_Dataset_xlsx___Sales5[[#This Row],[Date]],"mmm")</f>
        <v>Feb</v>
      </c>
      <c r="D797" s="3">
        <v>44965</v>
      </c>
      <c r="E797">
        <v>14</v>
      </c>
      <c r="F797">
        <v>269</v>
      </c>
      <c r="G797">
        <v>20</v>
      </c>
      <c r="H797">
        <v>3</v>
      </c>
      <c r="I797">
        <v>124</v>
      </c>
      <c r="J797">
        <f>Excel_Dashboard_Dataset_xlsx___Sales5[[#This Row],[Quantity]]*Excel_Dashboard_Dataset_xlsx___Sales5[[#This Row],[UnitPrice]]</f>
        <v>372</v>
      </c>
      <c r="K797" t="str">
        <f>_xlfn.XLOOKUP(Excel_Dashboard_Dataset_xlsx___Sales5[[#This Row],[CustomerID]],Raw_Customers!A:A,Raw_Customers!D:D)</f>
        <v>Female</v>
      </c>
      <c r="L797">
        <f>_xlfn.XLOOKUP(Excel_Dashboard_Dataset_xlsx___Sales5[[#This Row],[CustomerID]],Raw_Customers!A:A,Raw_Customers!E:E)</f>
        <v>23</v>
      </c>
      <c r="M797" t="str">
        <f>_xlfn.XLOOKUP(Excel_Dashboard_Dataset_xlsx___Sales5[[#This Row],[CustomerID]],Raw_Customers!A:A,Raw_Customers!C:C)</f>
        <v>North</v>
      </c>
      <c r="N797" s="2" t="str">
        <f>_xlfn.XLOOKUP(Excel_Dashboard_Dataset_xlsx___Sales5[[#This Row],[ProductID]],Raw_Products!A:A,Raw_Products!B:B)</f>
        <v>Smartwatch</v>
      </c>
      <c r="O797" s="2" t="str">
        <f>_xlfn.XLOOKUP(Excel_Dashboard_Dataset_xlsx___Sales5[[#This Row],[ProductID]],Raw_Products!A:A,Raw_Products!C:C)</f>
        <v>Electronics</v>
      </c>
      <c r="P797" s="2" t="str">
        <f>_xlfn.XLOOKUP(Excel_Dashboard_Dataset_xlsx___Sales5[[#This Row],[CustomerID]], Raw_Customers!A:A, Raw_Customers!B:B, "Unknown")</f>
        <v>Kathleen Kelly</v>
      </c>
    </row>
    <row r="798" spans="1:16" x14ac:dyDescent="0.25">
      <c r="A798">
        <v>797</v>
      </c>
      <c r="B798">
        <f t="shared" si="12"/>
        <v>2024</v>
      </c>
      <c r="C798" t="str">
        <f>TEXT(Excel_Dashboard_Dataset_xlsx___Sales5[[#This Row],[Date]],"mmm")</f>
        <v>May</v>
      </c>
      <c r="D798" s="3">
        <v>45421</v>
      </c>
      <c r="E798">
        <v>50</v>
      </c>
      <c r="F798">
        <v>104</v>
      </c>
      <c r="G798">
        <v>6</v>
      </c>
      <c r="H798">
        <v>8</v>
      </c>
      <c r="I798">
        <v>528</v>
      </c>
      <c r="J798">
        <f>Excel_Dashboard_Dataset_xlsx___Sales5[[#This Row],[Quantity]]*Excel_Dashboard_Dataset_xlsx___Sales5[[#This Row],[UnitPrice]]</f>
        <v>4224</v>
      </c>
      <c r="K798" t="str">
        <f>_xlfn.XLOOKUP(Excel_Dashboard_Dataset_xlsx___Sales5[[#This Row],[CustomerID]],Raw_Customers!A:A,Raw_Customers!D:D)</f>
        <v>Female</v>
      </c>
      <c r="L798">
        <f>_xlfn.XLOOKUP(Excel_Dashboard_Dataset_xlsx___Sales5[[#This Row],[CustomerID]],Raw_Customers!A:A,Raw_Customers!E:E)</f>
        <v>39</v>
      </c>
      <c r="M798" t="str">
        <f>_xlfn.XLOOKUP(Excel_Dashboard_Dataset_xlsx___Sales5[[#This Row],[CustomerID]],Raw_Customers!A:A,Raw_Customers!C:C)</f>
        <v>South</v>
      </c>
      <c r="N798" s="2" t="str">
        <f>_xlfn.XLOOKUP(Excel_Dashboard_Dataset_xlsx___Sales5[[#This Row],[ProductID]],Raw_Products!A:A,Raw_Products!B:B)</f>
        <v>Skipping Rope</v>
      </c>
      <c r="O798" s="2" t="str">
        <f>_xlfn.XLOOKUP(Excel_Dashboard_Dataset_xlsx___Sales5[[#This Row],[ProductID]],Raw_Products!A:A,Raw_Products!C:C)</f>
        <v>Sports</v>
      </c>
      <c r="P798" s="2" t="str">
        <f>_xlfn.XLOOKUP(Excel_Dashboard_Dataset_xlsx___Sales5[[#This Row],[CustomerID]], Raw_Customers!A:A, Raw_Customers!B:B, "Unknown")</f>
        <v>Katherine Martin</v>
      </c>
    </row>
    <row r="799" spans="1:16" x14ac:dyDescent="0.25">
      <c r="A799">
        <v>798</v>
      </c>
      <c r="B799">
        <f t="shared" si="12"/>
        <v>2024</v>
      </c>
      <c r="C799" t="str">
        <f>TEXT(Excel_Dashboard_Dataset_xlsx___Sales5[[#This Row],[Date]],"mmm")</f>
        <v>Jun</v>
      </c>
      <c r="D799" s="3">
        <v>45463</v>
      </c>
      <c r="E799">
        <v>33</v>
      </c>
      <c r="F799">
        <v>79</v>
      </c>
      <c r="G799">
        <v>13</v>
      </c>
      <c r="H799">
        <v>6</v>
      </c>
      <c r="I799">
        <v>955</v>
      </c>
      <c r="J799">
        <f>Excel_Dashboard_Dataset_xlsx___Sales5[[#This Row],[Quantity]]*Excel_Dashboard_Dataset_xlsx___Sales5[[#This Row],[UnitPrice]]</f>
        <v>5730</v>
      </c>
      <c r="K799" t="str">
        <f>_xlfn.XLOOKUP(Excel_Dashboard_Dataset_xlsx___Sales5[[#This Row],[CustomerID]],Raw_Customers!A:A,Raw_Customers!D:D)</f>
        <v>Male</v>
      </c>
      <c r="L799">
        <f>_xlfn.XLOOKUP(Excel_Dashboard_Dataset_xlsx___Sales5[[#This Row],[CustomerID]],Raw_Customers!A:A,Raw_Customers!E:E)</f>
        <v>34</v>
      </c>
      <c r="M799" t="str">
        <f>_xlfn.XLOOKUP(Excel_Dashboard_Dataset_xlsx___Sales5[[#This Row],[CustomerID]],Raw_Customers!A:A,Raw_Customers!C:C)</f>
        <v>West</v>
      </c>
      <c r="N799" s="2" t="str">
        <f>_xlfn.XLOOKUP(Excel_Dashboard_Dataset_xlsx___Sales5[[#This Row],[ProductID]],Raw_Products!A:A,Raw_Products!B:B)</f>
        <v>Jacket</v>
      </c>
      <c r="O799" s="2" t="str">
        <f>_xlfn.XLOOKUP(Excel_Dashboard_Dataset_xlsx___Sales5[[#This Row],[ProductID]],Raw_Products!A:A,Raw_Products!C:C)</f>
        <v>Clothing</v>
      </c>
      <c r="P799" s="2" t="str">
        <f>_xlfn.XLOOKUP(Excel_Dashboard_Dataset_xlsx___Sales5[[#This Row],[CustomerID]], Raw_Customers!A:A, Raw_Customers!B:B, "Unknown")</f>
        <v>Susan Ross</v>
      </c>
    </row>
    <row r="800" spans="1:16" x14ac:dyDescent="0.25">
      <c r="A800">
        <v>799</v>
      </c>
      <c r="B800">
        <f t="shared" si="12"/>
        <v>2024</v>
      </c>
      <c r="C800" t="str">
        <f>TEXT(Excel_Dashboard_Dataset_xlsx___Sales5[[#This Row],[Date]],"mmm")</f>
        <v>Jun</v>
      </c>
      <c r="D800" s="3">
        <v>45455</v>
      </c>
      <c r="E800">
        <v>20</v>
      </c>
      <c r="F800">
        <v>168</v>
      </c>
      <c r="G800">
        <v>10</v>
      </c>
      <c r="H800">
        <v>2</v>
      </c>
      <c r="I800">
        <v>851</v>
      </c>
      <c r="J800">
        <f>Excel_Dashboard_Dataset_xlsx___Sales5[[#This Row],[Quantity]]*Excel_Dashboard_Dataset_xlsx___Sales5[[#This Row],[UnitPrice]]</f>
        <v>1702</v>
      </c>
      <c r="K800" t="str">
        <f>_xlfn.XLOOKUP(Excel_Dashboard_Dataset_xlsx___Sales5[[#This Row],[CustomerID]],Raw_Customers!A:A,Raw_Customers!D:D)</f>
        <v>Female</v>
      </c>
      <c r="L800">
        <f>_xlfn.XLOOKUP(Excel_Dashboard_Dataset_xlsx___Sales5[[#This Row],[CustomerID]],Raw_Customers!A:A,Raw_Customers!E:E)</f>
        <v>44</v>
      </c>
      <c r="M800" t="str">
        <f>_xlfn.XLOOKUP(Excel_Dashboard_Dataset_xlsx___Sales5[[#This Row],[CustomerID]],Raw_Customers!A:A,Raw_Customers!C:C)</f>
        <v>South</v>
      </c>
      <c r="N800" s="2" t="str">
        <f>_xlfn.XLOOKUP(Excel_Dashboard_Dataset_xlsx___Sales5[[#This Row],[ProductID]],Raw_Products!A:A,Raw_Products!B:B)</f>
        <v>Printer</v>
      </c>
      <c r="O800" s="2" t="str">
        <f>_xlfn.XLOOKUP(Excel_Dashboard_Dataset_xlsx___Sales5[[#This Row],[ProductID]],Raw_Products!A:A,Raw_Products!C:C)</f>
        <v>Electronics</v>
      </c>
      <c r="P800" s="2" t="str">
        <f>_xlfn.XLOOKUP(Excel_Dashboard_Dataset_xlsx___Sales5[[#This Row],[CustomerID]], Raw_Customers!A:A, Raw_Customers!B:B, "Unknown")</f>
        <v>Mary Mendoza</v>
      </c>
    </row>
    <row r="801" spans="1:16" x14ac:dyDescent="0.25">
      <c r="A801">
        <v>800</v>
      </c>
      <c r="B801">
        <f t="shared" si="12"/>
        <v>2024</v>
      </c>
      <c r="C801" t="str">
        <f>TEXT(Excel_Dashboard_Dataset_xlsx___Sales5[[#This Row],[Date]],"mmm")</f>
        <v>Jun</v>
      </c>
      <c r="D801" s="3">
        <v>45461</v>
      </c>
      <c r="E801">
        <v>44</v>
      </c>
      <c r="F801">
        <v>68</v>
      </c>
      <c r="G801">
        <v>14</v>
      </c>
      <c r="H801">
        <v>1</v>
      </c>
      <c r="I801">
        <v>480</v>
      </c>
      <c r="J801">
        <f>Excel_Dashboard_Dataset_xlsx___Sales5[[#This Row],[Quantity]]*Excel_Dashboard_Dataset_xlsx___Sales5[[#This Row],[UnitPrice]]</f>
        <v>480</v>
      </c>
      <c r="K801" t="str">
        <f>_xlfn.XLOOKUP(Excel_Dashboard_Dataset_xlsx___Sales5[[#This Row],[CustomerID]],Raw_Customers!A:A,Raw_Customers!D:D)</f>
        <v>Female</v>
      </c>
      <c r="L801">
        <f>_xlfn.XLOOKUP(Excel_Dashboard_Dataset_xlsx___Sales5[[#This Row],[CustomerID]],Raw_Customers!A:A,Raw_Customers!E:E)</f>
        <v>31</v>
      </c>
      <c r="M801" t="str">
        <f>_xlfn.XLOOKUP(Excel_Dashboard_Dataset_xlsx___Sales5[[#This Row],[CustomerID]],Raw_Customers!A:A,Raw_Customers!C:C)</f>
        <v>East</v>
      </c>
      <c r="N801" s="2" t="str">
        <f>_xlfn.XLOOKUP(Excel_Dashboard_Dataset_xlsx___Sales5[[#This Row],[ProductID]],Raw_Products!A:A,Raw_Products!B:B)</f>
        <v>Running Shoes</v>
      </c>
      <c r="O801" s="2" t="str">
        <f>_xlfn.XLOOKUP(Excel_Dashboard_Dataset_xlsx___Sales5[[#This Row],[ProductID]],Raw_Products!A:A,Raw_Products!C:C)</f>
        <v>Sports</v>
      </c>
      <c r="P801" s="2" t="str">
        <f>_xlfn.XLOOKUP(Excel_Dashboard_Dataset_xlsx___Sales5[[#This Row],[CustomerID]], Raw_Customers!A:A, Raw_Customers!B:B, "Unknown")</f>
        <v>Kathleen Gutierrez</v>
      </c>
    </row>
    <row r="802" spans="1:16" x14ac:dyDescent="0.25">
      <c r="A802">
        <v>801</v>
      </c>
      <c r="B802">
        <f t="shared" si="12"/>
        <v>2023</v>
      </c>
      <c r="C802" t="str">
        <f>TEXT(Excel_Dashboard_Dataset_xlsx___Sales5[[#This Row],[Date]],"mmm")</f>
        <v>Mar</v>
      </c>
      <c r="D802" s="3">
        <v>45016</v>
      </c>
      <c r="E802">
        <v>8</v>
      </c>
      <c r="F802">
        <v>3</v>
      </c>
      <c r="G802">
        <v>20</v>
      </c>
      <c r="H802">
        <v>1</v>
      </c>
      <c r="I802">
        <v>713</v>
      </c>
      <c r="J802">
        <f>Excel_Dashboard_Dataset_xlsx___Sales5[[#This Row],[Quantity]]*Excel_Dashboard_Dataset_xlsx___Sales5[[#This Row],[UnitPrice]]</f>
        <v>713</v>
      </c>
      <c r="K802" t="str">
        <f>_xlfn.XLOOKUP(Excel_Dashboard_Dataset_xlsx___Sales5[[#This Row],[CustomerID]],Raw_Customers!A:A,Raw_Customers!D:D)</f>
        <v>Female</v>
      </c>
      <c r="L802">
        <f>_xlfn.XLOOKUP(Excel_Dashboard_Dataset_xlsx___Sales5[[#This Row],[CustomerID]],Raw_Customers!A:A,Raw_Customers!E:E)</f>
        <v>22</v>
      </c>
      <c r="M802" t="str">
        <f>_xlfn.XLOOKUP(Excel_Dashboard_Dataset_xlsx___Sales5[[#This Row],[CustomerID]],Raw_Customers!A:A,Raw_Customers!C:C)</f>
        <v>West</v>
      </c>
      <c r="N802" s="2" t="str">
        <f>_xlfn.XLOOKUP(Excel_Dashboard_Dataset_xlsx___Sales5[[#This Row],[ProductID]],Raw_Products!A:A,Raw_Products!B:B)</f>
        <v>Bread</v>
      </c>
      <c r="O802" s="2" t="str">
        <f>_xlfn.XLOOKUP(Excel_Dashboard_Dataset_xlsx___Sales5[[#This Row],[ProductID]],Raw_Products!A:A,Raw_Products!C:C)</f>
        <v>Groceries</v>
      </c>
      <c r="P802" s="2" t="str">
        <f>_xlfn.XLOOKUP(Excel_Dashboard_Dataset_xlsx___Sales5[[#This Row],[CustomerID]], Raw_Customers!A:A, Raw_Customers!B:B, "Unknown")</f>
        <v>George Jones</v>
      </c>
    </row>
    <row r="803" spans="1:16" x14ac:dyDescent="0.25">
      <c r="A803">
        <v>802</v>
      </c>
      <c r="B803">
        <f t="shared" si="12"/>
        <v>2023</v>
      </c>
      <c r="C803" t="str">
        <f>TEXT(Excel_Dashboard_Dataset_xlsx___Sales5[[#This Row],[Date]],"mmm")</f>
        <v>Nov</v>
      </c>
      <c r="D803" s="3">
        <v>45246</v>
      </c>
      <c r="E803">
        <v>22</v>
      </c>
      <c r="F803">
        <v>240</v>
      </c>
      <c r="G803">
        <v>3</v>
      </c>
      <c r="H803">
        <v>2</v>
      </c>
      <c r="I803">
        <v>543</v>
      </c>
      <c r="J803">
        <f>Excel_Dashboard_Dataset_xlsx___Sales5[[#This Row],[Quantity]]*Excel_Dashboard_Dataset_xlsx___Sales5[[#This Row],[UnitPrice]]</f>
        <v>1086</v>
      </c>
      <c r="K803" t="str">
        <f>_xlfn.XLOOKUP(Excel_Dashboard_Dataset_xlsx___Sales5[[#This Row],[CustomerID]],Raw_Customers!A:A,Raw_Customers!D:D)</f>
        <v>Male</v>
      </c>
      <c r="L803">
        <f>_xlfn.XLOOKUP(Excel_Dashboard_Dataset_xlsx___Sales5[[#This Row],[CustomerID]],Raw_Customers!A:A,Raw_Customers!E:E)</f>
        <v>35</v>
      </c>
      <c r="M803" t="str">
        <f>_xlfn.XLOOKUP(Excel_Dashboard_Dataset_xlsx___Sales5[[#This Row],[CustomerID]],Raw_Customers!A:A,Raw_Customers!C:C)</f>
        <v>South</v>
      </c>
      <c r="N803" s="2" t="str">
        <f>_xlfn.XLOOKUP(Excel_Dashboard_Dataset_xlsx___Sales5[[#This Row],[ProductID]],Raw_Products!A:A,Raw_Products!B:B)</f>
        <v>Microwave</v>
      </c>
      <c r="O803" s="2" t="str">
        <f>_xlfn.XLOOKUP(Excel_Dashboard_Dataset_xlsx___Sales5[[#This Row],[ProductID]],Raw_Products!A:A,Raw_Products!C:C)</f>
        <v>Home Appliances</v>
      </c>
      <c r="P803" s="2" t="str">
        <f>_xlfn.XLOOKUP(Excel_Dashboard_Dataset_xlsx___Sales5[[#This Row],[CustomerID]], Raw_Customers!A:A, Raw_Customers!B:B, "Unknown")</f>
        <v>Melissa Hall</v>
      </c>
    </row>
    <row r="804" spans="1:16" x14ac:dyDescent="0.25">
      <c r="A804">
        <v>803</v>
      </c>
      <c r="B804">
        <f t="shared" si="12"/>
        <v>2023</v>
      </c>
      <c r="C804" t="str">
        <f>TEXT(Excel_Dashboard_Dataset_xlsx___Sales5[[#This Row],[Date]],"mmm")</f>
        <v>Nov</v>
      </c>
      <c r="D804" s="3">
        <v>45255</v>
      </c>
      <c r="E804">
        <v>2</v>
      </c>
      <c r="F804">
        <v>296</v>
      </c>
      <c r="G804">
        <v>49</v>
      </c>
      <c r="H804">
        <v>5</v>
      </c>
      <c r="I804">
        <v>664</v>
      </c>
      <c r="J804">
        <f>Excel_Dashboard_Dataset_xlsx___Sales5[[#This Row],[Quantity]]*Excel_Dashboard_Dataset_xlsx___Sales5[[#This Row],[UnitPrice]]</f>
        <v>3320</v>
      </c>
      <c r="K804" t="str">
        <f>_xlfn.XLOOKUP(Excel_Dashboard_Dataset_xlsx___Sales5[[#This Row],[CustomerID]],Raw_Customers!A:A,Raw_Customers!D:D)</f>
        <v>Male</v>
      </c>
      <c r="L804">
        <f>_xlfn.XLOOKUP(Excel_Dashboard_Dataset_xlsx___Sales5[[#This Row],[CustomerID]],Raw_Customers!A:A,Raw_Customers!E:E)</f>
        <v>65</v>
      </c>
      <c r="M804" t="str">
        <f>_xlfn.XLOOKUP(Excel_Dashboard_Dataset_xlsx___Sales5[[#This Row],[CustomerID]],Raw_Customers!A:A,Raw_Customers!C:C)</f>
        <v>East</v>
      </c>
      <c r="N804" s="2" t="str">
        <f>_xlfn.XLOOKUP(Excel_Dashboard_Dataset_xlsx___Sales5[[#This Row],[ProductID]],Raw_Products!A:A,Raw_Products!B:B)</f>
        <v>Cooking Oil</v>
      </c>
      <c r="O804" s="2" t="str">
        <f>_xlfn.XLOOKUP(Excel_Dashboard_Dataset_xlsx___Sales5[[#This Row],[ProductID]],Raw_Products!A:A,Raw_Products!C:C)</f>
        <v>Groceries</v>
      </c>
      <c r="P804" s="2" t="str">
        <f>_xlfn.XLOOKUP(Excel_Dashboard_Dataset_xlsx___Sales5[[#This Row],[CustomerID]], Raw_Customers!A:A, Raw_Customers!B:B, "Unknown")</f>
        <v>Sarah Miller</v>
      </c>
    </row>
    <row r="805" spans="1:16" x14ac:dyDescent="0.25">
      <c r="A805">
        <v>804</v>
      </c>
      <c r="B805">
        <f t="shared" si="12"/>
        <v>2024</v>
      </c>
      <c r="C805" t="str">
        <f>TEXT(Excel_Dashboard_Dataset_xlsx___Sales5[[#This Row],[Date]],"mmm")</f>
        <v>Mar</v>
      </c>
      <c r="D805" s="3">
        <v>45378</v>
      </c>
      <c r="E805">
        <v>13</v>
      </c>
      <c r="F805">
        <v>99</v>
      </c>
      <c r="G805">
        <v>19</v>
      </c>
      <c r="H805">
        <v>5</v>
      </c>
      <c r="I805">
        <v>555</v>
      </c>
      <c r="J805">
        <f>Excel_Dashboard_Dataset_xlsx___Sales5[[#This Row],[Quantity]]*Excel_Dashboard_Dataset_xlsx___Sales5[[#This Row],[UnitPrice]]</f>
        <v>2775</v>
      </c>
      <c r="K805" t="str">
        <f>_xlfn.XLOOKUP(Excel_Dashboard_Dataset_xlsx___Sales5[[#This Row],[CustomerID]],Raw_Customers!A:A,Raw_Customers!D:D)</f>
        <v>Female</v>
      </c>
      <c r="L805">
        <f>_xlfn.XLOOKUP(Excel_Dashboard_Dataset_xlsx___Sales5[[#This Row],[CustomerID]],Raw_Customers!A:A,Raw_Customers!E:E)</f>
        <v>28</v>
      </c>
      <c r="M805" t="str">
        <f>_xlfn.XLOOKUP(Excel_Dashboard_Dataset_xlsx___Sales5[[#This Row],[CustomerID]],Raw_Customers!A:A,Raw_Customers!C:C)</f>
        <v>South</v>
      </c>
      <c r="N805" s="2" t="str">
        <f>_xlfn.XLOOKUP(Excel_Dashboard_Dataset_xlsx___Sales5[[#This Row],[ProductID]],Raw_Products!A:A,Raw_Products!B:B)</f>
        <v>Tablet</v>
      </c>
      <c r="O805" s="2" t="str">
        <f>_xlfn.XLOOKUP(Excel_Dashboard_Dataset_xlsx___Sales5[[#This Row],[ProductID]],Raw_Products!A:A,Raw_Products!C:C)</f>
        <v>Electronics</v>
      </c>
      <c r="P805" s="2" t="str">
        <f>_xlfn.XLOOKUP(Excel_Dashboard_Dataset_xlsx___Sales5[[#This Row],[CustomerID]], Raw_Customers!A:A, Raw_Customers!B:B, "Unknown")</f>
        <v>James Patel</v>
      </c>
    </row>
    <row r="806" spans="1:16" x14ac:dyDescent="0.25">
      <c r="A806">
        <v>805</v>
      </c>
      <c r="B806">
        <f t="shared" si="12"/>
        <v>2023</v>
      </c>
      <c r="C806" t="str">
        <f>TEXT(Excel_Dashboard_Dataset_xlsx___Sales5[[#This Row],[Date]],"mmm")</f>
        <v>Jan</v>
      </c>
      <c r="D806" s="3">
        <v>44942</v>
      </c>
      <c r="E806">
        <v>43</v>
      </c>
      <c r="F806">
        <v>61</v>
      </c>
      <c r="G806">
        <v>18</v>
      </c>
      <c r="H806">
        <v>3</v>
      </c>
      <c r="I806">
        <v>171</v>
      </c>
      <c r="J806">
        <f>Excel_Dashboard_Dataset_xlsx___Sales5[[#This Row],[Quantity]]*Excel_Dashboard_Dataset_xlsx___Sales5[[#This Row],[UnitPrice]]</f>
        <v>513</v>
      </c>
      <c r="K806" t="str">
        <f>_xlfn.XLOOKUP(Excel_Dashboard_Dataset_xlsx___Sales5[[#This Row],[CustomerID]],Raw_Customers!A:A,Raw_Customers!D:D)</f>
        <v>Female</v>
      </c>
      <c r="L806">
        <f>_xlfn.XLOOKUP(Excel_Dashboard_Dataset_xlsx___Sales5[[#This Row],[CustomerID]],Raw_Customers!A:A,Raw_Customers!E:E)</f>
        <v>21</v>
      </c>
      <c r="M806" t="str">
        <f>_xlfn.XLOOKUP(Excel_Dashboard_Dataset_xlsx___Sales5[[#This Row],[CustomerID]],Raw_Customers!A:A,Raw_Customers!C:C)</f>
        <v>East</v>
      </c>
      <c r="N806" s="2" t="str">
        <f>_xlfn.XLOOKUP(Excel_Dashboard_Dataset_xlsx___Sales5[[#This Row],[ProductID]],Raw_Products!A:A,Raw_Products!B:B)</f>
        <v>Tennis Racket</v>
      </c>
      <c r="O806" s="2" t="str">
        <f>_xlfn.XLOOKUP(Excel_Dashboard_Dataset_xlsx___Sales5[[#This Row],[ProductID]],Raw_Products!A:A,Raw_Products!C:C)</f>
        <v>Sports</v>
      </c>
      <c r="P806" s="2" t="str">
        <f>_xlfn.XLOOKUP(Excel_Dashboard_Dataset_xlsx___Sales5[[#This Row],[CustomerID]], Raw_Customers!A:A, Raw_Customers!B:B, "Unknown")</f>
        <v>Larry Green</v>
      </c>
    </row>
    <row r="807" spans="1:16" x14ac:dyDescent="0.25">
      <c r="A807">
        <v>806</v>
      </c>
      <c r="B807">
        <f t="shared" si="12"/>
        <v>2024</v>
      </c>
      <c r="C807" t="str">
        <f>TEXT(Excel_Dashboard_Dataset_xlsx___Sales5[[#This Row],[Date]],"mmm")</f>
        <v>Jul</v>
      </c>
      <c r="D807" s="3">
        <v>45489</v>
      </c>
      <c r="E807">
        <v>40</v>
      </c>
      <c r="F807">
        <v>287</v>
      </c>
      <c r="G807">
        <v>33</v>
      </c>
      <c r="H807">
        <v>2</v>
      </c>
      <c r="I807">
        <v>221</v>
      </c>
      <c r="J807">
        <f>Excel_Dashboard_Dataset_xlsx___Sales5[[#This Row],[Quantity]]*Excel_Dashboard_Dataset_xlsx___Sales5[[#This Row],[UnitPrice]]</f>
        <v>442</v>
      </c>
      <c r="K807" t="str">
        <f>_xlfn.XLOOKUP(Excel_Dashboard_Dataset_xlsx___Sales5[[#This Row],[CustomerID]],Raw_Customers!A:A,Raw_Customers!D:D)</f>
        <v>Male</v>
      </c>
      <c r="L807">
        <f>_xlfn.XLOOKUP(Excel_Dashboard_Dataset_xlsx___Sales5[[#This Row],[CustomerID]],Raw_Customers!A:A,Raw_Customers!E:E)</f>
        <v>51</v>
      </c>
      <c r="M807" t="str">
        <f>_xlfn.XLOOKUP(Excel_Dashboard_Dataset_xlsx___Sales5[[#This Row],[CustomerID]],Raw_Customers!A:A,Raw_Customers!C:C)</f>
        <v>West</v>
      </c>
      <c r="N807" s="2" t="str">
        <f>_xlfn.XLOOKUP(Excel_Dashboard_Dataset_xlsx___Sales5[[#This Row],[ProductID]],Raw_Products!A:A,Raw_Products!B:B)</f>
        <v>Scarf</v>
      </c>
      <c r="O807" s="2" t="str">
        <f>_xlfn.XLOOKUP(Excel_Dashboard_Dataset_xlsx___Sales5[[#This Row],[ProductID]],Raw_Products!A:A,Raw_Products!C:C)</f>
        <v>Clothing</v>
      </c>
      <c r="P807" s="2" t="str">
        <f>_xlfn.XLOOKUP(Excel_Dashboard_Dataset_xlsx___Sales5[[#This Row],[CustomerID]], Raw_Customers!A:A, Raw_Customers!B:B, "Unknown")</f>
        <v>Anna Thompson</v>
      </c>
    </row>
    <row r="808" spans="1:16" x14ac:dyDescent="0.25">
      <c r="A808">
        <v>807</v>
      </c>
      <c r="B808">
        <f t="shared" si="12"/>
        <v>2023</v>
      </c>
      <c r="C808" t="str">
        <f>TEXT(Excel_Dashboard_Dataset_xlsx___Sales5[[#This Row],[Date]],"mmm")</f>
        <v>Mar</v>
      </c>
      <c r="D808" s="3">
        <v>44999</v>
      </c>
      <c r="E808">
        <v>21</v>
      </c>
      <c r="F808">
        <v>139</v>
      </c>
      <c r="G808">
        <v>10</v>
      </c>
      <c r="H808">
        <v>5</v>
      </c>
      <c r="I808">
        <v>597</v>
      </c>
      <c r="J808">
        <f>Excel_Dashboard_Dataset_xlsx___Sales5[[#This Row],[Quantity]]*Excel_Dashboard_Dataset_xlsx___Sales5[[#This Row],[UnitPrice]]</f>
        <v>2985</v>
      </c>
      <c r="K808" t="str">
        <f>_xlfn.XLOOKUP(Excel_Dashboard_Dataset_xlsx___Sales5[[#This Row],[CustomerID]],Raw_Customers!A:A,Raw_Customers!D:D)</f>
        <v>Male</v>
      </c>
      <c r="L808">
        <f>_xlfn.XLOOKUP(Excel_Dashboard_Dataset_xlsx___Sales5[[#This Row],[CustomerID]],Raw_Customers!A:A,Raw_Customers!E:E)</f>
        <v>47</v>
      </c>
      <c r="M808" t="str">
        <f>_xlfn.XLOOKUP(Excel_Dashboard_Dataset_xlsx___Sales5[[#This Row],[CustomerID]],Raw_Customers!A:A,Raw_Customers!C:C)</f>
        <v>South</v>
      </c>
      <c r="N808" s="2" t="str">
        <f>_xlfn.XLOOKUP(Excel_Dashboard_Dataset_xlsx___Sales5[[#This Row],[ProductID]],Raw_Products!A:A,Raw_Products!B:B)</f>
        <v>Refrigerator</v>
      </c>
      <c r="O808" s="2" t="str">
        <f>_xlfn.XLOOKUP(Excel_Dashboard_Dataset_xlsx___Sales5[[#This Row],[ProductID]],Raw_Products!A:A,Raw_Products!C:C)</f>
        <v>Home Appliances</v>
      </c>
      <c r="P808" s="2" t="str">
        <f>_xlfn.XLOOKUP(Excel_Dashboard_Dataset_xlsx___Sales5[[#This Row],[CustomerID]], Raw_Customers!A:A, Raw_Customers!B:B, "Unknown")</f>
        <v>Gregory Rogers</v>
      </c>
    </row>
    <row r="809" spans="1:16" x14ac:dyDescent="0.25">
      <c r="A809">
        <v>808</v>
      </c>
      <c r="B809">
        <f t="shared" si="12"/>
        <v>2024</v>
      </c>
      <c r="C809" t="str">
        <f>TEXT(Excel_Dashboard_Dataset_xlsx___Sales5[[#This Row],[Date]],"mmm")</f>
        <v>Apr</v>
      </c>
      <c r="D809" s="3">
        <v>45409</v>
      </c>
      <c r="E809">
        <v>20</v>
      </c>
      <c r="F809">
        <v>174</v>
      </c>
      <c r="G809">
        <v>35</v>
      </c>
      <c r="H809">
        <v>8</v>
      </c>
      <c r="I809">
        <v>61</v>
      </c>
      <c r="J809">
        <f>Excel_Dashboard_Dataset_xlsx___Sales5[[#This Row],[Quantity]]*Excel_Dashboard_Dataset_xlsx___Sales5[[#This Row],[UnitPrice]]</f>
        <v>488</v>
      </c>
      <c r="K809" t="str">
        <f>_xlfn.XLOOKUP(Excel_Dashboard_Dataset_xlsx___Sales5[[#This Row],[CustomerID]],Raw_Customers!A:A,Raw_Customers!D:D)</f>
        <v>Female</v>
      </c>
      <c r="L809">
        <f>_xlfn.XLOOKUP(Excel_Dashboard_Dataset_xlsx___Sales5[[#This Row],[CustomerID]],Raw_Customers!A:A,Raw_Customers!E:E)</f>
        <v>26</v>
      </c>
      <c r="M809" t="str">
        <f>_xlfn.XLOOKUP(Excel_Dashboard_Dataset_xlsx___Sales5[[#This Row],[CustomerID]],Raw_Customers!A:A,Raw_Customers!C:C)</f>
        <v>South</v>
      </c>
      <c r="N809" s="2" t="str">
        <f>_xlfn.XLOOKUP(Excel_Dashboard_Dataset_xlsx___Sales5[[#This Row],[ProductID]],Raw_Products!A:A,Raw_Products!B:B)</f>
        <v>Printer</v>
      </c>
      <c r="O809" s="2" t="str">
        <f>_xlfn.XLOOKUP(Excel_Dashboard_Dataset_xlsx___Sales5[[#This Row],[ProductID]],Raw_Products!A:A,Raw_Products!C:C)</f>
        <v>Electronics</v>
      </c>
      <c r="P809" s="2" t="str">
        <f>_xlfn.XLOOKUP(Excel_Dashboard_Dataset_xlsx___Sales5[[#This Row],[CustomerID]], Raw_Customers!A:A, Raw_Customers!B:B, "Unknown")</f>
        <v>Laura Green</v>
      </c>
    </row>
    <row r="810" spans="1:16" x14ac:dyDescent="0.25">
      <c r="A810">
        <v>809</v>
      </c>
      <c r="B810">
        <f t="shared" si="12"/>
        <v>2024</v>
      </c>
      <c r="C810" t="str">
        <f>TEXT(Excel_Dashboard_Dataset_xlsx___Sales5[[#This Row],[Date]],"mmm")</f>
        <v>Feb</v>
      </c>
      <c r="D810" s="3">
        <v>45328</v>
      </c>
      <c r="E810">
        <v>44</v>
      </c>
      <c r="F810">
        <v>26</v>
      </c>
      <c r="G810">
        <v>7</v>
      </c>
      <c r="H810">
        <v>7</v>
      </c>
      <c r="I810">
        <v>65</v>
      </c>
      <c r="J810">
        <f>Excel_Dashboard_Dataset_xlsx___Sales5[[#This Row],[Quantity]]*Excel_Dashboard_Dataset_xlsx___Sales5[[#This Row],[UnitPrice]]</f>
        <v>455</v>
      </c>
      <c r="K810" t="str">
        <f>_xlfn.XLOOKUP(Excel_Dashboard_Dataset_xlsx___Sales5[[#This Row],[CustomerID]],Raw_Customers!A:A,Raw_Customers!D:D)</f>
        <v>Female</v>
      </c>
      <c r="L810">
        <f>_xlfn.XLOOKUP(Excel_Dashboard_Dataset_xlsx___Sales5[[#This Row],[CustomerID]],Raw_Customers!A:A,Raw_Customers!E:E)</f>
        <v>64</v>
      </c>
      <c r="M810" t="str">
        <f>_xlfn.XLOOKUP(Excel_Dashboard_Dataset_xlsx___Sales5[[#This Row],[CustomerID]],Raw_Customers!A:A,Raw_Customers!C:C)</f>
        <v>North</v>
      </c>
      <c r="N810" s="2" t="str">
        <f>_xlfn.XLOOKUP(Excel_Dashboard_Dataset_xlsx___Sales5[[#This Row],[ProductID]],Raw_Products!A:A,Raw_Products!B:B)</f>
        <v>Running Shoes</v>
      </c>
      <c r="O810" s="2" t="str">
        <f>_xlfn.XLOOKUP(Excel_Dashboard_Dataset_xlsx___Sales5[[#This Row],[ProductID]],Raw_Products!A:A,Raw_Products!C:C)</f>
        <v>Sports</v>
      </c>
      <c r="P810" s="2" t="str">
        <f>_xlfn.XLOOKUP(Excel_Dashboard_Dataset_xlsx___Sales5[[#This Row],[CustomerID]], Raw_Customers!A:A, Raw_Customers!B:B, "Unknown")</f>
        <v>Dorothy King</v>
      </c>
    </row>
    <row r="811" spans="1:16" x14ac:dyDescent="0.25">
      <c r="A811">
        <v>810</v>
      </c>
      <c r="B811">
        <f t="shared" si="12"/>
        <v>2023</v>
      </c>
      <c r="C811" t="str">
        <f>TEXT(Excel_Dashboard_Dataset_xlsx___Sales5[[#This Row],[Date]],"mmm")</f>
        <v>Jul</v>
      </c>
      <c r="D811" s="3">
        <v>45129</v>
      </c>
      <c r="E811">
        <v>12</v>
      </c>
      <c r="F811">
        <v>229</v>
      </c>
      <c r="G811">
        <v>40</v>
      </c>
      <c r="H811">
        <v>6</v>
      </c>
      <c r="I811">
        <v>329</v>
      </c>
      <c r="J811">
        <f>Excel_Dashboard_Dataset_xlsx___Sales5[[#This Row],[Quantity]]*Excel_Dashboard_Dataset_xlsx___Sales5[[#This Row],[UnitPrice]]</f>
        <v>1974</v>
      </c>
      <c r="K811" t="str">
        <f>_xlfn.XLOOKUP(Excel_Dashboard_Dataset_xlsx___Sales5[[#This Row],[CustomerID]],Raw_Customers!A:A,Raw_Customers!D:D)</f>
        <v>Female</v>
      </c>
      <c r="L811">
        <f>_xlfn.XLOOKUP(Excel_Dashboard_Dataset_xlsx___Sales5[[#This Row],[CustomerID]],Raw_Customers!A:A,Raw_Customers!E:E)</f>
        <v>54</v>
      </c>
      <c r="M811" t="str">
        <f>_xlfn.XLOOKUP(Excel_Dashboard_Dataset_xlsx___Sales5[[#This Row],[CustomerID]],Raw_Customers!A:A,Raw_Customers!C:C)</f>
        <v>East</v>
      </c>
      <c r="N811" s="2" t="str">
        <f>_xlfn.XLOOKUP(Excel_Dashboard_Dataset_xlsx___Sales5[[#This Row],[ProductID]],Raw_Products!A:A,Raw_Products!B:B)</f>
        <v>Laptop</v>
      </c>
      <c r="O811" s="2" t="str">
        <f>_xlfn.XLOOKUP(Excel_Dashboard_Dataset_xlsx___Sales5[[#This Row],[ProductID]],Raw_Products!A:A,Raw_Products!C:C)</f>
        <v>Electronics</v>
      </c>
      <c r="P811" s="2" t="str">
        <f>_xlfn.XLOOKUP(Excel_Dashboard_Dataset_xlsx___Sales5[[#This Row],[CustomerID]], Raw_Customers!A:A, Raw_Customers!B:B, "Unknown")</f>
        <v>Anna Parker</v>
      </c>
    </row>
    <row r="812" spans="1:16" x14ac:dyDescent="0.25">
      <c r="A812">
        <v>811</v>
      </c>
      <c r="B812">
        <f t="shared" si="12"/>
        <v>2024</v>
      </c>
      <c r="C812" t="str">
        <f>TEXT(Excel_Dashboard_Dataset_xlsx___Sales5[[#This Row],[Date]],"mmm")</f>
        <v>Dec</v>
      </c>
      <c r="D812" s="3">
        <v>45642</v>
      </c>
      <c r="E812">
        <v>46</v>
      </c>
      <c r="F812">
        <v>274</v>
      </c>
      <c r="G812">
        <v>6</v>
      </c>
      <c r="H812">
        <v>8</v>
      </c>
      <c r="I812">
        <v>591</v>
      </c>
      <c r="J812">
        <f>Excel_Dashboard_Dataset_xlsx___Sales5[[#This Row],[Quantity]]*Excel_Dashboard_Dataset_xlsx___Sales5[[#This Row],[UnitPrice]]</f>
        <v>4728</v>
      </c>
      <c r="K812" t="str">
        <f>_xlfn.XLOOKUP(Excel_Dashboard_Dataset_xlsx___Sales5[[#This Row],[CustomerID]],Raw_Customers!A:A,Raw_Customers!D:D)</f>
        <v>Male</v>
      </c>
      <c r="L812">
        <f>_xlfn.XLOOKUP(Excel_Dashboard_Dataset_xlsx___Sales5[[#This Row],[CustomerID]],Raw_Customers!A:A,Raw_Customers!E:E)</f>
        <v>42</v>
      </c>
      <c r="M812" t="str">
        <f>_xlfn.XLOOKUP(Excel_Dashboard_Dataset_xlsx___Sales5[[#This Row],[CustomerID]],Raw_Customers!A:A,Raw_Customers!C:C)</f>
        <v>West</v>
      </c>
      <c r="N812" s="2" t="str">
        <f>_xlfn.XLOOKUP(Excel_Dashboard_Dataset_xlsx___Sales5[[#This Row],[ProductID]],Raw_Products!A:A,Raw_Products!B:B)</f>
        <v>Cricket Bat</v>
      </c>
      <c r="O812" s="2" t="str">
        <f>_xlfn.XLOOKUP(Excel_Dashboard_Dataset_xlsx___Sales5[[#This Row],[ProductID]],Raw_Products!A:A,Raw_Products!C:C)</f>
        <v>Sports</v>
      </c>
      <c r="P812" s="2" t="str">
        <f>_xlfn.XLOOKUP(Excel_Dashboard_Dataset_xlsx___Sales5[[#This Row],[CustomerID]], Raw_Customers!A:A, Raw_Customers!B:B, "Unknown")</f>
        <v>Sharon Edwards</v>
      </c>
    </row>
    <row r="813" spans="1:16" x14ac:dyDescent="0.25">
      <c r="A813">
        <v>812</v>
      </c>
      <c r="B813">
        <f t="shared" si="12"/>
        <v>2024</v>
      </c>
      <c r="C813" t="str">
        <f>TEXT(Excel_Dashboard_Dataset_xlsx___Sales5[[#This Row],[Date]],"mmm")</f>
        <v>Apr</v>
      </c>
      <c r="D813" s="3">
        <v>45403</v>
      </c>
      <c r="E813">
        <v>30</v>
      </c>
      <c r="F813">
        <v>50</v>
      </c>
      <c r="G813">
        <v>30</v>
      </c>
      <c r="H813">
        <v>5</v>
      </c>
      <c r="I813">
        <v>710</v>
      </c>
      <c r="J813">
        <f>Excel_Dashboard_Dataset_xlsx___Sales5[[#This Row],[Quantity]]*Excel_Dashboard_Dataset_xlsx___Sales5[[#This Row],[UnitPrice]]</f>
        <v>3550</v>
      </c>
      <c r="K813" t="str">
        <f>_xlfn.XLOOKUP(Excel_Dashboard_Dataset_xlsx___Sales5[[#This Row],[CustomerID]],Raw_Customers!A:A,Raw_Customers!D:D)</f>
        <v>Female</v>
      </c>
      <c r="L813">
        <f>_xlfn.XLOOKUP(Excel_Dashboard_Dataset_xlsx___Sales5[[#This Row],[CustomerID]],Raw_Customers!A:A,Raw_Customers!E:E)</f>
        <v>47</v>
      </c>
      <c r="M813" t="str">
        <f>_xlfn.XLOOKUP(Excel_Dashboard_Dataset_xlsx___Sales5[[#This Row],[CustomerID]],Raw_Customers!A:A,Raw_Customers!C:C)</f>
        <v>South</v>
      </c>
      <c r="N813" s="2" t="str">
        <f>_xlfn.XLOOKUP(Excel_Dashboard_Dataset_xlsx___Sales5[[#This Row],[ProductID]],Raw_Products!A:A,Raw_Products!B:B)</f>
        <v>Fan</v>
      </c>
      <c r="O813" s="2" t="str">
        <f>_xlfn.XLOOKUP(Excel_Dashboard_Dataset_xlsx___Sales5[[#This Row],[ProductID]],Raw_Products!A:A,Raw_Products!C:C)</f>
        <v>Home Appliances</v>
      </c>
      <c r="P813" s="2" t="str">
        <f>_xlfn.XLOOKUP(Excel_Dashboard_Dataset_xlsx___Sales5[[#This Row],[CustomerID]], Raw_Customers!A:A, Raw_Customers!B:B, "Unknown")</f>
        <v>Paul Reed</v>
      </c>
    </row>
    <row r="814" spans="1:16" x14ac:dyDescent="0.25">
      <c r="A814">
        <v>813</v>
      </c>
      <c r="B814">
        <f t="shared" si="12"/>
        <v>2023</v>
      </c>
      <c r="C814" t="str">
        <f>TEXT(Excel_Dashboard_Dataset_xlsx___Sales5[[#This Row],[Date]],"mmm")</f>
        <v>Sept</v>
      </c>
      <c r="D814" s="3">
        <v>45191</v>
      </c>
      <c r="E814">
        <v>31</v>
      </c>
      <c r="F814">
        <v>119</v>
      </c>
      <c r="G814">
        <v>15</v>
      </c>
      <c r="H814">
        <v>3</v>
      </c>
      <c r="I814">
        <v>891</v>
      </c>
      <c r="J814">
        <f>Excel_Dashboard_Dataset_xlsx___Sales5[[#This Row],[Quantity]]*Excel_Dashboard_Dataset_xlsx___Sales5[[#This Row],[UnitPrice]]</f>
        <v>2673</v>
      </c>
      <c r="K814" t="str">
        <f>_xlfn.XLOOKUP(Excel_Dashboard_Dataset_xlsx___Sales5[[#This Row],[CustomerID]],Raw_Customers!A:A,Raw_Customers!D:D)</f>
        <v>Female</v>
      </c>
      <c r="L814">
        <f>_xlfn.XLOOKUP(Excel_Dashboard_Dataset_xlsx___Sales5[[#This Row],[CustomerID]],Raw_Customers!A:A,Raw_Customers!E:E)</f>
        <v>43</v>
      </c>
      <c r="M814" t="str">
        <f>_xlfn.XLOOKUP(Excel_Dashboard_Dataset_xlsx___Sales5[[#This Row],[CustomerID]],Raw_Customers!A:A,Raw_Customers!C:C)</f>
        <v>West</v>
      </c>
      <c r="N814" s="2" t="str">
        <f>_xlfn.XLOOKUP(Excel_Dashboard_Dataset_xlsx___Sales5[[#This Row],[ProductID]],Raw_Products!A:A,Raw_Products!B:B)</f>
        <v>T-Shirt</v>
      </c>
      <c r="O814" s="2" t="str">
        <f>_xlfn.XLOOKUP(Excel_Dashboard_Dataset_xlsx___Sales5[[#This Row],[ProductID]],Raw_Products!A:A,Raw_Products!C:C)</f>
        <v>Clothing</v>
      </c>
      <c r="P814" s="2" t="str">
        <f>_xlfn.XLOOKUP(Excel_Dashboard_Dataset_xlsx___Sales5[[#This Row],[CustomerID]], Raw_Customers!A:A, Raw_Customers!B:B, "Unknown")</f>
        <v>Cynthia Flores</v>
      </c>
    </row>
    <row r="815" spans="1:16" x14ac:dyDescent="0.25">
      <c r="A815">
        <v>814</v>
      </c>
      <c r="B815">
        <f t="shared" si="12"/>
        <v>2023</v>
      </c>
      <c r="C815" t="str">
        <f>TEXT(Excel_Dashboard_Dataset_xlsx___Sales5[[#This Row],[Date]],"mmm")</f>
        <v>Nov</v>
      </c>
      <c r="D815" s="3">
        <v>45259</v>
      </c>
      <c r="E815">
        <v>24</v>
      </c>
      <c r="F815">
        <v>201</v>
      </c>
      <c r="G815">
        <v>12</v>
      </c>
      <c r="H815">
        <v>6</v>
      </c>
      <c r="I815">
        <v>817</v>
      </c>
      <c r="J815">
        <f>Excel_Dashboard_Dataset_xlsx___Sales5[[#This Row],[Quantity]]*Excel_Dashboard_Dataset_xlsx___Sales5[[#This Row],[UnitPrice]]</f>
        <v>4902</v>
      </c>
      <c r="K815" t="str">
        <f>_xlfn.XLOOKUP(Excel_Dashboard_Dataset_xlsx___Sales5[[#This Row],[CustomerID]],Raw_Customers!A:A,Raw_Customers!D:D)</f>
        <v>Female</v>
      </c>
      <c r="L815">
        <f>_xlfn.XLOOKUP(Excel_Dashboard_Dataset_xlsx___Sales5[[#This Row],[CustomerID]],Raw_Customers!A:A,Raw_Customers!E:E)</f>
        <v>59</v>
      </c>
      <c r="M815" t="str">
        <f>_xlfn.XLOOKUP(Excel_Dashboard_Dataset_xlsx___Sales5[[#This Row],[CustomerID]],Raw_Customers!A:A,Raw_Customers!C:C)</f>
        <v>East</v>
      </c>
      <c r="N815" s="2" t="str">
        <f>_xlfn.XLOOKUP(Excel_Dashboard_Dataset_xlsx___Sales5[[#This Row],[ProductID]],Raw_Products!A:A,Raw_Products!B:B)</f>
        <v>Washing Machine</v>
      </c>
      <c r="O815" s="2" t="str">
        <f>_xlfn.XLOOKUP(Excel_Dashboard_Dataset_xlsx___Sales5[[#This Row],[ProductID]],Raw_Products!A:A,Raw_Products!C:C)</f>
        <v>Home Appliances</v>
      </c>
      <c r="P815" s="2" t="str">
        <f>_xlfn.XLOOKUP(Excel_Dashboard_Dataset_xlsx___Sales5[[#This Row],[CustomerID]], Raw_Customers!A:A, Raw_Customers!B:B, "Unknown")</f>
        <v>Catherine Rivera</v>
      </c>
    </row>
    <row r="816" spans="1:16" x14ac:dyDescent="0.25">
      <c r="A816">
        <v>815</v>
      </c>
      <c r="B816">
        <f t="shared" si="12"/>
        <v>2024</v>
      </c>
      <c r="C816" t="str">
        <f>TEXT(Excel_Dashboard_Dataset_xlsx___Sales5[[#This Row],[Date]],"mmm")</f>
        <v>May</v>
      </c>
      <c r="D816" s="3">
        <v>45417</v>
      </c>
      <c r="E816">
        <v>30</v>
      </c>
      <c r="F816">
        <v>250</v>
      </c>
      <c r="G816">
        <v>2</v>
      </c>
      <c r="H816">
        <v>2</v>
      </c>
      <c r="I816">
        <v>496</v>
      </c>
      <c r="J816">
        <f>Excel_Dashboard_Dataset_xlsx___Sales5[[#This Row],[Quantity]]*Excel_Dashboard_Dataset_xlsx___Sales5[[#This Row],[UnitPrice]]</f>
        <v>992</v>
      </c>
      <c r="K816" t="str">
        <f>_xlfn.XLOOKUP(Excel_Dashboard_Dataset_xlsx___Sales5[[#This Row],[CustomerID]],Raw_Customers!A:A,Raw_Customers!D:D)</f>
        <v>Female</v>
      </c>
      <c r="L816">
        <f>_xlfn.XLOOKUP(Excel_Dashboard_Dataset_xlsx___Sales5[[#This Row],[CustomerID]],Raw_Customers!A:A,Raw_Customers!E:E)</f>
        <v>54</v>
      </c>
      <c r="M816" t="str">
        <f>_xlfn.XLOOKUP(Excel_Dashboard_Dataset_xlsx___Sales5[[#This Row],[CustomerID]],Raw_Customers!A:A,Raw_Customers!C:C)</f>
        <v>East</v>
      </c>
      <c r="N816" s="2" t="str">
        <f>_xlfn.XLOOKUP(Excel_Dashboard_Dataset_xlsx___Sales5[[#This Row],[ProductID]],Raw_Products!A:A,Raw_Products!B:B)</f>
        <v>Fan</v>
      </c>
      <c r="O816" s="2" t="str">
        <f>_xlfn.XLOOKUP(Excel_Dashboard_Dataset_xlsx___Sales5[[#This Row],[ProductID]],Raw_Products!A:A,Raw_Products!C:C)</f>
        <v>Home Appliances</v>
      </c>
      <c r="P816" s="2" t="str">
        <f>_xlfn.XLOOKUP(Excel_Dashboard_Dataset_xlsx___Sales5[[#This Row],[CustomerID]], Raw_Customers!A:A, Raw_Customers!B:B, "Unknown")</f>
        <v>Jonathan Sanders</v>
      </c>
    </row>
    <row r="817" spans="1:16" x14ac:dyDescent="0.25">
      <c r="A817">
        <v>816</v>
      </c>
      <c r="B817">
        <f t="shared" si="12"/>
        <v>2024</v>
      </c>
      <c r="C817" t="str">
        <f>TEXT(Excel_Dashboard_Dataset_xlsx___Sales5[[#This Row],[Date]],"mmm")</f>
        <v>Jun</v>
      </c>
      <c r="D817" s="3">
        <v>45447</v>
      </c>
      <c r="E817">
        <v>30</v>
      </c>
      <c r="F817">
        <v>88</v>
      </c>
      <c r="G817">
        <v>19</v>
      </c>
      <c r="H817">
        <v>6</v>
      </c>
      <c r="I817">
        <v>628</v>
      </c>
      <c r="J817">
        <f>Excel_Dashboard_Dataset_xlsx___Sales5[[#This Row],[Quantity]]*Excel_Dashboard_Dataset_xlsx___Sales5[[#This Row],[UnitPrice]]</f>
        <v>3768</v>
      </c>
      <c r="K817" t="str">
        <f>_xlfn.XLOOKUP(Excel_Dashboard_Dataset_xlsx___Sales5[[#This Row],[CustomerID]],Raw_Customers!A:A,Raw_Customers!D:D)</f>
        <v>Female</v>
      </c>
      <c r="L817">
        <f>_xlfn.XLOOKUP(Excel_Dashboard_Dataset_xlsx___Sales5[[#This Row],[CustomerID]],Raw_Customers!A:A,Raw_Customers!E:E)</f>
        <v>53</v>
      </c>
      <c r="M817" t="str">
        <f>_xlfn.XLOOKUP(Excel_Dashboard_Dataset_xlsx___Sales5[[#This Row],[CustomerID]],Raw_Customers!A:A,Raw_Customers!C:C)</f>
        <v>West</v>
      </c>
      <c r="N817" s="2" t="str">
        <f>_xlfn.XLOOKUP(Excel_Dashboard_Dataset_xlsx___Sales5[[#This Row],[ProductID]],Raw_Products!A:A,Raw_Products!B:B)</f>
        <v>Fan</v>
      </c>
      <c r="O817" s="2" t="str">
        <f>_xlfn.XLOOKUP(Excel_Dashboard_Dataset_xlsx___Sales5[[#This Row],[ProductID]],Raw_Products!A:A,Raw_Products!C:C)</f>
        <v>Home Appliances</v>
      </c>
      <c r="P817" s="2" t="str">
        <f>_xlfn.XLOOKUP(Excel_Dashboard_Dataset_xlsx___Sales5[[#This Row],[CustomerID]], Raw_Customers!A:A, Raw_Customers!B:B, "Unknown")</f>
        <v>Stephen Thompson</v>
      </c>
    </row>
    <row r="818" spans="1:16" x14ac:dyDescent="0.25">
      <c r="A818">
        <v>817</v>
      </c>
      <c r="B818">
        <f t="shared" si="12"/>
        <v>2023</v>
      </c>
      <c r="C818" t="str">
        <f>TEXT(Excel_Dashboard_Dataset_xlsx___Sales5[[#This Row],[Date]],"mmm")</f>
        <v>Mar</v>
      </c>
      <c r="D818" s="3">
        <v>44999</v>
      </c>
      <c r="E818">
        <v>7</v>
      </c>
      <c r="F818">
        <v>208</v>
      </c>
      <c r="G818">
        <v>46</v>
      </c>
      <c r="H818">
        <v>2</v>
      </c>
      <c r="I818">
        <v>343</v>
      </c>
      <c r="J818">
        <f>Excel_Dashboard_Dataset_xlsx___Sales5[[#This Row],[Quantity]]*Excel_Dashboard_Dataset_xlsx___Sales5[[#This Row],[UnitPrice]]</f>
        <v>686</v>
      </c>
      <c r="K818" t="str">
        <f>_xlfn.XLOOKUP(Excel_Dashboard_Dataset_xlsx___Sales5[[#This Row],[CustomerID]],Raw_Customers!A:A,Raw_Customers!D:D)</f>
        <v>Female</v>
      </c>
      <c r="L818">
        <f>_xlfn.XLOOKUP(Excel_Dashboard_Dataset_xlsx___Sales5[[#This Row],[CustomerID]],Raw_Customers!A:A,Raw_Customers!E:E)</f>
        <v>37</v>
      </c>
      <c r="M818" t="str">
        <f>_xlfn.XLOOKUP(Excel_Dashboard_Dataset_xlsx___Sales5[[#This Row],[CustomerID]],Raw_Customers!A:A,Raw_Customers!C:C)</f>
        <v>East</v>
      </c>
      <c r="N818" s="2" t="str">
        <f>_xlfn.XLOOKUP(Excel_Dashboard_Dataset_xlsx___Sales5[[#This Row],[ProductID]],Raw_Products!A:A,Raw_Products!B:B)</f>
        <v>Milk Powder</v>
      </c>
      <c r="O818" s="2" t="str">
        <f>_xlfn.XLOOKUP(Excel_Dashboard_Dataset_xlsx___Sales5[[#This Row],[ProductID]],Raw_Products!A:A,Raw_Products!C:C)</f>
        <v>Groceries</v>
      </c>
      <c r="P818" s="2" t="str">
        <f>_xlfn.XLOOKUP(Excel_Dashboard_Dataset_xlsx___Sales5[[#This Row],[CustomerID]], Raw_Customers!A:A, Raw_Customers!B:B, "Unknown")</f>
        <v>Helen Brooks</v>
      </c>
    </row>
    <row r="819" spans="1:16" x14ac:dyDescent="0.25">
      <c r="A819">
        <v>818</v>
      </c>
      <c r="B819">
        <f t="shared" si="12"/>
        <v>2024</v>
      </c>
      <c r="C819" t="str">
        <f>TEXT(Excel_Dashboard_Dataset_xlsx___Sales5[[#This Row],[Date]],"mmm")</f>
        <v>Sept</v>
      </c>
      <c r="D819" s="3">
        <v>45562</v>
      </c>
      <c r="E819">
        <v>20</v>
      </c>
      <c r="F819">
        <v>273</v>
      </c>
      <c r="G819">
        <v>30</v>
      </c>
      <c r="H819">
        <v>7</v>
      </c>
      <c r="I819">
        <v>614</v>
      </c>
      <c r="J819">
        <f>Excel_Dashboard_Dataset_xlsx___Sales5[[#This Row],[Quantity]]*Excel_Dashboard_Dataset_xlsx___Sales5[[#This Row],[UnitPrice]]</f>
        <v>4298</v>
      </c>
      <c r="K819" t="str">
        <f>_xlfn.XLOOKUP(Excel_Dashboard_Dataset_xlsx___Sales5[[#This Row],[CustomerID]],Raw_Customers!A:A,Raw_Customers!D:D)</f>
        <v>Female</v>
      </c>
      <c r="L819">
        <f>_xlfn.XLOOKUP(Excel_Dashboard_Dataset_xlsx___Sales5[[#This Row],[CustomerID]],Raw_Customers!A:A,Raw_Customers!E:E)</f>
        <v>33</v>
      </c>
      <c r="M819" t="str">
        <f>_xlfn.XLOOKUP(Excel_Dashboard_Dataset_xlsx___Sales5[[#This Row],[CustomerID]],Raw_Customers!A:A,Raw_Customers!C:C)</f>
        <v>West</v>
      </c>
      <c r="N819" s="2" t="str">
        <f>_xlfn.XLOOKUP(Excel_Dashboard_Dataset_xlsx___Sales5[[#This Row],[ProductID]],Raw_Products!A:A,Raw_Products!B:B)</f>
        <v>Printer</v>
      </c>
      <c r="O819" s="2" t="str">
        <f>_xlfn.XLOOKUP(Excel_Dashboard_Dataset_xlsx___Sales5[[#This Row],[ProductID]],Raw_Products!A:A,Raw_Products!C:C)</f>
        <v>Electronics</v>
      </c>
      <c r="P819" s="2" t="str">
        <f>_xlfn.XLOOKUP(Excel_Dashboard_Dataset_xlsx___Sales5[[#This Row],[CustomerID]], Raw_Customers!A:A, Raw_Customers!B:B, "Unknown")</f>
        <v>Jason Gonzalez</v>
      </c>
    </row>
    <row r="820" spans="1:16" x14ac:dyDescent="0.25">
      <c r="A820">
        <v>819</v>
      </c>
      <c r="B820">
        <f t="shared" si="12"/>
        <v>2023</v>
      </c>
      <c r="C820" t="str">
        <f>TEXT(Excel_Dashboard_Dataset_xlsx___Sales5[[#This Row],[Date]],"mmm")</f>
        <v>Aug</v>
      </c>
      <c r="D820" s="3">
        <v>45140</v>
      </c>
      <c r="E820">
        <v>16</v>
      </c>
      <c r="F820">
        <v>281</v>
      </c>
      <c r="G820">
        <v>11</v>
      </c>
      <c r="H820">
        <v>8</v>
      </c>
      <c r="I820">
        <v>403</v>
      </c>
      <c r="J820">
        <f>Excel_Dashboard_Dataset_xlsx___Sales5[[#This Row],[Quantity]]*Excel_Dashboard_Dataset_xlsx___Sales5[[#This Row],[UnitPrice]]</f>
        <v>3224</v>
      </c>
      <c r="K820" t="str">
        <f>_xlfn.XLOOKUP(Excel_Dashboard_Dataset_xlsx___Sales5[[#This Row],[CustomerID]],Raw_Customers!A:A,Raw_Customers!D:D)</f>
        <v>Male</v>
      </c>
      <c r="L820">
        <f>_xlfn.XLOOKUP(Excel_Dashboard_Dataset_xlsx___Sales5[[#This Row],[CustomerID]],Raw_Customers!A:A,Raw_Customers!E:E)</f>
        <v>62</v>
      </c>
      <c r="M820" t="str">
        <f>_xlfn.XLOOKUP(Excel_Dashboard_Dataset_xlsx___Sales5[[#This Row],[CustomerID]],Raw_Customers!A:A,Raw_Customers!C:C)</f>
        <v>East</v>
      </c>
      <c r="N820" s="2" t="str">
        <f>_xlfn.XLOOKUP(Excel_Dashboard_Dataset_xlsx___Sales5[[#This Row],[ProductID]],Raw_Products!A:A,Raw_Products!B:B)</f>
        <v>Headphones</v>
      </c>
      <c r="O820" s="2" t="str">
        <f>_xlfn.XLOOKUP(Excel_Dashboard_Dataset_xlsx___Sales5[[#This Row],[ProductID]],Raw_Products!A:A,Raw_Products!C:C)</f>
        <v>Electronics</v>
      </c>
      <c r="P820" s="2" t="str">
        <f>_xlfn.XLOOKUP(Excel_Dashboard_Dataset_xlsx___Sales5[[#This Row],[CustomerID]], Raw_Customers!A:A, Raw_Customers!B:B, "Unknown")</f>
        <v>Larry Morris</v>
      </c>
    </row>
    <row r="821" spans="1:16" x14ac:dyDescent="0.25">
      <c r="A821">
        <v>820</v>
      </c>
      <c r="B821">
        <f t="shared" si="12"/>
        <v>2024</v>
      </c>
      <c r="C821" t="str">
        <f>TEXT(Excel_Dashboard_Dataset_xlsx___Sales5[[#This Row],[Date]],"mmm")</f>
        <v>Dec</v>
      </c>
      <c r="D821" s="3">
        <v>45637</v>
      </c>
      <c r="E821">
        <v>45</v>
      </c>
      <c r="F821">
        <v>221</v>
      </c>
      <c r="G821">
        <v>28</v>
      </c>
      <c r="H821">
        <v>10</v>
      </c>
      <c r="I821">
        <v>816</v>
      </c>
      <c r="J821">
        <f>Excel_Dashboard_Dataset_xlsx___Sales5[[#This Row],[Quantity]]*Excel_Dashboard_Dataset_xlsx___Sales5[[#This Row],[UnitPrice]]</f>
        <v>8160</v>
      </c>
      <c r="K821" t="str">
        <f>_xlfn.XLOOKUP(Excel_Dashboard_Dataset_xlsx___Sales5[[#This Row],[CustomerID]],Raw_Customers!A:A,Raw_Customers!D:D)</f>
        <v>Male</v>
      </c>
      <c r="L821">
        <f>_xlfn.XLOOKUP(Excel_Dashboard_Dataset_xlsx___Sales5[[#This Row],[CustomerID]],Raw_Customers!A:A,Raw_Customers!E:E)</f>
        <v>34</v>
      </c>
      <c r="M821" t="str">
        <f>_xlfn.XLOOKUP(Excel_Dashboard_Dataset_xlsx___Sales5[[#This Row],[CustomerID]],Raw_Customers!A:A,Raw_Customers!C:C)</f>
        <v>East</v>
      </c>
      <c r="N821" s="2" t="str">
        <f>_xlfn.XLOOKUP(Excel_Dashboard_Dataset_xlsx___Sales5[[#This Row],[ProductID]],Raw_Products!A:A,Raw_Products!B:B)</f>
        <v>Yoga Mat</v>
      </c>
      <c r="O821" s="2" t="str">
        <f>_xlfn.XLOOKUP(Excel_Dashboard_Dataset_xlsx___Sales5[[#This Row],[ProductID]],Raw_Products!A:A,Raw_Products!C:C)</f>
        <v>Sports</v>
      </c>
      <c r="P821" s="2" t="str">
        <f>_xlfn.XLOOKUP(Excel_Dashboard_Dataset_xlsx___Sales5[[#This Row],[CustomerID]], Raw_Customers!A:A, Raw_Customers!B:B, "Unknown")</f>
        <v>Timothy Mendoza</v>
      </c>
    </row>
    <row r="822" spans="1:16" x14ac:dyDescent="0.25">
      <c r="A822">
        <v>821</v>
      </c>
      <c r="B822">
        <f t="shared" si="12"/>
        <v>2024</v>
      </c>
      <c r="C822" t="str">
        <f>TEXT(Excel_Dashboard_Dataset_xlsx___Sales5[[#This Row],[Date]],"mmm")</f>
        <v>Aug</v>
      </c>
      <c r="D822" s="3">
        <v>45514</v>
      </c>
      <c r="E822">
        <v>16</v>
      </c>
      <c r="F822">
        <v>89</v>
      </c>
      <c r="G822">
        <v>43</v>
      </c>
      <c r="H822">
        <v>2</v>
      </c>
      <c r="I822">
        <v>767</v>
      </c>
      <c r="J822">
        <f>Excel_Dashboard_Dataset_xlsx___Sales5[[#This Row],[Quantity]]*Excel_Dashboard_Dataset_xlsx___Sales5[[#This Row],[UnitPrice]]</f>
        <v>1534</v>
      </c>
      <c r="K822" t="str">
        <f>_xlfn.XLOOKUP(Excel_Dashboard_Dataset_xlsx___Sales5[[#This Row],[CustomerID]],Raw_Customers!A:A,Raw_Customers!D:D)</f>
        <v>Male</v>
      </c>
      <c r="L822">
        <f>_xlfn.XLOOKUP(Excel_Dashboard_Dataset_xlsx___Sales5[[#This Row],[CustomerID]],Raw_Customers!A:A,Raw_Customers!E:E)</f>
        <v>22</v>
      </c>
      <c r="M822" t="str">
        <f>_xlfn.XLOOKUP(Excel_Dashboard_Dataset_xlsx___Sales5[[#This Row],[CustomerID]],Raw_Customers!A:A,Raw_Customers!C:C)</f>
        <v>West</v>
      </c>
      <c r="N822" s="2" t="str">
        <f>_xlfn.XLOOKUP(Excel_Dashboard_Dataset_xlsx___Sales5[[#This Row],[ProductID]],Raw_Products!A:A,Raw_Products!B:B)</f>
        <v>Headphones</v>
      </c>
      <c r="O822" s="2" t="str">
        <f>_xlfn.XLOOKUP(Excel_Dashboard_Dataset_xlsx___Sales5[[#This Row],[ProductID]],Raw_Products!A:A,Raw_Products!C:C)</f>
        <v>Electronics</v>
      </c>
      <c r="P822" s="2" t="str">
        <f>_xlfn.XLOOKUP(Excel_Dashboard_Dataset_xlsx___Sales5[[#This Row],[CustomerID]], Raw_Customers!A:A, Raw_Customers!B:B, "Unknown")</f>
        <v>Gary Torres</v>
      </c>
    </row>
    <row r="823" spans="1:16" x14ac:dyDescent="0.25">
      <c r="A823">
        <v>822</v>
      </c>
      <c r="B823">
        <f t="shared" si="12"/>
        <v>2023</v>
      </c>
      <c r="C823" t="str">
        <f>TEXT(Excel_Dashboard_Dataset_xlsx___Sales5[[#This Row],[Date]],"mmm")</f>
        <v>Apr</v>
      </c>
      <c r="D823" s="3">
        <v>45026</v>
      </c>
      <c r="E823">
        <v>32</v>
      </c>
      <c r="F823">
        <v>59</v>
      </c>
      <c r="G823">
        <v>38</v>
      </c>
      <c r="H823">
        <v>10</v>
      </c>
      <c r="I823">
        <v>484</v>
      </c>
      <c r="J823">
        <f>Excel_Dashboard_Dataset_xlsx___Sales5[[#This Row],[Quantity]]*Excel_Dashboard_Dataset_xlsx___Sales5[[#This Row],[UnitPrice]]</f>
        <v>4840</v>
      </c>
      <c r="K823" t="str">
        <f>_xlfn.XLOOKUP(Excel_Dashboard_Dataset_xlsx___Sales5[[#This Row],[CustomerID]],Raw_Customers!A:A,Raw_Customers!D:D)</f>
        <v>Male</v>
      </c>
      <c r="L823">
        <f>_xlfn.XLOOKUP(Excel_Dashboard_Dataset_xlsx___Sales5[[#This Row],[CustomerID]],Raw_Customers!A:A,Raw_Customers!E:E)</f>
        <v>30</v>
      </c>
      <c r="M823" t="str">
        <f>_xlfn.XLOOKUP(Excel_Dashboard_Dataset_xlsx___Sales5[[#This Row],[CustomerID]],Raw_Customers!A:A,Raw_Customers!C:C)</f>
        <v>West</v>
      </c>
      <c r="N823" s="2" t="str">
        <f>_xlfn.XLOOKUP(Excel_Dashboard_Dataset_xlsx___Sales5[[#This Row],[ProductID]],Raw_Products!A:A,Raw_Products!B:B)</f>
        <v>Jeans</v>
      </c>
      <c r="O823" s="2" t="str">
        <f>_xlfn.XLOOKUP(Excel_Dashboard_Dataset_xlsx___Sales5[[#This Row],[ProductID]],Raw_Products!A:A,Raw_Products!C:C)</f>
        <v>Clothing</v>
      </c>
      <c r="P823" s="2" t="str">
        <f>_xlfn.XLOOKUP(Excel_Dashboard_Dataset_xlsx___Sales5[[#This Row],[CustomerID]], Raw_Customers!A:A, Raw_Customers!B:B, "Unknown")</f>
        <v>Sarah Diaz</v>
      </c>
    </row>
    <row r="824" spans="1:16" x14ac:dyDescent="0.25">
      <c r="A824">
        <v>823</v>
      </c>
      <c r="B824">
        <f t="shared" si="12"/>
        <v>2024</v>
      </c>
      <c r="C824" t="str">
        <f>TEXT(Excel_Dashboard_Dataset_xlsx___Sales5[[#This Row],[Date]],"mmm")</f>
        <v>Dec</v>
      </c>
      <c r="D824" s="3">
        <v>45628</v>
      </c>
      <c r="E824">
        <v>29</v>
      </c>
      <c r="F824">
        <v>91</v>
      </c>
      <c r="G824">
        <v>20</v>
      </c>
      <c r="H824">
        <v>7</v>
      </c>
      <c r="I824">
        <v>81</v>
      </c>
      <c r="J824">
        <f>Excel_Dashboard_Dataset_xlsx___Sales5[[#This Row],[Quantity]]*Excel_Dashboard_Dataset_xlsx___Sales5[[#This Row],[UnitPrice]]</f>
        <v>567</v>
      </c>
      <c r="K824" t="str">
        <f>_xlfn.XLOOKUP(Excel_Dashboard_Dataset_xlsx___Sales5[[#This Row],[CustomerID]],Raw_Customers!A:A,Raw_Customers!D:D)</f>
        <v>Female</v>
      </c>
      <c r="L824">
        <f>_xlfn.XLOOKUP(Excel_Dashboard_Dataset_xlsx___Sales5[[#This Row],[CustomerID]],Raw_Customers!A:A,Raw_Customers!E:E)</f>
        <v>26</v>
      </c>
      <c r="M824" t="str">
        <f>_xlfn.XLOOKUP(Excel_Dashboard_Dataset_xlsx___Sales5[[#This Row],[CustomerID]],Raw_Customers!A:A,Raw_Customers!C:C)</f>
        <v>West</v>
      </c>
      <c r="N824" s="2" t="str">
        <f>_xlfn.XLOOKUP(Excel_Dashboard_Dataset_xlsx___Sales5[[#This Row],[ProductID]],Raw_Products!A:A,Raw_Products!B:B)</f>
        <v>Toaster</v>
      </c>
      <c r="O824" s="2" t="str">
        <f>_xlfn.XLOOKUP(Excel_Dashboard_Dataset_xlsx___Sales5[[#This Row],[ProductID]],Raw_Products!A:A,Raw_Products!C:C)</f>
        <v>Home Appliances</v>
      </c>
      <c r="P824" s="2" t="str">
        <f>_xlfn.XLOOKUP(Excel_Dashboard_Dataset_xlsx___Sales5[[#This Row],[CustomerID]], Raw_Customers!A:A, Raw_Customers!B:B, "Unknown")</f>
        <v>Rachel Patel</v>
      </c>
    </row>
    <row r="825" spans="1:16" x14ac:dyDescent="0.25">
      <c r="A825">
        <v>824</v>
      </c>
      <c r="B825">
        <f t="shared" si="12"/>
        <v>2023</v>
      </c>
      <c r="C825" t="str">
        <f>TEXT(Excel_Dashboard_Dataset_xlsx___Sales5[[#This Row],[Date]],"mmm")</f>
        <v>Apr</v>
      </c>
      <c r="D825" s="3">
        <v>45019</v>
      </c>
      <c r="E825">
        <v>39</v>
      </c>
      <c r="F825">
        <v>195</v>
      </c>
      <c r="G825">
        <v>21</v>
      </c>
      <c r="H825">
        <v>8</v>
      </c>
      <c r="I825">
        <v>670</v>
      </c>
      <c r="J825">
        <f>Excel_Dashboard_Dataset_xlsx___Sales5[[#This Row],[Quantity]]*Excel_Dashboard_Dataset_xlsx___Sales5[[#This Row],[UnitPrice]]</f>
        <v>5360</v>
      </c>
      <c r="K825" t="str">
        <f>_xlfn.XLOOKUP(Excel_Dashboard_Dataset_xlsx___Sales5[[#This Row],[CustomerID]],Raw_Customers!A:A,Raw_Customers!D:D)</f>
        <v>Female</v>
      </c>
      <c r="L825">
        <f>_xlfn.XLOOKUP(Excel_Dashboard_Dataset_xlsx___Sales5[[#This Row],[CustomerID]],Raw_Customers!A:A,Raw_Customers!E:E)</f>
        <v>29</v>
      </c>
      <c r="M825" t="str">
        <f>_xlfn.XLOOKUP(Excel_Dashboard_Dataset_xlsx___Sales5[[#This Row],[CustomerID]],Raw_Customers!A:A,Raw_Customers!C:C)</f>
        <v>East</v>
      </c>
      <c r="N825" s="2" t="str">
        <f>_xlfn.XLOOKUP(Excel_Dashboard_Dataset_xlsx___Sales5[[#This Row],[ProductID]],Raw_Products!A:A,Raw_Products!B:B)</f>
        <v>Sweater</v>
      </c>
      <c r="O825" s="2" t="str">
        <f>_xlfn.XLOOKUP(Excel_Dashboard_Dataset_xlsx___Sales5[[#This Row],[ProductID]],Raw_Products!A:A,Raw_Products!C:C)</f>
        <v>Clothing</v>
      </c>
      <c r="P825" s="2" t="str">
        <f>_xlfn.XLOOKUP(Excel_Dashboard_Dataset_xlsx___Sales5[[#This Row],[CustomerID]], Raw_Customers!A:A, Raw_Customers!B:B, "Unknown")</f>
        <v>Catherine James</v>
      </c>
    </row>
    <row r="826" spans="1:16" x14ac:dyDescent="0.25">
      <c r="A826">
        <v>825</v>
      </c>
      <c r="B826">
        <f t="shared" si="12"/>
        <v>2023</v>
      </c>
      <c r="C826" t="str">
        <f>TEXT(Excel_Dashboard_Dataset_xlsx___Sales5[[#This Row],[Date]],"mmm")</f>
        <v>Jun</v>
      </c>
      <c r="D826" s="3">
        <v>45079</v>
      </c>
      <c r="E826">
        <v>14</v>
      </c>
      <c r="F826">
        <v>72</v>
      </c>
      <c r="G826">
        <v>38</v>
      </c>
      <c r="H826">
        <v>1</v>
      </c>
      <c r="I826">
        <v>785</v>
      </c>
      <c r="J826">
        <f>Excel_Dashboard_Dataset_xlsx___Sales5[[#This Row],[Quantity]]*Excel_Dashboard_Dataset_xlsx___Sales5[[#This Row],[UnitPrice]]</f>
        <v>785</v>
      </c>
      <c r="K826" t="str">
        <f>_xlfn.XLOOKUP(Excel_Dashboard_Dataset_xlsx___Sales5[[#This Row],[CustomerID]],Raw_Customers!A:A,Raw_Customers!D:D)</f>
        <v>Male</v>
      </c>
      <c r="L826">
        <f>_xlfn.XLOOKUP(Excel_Dashboard_Dataset_xlsx___Sales5[[#This Row],[CustomerID]],Raw_Customers!A:A,Raw_Customers!E:E)</f>
        <v>47</v>
      </c>
      <c r="M826" t="str">
        <f>_xlfn.XLOOKUP(Excel_Dashboard_Dataset_xlsx___Sales5[[#This Row],[CustomerID]],Raw_Customers!A:A,Raw_Customers!C:C)</f>
        <v>East</v>
      </c>
      <c r="N826" s="2" t="str">
        <f>_xlfn.XLOOKUP(Excel_Dashboard_Dataset_xlsx___Sales5[[#This Row],[ProductID]],Raw_Products!A:A,Raw_Products!B:B)</f>
        <v>Smartwatch</v>
      </c>
      <c r="O826" s="2" t="str">
        <f>_xlfn.XLOOKUP(Excel_Dashboard_Dataset_xlsx___Sales5[[#This Row],[ProductID]],Raw_Products!A:A,Raw_Products!C:C)</f>
        <v>Electronics</v>
      </c>
      <c r="P826" s="2" t="str">
        <f>_xlfn.XLOOKUP(Excel_Dashboard_Dataset_xlsx___Sales5[[#This Row],[CustomerID]], Raw_Customers!A:A, Raw_Customers!B:B, "Unknown")</f>
        <v>Angela Rogers</v>
      </c>
    </row>
    <row r="827" spans="1:16" x14ac:dyDescent="0.25">
      <c r="A827">
        <v>826</v>
      </c>
      <c r="B827">
        <f t="shared" si="12"/>
        <v>2023</v>
      </c>
      <c r="C827" t="str">
        <f>TEXT(Excel_Dashboard_Dataset_xlsx___Sales5[[#This Row],[Date]],"mmm")</f>
        <v>Jul</v>
      </c>
      <c r="D827" s="3">
        <v>45127</v>
      </c>
      <c r="E827">
        <v>29</v>
      </c>
      <c r="F827">
        <v>273</v>
      </c>
      <c r="G827">
        <v>19</v>
      </c>
      <c r="H827">
        <v>7</v>
      </c>
      <c r="I827">
        <v>640</v>
      </c>
      <c r="J827">
        <f>Excel_Dashboard_Dataset_xlsx___Sales5[[#This Row],[Quantity]]*Excel_Dashboard_Dataset_xlsx___Sales5[[#This Row],[UnitPrice]]</f>
        <v>4480</v>
      </c>
      <c r="K827" t="str">
        <f>_xlfn.XLOOKUP(Excel_Dashboard_Dataset_xlsx___Sales5[[#This Row],[CustomerID]],Raw_Customers!A:A,Raw_Customers!D:D)</f>
        <v>Female</v>
      </c>
      <c r="L827">
        <f>_xlfn.XLOOKUP(Excel_Dashboard_Dataset_xlsx___Sales5[[#This Row],[CustomerID]],Raw_Customers!A:A,Raw_Customers!E:E)</f>
        <v>33</v>
      </c>
      <c r="M827" t="str">
        <f>_xlfn.XLOOKUP(Excel_Dashboard_Dataset_xlsx___Sales5[[#This Row],[CustomerID]],Raw_Customers!A:A,Raw_Customers!C:C)</f>
        <v>West</v>
      </c>
      <c r="N827" s="2" t="str">
        <f>_xlfn.XLOOKUP(Excel_Dashboard_Dataset_xlsx___Sales5[[#This Row],[ProductID]],Raw_Products!A:A,Raw_Products!B:B)</f>
        <v>Toaster</v>
      </c>
      <c r="O827" s="2" t="str">
        <f>_xlfn.XLOOKUP(Excel_Dashboard_Dataset_xlsx___Sales5[[#This Row],[ProductID]],Raw_Products!A:A,Raw_Products!C:C)</f>
        <v>Home Appliances</v>
      </c>
      <c r="P827" s="2" t="str">
        <f>_xlfn.XLOOKUP(Excel_Dashboard_Dataset_xlsx___Sales5[[#This Row],[CustomerID]], Raw_Customers!A:A, Raw_Customers!B:B, "Unknown")</f>
        <v>Jason Gonzalez</v>
      </c>
    </row>
    <row r="828" spans="1:16" x14ac:dyDescent="0.25">
      <c r="A828">
        <v>827</v>
      </c>
      <c r="B828">
        <f t="shared" si="12"/>
        <v>2023</v>
      </c>
      <c r="C828" t="str">
        <f>TEXT(Excel_Dashboard_Dataset_xlsx___Sales5[[#This Row],[Date]],"mmm")</f>
        <v>Nov</v>
      </c>
      <c r="D828" s="3">
        <v>45238</v>
      </c>
      <c r="E828">
        <v>14</v>
      </c>
      <c r="F828">
        <v>163</v>
      </c>
      <c r="G828">
        <v>20</v>
      </c>
      <c r="H828">
        <v>10</v>
      </c>
      <c r="I828">
        <v>823</v>
      </c>
      <c r="J828">
        <f>Excel_Dashboard_Dataset_xlsx___Sales5[[#This Row],[Quantity]]*Excel_Dashboard_Dataset_xlsx___Sales5[[#This Row],[UnitPrice]]</f>
        <v>8230</v>
      </c>
      <c r="K828" t="str">
        <f>_xlfn.XLOOKUP(Excel_Dashboard_Dataset_xlsx___Sales5[[#This Row],[CustomerID]],Raw_Customers!A:A,Raw_Customers!D:D)</f>
        <v>Male</v>
      </c>
      <c r="L828">
        <f>_xlfn.XLOOKUP(Excel_Dashboard_Dataset_xlsx___Sales5[[#This Row],[CustomerID]],Raw_Customers!A:A,Raw_Customers!E:E)</f>
        <v>59</v>
      </c>
      <c r="M828" t="str">
        <f>_xlfn.XLOOKUP(Excel_Dashboard_Dataset_xlsx___Sales5[[#This Row],[CustomerID]],Raw_Customers!A:A,Raw_Customers!C:C)</f>
        <v>East</v>
      </c>
      <c r="N828" s="2" t="str">
        <f>_xlfn.XLOOKUP(Excel_Dashboard_Dataset_xlsx___Sales5[[#This Row],[ProductID]],Raw_Products!A:A,Raw_Products!B:B)</f>
        <v>Smartwatch</v>
      </c>
      <c r="O828" s="2" t="str">
        <f>_xlfn.XLOOKUP(Excel_Dashboard_Dataset_xlsx___Sales5[[#This Row],[ProductID]],Raw_Products!A:A,Raw_Products!C:C)</f>
        <v>Electronics</v>
      </c>
      <c r="P828" s="2" t="str">
        <f>_xlfn.XLOOKUP(Excel_Dashboard_Dataset_xlsx___Sales5[[#This Row],[CustomerID]], Raw_Customers!A:A, Raw_Customers!B:B, "Unknown")</f>
        <v>Laura Ramos</v>
      </c>
    </row>
    <row r="829" spans="1:16" x14ac:dyDescent="0.25">
      <c r="A829">
        <v>828</v>
      </c>
      <c r="B829">
        <f t="shared" si="12"/>
        <v>2024</v>
      </c>
      <c r="C829" t="str">
        <f>TEXT(Excel_Dashboard_Dataset_xlsx___Sales5[[#This Row],[Date]],"mmm")</f>
        <v>Jun</v>
      </c>
      <c r="D829" s="3">
        <v>45449</v>
      </c>
      <c r="E829">
        <v>28</v>
      </c>
      <c r="F829">
        <v>177</v>
      </c>
      <c r="G829">
        <v>6</v>
      </c>
      <c r="H829">
        <v>10</v>
      </c>
      <c r="I829">
        <v>18</v>
      </c>
      <c r="J829">
        <f>Excel_Dashboard_Dataset_xlsx___Sales5[[#This Row],[Quantity]]*Excel_Dashboard_Dataset_xlsx___Sales5[[#This Row],[UnitPrice]]</f>
        <v>180</v>
      </c>
      <c r="K829" t="str">
        <f>_xlfn.XLOOKUP(Excel_Dashboard_Dataset_xlsx___Sales5[[#This Row],[CustomerID]],Raw_Customers!A:A,Raw_Customers!D:D)</f>
        <v>Female</v>
      </c>
      <c r="L829">
        <f>_xlfn.XLOOKUP(Excel_Dashboard_Dataset_xlsx___Sales5[[#This Row],[CustomerID]],Raw_Customers!A:A,Raw_Customers!E:E)</f>
        <v>28</v>
      </c>
      <c r="M829" t="str">
        <f>_xlfn.XLOOKUP(Excel_Dashboard_Dataset_xlsx___Sales5[[#This Row],[CustomerID]],Raw_Customers!A:A,Raw_Customers!C:C)</f>
        <v>West</v>
      </c>
      <c r="N829" s="2" t="str">
        <f>_xlfn.XLOOKUP(Excel_Dashboard_Dataset_xlsx___Sales5[[#This Row],[ProductID]],Raw_Products!A:A,Raw_Products!B:B)</f>
        <v>Rice Cooker</v>
      </c>
      <c r="O829" s="2" t="str">
        <f>_xlfn.XLOOKUP(Excel_Dashboard_Dataset_xlsx___Sales5[[#This Row],[ProductID]],Raw_Products!A:A,Raw_Products!C:C)</f>
        <v>Home Appliances</v>
      </c>
      <c r="P829" s="2" t="str">
        <f>_xlfn.XLOOKUP(Excel_Dashboard_Dataset_xlsx___Sales5[[#This Row],[CustomerID]], Raw_Customers!A:A, Raw_Customers!B:B, "Unknown")</f>
        <v>Stephen Torres</v>
      </c>
    </row>
    <row r="830" spans="1:16" x14ac:dyDescent="0.25">
      <c r="A830">
        <v>829</v>
      </c>
      <c r="B830">
        <f t="shared" si="12"/>
        <v>2023</v>
      </c>
      <c r="C830" t="str">
        <f>TEXT(Excel_Dashboard_Dataset_xlsx___Sales5[[#This Row],[Date]],"mmm")</f>
        <v>Feb</v>
      </c>
      <c r="D830" s="3">
        <v>44981</v>
      </c>
      <c r="E830">
        <v>26</v>
      </c>
      <c r="F830">
        <v>66</v>
      </c>
      <c r="G830">
        <v>19</v>
      </c>
      <c r="H830">
        <v>1</v>
      </c>
      <c r="I830">
        <v>388</v>
      </c>
      <c r="J830">
        <f>Excel_Dashboard_Dataset_xlsx___Sales5[[#This Row],[Quantity]]*Excel_Dashboard_Dataset_xlsx___Sales5[[#This Row],[UnitPrice]]</f>
        <v>388</v>
      </c>
      <c r="K830" t="str">
        <f>_xlfn.XLOOKUP(Excel_Dashboard_Dataset_xlsx___Sales5[[#This Row],[CustomerID]],Raw_Customers!A:A,Raw_Customers!D:D)</f>
        <v>Male</v>
      </c>
      <c r="L830">
        <f>_xlfn.XLOOKUP(Excel_Dashboard_Dataset_xlsx___Sales5[[#This Row],[CustomerID]],Raw_Customers!A:A,Raw_Customers!E:E)</f>
        <v>55</v>
      </c>
      <c r="M830" t="str">
        <f>_xlfn.XLOOKUP(Excel_Dashboard_Dataset_xlsx___Sales5[[#This Row],[CustomerID]],Raw_Customers!A:A,Raw_Customers!C:C)</f>
        <v>East</v>
      </c>
      <c r="N830" s="2" t="str">
        <f>_xlfn.XLOOKUP(Excel_Dashboard_Dataset_xlsx___Sales5[[#This Row],[ProductID]],Raw_Products!A:A,Raw_Products!B:B)</f>
        <v>Vacuum Cleaner</v>
      </c>
      <c r="O830" s="2" t="str">
        <f>_xlfn.XLOOKUP(Excel_Dashboard_Dataset_xlsx___Sales5[[#This Row],[ProductID]],Raw_Products!A:A,Raw_Products!C:C)</f>
        <v>Home Appliances</v>
      </c>
      <c r="P830" s="2" t="str">
        <f>_xlfn.XLOOKUP(Excel_Dashboard_Dataset_xlsx___Sales5[[#This Row],[CustomerID]], Raw_Customers!A:A, Raw_Customers!B:B, "Unknown")</f>
        <v>James Walker</v>
      </c>
    </row>
    <row r="831" spans="1:16" x14ac:dyDescent="0.25">
      <c r="A831">
        <v>830</v>
      </c>
      <c r="B831">
        <f t="shared" si="12"/>
        <v>2023</v>
      </c>
      <c r="C831" t="str">
        <f>TEXT(Excel_Dashboard_Dataset_xlsx___Sales5[[#This Row],[Date]],"mmm")</f>
        <v>Feb</v>
      </c>
      <c r="D831" s="3">
        <v>44958</v>
      </c>
      <c r="E831">
        <v>1</v>
      </c>
      <c r="F831">
        <v>287</v>
      </c>
      <c r="G831">
        <v>23</v>
      </c>
      <c r="H831">
        <v>2</v>
      </c>
      <c r="I831">
        <v>891</v>
      </c>
      <c r="J831">
        <f>Excel_Dashboard_Dataset_xlsx___Sales5[[#This Row],[Quantity]]*Excel_Dashboard_Dataset_xlsx___Sales5[[#This Row],[UnitPrice]]</f>
        <v>1782</v>
      </c>
      <c r="K831" t="str">
        <f>_xlfn.XLOOKUP(Excel_Dashboard_Dataset_xlsx___Sales5[[#This Row],[CustomerID]],Raw_Customers!A:A,Raw_Customers!D:D)</f>
        <v>Male</v>
      </c>
      <c r="L831">
        <f>_xlfn.XLOOKUP(Excel_Dashboard_Dataset_xlsx___Sales5[[#This Row],[CustomerID]],Raw_Customers!A:A,Raw_Customers!E:E)</f>
        <v>51</v>
      </c>
      <c r="M831" t="str">
        <f>_xlfn.XLOOKUP(Excel_Dashboard_Dataset_xlsx___Sales5[[#This Row],[CustomerID]],Raw_Customers!A:A,Raw_Customers!C:C)</f>
        <v>West</v>
      </c>
      <c r="N831" s="2" t="str">
        <f>_xlfn.XLOOKUP(Excel_Dashboard_Dataset_xlsx___Sales5[[#This Row],[ProductID]],Raw_Products!A:A,Raw_Products!B:B)</f>
        <v>Rice Bag</v>
      </c>
      <c r="O831" s="2" t="str">
        <f>_xlfn.XLOOKUP(Excel_Dashboard_Dataset_xlsx___Sales5[[#This Row],[ProductID]],Raw_Products!A:A,Raw_Products!C:C)</f>
        <v>Groceries</v>
      </c>
      <c r="P831" s="2" t="str">
        <f>_xlfn.XLOOKUP(Excel_Dashboard_Dataset_xlsx___Sales5[[#This Row],[CustomerID]], Raw_Customers!A:A, Raw_Customers!B:B, "Unknown")</f>
        <v>Anna Thompson</v>
      </c>
    </row>
    <row r="832" spans="1:16" x14ac:dyDescent="0.25">
      <c r="A832">
        <v>831</v>
      </c>
      <c r="B832">
        <f t="shared" si="12"/>
        <v>2024</v>
      </c>
      <c r="C832" t="str">
        <f>TEXT(Excel_Dashboard_Dataset_xlsx___Sales5[[#This Row],[Date]],"mmm")</f>
        <v>Dec</v>
      </c>
      <c r="D832" s="3">
        <v>45655</v>
      </c>
      <c r="E832">
        <v>16</v>
      </c>
      <c r="F832">
        <v>222</v>
      </c>
      <c r="G832">
        <v>45</v>
      </c>
      <c r="H832">
        <v>10</v>
      </c>
      <c r="I832">
        <v>413</v>
      </c>
      <c r="J832">
        <f>Excel_Dashboard_Dataset_xlsx___Sales5[[#This Row],[Quantity]]*Excel_Dashboard_Dataset_xlsx___Sales5[[#This Row],[UnitPrice]]</f>
        <v>4130</v>
      </c>
      <c r="K832" t="str">
        <f>_xlfn.XLOOKUP(Excel_Dashboard_Dataset_xlsx___Sales5[[#This Row],[CustomerID]],Raw_Customers!A:A,Raw_Customers!D:D)</f>
        <v>Male</v>
      </c>
      <c r="L832">
        <f>_xlfn.XLOOKUP(Excel_Dashboard_Dataset_xlsx___Sales5[[#This Row],[CustomerID]],Raw_Customers!A:A,Raw_Customers!E:E)</f>
        <v>22</v>
      </c>
      <c r="M832" t="str">
        <f>_xlfn.XLOOKUP(Excel_Dashboard_Dataset_xlsx___Sales5[[#This Row],[CustomerID]],Raw_Customers!A:A,Raw_Customers!C:C)</f>
        <v>East</v>
      </c>
      <c r="N832" s="2" t="str">
        <f>_xlfn.XLOOKUP(Excel_Dashboard_Dataset_xlsx___Sales5[[#This Row],[ProductID]],Raw_Products!A:A,Raw_Products!B:B)</f>
        <v>Headphones</v>
      </c>
      <c r="O832" s="2" t="str">
        <f>_xlfn.XLOOKUP(Excel_Dashboard_Dataset_xlsx___Sales5[[#This Row],[ProductID]],Raw_Products!A:A,Raw_Products!C:C)</f>
        <v>Electronics</v>
      </c>
      <c r="P832" s="2" t="str">
        <f>_xlfn.XLOOKUP(Excel_Dashboard_Dataset_xlsx___Sales5[[#This Row],[CustomerID]], Raw_Customers!A:A, Raw_Customers!B:B, "Unknown")</f>
        <v>Carolyn Roberts</v>
      </c>
    </row>
    <row r="833" spans="1:16" x14ac:dyDescent="0.25">
      <c r="A833">
        <v>832</v>
      </c>
      <c r="B833">
        <f t="shared" si="12"/>
        <v>2023</v>
      </c>
      <c r="C833" t="str">
        <f>TEXT(Excel_Dashboard_Dataset_xlsx___Sales5[[#This Row],[Date]],"mmm")</f>
        <v>Jun</v>
      </c>
      <c r="D833" s="3">
        <v>45104</v>
      </c>
      <c r="E833">
        <v>25</v>
      </c>
      <c r="F833">
        <v>208</v>
      </c>
      <c r="G833">
        <v>25</v>
      </c>
      <c r="H833">
        <v>7</v>
      </c>
      <c r="I833">
        <v>568</v>
      </c>
      <c r="J833">
        <f>Excel_Dashboard_Dataset_xlsx___Sales5[[#This Row],[Quantity]]*Excel_Dashboard_Dataset_xlsx___Sales5[[#This Row],[UnitPrice]]</f>
        <v>3976</v>
      </c>
      <c r="K833" t="str">
        <f>_xlfn.XLOOKUP(Excel_Dashboard_Dataset_xlsx___Sales5[[#This Row],[CustomerID]],Raw_Customers!A:A,Raw_Customers!D:D)</f>
        <v>Female</v>
      </c>
      <c r="L833">
        <f>_xlfn.XLOOKUP(Excel_Dashboard_Dataset_xlsx___Sales5[[#This Row],[CustomerID]],Raw_Customers!A:A,Raw_Customers!E:E)</f>
        <v>37</v>
      </c>
      <c r="M833" t="str">
        <f>_xlfn.XLOOKUP(Excel_Dashboard_Dataset_xlsx___Sales5[[#This Row],[CustomerID]],Raw_Customers!A:A,Raw_Customers!C:C)</f>
        <v>East</v>
      </c>
      <c r="N833" s="2" t="str">
        <f>_xlfn.XLOOKUP(Excel_Dashboard_Dataset_xlsx___Sales5[[#This Row],[ProductID]],Raw_Products!A:A,Raw_Products!B:B)</f>
        <v>Electric Kettle</v>
      </c>
      <c r="O833" s="2" t="str">
        <f>_xlfn.XLOOKUP(Excel_Dashboard_Dataset_xlsx___Sales5[[#This Row],[ProductID]],Raw_Products!A:A,Raw_Products!C:C)</f>
        <v>Home Appliances</v>
      </c>
      <c r="P833" s="2" t="str">
        <f>_xlfn.XLOOKUP(Excel_Dashboard_Dataset_xlsx___Sales5[[#This Row],[CustomerID]], Raw_Customers!A:A, Raw_Customers!B:B, "Unknown")</f>
        <v>Helen Brooks</v>
      </c>
    </row>
    <row r="834" spans="1:16" x14ac:dyDescent="0.25">
      <c r="A834">
        <v>833</v>
      </c>
      <c r="B834">
        <f t="shared" ref="B834:B897" si="13">YEAR(D:D)</f>
        <v>2024</v>
      </c>
      <c r="C834" t="str">
        <f>TEXT(Excel_Dashboard_Dataset_xlsx___Sales5[[#This Row],[Date]],"mmm")</f>
        <v>Jan</v>
      </c>
      <c r="D834" s="3">
        <v>45295</v>
      </c>
      <c r="E834">
        <v>31</v>
      </c>
      <c r="F834">
        <v>72</v>
      </c>
      <c r="G834">
        <v>13</v>
      </c>
      <c r="H834">
        <v>9</v>
      </c>
      <c r="I834">
        <v>403</v>
      </c>
      <c r="J834">
        <f>Excel_Dashboard_Dataset_xlsx___Sales5[[#This Row],[Quantity]]*Excel_Dashboard_Dataset_xlsx___Sales5[[#This Row],[UnitPrice]]</f>
        <v>3627</v>
      </c>
      <c r="K834" t="str">
        <f>_xlfn.XLOOKUP(Excel_Dashboard_Dataset_xlsx___Sales5[[#This Row],[CustomerID]],Raw_Customers!A:A,Raw_Customers!D:D)</f>
        <v>Male</v>
      </c>
      <c r="L834">
        <f>_xlfn.XLOOKUP(Excel_Dashboard_Dataset_xlsx___Sales5[[#This Row],[CustomerID]],Raw_Customers!A:A,Raw_Customers!E:E)</f>
        <v>47</v>
      </c>
      <c r="M834" t="str">
        <f>_xlfn.XLOOKUP(Excel_Dashboard_Dataset_xlsx___Sales5[[#This Row],[CustomerID]],Raw_Customers!A:A,Raw_Customers!C:C)</f>
        <v>East</v>
      </c>
      <c r="N834" s="2" t="str">
        <f>_xlfn.XLOOKUP(Excel_Dashboard_Dataset_xlsx___Sales5[[#This Row],[ProductID]],Raw_Products!A:A,Raw_Products!B:B)</f>
        <v>T-Shirt</v>
      </c>
      <c r="O834" s="2" t="str">
        <f>_xlfn.XLOOKUP(Excel_Dashboard_Dataset_xlsx___Sales5[[#This Row],[ProductID]],Raw_Products!A:A,Raw_Products!C:C)</f>
        <v>Clothing</v>
      </c>
      <c r="P834" s="2" t="str">
        <f>_xlfn.XLOOKUP(Excel_Dashboard_Dataset_xlsx___Sales5[[#This Row],[CustomerID]], Raw_Customers!A:A, Raw_Customers!B:B, "Unknown")</f>
        <v>Angela Rogers</v>
      </c>
    </row>
    <row r="835" spans="1:16" x14ac:dyDescent="0.25">
      <c r="A835">
        <v>834</v>
      </c>
      <c r="B835">
        <f t="shared" si="13"/>
        <v>2024</v>
      </c>
      <c r="C835" t="str">
        <f>TEXT(Excel_Dashboard_Dataset_xlsx___Sales5[[#This Row],[Date]],"mmm")</f>
        <v>Oct</v>
      </c>
      <c r="D835" s="3">
        <v>45590</v>
      </c>
      <c r="E835">
        <v>27</v>
      </c>
      <c r="F835">
        <v>79</v>
      </c>
      <c r="G835">
        <v>19</v>
      </c>
      <c r="H835">
        <v>3</v>
      </c>
      <c r="I835">
        <v>147</v>
      </c>
      <c r="J835">
        <f>Excel_Dashboard_Dataset_xlsx___Sales5[[#This Row],[Quantity]]*Excel_Dashboard_Dataset_xlsx___Sales5[[#This Row],[UnitPrice]]</f>
        <v>441</v>
      </c>
      <c r="K835" t="str">
        <f>_xlfn.XLOOKUP(Excel_Dashboard_Dataset_xlsx___Sales5[[#This Row],[CustomerID]],Raw_Customers!A:A,Raw_Customers!D:D)</f>
        <v>Male</v>
      </c>
      <c r="L835">
        <f>_xlfn.XLOOKUP(Excel_Dashboard_Dataset_xlsx___Sales5[[#This Row],[CustomerID]],Raw_Customers!A:A,Raw_Customers!E:E)</f>
        <v>34</v>
      </c>
      <c r="M835" t="str">
        <f>_xlfn.XLOOKUP(Excel_Dashboard_Dataset_xlsx___Sales5[[#This Row],[CustomerID]],Raw_Customers!A:A,Raw_Customers!C:C)</f>
        <v>West</v>
      </c>
      <c r="N835" s="2" t="str">
        <f>_xlfn.XLOOKUP(Excel_Dashboard_Dataset_xlsx___Sales5[[#This Row],[ProductID]],Raw_Products!A:A,Raw_Products!B:B)</f>
        <v>Air Conditioner</v>
      </c>
      <c r="O835" s="2" t="str">
        <f>_xlfn.XLOOKUP(Excel_Dashboard_Dataset_xlsx___Sales5[[#This Row],[ProductID]],Raw_Products!A:A,Raw_Products!C:C)</f>
        <v>Home Appliances</v>
      </c>
      <c r="P835" s="2" t="str">
        <f>_xlfn.XLOOKUP(Excel_Dashboard_Dataset_xlsx___Sales5[[#This Row],[CustomerID]], Raw_Customers!A:A, Raw_Customers!B:B, "Unknown")</f>
        <v>Susan Ross</v>
      </c>
    </row>
    <row r="836" spans="1:16" x14ac:dyDescent="0.25">
      <c r="A836">
        <v>835</v>
      </c>
      <c r="B836">
        <f t="shared" si="13"/>
        <v>2023</v>
      </c>
      <c r="C836" t="str">
        <f>TEXT(Excel_Dashboard_Dataset_xlsx___Sales5[[#This Row],[Date]],"mmm")</f>
        <v>May</v>
      </c>
      <c r="D836" s="3">
        <v>45066</v>
      </c>
      <c r="E836">
        <v>2</v>
      </c>
      <c r="F836">
        <v>74</v>
      </c>
      <c r="G836">
        <v>47</v>
      </c>
      <c r="H836">
        <v>8</v>
      </c>
      <c r="I836">
        <v>683</v>
      </c>
      <c r="J836">
        <f>Excel_Dashboard_Dataset_xlsx___Sales5[[#This Row],[Quantity]]*Excel_Dashboard_Dataset_xlsx___Sales5[[#This Row],[UnitPrice]]</f>
        <v>5464</v>
      </c>
      <c r="K836" t="str">
        <f>_xlfn.XLOOKUP(Excel_Dashboard_Dataset_xlsx___Sales5[[#This Row],[CustomerID]],Raw_Customers!A:A,Raw_Customers!D:D)</f>
        <v>Female</v>
      </c>
      <c r="L836">
        <f>_xlfn.XLOOKUP(Excel_Dashboard_Dataset_xlsx___Sales5[[#This Row],[CustomerID]],Raw_Customers!A:A,Raw_Customers!E:E)</f>
        <v>26</v>
      </c>
      <c r="M836" t="str">
        <f>_xlfn.XLOOKUP(Excel_Dashboard_Dataset_xlsx___Sales5[[#This Row],[CustomerID]],Raw_Customers!A:A,Raw_Customers!C:C)</f>
        <v>West</v>
      </c>
      <c r="N836" s="2" t="str">
        <f>_xlfn.XLOOKUP(Excel_Dashboard_Dataset_xlsx___Sales5[[#This Row],[ProductID]],Raw_Products!A:A,Raw_Products!B:B)</f>
        <v>Cooking Oil</v>
      </c>
      <c r="O836" s="2" t="str">
        <f>_xlfn.XLOOKUP(Excel_Dashboard_Dataset_xlsx___Sales5[[#This Row],[ProductID]],Raw_Products!A:A,Raw_Products!C:C)</f>
        <v>Groceries</v>
      </c>
      <c r="P836" s="2" t="str">
        <f>_xlfn.XLOOKUP(Excel_Dashboard_Dataset_xlsx___Sales5[[#This Row],[CustomerID]], Raw_Customers!A:A, Raw_Customers!B:B, "Unknown")</f>
        <v>Paul Rogers</v>
      </c>
    </row>
    <row r="837" spans="1:16" x14ac:dyDescent="0.25">
      <c r="A837">
        <v>836</v>
      </c>
      <c r="B837">
        <f t="shared" si="13"/>
        <v>2024</v>
      </c>
      <c r="C837" t="str">
        <f>TEXT(Excel_Dashboard_Dataset_xlsx___Sales5[[#This Row],[Date]],"mmm")</f>
        <v>Dec</v>
      </c>
      <c r="D837" s="3">
        <v>45639</v>
      </c>
      <c r="E837">
        <v>6</v>
      </c>
      <c r="F837">
        <v>71</v>
      </c>
      <c r="G837">
        <v>42</v>
      </c>
      <c r="H837">
        <v>7</v>
      </c>
      <c r="I837">
        <v>890</v>
      </c>
      <c r="J837">
        <f>Excel_Dashboard_Dataset_xlsx___Sales5[[#This Row],[Quantity]]*Excel_Dashboard_Dataset_xlsx___Sales5[[#This Row],[UnitPrice]]</f>
        <v>6230</v>
      </c>
      <c r="K837" t="str">
        <f>_xlfn.XLOOKUP(Excel_Dashboard_Dataset_xlsx___Sales5[[#This Row],[CustomerID]],Raw_Customers!A:A,Raw_Customers!D:D)</f>
        <v>Female</v>
      </c>
      <c r="L837">
        <f>_xlfn.XLOOKUP(Excel_Dashboard_Dataset_xlsx___Sales5[[#This Row],[CustomerID]],Raw_Customers!A:A,Raw_Customers!E:E)</f>
        <v>38</v>
      </c>
      <c r="M837" t="str">
        <f>_xlfn.XLOOKUP(Excel_Dashboard_Dataset_xlsx___Sales5[[#This Row],[CustomerID]],Raw_Customers!A:A,Raw_Customers!C:C)</f>
        <v>East</v>
      </c>
      <c r="N837" s="2" t="str">
        <f>_xlfn.XLOOKUP(Excel_Dashboard_Dataset_xlsx___Sales5[[#This Row],[ProductID]],Raw_Products!A:A,Raw_Products!B:B)</f>
        <v>Flour</v>
      </c>
      <c r="O837" s="2" t="str">
        <f>_xlfn.XLOOKUP(Excel_Dashboard_Dataset_xlsx___Sales5[[#This Row],[ProductID]],Raw_Products!A:A,Raw_Products!C:C)</f>
        <v>Groceries</v>
      </c>
      <c r="P837" s="2" t="str">
        <f>_xlfn.XLOOKUP(Excel_Dashboard_Dataset_xlsx___Sales5[[#This Row],[CustomerID]], Raw_Customers!A:A, Raw_Customers!B:B, "Unknown")</f>
        <v>Benjamin Stewart</v>
      </c>
    </row>
    <row r="838" spans="1:16" x14ac:dyDescent="0.25">
      <c r="A838">
        <v>837</v>
      </c>
      <c r="B838">
        <f t="shared" si="13"/>
        <v>2024</v>
      </c>
      <c r="C838" t="str">
        <f>TEXT(Excel_Dashboard_Dataset_xlsx___Sales5[[#This Row],[Date]],"mmm")</f>
        <v>Jul</v>
      </c>
      <c r="D838" s="3">
        <v>45492</v>
      </c>
      <c r="E838">
        <v>39</v>
      </c>
      <c r="F838">
        <v>218</v>
      </c>
      <c r="G838">
        <v>40</v>
      </c>
      <c r="H838">
        <v>3</v>
      </c>
      <c r="I838">
        <v>475</v>
      </c>
      <c r="J838">
        <f>Excel_Dashboard_Dataset_xlsx___Sales5[[#This Row],[Quantity]]*Excel_Dashboard_Dataset_xlsx___Sales5[[#This Row],[UnitPrice]]</f>
        <v>1425</v>
      </c>
      <c r="K838" t="str">
        <f>_xlfn.XLOOKUP(Excel_Dashboard_Dataset_xlsx___Sales5[[#This Row],[CustomerID]],Raw_Customers!A:A,Raw_Customers!D:D)</f>
        <v>Female</v>
      </c>
      <c r="L838">
        <f>_xlfn.XLOOKUP(Excel_Dashboard_Dataset_xlsx___Sales5[[#This Row],[CustomerID]],Raw_Customers!A:A,Raw_Customers!E:E)</f>
        <v>24</v>
      </c>
      <c r="M838" t="str">
        <f>_xlfn.XLOOKUP(Excel_Dashboard_Dataset_xlsx___Sales5[[#This Row],[CustomerID]],Raw_Customers!A:A,Raw_Customers!C:C)</f>
        <v>East</v>
      </c>
      <c r="N838" s="2" t="str">
        <f>_xlfn.XLOOKUP(Excel_Dashboard_Dataset_xlsx___Sales5[[#This Row],[ProductID]],Raw_Products!A:A,Raw_Products!B:B)</f>
        <v>Sweater</v>
      </c>
      <c r="O838" s="2" t="str">
        <f>_xlfn.XLOOKUP(Excel_Dashboard_Dataset_xlsx___Sales5[[#This Row],[ProductID]],Raw_Products!A:A,Raw_Products!C:C)</f>
        <v>Clothing</v>
      </c>
      <c r="P838" s="2" t="str">
        <f>_xlfn.XLOOKUP(Excel_Dashboard_Dataset_xlsx___Sales5[[#This Row],[CustomerID]], Raw_Customers!A:A, Raw_Customers!B:B, "Unknown")</f>
        <v>Jason Reed</v>
      </c>
    </row>
    <row r="839" spans="1:16" x14ac:dyDescent="0.25">
      <c r="A839">
        <v>838</v>
      </c>
      <c r="B839">
        <f t="shared" si="13"/>
        <v>2023</v>
      </c>
      <c r="C839" t="str">
        <f>TEXT(Excel_Dashboard_Dataset_xlsx___Sales5[[#This Row],[Date]],"mmm")</f>
        <v>Jan</v>
      </c>
      <c r="D839" s="3">
        <v>44934</v>
      </c>
      <c r="E839">
        <v>29</v>
      </c>
      <c r="F839">
        <v>197</v>
      </c>
      <c r="G839">
        <v>23</v>
      </c>
      <c r="H839">
        <v>4</v>
      </c>
      <c r="I839">
        <v>200</v>
      </c>
      <c r="J839">
        <f>Excel_Dashboard_Dataset_xlsx___Sales5[[#This Row],[Quantity]]*Excel_Dashboard_Dataset_xlsx___Sales5[[#This Row],[UnitPrice]]</f>
        <v>800</v>
      </c>
      <c r="K839" t="str">
        <f>_xlfn.XLOOKUP(Excel_Dashboard_Dataset_xlsx___Sales5[[#This Row],[CustomerID]],Raw_Customers!A:A,Raw_Customers!D:D)</f>
        <v>Female</v>
      </c>
      <c r="L839">
        <f>_xlfn.XLOOKUP(Excel_Dashboard_Dataset_xlsx___Sales5[[#This Row],[CustomerID]],Raw_Customers!A:A,Raw_Customers!E:E)</f>
        <v>35</v>
      </c>
      <c r="M839" t="str">
        <f>_xlfn.XLOOKUP(Excel_Dashboard_Dataset_xlsx___Sales5[[#This Row],[CustomerID]],Raw_Customers!A:A,Raw_Customers!C:C)</f>
        <v>East</v>
      </c>
      <c r="N839" s="2" t="str">
        <f>_xlfn.XLOOKUP(Excel_Dashboard_Dataset_xlsx___Sales5[[#This Row],[ProductID]],Raw_Products!A:A,Raw_Products!B:B)</f>
        <v>Toaster</v>
      </c>
      <c r="O839" s="2" t="str">
        <f>_xlfn.XLOOKUP(Excel_Dashboard_Dataset_xlsx___Sales5[[#This Row],[ProductID]],Raw_Products!A:A,Raw_Products!C:C)</f>
        <v>Home Appliances</v>
      </c>
      <c r="P839" s="2" t="str">
        <f>_xlfn.XLOOKUP(Excel_Dashboard_Dataset_xlsx___Sales5[[#This Row],[CustomerID]], Raw_Customers!A:A, Raw_Customers!B:B, "Unknown")</f>
        <v>Shirley Rodriguez</v>
      </c>
    </row>
    <row r="840" spans="1:16" x14ac:dyDescent="0.25">
      <c r="A840">
        <v>839</v>
      </c>
      <c r="B840">
        <f t="shared" si="13"/>
        <v>2024</v>
      </c>
      <c r="C840" t="str">
        <f>TEXT(Excel_Dashboard_Dataset_xlsx___Sales5[[#This Row],[Date]],"mmm")</f>
        <v>Feb</v>
      </c>
      <c r="D840" s="3">
        <v>45347</v>
      </c>
      <c r="E840">
        <v>37</v>
      </c>
      <c r="F840">
        <v>256</v>
      </c>
      <c r="G840">
        <v>47</v>
      </c>
      <c r="H840">
        <v>4</v>
      </c>
      <c r="I840">
        <v>739</v>
      </c>
      <c r="J840">
        <f>Excel_Dashboard_Dataset_xlsx___Sales5[[#This Row],[Quantity]]*Excel_Dashboard_Dataset_xlsx___Sales5[[#This Row],[UnitPrice]]</f>
        <v>2956</v>
      </c>
      <c r="K840" t="str">
        <f>_xlfn.XLOOKUP(Excel_Dashboard_Dataset_xlsx___Sales5[[#This Row],[CustomerID]],Raw_Customers!A:A,Raw_Customers!D:D)</f>
        <v>Male</v>
      </c>
      <c r="L840">
        <f>_xlfn.XLOOKUP(Excel_Dashboard_Dataset_xlsx___Sales5[[#This Row],[CustomerID]],Raw_Customers!A:A,Raw_Customers!E:E)</f>
        <v>39</v>
      </c>
      <c r="M840" t="str">
        <f>_xlfn.XLOOKUP(Excel_Dashboard_Dataset_xlsx___Sales5[[#This Row],[CustomerID]],Raw_Customers!A:A,Raw_Customers!C:C)</f>
        <v>East</v>
      </c>
      <c r="N840" s="2" t="str">
        <f>_xlfn.XLOOKUP(Excel_Dashboard_Dataset_xlsx___Sales5[[#This Row],[ProductID]],Raw_Products!A:A,Raw_Products!B:B)</f>
        <v>Cap</v>
      </c>
      <c r="O840" s="2" t="str">
        <f>_xlfn.XLOOKUP(Excel_Dashboard_Dataset_xlsx___Sales5[[#This Row],[ProductID]],Raw_Products!A:A,Raw_Products!C:C)</f>
        <v>Clothing</v>
      </c>
      <c r="P840" s="2" t="str">
        <f>_xlfn.XLOOKUP(Excel_Dashboard_Dataset_xlsx___Sales5[[#This Row],[CustomerID]], Raw_Customers!A:A, Raw_Customers!B:B, "Unknown")</f>
        <v>Anthony Ruiz</v>
      </c>
    </row>
    <row r="841" spans="1:16" x14ac:dyDescent="0.25">
      <c r="A841">
        <v>840</v>
      </c>
      <c r="B841">
        <f t="shared" si="13"/>
        <v>2024</v>
      </c>
      <c r="C841" t="str">
        <f>TEXT(Excel_Dashboard_Dataset_xlsx___Sales5[[#This Row],[Date]],"mmm")</f>
        <v>Dec</v>
      </c>
      <c r="D841" s="3">
        <v>45648</v>
      </c>
      <c r="E841">
        <v>35</v>
      </c>
      <c r="F841">
        <v>296</v>
      </c>
      <c r="G841">
        <v>24</v>
      </c>
      <c r="H841">
        <v>1</v>
      </c>
      <c r="I841">
        <v>48</v>
      </c>
      <c r="J841">
        <f>Excel_Dashboard_Dataset_xlsx___Sales5[[#This Row],[Quantity]]*Excel_Dashboard_Dataset_xlsx___Sales5[[#This Row],[UnitPrice]]</f>
        <v>48</v>
      </c>
      <c r="K841" t="str">
        <f>_xlfn.XLOOKUP(Excel_Dashboard_Dataset_xlsx___Sales5[[#This Row],[CustomerID]],Raw_Customers!A:A,Raw_Customers!D:D)</f>
        <v>Male</v>
      </c>
      <c r="L841">
        <f>_xlfn.XLOOKUP(Excel_Dashboard_Dataset_xlsx___Sales5[[#This Row],[CustomerID]],Raw_Customers!A:A,Raw_Customers!E:E)</f>
        <v>65</v>
      </c>
      <c r="M841" t="str">
        <f>_xlfn.XLOOKUP(Excel_Dashboard_Dataset_xlsx___Sales5[[#This Row],[CustomerID]],Raw_Customers!A:A,Raw_Customers!C:C)</f>
        <v>East</v>
      </c>
      <c r="N841" s="2" t="str">
        <f>_xlfn.XLOOKUP(Excel_Dashboard_Dataset_xlsx___Sales5[[#This Row],[ProductID]],Raw_Products!A:A,Raw_Products!B:B)</f>
        <v>Sneakers</v>
      </c>
      <c r="O841" s="2" t="str">
        <f>_xlfn.XLOOKUP(Excel_Dashboard_Dataset_xlsx___Sales5[[#This Row],[ProductID]],Raw_Products!A:A,Raw_Products!C:C)</f>
        <v>Clothing</v>
      </c>
      <c r="P841" s="2" t="str">
        <f>_xlfn.XLOOKUP(Excel_Dashboard_Dataset_xlsx___Sales5[[#This Row],[CustomerID]], Raw_Customers!A:A, Raw_Customers!B:B, "Unknown")</f>
        <v>Sarah Miller</v>
      </c>
    </row>
    <row r="842" spans="1:16" x14ac:dyDescent="0.25">
      <c r="A842">
        <v>841</v>
      </c>
      <c r="B842">
        <f t="shared" si="13"/>
        <v>2023</v>
      </c>
      <c r="C842" t="str">
        <f>TEXT(Excel_Dashboard_Dataset_xlsx___Sales5[[#This Row],[Date]],"mmm")</f>
        <v>May</v>
      </c>
      <c r="D842" s="3">
        <v>45072</v>
      </c>
      <c r="E842">
        <v>24</v>
      </c>
      <c r="F842">
        <v>58</v>
      </c>
      <c r="G842">
        <v>38</v>
      </c>
      <c r="H842">
        <v>8</v>
      </c>
      <c r="I842">
        <v>994</v>
      </c>
      <c r="J842">
        <f>Excel_Dashboard_Dataset_xlsx___Sales5[[#This Row],[Quantity]]*Excel_Dashboard_Dataset_xlsx___Sales5[[#This Row],[UnitPrice]]</f>
        <v>7952</v>
      </c>
      <c r="K842" t="str">
        <f>_xlfn.XLOOKUP(Excel_Dashboard_Dataset_xlsx___Sales5[[#This Row],[CustomerID]],Raw_Customers!A:A,Raw_Customers!D:D)</f>
        <v>Female</v>
      </c>
      <c r="L842">
        <f>_xlfn.XLOOKUP(Excel_Dashboard_Dataset_xlsx___Sales5[[#This Row],[CustomerID]],Raw_Customers!A:A,Raw_Customers!E:E)</f>
        <v>45</v>
      </c>
      <c r="M842" t="str">
        <f>_xlfn.XLOOKUP(Excel_Dashboard_Dataset_xlsx___Sales5[[#This Row],[CustomerID]],Raw_Customers!A:A,Raw_Customers!C:C)</f>
        <v>West</v>
      </c>
      <c r="N842" s="2" t="str">
        <f>_xlfn.XLOOKUP(Excel_Dashboard_Dataset_xlsx___Sales5[[#This Row],[ProductID]],Raw_Products!A:A,Raw_Products!B:B)</f>
        <v>Washing Machine</v>
      </c>
      <c r="O842" s="2" t="str">
        <f>_xlfn.XLOOKUP(Excel_Dashboard_Dataset_xlsx___Sales5[[#This Row],[ProductID]],Raw_Products!A:A,Raw_Products!C:C)</f>
        <v>Home Appliances</v>
      </c>
      <c r="P842" s="2" t="str">
        <f>_xlfn.XLOOKUP(Excel_Dashboard_Dataset_xlsx___Sales5[[#This Row],[CustomerID]], Raw_Customers!A:A, Raw_Customers!B:B, "Unknown")</f>
        <v>Melissa Jones</v>
      </c>
    </row>
    <row r="843" spans="1:16" x14ac:dyDescent="0.25">
      <c r="A843">
        <v>842</v>
      </c>
      <c r="B843">
        <f t="shared" si="13"/>
        <v>2024</v>
      </c>
      <c r="C843" t="str">
        <f>TEXT(Excel_Dashboard_Dataset_xlsx___Sales5[[#This Row],[Date]],"mmm")</f>
        <v>Jun</v>
      </c>
      <c r="D843" s="3">
        <v>45462</v>
      </c>
      <c r="E843">
        <v>47</v>
      </c>
      <c r="F843">
        <v>270</v>
      </c>
      <c r="G843">
        <v>49</v>
      </c>
      <c r="H843">
        <v>5</v>
      </c>
      <c r="I843">
        <v>486</v>
      </c>
      <c r="J843">
        <f>Excel_Dashboard_Dataset_xlsx___Sales5[[#This Row],[Quantity]]*Excel_Dashboard_Dataset_xlsx___Sales5[[#This Row],[UnitPrice]]</f>
        <v>2430</v>
      </c>
      <c r="K843" t="str">
        <f>_xlfn.XLOOKUP(Excel_Dashboard_Dataset_xlsx___Sales5[[#This Row],[CustomerID]],Raw_Customers!A:A,Raw_Customers!D:D)</f>
        <v>Male</v>
      </c>
      <c r="L843">
        <f>_xlfn.XLOOKUP(Excel_Dashboard_Dataset_xlsx___Sales5[[#This Row],[CustomerID]],Raw_Customers!A:A,Raw_Customers!E:E)</f>
        <v>47</v>
      </c>
      <c r="M843" t="str">
        <f>_xlfn.XLOOKUP(Excel_Dashboard_Dataset_xlsx___Sales5[[#This Row],[CustomerID]],Raw_Customers!A:A,Raw_Customers!C:C)</f>
        <v>South</v>
      </c>
      <c r="N843" s="2" t="str">
        <f>_xlfn.XLOOKUP(Excel_Dashboard_Dataset_xlsx___Sales5[[#This Row],[ProductID]],Raw_Products!A:A,Raw_Products!B:B)</f>
        <v>Dumbbells</v>
      </c>
      <c r="O843" s="2" t="str">
        <f>_xlfn.XLOOKUP(Excel_Dashboard_Dataset_xlsx___Sales5[[#This Row],[ProductID]],Raw_Products!A:A,Raw_Products!C:C)</f>
        <v>Sports</v>
      </c>
      <c r="P843" s="2" t="str">
        <f>_xlfn.XLOOKUP(Excel_Dashboard_Dataset_xlsx___Sales5[[#This Row],[CustomerID]], Raw_Customers!A:A, Raw_Customers!B:B, "Unknown")</f>
        <v>Carolyn Young</v>
      </c>
    </row>
    <row r="844" spans="1:16" x14ac:dyDescent="0.25">
      <c r="A844">
        <v>843</v>
      </c>
      <c r="B844">
        <f t="shared" si="13"/>
        <v>2024</v>
      </c>
      <c r="C844" t="str">
        <f>TEXT(Excel_Dashboard_Dataset_xlsx___Sales5[[#This Row],[Date]],"mmm")</f>
        <v>Nov</v>
      </c>
      <c r="D844" s="3">
        <v>45611</v>
      </c>
      <c r="E844">
        <v>40</v>
      </c>
      <c r="F844">
        <v>46</v>
      </c>
      <c r="G844">
        <v>16</v>
      </c>
      <c r="H844">
        <v>55</v>
      </c>
      <c r="I844">
        <v>655</v>
      </c>
      <c r="J844">
        <f>Excel_Dashboard_Dataset_xlsx___Sales5[[#This Row],[Quantity]]*Excel_Dashboard_Dataset_xlsx___Sales5[[#This Row],[UnitPrice]]</f>
        <v>36025</v>
      </c>
      <c r="K844" t="str">
        <f>_xlfn.XLOOKUP(Excel_Dashboard_Dataset_xlsx___Sales5[[#This Row],[CustomerID]],Raw_Customers!A:A,Raw_Customers!D:D)</f>
        <v>Male</v>
      </c>
      <c r="L844">
        <f>_xlfn.XLOOKUP(Excel_Dashboard_Dataset_xlsx___Sales5[[#This Row],[CustomerID]],Raw_Customers!A:A,Raw_Customers!E:E)</f>
        <v>21</v>
      </c>
      <c r="M844" t="str">
        <f>_xlfn.XLOOKUP(Excel_Dashboard_Dataset_xlsx___Sales5[[#This Row],[CustomerID]],Raw_Customers!A:A,Raw_Customers!C:C)</f>
        <v>East</v>
      </c>
      <c r="N844" s="2" t="str">
        <f>_xlfn.XLOOKUP(Excel_Dashboard_Dataset_xlsx___Sales5[[#This Row],[ProductID]],Raw_Products!A:A,Raw_Products!B:B)</f>
        <v>Scarf</v>
      </c>
      <c r="O844" s="2" t="str">
        <f>_xlfn.XLOOKUP(Excel_Dashboard_Dataset_xlsx___Sales5[[#This Row],[ProductID]],Raw_Products!A:A,Raw_Products!C:C)</f>
        <v>Clothing</v>
      </c>
      <c r="P844" s="2" t="str">
        <f>_xlfn.XLOOKUP(Excel_Dashboard_Dataset_xlsx___Sales5[[#This Row],[CustomerID]], Raw_Customers!A:A, Raw_Customers!B:B, "Unknown")</f>
        <v>Dorothy Torres</v>
      </c>
    </row>
    <row r="845" spans="1:16" x14ac:dyDescent="0.25">
      <c r="A845">
        <v>844</v>
      </c>
      <c r="B845">
        <f t="shared" si="13"/>
        <v>2023</v>
      </c>
      <c r="C845" t="str">
        <f>TEXT(Excel_Dashboard_Dataset_xlsx___Sales5[[#This Row],[Date]],"mmm")</f>
        <v>Dec</v>
      </c>
      <c r="D845" s="3">
        <v>45278</v>
      </c>
      <c r="E845">
        <v>5</v>
      </c>
      <c r="F845">
        <v>277</v>
      </c>
      <c r="G845">
        <v>38</v>
      </c>
      <c r="H845">
        <v>5</v>
      </c>
      <c r="I845">
        <v>637</v>
      </c>
      <c r="J845">
        <f>Excel_Dashboard_Dataset_xlsx___Sales5[[#This Row],[Quantity]]*Excel_Dashboard_Dataset_xlsx___Sales5[[#This Row],[UnitPrice]]</f>
        <v>3185</v>
      </c>
      <c r="K845" t="str">
        <f>_xlfn.XLOOKUP(Excel_Dashboard_Dataset_xlsx___Sales5[[#This Row],[CustomerID]],Raw_Customers!A:A,Raw_Customers!D:D)</f>
        <v>Male</v>
      </c>
      <c r="L845">
        <f>_xlfn.XLOOKUP(Excel_Dashboard_Dataset_xlsx___Sales5[[#This Row],[CustomerID]],Raw_Customers!A:A,Raw_Customers!E:E)</f>
        <v>36</v>
      </c>
      <c r="M845" t="str">
        <f>_xlfn.XLOOKUP(Excel_Dashboard_Dataset_xlsx___Sales5[[#This Row],[CustomerID]],Raw_Customers!A:A,Raw_Customers!C:C)</f>
        <v>East</v>
      </c>
      <c r="N845" s="2" t="str">
        <f>_xlfn.XLOOKUP(Excel_Dashboard_Dataset_xlsx___Sales5[[#This Row],[ProductID]],Raw_Products!A:A,Raw_Products!B:B)</f>
        <v>Salt</v>
      </c>
      <c r="O845" s="2" t="str">
        <f>_xlfn.XLOOKUP(Excel_Dashboard_Dataset_xlsx___Sales5[[#This Row],[ProductID]],Raw_Products!A:A,Raw_Products!C:C)</f>
        <v>Groceries</v>
      </c>
      <c r="P845" s="2" t="str">
        <f>_xlfn.XLOOKUP(Excel_Dashboard_Dataset_xlsx___Sales5[[#This Row],[CustomerID]], Raw_Customers!A:A, Raw_Customers!B:B, "Unknown")</f>
        <v>Deborah Smith</v>
      </c>
    </row>
    <row r="846" spans="1:16" x14ac:dyDescent="0.25">
      <c r="A846">
        <v>845</v>
      </c>
      <c r="B846">
        <f t="shared" si="13"/>
        <v>2024</v>
      </c>
      <c r="C846" t="str">
        <f>TEXT(Excel_Dashboard_Dataset_xlsx___Sales5[[#This Row],[Date]],"mmm")</f>
        <v>Aug</v>
      </c>
      <c r="D846" s="3">
        <v>45514</v>
      </c>
      <c r="E846">
        <v>35</v>
      </c>
      <c r="F846">
        <v>6</v>
      </c>
      <c r="G846">
        <v>31</v>
      </c>
      <c r="H846">
        <v>8</v>
      </c>
      <c r="I846">
        <v>534</v>
      </c>
      <c r="J846">
        <f>Excel_Dashboard_Dataset_xlsx___Sales5[[#This Row],[Quantity]]*Excel_Dashboard_Dataset_xlsx___Sales5[[#This Row],[UnitPrice]]</f>
        <v>4272</v>
      </c>
      <c r="K846" t="str">
        <f>_xlfn.XLOOKUP(Excel_Dashboard_Dataset_xlsx___Sales5[[#This Row],[CustomerID]],Raw_Customers!A:A,Raw_Customers!D:D)</f>
        <v>Male</v>
      </c>
      <c r="L846">
        <f>_xlfn.XLOOKUP(Excel_Dashboard_Dataset_xlsx___Sales5[[#This Row],[CustomerID]],Raw_Customers!A:A,Raw_Customers!E:E)</f>
        <v>34</v>
      </c>
      <c r="M846" t="str">
        <f>_xlfn.XLOOKUP(Excel_Dashboard_Dataset_xlsx___Sales5[[#This Row],[CustomerID]],Raw_Customers!A:A,Raw_Customers!C:C)</f>
        <v>West</v>
      </c>
      <c r="N846" s="2" t="str">
        <f>_xlfn.XLOOKUP(Excel_Dashboard_Dataset_xlsx___Sales5[[#This Row],[ProductID]],Raw_Products!A:A,Raw_Products!B:B)</f>
        <v>Sneakers</v>
      </c>
      <c r="O846" s="2" t="str">
        <f>_xlfn.XLOOKUP(Excel_Dashboard_Dataset_xlsx___Sales5[[#This Row],[ProductID]],Raw_Products!A:A,Raw_Products!C:C)</f>
        <v>Clothing</v>
      </c>
      <c r="P846" s="2" t="str">
        <f>_xlfn.XLOOKUP(Excel_Dashboard_Dataset_xlsx___Sales5[[#This Row],[CustomerID]], Raw_Customers!A:A, Raw_Customers!B:B, "Unknown")</f>
        <v>Gary Chavez</v>
      </c>
    </row>
    <row r="847" spans="1:16" x14ac:dyDescent="0.25">
      <c r="A847">
        <v>846</v>
      </c>
      <c r="B847">
        <f t="shared" si="13"/>
        <v>2023</v>
      </c>
      <c r="C847" t="str">
        <f>TEXT(Excel_Dashboard_Dataset_xlsx___Sales5[[#This Row],[Date]],"mmm")</f>
        <v>Oct</v>
      </c>
      <c r="D847" s="3">
        <v>45228</v>
      </c>
      <c r="E847">
        <v>47</v>
      </c>
      <c r="F847">
        <v>170</v>
      </c>
      <c r="G847">
        <v>27</v>
      </c>
      <c r="H847">
        <v>6</v>
      </c>
      <c r="I847">
        <v>993</v>
      </c>
      <c r="J847">
        <f>Excel_Dashboard_Dataset_xlsx___Sales5[[#This Row],[Quantity]]*Excel_Dashboard_Dataset_xlsx___Sales5[[#This Row],[UnitPrice]]</f>
        <v>5958</v>
      </c>
      <c r="K847" t="str">
        <f>_xlfn.XLOOKUP(Excel_Dashboard_Dataset_xlsx___Sales5[[#This Row],[CustomerID]],Raw_Customers!A:A,Raw_Customers!D:D)</f>
        <v>Female</v>
      </c>
      <c r="L847">
        <f>_xlfn.XLOOKUP(Excel_Dashboard_Dataset_xlsx___Sales5[[#This Row],[CustomerID]],Raw_Customers!A:A,Raw_Customers!E:E)</f>
        <v>40</v>
      </c>
      <c r="M847" t="str">
        <f>_xlfn.XLOOKUP(Excel_Dashboard_Dataset_xlsx___Sales5[[#This Row],[CustomerID]],Raw_Customers!A:A,Raw_Customers!C:C)</f>
        <v>South</v>
      </c>
      <c r="N847" s="2" t="str">
        <f>_xlfn.XLOOKUP(Excel_Dashboard_Dataset_xlsx___Sales5[[#This Row],[ProductID]],Raw_Products!A:A,Raw_Products!B:B)</f>
        <v>Dumbbells</v>
      </c>
      <c r="O847" s="2" t="str">
        <f>_xlfn.XLOOKUP(Excel_Dashboard_Dataset_xlsx___Sales5[[#This Row],[ProductID]],Raw_Products!A:A,Raw_Products!C:C)</f>
        <v>Sports</v>
      </c>
      <c r="P847" s="2" t="str">
        <f>_xlfn.XLOOKUP(Excel_Dashboard_Dataset_xlsx___Sales5[[#This Row],[CustomerID]], Raw_Customers!A:A, Raw_Customers!B:B, "Unknown")</f>
        <v>Benjamin Howard</v>
      </c>
    </row>
    <row r="848" spans="1:16" x14ac:dyDescent="0.25">
      <c r="A848">
        <v>847</v>
      </c>
      <c r="B848">
        <f t="shared" si="13"/>
        <v>2024</v>
      </c>
      <c r="C848" t="str">
        <f>TEXT(Excel_Dashboard_Dataset_xlsx___Sales5[[#This Row],[Date]],"mmm")</f>
        <v>Jul</v>
      </c>
      <c r="D848" s="3">
        <v>45504</v>
      </c>
      <c r="E848">
        <v>19</v>
      </c>
      <c r="F848">
        <v>86</v>
      </c>
      <c r="G848">
        <v>3</v>
      </c>
      <c r="H848">
        <v>10</v>
      </c>
      <c r="I848">
        <v>777</v>
      </c>
      <c r="J848">
        <f>Excel_Dashboard_Dataset_xlsx___Sales5[[#This Row],[Quantity]]*Excel_Dashboard_Dataset_xlsx___Sales5[[#This Row],[UnitPrice]]</f>
        <v>7770</v>
      </c>
      <c r="K848" t="str">
        <f>_xlfn.XLOOKUP(Excel_Dashboard_Dataset_xlsx___Sales5[[#This Row],[CustomerID]],Raw_Customers!A:A,Raw_Customers!D:D)</f>
        <v>Female</v>
      </c>
      <c r="L848">
        <f>_xlfn.XLOOKUP(Excel_Dashboard_Dataset_xlsx___Sales5[[#This Row],[CustomerID]],Raw_Customers!A:A,Raw_Customers!E:E)</f>
        <v>26</v>
      </c>
      <c r="M848" t="str">
        <f>_xlfn.XLOOKUP(Excel_Dashboard_Dataset_xlsx___Sales5[[#This Row],[CustomerID]],Raw_Customers!A:A,Raw_Customers!C:C)</f>
        <v>West</v>
      </c>
      <c r="N848" s="2" t="str">
        <f>_xlfn.XLOOKUP(Excel_Dashboard_Dataset_xlsx___Sales5[[#This Row],[ProductID]],Raw_Products!A:A,Raw_Products!B:B)</f>
        <v>External Hard Drive</v>
      </c>
      <c r="O848" s="2" t="str">
        <f>_xlfn.XLOOKUP(Excel_Dashboard_Dataset_xlsx___Sales5[[#This Row],[ProductID]],Raw_Products!A:A,Raw_Products!C:C)</f>
        <v>Electronics</v>
      </c>
      <c r="P848" s="2" t="str">
        <f>_xlfn.XLOOKUP(Excel_Dashboard_Dataset_xlsx___Sales5[[#This Row],[CustomerID]], Raw_Customers!A:A, Raw_Customers!B:B, "Unknown")</f>
        <v>Matthew Jackson</v>
      </c>
    </row>
    <row r="849" spans="1:16" x14ac:dyDescent="0.25">
      <c r="A849">
        <v>848</v>
      </c>
      <c r="B849">
        <f t="shared" si="13"/>
        <v>2023</v>
      </c>
      <c r="C849" t="str">
        <f>TEXT(Excel_Dashboard_Dataset_xlsx___Sales5[[#This Row],[Date]],"mmm")</f>
        <v>Feb</v>
      </c>
      <c r="D849" s="3">
        <v>44979</v>
      </c>
      <c r="E849">
        <v>17</v>
      </c>
      <c r="F849">
        <v>32</v>
      </c>
      <c r="G849">
        <v>41</v>
      </c>
      <c r="H849">
        <v>8</v>
      </c>
      <c r="I849">
        <v>602</v>
      </c>
      <c r="J849">
        <f>Excel_Dashboard_Dataset_xlsx___Sales5[[#This Row],[Quantity]]*Excel_Dashboard_Dataset_xlsx___Sales5[[#This Row],[UnitPrice]]</f>
        <v>4816</v>
      </c>
      <c r="K849" t="str">
        <f>_xlfn.XLOOKUP(Excel_Dashboard_Dataset_xlsx___Sales5[[#This Row],[CustomerID]],Raw_Customers!A:A,Raw_Customers!D:D)</f>
        <v>Female</v>
      </c>
      <c r="L849">
        <f>_xlfn.XLOOKUP(Excel_Dashboard_Dataset_xlsx___Sales5[[#This Row],[CustomerID]],Raw_Customers!A:A,Raw_Customers!E:E)</f>
        <v>51</v>
      </c>
      <c r="M849" t="str">
        <f>_xlfn.XLOOKUP(Excel_Dashboard_Dataset_xlsx___Sales5[[#This Row],[CustomerID]],Raw_Customers!A:A,Raw_Customers!C:C)</f>
        <v>East</v>
      </c>
      <c r="N849" s="2" t="str">
        <f>_xlfn.XLOOKUP(Excel_Dashboard_Dataset_xlsx___Sales5[[#This Row],[ProductID]],Raw_Products!A:A,Raw_Products!B:B)</f>
        <v>LED TV</v>
      </c>
      <c r="O849" s="2" t="str">
        <f>_xlfn.XLOOKUP(Excel_Dashboard_Dataset_xlsx___Sales5[[#This Row],[ProductID]],Raw_Products!A:A,Raw_Products!C:C)</f>
        <v>Electronics</v>
      </c>
      <c r="P849" s="2" t="str">
        <f>_xlfn.XLOOKUP(Excel_Dashboard_Dataset_xlsx___Sales5[[#This Row],[CustomerID]], Raw_Customers!A:A, Raw_Customers!B:B, "Unknown")</f>
        <v>Justin Gutierrez</v>
      </c>
    </row>
    <row r="850" spans="1:16" x14ac:dyDescent="0.25">
      <c r="A850">
        <v>849</v>
      </c>
      <c r="B850">
        <f t="shared" si="13"/>
        <v>2023</v>
      </c>
      <c r="C850" t="str">
        <f>TEXT(Excel_Dashboard_Dataset_xlsx___Sales5[[#This Row],[Date]],"mmm")</f>
        <v>Mar</v>
      </c>
      <c r="D850" s="3">
        <v>45011</v>
      </c>
      <c r="E850">
        <v>43</v>
      </c>
      <c r="F850">
        <v>150</v>
      </c>
      <c r="G850">
        <v>48</v>
      </c>
      <c r="H850">
        <v>10</v>
      </c>
      <c r="I850">
        <v>37</v>
      </c>
      <c r="J850">
        <f>Excel_Dashboard_Dataset_xlsx___Sales5[[#This Row],[Quantity]]*Excel_Dashboard_Dataset_xlsx___Sales5[[#This Row],[UnitPrice]]</f>
        <v>370</v>
      </c>
      <c r="K850" t="str">
        <f>_xlfn.XLOOKUP(Excel_Dashboard_Dataset_xlsx___Sales5[[#This Row],[CustomerID]],Raw_Customers!A:A,Raw_Customers!D:D)</f>
        <v>Female</v>
      </c>
      <c r="L850">
        <f>_xlfn.XLOOKUP(Excel_Dashboard_Dataset_xlsx___Sales5[[#This Row],[CustomerID]],Raw_Customers!A:A,Raw_Customers!E:E)</f>
        <v>62</v>
      </c>
      <c r="M850" t="str">
        <f>_xlfn.XLOOKUP(Excel_Dashboard_Dataset_xlsx___Sales5[[#This Row],[CustomerID]],Raw_Customers!A:A,Raw_Customers!C:C)</f>
        <v>South</v>
      </c>
      <c r="N850" s="2" t="str">
        <f>_xlfn.XLOOKUP(Excel_Dashboard_Dataset_xlsx___Sales5[[#This Row],[ProductID]],Raw_Products!A:A,Raw_Products!B:B)</f>
        <v>Tennis Racket</v>
      </c>
      <c r="O850" s="2" t="str">
        <f>_xlfn.XLOOKUP(Excel_Dashboard_Dataset_xlsx___Sales5[[#This Row],[ProductID]],Raw_Products!A:A,Raw_Products!C:C)</f>
        <v>Sports</v>
      </c>
      <c r="P850" s="2" t="str">
        <f>_xlfn.XLOOKUP(Excel_Dashboard_Dataset_xlsx___Sales5[[#This Row],[CustomerID]], Raw_Customers!A:A, Raw_Customers!B:B, "Unknown")</f>
        <v>Elizabeth Ortiz</v>
      </c>
    </row>
    <row r="851" spans="1:16" x14ac:dyDescent="0.25">
      <c r="A851">
        <v>850</v>
      </c>
      <c r="B851">
        <f t="shared" si="13"/>
        <v>2023</v>
      </c>
      <c r="C851" t="str">
        <f>TEXT(Excel_Dashboard_Dataset_xlsx___Sales5[[#This Row],[Date]],"mmm")</f>
        <v>Oct</v>
      </c>
      <c r="D851" s="3">
        <v>45214</v>
      </c>
      <c r="E851">
        <v>9</v>
      </c>
      <c r="F851">
        <v>259</v>
      </c>
      <c r="G851">
        <v>5</v>
      </c>
      <c r="H851">
        <v>5</v>
      </c>
      <c r="I851">
        <v>268</v>
      </c>
      <c r="J851">
        <f>Excel_Dashboard_Dataset_xlsx___Sales5[[#This Row],[Quantity]]*Excel_Dashboard_Dataset_xlsx___Sales5[[#This Row],[UnitPrice]]</f>
        <v>1340</v>
      </c>
      <c r="K851" t="str">
        <f>_xlfn.XLOOKUP(Excel_Dashboard_Dataset_xlsx___Sales5[[#This Row],[CustomerID]],Raw_Customers!A:A,Raw_Customers!D:D)</f>
        <v>Female</v>
      </c>
      <c r="L851">
        <f>_xlfn.XLOOKUP(Excel_Dashboard_Dataset_xlsx___Sales5[[#This Row],[CustomerID]],Raw_Customers!A:A,Raw_Customers!E:E)</f>
        <v>34</v>
      </c>
      <c r="M851" t="str">
        <f>_xlfn.XLOOKUP(Excel_Dashboard_Dataset_xlsx___Sales5[[#This Row],[CustomerID]],Raw_Customers!A:A,Raw_Customers!C:C)</f>
        <v>East</v>
      </c>
      <c r="N851" s="2" t="str">
        <f>_xlfn.XLOOKUP(Excel_Dashboard_Dataset_xlsx___Sales5[[#This Row],[ProductID]],Raw_Products!A:A,Raw_Products!B:B)</f>
        <v>Canned Beans</v>
      </c>
      <c r="O851" s="2" t="str">
        <f>_xlfn.XLOOKUP(Excel_Dashboard_Dataset_xlsx___Sales5[[#This Row],[ProductID]],Raw_Products!A:A,Raw_Products!C:C)</f>
        <v>Groceries</v>
      </c>
      <c r="P851" s="2" t="str">
        <f>_xlfn.XLOOKUP(Excel_Dashboard_Dataset_xlsx___Sales5[[#This Row],[CustomerID]], Raw_Customers!A:A, Raw_Customers!B:B, "Unknown")</f>
        <v>Laura Allen</v>
      </c>
    </row>
    <row r="852" spans="1:16" x14ac:dyDescent="0.25">
      <c r="A852">
        <v>851</v>
      </c>
      <c r="B852">
        <f t="shared" si="13"/>
        <v>2024</v>
      </c>
      <c r="C852" t="str">
        <f>TEXT(Excel_Dashboard_Dataset_xlsx___Sales5[[#This Row],[Date]],"mmm")</f>
        <v>Aug</v>
      </c>
      <c r="D852" s="3">
        <v>45532</v>
      </c>
      <c r="E852">
        <v>18</v>
      </c>
      <c r="F852">
        <v>132</v>
      </c>
      <c r="G852">
        <v>1</v>
      </c>
      <c r="H852">
        <v>2</v>
      </c>
      <c r="I852">
        <v>628</v>
      </c>
      <c r="J852">
        <f>Excel_Dashboard_Dataset_xlsx___Sales5[[#This Row],[Quantity]]*Excel_Dashboard_Dataset_xlsx___Sales5[[#This Row],[UnitPrice]]</f>
        <v>1256</v>
      </c>
      <c r="K852" t="str">
        <f>_xlfn.XLOOKUP(Excel_Dashboard_Dataset_xlsx___Sales5[[#This Row],[CustomerID]],Raw_Customers!A:A,Raw_Customers!D:D)</f>
        <v>Female</v>
      </c>
      <c r="L852">
        <f>_xlfn.XLOOKUP(Excel_Dashboard_Dataset_xlsx___Sales5[[#This Row],[CustomerID]],Raw_Customers!A:A,Raw_Customers!E:E)</f>
        <v>57</v>
      </c>
      <c r="M852" t="str">
        <f>_xlfn.XLOOKUP(Excel_Dashboard_Dataset_xlsx___Sales5[[#This Row],[CustomerID]],Raw_Customers!A:A,Raw_Customers!C:C)</f>
        <v>South</v>
      </c>
      <c r="N852" s="2" t="str">
        <f>_xlfn.XLOOKUP(Excel_Dashboard_Dataset_xlsx___Sales5[[#This Row],[ProductID]],Raw_Products!A:A,Raw_Products!B:B)</f>
        <v>Gaming Console</v>
      </c>
      <c r="O852" s="2" t="str">
        <f>_xlfn.XLOOKUP(Excel_Dashboard_Dataset_xlsx___Sales5[[#This Row],[ProductID]],Raw_Products!A:A,Raw_Products!C:C)</f>
        <v>Electronics</v>
      </c>
      <c r="P852" s="2" t="str">
        <f>_xlfn.XLOOKUP(Excel_Dashboard_Dataset_xlsx___Sales5[[#This Row],[CustomerID]], Raw_Customers!A:A, Raw_Customers!B:B, "Unknown")</f>
        <v>Raymond Rogers</v>
      </c>
    </row>
    <row r="853" spans="1:16" x14ac:dyDescent="0.25">
      <c r="A853">
        <v>852</v>
      </c>
      <c r="B853">
        <f t="shared" si="13"/>
        <v>2023</v>
      </c>
      <c r="C853" t="str">
        <f>TEXT(Excel_Dashboard_Dataset_xlsx___Sales5[[#This Row],[Date]],"mmm")</f>
        <v>Sept</v>
      </c>
      <c r="D853" s="3">
        <v>45194</v>
      </c>
      <c r="E853">
        <v>48</v>
      </c>
      <c r="F853">
        <v>78</v>
      </c>
      <c r="G853">
        <v>43</v>
      </c>
      <c r="H853">
        <v>8</v>
      </c>
      <c r="I853">
        <v>388</v>
      </c>
      <c r="J853">
        <f>Excel_Dashboard_Dataset_xlsx___Sales5[[#This Row],[Quantity]]*Excel_Dashboard_Dataset_xlsx___Sales5[[#This Row],[UnitPrice]]</f>
        <v>3104</v>
      </c>
      <c r="K853" t="str">
        <f>_xlfn.XLOOKUP(Excel_Dashboard_Dataset_xlsx___Sales5[[#This Row],[CustomerID]],Raw_Customers!A:A,Raw_Customers!D:D)</f>
        <v>Female</v>
      </c>
      <c r="L853">
        <f>_xlfn.XLOOKUP(Excel_Dashboard_Dataset_xlsx___Sales5[[#This Row],[CustomerID]],Raw_Customers!A:A,Raw_Customers!E:E)</f>
        <v>60</v>
      </c>
      <c r="M853" t="str">
        <f>_xlfn.XLOOKUP(Excel_Dashboard_Dataset_xlsx___Sales5[[#This Row],[CustomerID]],Raw_Customers!A:A,Raw_Customers!C:C)</f>
        <v>West</v>
      </c>
      <c r="N853" s="2" t="str">
        <f>_xlfn.XLOOKUP(Excel_Dashboard_Dataset_xlsx___Sales5[[#This Row],[ProductID]],Raw_Products!A:A,Raw_Products!B:B)</f>
        <v>Bicycle</v>
      </c>
      <c r="O853" s="2" t="str">
        <f>_xlfn.XLOOKUP(Excel_Dashboard_Dataset_xlsx___Sales5[[#This Row],[ProductID]],Raw_Products!A:A,Raw_Products!C:C)</f>
        <v>Sports</v>
      </c>
      <c r="P853" s="2" t="str">
        <f>_xlfn.XLOOKUP(Excel_Dashboard_Dataset_xlsx___Sales5[[#This Row],[CustomerID]], Raw_Customers!A:A, Raw_Customers!B:B, "Unknown")</f>
        <v>Kenneth Patel</v>
      </c>
    </row>
    <row r="854" spans="1:16" x14ac:dyDescent="0.25">
      <c r="A854">
        <v>853</v>
      </c>
      <c r="B854">
        <f t="shared" si="13"/>
        <v>2023</v>
      </c>
      <c r="C854" t="str">
        <f>TEXT(Excel_Dashboard_Dataset_xlsx___Sales5[[#This Row],[Date]],"mmm")</f>
        <v>Feb</v>
      </c>
      <c r="D854" s="3">
        <v>44960</v>
      </c>
      <c r="E854">
        <v>45</v>
      </c>
      <c r="F854">
        <v>121</v>
      </c>
      <c r="G854">
        <v>32</v>
      </c>
      <c r="H854">
        <v>3</v>
      </c>
      <c r="I854">
        <v>828</v>
      </c>
      <c r="J854">
        <f>Excel_Dashboard_Dataset_xlsx___Sales5[[#This Row],[Quantity]]*Excel_Dashboard_Dataset_xlsx___Sales5[[#This Row],[UnitPrice]]</f>
        <v>2484</v>
      </c>
      <c r="K854" t="str">
        <f>_xlfn.XLOOKUP(Excel_Dashboard_Dataset_xlsx___Sales5[[#This Row],[CustomerID]],Raw_Customers!A:A,Raw_Customers!D:D)</f>
        <v>Female</v>
      </c>
      <c r="L854">
        <f>_xlfn.XLOOKUP(Excel_Dashboard_Dataset_xlsx___Sales5[[#This Row],[CustomerID]],Raw_Customers!A:A,Raw_Customers!E:E)</f>
        <v>61</v>
      </c>
      <c r="M854" t="str">
        <f>_xlfn.XLOOKUP(Excel_Dashboard_Dataset_xlsx___Sales5[[#This Row],[CustomerID]],Raw_Customers!A:A,Raw_Customers!C:C)</f>
        <v>West</v>
      </c>
      <c r="N854" s="2" t="str">
        <f>_xlfn.XLOOKUP(Excel_Dashboard_Dataset_xlsx___Sales5[[#This Row],[ProductID]],Raw_Products!A:A,Raw_Products!B:B)</f>
        <v>Yoga Mat</v>
      </c>
      <c r="O854" s="2" t="str">
        <f>_xlfn.XLOOKUP(Excel_Dashboard_Dataset_xlsx___Sales5[[#This Row],[ProductID]],Raw_Products!A:A,Raw_Products!C:C)</f>
        <v>Sports</v>
      </c>
      <c r="P854" s="2" t="str">
        <f>_xlfn.XLOOKUP(Excel_Dashboard_Dataset_xlsx___Sales5[[#This Row],[CustomerID]], Raw_Customers!A:A, Raw_Customers!B:B, "Unknown")</f>
        <v>George Chavez</v>
      </c>
    </row>
    <row r="855" spans="1:16" x14ac:dyDescent="0.25">
      <c r="A855">
        <v>854</v>
      </c>
      <c r="B855">
        <f t="shared" si="13"/>
        <v>2024</v>
      </c>
      <c r="C855" t="str">
        <f>TEXT(Excel_Dashboard_Dataset_xlsx___Sales5[[#This Row],[Date]],"mmm")</f>
        <v>May</v>
      </c>
      <c r="D855" s="3">
        <v>45434</v>
      </c>
      <c r="E855">
        <v>22</v>
      </c>
      <c r="F855">
        <v>44</v>
      </c>
      <c r="G855">
        <v>10</v>
      </c>
      <c r="H855">
        <v>10</v>
      </c>
      <c r="I855">
        <v>966</v>
      </c>
      <c r="J855">
        <f>Excel_Dashboard_Dataset_xlsx___Sales5[[#This Row],[Quantity]]*Excel_Dashboard_Dataset_xlsx___Sales5[[#This Row],[UnitPrice]]</f>
        <v>9660</v>
      </c>
      <c r="K855" t="str">
        <f>_xlfn.XLOOKUP(Excel_Dashboard_Dataset_xlsx___Sales5[[#This Row],[CustomerID]],Raw_Customers!A:A,Raw_Customers!D:D)</f>
        <v>Female</v>
      </c>
      <c r="L855">
        <f>_xlfn.XLOOKUP(Excel_Dashboard_Dataset_xlsx___Sales5[[#This Row],[CustomerID]],Raw_Customers!A:A,Raw_Customers!E:E)</f>
        <v>45</v>
      </c>
      <c r="M855" t="str">
        <f>_xlfn.XLOOKUP(Excel_Dashboard_Dataset_xlsx___Sales5[[#This Row],[CustomerID]],Raw_Customers!A:A,Raw_Customers!C:C)</f>
        <v>West</v>
      </c>
      <c r="N855" s="2" t="str">
        <f>_xlfn.XLOOKUP(Excel_Dashboard_Dataset_xlsx___Sales5[[#This Row],[ProductID]],Raw_Products!A:A,Raw_Products!B:B)</f>
        <v>Microwave</v>
      </c>
      <c r="O855" s="2" t="str">
        <f>_xlfn.XLOOKUP(Excel_Dashboard_Dataset_xlsx___Sales5[[#This Row],[ProductID]],Raw_Products!A:A,Raw_Products!C:C)</f>
        <v>Home Appliances</v>
      </c>
      <c r="P855" s="2" t="str">
        <f>_xlfn.XLOOKUP(Excel_Dashboard_Dataset_xlsx___Sales5[[#This Row],[CustomerID]], Raw_Customers!A:A, Raw_Customers!B:B, "Unknown")</f>
        <v>Patricia White</v>
      </c>
    </row>
    <row r="856" spans="1:16" x14ac:dyDescent="0.25">
      <c r="A856">
        <v>855</v>
      </c>
      <c r="B856">
        <f t="shared" si="13"/>
        <v>2024</v>
      </c>
      <c r="C856" t="str">
        <f>TEXT(Excel_Dashboard_Dataset_xlsx___Sales5[[#This Row],[Date]],"mmm")</f>
        <v>Oct</v>
      </c>
      <c r="D856" s="3">
        <v>45579</v>
      </c>
      <c r="E856">
        <v>49</v>
      </c>
      <c r="F856">
        <v>212</v>
      </c>
      <c r="G856">
        <v>50</v>
      </c>
      <c r="H856">
        <v>7</v>
      </c>
      <c r="I856">
        <v>253</v>
      </c>
      <c r="J856">
        <f>Excel_Dashboard_Dataset_xlsx___Sales5[[#This Row],[Quantity]]*Excel_Dashboard_Dataset_xlsx___Sales5[[#This Row],[UnitPrice]]</f>
        <v>1771</v>
      </c>
      <c r="K856" t="str">
        <f>_xlfn.XLOOKUP(Excel_Dashboard_Dataset_xlsx___Sales5[[#This Row],[CustomerID]],Raw_Customers!A:A,Raw_Customers!D:D)</f>
        <v>Female</v>
      </c>
      <c r="L856">
        <f>_xlfn.XLOOKUP(Excel_Dashboard_Dataset_xlsx___Sales5[[#This Row],[CustomerID]],Raw_Customers!A:A,Raw_Customers!E:E)</f>
        <v>64</v>
      </c>
      <c r="M856" t="str">
        <f>_xlfn.XLOOKUP(Excel_Dashboard_Dataset_xlsx___Sales5[[#This Row],[CustomerID]],Raw_Customers!A:A,Raw_Customers!C:C)</f>
        <v>East</v>
      </c>
      <c r="N856" s="2" t="str">
        <f>_xlfn.XLOOKUP(Excel_Dashboard_Dataset_xlsx___Sales5[[#This Row],[ProductID]],Raw_Products!A:A,Raw_Products!B:B)</f>
        <v>Swimming Goggles</v>
      </c>
      <c r="O856" s="2" t="str">
        <f>_xlfn.XLOOKUP(Excel_Dashboard_Dataset_xlsx___Sales5[[#This Row],[ProductID]],Raw_Products!A:A,Raw_Products!C:C)</f>
        <v>Sports</v>
      </c>
      <c r="P856" s="2" t="str">
        <f>_xlfn.XLOOKUP(Excel_Dashboard_Dataset_xlsx___Sales5[[#This Row],[CustomerID]], Raw_Customers!A:A, Raw_Customers!B:B, "Unknown")</f>
        <v>Lisa Collins</v>
      </c>
    </row>
    <row r="857" spans="1:16" x14ac:dyDescent="0.25">
      <c r="A857">
        <v>856</v>
      </c>
      <c r="B857">
        <f t="shared" si="13"/>
        <v>2023</v>
      </c>
      <c r="C857" t="str">
        <f>TEXT(Excel_Dashboard_Dataset_xlsx___Sales5[[#This Row],[Date]],"mmm")</f>
        <v>Apr</v>
      </c>
      <c r="D857" s="3">
        <v>45045</v>
      </c>
      <c r="E857">
        <v>11</v>
      </c>
      <c r="F857">
        <v>108</v>
      </c>
      <c r="G857">
        <v>37</v>
      </c>
      <c r="H857">
        <v>6</v>
      </c>
      <c r="I857">
        <v>65</v>
      </c>
      <c r="J857">
        <f>Excel_Dashboard_Dataset_xlsx___Sales5[[#This Row],[Quantity]]*Excel_Dashboard_Dataset_xlsx___Sales5[[#This Row],[UnitPrice]]</f>
        <v>390</v>
      </c>
      <c r="K857" t="str">
        <f>_xlfn.XLOOKUP(Excel_Dashboard_Dataset_xlsx___Sales5[[#This Row],[CustomerID]],Raw_Customers!A:A,Raw_Customers!D:D)</f>
        <v>Male</v>
      </c>
      <c r="L857">
        <f>_xlfn.XLOOKUP(Excel_Dashboard_Dataset_xlsx___Sales5[[#This Row],[CustomerID]],Raw_Customers!A:A,Raw_Customers!E:E)</f>
        <v>55</v>
      </c>
      <c r="M857" t="str">
        <f>_xlfn.XLOOKUP(Excel_Dashboard_Dataset_xlsx___Sales5[[#This Row],[CustomerID]],Raw_Customers!A:A,Raw_Customers!C:C)</f>
        <v>South</v>
      </c>
      <c r="N857" s="2" t="str">
        <f>_xlfn.XLOOKUP(Excel_Dashboard_Dataset_xlsx___Sales5[[#This Row],[ProductID]],Raw_Products!A:A,Raw_Products!B:B)</f>
        <v>Smartphone</v>
      </c>
      <c r="O857" s="2" t="str">
        <f>_xlfn.XLOOKUP(Excel_Dashboard_Dataset_xlsx___Sales5[[#This Row],[ProductID]],Raw_Products!A:A,Raw_Products!C:C)</f>
        <v>Electronics</v>
      </c>
      <c r="P857" s="2" t="str">
        <f>_xlfn.XLOOKUP(Excel_Dashboard_Dataset_xlsx___Sales5[[#This Row],[CustomerID]], Raw_Customers!A:A, Raw_Customers!B:B, "Unknown")</f>
        <v>Betty Miller</v>
      </c>
    </row>
    <row r="858" spans="1:16" x14ac:dyDescent="0.25">
      <c r="A858">
        <v>857</v>
      </c>
      <c r="B858">
        <f t="shared" si="13"/>
        <v>2024</v>
      </c>
      <c r="C858" t="str">
        <f>TEXT(Excel_Dashboard_Dataset_xlsx___Sales5[[#This Row],[Date]],"mmm")</f>
        <v>Jun</v>
      </c>
      <c r="D858" s="3">
        <v>45472</v>
      </c>
      <c r="E858">
        <v>4</v>
      </c>
      <c r="F858">
        <v>86</v>
      </c>
      <c r="G858">
        <v>30</v>
      </c>
      <c r="H858">
        <v>7</v>
      </c>
      <c r="I858">
        <v>497</v>
      </c>
      <c r="J858">
        <f>Excel_Dashboard_Dataset_xlsx___Sales5[[#This Row],[Quantity]]*Excel_Dashboard_Dataset_xlsx___Sales5[[#This Row],[UnitPrice]]</f>
        <v>3479</v>
      </c>
      <c r="K858" t="str">
        <f>_xlfn.XLOOKUP(Excel_Dashboard_Dataset_xlsx___Sales5[[#This Row],[CustomerID]],Raw_Customers!A:A,Raw_Customers!D:D)</f>
        <v>Female</v>
      </c>
      <c r="L858">
        <f>_xlfn.XLOOKUP(Excel_Dashboard_Dataset_xlsx___Sales5[[#This Row],[CustomerID]],Raw_Customers!A:A,Raw_Customers!E:E)</f>
        <v>26</v>
      </c>
      <c r="M858" t="str">
        <f>_xlfn.XLOOKUP(Excel_Dashboard_Dataset_xlsx___Sales5[[#This Row],[CustomerID]],Raw_Customers!A:A,Raw_Customers!C:C)</f>
        <v>West</v>
      </c>
      <c r="N858" s="2" t="str">
        <f>_xlfn.XLOOKUP(Excel_Dashboard_Dataset_xlsx___Sales5[[#This Row],[ProductID]],Raw_Products!A:A,Raw_Products!B:B)</f>
        <v>Sugar Pack</v>
      </c>
      <c r="O858" s="2" t="str">
        <f>_xlfn.XLOOKUP(Excel_Dashboard_Dataset_xlsx___Sales5[[#This Row],[ProductID]],Raw_Products!A:A,Raw_Products!C:C)</f>
        <v>Groceries</v>
      </c>
      <c r="P858" s="2" t="str">
        <f>_xlfn.XLOOKUP(Excel_Dashboard_Dataset_xlsx___Sales5[[#This Row],[CustomerID]], Raw_Customers!A:A, Raw_Customers!B:B, "Unknown")</f>
        <v>Matthew Jackson</v>
      </c>
    </row>
    <row r="859" spans="1:16" x14ac:dyDescent="0.25">
      <c r="A859">
        <v>858</v>
      </c>
      <c r="B859">
        <f t="shared" si="13"/>
        <v>2024</v>
      </c>
      <c r="C859" t="str">
        <f>TEXT(Excel_Dashboard_Dataset_xlsx___Sales5[[#This Row],[Date]],"mmm")</f>
        <v>Jun</v>
      </c>
      <c r="D859" s="3">
        <v>45470</v>
      </c>
      <c r="E859">
        <v>15</v>
      </c>
      <c r="F859">
        <v>195</v>
      </c>
      <c r="G859">
        <v>44</v>
      </c>
      <c r="H859">
        <v>7</v>
      </c>
      <c r="I859">
        <v>495</v>
      </c>
      <c r="J859">
        <f>Excel_Dashboard_Dataset_xlsx___Sales5[[#This Row],[Quantity]]*Excel_Dashboard_Dataset_xlsx___Sales5[[#This Row],[UnitPrice]]</f>
        <v>3465</v>
      </c>
      <c r="K859" t="str">
        <f>_xlfn.XLOOKUP(Excel_Dashboard_Dataset_xlsx___Sales5[[#This Row],[CustomerID]],Raw_Customers!A:A,Raw_Customers!D:D)</f>
        <v>Female</v>
      </c>
      <c r="L859">
        <f>_xlfn.XLOOKUP(Excel_Dashboard_Dataset_xlsx___Sales5[[#This Row],[CustomerID]],Raw_Customers!A:A,Raw_Customers!E:E)</f>
        <v>29</v>
      </c>
      <c r="M859" t="str">
        <f>_xlfn.XLOOKUP(Excel_Dashboard_Dataset_xlsx___Sales5[[#This Row],[CustomerID]],Raw_Customers!A:A,Raw_Customers!C:C)</f>
        <v>East</v>
      </c>
      <c r="N859" s="2" t="str">
        <f>_xlfn.XLOOKUP(Excel_Dashboard_Dataset_xlsx___Sales5[[#This Row],[ProductID]],Raw_Products!A:A,Raw_Products!B:B)</f>
        <v>Bluetooth Speaker</v>
      </c>
      <c r="O859" s="2" t="str">
        <f>_xlfn.XLOOKUP(Excel_Dashboard_Dataset_xlsx___Sales5[[#This Row],[ProductID]],Raw_Products!A:A,Raw_Products!C:C)</f>
        <v>Electronics</v>
      </c>
      <c r="P859" s="2" t="str">
        <f>_xlfn.XLOOKUP(Excel_Dashboard_Dataset_xlsx___Sales5[[#This Row],[CustomerID]], Raw_Customers!A:A, Raw_Customers!B:B, "Unknown")</f>
        <v>Catherine James</v>
      </c>
    </row>
    <row r="860" spans="1:16" x14ac:dyDescent="0.25">
      <c r="A860">
        <v>859</v>
      </c>
      <c r="B860">
        <f t="shared" si="13"/>
        <v>2024</v>
      </c>
      <c r="C860" t="str">
        <f>TEXT(Excel_Dashboard_Dataset_xlsx___Sales5[[#This Row],[Date]],"mmm")</f>
        <v>Jun</v>
      </c>
      <c r="D860" s="3">
        <v>45469</v>
      </c>
      <c r="E860">
        <v>28</v>
      </c>
      <c r="F860">
        <v>7</v>
      </c>
      <c r="G860">
        <v>19</v>
      </c>
      <c r="H860">
        <v>8</v>
      </c>
      <c r="I860">
        <v>401</v>
      </c>
      <c r="J860">
        <f>Excel_Dashboard_Dataset_xlsx___Sales5[[#This Row],[Quantity]]*Excel_Dashboard_Dataset_xlsx___Sales5[[#This Row],[UnitPrice]]</f>
        <v>3208</v>
      </c>
      <c r="K860" t="str">
        <f>_xlfn.XLOOKUP(Excel_Dashboard_Dataset_xlsx___Sales5[[#This Row],[CustomerID]],Raw_Customers!A:A,Raw_Customers!D:D)</f>
        <v>Male</v>
      </c>
      <c r="L860">
        <f>_xlfn.XLOOKUP(Excel_Dashboard_Dataset_xlsx___Sales5[[#This Row],[CustomerID]],Raw_Customers!A:A,Raw_Customers!E:E)</f>
        <v>65</v>
      </c>
      <c r="M860" t="str">
        <f>_xlfn.XLOOKUP(Excel_Dashboard_Dataset_xlsx___Sales5[[#This Row],[CustomerID]],Raw_Customers!A:A,Raw_Customers!C:C)</f>
        <v>South</v>
      </c>
      <c r="N860" s="2" t="str">
        <f>_xlfn.XLOOKUP(Excel_Dashboard_Dataset_xlsx___Sales5[[#This Row],[ProductID]],Raw_Products!A:A,Raw_Products!B:B)</f>
        <v>Rice Cooker</v>
      </c>
      <c r="O860" s="2" t="str">
        <f>_xlfn.XLOOKUP(Excel_Dashboard_Dataset_xlsx___Sales5[[#This Row],[ProductID]],Raw_Products!A:A,Raw_Products!C:C)</f>
        <v>Home Appliances</v>
      </c>
      <c r="P860" s="2" t="str">
        <f>_xlfn.XLOOKUP(Excel_Dashboard_Dataset_xlsx___Sales5[[#This Row],[CustomerID]], Raw_Customers!A:A, Raw_Customers!B:B, "Unknown")</f>
        <v>Maria Lee</v>
      </c>
    </row>
    <row r="861" spans="1:16" x14ac:dyDescent="0.25">
      <c r="A861">
        <v>860</v>
      </c>
      <c r="B861">
        <f t="shared" si="13"/>
        <v>2024</v>
      </c>
      <c r="C861" t="str">
        <f>TEXT(Excel_Dashboard_Dataset_xlsx___Sales5[[#This Row],[Date]],"mmm")</f>
        <v>Mar</v>
      </c>
      <c r="D861" s="3">
        <v>45369</v>
      </c>
      <c r="E861">
        <v>44</v>
      </c>
      <c r="F861">
        <v>22</v>
      </c>
      <c r="G861">
        <v>7</v>
      </c>
      <c r="H861">
        <v>9</v>
      </c>
      <c r="I861">
        <v>662</v>
      </c>
      <c r="J861">
        <f>Excel_Dashboard_Dataset_xlsx___Sales5[[#This Row],[Quantity]]*Excel_Dashboard_Dataset_xlsx___Sales5[[#This Row],[UnitPrice]]</f>
        <v>5958</v>
      </c>
      <c r="K861" t="str">
        <f>_xlfn.XLOOKUP(Excel_Dashboard_Dataset_xlsx___Sales5[[#This Row],[CustomerID]],Raw_Customers!A:A,Raw_Customers!D:D)</f>
        <v>Female</v>
      </c>
      <c r="L861">
        <f>_xlfn.XLOOKUP(Excel_Dashboard_Dataset_xlsx___Sales5[[#This Row],[CustomerID]],Raw_Customers!A:A,Raw_Customers!E:E)</f>
        <v>56</v>
      </c>
      <c r="M861" t="str">
        <f>_xlfn.XLOOKUP(Excel_Dashboard_Dataset_xlsx___Sales5[[#This Row],[CustomerID]],Raw_Customers!A:A,Raw_Customers!C:C)</f>
        <v>South</v>
      </c>
      <c r="N861" s="2" t="str">
        <f>_xlfn.XLOOKUP(Excel_Dashboard_Dataset_xlsx___Sales5[[#This Row],[ProductID]],Raw_Products!A:A,Raw_Products!B:B)</f>
        <v>Running Shoes</v>
      </c>
      <c r="O861" s="2" t="str">
        <f>_xlfn.XLOOKUP(Excel_Dashboard_Dataset_xlsx___Sales5[[#This Row],[ProductID]],Raw_Products!A:A,Raw_Products!C:C)</f>
        <v>Sports</v>
      </c>
      <c r="P861" s="2" t="str">
        <f>_xlfn.XLOOKUP(Excel_Dashboard_Dataset_xlsx___Sales5[[#This Row],[CustomerID]], Raw_Customers!A:A, Raw_Customers!B:B, "Unknown")</f>
        <v>Jeffrey Sanders</v>
      </c>
    </row>
    <row r="862" spans="1:16" x14ac:dyDescent="0.25">
      <c r="A862">
        <v>861</v>
      </c>
      <c r="B862">
        <f t="shared" si="13"/>
        <v>2023</v>
      </c>
      <c r="C862" t="str">
        <f>TEXT(Excel_Dashboard_Dataset_xlsx___Sales5[[#This Row],[Date]],"mmm")</f>
        <v>Sept</v>
      </c>
      <c r="D862" s="3">
        <v>45188</v>
      </c>
      <c r="E862">
        <v>40</v>
      </c>
      <c r="F862">
        <v>140</v>
      </c>
      <c r="G862">
        <v>22</v>
      </c>
      <c r="H862">
        <v>5</v>
      </c>
      <c r="I862">
        <v>283</v>
      </c>
      <c r="J862">
        <f>Excel_Dashboard_Dataset_xlsx___Sales5[[#This Row],[Quantity]]*Excel_Dashboard_Dataset_xlsx___Sales5[[#This Row],[UnitPrice]]</f>
        <v>1415</v>
      </c>
      <c r="K862" t="str">
        <f>_xlfn.XLOOKUP(Excel_Dashboard_Dataset_xlsx___Sales5[[#This Row],[CustomerID]],Raw_Customers!A:A,Raw_Customers!D:D)</f>
        <v>Female</v>
      </c>
      <c r="L862">
        <f>_xlfn.XLOOKUP(Excel_Dashboard_Dataset_xlsx___Sales5[[#This Row],[CustomerID]],Raw_Customers!A:A,Raw_Customers!E:E)</f>
        <v>60</v>
      </c>
      <c r="M862" t="str">
        <f>_xlfn.XLOOKUP(Excel_Dashboard_Dataset_xlsx___Sales5[[#This Row],[CustomerID]],Raw_Customers!A:A,Raw_Customers!C:C)</f>
        <v>South</v>
      </c>
      <c r="N862" s="2" t="str">
        <f>_xlfn.XLOOKUP(Excel_Dashboard_Dataset_xlsx___Sales5[[#This Row],[ProductID]],Raw_Products!A:A,Raw_Products!B:B)</f>
        <v>Scarf</v>
      </c>
      <c r="O862" s="2" t="str">
        <f>_xlfn.XLOOKUP(Excel_Dashboard_Dataset_xlsx___Sales5[[#This Row],[ProductID]],Raw_Products!A:A,Raw_Products!C:C)</f>
        <v>Clothing</v>
      </c>
      <c r="P862" s="2" t="str">
        <f>_xlfn.XLOOKUP(Excel_Dashboard_Dataset_xlsx___Sales5[[#This Row],[CustomerID]], Raw_Customers!A:A, Raw_Customers!B:B, "Unknown")</f>
        <v>Thomas Miller</v>
      </c>
    </row>
    <row r="863" spans="1:16" x14ac:dyDescent="0.25">
      <c r="A863">
        <v>862</v>
      </c>
      <c r="B863">
        <f t="shared" si="13"/>
        <v>2023</v>
      </c>
      <c r="C863" t="str">
        <f>TEXT(Excel_Dashboard_Dataset_xlsx___Sales5[[#This Row],[Date]],"mmm")</f>
        <v>Sept</v>
      </c>
      <c r="D863" s="3">
        <v>45174</v>
      </c>
      <c r="E863">
        <v>42</v>
      </c>
      <c r="F863">
        <v>300</v>
      </c>
      <c r="G863">
        <v>26</v>
      </c>
      <c r="H863">
        <v>8</v>
      </c>
      <c r="I863">
        <v>801</v>
      </c>
      <c r="J863">
        <f>Excel_Dashboard_Dataset_xlsx___Sales5[[#This Row],[Quantity]]*Excel_Dashboard_Dataset_xlsx___Sales5[[#This Row],[UnitPrice]]</f>
        <v>6408</v>
      </c>
      <c r="K863" t="str">
        <f>_xlfn.XLOOKUP(Excel_Dashboard_Dataset_xlsx___Sales5[[#This Row],[CustomerID]],Raw_Customers!A:A,Raw_Customers!D:D)</f>
        <v>Male</v>
      </c>
      <c r="L863">
        <f>_xlfn.XLOOKUP(Excel_Dashboard_Dataset_xlsx___Sales5[[#This Row],[CustomerID]],Raw_Customers!A:A,Raw_Customers!E:E)</f>
        <v>36</v>
      </c>
      <c r="M863" t="str">
        <f>_xlfn.XLOOKUP(Excel_Dashboard_Dataset_xlsx___Sales5[[#This Row],[CustomerID]],Raw_Customers!A:A,Raw_Customers!C:C)</f>
        <v>East</v>
      </c>
      <c r="N863" s="2" t="str">
        <f>_xlfn.XLOOKUP(Excel_Dashboard_Dataset_xlsx___Sales5[[#This Row],[ProductID]],Raw_Products!A:A,Raw_Products!B:B)</f>
        <v>Basketball</v>
      </c>
      <c r="O863" s="2" t="str">
        <f>_xlfn.XLOOKUP(Excel_Dashboard_Dataset_xlsx___Sales5[[#This Row],[ProductID]],Raw_Products!A:A,Raw_Products!C:C)</f>
        <v>Sports</v>
      </c>
      <c r="P863" s="2" t="str">
        <f>_xlfn.XLOOKUP(Excel_Dashboard_Dataset_xlsx___Sales5[[#This Row],[CustomerID]], Raw_Customers!A:A, Raw_Customers!B:B, "Unknown")</f>
        <v>Larry Watson</v>
      </c>
    </row>
    <row r="864" spans="1:16" x14ac:dyDescent="0.25">
      <c r="A864">
        <v>863</v>
      </c>
      <c r="B864">
        <f t="shared" si="13"/>
        <v>2023</v>
      </c>
      <c r="C864" t="str">
        <f>TEXT(Excel_Dashboard_Dataset_xlsx___Sales5[[#This Row],[Date]],"mmm")</f>
        <v>Jul</v>
      </c>
      <c r="D864" s="3">
        <v>45111</v>
      </c>
      <c r="E864">
        <v>47</v>
      </c>
      <c r="F864">
        <v>100</v>
      </c>
      <c r="G864">
        <v>34</v>
      </c>
      <c r="H864">
        <v>6</v>
      </c>
      <c r="I864">
        <v>703</v>
      </c>
      <c r="J864">
        <f>Excel_Dashboard_Dataset_xlsx___Sales5[[#This Row],[Quantity]]*Excel_Dashboard_Dataset_xlsx___Sales5[[#This Row],[UnitPrice]]</f>
        <v>4218</v>
      </c>
      <c r="K864" t="str">
        <f>_xlfn.XLOOKUP(Excel_Dashboard_Dataset_xlsx___Sales5[[#This Row],[CustomerID]],Raw_Customers!A:A,Raw_Customers!D:D)</f>
        <v>Female</v>
      </c>
      <c r="L864">
        <f>_xlfn.XLOOKUP(Excel_Dashboard_Dataset_xlsx___Sales5[[#This Row],[CustomerID]],Raw_Customers!A:A,Raw_Customers!E:E)</f>
        <v>20</v>
      </c>
      <c r="M864" t="str">
        <f>_xlfn.XLOOKUP(Excel_Dashboard_Dataset_xlsx___Sales5[[#This Row],[CustomerID]],Raw_Customers!A:A,Raw_Customers!C:C)</f>
        <v>South</v>
      </c>
      <c r="N864" s="2" t="str">
        <f>_xlfn.XLOOKUP(Excel_Dashboard_Dataset_xlsx___Sales5[[#This Row],[ProductID]],Raw_Products!A:A,Raw_Products!B:B)</f>
        <v>Dumbbells</v>
      </c>
      <c r="O864" s="2" t="str">
        <f>_xlfn.XLOOKUP(Excel_Dashboard_Dataset_xlsx___Sales5[[#This Row],[ProductID]],Raw_Products!A:A,Raw_Products!C:C)</f>
        <v>Sports</v>
      </c>
      <c r="P864" s="2" t="str">
        <f>_xlfn.XLOOKUP(Excel_Dashboard_Dataset_xlsx___Sales5[[#This Row],[CustomerID]], Raw_Customers!A:A, Raw_Customers!B:B, "Unknown")</f>
        <v>Patrick Ortiz</v>
      </c>
    </row>
    <row r="865" spans="1:16" x14ac:dyDescent="0.25">
      <c r="A865">
        <v>864</v>
      </c>
      <c r="B865">
        <f t="shared" si="13"/>
        <v>2024</v>
      </c>
      <c r="C865" t="str">
        <f>TEXT(Excel_Dashboard_Dataset_xlsx___Sales5[[#This Row],[Date]],"mmm")</f>
        <v>Feb</v>
      </c>
      <c r="D865" s="3">
        <v>45348</v>
      </c>
      <c r="E865">
        <v>21</v>
      </c>
      <c r="F865">
        <v>281</v>
      </c>
      <c r="G865">
        <v>1</v>
      </c>
      <c r="H865">
        <v>1</v>
      </c>
      <c r="I865">
        <v>861</v>
      </c>
      <c r="J865">
        <f>Excel_Dashboard_Dataset_xlsx___Sales5[[#This Row],[Quantity]]*Excel_Dashboard_Dataset_xlsx___Sales5[[#This Row],[UnitPrice]]</f>
        <v>861</v>
      </c>
      <c r="K865" t="str">
        <f>_xlfn.XLOOKUP(Excel_Dashboard_Dataset_xlsx___Sales5[[#This Row],[CustomerID]],Raw_Customers!A:A,Raw_Customers!D:D)</f>
        <v>Male</v>
      </c>
      <c r="L865">
        <f>_xlfn.XLOOKUP(Excel_Dashboard_Dataset_xlsx___Sales5[[#This Row],[CustomerID]],Raw_Customers!A:A,Raw_Customers!E:E)</f>
        <v>62</v>
      </c>
      <c r="M865" t="str">
        <f>_xlfn.XLOOKUP(Excel_Dashboard_Dataset_xlsx___Sales5[[#This Row],[CustomerID]],Raw_Customers!A:A,Raw_Customers!C:C)</f>
        <v>East</v>
      </c>
      <c r="N865" s="2" t="str">
        <f>_xlfn.XLOOKUP(Excel_Dashboard_Dataset_xlsx___Sales5[[#This Row],[ProductID]],Raw_Products!A:A,Raw_Products!B:B)</f>
        <v>Refrigerator</v>
      </c>
      <c r="O865" s="2" t="str">
        <f>_xlfn.XLOOKUP(Excel_Dashboard_Dataset_xlsx___Sales5[[#This Row],[ProductID]],Raw_Products!A:A,Raw_Products!C:C)</f>
        <v>Home Appliances</v>
      </c>
      <c r="P865" s="2" t="str">
        <f>_xlfn.XLOOKUP(Excel_Dashboard_Dataset_xlsx___Sales5[[#This Row],[CustomerID]], Raw_Customers!A:A, Raw_Customers!B:B, "Unknown")</f>
        <v>Larry Morris</v>
      </c>
    </row>
    <row r="866" spans="1:16" x14ac:dyDescent="0.25">
      <c r="A866">
        <v>865</v>
      </c>
      <c r="B866">
        <f t="shared" si="13"/>
        <v>2023</v>
      </c>
      <c r="C866" t="str">
        <f>TEXT(Excel_Dashboard_Dataset_xlsx___Sales5[[#This Row],[Date]],"mmm")</f>
        <v>Oct</v>
      </c>
      <c r="D866" s="3">
        <v>45217</v>
      </c>
      <c r="E866">
        <v>7</v>
      </c>
      <c r="F866">
        <v>269</v>
      </c>
      <c r="G866">
        <v>7</v>
      </c>
      <c r="H866">
        <v>8</v>
      </c>
      <c r="I866">
        <v>369</v>
      </c>
      <c r="J866">
        <f>Excel_Dashboard_Dataset_xlsx___Sales5[[#This Row],[Quantity]]*Excel_Dashboard_Dataset_xlsx___Sales5[[#This Row],[UnitPrice]]</f>
        <v>2952</v>
      </c>
      <c r="K866" t="str">
        <f>_xlfn.XLOOKUP(Excel_Dashboard_Dataset_xlsx___Sales5[[#This Row],[CustomerID]],Raw_Customers!A:A,Raw_Customers!D:D)</f>
        <v>Female</v>
      </c>
      <c r="L866">
        <f>_xlfn.XLOOKUP(Excel_Dashboard_Dataset_xlsx___Sales5[[#This Row],[CustomerID]],Raw_Customers!A:A,Raw_Customers!E:E)</f>
        <v>23</v>
      </c>
      <c r="M866" t="str">
        <f>_xlfn.XLOOKUP(Excel_Dashboard_Dataset_xlsx___Sales5[[#This Row],[CustomerID]],Raw_Customers!A:A,Raw_Customers!C:C)</f>
        <v>North</v>
      </c>
      <c r="N866" s="2" t="str">
        <f>_xlfn.XLOOKUP(Excel_Dashboard_Dataset_xlsx___Sales5[[#This Row],[ProductID]],Raw_Products!A:A,Raw_Products!B:B)</f>
        <v>Milk Powder</v>
      </c>
      <c r="O866" s="2" t="str">
        <f>_xlfn.XLOOKUP(Excel_Dashboard_Dataset_xlsx___Sales5[[#This Row],[ProductID]],Raw_Products!A:A,Raw_Products!C:C)</f>
        <v>Groceries</v>
      </c>
      <c r="P866" s="2" t="str">
        <f>_xlfn.XLOOKUP(Excel_Dashboard_Dataset_xlsx___Sales5[[#This Row],[CustomerID]], Raw_Customers!A:A, Raw_Customers!B:B, "Unknown")</f>
        <v>Kathleen Kelly</v>
      </c>
    </row>
    <row r="867" spans="1:16" x14ac:dyDescent="0.25">
      <c r="A867">
        <v>866</v>
      </c>
      <c r="B867">
        <f t="shared" si="13"/>
        <v>2024</v>
      </c>
      <c r="C867" t="str">
        <f>TEXT(Excel_Dashboard_Dataset_xlsx___Sales5[[#This Row],[Date]],"mmm")</f>
        <v>Aug</v>
      </c>
      <c r="D867" s="3">
        <v>45535</v>
      </c>
      <c r="E867">
        <v>17</v>
      </c>
      <c r="F867">
        <v>99</v>
      </c>
      <c r="G867">
        <v>3</v>
      </c>
      <c r="H867">
        <v>1</v>
      </c>
      <c r="I867">
        <v>644</v>
      </c>
      <c r="J867">
        <f>Excel_Dashboard_Dataset_xlsx___Sales5[[#This Row],[Quantity]]*Excel_Dashboard_Dataset_xlsx___Sales5[[#This Row],[UnitPrice]]</f>
        <v>644</v>
      </c>
      <c r="K867" t="str">
        <f>_xlfn.XLOOKUP(Excel_Dashboard_Dataset_xlsx___Sales5[[#This Row],[CustomerID]],Raw_Customers!A:A,Raw_Customers!D:D)</f>
        <v>Female</v>
      </c>
      <c r="L867">
        <f>_xlfn.XLOOKUP(Excel_Dashboard_Dataset_xlsx___Sales5[[#This Row],[CustomerID]],Raw_Customers!A:A,Raw_Customers!E:E)</f>
        <v>28</v>
      </c>
      <c r="M867" t="str">
        <f>_xlfn.XLOOKUP(Excel_Dashboard_Dataset_xlsx___Sales5[[#This Row],[CustomerID]],Raw_Customers!A:A,Raw_Customers!C:C)</f>
        <v>South</v>
      </c>
      <c r="N867" s="2" t="str">
        <f>_xlfn.XLOOKUP(Excel_Dashboard_Dataset_xlsx___Sales5[[#This Row],[ProductID]],Raw_Products!A:A,Raw_Products!B:B)</f>
        <v>LED TV</v>
      </c>
      <c r="O867" s="2" t="str">
        <f>_xlfn.XLOOKUP(Excel_Dashboard_Dataset_xlsx___Sales5[[#This Row],[ProductID]],Raw_Products!A:A,Raw_Products!C:C)</f>
        <v>Electronics</v>
      </c>
      <c r="P867" s="2" t="str">
        <f>_xlfn.XLOOKUP(Excel_Dashboard_Dataset_xlsx___Sales5[[#This Row],[CustomerID]], Raw_Customers!A:A, Raw_Customers!B:B, "Unknown")</f>
        <v>James Patel</v>
      </c>
    </row>
    <row r="868" spans="1:16" x14ac:dyDescent="0.25">
      <c r="A868">
        <v>867</v>
      </c>
      <c r="B868">
        <f t="shared" si="13"/>
        <v>2023</v>
      </c>
      <c r="C868" t="str">
        <f>TEXT(Excel_Dashboard_Dataset_xlsx___Sales5[[#This Row],[Date]],"mmm")</f>
        <v>Mar</v>
      </c>
      <c r="D868" s="3">
        <v>45015</v>
      </c>
      <c r="E868">
        <v>43</v>
      </c>
      <c r="F868">
        <v>112</v>
      </c>
      <c r="G868">
        <v>39</v>
      </c>
      <c r="H868">
        <v>2</v>
      </c>
      <c r="I868">
        <v>735</v>
      </c>
      <c r="J868">
        <f>Excel_Dashboard_Dataset_xlsx___Sales5[[#This Row],[Quantity]]*Excel_Dashboard_Dataset_xlsx___Sales5[[#This Row],[UnitPrice]]</f>
        <v>1470</v>
      </c>
      <c r="K868" t="str">
        <f>_xlfn.XLOOKUP(Excel_Dashboard_Dataset_xlsx___Sales5[[#This Row],[CustomerID]],Raw_Customers!A:A,Raw_Customers!D:D)</f>
        <v>Female</v>
      </c>
      <c r="L868">
        <f>_xlfn.XLOOKUP(Excel_Dashboard_Dataset_xlsx___Sales5[[#This Row],[CustomerID]],Raw_Customers!A:A,Raw_Customers!E:E)</f>
        <v>54</v>
      </c>
      <c r="M868" t="str">
        <f>_xlfn.XLOOKUP(Excel_Dashboard_Dataset_xlsx___Sales5[[#This Row],[CustomerID]],Raw_Customers!A:A,Raw_Customers!C:C)</f>
        <v>West</v>
      </c>
      <c r="N868" s="2" t="str">
        <f>_xlfn.XLOOKUP(Excel_Dashboard_Dataset_xlsx___Sales5[[#This Row],[ProductID]],Raw_Products!A:A,Raw_Products!B:B)</f>
        <v>Tennis Racket</v>
      </c>
      <c r="O868" s="2" t="str">
        <f>_xlfn.XLOOKUP(Excel_Dashboard_Dataset_xlsx___Sales5[[#This Row],[ProductID]],Raw_Products!A:A,Raw_Products!C:C)</f>
        <v>Sports</v>
      </c>
      <c r="P868" s="2" t="str">
        <f>_xlfn.XLOOKUP(Excel_Dashboard_Dataset_xlsx___Sales5[[#This Row],[CustomerID]], Raw_Customers!A:A, Raw_Customers!B:B, "Unknown")</f>
        <v>Samantha James</v>
      </c>
    </row>
    <row r="869" spans="1:16" x14ac:dyDescent="0.25">
      <c r="A869">
        <v>868</v>
      </c>
      <c r="B869">
        <f t="shared" si="13"/>
        <v>2023</v>
      </c>
      <c r="C869" t="str">
        <f>TEXT(Excel_Dashboard_Dataset_xlsx___Sales5[[#This Row],[Date]],"mmm")</f>
        <v>Apr</v>
      </c>
      <c r="D869" s="3">
        <v>45040</v>
      </c>
      <c r="E869">
        <v>39</v>
      </c>
      <c r="F869">
        <v>67</v>
      </c>
      <c r="G869">
        <v>25</v>
      </c>
      <c r="H869">
        <v>10</v>
      </c>
      <c r="I869">
        <v>832</v>
      </c>
      <c r="J869">
        <f>Excel_Dashboard_Dataset_xlsx___Sales5[[#This Row],[Quantity]]*Excel_Dashboard_Dataset_xlsx___Sales5[[#This Row],[UnitPrice]]</f>
        <v>8320</v>
      </c>
      <c r="K869" t="str">
        <f>_xlfn.XLOOKUP(Excel_Dashboard_Dataset_xlsx___Sales5[[#This Row],[CustomerID]],Raw_Customers!A:A,Raw_Customers!D:D)</f>
        <v>Male</v>
      </c>
      <c r="L869">
        <f>_xlfn.XLOOKUP(Excel_Dashboard_Dataset_xlsx___Sales5[[#This Row],[CustomerID]],Raw_Customers!A:A,Raw_Customers!E:E)</f>
        <v>44</v>
      </c>
      <c r="M869" t="str">
        <f>_xlfn.XLOOKUP(Excel_Dashboard_Dataset_xlsx___Sales5[[#This Row],[CustomerID]],Raw_Customers!A:A,Raw_Customers!C:C)</f>
        <v>East</v>
      </c>
      <c r="N869" s="2" t="str">
        <f>_xlfn.XLOOKUP(Excel_Dashboard_Dataset_xlsx___Sales5[[#This Row],[ProductID]],Raw_Products!A:A,Raw_Products!B:B)</f>
        <v>Sweater</v>
      </c>
      <c r="O869" s="2" t="str">
        <f>_xlfn.XLOOKUP(Excel_Dashboard_Dataset_xlsx___Sales5[[#This Row],[ProductID]],Raw_Products!A:A,Raw_Products!C:C)</f>
        <v>Clothing</v>
      </c>
      <c r="P869" s="2" t="str">
        <f>_xlfn.XLOOKUP(Excel_Dashboard_Dataset_xlsx___Sales5[[#This Row],[CustomerID]], Raw_Customers!A:A, Raw_Customers!B:B, "Unknown")</f>
        <v>Margaret Jackson</v>
      </c>
    </row>
    <row r="870" spans="1:16" x14ac:dyDescent="0.25">
      <c r="A870">
        <v>869</v>
      </c>
      <c r="B870">
        <f t="shared" si="13"/>
        <v>2023</v>
      </c>
      <c r="C870" t="str">
        <f>TEXT(Excel_Dashboard_Dataset_xlsx___Sales5[[#This Row],[Date]],"mmm")</f>
        <v>Mar</v>
      </c>
      <c r="D870" s="3">
        <v>45004</v>
      </c>
      <c r="E870">
        <v>45</v>
      </c>
      <c r="F870">
        <v>95</v>
      </c>
      <c r="G870">
        <v>17</v>
      </c>
      <c r="H870">
        <v>5</v>
      </c>
      <c r="I870">
        <v>488</v>
      </c>
      <c r="J870">
        <f>Excel_Dashboard_Dataset_xlsx___Sales5[[#This Row],[Quantity]]*Excel_Dashboard_Dataset_xlsx___Sales5[[#This Row],[UnitPrice]]</f>
        <v>2440</v>
      </c>
      <c r="K870" t="str">
        <f>_xlfn.XLOOKUP(Excel_Dashboard_Dataset_xlsx___Sales5[[#This Row],[CustomerID]],Raw_Customers!A:A,Raw_Customers!D:D)</f>
        <v>Male</v>
      </c>
      <c r="L870">
        <f>_xlfn.XLOOKUP(Excel_Dashboard_Dataset_xlsx___Sales5[[#This Row],[CustomerID]],Raw_Customers!A:A,Raw_Customers!E:E)</f>
        <v>33</v>
      </c>
      <c r="M870" t="str">
        <f>_xlfn.XLOOKUP(Excel_Dashboard_Dataset_xlsx___Sales5[[#This Row],[CustomerID]],Raw_Customers!A:A,Raw_Customers!C:C)</f>
        <v>West</v>
      </c>
      <c r="N870" s="2" t="str">
        <f>_xlfn.XLOOKUP(Excel_Dashboard_Dataset_xlsx___Sales5[[#This Row],[ProductID]],Raw_Products!A:A,Raw_Products!B:B)</f>
        <v>Yoga Mat</v>
      </c>
      <c r="O870" s="2" t="str">
        <f>_xlfn.XLOOKUP(Excel_Dashboard_Dataset_xlsx___Sales5[[#This Row],[ProductID]],Raw_Products!A:A,Raw_Products!C:C)</f>
        <v>Sports</v>
      </c>
      <c r="P870" s="2" t="str">
        <f>_xlfn.XLOOKUP(Excel_Dashboard_Dataset_xlsx___Sales5[[#This Row],[CustomerID]], Raw_Customers!A:A, Raw_Customers!B:B, "Unknown")</f>
        <v>Michael Brown</v>
      </c>
    </row>
    <row r="871" spans="1:16" x14ac:dyDescent="0.25">
      <c r="A871">
        <v>870</v>
      </c>
      <c r="B871">
        <f t="shared" si="13"/>
        <v>2023</v>
      </c>
      <c r="C871" t="str">
        <f>TEXT(Excel_Dashboard_Dataset_xlsx___Sales5[[#This Row],[Date]],"mmm")</f>
        <v>Nov</v>
      </c>
      <c r="D871" s="3">
        <v>45258</v>
      </c>
      <c r="E871">
        <v>41</v>
      </c>
      <c r="F871">
        <v>233</v>
      </c>
      <c r="G871">
        <v>18</v>
      </c>
      <c r="H871">
        <v>7</v>
      </c>
      <c r="I871">
        <v>718</v>
      </c>
      <c r="J871">
        <f>Excel_Dashboard_Dataset_xlsx___Sales5[[#This Row],[Quantity]]*Excel_Dashboard_Dataset_xlsx___Sales5[[#This Row],[UnitPrice]]</f>
        <v>5026</v>
      </c>
      <c r="K871" t="str">
        <f>_xlfn.XLOOKUP(Excel_Dashboard_Dataset_xlsx___Sales5[[#This Row],[CustomerID]],Raw_Customers!A:A,Raw_Customers!D:D)</f>
        <v>Male</v>
      </c>
      <c r="L871">
        <f>_xlfn.XLOOKUP(Excel_Dashboard_Dataset_xlsx___Sales5[[#This Row],[CustomerID]],Raw_Customers!A:A,Raw_Customers!E:E)</f>
        <v>28</v>
      </c>
      <c r="M871" t="str">
        <f>_xlfn.XLOOKUP(Excel_Dashboard_Dataset_xlsx___Sales5[[#This Row],[CustomerID]],Raw_Customers!A:A,Raw_Customers!C:C)</f>
        <v>South</v>
      </c>
      <c r="N871" s="2" t="str">
        <f>_xlfn.XLOOKUP(Excel_Dashboard_Dataset_xlsx___Sales5[[#This Row],[ProductID]],Raw_Products!A:A,Raw_Products!B:B)</f>
        <v>Football</v>
      </c>
      <c r="O871" s="2" t="str">
        <f>_xlfn.XLOOKUP(Excel_Dashboard_Dataset_xlsx___Sales5[[#This Row],[ProductID]],Raw_Products!A:A,Raw_Products!C:C)</f>
        <v>Sports</v>
      </c>
      <c r="P871" s="2" t="str">
        <f>_xlfn.XLOOKUP(Excel_Dashboard_Dataset_xlsx___Sales5[[#This Row],[CustomerID]], Raw_Customers!A:A, Raw_Customers!B:B, "Unknown")</f>
        <v>Cynthia Stewart</v>
      </c>
    </row>
    <row r="872" spans="1:16" x14ac:dyDescent="0.25">
      <c r="A872">
        <v>871</v>
      </c>
      <c r="B872">
        <f t="shared" si="13"/>
        <v>2024</v>
      </c>
      <c r="C872" t="str">
        <f>TEXT(Excel_Dashboard_Dataset_xlsx___Sales5[[#This Row],[Date]],"mmm")</f>
        <v>Jan</v>
      </c>
      <c r="D872" s="3">
        <v>45318</v>
      </c>
      <c r="E872">
        <v>17</v>
      </c>
      <c r="F872">
        <v>83</v>
      </c>
      <c r="G872">
        <v>50</v>
      </c>
      <c r="H872">
        <v>2</v>
      </c>
      <c r="I872">
        <v>293</v>
      </c>
      <c r="J872">
        <f>Excel_Dashboard_Dataset_xlsx___Sales5[[#This Row],[Quantity]]*Excel_Dashboard_Dataset_xlsx___Sales5[[#This Row],[UnitPrice]]</f>
        <v>586</v>
      </c>
      <c r="K872" t="str">
        <f>_xlfn.XLOOKUP(Excel_Dashboard_Dataset_xlsx___Sales5[[#This Row],[CustomerID]],Raw_Customers!A:A,Raw_Customers!D:D)</f>
        <v>Female</v>
      </c>
      <c r="L872">
        <f>_xlfn.XLOOKUP(Excel_Dashboard_Dataset_xlsx___Sales5[[#This Row],[CustomerID]],Raw_Customers!A:A,Raw_Customers!E:E)</f>
        <v>34</v>
      </c>
      <c r="M872" t="str">
        <f>_xlfn.XLOOKUP(Excel_Dashboard_Dataset_xlsx___Sales5[[#This Row],[CustomerID]],Raw_Customers!A:A,Raw_Customers!C:C)</f>
        <v>West</v>
      </c>
      <c r="N872" s="2" t="str">
        <f>_xlfn.XLOOKUP(Excel_Dashboard_Dataset_xlsx___Sales5[[#This Row],[ProductID]],Raw_Products!A:A,Raw_Products!B:B)</f>
        <v>LED TV</v>
      </c>
      <c r="O872" s="2" t="str">
        <f>_xlfn.XLOOKUP(Excel_Dashboard_Dataset_xlsx___Sales5[[#This Row],[ProductID]],Raw_Products!A:A,Raw_Products!C:C)</f>
        <v>Electronics</v>
      </c>
      <c r="P872" s="2" t="str">
        <f>_xlfn.XLOOKUP(Excel_Dashboard_Dataset_xlsx___Sales5[[#This Row],[CustomerID]], Raw_Customers!A:A, Raw_Customers!B:B, "Unknown")</f>
        <v>Michael Bailey</v>
      </c>
    </row>
    <row r="873" spans="1:16" x14ac:dyDescent="0.25">
      <c r="A873">
        <v>872</v>
      </c>
      <c r="B873">
        <f t="shared" si="13"/>
        <v>2023</v>
      </c>
      <c r="C873" t="str">
        <f>TEXT(Excel_Dashboard_Dataset_xlsx___Sales5[[#This Row],[Date]],"mmm")</f>
        <v>Jul</v>
      </c>
      <c r="D873" s="3">
        <v>45109</v>
      </c>
      <c r="E873">
        <v>25</v>
      </c>
      <c r="F873">
        <v>171</v>
      </c>
      <c r="G873">
        <v>4</v>
      </c>
      <c r="H873">
        <v>5</v>
      </c>
      <c r="I873">
        <v>988</v>
      </c>
      <c r="J873">
        <f>Excel_Dashboard_Dataset_xlsx___Sales5[[#This Row],[Quantity]]*Excel_Dashboard_Dataset_xlsx___Sales5[[#This Row],[UnitPrice]]</f>
        <v>4940</v>
      </c>
      <c r="K873" t="str">
        <f>_xlfn.XLOOKUP(Excel_Dashboard_Dataset_xlsx___Sales5[[#This Row],[CustomerID]],Raw_Customers!A:A,Raw_Customers!D:D)</f>
        <v>Female</v>
      </c>
      <c r="L873">
        <f>_xlfn.XLOOKUP(Excel_Dashboard_Dataset_xlsx___Sales5[[#This Row],[CustomerID]],Raw_Customers!A:A,Raw_Customers!E:E)</f>
        <v>59</v>
      </c>
      <c r="M873" t="str">
        <f>_xlfn.XLOOKUP(Excel_Dashboard_Dataset_xlsx___Sales5[[#This Row],[CustomerID]],Raw_Customers!A:A,Raw_Customers!C:C)</f>
        <v>South</v>
      </c>
      <c r="N873" s="2" t="str">
        <f>_xlfn.XLOOKUP(Excel_Dashboard_Dataset_xlsx___Sales5[[#This Row],[ProductID]],Raw_Products!A:A,Raw_Products!B:B)</f>
        <v>Electric Kettle</v>
      </c>
      <c r="O873" s="2" t="str">
        <f>_xlfn.XLOOKUP(Excel_Dashboard_Dataset_xlsx___Sales5[[#This Row],[ProductID]],Raw_Products!A:A,Raw_Products!C:C)</f>
        <v>Home Appliances</v>
      </c>
      <c r="P873" s="2" t="str">
        <f>_xlfn.XLOOKUP(Excel_Dashboard_Dataset_xlsx___Sales5[[#This Row],[CustomerID]], Raw_Customers!A:A, Raw_Customers!B:B, "Unknown")</f>
        <v>John Kim</v>
      </c>
    </row>
    <row r="874" spans="1:16" x14ac:dyDescent="0.25">
      <c r="A874">
        <v>873</v>
      </c>
      <c r="B874">
        <f t="shared" si="13"/>
        <v>2024</v>
      </c>
      <c r="C874" t="str">
        <f>TEXT(Excel_Dashboard_Dataset_xlsx___Sales5[[#This Row],[Date]],"mmm")</f>
        <v>Oct</v>
      </c>
      <c r="D874" s="3">
        <v>45587</v>
      </c>
      <c r="E874">
        <v>29</v>
      </c>
      <c r="F874">
        <v>36</v>
      </c>
      <c r="G874">
        <v>32</v>
      </c>
      <c r="H874">
        <v>4</v>
      </c>
      <c r="I874">
        <v>634</v>
      </c>
      <c r="J874">
        <f>Excel_Dashboard_Dataset_xlsx___Sales5[[#This Row],[Quantity]]*Excel_Dashboard_Dataset_xlsx___Sales5[[#This Row],[UnitPrice]]</f>
        <v>2536</v>
      </c>
      <c r="K874" t="str">
        <f>_xlfn.XLOOKUP(Excel_Dashboard_Dataset_xlsx___Sales5[[#This Row],[CustomerID]],Raw_Customers!A:A,Raw_Customers!D:D)</f>
        <v>Female</v>
      </c>
      <c r="L874">
        <f>_xlfn.XLOOKUP(Excel_Dashboard_Dataset_xlsx___Sales5[[#This Row],[CustomerID]],Raw_Customers!A:A,Raw_Customers!E:E)</f>
        <v>22</v>
      </c>
      <c r="M874" t="str">
        <f>_xlfn.XLOOKUP(Excel_Dashboard_Dataset_xlsx___Sales5[[#This Row],[CustomerID]],Raw_Customers!A:A,Raw_Customers!C:C)</f>
        <v>South</v>
      </c>
      <c r="N874" s="2" t="str">
        <f>_xlfn.XLOOKUP(Excel_Dashboard_Dataset_xlsx___Sales5[[#This Row],[ProductID]],Raw_Products!A:A,Raw_Products!B:B)</f>
        <v>Toaster</v>
      </c>
      <c r="O874" s="2" t="str">
        <f>_xlfn.XLOOKUP(Excel_Dashboard_Dataset_xlsx___Sales5[[#This Row],[ProductID]],Raw_Products!A:A,Raw_Products!C:C)</f>
        <v>Home Appliances</v>
      </c>
      <c r="P874" s="2" t="str">
        <f>_xlfn.XLOOKUP(Excel_Dashboard_Dataset_xlsx___Sales5[[#This Row],[CustomerID]], Raw_Customers!A:A, Raw_Customers!B:B, "Unknown")</f>
        <v>Edward Flores</v>
      </c>
    </row>
    <row r="875" spans="1:16" x14ac:dyDescent="0.25">
      <c r="A875">
        <v>874</v>
      </c>
      <c r="B875">
        <f t="shared" si="13"/>
        <v>2024</v>
      </c>
      <c r="C875" t="str">
        <f>TEXT(Excel_Dashboard_Dataset_xlsx___Sales5[[#This Row],[Date]],"mmm")</f>
        <v>Sept</v>
      </c>
      <c r="D875" s="3">
        <v>45555</v>
      </c>
      <c r="E875">
        <v>32</v>
      </c>
      <c r="F875">
        <v>56</v>
      </c>
      <c r="G875">
        <v>10</v>
      </c>
      <c r="H875">
        <v>9</v>
      </c>
      <c r="I875">
        <v>797</v>
      </c>
      <c r="J875">
        <f>Excel_Dashboard_Dataset_xlsx___Sales5[[#This Row],[Quantity]]*Excel_Dashboard_Dataset_xlsx___Sales5[[#This Row],[UnitPrice]]</f>
        <v>7173</v>
      </c>
      <c r="K875" t="str">
        <f>_xlfn.XLOOKUP(Excel_Dashboard_Dataset_xlsx___Sales5[[#This Row],[CustomerID]],Raw_Customers!A:A,Raw_Customers!D:D)</f>
        <v>Male</v>
      </c>
      <c r="L875">
        <f>_xlfn.XLOOKUP(Excel_Dashboard_Dataset_xlsx___Sales5[[#This Row],[CustomerID]],Raw_Customers!A:A,Raw_Customers!E:E)</f>
        <v>42</v>
      </c>
      <c r="M875" t="str">
        <f>_xlfn.XLOOKUP(Excel_Dashboard_Dataset_xlsx___Sales5[[#This Row],[CustomerID]],Raw_Customers!A:A,Raw_Customers!C:C)</f>
        <v>East</v>
      </c>
      <c r="N875" s="2" t="str">
        <f>_xlfn.XLOOKUP(Excel_Dashboard_Dataset_xlsx___Sales5[[#This Row],[ProductID]],Raw_Products!A:A,Raw_Products!B:B)</f>
        <v>Jeans</v>
      </c>
      <c r="O875" s="2" t="str">
        <f>_xlfn.XLOOKUP(Excel_Dashboard_Dataset_xlsx___Sales5[[#This Row],[ProductID]],Raw_Products!A:A,Raw_Products!C:C)</f>
        <v>Clothing</v>
      </c>
      <c r="P875" s="2" t="str">
        <f>_xlfn.XLOOKUP(Excel_Dashboard_Dataset_xlsx___Sales5[[#This Row],[CustomerID]], Raw_Customers!A:A, Raw_Customers!B:B, "Unknown")</f>
        <v>Laura Kelly</v>
      </c>
    </row>
    <row r="876" spans="1:16" x14ac:dyDescent="0.25">
      <c r="A876">
        <v>875</v>
      </c>
      <c r="B876">
        <f t="shared" si="13"/>
        <v>2023</v>
      </c>
      <c r="C876" t="str">
        <f>TEXT(Excel_Dashboard_Dataset_xlsx___Sales5[[#This Row],[Date]],"mmm")</f>
        <v>Mar</v>
      </c>
      <c r="D876" s="3">
        <v>44999</v>
      </c>
      <c r="E876">
        <v>42</v>
      </c>
      <c r="F876">
        <v>55</v>
      </c>
      <c r="G876">
        <v>29</v>
      </c>
      <c r="H876">
        <v>5</v>
      </c>
      <c r="I876">
        <v>115</v>
      </c>
      <c r="J876">
        <f>Excel_Dashboard_Dataset_xlsx___Sales5[[#This Row],[Quantity]]*Excel_Dashboard_Dataset_xlsx___Sales5[[#This Row],[UnitPrice]]</f>
        <v>575</v>
      </c>
      <c r="K876" t="str">
        <f>_xlfn.XLOOKUP(Excel_Dashboard_Dataset_xlsx___Sales5[[#This Row],[CustomerID]],Raw_Customers!A:A,Raw_Customers!D:D)</f>
        <v>Male</v>
      </c>
      <c r="L876">
        <f>_xlfn.XLOOKUP(Excel_Dashboard_Dataset_xlsx___Sales5[[#This Row],[CustomerID]],Raw_Customers!A:A,Raw_Customers!E:E)</f>
        <v>43</v>
      </c>
      <c r="M876" t="str">
        <f>_xlfn.XLOOKUP(Excel_Dashboard_Dataset_xlsx___Sales5[[#This Row],[CustomerID]],Raw_Customers!A:A,Raw_Customers!C:C)</f>
        <v>West</v>
      </c>
      <c r="N876" s="2" t="str">
        <f>_xlfn.XLOOKUP(Excel_Dashboard_Dataset_xlsx___Sales5[[#This Row],[ProductID]],Raw_Products!A:A,Raw_Products!B:B)</f>
        <v>Basketball</v>
      </c>
      <c r="O876" s="2" t="str">
        <f>_xlfn.XLOOKUP(Excel_Dashboard_Dataset_xlsx___Sales5[[#This Row],[ProductID]],Raw_Products!A:A,Raw_Products!C:C)</f>
        <v>Sports</v>
      </c>
      <c r="P876" s="2" t="str">
        <f>_xlfn.XLOOKUP(Excel_Dashboard_Dataset_xlsx___Sales5[[#This Row],[CustomerID]], Raw_Customers!A:A, Raw_Customers!B:B, "Unknown")</f>
        <v>Anna Lee</v>
      </c>
    </row>
    <row r="877" spans="1:16" x14ac:dyDescent="0.25">
      <c r="A877">
        <v>876</v>
      </c>
      <c r="B877">
        <f t="shared" si="13"/>
        <v>2023</v>
      </c>
      <c r="C877" t="str">
        <f>TEXT(Excel_Dashboard_Dataset_xlsx___Sales5[[#This Row],[Date]],"mmm")</f>
        <v>Jun</v>
      </c>
      <c r="D877" s="3">
        <v>45079</v>
      </c>
      <c r="E877">
        <v>37</v>
      </c>
      <c r="F877">
        <v>129</v>
      </c>
      <c r="G877">
        <v>50</v>
      </c>
      <c r="H877">
        <v>8</v>
      </c>
      <c r="I877">
        <v>29</v>
      </c>
      <c r="J877">
        <f>Excel_Dashboard_Dataset_xlsx___Sales5[[#This Row],[Quantity]]*Excel_Dashboard_Dataset_xlsx___Sales5[[#This Row],[UnitPrice]]</f>
        <v>232</v>
      </c>
      <c r="K877" t="str">
        <f>_xlfn.XLOOKUP(Excel_Dashboard_Dataset_xlsx___Sales5[[#This Row],[CustomerID]],Raw_Customers!A:A,Raw_Customers!D:D)</f>
        <v>Male</v>
      </c>
      <c r="L877">
        <f>_xlfn.XLOOKUP(Excel_Dashboard_Dataset_xlsx___Sales5[[#This Row],[CustomerID]],Raw_Customers!A:A,Raw_Customers!E:E)</f>
        <v>33</v>
      </c>
      <c r="M877" t="str">
        <f>_xlfn.XLOOKUP(Excel_Dashboard_Dataset_xlsx___Sales5[[#This Row],[CustomerID]],Raw_Customers!A:A,Raw_Customers!C:C)</f>
        <v>West</v>
      </c>
      <c r="N877" s="2" t="str">
        <f>_xlfn.XLOOKUP(Excel_Dashboard_Dataset_xlsx___Sales5[[#This Row],[ProductID]],Raw_Products!A:A,Raw_Products!B:B)</f>
        <v>Cap</v>
      </c>
      <c r="O877" s="2" t="str">
        <f>_xlfn.XLOOKUP(Excel_Dashboard_Dataset_xlsx___Sales5[[#This Row],[ProductID]],Raw_Products!A:A,Raw_Products!C:C)</f>
        <v>Clothing</v>
      </c>
      <c r="P877" s="2" t="str">
        <f>_xlfn.XLOOKUP(Excel_Dashboard_Dataset_xlsx___Sales5[[#This Row],[CustomerID]], Raw_Customers!A:A, Raw_Customers!B:B, "Unknown")</f>
        <v>Pamela Moore</v>
      </c>
    </row>
    <row r="878" spans="1:16" x14ac:dyDescent="0.25">
      <c r="A878">
        <v>877</v>
      </c>
      <c r="B878">
        <f t="shared" si="13"/>
        <v>2023</v>
      </c>
      <c r="C878" t="str">
        <f>TEXT(Excel_Dashboard_Dataset_xlsx___Sales5[[#This Row],[Date]],"mmm")</f>
        <v>Dec</v>
      </c>
      <c r="D878" s="3">
        <v>45264</v>
      </c>
      <c r="E878">
        <v>42</v>
      </c>
      <c r="F878">
        <v>1</v>
      </c>
      <c r="G878">
        <v>3</v>
      </c>
      <c r="H878">
        <v>7</v>
      </c>
      <c r="I878">
        <v>282</v>
      </c>
      <c r="J878">
        <f>Excel_Dashboard_Dataset_xlsx___Sales5[[#This Row],[Quantity]]*Excel_Dashboard_Dataset_xlsx___Sales5[[#This Row],[UnitPrice]]</f>
        <v>1974</v>
      </c>
      <c r="K878" t="str">
        <f>_xlfn.XLOOKUP(Excel_Dashboard_Dataset_xlsx___Sales5[[#This Row],[CustomerID]],Raw_Customers!A:A,Raw_Customers!D:D)</f>
        <v>Female</v>
      </c>
      <c r="L878">
        <f>_xlfn.XLOOKUP(Excel_Dashboard_Dataset_xlsx___Sales5[[#This Row],[CustomerID]],Raw_Customers!A:A,Raw_Customers!E:E)</f>
        <v>21</v>
      </c>
      <c r="M878" t="str">
        <f>_xlfn.XLOOKUP(Excel_Dashboard_Dataset_xlsx___Sales5[[#This Row],[CustomerID]],Raw_Customers!A:A,Raw_Customers!C:C)</f>
        <v>South</v>
      </c>
      <c r="N878" s="2" t="str">
        <f>_xlfn.XLOOKUP(Excel_Dashboard_Dataset_xlsx___Sales5[[#This Row],[ProductID]],Raw_Products!A:A,Raw_Products!B:B)</f>
        <v>Basketball</v>
      </c>
      <c r="O878" s="2" t="str">
        <f>_xlfn.XLOOKUP(Excel_Dashboard_Dataset_xlsx___Sales5[[#This Row],[ProductID]],Raw_Products!A:A,Raw_Products!C:C)</f>
        <v>Sports</v>
      </c>
      <c r="P878" s="2" t="str">
        <f>_xlfn.XLOOKUP(Excel_Dashboard_Dataset_xlsx___Sales5[[#This Row],[CustomerID]], Raw_Customers!A:A, Raw_Customers!B:B, "Unknown")</f>
        <v>Brian Castillo</v>
      </c>
    </row>
    <row r="879" spans="1:16" x14ac:dyDescent="0.25">
      <c r="A879">
        <v>878</v>
      </c>
      <c r="B879">
        <f t="shared" si="13"/>
        <v>2024</v>
      </c>
      <c r="C879" t="str">
        <f>TEXT(Excel_Dashboard_Dataset_xlsx___Sales5[[#This Row],[Date]],"mmm")</f>
        <v>May</v>
      </c>
      <c r="D879" s="3">
        <v>45429</v>
      </c>
      <c r="E879">
        <v>26</v>
      </c>
      <c r="F879">
        <v>295</v>
      </c>
      <c r="G879">
        <v>1</v>
      </c>
      <c r="H879">
        <v>9</v>
      </c>
      <c r="I879">
        <v>734</v>
      </c>
      <c r="J879">
        <f>Excel_Dashboard_Dataset_xlsx___Sales5[[#This Row],[Quantity]]*Excel_Dashboard_Dataset_xlsx___Sales5[[#This Row],[UnitPrice]]</f>
        <v>6606</v>
      </c>
      <c r="K879" t="str">
        <f>_xlfn.XLOOKUP(Excel_Dashboard_Dataset_xlsx___Sales5[[#This Row],[CustomerID]],Raw_Customers!A:A,Raw_Customers!D:D)</f>
        <v>Male</v>
      </c>
      <c r="L879">
        <f>_xlfn.XLOOKUP(Excel_Dashboard_Dataset_xlsx___Sales5[[#This Row],[CustomerID]],Raw_Customers!A:A,Raw_Customers!E:E)</f>
        <v>58</v>
      </c>
      <c r="M879" t="str">
        <f>_xlfn.XLOOKUP(Excel_Dashboard_Dataset_xlsx___Sales5[[#This Row],[CustomerID]],Raw_Customers!A:A,Raw_Customers!C:C)</f>
        <v>North</v>
      </c>
      <c r="N879" s="2" t="str">
        <f>_xlfn.XLOOKUP(Excel_Dashboard_Dataset_xlsx___Sales5[[#This Row],[ProductID]],Raw_Products!A:A,Raw_Products!B:B)</f>
        <v>Vacuum Cleaner</v>
      </c>
      <c r="O879" s="2" t="str">
        <f>_xlfn.XLOOKUP(Excel_Dashboard_Dataset_xlsx___Sales5[[#This Row],[ProductID]],Raw_Products!A:A,Raw_Products!C:C)</f>
        <v>Home Appliances</v>
      </c>
      <c r="P879" s="2" t="str">
        <f>_xlfn.XLOOKUP(Excel_Dashboard_Dataset_xlsx___Sales5[[#This Row],[CustomerID]], Raw_Customers!A:A, Raw_Customers!B:B, "Unknown")</f>
        <v>John Parker</v>
      </c>
    </row>
    <row r="880" spans="1:16" x14ac:dyDescent="0.25">
      <c r="A880">
        <v>879</v>
      </c>
      <c r="B880">
        <f t="shared" si="13"/>
        <v>2024</v>
      </c>
      <c r="C880" t="str">
        <f>TEXT(Excel_Dashboard_Dataset_xlsx___Sales5[[#This Row],[Date]],"mmm")</f>
        <v>Jan</v>
      </c>
      <c r="D880" s="3">
        <v>45320</v>
      </c>
      <c r="E880">
        <v>31</v>
      </c>
      <c r="F880">
        <v>224</v>
      </c>
      <c r="G880">
        <v>26</v>
      </c>
      <c r="H880">
        <v>2</v>
      </c>
      <c r="I880">
        <v>563</v>
      </c>
      <c r="J880">
        <f>Excel_Dashboard_Dataset_xlsx___Sales5[[#This Row],[Quantity]]*Excel_Dashboard_Dataset_xlsx___Sales5[[#This Row],[UnitPrice]]</f>
        <v>1126</v>
      </c>
      <c r="K880" t="str">
        <f>_xlfn.XLOOKUP(Excel_Dashboard_Dataset_xlsx___Sales5[[#This Row],[CustomerID]],Raw_Customers!A:A,Raw_Customers!D:D)</f>
        <v>Male</v>
      </c>
      <c r="L880">
        <f>_xlfn.XLOOKUP(Excel_Dashboard_Dataset_xlsx___Sales5[[#This Row],[CustomerID]],Raw_Customers!A:A,Raw_Customers!E:E)</f>
        <v>27</v>
      </c>
      <c r="M880" t="str">
        <f>_xlfn.XLOOKUP(Excel_Dashboard_Dataset_xlsx___Sales5[[#This Row],[CustomerID]],Raw_Customers!A:A,Raw_Customers!C:C)</f>
        <v>East</v>
      </c>
      <c r="N880" s="2" t="str">
        <f>_xlfn.XLOOKUP(Excel_Dashboard_Dataset_xlsx___Sales5[[#This Row],[ProductID]],Raw_Products!A:A,Raw_Products!B:B)</f>
        <v>T-Shirt</v>
      </c>
      <c r="O880" s="2" t="str">
        <f>_xlfn.XLOOKUP(Excel_Dashboard_Dataset_xlsx___Sales5[[#This Row],[ProductID]],Raw_Products!A:A,Raw_Products!C:C)</f>
        <v>Clothing</v>
      </c>
      <c r="P880" s="2" t="str">
        <f>_xlfn.XLOOKUP(Excel_Dashboard_Dataset_xlsx___Sales5[[#This Row],[CustomerID]], Raw_Customers!A:A, Raw_Customers!B:B, "Unknown")</f>
        <v>Rachel Torres</v>
      </c>
    </row>
    <row r="881" spans="1:16" x14ac:dyDescent="0.25">
      <c r="A881">
        <v>880</v>
      </c>
      <c r="B881">
        <f t="shared" si="13"/>
        <v>2024</v>
      </c>
      <c r="C881" t="str">
        <f>TEXT(Excel_Dashboard_Dataset_xlsx___Sales5[[#This Row],[Date]],"mmm")</f>
        <v>Jan</v>
      </c>
      <c r="D881" s="3">
        <v>45294</v>
      </c>
      <c r="E881">
        <v>45</v>
      </c>
      <c r="F881">
        <v>247</v>
      </c>
      <c r="G881">
        <v>8</v>
      </c>
      <c r="H881">
        <v>10</v>
      </c>
      <c r="I881">
        <v>558</v>
      </c>
      <c r="J881">
        <f>Excel_Dashboard_Dataset_xlsx___Sales5[[#This Row],[Quantity]]*Excel_Dashboard_Dataset_xlsx___Sales5[[#This Row],[UnitPrice]]</f>
        <v>5580</v>
      </c>
      <c r="K881" t="str">
        <f>_xlfn.XLOOKUP(Excel_Dashboard_Dataset_xlsx___Sales5[[#This Row],[CustomerID]],Raw_Customers!A:A,Raw_Customers!D:D)</f>
        <v>Female</v>
      </c>
      <c r="L881">
        <f>_xlfn.XLOOKUP(Excel_Dashboard_Dataset_xlsx___Sales5[[#This Row],[CustomerID]],Raw_Customers!A:A,Raw_Customers!E:E)</f>
        <v>65</v>
      </c>
      <c r="M881" t="str">
        <f>_xlfn.XLOOKUP(Excel_Dashboard_Dataset_xlsx___Sales5[[#This Row],[CustomerID]],Raw_Customers!A:A,Raw_Customers!C:C)</f>
        <v>East</v>
      </c>
      <c r="N881" s="2" t="str">
        <f>_xlfn.XLOOKUP(Excel_Dashboard_Dataset_xlsx___Sales5[[#This Row],[ProductID]],Raw_Products!A:A,Raw_Products!B:B)</f>
        <v>Yoga Mat</v>
      </c>
      <c r="O881" s="2" t="str">
        <f>_xlfn.XLOOKUP(Excel_Dashboard_Dataset_xlsx___Sales5[[#This Row],[ProductID]],Raw_Products!A:A,Raw_Products!C:C)</f>
        <v>Sports</v>
      </c>
      <c r="P881" s="2" t="str">
        <f>_xlfn.XLOOKUP(Excel_Dashboard_Dataset_xlsx___Sales5[[#This Row],[CustomerID]], Raw_Customers!A:A, Raw_Customers!B:B, "Unknown")</f>
        <v>Brandon Hall</v>
      </c>
    </row>
    <row r="882" spans="1:16" x14ac:dyDescent="0.25">
      <c r="A882">
        <v>881</v>
      </c>
      <c r="B882">
        <f t="shared" si="13"/>
        <v>2024</v>
      </c>
      <c r="C882" t="str">
        <f>TEXT(Excel_Dashboard_Dataset_xlsx___Sales5[[#This Row],[Date]],"mmm")</f>
        <v>Oct</v>
      </c>
      <c r="D882" s="3">
        <v>45589</v>
      </c>
      <c r="E882">
        <v>22</v>
      </c>
      <c r="F882">
        <v>156</v>
      </c>
      <c r="G882">
        <v>26</v>
      </c>
      <c r="H882">
        <v>1</v>
      </c>
      <c r="I882">
        <v>657</v>
      </c>
      <c r="J882">
        <f>Excel_Dashboard_Dataset_xlsx___Sales5[[#This Row],[Quantity]]*Excel_Dashboard_Dataset_xlsx___Sales5[[#This Row],[UnitPrice]]</f>
        <v>657</v>
      </c>
      <c r="K882" t="str">
        <f>_xlfn.XLOOKUP(Excel_Dashboard_Dataset_xlsx___Sales5[[#This Row],[CustomerID]],Raw_Customers!A:A,Raw_Customers!D:D)</f>
        <v>Female</v>
      </c>
      <c r="L882">
        <f>_xlfn.XLOOKUP(Excel_Dashboard_Dataset_xlsx___Sales5[[#This Row],[CustomerID]],Raw_Customers!A:A,Raw_Customers!E:E)</f>
        <v>37</v>
      </c>
      <c r="M882" t="str">
        <f>_xlfn.XLOOKUP(Excel_Dashboard_Dataset_xlsx___Sales5[[#This Row],[CustomerID]],Raw_Customers!A:A,Raw_Customers!C:C)</f>
        <v>South</v>
      </c>
      <c r="N882" s="2" t="str">
        <f>_xlfn.XLOOKUP(Excel_Dashboard_Dataset_xlsx___Sales5[[#This Row],[ProductID]],Raw_Products!A:A,Raw_Products!B:B)</f>
        <v>Microwave</v>
      </c>
      <c r="O882" s="2" t="str">
        <f>_xlfn.XLOOKUP(Excel_Dashboard_Dataset_xlsx___Sales5[[#This Row],[ProductID]],Raw_Products!A:A,Raw_Products!C:C)</f>
        <v>Home Appliances</v>
      </c>
      <c r="P882" s="2" t="str">
        <f>_xlfn.XLOOKUP(Excel_Dashboard_Dataset_xlsx___Sales5[[#This Row],[CustomerID]], Raw_Customers!A:A, Raw_Customers!B:B, "Unknown")</f>
        <v>Sarah Clark</v>
      </c>
    </row>
    <row r="883" spans="1:16" x14ac:dyDescent="0.25">
      <c r="A883">
        <v>882</v>
      </c>
      <c r="B883">
        <f t="shared" si="13"/>
        <v>2023</v>
      </c>
      <c r="C883" t="str">
        <f>TEXT(Excel_Dashboard_Dataset_xlsx___Sales5[[#This Row],[Date]],"mmm")</f>
        <v>Oct</v>
      </c>
      <c r="D883" s="3">
        <v>45223</v>
      </c>
      <c r="E883">
        <v>6</v>
      </c>
      <c r="F883">
        <v>188</v>
      </c>
      <c r="G883">
        <v>35</v>
      </c>
      <c r="H883">
        <v>6</v>
      </c>
      <c r="I883">
        <v>92</v>
      </c>
      <c r="J883">
        <f>Excel_Dashboard_Dataset_xlsx___Sales5[[#This Row],[Quantity]]*Excel_Dashboard_Dataset_xlsx___Sales5[[#This Row],[UnitPrice]]</f>
        <v>552</v>
      </c>
      <c r="K883" t="str">
        <f>_xlfn.XLOOKUP(Excel_Dashboard_Dataset_xlsx___Sales5[[#This Row],[CustomerID]],Raw_Customers!A:A,Raw_Customers!D:D)</f>
        <v>Female</v>
      </c>
      <c r="L883">
        <f>_xlfn.XLOOKUP(Excel_Dashboard_Dataset_xlsx___Sales5[[#This Row],[CustomerID]],Raw_Customers!A:A,Raw_Customers!E:E)</f>
        <v>63</v>
      </c>
      <c r="M883" t="str">
        <f>_xlfn.XLOOKUP(Excel_Dashboard_Dataset_xlsx___Sales5[[#This Row],[CustomerID]],Raw_Customers!A:A,Raw_Customers!C:C)</f>
        <v>East</v>
      </c>
      <c r="N883" s="2" t="str">
        <f>_xlfn.XLOOKUP(Excel_Dashboard_Dataset_xlsx___Sales5[[#This Row],[ProductID]],Raw_Products!A:A,Raw_Products!B:B)</f>
        <v>Flour</v>
      </c>
      <c r="O883" s="2" t="str">
        <f>_xlfn.XLOOKUP(Excel_Dashboard_Dataset_xlsx___Sales5[[#This Row],[ProductID]],Raw_Products!A:A,Raw_Products!C:C)</f>
        <v>Groceries</v>
      </c>
      <c r="P883" s="2" t="str">
        <f>_xlfn.XLOOKUP(Excel_Dashboard_Dataset_xlsx___Sales5[[#This Row],[CustomerID]], Raw_Customers!A:A, Raw_Customers!B:B, "Unknown")</f>
        <v>Ruth Ross</v>
      </c>
    </row>
    <row r="884" spans="1:16" x14ac:dyDescent="0.25">
      <c r="A884">
        <v>883</v>
      </c>
      <c r="B884">
        <f t="shared" si="13"/>
        <v>2024</v>
      </c>
      <c r="C884" t="str">
        <f>TEXT(Excel_Dashboard_Dataset_xlsx___Sales5[[#This Row],[Date]],"mmm")</f>
        <v>Nov</v>
      </c>
      <c r="D884" s="3">
        <v>45603</v>
      </c>
      <c r="E884">
        <v>42</v>
      </c>
      <c r="F884">
        <v>104</v>
      </c>
      <c r="G884">
        <v>12</v>
      </c>
      <c r="H884">
        <v>33</v>
      </c>
      <c r="I884">
        <v>50</v>
      </c>
      <c r="J884">
        <f>Excel_Dashboard_Dataset_xlsx___Sales5[[#This Row],[Quantity]]*Excel_Dashboard_Dataset_xlsx___Sales5[[#This Row],[UnitPrice]]</f>
        <v>1650</v>
      </c>
      <c r="K884" t="str">
        <f>_xlfn.XLOOKUP(Excel_Dashboard_Dataset_xlsx___Sales5[[#This Row],[CustomerID]],Raw_Customers!A:A,Raw_Customers!D:D)</f>
        <v>Female</v>
      </c>
      <c r="L884">
        <f>_xlfn.XLOOKUP(Excel_Dashboard_Dataset_xlsx___Sales5[[#This Row],[CustomerID]],Raw_Customers!A:A,Raw_Customers!E:E)</f>
        <v>39</v>
      </c>
      <c r="M884" t="str">
        <f>_xlfn.XLOOKUP(Excel_Dashboard_Dataset_xlsx___Sales5[[#This Row],[CustomerID]],Raw_Customers!A:A,Raw_Customers!C:C)</f>
        <v>South</v>
      </c>
      <c r="N884" s="2" t="str">
        <f>_xlfn.XLOOKUP(Excel_Dashboard_Dataset_xlsx___Sales5[[#This Row],[ProductID]],Raw_Products!A:A,Raw_Products!B:B)</f>
        <v>Basketball</v>
      </c>
      <c r="O884" s="2" t="str">
        <f>_xlfn.XLOOKUP(Excel_Dashboard_Dataset_xlsx___Sales5[[#This Row],[ProductID]],Raw_Products!A:A,Raw_Products!C:C)</f>
        <v>Sports</v>
      </c>
      <c r="P884" s="2" t="str">
        <f>_xlfn.XLOOKUP(Excel_Dashboard_Dataset_xlsx___Sales5[[#This Row],[CustomerID]], Raw_Customers!A:A, Raw_Customers!B:B, "Unknown")</f>
        <v>Katherine Martin</v>
      </c>
    </row>
    <row r="885" spans="1:16" x14ac:dyDescent="0.25">
      <c r="A885">
        <v>884</v>
      </c>
      <c r="B885">
        <f t="shared" si="13"/>
        <v>2024</v>
      </c>
      <c r="C885" t="str">
        <f>TEXT(Excel_Dashboard_Dataset_xlsx___Sales5[[#This Row],[Date]],"mmm")</f>
        <v>Dec</v>
      </c>
      <c r="D885" s="3">
        <v>45632</v>
      </c>
      <c r="E885">
        <v>13</v>
      </c>
      <c r="F885">
        <v>154</v>
      </c>
      <c r="G885">
        <v>45</v>
      </c>
      <c r="H885">
        <v>7</v>
      </c>
      <c r="I885">
        <v>927</v>
      </c>
      <c r="J885">
        <f>Excel_Dashboard_Dataset_xlsx___Sales5[[#This Row],[Quantity]]*Excel_Dashboard_Dataset_xlsx___Sales5[[#This Row],[UnitPrice]]</f>
        <v>6489</v>
      </c>
      <c r="K885" t="str">
        <f>_xlfn.XLOOKUP(Excel_Dashboard_Dataset_xlsx___Sales5[[#This Row],[CustomerID]],Raw_Customers!A:A,Raw_Customers!D:D)</f>
        <v>Female</v>
      </c>
      <c r="L885">
        <f>_xlfn.XLOOKUP(Excel_Dashboard_Dataset_xlsx___Sales5[[#This Row],[CustomerID]],Raw_Customers!A:A,Raw_Customers!E:E)</f>
        <v>42</v>
      </c>
      <c r="M885" t="str">
        <f>_xlfn.XLOOKUP(Excel_Dashboard_Dataset_xlsx___Sales5[[#This Row],[CustomerID]],Raw_Customers!A:A,Raw_Customers!C:C)</f>
        <v>South</v>
      </c>
      <c r="N885" s="2" t="str">
        <f>_xlfn.XLOOKUP(Excel_Dashboard_Dataset_xlsx___Sales5[[#This Row],[ProductID]],Raw_Products!A:A,Raw_Products!B:B)</f>
        <v>Tablet</v>
      </c>
      <c r="O885" s="2" t="str">
        <f>_xlfn.XLOOKUP(Excel_Dashboard_Dataset_xlsx___Sales5[[#This Row],[ProductID]],Raw_Products!A:A,Raw_Products!C:C)</f>
        <v>Electronics</v>
      </c>
      <c r="P885" s="2" t="str">
        <f>_xlfn.XLOOKUP(Excel_Dashboard_Dataset_xlsx___Sales5[[#This Row],[CustomerID]], Raw_Customers!A:A, Raw_Customers!B:B, "Unknown")</f>
        <v>Donald Sanchez</v>
      </c>
    </row>
    <row r="886" spans="1:16" x14ac:dyDescent="0.25">
      <c r="A886">
        <v>885</v>
      </c>
      <c r="B886">
        <f t="shared" si="13"/>
        <v>2023</v>
      </c>
      <c r="C886" t="str">
        <f>TEXT(Excel_Dashboard_Dataset_xlsx___Sales5[[#This Row],[Date]],"mmm")</f>
        <v>Feb</v>
      </c>
      <c r="D886" s="3">
        <v>44963</v>
      </c>
      <c r="E886">
        <v>23</v>
      </c>
      <c r="F886">
        <v>250</v>
      </c>
      <c r="G886">
        <v>6</v>
      </c>
      <c r="H886">
        <v>8</v>
      </c>
      <c r="I886">
        <v>762</v>
      </c>
      <c r="J886">
        <f>Excel_Dashboard_Dataset_xlsx___Sales5[[#This Row],[Quantity]]*Excel_Dashboard_Dataset_xlsx___Sales5[[#This Row],[UnitPrice]]</f>
        <v>6096</v>
      </c>
      <c r="K886" t="str">
        <f>_xlfn.XLOOKUP(Excel_Dashboard_Dataset_xlsx___Sales5[[#This Row],[CustomerID]],Raw_Customers!A:A,Raw_Customers!D:D)</f>
        <v>Female</v>
      </c>
      <c r="L886">
        <f>_xlfn.XLOOKUP(Excel_Dashboard_Dataset_xlsx___Sales5[[#This Row],[CustomerID]],Raw_Customers!A:A,Raw_Customers!E:E)</f>
        <v>54</v>
      </c>
      <c r="M886" t="str">
        <f>_xlfn.XLOOKUP(Excel_Dashboard_Dataset_xlsx___Sales5[[#This Row],[CustomerID]],Raw_Customers!A:A,Raw_Customers!C:C)</f>
        <v>East</v>
      </c>
      <c r="N886" s="2" t="str">
        <f>_xlfn.XLOOKUP(Excel_Dashboard_Dataset_xlsx___Sales5[[#This Row],[ProductID]],Raw_Products!A:A,Raw_Products!B:B)</f>
        <v>Blender</v>
      </c>
      <c r="O886" s="2" t="str">
        <f>_xlfn.XLOOKUP(Excel_Dashboard_Dataset_xlsx___Sales5[[#This Row],[ProductID]],Raw_Products!A:A,Raw_Products!C:C)</f>
        <v>Home Appliances</v>
      </c>
      <c r="P886" s="2" t="str">
        <f>_xlfn.XLOOKUP(Excel_Dashboard_Dataset_xlsx___Sales5[[#This Row],[CustomerID]], Raw_Customers!A:A, Raw_Customers!B:B, "Unknown")</f>
        <v>Jonathan Sanders</v>
      </c>
    </row>
    <row r="887" spans="1:16" x14ac:dyDescent="0.25">
      <c r="A887">
        <v>886</v>
      </c>
      <c r="B887">
        <f t="shared" si="13"/>
        <v>2023</v>
      </c>
      <c r="C887" t="str">
        <f>TEXT(Excel_Dashboard_Dataset_xlsx___Sales5[[#This Row],[Date]],"mmm")</f>
        <v>Mar</v>
      </c>
      <c r="D887" s="3">
        <v>44991</v>
      </c>
      <c r="E887">
        <v>13</v>
      </c>
      <c r="F887">
        <v>13</v>
      </c>
      <c r="G887">
        <v>47</v>
      </c>
      <c r="H887">
        <v>10</v>
      </c>
      <c r="I887">
        <v>254</v>
      </c>
      <c r="J887">
        <f>Excel_Dashboard_Dataset_xlsx___Sales5[[#This Row],[Quantity]]*Excel_Dashboard_Dataset_xlsx___Sales5[[#This Row],[UnitPrice]]</f>
        <v>2540</v>
      </c>
      <c r="K887" t="str">
        <f>_xlfn.XLOOKUP(Excel_Dashboard_Dataset_xlsx___Sales5[[#This Row],[CustomerID]],Raw_Customers!A:A,Raw_Customers!D:D)</f>
        <v>Female</v>
      </c>
      <c r="L887">
        <f>_xlfn.XLOOKUP(Excel_Dashboard_Dataset_xlsx___Sales5[[#This Row],[CustomerID]],Raw_Customers!A:A,Raw_Customers!E:E)</f>
        <v>42</v>
      </c>
      <c r="M887" t="str">
        <f>_xlfn.XLOOKUP(Excel_Dashboard_Dataset_xlsx___Sales5[[#This Row],[CustomerID]],Raw_Customers!A:A,Raw_Customers!C:C)</f>
        <v>North</v>
      </c>
      <c r="N887" s="2" t="str">
        <f>_xlfn.XLOOKUP(Excel_Dashboard_Dataset_xlsx___Sales5[[#This Row],[ProductID]],Raw_Products!A:A,Raw_Products!B:B)</f>
        <v>Tablet</v>
      </c>
      <c r="O887" s="2" t="str">
        <f>_xlfn.XLOOKUP(Excel_Dashboard_Dataset_xlsx___Sales5[[#This Row],[ProductID]],Raw_Products!A:A,Raw_Products!C:C)</f>
        <v>Electronics</v>
      </c>
      <c r="P887" s="2" t="str">
        <f>_xlfn.XLOOKUP(Excel_Dashboard_Dataset_xlsx___Sales5[[#This Row],[CustomerID]], Raw_Customers!A:A, Raw_Customers!B:B, "Unknown")</f>
        <v>Helen Williams</v>
      </c>
    </row>
    <row r="888" spans="1:16" x14ac:dyDescent="0.25">
      <c r="A888">
        <v>887</v>
      </c>
      <c r="B888">
        <f t="shared" si="13"/>
        <v>2024</v>
      </c>
      <c r="C888" t="str">
        <f>TEXT(Excel_Dashboard_Dataset_xlsx___Sales5[[#This Row],[Date]],"mmm")</f>
        <v>Apr</v>
      </c>
      <c r="D888" s="3">
        <v>45387</v>
      </c>
      <c r="E888">
        <v>35</v>
      </c>
      <c r="F888">
        <v>158</v>
      </c>
      <c r="G888">
        <v>32</v>
      </c>
      <c r="H888">
        <v>9</v>
      </c>
      <c r="I888">
        <v>998</v>
      </c>
      <c r="J888">
        <f>Excel_Dashboard_Dataset_xlsx___Sales5[[#This Row],[Quantity]]*Excel_Dashboard_Dataset_xlsx___Sales5[[#This Row],[UnitPrice]]</f>
        <v>8982</v>
      </c>
      <c r="K888" t="str">
        <f>_xlfn.XLOOKUP(Excel_Dashboard_Dataset_xlsx___Sales5[[#This Row],[CustomerID]],Raw_Customers!A:A,Raw_Customers!D:D)</f>
        <v>Female</v>
      </c>
      <c r="L888">
        <f>_xlfn.XLOOKUP(Excel_Dashboard_Dataset_xlsx___Sales5[[#This Row],[CustomerID]],Raw_Customers!A:A,Raw_Customers!E:E)</f>
        <v>32</v>
      </c>
      <c r="M888" t="str">
        <f>_xlfn.XLOOKUP(Excel_Dashboard_Dataset_xlsx___Sales5[[#This Row],[CustomerID]],Raw_Customers!A:A,Raw_Customers!C:C)</f>
        <v>South</v>
      </c>
      <c r="N888" s="2" t="str">
        <f>_xlfn.XLOOKUP(Excel_Dashboard_Dataset_xlsx___Sales5[[#This Row],[ProductID]],Raw_Products!A:A,Raw_Products!B:B)</f>
        <v>Sneakers</v>
      </c>
      <c r="O888" s="2" t="str">
        <f>_xlfn.XLOOKUP(Excel_Dashboard_Dataset_xlsx___Sales5[[#This Row],[ProductID]],Raw_Products!A:A,Raw_Products!C:C)</f>
        <v>Clothing</v>
      </c>
      <c r="P888" s="2" t="str">
        <f>_xlfn.XLOOKUP(Excel_Dashboard_Dataset_xlsx___Sales5[[#This Row],[CustomerID]], Raw_Customers!A:A, Raw_Customers!B:B, "Unknown")</f>
        <v>Ryan Harris</v>
      </c>
    </row>
    <row r="889" spans="1:16" x14ac:dyDescent="0.25">
      <c r="A889">
        <v>888</v>
      </c>
      <c r="B889">
        <f t="shared" si="13"/>
        <v>2023</v>
      </c>
      <c r="C889" t="str">
        <f>TEXT(Excel_Dashboard_Dataset_xlsx___Sales5[[#This Row],[Date]],"mmm")</f>
        <v>Feb</v>
      </c>
      <c r="D889" s="3">
        <v>44970</v>
      </c>
      <c r="E889">
        <v>2</v>
      </c>
      <c r="F889">
        <v>19</v>
      </c>
      <c r="G889">
        <v>22</v>
      </c>
      <c r="H889">
        <v>1</v>
      </c>
      <c r="I889">
        <v>355</v>
      </c>
      <c r="J889">
        <f>Excel_Dashboard_Dataset_xlsx___Sales5[[#This Row],[Quantity]]*Excel_Dashboard_Dataset_xlsx___Sales5[[#This Row],[UnitPrice]]</f>
        <v>355</v>
      </c>
      <c r="K889" t="str">
        <f>_xlfn.XLOOKUP(Excel_Dashboard_Dataset_xlsx___Sales5[[#This Row],[CustomerID]],Raw_Customers!A:A,Raw_Customers!D:D)</f>
        <v>Female</v>
      </c>
      <c r="L889">
        <f>_xlfn.XLOOKUP(Excel_Dashboard_Dataset_xlsx___Sales5[[#This Row],[CustomerID]],Raw_Customers!A:A,Raw_Customers!E:E)</f>
        <v>50</v>
      </c>
      <c r="M889" t="str">
        <f>_xlfn.XLOOKUP(Excel_Dashboard_Dataset_xlsx___Sales5[[#This Row],[CustomerID]],Raw_Customers!A:A,Raw_Customers!C:C)</f>
        <v>East</v>
      </c>
      <c r="N889" s="2" t="str">
        <f>_xlfn.XLOOKUP(Excel_Dashboard_Dataset_xlsx___Sales5[[#This Row],[ProductID]],Raw_Products!A:A,Raw_Products!B:B)</f>
        <v>Cooking Oil</v>
      </c>
      <c r="O889" s="2" t="str">
        <f>_xlfn.XLOOKUP(Excel_Dashboard_Dataset_xlsx___Sales5[[#This Row],[ProductID]],Raw_Products!A:A,Raw_Products!C:C)</f>
        <v>Groceries</v>
      </c>
      <c r="P889" s="2" t="str">
        <f>_xlfn.XLOOKUP(Excel_Dashboard_Dataset_xlsx___Sales5[[#This Row],[CustomerID]], Raw_Customers!A:A, Raw_Customers!B:B, "Unknown")</f>
        <v>Amy Brown</v>
      </c>
    </row>
    <row r="890" spans="1:16" x14ac:dyDescent="0.25">
      <c r="A890">
        <v>889</v>
      </c>
      <c r="B890">
        <f t="shared" si="13"/>
        <v>2024</v>
      </c>
      <c r="C890" t="str">
        <f>TEXT(Excel_Dashboard_Dataset_xlsx___Sales5[[#This Row],[Date]],"mmm")</f>
        <v>Jul</v>
      </c>
      <c r="D890" s="3">
        <v>45476</v>
      </c>
      <c r="E890">
        <v>26</v>
      </c>
      <c r="F890">
        <v>61</v>
      </c>
      <c r="G890">
        <v>14</v>
      </c>
      <c r="H890">
        <v>9</v>
      </c>
      <c r="I890">
        <v>479</v>
      </c>
      <c r="J890">
        <f>Excel_Dashboard_Dataset_xlsx___Sales5[[#This Row],[Quantity]]*Excel_Dashboard_Dataset_xlsx___Sales5[[#This Row],[UnitPrice]]</f>
        <v>4311</v>
      </c>
      <c r="K890" t="str">
        <f>_xlfn.XLOOKUP(Excel_Dashboard_Dataset_xlsx___Sales5[[#This Row],[CustomerID]],Raw_Customers!A:A,Raw_Customers!D:D)</f>
        <v>Female</v>
      </c>
      <c r="L890">
        <f>_xlfn.XLOOKUP(Excel_Dashboard_Dataset_xlsx___Sales5[[#This Row],[CustomerID]],Raw_Customers!A:A,Raw_Customers!E:E)</f>
        <v>21</v>
      </c>
      <c r="M890" t="str">
        <f>_xlfn.XLOOKUP(Excel_Dashboard_Dataset_xlsx___Sales5[[#This Row],[CustomerID]],Raw_Customers!A:A,Raw_Customers!C:C)</f>
        <v>East</v>
      </c>
      <c r="N890" s="2" t="str">
        <f>_xlfn.XLOOKUP(Excel_Dashboard_Dataset_xlsx___Sales5[[#This Row],[ProductID]],Raw_Products!A:A,Raw_Products!B:B)</f>
        <v>Vacuum Cleaner</v>
      </c>
      <c r="O890" s="2" t="str">
        <f>_xlfn.XLOOKUP(Excel_Dashboard_Dataset_xlsx___Sales5[[#This Row],[ProductID]],Raw_Products!A:A,Raw_Products!C:C)</f>
        <v>Home Appliances</v>
      </c>
      <c r="P890" s="2" t="str">
        <f>_xlfn.XLOOKUP(Excel_Dashboard_Dataset_xlsx___Sales5[[#This Row],[CustomerID]], Raw_Customers!A:A, Raw_Customers!B:B, "Unknown")</f>
        <v>Larry Green</v>
      </c>
    </row>
    <row r="891" spans="1:16" x14ac:dyDescent="0.25">
      <c r="A891">
        <v>890</v>
      </c>
      <c r="B891">
        <f t="shared" si="13"/>
        <v>2024</v>
      </c>
      <c r="C891" t="str">
        <f>TEXT(Excel_Dashboard_Dataset_xlsx___Sales5[[#This Row],[Date]],"mmm")</f>
        <v>May</v>
      </c>
      <c r="D891" s="3">
        <v>45427</v>
      </c>
      <c r="E891">
        <v>10</v>
      </c>
      <c r="F891">
        <v>297</v>
      </c>
      <c r="G891">
        <v>15</v>
      </c>
      <c r="H891">
        <v>2</v>
      </c>
      <c r="I891">
        <v>47</v>
      </c>
      <c r="J891">
        <f>Excel_Dashboard_Dataset_xlsx___Sales5[[#This Row],[Quantity]]*Excel_Dashboard_Dataset_xlsx___Sales5[[#This Row],[UnitPrice]]</f>
        <v>94</v>
      </c>
      <c r="K891" t="str">
        <f>_xlfn.XLOOKUP(Excel_Dashboard_Dataset_xlsx___Sales5[[#This Row],[CustomerID]],Raw_Customers!A:A,Raw_Customers!D:D)</f>
        <v>Female</v>
      </c>
      <c r="L891">
        <f>_xlfn.XLOOKUP(Excel_Dashboard_Dataset_xlsx___Sales5[[#This Row],[CustomerID]],Raw_Customers!A:A,Raw_Customers!E:E)</f>
        <v>24</v>
      </c>
      <c r="M891" t="str">
        <f>_xlfn.XLOOKUP(Excel_Dashboard_Dataset_xlsx___Sales5[[#This Row],[CustomerID]],Raw_Customers!A:A,Raw_Customers!C:C)</f>
        <v>North</v>
      </c>
      <c r="N891" s="2" t="str">
        <f>_xlfn.XLOOKUP(Excel_Dashboard_Dataset_xlsx___Sales5[[#This Row],[ProductID]],Raw_Products!A:A,Raw_Products!B:B)</f>
        <v>Tomato Paste</v>
      </c>
      <c r="O891" s="2" t="str">
        <f>_xlfn.XLOOKUP(Excel_Dashboard_Dataset_xlsx___Sales5[[#This Row],[ProductID]],Raw_Products!A:A,Raw_Products!C:C)</f>
        <v>Groceries</v>
      </c>
      <c r="P891" s="2" t="str">
        <f>_xlfn.XLOOKUP(Excel_Dashboard_Dataset_xlsx___Sales5[[#This Row],[CustomerID]], Raw_Customers!A:A, Raw_Customers!B:B, "Unknown")</f>
        <v>Elizabeth King</v>
      </c>
    </row>
    <row r="892" spans="1:16" x14ac:dyDescent="0.25">
      <c r="A892">
        <v>891</v>
      </c>
      <c r="B892">
        <f t="shared" si="13"/>
        <v>2024</v>
      </c>
      <c r="C892" t="str">
        <f>TEXT(Excel_Dashboard_Dataset_xlsx___Sales5[[#This Row],[Date]],"mmm")</f>
        <v>Oct</v>
      </c>
      <c r="D892" s="3">
        <v>45591</v>
      </c>
      <c r="E892">
        <v>42</v>
      </c>
      <c r="F892">
        <v>10</v>
      </c>
      <c r="G892">
        <v>31</v>
      </c>
      <c r="H892">
        <v>10</v>
      </c>
      <c r="I892">
        <v>56</v>
      </c>
      <c r="J892">
        <f>Excel_Dashboard_Dataset_xlsx___Sales5[[#This Row],[Quantity]]*Excel_Dashboard_Dataset_xlsx___Sales5[[#This Row],[UnitPrice]]</f>
        <v>560</v>
      </c>
      <c r="K892" t="str">
        <f>_xlfn.XLOOKUP(Excel_Dashboard_Dataset_xlsx___Sales5[[#This Row],[CustomerID]],Raw_Customers!A:A,Raw_Customers!D:D)</f>
        <v>Female</v>
      </c>
      <c r="L892">
        <f>_xlfn.XLOOKUP(Excel_Dashboard_Dataset_xlsx___Sales5[[#This Row],[CustomerID]],Raw_Customers!A:A,Raw_Customers!E:E)</f>
        <v>23</v>
      </c>
      <c r="M892" t="str">
        <f>_xlfn.XLOOKUP(Excel_Dashboard_Dataset_xlsx___Sales5[[#This Row],[CustomerID]],Raw_Customers!A:A,Raw_Customers!C:C)</f>
        <v>South</v>
      </c>
      <c r="N892" s="2" t="str">
        <f>_xlfn.XLOOKUP(Excel_Dashboard_Dataset_xlsx___Sales5[[#This Row],[ProductID]],Raw_Products!A:A,Raw_Products!B:B)</f>
        <v>Basketball</v>
      </c>
      <c r="O892" s="2" t="str">
        <f>_xlfn.XLOOKUP(Excel_Dashboard_Dataset_xlsx___Sales5[[#This Row],[ProductID]],Raw_Products!A:A,Raw_Products!C:C)</f>
        <v>Sports</v>
      </c>
      <c r="P892" s="2" t="str">
        <f>_xlfn.XLOOKUP(Excel_Dashboard_Dataset_xlsx___Sales5[[#This Row],[CustomerID]], Raw_Customers!A:A, Raw_Customers!B:B, "Unknown")</f>
        <v>David Martin</v>
      </c>
    </row>
    <row r="893" spans="1:16" x14ac:dyDescent="0.25">
      <c r="A893">
        <v>892</v>
      </c>
      <c r="B893">
        <f t="shared" si="13"/>
        <v>2023</v>
      </c>
      <c r="C893" t="str">
        <f>TEXT(Excel_Dashboard_Dataset_xlsx___Sales5[[#This Row],[Date]],"mmm")</f>
        <v>Apr</v>
      </c>
      <c r="D893" s="3">
        <v>45026</v>
      </c>
      <c r="E893">
        <v>9</v>
      </c>
      <c r="F893">
        <v>8</v>
      </c>
      <c r="G893">
        <v>12</v>
      </c>
      <c r="H893">
        <v>1</v>
      </c>
      <c r="I893">
        <v>936</v>
      </c>
      <c r="J893">
        <f>Excel_Dashboard_Dataset_xlsx___Sales5[[#This Row],[Quantity]]*Excel_Dashboard_Dataset_xlsx___Sales5[[#This Row],[UnitPrice]]</f>
        <v>936</v>
      </c>
      <c r="K893" t="str">
        <f>_xlfn.XLOOKUP(Excel_Dashboard_Dataset_xlsx___Sales5[[#This Row],[CustomerID]],Raw_Customers!A:A,Raw_Customers!D:D)</f>
        <v>Female</v>
      </c>
      <c r="L893">
        <f>_xlfn.XLOOKUP(Excel_Dashboard_Dataset_xlsx___Sales5[[#This Row],[CustomerID]],Raw_Customers!A:A,Raw_Customers!E:E)</f>
        <v>55</v>
      </c>
      <c r="M893" t="str">
        <f>_xlfn.XLOOKUP(Excel_Dashboard_Dataset_xlsx___Sales5[[#This Row],[CustomerID]],Raw_Customers!A:A,Raw_Customers!C:C)</f>
        <v>East</v>
      </c>
      <c r="N893" s="2" t="str">
        <f>_xlfn.XLOOKUP(Excel_Dashboard_Dataset_xlsx___Sales5[[#This Row],[ProductID]],Raw_Products!A:A,Raw_Products!B:B)</f>
        <v>Canned Beans</v>
      </c>
      <c r="O893" s="2" t="str">
        <f>_xlfn.XLOOKUP(Excel_Dashboard_Dataset_xlsx___Sales5[[#This Row],[ProductID]],Raw_Products!A:A,Raw_Products!C:C)</f>
        <v>Groceries</v>
      </c>
      <c r="P893" s="2" t="str">
        <f>_xlfn.XLOOKUP(Excel_Dashboard_Dataset_xlsx___Sales5[[#This Row],[CustomerID]], Raw_Customers!A:A, Raw_Customers!B:B, "Unknown")</f>
        <v>Jennifer Cook</v>
      </c>
    </row>
    <row r="894" spans="1:16" x14ac:dyDescent="0.25">
      <c r="A894">
        <v>893</v>
      </c>
      <c r="B894">
        <f t="shared" si="13"/>
        <v>2023</v>
      </c>
      <c r="C894" t="str">
        <f>TEXT(Excel_Dashboard_Dataset_xlsx___Sales5[[#This Row],[Date]],"mmm")</f>
        <v>Apr</v>
      </c>
      <c r="D894" s="3">
        <v>45043</v>
      </c>
      <c r="E894">
        <v>30</v>
      </c>
      <c r="F894">
        <v>88</v>
      </c>
      <c r="G894">
        <v>38</v>
      </c>
      <c r="H894">
        <v>2</v>
      </c>
      <c r="I894">
        <v>847</v>
      </c>
      <c r="J894">
        <f>Excel_Dashboard_Dataset_xlsx___Sales5[[#This Row],[Quantity]]*Excel_Dashboard_Dataset_xlsx___Sales5[[#This Row],[UnitPrice]]</f>
        <v>1694</v>
      </c>
      <c r="K894" t="str">
        <f>_xlfn.XLOOKUP(Excel_Dashboard_Dataset_xlsx___Sales5[[#This Row],[CustomerID]],Raw_Customers!A:A,Raw_Customers!D:D)</f>
        <v>Female</v>
      </c>
      <c r="L894">
        <f>_xlfn.XLOOKUP(Excel_Dashboard_Dataset_xlsx___Sales5[[#This Row],[CustomerID]],Raw_Customers!A:A,Raw_Customers!E:E)</f>
        <v>53</v>
      </c>
      <c r="M894" t="str">
        <f>_xlfn.XLOOKUP(Excel_Dashboard_Dataset_xlsx___Sales5[[#This Row],[CustomerID]],Raw_Customers!A:A,Raw_Customers!C:C)</f>
        <v>West</v>
      </c>
      <c r="N894" s="2" t="str">
        <f>_xlfn.XLOOKUP(Excel_Dashboard_Dataset_xlsx___Sales5[[#This Row],[ProductID]],Raw_Products!A:A,Raw_Products!B:B)</f>
        <v>Fan</v>
      </c>
      <c r="O894" s="2" t="str">
        <f>_xlfn.XLOOKUP(Excel_Dashboard_Dataset_xlsx___Sales5[[#This Row],[ProductID]],Raw_Products!A:A,Raw_Products!C:C)</f>
        <v>Home Appliances</v>
      </c>
      <c r="P894" s="2" t="str">
        <f>_xlfn.XLOOKUP(Excel_Dashboard_Dataset_xlsx___Sales5[[#This Row],[CustomerID]], Raw_Customers!A:A, Raw_Customers!B:B, "Unknown")</f>
        <v>Stephen Thompson</v>
      </c>
    </row>
    <row r="895" spans="1:16" x14ac:dyDescent="0.25">
      <c r="A895">
        <v>894</v>
      </c>
      <c r="B895">
        <f t="shared" si="13"/>
        <v>2024</v>
      </c>
      <c r="C895" t="str">
        <f>TEXT(Excel_Dashboard_Dataset_xlsx___Sales5[[#This Row],[Date]],"mmm")</f>
        <v>Nov</v>
      </c>
      <c r="D895" s="3">
        <v>45621</v>
      </c>
      <c r="E895">
        <v>32</v>
      </c>
      <c r="F895">
        <v>113</v>
      </c>
      <c r="G895">
        <v>5</v>
      </c>
      <c r="H895">
        <v>22</v>
      </c>
      <c r="I895">
        <v>446</v>
      </c>
      <c r="J895">
        <f>Excel_Dashboard_Dataset_xlsx___Sales5[[#This Row],[Quantity]]*Excel_Dashboard_Dataset_xlsx___Sales5[[#This Row],[UnitPrice]]</f>
        <v>9812</v>
      </c>
      <c r="K895" t="str">
        <f>_xlfn.XLOOKUP(Excel_Dashboard_Dataset_xlsx___Sales5[[#This Row],[CustomerID]],Raw_Customers!A:A,Raw_Customers!D:D)</f>
        <v>Female</v>
      </c>
      <c r="L895">
        <f>_xlfn.XLOOKUP(Excel_Dashboard_Dataset_xlsx___Sales5[[#This Row],[CustomerID]],Raw_Customers!A:A,Raw_Customers!E:E)</f>
        <v>20</v>
      </c>
      <c r="M895" t="str">
        <f>_xlfn.XLOOKUP(Excel_Dashboard_Dataset_xlsx___Sales5[[#This Row],[CustomerID]],Raw_Customers!A:A,Raw_Customers!C:C)</f>
        <v>West</v>
      </c>
      <c r="N895" s="2" t="str">
        <f>_xlfn.XLOOKUP(Excel_Dashboard_Dataset_xlsx___Sales5[[#This Row],[ProductID]],Raw_Products!A:A,Raw_Products!B:B)</f>
        <v>Jeans</v>
      </c>
      <c r="O895" s="2" t="str">
        <f>_xlfn.XLOOKUP(Excel_Dashboard_Dataset_xlsx___Sales5[[#This Row],[ProductID]],Raw_Products!A:A,Raw_Products!C:C)</f>
        <v>Clothing</v>
      </c>
      <c r="P895" s="2" t="str">
        <f>_xlfn.XLOOKUP(Excel_Dashboard_Dataset_xlsx___Sales5[[#This Row],[CustomerID]], Raw_Customers!A:A, Raw_Customers!B:B, "Unknown")</f>
        <v>Anthony Miller</v>
      </c>
    </row>
    <row r="896" spans="1:16" x14ac:dyDescent="0.25">
      <c r="A896">
        <v>895</v>
      </c>
      <c r="B896">
        <f t="shared" si="13"/>
        <v>2023</v>
      </c>
      <c r="C896" t="str">
        <f>TEXT(Excel_Dashboard_Dataset_xlsx___Sales5[[#This Row],[Date]],"mmm")</f>
        <v>Aug</v>
      </c>
      <c r="D896" s="3">
        <v>45145</v>
      </c>
      <c r="E896">
        <v>26</v>
      </c>
      <c r="F896">
        <v>167</v>
      </c>
      <c r="G896">
        <v>8</v>
      </c>
      <c r="H896">
        <v>10</v>
      </c>
      <c r="I896">
        <v>568</v>
      </c>
      <c r="J896">
        <f>Excel_Dashboard_Dataset_xlsx___Sales5[[#This Row],[Quantity]]*Excel_Dashboard_Dataset_xlsx___Sales5[[#This Row],[UnitPrice]]</f>
        <v>5680</v>
      </c>
      <c r="K896" t="str">
        <f>_xlfn.XLOOKUP(Excel_Dashboard_Dataset_xlsx___Sales5[[#This Row],[CustomerID]],Raw_Customers!A:A,Raw_Customers!D:D)</f>
        <v>Female</v>
      </c>
      <c r="L896">
        <f>_xlfn.XLOOKUP(Excel_Dashboard_Dataset_xlsx___Sales5[[#This Row],[CustomerID]],Raw_Customers!A:A,Raw_Customers!E:E)</f>
        <v>39</v>
      </c>
      <c r="M896" t="str">
        <f>_xlfn.XLOOKUP(Excel_Dashboard_Dataset_xlsx___Sales5[[#This Row],[CustomerID]],Raw_Customers!A:A,Raw_Customers!C:C)</f>
        <v>South</v>
      </c>
      <c r="N896" s="2" t="str">
        <f>_xlfn.XLOOKUP(Excel_Dashboard_Dataset_xlsx___Sales5[[#This Row],[ProductID]],Raw_Products!A:A,Raw_Products!B:B)</f>
        <v>Vacuum Cleaner</v>
      </c>
      <c r="O896" s="2" t="str">
        <f>_xlfn.XLOOKUP(Excel_Dashboard_Dataset_xlsx___Sales5[[#This Row],[ProductID]],Raw_Products!A:A,Raw_Products!C:C)</f>
        <v>Home Appliances</v>
      </c>
      <c r="P896" s="2" t="str">
        <f>_xlfn.XLOOKUP(Excel_Dashboard_Dataset_xlsx___Sales5[[#This Row],[CustomerID]], Raw_Customers!A:A, Raw_Customers!B:B, "Unknown")</f>
        <v>Katherine Gomez</v>
      </c>
    </row>
    <row r="897" spans="1:16" x14ac:dyDescent="0.25">
      <c r="A897">
        <v>896</v>
      </c>
      <c r="B897">
        <f t="shared" si="13"/>
        <v>2023</v>
      </c>
      <c r="C897" t="str">
        <f>TEXT(Excel_Dashboard_Dataset_xlsx___Sales5[[#This Row],[Date]],"mmm")</f>
        <v>Oct</v>
      </c>
      <c r="D897" s="3">
        <v>45207</v>
      </c>
      <c r="E897">
        <v>49</v>
      </c>
      <c r="F897">
        <v>24</v>
      </c>
      <c r="G897">
        <v>38</v>
      </c>
      <c r="H897">
        <v>3</v>
      </c>
      <c r="I897">
        <v>353</v>
      </c>
      <c r="J897">
        <f>Excel_Dashboard_Dataset_xlsx___Sales5[[#This Row],[Quantity]]*Excel_Dashboard_Dataset_xlsx___Sales5[[#This Row],[UnitPrice]]</f>
        <v>1059</v>
      </c>
      <c r="K897" t="str">
        <f>_xlfn.XLOOKUP(Excel_Dashboard_Dataset_xlsx___Sales5[[#This Row],[CustomerID]],Raw_Customers!A:A,Raw_Customers!D:D)</f>
        <v>Female</v>
      </c>
      <c r="L897">
        <f>_xlfn.XLOOKUP(Excel_Dashboard_Dataset_xlsx___Sales5[[#This Row],[CustomerID]],Raw_Customers!A:A,Raw_Customers!E:E)</f>
        <v>37</v>
      </c>
      <c r="M897" t="str">
        <f>_xlfn.XLOOKUP(Excel_Dashboard_Dataset_xlsx___Sales5[[#This Row],[CustomerID]],Raw_Customers!A:A,Raw_Customers!C:C)</f>
        <v>North</v>
      </c>
      <c r="N897" s="2" t="str">
        <f>_xlfn.XLOOKUP(Excel_Dashboard_Dataset_xlsx___Sales5[[#This Row],[ProductID]],Raw_Products!A:A,Raw_Products!B:B)</f>
        <v>Swimming Goggles</v>
      </c>
      <c r="O897" s="2" t="str">
        <f>_xlfn.XLOOKUP(Excel_Dashboard_Dataset_xlsx___Sales5[[#This Row],[ProductID]],Raw_Products!A:A,Raw_Products!C:C)</f>
        <v>Sports</v>
      </c>
      <c r="P897" s="2" t="str">
        <f>_xlfn.XLOOKUP(Excel_Dashboard_Dataset_xlsx___Sales5[[#This Row],[CustomerID]], Raw_Customers!A:A, Raw_Customers!B:B, "Unknown")</f>
        <v>Michael Ortiz</v>
      </c>
    </row>
    <row r="898" spans="1:16" x14ac:dyDescent="0.25">
      <c r="A898">
        <v>897</v>
      </c>
      <c r="B898">
        <f t="shared" ref="B898:B961" si="14">YEAR(D:D)</f>
        <v>2023</v>
      </c>
      <c r="C898" t="str">
        <f>TEXT(Excel_Dashboard_Dataset_xlsx___Sales5[[#This Row],[Date]],"mmm")</f>
        <v>Sept</v>
      </c>
      <c r="D898" s="3">
        <v>45176</v>
      </c>
      <c r="E898">
        <v>10</v>
      </c>
      <c r="F898">
        <v>213</v>
      </c>
      <c r="G898">
        <v>11</v>
      </c>
      <c r="H898">
        <v>6</v>
      </c>
      <c r="I898">
        <v>576</v>
      </c>
      <c r="J898">
        <f>Excel_Dashboard_Dataset_xlsx___Sales5[[#This Row],[Quantity]]*Excel_Dashboard_Dataset_xlsx___Sales5[[#This Row],[UnitPrice]]</f>
        <v>3456</v>
      </c>
      <c r="K898" t="str">
        <f>_xlfn.XLOOKUP(Excel_Dashboard_Dataset_xlsx___Sales5[[#This Row],[CustomerID]],Raw_Customers!A:A,Raw_Customers!D:D)</f>
        <v>Male</v>
      </c>
      <c r="L898">
        <f>_xlfn.XLOOKUP(Excel_Dashboard_Dataset_xlsx___Sales5[[#This Row],[CustomerID]],Raw_Customers!A:A,Raw_Customers!E:E)</f>
        <v>30</v>
      </c>
      <c r="M898" t="str">
        <f>_xlfn.XLOOKUP(Excel_Dashboard_Dataset_xlsx___Sales5[[#This Row],[CustomerID]],Raw_Customers!A:A,Raw_Customers!C:C)</f>
        <v>East</v>
      </c>
      <c r="N898" s="2" t="str">
        <f>_xlfn.XLOOKUP(Excel_Dashboard_Dataset_xlsx___Sales5[[#This Row],[ProductID]],Raw_Products!A:A,Raw_Products!B:B)</f>
        <v>Tomato Paste</v>
      </c>
      <c r="O898" s="2" t="str">
        <f>_xlfn.XLOOKUP(Excel_Dashboard_Dataset_xlsx___Sales5[[#This Row],[ProductID]],Raw_Products!A:A,Raw_Products!C:C)</f>
        <v>Groceries</v>
      </c>
      <c r="P898" s="2" t="str">
        <f>_xlfn.XLOOKUP(Excel_Dashboard_Dataset_xlsx___Sales5[[#This Row],[CustomerID]], Raw_Customers!A:A, Raw_Customers!B:B, "Unknown")</f>
        <v>Raymond Ortiz</v>
      </c>
    </row>
    <row r="899" spans="1:16" x14ac:dyDescent="0.25">
      <c r="A899">
        <v>898</v>
      </c>
      <c r="B899">
        <f t="shared" si="14"/>
        <v>2024</v>
      </c>
      <c r="C899" t="str">
        <f>TEXT(Excel_Dashboard_Dataset_xlsx___Sales5[[#This Row],[Date]],"mmm")</f>
        <v>Sept</v>
      </c>
      <c r="D899" s="3">
        <v>45554</v>
      </c>
      <c r="E899">
        <v>38</v>
      </c>
      <c r="F899">
        <v>21</v>
      </c>
      <c r="G899">
        <v>9</v>
      </c>
      <c r="H899">
        <v>2</v>
      </c>
      <c r="I899">
        <v>820</v>
      </c>
      <c r="J899">
        <f>Excel_Dashboard_Dataset_xlsx___Sales5[[#This Row],[Quantity]]*Excel_Dashboard_Dataset_xlsx___Sales5[[#This Row],[UnitPrice]]</f>
        <v>1640</v>
      </c>
      <c r="K899" t="str">
        <f>_xlfn.XLOOKUP(Excel_Dashboard_Dataset_xlsx___Sales5[[#This Row],[CustomerID]],Raw_Customers!A:A,Raw_Customers!D:D)</f>
        <v>Female</v>
      </c>
      <c r="L899">
        <f>_xlfn.XLOOKUP(Excel_Dashboard_Dataset_xlsx___Sales5[[#This Row],[CustomerID]],Raw_Customers!A:A,Raw_Customers!E:E)</f>
        <v>41</v>
      </c>
      <c r="M899" t="str">
        <f>_xlfn.XLOOKUP(Excel_Dashboard_Dataset_xlsx___Sales5[[#This Row],[CustomerID]],Raw_Customers!A:A,Raw_Customers!C:C)</f>
        <v>South</v>
      </c>
      <c r="N899" s="2" t="str">
        <f>_xlfn.XLOOKUP(Excel_Dashboard_Dataset_xlsx___Sales5[[#This Row],[ProductID]],Raw_Products!A:A,Raw_Products!B:B)</f>
        <v>Socks</v>
      </c>
      <c r="O899" s="2" t="str">
        <f>_xlfn.XLOOKUP(Excel_Dashboard_Dataset_xlsx___Sales5[[#This Row],[ProductID]],Raw_Products!A:A,Raw_Products!C:C)</f>
        <v>Clothing</v>
      </c>
      <c r="P899" s="2" t="str">
        <f>_xlfn.XLOOKUP(Excel_Dashboard_Dataset_xlsx___Sales5[[#This Row],[CustomerID]], Raw_Customers!A:A, Raw_Customers!B:B, "Unknown")</f>
        <v>Nancy Ramos</v>
      </c>
    </row>
    <row r="900" spans="1:16" x14ac:dyDescent="0.25">
      <c r="A900">
        <v>899</v>
      </c>
      <c r="B900">
        <f t="shared" si="14"/>
        <v>2023</v>
      </c>
      <c r="C900" t="str">
        <f>TEXT(Excel_Dashboard_Dataset_xlsx___Sales5[[#This Row],[Date]],"mmm")</f>
        <v>Jul</v>
      </c>
      <c r="D900" s="3">
        <v>45110</v>
      </c>
      <c r="E900">
        <v>25</v>
      </c>
      <c r="F900">
        <v>81</v>
      </c>
      <c r="G900">
        <v>2</v>
      </c>
      <c r="H900">
        <v>8</v>
      </c>
      <c r="I900">
        <v>92</v>
      </c>
      <c r="J900">
        <f>Excel_Dashboard_Dataset_xlsx___Sales5[[#This Row],[Quantity]]*Excel_Dashboard_Dataset_xlsx___Sales5[[#This Row],[UnitPrice]]</f>
        <v>736</v>
      </c>
      <c r="K900" t="str">
        <f>_xlfn.XLOOKUP(Excel_Dashboard_Dataset_xlsx___Sales5[[#This Row],[CustomerID]],Raw_Customers!A:A,Raw_Customers!D:D)</f>
        <v>Female</v>
      </c>
      <c r="L900">
        <f>_xlfn.XLOOKUP(Excel_Dashboard_Dataset_xlsx___Sales5[[#This Row],[CustomerID]],Raw_Customers!A:A,Raw_Customers!E:E)</f>
        <v>36</v>
      </c>
      <c r="M900" t="str">
        <f>_xlfn.XLOOKUP(Excel_Dashboard_Dataset_xlsx___Sales5[[#This Row],[CustomerID]],Raw_Customers!A:A,Raw_Customers!C:C)</f>
        <v>West</v>
      </c>
      <c r="N900" s="2" t="str">
        <f>_xlfn.XLOOKUP(Excel_Dashboard_Dataset_xlsx___Sales5[[#This Row],[ProductID]],Raw_Products!A:A,Raw_Products!B:B)</f>
        <v>Electric Kettle</v>
      </c>
      <c r="O900" s="2" t="str">
        <f>_xlfn.XLOOKUP(Excel_Dashboard_Dataset_xlsx___Sales5[[#This Row],[ProductID]],Raw_Products!A:A,Raw_Products!C:C)</f>
        <v>Home Appliances</v>
      </c>
      <c r="P900" s="2" t="str">
        <f>_xlfn.XLOOKUP(Excel_Dashboard_Dataset_xlsx___Sales5[[#This Row],[CustomerID]], Raw_Customers!A:A, Raw_Customers!B:B, "Unknown")</f>
        <v>Jacob Turner</v>
      </c>
    </row>
    <row r="901" spans="1:16" x14ac:dyDescent="0.25">
      <c r="A901">
        <v>900</v>
      </c>
      <c r="B901">
        <f t="shared" si="14"/>
        <v>2023</v>
      </c>
      <c r="C901" t="str">
        <f>TEXT(Excel_Dashboard_Dataset_xlsx___Sales5[[#This Row],[Date]],"mmm")</f>
        <v>May</v>
      </c>
      <c r="D901" s="3">
        <v>45073</v>
      </c>
      <c r="E901">
        <v>6</v>
      </c>
      <c r="F901">
        <v>146</v>
      </c>
      <c r="G901">
        <v>27</v>
      </c>
      <c r="H901">
        <v>8</v>
      </c>
      <c r="I901">
        <v>718</v>
      </c>
      <c r="J901">
        <f>Excel_Dashboard_Dataset_xlsx___Sales5[[#This Row],[Quantity]]*Excel_Dashboard_Dataset_xlsx___Sales5[[#This Row],[UnitPrice]]</f>
        <v>5744</v>
      </c>
      <c r="K901" t="str">
        <f>_xlfn.XLOOKUP(Excel_Dashboard_Dataset_xlsx___Sales5[[#This Row],[CustomerID]],Raw_Customers!A:A,Raw_Customers!D:D)</f>
        <v>Male</v>
      </c>
      <c r="L901">
        <f>_xlfn.XLOOKUP(Excel_Dashboard_Dataset_xlsx___Sales5[[#This Row],[CustomerID]],Raw_Customers!A:A,Raw_Customers!E:E)</f>
        <v>63</v>
      </c>
      <c r="M901" t="str">
        <f>_xlfn.XLOOKUP(Excel_Dashboard_Dataset_xlsx___Sales5[[#This Row],[CustomerID]],Raw_Customers!A:A,Raw_Customers!C:C)</f>
        <v>West</v>
      </c>
      <c r="N901" s="2" t="str">
        <f>_xlfn.XLOOKUP(Excel_Dashboard_Dataset_xlsx___Sales5[[#This Row],[ProductID]],Raw_Products!A:A,Raw_Products!B:B)</f>
        <v>Flour</v>
      </c>
      <c r="O901" s="2" t="str">
        <f>_xlfn.XLOOKUP(Excel_Dashboard_Dataset_xlsx___Sales5[[#This Row],[ProductID]],Raw_Products!A:A,Raw_Products!C:C)</f>
        <v>Groceries</v>
      </c>
      <c r="P901" s="2" t="str">
        <f>_xlfn.XLOOKUP(Excel_Dashboard_Dataset_xlsx___Sales5[[#This Row],[CustomerID]], Raw_Customers!A:A, Raw_Customers!B:B, "Unknown")</f>
        <v>Gary Roberts</v>
      </c>
    </row>
    <row r="902" spans="1:16" x14ac:dyDescent="0.25">
      <c r="A902">
        <v>901</v>
      </c>
      <c r="B902">
        <f t="shared" si="14"/>
        <v>2023</v>
      </c>
      <c r="C902" t="str">
        <f>TEXT(Excel_Dashboard_Dataset_xlsx___Sales5[[#This Row],[Date]],"mmm")</f>
        <v>Jun</v>
      </c>
      <c r="D902" s="3">
        <v>45105</v>
      </c>
      <c r="E902">
        <v>41</v>
      </c>
      <c r="F902">
        <v>139</v>
      </c>
      <c r="G902">
        <v>34</v>
      </c>
      <c r="H902">
        <v>8</v>
      </c>
      <c r="I902">
        <v>431</v>
      </c>
      <c r="J902">
        <f>Excel_Dashboard_Dataset_xlsx___Sales5[[#This Row],[Quantity]]*Excel_Dashboard_Dataset_xlsx___Sales5[[#This Row],[UnitPrice]]</f>
        <v>3448</v>
      </c>
      <c r="K902" t="str">
        <f>_xlfn.XLOOKUP(Excel_Dashboard_Dataset_xlsx___Sales5[[#This Row],[CustomerID]],Raw_Customers!A:A,Raw_Customers!D:D)</f>
        <v>Male</v>
      </c>
      <c r="L902">
        <f>_xlfn.XLOOKUP(Excel_Dashboard_Dataset_xlsx___Sales5[[#This Row],[CustomerID]],Raw_Customers!A:A,Raw_Customers!E:E)</f>
        <v>47</v>
      </c>
      <c r="M902" t="str">
        <f>_xlfn.XLOOKUP(Excel_Dashboard_Dataset_xlsx___Sales5[[#This Row],[CustomerID]],Raw_Customers!A:A,Raw_Customers!C:C)</f>
        <v>South</v>
      </c>
      <c r="N902" s="2" t="str">
        <f>_xlfn.XLOOKUP(Excel_Dashboard_Dataset_xlsx___Sales5[[#This Row],[ProductID]],Raw_Products!A:A,Raw_Products!B:B)</f>
        <v>Football</v>
      </c>
      <c r="O902" s="2" t="str">
        <f>_xlfn.XLOOKUP(Excel_Dashboard_Dataset_xlsx___Sales5[[#This Row],[ProductID]],Raw_Products!A:A,Raw_Products!C:C)</f>
        <v>Sports</v>
      </c>
      <c r="P902" s="2" t="str">
        <f>_xlfn.XLOOKUP(Excel_Dashboard_Dataset_xlsx___Sales5[[#This Row],[CustomerID]], Raw_Customers!A:A, Raw_Customers!B:B, "Unknown")</f>
        <v>Gregory Rogers</v>
      </c>
    </row>
    <row r="903" spans="1:16" x14ac:dyDescent="0.25">
      <c r="A903">
        <v>902</v>
      </c>
      <c r="B903">
        <f t="shared" si="14"/>
        <v>2023</v>
      </c>
      <c r="C903" t="str">
        <f>TEXT(Excel_Dashboard_Dataset_xlsx___Sales5[[#This Row],[Date]],"mmm")</f>
        <v>Apr</v>
      </c>
      <c r="D903" s="3">
        <v>45017</v>
      </c>
      <c r="E903">
        <v>40</v>
      </c>
      <c r="F903">
        <v>20</v>
      </c>
      <c r="G903">
        <v>39</v>
      </c>
      <c r="H903">
        <v>3</v>
      </c>
      <c r="I903">
        <v>744</v>
      </c>
      <c r="J903">
        <f>Excel_Dashboard_Dataset_xlsx___Sales5[[#This Row],[Quantity]]*Excel_Dashboard_Dataset_xlsx___Sales5[[#This Row],[UnitPrice]]</f>
        <v>2232</v>
      </c>
      <c r="K903" t="str">
        <f>_xlfn.XLOOKUP(Excel_Dashboard_Dataset_xlsx___Sales5[[#This Row],[CustomerID]],Raw_Customers!A:A,Raw_Customers!D:D)</f>
        <v>Female</v>
      </c>
      <c r="L903">
        <f>_xlfn.XLOOKUP(Excel_Dashboard_Dataset_xlsx___Sales5[[#This Row],[CustomerID]],Raw_Customers!A:A,Raw_Customers!E:E)</f>
        <v>58</v>
      </c>
      <c r="M903" t="str">
        <f>_xlfn.XLOOKUP(Excel_Dashboard_Dataset_xlsx___Sales5[[#This Row],[CustomerID]],Raw_Customers!A:A,Raw_Customers!C:C)</f>
        <v>North</v>
      </c>
      <c r="N903" s="2" t="str">
        <f>_xlfn.XLOOKUP(Excel_Dashboard_Dataset_xlsx___Sales5[[#This Row],[ProductID]],Raw_Products!A:A,Raw_Products!B:B)</f>
        <v>Scarf</v>
      </c>
      <c r="O903" s="2" t="str">
        <f>_xlfn.XLOOKUP(Excel_Dashboard_Dataset_xlsx___Sales5[[#This Row],[ProductID]],Raw_Products!A:A,Raw_Products!C:C)</f>
        <v>Clothing</v>
      </c>
      <c r="P903" s="2" t="str">
        <f>_xlfn.XLOOKUP(Excel_Dashboard_Dataset_xlsx___Sales5[[#This Row],[CustomerID]], Raw_Customers!A:A, Raw_Customers!B:B, "Unknown")</f>
        <v>Brian Gonzalez</v>
      </c>
    </row>
    <row r="904" spans="1:16" x14ac:dyDescent="0.25">
      <c r="A904">
        <v>903</v>
      </c>
      <c r="B904">
        <f t="shared" si="14"/>
        <v>2023</v>
      </c>
      <c r="C904" t="str">
        <f>TEXT(Excel_Dashboard_Dataset_xlsx___Sales5[[#This Row],[Date]],"mmm")</f>
        <v>Jul</v>
      </c>
      <c r="D904" s="3">
        <v>45123</v>
      </c>
      <c r="E904">
        <v>41</v>
      </c>
      <c r="F904">
        <v>155</v>
      </c>
      <c r="G904">
        <v>23</v>
      </c>
      <c r="H904">
        <v>7</v>
      </c>
      <c r="I904">
        <v>14</v>
      </c>
      <c r="J904">
        <f>Excel_Dashboard_Dataset_xlsx___Sales5[[#This Row],[Quantity]]*Excel_Dashboard_Dataset_xlsx___Sales5[[#This Row],[UnitPrice]]</f>
        <v>98</v>
      </c>
      <c r="K904" t="str">
        <f>_xlfn.XLOOKUP(Excel_Dashboard_Dataset_xlsx___Sales5[[#This Row],[CustomerID]],Raw_Customers!A:A,Raw_Customers!D:D)</f>
        <v>Female</v>
      </c>
      <c r="L904">
        <f>_xlfn.XLOOKUP(Excel_Dashboard_Dataset_xlsx___Sales5[[#This Row],[CustomerID]],Raw_Customers!A:A,Raw_Customers!E:E)</f>
        <v>48</v>
      </c>
      <c r="M904" t="str">
        <f>_xlfn.XLOOKUP(Excel_Dashboard_Dataset_xlsx___Sales5[[#This Row],[CustomerID]],Raw_Customers!A:A,Raw_Customers!C:C)</f>
        <v>South</v>
      </c>
      <c r="N904" s="2" t="str">
        <f>_xlfn.XLOOKUP(Excel_Dashboard_Dataset_xlsx___Sales5[[#This Row],[ProductID]],Raw_Products!A:A,Raw_Products!B:B)</f>
        <v>Football</v>
      </c>
      <c r="O904" s="2" t="str">
        <f>_xlfn.XLOOKUP(Excel_Dashboard_Dataset_xlsx___Sales5[[#This Row],[ProductID]],Raw_Products!A:A,Raw_Products!C:C)</f>
        <v>Sports</v>
      </c>
      <c r="P904" s="2" t="str">
        <f>_xlfn.XLOOKUP(Excel_Dashboard_Dataset_xlsx___Sales5[[#This Row],[CustomerID]], Raw_Customers!A:A, Raw_Customers!B:B, "Unknown")</f>
        <v>Helen Reed</v>
      </c>
    </row>
    <row r="905" spans="1:16" x14ac:dyDescent="0.25">
      <c r="A905">
        <v>904</v>
      </c>
      <c r="B905">
        <f t="shared" si="14"/>
        <v>2024</v>
      </c>
      <c r="C905" t="str">
        <f>TEXT(Excel_Dashboard_Dataset_xlsx___Sales5[[#This Row],[Date]],"mmm")</f>
        <v>Jul</v>
      </c>
      <c r="D905" s="3">
        <v>45479</v>
      </c>
      <c r="E905">
        <v>8</v>
      </c>
      <c r="F905">
        <v>272</v>
      </c>
      <c r="G905">
        <v>7</v>
      </c>
      <c r="H905">
        <v>10</v>
      </c>
      <c r="I905">
        <v>380</v>
      </c>
      <c r="J905">
        <f>Excel_Dashboard_Dataset_xlsx___Sales5[[#This Row],[Quantity]]*Excel_Dashboard_Dataset_xlsx___Sales5[[#This Row],[UnitPrice]]</f>
        <v>3800</v>
      </c>
      <c r="K905" t="str">
        <f>_xlfn.XLOOKUP(Excel_Dashboard_Dataset_xlsx___Sales5[[#This Row],[CustomerID]],Raw_Customers!A:A,Raw_Customers!D:D)</f>
        <v>Female</v>
      </c>
      <c r="L905">
        <f>_xlfn.XLOOKUP(Excel_Dashboard_Dataset_xlsx___Sales5[[#This Row],[CustomerID]],Raw_Customers!A:A,Raw_Customers!E:E)</f>
        <v>44</v>
      </c>
      <c r="M905" t="str">
        <f>_xlfn.XLOOKUP(Excel_Dashboard_Dataset_xlsx___Sales5[[#This Row],[CustomerID]],Raw_Customers!A:A,Raw_Customers!C:C)</f>
        <v>East</v>
      </c>
      <c r="N905" s="2" t="str">
        <f>_xlfn.XLOOKUP(Excel_Dashboard_Dataset_xlsx___Sales5[[#This Row],[ProductID]],Raw_Products!A:A,Raw_Products!B:B)</f>
        <v>Bread</v>
      </c>
      <c r="O905" s="2" t="str">
        <f>_xlfn.XLOOKUP(Excel_Dashboard_Dataset_xlsx___Sales5[[#This Row],[ProductID]],Raw_Products!A:A,Raw_Products!C:C)</f>
        <v>Groceries</v>
      </c>
      <c r="P905" s="2" t="str">
        <f>_xlfn.XLOOKUP(Excel_Dashboard_Dataset_xlsx___Sales5[[#This Row],[CustomerID]], Raw_Customers!A:A, Raw_Customers!B:B, "Unknown")</f>
        <v>Raymond Harris</v>
      </c>
    </row>
    <row r="906" spans="1:16" x14ac:dyDescent="0.25">
      <c r="A906">
        <v>905</v>
      </c>
      <c r="B906">
        <f t="shared" si="14"/>
        <v>2023</v>
      </c>
      <c r="C906" t="str">
        <f>TEXT(Excel_Dashboard_Dataset_xlsx___Sales5[[#This Row],[Date]],"mmm")</f>
        <v>Apr</v>
      </c>
      <c r="D906" s="3">
        <v>45042</v>
      </c>
      <c r="E906">
        <v>33</v>
      </c>
      <c r="F906">
        <v>113</v>
      </c>
      <c r="G906">
        <v>30</v>
      </c>
      <c r="H906">
        <v>4</v>
      </c>
      <c r="I906">
        <v>293</v>
      </c>
      <c r="J906">
        <f>Excel_Dashboard_Dataset_xlsx___Sales5[[#This Row],[Quantity]]*Excel_Dashboard_Dataset_xlsx___Sales5[[#This Row],[UnitPrice]]</f>
        <v>1172</v>
      </c>
      <c r="K906" t="str">
        <f>_xlfn.XLOOKUP(Excel_Dashboard_Dataset_xlsx___Sales5[[#This Row],[CustomerID]],Raw_Customers!A:A,Raw_Customers!D:D)</f>
        <v>Female</v>
      </c>
      <c r="L906">
        <f>_xlfn.XLOOKUP(Excel_Dashboard_Dataset_xlsx___Sales5[[#This Row],[CustomerID]],Raw_Customers!A:A,Raw_Customers!E:E)</f>
        <v>20</v>
      </c>
      <c r="M906" t="str">
        <f>_xlfn.XLOOKUP(Excel_Dashboard_Dataset_xlsx___Sales5[[#This Row],[CustomerID]],Raw_Customers!A:A,Raw_Customers!C:C)</f>
        <v>West</v>
      </c>
      <c r="N906" s="2" t="str">
        <f>_xlfn.XLOOKUP(Excel_Dashboard_Dataset_xlsx___Sales5[[#This Row],[ProductID]],Raw_Products!A:A,Raw_Products!B:B)</f>
        <v>Jacket</v>
      </c>
      <c r="O906" s="2" t="str">
        <f>_xlfn.XLOOKUP(Excel_Dashboard_Dataset_xlsx___Sales5[[#This Row],[ProductID]],Raw_Products!A:A,Raw_Products!C:C)</f>
        <v>Clothing</v>
      </c>
      <c r="P906" s="2" t="str">
        <f>_xlfn.XLOOKUP(Excel_Dashboard_Dataset_xlsx___Sales5[[#This Row],[CustomerID]], Raw_Customers!A:A, Raw_Customers!B:B, "Unknown")</f>
        <v>Anthony Miller</v>
      </c>
    </row>
    <row r="907" spans="1:16" x14ac:dyDescent="0.25">
      <c r="A907">
        <v>906</v>
      </c>
      <c r="B907">
        <f t="shared" si="14"/>
        <v>2023</v>
      </c>
      <c r="C907" t="str">
        <f>TEXT(Excel_Dashboard_Dataset_xlsx___Sales5[[#This Row],[Date]],"mmm")</f>
        <v>Feb</v>
      </c>
      <c r="D907" s="3">
        <v>44971</v>
      </c>
      <c r="E907">
        <v>10</v>
      </c>
      <c r="F907">
        <v>243</v>
      </c>
      <c r="G907">
        <v>32</v>
      </c>
      <c r="H907">
        <v>3</v>
      </c>
      <c r="I907">
        <v>173</v>
      </c>
      <c r="J907">
        <f>Excel_Dashboard_Dataset_xlsx___Sales5[[#This Row],[Quantity]]*Excel_Dashboard_Dataset_xlsx___Sales5[[#This Row],[UnitPrice]]</f>
        <v>519</v>
      </c>
      <c r="K907" t="str">
        <f>_xlfn.XLOOKUP(Excel_Dashboard_Dataset_xlsx___Sales5[[#This Row],[CustomerID]],Raw_Customers!A:A,Raw_Customers!D:D)</f>
        <v>Female</v>
      </c>
      <c r="L907">
        <f>_xlfn.XLOOKUP(Excel_Dashboard_Dataset_xlsx___Sales5[[#This Row],[CustomerID]],Raw_Customers!A:A,Raw_Customers!E:E)</f>
        <v>25</v>
      </c>
      <c r="M907" t="str">
        <f>_xlfn.XLOOKUP(Excel_Dashboard_Dataset_xlsx___Sales5[[#This Row],[CustomerID]],Raw_Customers!A:A,Raw_Customers!C:C)</f>
        <v>East</v>
      </c>
      <c r="N907" s="2" t="str">
        <f>_xlfn.XLOOKUP(Excel_Dashboard_Dataset_xlsx___Sales5[[#This Row],[ProductID]],Raw_Products!A:A,Raw_Products!B:B)</f>
        <v>Tomato Paste</v>
      </c>
      <c r="O907" s="2" t="str">
        <f>_xlfn.XLOOKUP(Excel_Dashboard_Dataset_xlsx___Sales5[[#This Row],[ProductID]],Raw_Products!A:A,Raw_Products!C:C)</f>
        <v>Groceries</v>
      </c>
      <c r="P907" s="2" t="str">
        <f>_xlfn.XLOOKUP(Excel_Dashboard_Dataset_xlsx___Sales5[[#This Row],[CustomerID]], Raw_Customers!A:A, Raw_Customers!B:B, "Unknown")</f>
        <v>Ryan Phillips</v>
      </c>
    </row>
    <row r="908" spans="1:16" x14ac:dyDescent="0.25">
      <c r="A908">
        <v>907</v>
      </c>
      <c r="B908">
        <f t="shared" si="14"/>
        <v>2024</v>
      </c>
      <c r="C908" t="str">
        <f>TEXT(Excel_Dashboard_Dataset_xlsx___Sales5[[#This Row],[Date]],"mmm")</f>
        <v>Sept</v>
      </c>
      <c r="D908" s="3">
        <v>45558</v>
      </c>
      <c r="E908">
        <v>4</v>
      </c>
      <c r="F908">
        <v>187</v>
      </c>
      <c r="G908">
        <v>19</v>
      </c>
      <c r="H908">
        <v>4</v>
      </c>
      <c r="I908">
        <v>455</v>
      </c>
      <c r="J908">
        <f>Excel_Dashboard_Dataset_xlsx___Sales5[[#This Row],[Quantity]]*Excel_Dashboard_Dataset_xlsx___Sales5[[#This Row],[UnitPrice]]</f>
        <v>1820</v>
      </c>
      <c r="K908" t="str">
        <f>_xlfn.XLOOKUP(Excel_Dashboard_Dataset_xlsx___Sales5[[#This Row],[CustomerID]],Raw_Customers!A:A,Raw_Customers!D:D)</f>
        <v>Female</v>
      </c>
      <c r="L908">
        <f>_xlfn.XLOOKUP(Excel_Dashboard_Dataset_xlsx___Sales5[[#This Row],[CustomerID]],Raw_Customers!A:A,Raw_Customers!E:E)</f>
        <v>45</v>
      </c>
      <c r="M908" t="str">
        <f>_xlfn.XLOOKUP(Excel_Dashboard_Dataset_xlsx___Sales5[[#This Row],[CustomerID]],Raw_Customers!A:A,Raw_Customers!C:C)</f>
        <v>West</v>
      </c>
      <c r="N908" s="2" t="str">
        <f>_xlfn.XLOOKUP(Excel_Dashboard_Dataset_xlsx___Sales5[[#This Row],[ProductID]],Raw_Products!A:A,Raw_Products!B:B)</f>
        <v>Sugar Pack</v>
      </c>
      <c r="O908" s="2" t="str">
        <f>_xlfn.XLOOKUP(Excel_Dashboard_Dataset_xlsx___Sales5[[#This Row],[ProductID]],Raw_Products!A:A,Raw_Products!C:C)</f>
        <v>Groceries</v>
      </c>
      <c r="P908" s="2" t="str">
        <f>_xlfn.XLOOKUP(Excel_Dashboard_Dataset_xlsx___Sales5[[#This Row],[CustomerID]], Raw_Customers!A:A, Raw_Customers!B:B, "Unknown")</f>
        <v>Larry Murphy</v>
      </c>
    </row>
    <row r="909" spans="1:16" x14ac:dyDescent="0.25">
      <c r="A909">
        <v>908</v>
      </c>
      <c r="B909">
        <f t="shared" si="14"/>
        <v>2024</v>
      </c>
      <c r="C909" t="str">
        <f>TEXT(Excel_Dashboard_Dataset_xlsx___Sales5[[#This Row],[Date]],"mmm")</f>
        <v>Jul</v>
      </c>
      <c r="D909" s="3">
        <v>45477</v>
      </c>
      <c r="E909">
        <v>49</v>
      </c>
      <c r="F909">
        <v>233</v>
      </c>
      <c r="G909">
        <v>3</v>
      </c>
      <c r="H909">
        <v>2</v>
      </c>
      <c r="I909">
        <v>768</v>
      </c>
      <c r="J909">
        <f>Excel_Dashboard_Dataset_xlsx___Sales5[[#This Row],[Quantity]]*Excel_Dashboard_Dataset_xlsx___Sales5[[#This Row],[UnitPrice]]</f>
        <v>1536</v>
      </c>
      <c r="K909" t="str">
        <f>_xlfn.XLOOKUP(Excel_Dashboard_Dataset_xlsx___Sales5[[#This Row],[CustomerID]],Raw_Customers!A:A,Raw_Customers!D:D)</f>
        <v>Male</v>
      </c>
      <c r="L909">
        <f>_xlfn.XLOOKUP(Excel_Dashboard_Dataset_xlsx___Sales5[[#This Row],[CustomerID]],Raw_Customers!A:A,Raw_Customers!E:E)</f>
        <v>28</v>
      </c>
      <c r="M909" t="str">
        <f>_xlfn.XLOOKUP(Excel_Dashboard_Dataset_xlsx___Sales5[[#This Row],[CustomerID]],Raw_Customers!A:A,Raw_Customers!C:C)</f>
        <v>South</v>
      </c>
      <c r="N909" s="2" t="str">
        <f>_xlfn.XLOOKUP(Excel_Dashboard_Dataset_xlsx___Sales5[[#This Row],[ProductID]],Raw_Products!A:A,Raw_Products!B:B)</f>
        <v>Swimming Goggles</v>
      </c>
      <c r="O909" s="2" t="str">
        <f>_xlfn.XLOOKUP(Excel_Dashboard_Dataset_xlsx___Sales5[[#This Row],[ProductID]],Raw_Products!A:A,Raw_Products!C:C)</f>
        <v>Sports</v>
      </c>
      <c r="P909" s="2" t="str">
        <f>_xlfn.XLOOKUP(Excel_Dashboard_Dataset_xlsx___Sales5[[#This Row],[CustomerID]], Raw_Customers!A:A, Raw_Customers!B:B, "Unknown")</f>
        <v>Cynthia Stewart</v>
      </c>
    </row>
    <row r="910" spans="1:16" x14ac:dyDescent="0.25">
      <c r="A910">
        <v>909</v>
      </c>
      <c r="B910">
        <f t="shared" si="14"/>
        <v>2023</v>
      </c>
      <c r="C910" t="str">
        <f>TEXT(Excel_Dashboard_Dataset_xlsx___Sales5[[#This Row],[Date]],"mmm")</f>
        <v>Aug</v>
      </c>
      <c r="D910" s="3">
        <v>45167</v>
      </c>
      <c r="E910">
        <v>12</v>
      </c>
      <c r="F910">
        <v>81</v>
      </c>
      <c r="G910">
        <v>2</v>
      </c>
      <c r="H910">
        <v>8</v>
      </c>
      <c r="I910">
        <v>537</v>
      </c>
      <c r="J910">
        <f>Excel_Dashboard_Dataset_xlsx___Sales5[[#This Row],[Quantity]]*Excel_Dashboard_Dataset_xlsx___Sales5[[#This Row],[UnitPrice]]</f>
        <v>4296</v>
      </c>
      <c r="K910" t="str">
        <f>_xlfn.XLOOKUP(Excel_Dashboard_Dataset_xlsx___Sales5[[#This Row],[CustomerID]],Raw_Customers!A:A,Raw_Customers!D:D)</f>
        <v>Female</v>
      </c>
      <c r="L910">
        <f>_xlfn.XLOOKUP(Excel_Dashboard_Dataset_xlsx___Sales5[[#This Row],[CustomerID]],Raw_Customers!A:A,Raw_Customers!E:E)</f>
        <v>36</v>
      </c>
      <c r="M910" t="str">
        <f>_xlfn.XLOOKUP(Excel_Dashboard_Dataset_xlsx___Sales5[[#This Row],[CustomerID]],Raw_Customers!A:A,Raw_Customers!C:C)</f>
        <v>West</v>
      </c>
      <c r="N910" s="2" t="str">
        <f>_xlfn.XLOOKUP(Excel_Dashboard_Dataset_xlsx___Sales5[[#This Row],[ProductID]],Raw_Products!A:A,Raw_Products!B:B)</f>
        <v>Laptop</v>
      </c>
      <c r="O910" s="2" t="str">
        <f>_xlfn.XLOOKUP(Excel_Dashboard_Dataset_xlsx___Sales5[[#This Row],[ProductID]],Raw_Products!A:A,Raw_Products!C:C)</f>
        <v>Electronics</v>
      </c>
      <c r="P910" s="2" t="str">
        <f>_xlfn.XLOOKUP(Excel_Dashboard_Dataset_xlsx___Sales5[[#This Row],[CustomerID]], Raw_Customers!A:A, Raw_Customers!B:B, "Unknown")</f>
        <v>Jacob Turner</v>
      </c>
    </row>
    <row r="911" spans="1:16" x14ac:dyDescent="0.25">
      <c r="A911">
        <v>910</v>
      </c>
      <c r="B911">
        <f t="shared" si="14"/>
        <v>2024</v>
      </c>
      <c r="C911" t="str">
        <f>TEXT(Excel_Dashboard_Dataset_xlsx___Sales5[[#This Row],[Date]],"mmm")</f>
        <v>Nov</v>
      </c>
      <c r="D911" s="3">
        <v>45620</v>
      </c>
      <c r="E911">
        <v>47</v>
      </c>
      <c r="F911">
        <v>228</v>
      </c>
      <c r="G911">
        <v>38</v>
      </c>
      <c r="H911">
        <v>10</v>
      </c>
      <c r="I911">
        <v>343</v>
      </c>
      <c r="J911">
        <f>Excel_Dashboard_Dataset_xlsx___Sales5[[#This Row],[Quantity]]*Excel_Dashboard_Dataset_xlsx___Sales5[[#This Row],[UnitPrice]]</f>
        <v>3430</v>
      </c>
      <c r="K911" t="str">
        <f>_xlfn.XLOOKUP(Excel_Dashboard_Dataset_xlsx___Sales5[[#This Row],[CustomerID]],Raw_Customers!A:A,Raw_Customers!D:D)</f>
        <v>Female</v>
      </c>
      <c r="L911">
        <f>_xlfn.XLOOKUP(Excel_Dashboard_Dataset_xlsx___Sales5[[#This Row],[CustomerID]],Raw_Customers!A:A,Raw_Customers!E:E)</f>
        <v>55</v>
      </c>
      <c r="M911" t="str">
        <f>_xlfn.XLOOKUP(Excel_Dashboard_Dataset_xlsx___Sales5[[#This Row],[CustomerID]],Raw_Customers!A:A,Raw_Customers!C:C)</f>
        <v>East</v>
      </c>
      <c r="N911" s="2" t="str">
        <f>_xlfn.XLOOKUP(Excel_Dashboard_Dataset_xlsx___Sales5[[#This Row],[ProductID]],Raw_Products!A:A,Raw_Products!B:B)</f>
        <v>Dumbbells</v>
      </c>
      <c r="O911" s="2" t="str">
        <f>_xlfn.XLOOKUP(Excel_Dashboard_Dataset_xlsx___Sales5[[#This Row],[ProductID]],Raw_Products!A:A,Raw_Products!C:C)</f>
        <v>Sports</v>
      </c>
      <c r="P911" s="2" t="str">
        <f>_xlfn.XLOOKUP(Excel_Dashboard_Dataset_xlsx___Sales5[[#This Row],[CustomerID]], Raw_Customers!A:A, Raw_Customers!B:B, "Unknown")</f>
        <v>Kenneth Stewart</v>
      </c>
    </row>
    <row r="912" spans="1:16" x14ac:dyDescent="0.25">
      <c r="A912">
        <v>911</v>
      </c>
      <c r="B912">
        <f t="shared" si="14"/>
        <v>2023</v>
      </c>
      <c r="C912" t="str">
        <f>TEXT(Excel_Dashboard_Dataset_xlsx___Sales5[[#This Row],[Date]],"mmm")</f>
        <v>Aug</v>
      </c>
      <c r="D912" s="3">
        <v>45169</v>
      </c>
      <c r="E912">
        <v>21</v>
      </c>
      <c r="F912">
        <v>118</v>
      </c>
      <c r="G912">
        <v>50</v>
      </c>
      <c r="H912">
        <v>2</v>
      </c>
      <c r="I912">
        <v>343</v>
      </c>
      <c r="J912">
        <f>Excel_Dashboard_Dataset_xlsx___Sales5[[#This Row],[Quantity]]*Excel_Dashboard_Dataset_xlsx___Sales5[[#This Row],[UnitPrice]]</f>
        <v>686</v>
      </c>
      <c r="K912" t="str">
        <f>_xlfn.XLOOKUP(Excel_Dashboard_Dataset_xlsx___Sales5[[#This Row],[CustomerID]],Raw_Customers!A:A,Raw_Customers!D:D)</f>
        <v>Female</v>
      </c>
      <c r="L912">
        <f>_xlfn.XLOOKUP(Excel_Dashboard_Dataset_xlsx___Sales5[[#This Row],[CustomerID]],Raw_Customers!A:A,Raw_Customers!E:E)</f>
        <v>60</v>
      </c>
      <c r="M912" t="str">
        <f>_xlfn.XLOOKUP(Excel_Dashboard_Dataset_xlsx___Sales5[[#This Row],[CustomerID]],Raw_Customers!A:A,Raw_Customers!C:C)</f>
        <v>West</v>
      </c>
      <c r="N912" s="2" t="str">
        <f>_xlfn.XLOOKUP(Excel_Dashboard_Dataset_xlsx___Sales5[[#This Row],[ProductID]],Raw_Products!A:A,Raw_Products!B:B)</f>
        <v>Refrigerator</v>
      </c>
      <c r="O912" s="2" t="str">
        <f>_xlfn.XLOOKUP(Excel_Dashboard_Dataset_xlsx___Sales5[[#This Row],[ProductID]],Raw_Products!A:A,Raw_Products!C:C)</f>
        <v>Home Appliances</v>
      </c>
      <c r="P912" s="2" t="str">
        <f>_xlfn.XLOOKUP(Excel_Dashboard_Dataset_xlsx___Sales5[[#This Row],[CustomerID]], Raw_Customers!A:A, Raw_Customers!B:B, "Unknown")</f>
        <v>Barbara Ross</v>
      </c>
    </row>
    <row r="913" spans="1:16" x14ac:dyDescent="0.25">
      <c r="A913">
        <v>912</v>
      </c>
      <c r="B913">
        <f t="shared" si="14"/>
        <v>2024</v>
      </c>
      <c r="C913" t="str">
        <f>TEXT(Excel_Dashboard_Dataset_xlsx___Sales5[[#This Row],[Date]],"mmm")</f>
        <v>Apr</v>
      </c>
      <c r="D913" s="3">
        <v>45409</v>
      </c>
      <c r="E913">
        <v>48</v>
      </c>
      <c r="F913">
        <v>212</v>
      </c>
      <c r="G913">
        <v>13</v>
      </c>
      <c r="H913">
        <v>7</v>
      </c>
      <c r="I913">
        <v>922</v>
      </c>
      <c r="J913">
        <f>Excel_Dashboard_Dataset_xlsx___Sales5[[#This Row],[Quantity]]*Excel_Dashboard_Dataset_xlsx___Sales5[[#This Row],[UnitPrice]]</f>
        <v>6454</v>
      </c>
      <c r="K913" t="str">
        <f>_xlfn.XLOOKUP(Excel_Dashboard_Dataset_xlsx___Sales5[[#This Row],[CustomerID]],Raw_Customers!A:A,Raw_Customers!D:D)</f>
        <v>Female</v>
      </c>
      <c r="L913">
        <f>_xlfn.XLOOKUP(Excel_Dashboard_Dataset_xlsx___Sales5[[#This Row],[CustomerID]],Raw_Customers!A:A,Raw_Customers!E:E)</f>
        <v>64</v>
      </c>
      <c r="M913" t="str">
        <f>_xlfn.XLOOKUP(Excel_Dashboard_Dataset_xlsx___Sales5[[#This Row],[CustomerID]],Raw_Customers!A:A,Raw_Customers!C:C)</f>
        <v>East</v>
      </c>
      <c r="N913" s="2" t="str">
        <f>_xlfn.XLOOKUP(Excel_Dashboard_Dataset_xlsx___Sales5[[#This Row],[ProductID]],Raw_Products!A:A,Raw_Products!B:B)</f>
        <v>Bicycle</v>
      </c>
      <c r="O913" s="2" t="str">
        <f>_xlfn.XLOOKUP(Excel_Dashboard_Dataset_xlsx___Sales5[[#This Row],[ProductID]],Raw_Products!A:A,Raw_Products!C:C)</f>
        <v>Sports</v>
      </c>
      <c r="P913" s="2" t="str">
        <f>_xlfn.XLOOKUP(Excel_Dashboard_Dataset_xlsx___Sales5[[#This Row],[CustomerID]], Raw_Customers!A:A, Raw_Customers!B:B, "Unknown")</f>
        <v>Lisa Collins</v>
      </c>
    </row>
    <row r="914" spans="1:16" x14ac:dyDescent="0.25">
      <c r="A914">
        <v>913</v>
      </c>
      <c r="B914">
        <f t="shared" si="14"/>
        <v>2024</v>
      </c>
      <c r="C914" t="str">
        <f>TEXT(Excel_Dashboard_Dataset_xlsx___Sales5[[#This Row],[Date]],"mmm")</f>
        <v>Sept</v>
      </c>
      <c r="D914" s="3">
        <v>45551</v>
      </c>
      <c r="E914">
        <v>38</v>
      </c>
      <c r="F914">
        <v>249</v>
      </c>
      <c r="G914">
        <v>4</v>
      </c>
      <c r="H914">
        <v>7</v>
      </c>
      <c r="I914">
        <v>158</v>
      </c>
      <c r="J914">
        <f>Excel_Dashboard_Dataset_xlsx___Sales5[[#This Row],[Quantity]]*Excel_Dashboard_Dataset_xlsx___Sales5[[#This Row],[UnitPrice]]</f>
        <v>1106</v>
      </c>
      <c r="K914" t="str">
        <f>_xlfn.XLOOKUP(Excel_Dashboard_Dataset_xlsx___Sales5[[#This Row],[CustomerID]],Raw_Customers!A:A,Raw_Customers!D:D)</f>
        <v>Male</v>
      </c>
      <c r="L914">
        <f>_xlfn.XLOOKUP(Excel_Dashboard_Dataset_xlsx___Sales5[[#This Row],[CustomerID]],Raw_Customers!A:A,Raw_Customers!E:E)</f>
        <v>61</v>
      </c>
      <c r="M914" t="str">
        <f>_xlfn.XLOOKUP(Excel_Dashboard_Dataset_xlsx___Sales5[[#This Row],[CustomerID]],Raw_Customers!A:A,Raw_Customers!C:C)</f>
        <v>East</v>
      </c>
      <c r="N914" s="2" t="str">
        <f>_xlfn.XLOOKUP(Excel_Dashboard_Dataset_xlsx___Sales5[[#This Row],[ProductID]],Raw_Products!A:A,Raw_Products!B:B)</f>
        <v>Socks</v>
      </c>
      <c r="O914" s="2" t="str">
        <f>_xlfn.XLOOKUP(Excel_Dashboard_Dataset_xlsx___Sales5[[#This Row],[ProductID]],Raw_Products!A:A,Raw_Products!C:C)</f>
        <v>Clothing</v>
      </c>
      <c r="P914" s="2" t="str">
        <f>_xlfn.XLOOKUP(Excel_Dashboard_Dataset_xlsx___Sales5[[#This Row],[CustomerID]], Raw_Customers!A:A, Raw_Customers!B:B, "Unknown")</f>
        <v>Stephanie Evans</v>
      </c>
    </row>
    <row r="915" spans="1:16" x14ac:dyDescent="0.25">
      <c r="A915">
        <v>914</v>
      </c>
      <c r="B915">
        <f t="shared" si="14"/>
        <v>2023</v>
      </c>
      <c r="C915" t="str">
        <f>TEXT(Excel_Dashboard_Dataset_xlsx___Sales5[[#This Row],[Date]],"mmm")</f>
        <v>Jul</v>
      </c>
      <c r="D915" s="3">
        <v>45125</v>
      </c>
      <c r="E915">
        <v>30</v>
      </c>
      <c r="F915">
        <v>92</v>
      </c>
      <c r="G915">
        <v>25</v>
      </c>
      <c r="H915">
        <v>6</v>
      </c>
      <c r="I915">
        <v>149</v>
      </c>
      <c r="J915">
        <f>Excel_Dashboard_Dataset_xlsx___Sales5[[#This Row],[Quantity]]*Excel_Dashboard_Dataset_xlsx___Sales5[[#This Row],[UnitPrice]]</f>
        <v>894</v>
      </c>
      <c r="K915" t="str">
        <f>_xlfn.XLOOKUP(Excel_Dashboard_Dataset_xlsx___Sales5[[#This Row],[CustomerID]],Raw_Customers!A:A,Raw_Customers!D:D)</f>
        <v>Female</v>
      </c>
      <c r="L915">
        <f>_xlfn.XLOOKUP(Excel_Dashboard_Dataset_xlsx___Sales5[[#This Row],[CustomerID]],Raw_Customers!A:A,Raw_Customers!E:E)</f>
        <v>41</v>
      </c>
      <c r="M915" t="str">
        <f>_xlfn.XLOOKUP(Excel_Dashboard_Dataset_xlsx___Sales5[[#This Row],[CustomerID]],Raw_Customers!A:A,Raw_Customers!C:C)</f>
        <v>West</v>
      </c>
      <c r="N915" s="2" t="str">
        <f>_xlfn.XLOOKUP(Excel_Dashboard_Dataset_xlsx___Sales5[[#This Row],[ProductID]],Raw_Products!A:A,Raw_Products!B:B)</f>
        <v>Fan</v>
      </c>
      <c r="O915" s="2" t="str">
        <f>_xlfn.XLOOKUP(Excel_Dashboard_Dataset_xlsx___Sales5[[#This Row],[ProductID]],Raw_Products!A:A,Raw_Products!C:C)</f>
        <v>Home Appliances</v>
      </c>
      <c r="P915" s="2" t="str">
        <f>_xlfn.XLOOKUP(Excel_Dashboard_Dataset_xlsx___Sales5[[#This Row],[CustomerID]], Raw_Customers!A:A, Raw_Customers!B:B, "Unknown")</f>
        <v>Lisa Wilson</v>
      </c>
    </row>
    <row r="916" spans="1:16" x14ac:dyDescent="0.25">
      <c r="A916">
        <v>915</v>
      </c>
      <c r="B916">
        <f t="shared" si="14"/>
        <v>2024</v>
      </c>
      <c r="C916" t="str">
        <f>TEXT(Excel_Dashboard_Dataset_xlsx___Sales5[[#This Row],[Date]],"mmm")</f>
        <v>Dec</v>
      </c>
      <c r="D916" s="3">
        <v>45635</v>
      </c>
      <c r="E916">
        <v>41</v>
      </c>
      <c r="F916">
        <v>184</v>
      </c>
      <c r="G916">
        <v>18</v>
      </c>
      <c r="H916">
        <v>4</v>
      </c>
      <c r="I916">
        <v>353</v>
      </c>
      <c r="J916">
        <f>Excel_Dashboard_Dataset_xlsx___Sales5[[#This Row],[Quantity]]*Excel_Dashboard_Dataset_xlsx___Sales5[[#This Row],[UnitPrice]]</f>
        <v>1412</v>
      </c>
      <c r="K916" t="str">
        <f>_xlfn.XLOOKUP(Excel_Dashboard_Dataset_xlsx___Sales5[[#This Row],[CustomerID]],Raw_Customers!A:A,Raw_Customers!D:D)</f>
        <v>Female</v>
      </c>
      <c r="L916">
        <f>_xlfn.XLOOKUP(Excel_Dashboard_Dataset_xlsx___Sales5[[#This Row],[CustomerID]],Raw_Customers!A:A,Raw_Customers!E:E)</f>
        <v>52</v>
      </c>
      <c r="M916" t="str">
        <f>_xlfn.XLOOKUP(Excel_Dashboard_Dataset_xlsx___Sales5[[#This Row],[CustomerID]],Raw_Customers!A:A,Raw_Customers!C:C)</f>
        <v>West</v>
      </c>
      <c r="N916" s="2" t="str">
        <f>_xlfn.XLOOKUP(Excel_Dashboard_Dataset_xlsx___Sales5[[#This Row],[ProductID]],Raw_Products!A:A,Raw_Products!B:B)</f>
        <v>Football</v>
      </c>
      <c r="O916" s="2" t="str">
        <f>_xlfn.XLOOKUP(Excel_Dashboard_Dataset_xlsx___Sales5[[#This Row],[ProductID]],Raw_Products!A:A,Raw_Products!C:C)</f>
        <v>Sports</v>
      </c>
      <c r="P916" s="2" t="str">
        <f>_xlfn.XLOOKUP(Excel_Dashboard_Dataset_xlsx___Sales5[[#This Row],[CustomerID]], Raw_Customers!A:A, Raw_Customers!B:B, "Unknown")</f>
        <v>Christine Price</v>
      </c>
    </row>
    <row r="917" spans="1:16" x14ac:dyDescent="0.25">
      <c r="A917">
        <v>916</v>
      </c>
      <c r="B917">
        <f t="shared" si="14"/>
        <v>2024</v>
      </c>
      <c r="C917" t="str">
        <f>TEXT(Excel_Dashboard_Dataset_xlsx___Sales5[[#This Row],[Date]],"mmm")</f>
        <v>Apr</v>
      </c>
      <c r="D917" s="3">
        <v>45396</v>
      </c>
      <c r="E917">
        <v>37</v>
      </c>
      <c r="F917">
        <v>31</v>
      </c>
      <c r="G917">
        <v>18</v>
      </c>
      <c r="H917">
        <v>3</v>
      </c>
      <c r="I917">
        <v>123</v>
      </c>
      <c r="J917">
        <f>Excel_Dashboard_Dataset_xlsx___Sales5[[#This Row],[Quantity]]*Excel_Dashboard_Dataset_xlsx___Sales5[[#This Row],[UnitPrice]]</f>
        <v>369</v>
      </c>
      <c r="K917" t="str">
        <f>_xlfn.XLOOKUP(Excel_Dashboard_Dataset_xlsx___Sales5[[#This Row],[CustomerID]],Raw_Customers!A:A,Raw_Customers!D:D)</f>
        <v>Female</v>
      </c>
      <c r="L917">
        <f>_xlfn.XLOOKUP(Excel_Dashboard_Dataset_xlsx___Sales5[[#This Row],[CustomerID]],Raw_Customers!A:A,Raw_Customers!E:E)</f>
        <v>43</v>
      </c>
      <c r="M917" t="str">
        <f>_xlfn.XLOOKUP(Excel_Dashboard_Dataset_xlsx___Sales5[[#This Row],[CustomerID]],Raw_Customers!A:A,Raw_Customers!C:C)</f>
        <v>South</v>
      </c>
      <c r="N917" s="2" t="str">
        <f>_xlfn.XLOOKUP(Excel_Dashboard_Dataset_xlsx___Sales5[[#This Row],[ProductID]],Raw_Products!A:A,Raw_Products!B:B)</f>
        <v>Cap</v>
      </c>
      <c r="O917" s="2" t="str">
        <f>_xlfn.XLOOKUP(Excel_Dashboard_Dataset_xlsx___Sales5[[#This Row],[ProductID]],Raw_Products!A:A,Raw_Products!C:C)</f>
        <v>Clothing</v>
      </c>
      <c r="P917" s="2" t="str">
        <f>_xlfn.XLOOKUP(Excel_Dashboard_Dataset_xlsx___Sales5[[#This Row],[CustomerID]], Raw_Customers!A:A, Raw_Customers!B:B, "Unknown")</f>
        <v>Gary Howard</v>
      </c>
    </row>
    <row r="918" spans="1:16" x14ac:dyDescent="0.25">
      <c r="A918">
        <v>917</v>
      </c>
      <c r="B918">
        <f t="shared" si="14"/>
        <v>2024</v>
      </c>
      <c r="C918" t="str">
        <f>TEXT(Excel_Dashboard_Dataset_xlsx___Sales5[[#This Row],[Date]],"mmm")</f>
        <v>Sept</v>
      </c>
      <c r="D918" s="3">
        <v>45545</v>
      </c>
      <c r="E918">
        <v>27</v>
      </c>
      <c r="F918">
        <v>88</v>
      </c>
      <c r="G918">
        <v>49</v>
      </c>
      <c r="H918">
        <v>6</v>
      </c>
      <c r="I918">
        <v>235</v>
      </c>
      <c r="J918">
        <f>Excel_Dashboard_Dataset_xlsx___Sales5[[#This Row],[Quantity]]*Excel_Dashboard_Dataset_xlsx___Sales5[[#This Row],[UnitPrice]]</f>
        <v>1410</v>
      </c>
      <c r="K918" t="str">
        <f>_xlfn.XLOOKUP(Excel_Dashboard_Dataset_xlsx___Sales5[[#This Row],[CustomerID]],Raw_Customers!A:A,Raw_Customers!D:D)</f>
        <v>Female</v>
      </c>
      <c r="L918">
        <f>_xlfn.XLOOKUP(Excel_Dashboard_Dataset_xlsx___Sales5[[#This Row],[CustomerID]],Raw_Customers!A:A,Raw_Customers!E:E)</f>
        <v>53</v>
      </c>
      <c r="M918" t="str">
        <f>_xlfn.XLOOKUP(Excel_Dashboard_Dataset_xlsx___Sales5[[#This Row],[CustomerID]],Raw_Customers!A:A,Raw_Customers!C:C)</f>
        <v>West</v>
      </c>
      <c r="N918" s="2" t="str">
        <f>_xlfn.XLOOKUP(Excel_Dashboard_Dataset_xlsx___Sales5[[#This Row],[ProductID]],Raw_Products!A:A,Raw_Products!B:B)</f>
        <v>Air Conditioner</v>
      </c>
      <c r="O918" s="2" t="str">
        <f>_xlfn.XLOOKUP(Excel_Dashboard_Dataset_xlsx___Sales5[[#This Row],[ProductID]],Raw_Products!A:A,Raw_Products!C:C)</f>
        <v>Home Appliances</v>
      </c>
      <c r="P918" s="2" t="str">
        <f>_xlfn.XLOOKUP(Excel_Dashboard_Dataset_xlsx___Sales5[[#This Row],[CustomerID]], Raw_Customers!A:A, Raw_Customers!B:B, "Unknown")</f>
        <v>Stephen Thompson</v>
      </c>
    </row>
    <row r="919" spans="1:16" x14ac:dyDescent="0.25">
      <c r="A919">
        <v>918</v>
      </c>
      <c r="B919">
        <f t="shared" si="14"/>
        <v>2024</v>
      </c>
      <c r="C919" t="str">
        <f>TEXT(Excel_Dashboard_Dataset_xlsx___Sales5[[#This Row],[Date]],"mmm")</f>
        <v>Feb</v>
      </c>
      <c r="D919" s="3">
        <v>45348</v>
      </c>
      <c r="E919">
        <v>11</v>
      </c>
      <c r="F919">
        <v>88</v>
      </c>
      <c r="G919">
        <v>37</v>
      </c>
      <c r="H919">
        <v>9</v>
      </c>
      <c r="I919">
        <v>885</v>
      </c>
      <c r="J919">
        <f>Excel_Dashboard_Dataset_xlsx___Sales5[[#This Row],[Quantity]]*Excel_Dashboard_Dataset_xlsx___Sales5[[#This Row],[UnitPrice]]</f>
        <v>7965</v>
      </c>
      <c r="K919" t="str">
        <f>_xlfn.XLOOKUP(Excel_Dashboard_Dataset_xlsx___Sales5[[#This Row],[CustomerID]],Raw_Customers!A:A,Raw_Customers!D:D)</f>
        <v>Female</v>
      </c>
      <c r="L919">
        <f>_xlfn.XLOOKUP(Excel_Dashboard_Dataset_xlsx___Sales5[[#This Row],[CustomerID]],Raw_Customers!A:A,Raw_Customers!E:E)</f>
        <v>53</v>
      </c>
      <c r="M919" t="str">
        <f>_xlfn.XLOOKUP(Excel_Dashboard_Dataset_xlsx___Sales5[[#This Row],[CustomerID]],Raw_Customers!A:A,Raw_Customers!C:C)</f>
        <v>West</v>
      </c>
      <c r="N919" s="2" t="str">
        <f>_xlfn.XLOOKUP(Excel_Dashboard_Dataset_xlsx___Sales5[[#This Row],[ProductID]],Raw_Products!A:A,Raw_Products!B:B)</f>
        <v>Smartphone</v>
      </c>
      <c r="O919" s="2" t="str">
        <f>_xlfn.XLOOKUP(Excel_Dashboard_Dataset_xlsx___Sales5[[#This Row],[ProductID]],Raw_Products!A:A,Raw_Products!C:C)</f>
        <v>Electronics</v>
      </c>
      <c r="P919" s="2" t="str">
        <f>_xlfn.XLOOKUP(Excel_Dashboard_Dataset_xlsx___Sales5[[#This Row],[CustomerID]], Raw_Customers!A:A, Raw_Customers!B:B, "Unknown")</f>
        <v>Stephen Thompson</v>
      </c>
    </row>
    <row r="920" spans="1:16" x14ac:dyDescent="0.25">
      <c r="A920">
        <v>919</v>
      </c>
      <c r="B920">
        <f t="shared" si="14"/>
        <v>2023</v>
      </c>
      <c r="C920" t="str">
        <f>TEXT(Excel_Dashboard_Dataset_xlsx___Sales5[[#This Row],[Date]],"mmm")</f>
        <v>Oct</v>
      </c>
      <c r="D920" s="3">
        <v>45212</v>
      </c>
      <c r="E920">
        <v>34</v>
      </c>
      <c r="F920">
        <v>251</v>
      </c>
      <c r="G920">
        <v>14</v>
      </c>
      <c r="H920">
        <v>10</v>
      </c>
      <c r="I920">
        <v>494</v>
      </c>
      <c r="J920">
        <f>Excel_Dashboard_Dataset_xlsx___Sales5[[#This Row],[Quantity]]*Excel_Dashboard_Dataset_xlsx___Sales5[[#This Row],[UnitPrice]]</f>
        <v>4940</v>
      </c>
      <c r="K920" t="str">
        <f>_xlfn.XLOOKUP(Excel_Dashboard_Dataset_xlsx___Sales5[[#This Row],[CustomerID]],Raw_Customers!A:A,Raw_Customers!D:D)</f>
        <v>Male</v>
      </c>
      <c r="L920">
        <f>_xlfn.XLOOKUP(Excel_Dashboard_Dataset_xlsx___Sales5[[#This Row],[CustomerID]],Raw_Customers!A:A,Raw_Customers!E:E)</f>
        <v>48</v>
      </c>
      <c r="M920" t="str">
        <f>_xlfn.XLOOKUP(Excel_Dashboard_Dataset_xlsx___Sales5[[#This Row],[CustomerID]],Raw_Customers!A:A,Raw_Customers!C:C)</f>
        <v>East</v>
      </c>
      <c r="N920" s="2" t="str">
        <f>_xlfn.XLOOKUP(Excel_Dashboard_Dataset_xlsx___Sales5[[#This Row],[ProductID]],Raw_Products!A:A,Raw_Products!B:B)</f>
        <v>Dress</v>
      </c>
      <c r="O920" s="2" t="str">
        <f>_xlfn.XLOOKUP(Excel_Dashboard_Dataset_xlsx___Sales5[[#This Row],[ProductID]],Raw_Products!A:A,Raw_Products!C:C)</f>
        <v>Clothing</v>
      </c>
      <c r="P920" s="2" t="str">
        <f>_xlfn.XLOOKUP(Excel_Dashboard_Dataset_xlsx___Sales5[[#This Row],[CustomerID]], Raw_Customers!A:A, Raw_Customers!B:B, "Unknown")</f>
        <v>Katherine Howard</v>
      </c>
    </row>
    <row r="921" spans="1:16" x14ac:dyDescent="0.25">
      <c r="A921">
        <v>920</v>
      </c>
      <c r="B921">
        <f t="shared" si="14"/>
        <v>2024</v>
      </c>
      <c r="C921" t="str">
        <f>TEXT(Excel_Dashboard_Dataset_xlsx___Sales5[[#This Row],[Date]],"mmm")</f>
        <v>Aug</v>
      </c>
      <c r="D921" s="3">
        <v>45520</v>
      </c>
      <c r="E921">
        <v>1</v>
      </c>
      <c r="F921">
        <v>220</v>
      </c>
      <c r="G921">
        <v>48</v>
      </c>
      <c r="H921">
        <v>4</v>
      </c>
      <c r="I921">
        <v>263</v>
      </c>
      <c r="J921">
        <f>Excel_Dashboard_Dataset_xlsx___Sales5[[#This Row],[Quantity]]*Excel_Dashboard_Dataset_xlsx___Sales5[[#This Row],[UnitPrice]]</f>
        <v>1052</v>
      </c>
      <c r="K921" t="str">
        <f>_xlfn.XLOOKUP(Excel_Dashboard_Dataset_xlsx___Sales5[[#This Row],[CustomerID]],Raw_Customers!A:A,Raw_Customers!D:D)</f>
        <v>Female</v>
      </c>
      <c r="L921">
        <f>_xlfn.XLOOKUP(Excel_Dashboard_Dataset_xlsx___Sales5[[#This Row],[CustomerID]],Raw_Customers!A:A,Raw_Customers!E:E)</f>
        <v>39</v>
      </c>
      <c r="M921" t="str">
        <f>_xlfn.XLOOKUP(Excel_Dashboard_Dataset_xlsx___Sales5[[#This Row],[CustomerID]],Raw_Customers!A:A,Raw_Customers!C:C)</f>
        <v>East</v>
      </c>
      <c r="N921" s="2" t="str">
        <f>_xlfn.XLOOKUP(Excel_Dashboard_Dataset_xlsx___Sales5[[#This Row],[ProductID]],Raw_Products!A:A,Raw_Products!B:B)</f>
        <v>Rice Bag</v>
      </c>
      <c r="O921" s="2" t="str">
        <f>_xlfn.XLOOKUP(Excel_Dashboard_Dataset_xlsx___Sales5[[#This Row],[ProductID]],Raw_Products!A:A,Raw_Products!C:C)</f>
        <v>Groceries</v>
      </c>
      <c r="P921" s="2" t="str">
        <f>_xlfn.XLOOKUP(Excel_Dashboard_Dataset_xlsx___Sales5[[#This Row],[CustomerID]], Raw_Customers!A:A, Raw_Customers!B:B, "Unknown")</f>
        <v>Rebecca Rogers</v>
      </c>
    </row>
    <row r="922" spans="1:16" x14ac:dyDescent="0.25">
      <c r="A922">
        <v>921</v>
      </c>
      <c r="B922">
        <f t="shared" si="14"/>
        <v>2023</v>
      </c>
      <c r="C922" t="str">
        <f>TEXT(Excel_Dashboard_Dataset_xlsx___Sales5[[#This Row],[Date]],"mmm")</f>
        <v>Feb</v>
      </c>
      <c r="D922" s="3">
        <v>44968</v>
      </c>
      <c r="E922">
        <v>15</v>
      </c>
      <c r="F922">
        <v>77</v>
      </c>
      <c r="G922">
        <v>37</v>
      </c>
      <c r="H922">
        <v>1</v>
      </c>
      <c r="I922">
        <v>437</v>
      </c>
      <c r="J922">
        <f>Excel_Dashboard_Dataset_xlsx___Sales5[[#This Row],[Quantity]]*Excel_Dashboard_Dataset_xlsx___Sales5[[#This Row],[UnitPrice]]</f>
        <v>437</v>
      </c>
      <c r="K922" t="str">
        <f>_xlfn.XLOOKUP(Excel_Dashboard_Dataset_xlsx___Sales5[[#This Row],[CustomerID]],Raw_Customers!A:A,Raw_Customers!D:D)</f>
        <v>Female</v>
      </c>
      <c r="L922">
        <f>_xlfn.XLOOKUP(Excel_Dashboard_Dataset_xlsx___Sales5[[#This Row],[CustomerID]],Raw_Customers!A:A,Raw_Customers!E:E)</f>
        <v>57</v>
      </c>
      <c r="M922" t="str">
        <f>_xlfn.XLOOKUP(Excel_Dashboard_Dataset_xlsx___Sales5[[#This Row],[CustomerID]],Raw_Customers!A:A,Raw_Customers!C:C)</f>
        <v>West</v>
      </c>
      <c r="N922" s="2" t="str">
        <f>_xlfn.XLOOKUP(Excel_Dashboard_Dataset_xlsx___Sales5[[#This Row],[ProductID]],Raw_Products!A:A,Raw_Products!B:B)</f>
        <v>Bluetooth Speaker</v>
      </c>
      <c r="O922" s="2" t="str">
        <f>_xlfn.XLOOKUP(Excel_Dashboard_Dataset_xlsx___Sales5[[#This Row],[ProductID]],Raw_Products!A:A,Raw_Products!C:C)</f>
        <v>Electronics</v>
      </c>
      <c r="P922" s="2" t="str">
        <f>_xlfn.XLOOKUP(Excel_Dashboard_Dataset_xlsx___Sales5[[#This Row],[CustomerID]], Raw_Customers!A:A, Raw_Customers!B:B, "Unknown")</f>
        <v>Angela Nguyen</v>
      </c>
    </row>
    <row r="923" spans="1:16" x14ac:dyDescent="0.25">
      <c r="A923">
        <v>922</v>
      </c>
      <c r="B923">
        <f t="shared" si="14"/>
        <v>2024</v>
      </c>
      <c r="C923" t="str">
        <f>TEXT(Excel_Dashboard_Dataset_xlsx___Sales5[[#This Row],[Date]],"mmm")</f>
        <v>Dec</v>
      </c>
      <c r="D923" s="3">
        <v>45640</v>
      </c>
      <c r="E923">
        <v>31</v>
      </c>
      <c r="F923">
        <v>259</v>
      </c>
      <c r="G923">
        <v>3</v>
      </c>
      <c r="H923">
        <v>7</v>
      </c>
      <c r="I923">
        <v>553</v>
      </c>
      <c r="J923">
        <f>Excel_Dashboard_Dataset_xlsx___Sales5[[#This Row],[Quantity]]*Excel_Dashboard_Dataset_xlsx___Sales5[[#This Row],[UnitPrice]]</f>
        <v>3871</v>
      </c>
      <c r="K923" t="str">
        <f>_xlfn.XLOOKUP(Excel_Dashboard_Dataset_xlsx___Sales5[[#This Row],[CustomerID]],Raw_Customers!A:A,Raw_Customers!D:D)</f>
        <v>Female</v>
      </c>
      <c r="L923">
        <f>_xlfn.XLOOKUP(Excel_Dashboard_Dataset_xlsx___Sales5[[#This Row],[CustomerID]],Raw_Customers!A:A,Raw_Customers!E:E)</f>
        <v>34</v>
      </c>
      <c r="M923" t="str">
        <f>_xlfn.XLOOKUP(Excel_Dashboard_Dataset_xlsx___Sales5[[#This Row],[CustomerID]],Raw_Customers!A:A,Raw_Customers!C:C)</f>
        <v>East</v>
      </c>
      <c r="N923" s="2" t="str">
        <f>_xlfn.XLOOKUP(Excel_Dashboard_Dataset_xlsx___Sales5[[#This Row],[ProductID]],Raw_Products!A:A,Raw_Products!B:B)</f>
        <v>T-Shirt</v>
      </c>
      <c r="O923" s="2" t="str">
        <f>_xlfn.XLOOKUP(Excel_Dashboard_Dataset_xlsx___Sales5[[#This Row],[ProductID]],Raw_Products!A:A,Raw_Products!C:C)</f>
        <v>Clothing</v>
      </c>
      <c r="P923" s="2" t="str">
        <f>_xlfn.XLOOKUP(Excel_Dashboard_Dataset_xlsx___Sales5[[#This Row],[CustomerID]], Raw_Customers!A:A, Raw_Customers!B:B, "Unknown")</f>
        <v>Laura Allen</v>
      </c>
    </row>
    <row r="924" spans="1:16" x14ac:dyDescent="0.25">
      <c r="A924">
        <v>923</v>
      </c>
      <c r="B924">
        <f t="shared" si="14"/>
        <v>2023</v>
      </c>
      <c r="C924" t="str">
        <f>TEXT(Excel_Dashboard_Dataset_xlsx___Sales5[[#This Row],[Date]],"mmm")</f>
        <v>Jan</v>
      </c>
      <c r="D924" s="3">
        <v>44939</v>
      </c>
      <c r="E924">
        <v>7</v>
      </c>
      <c r="F924">
        <v>232</v>
      </c>
      <c r="G924">
        <v>32</v>
      </c>
      <c r="H924">
        <v>4</v>
      </c>
      <c r="I924">
        <v>95</v>
      </c>
      <c r="J924">
        <f>Excel_Dashboard_Dataset_xlsx___Sales5[[#This Row],[Quantity]]*Excel_Dashboard_Dataset_xlsx___Sales5[[#This Row],[UnitPrice]]</f>
        <v>380</v>
      </c>
      <c r="K924" t="str">
        <f>_xlfn.XLOOKUP(Excel_Dashboard_Dataset_xlsx___Sales5[[#This Row],[CustomerID]],Raw_Customers!A:A,Raw_Customers!D:D)</f>
        <v>Male</v>
      </c>
      <c r="L924">
        <f>_xlfn.XLOOKUP(Excel_Dashboard_Dataset_xlsx___Sales5[[#This Row],[CustomerID]],Raw_Customers!A:A,Raw_Customers!E:E)</f>
        <v>33</v>
      </c>
      <c r="M924" t="str">
        <f>_xlfn.XLOOKUP(Excel_Dashboard_Dataset_xlsx___Sales5[[#This Row],[CustomerID]],Raw_Customers!A:A,Raw_Customers!C:C)</f>
        <v>East</v>
      </c>
      <c r="N924" s="2" t="str">
        <f>_xlfn.XLOOKUP(Excel_Dashboard_Dataset_xlsx___Sales5[[#This Row],[ProductID]],Raw_Products!A:A,Raw_Products!B:B)</f>
        <v>Milk Powder</v>
      </c>
      <c r="O924" s="2" t="str">
        <f>_xlfn.XLOOKUP(Excel_Dashboard_Dataset_xlsx___Sales5[[#This Row],[ProductID]],Raw_Products!A:A,Raw_Products!C:C)</f>
        <v>Groceries</v>
      </c>
      <c r="P924" s="2" t="str">
        <f>_xlfn.XLOOKUP(Excel_Dashboard_Dataset_xlsx___Sales5[[#This Row],[CustomerID]], Raw_Customers!A:A, Raw_Customers!B:B, "Unknown")</f>
        <v>Jeffrey Wilson</v>
      </c>
    </row>
    <row r="925" spans="1:16" x14ac:dyDescent="0.25">
      <c r="A925">
        <v>924</v>
      </c>
      <c r="B925">
        <f t="shared" si="14"/>
        <v>2024</v>
      </c>
      <c r="C925" t="str">
        <f>TEXT(Excel_Dashboard_Dataset_xlsx___Sales5[[#This Row],[Date]],"mmm")</f>
        <v>Oct</v>
      </c>
      <c r="D925" s="3">
        <v>45590</v>
      </c>
      <c r="E925">
        <v>45</v>
      </c>
      <c r="F925">
        <v>209</v>
      </c>
      <c r="G925">
        <v>14</v>
      </c>
      <c r="H925">
        <v>3</v>
      </c>
      <c r="I925">
        <v>377</v>
      </c>
      <c r="J925">
        <f>Excel_Dashboard_Dataset_xlsx___Sales5[[#This Row],[Quantity]]*Excel_Dashboard_Dataset_xlsx___Sales5[[#This Row],[UnitPrice]]</f>
        <v>1131</v>
      </c>
      <c r="K925" t="str">
        <f>_xlfn.XLOOKUP(Excel_Dashboard_Dataset_xlsx___Sales5[[#This Row],[CustomerID]],Raw_Customers!A:A,Raw_Customers!D:D)</f>
        <v>Male</v>
      </c>
      <c r="L925">
        <f>_xlfn.XLOOKUP(Excel_Dashboard_Dataset_xlsx___Sales5[[#This Row],[CustomerID]],Raw_Customers!A:A,Raw_Customers!E:E)</f>
        <v>25</v>
      </c>
      <c r="M925" t="str">
        <f>_xlfn.XLOOKUP(Excel_Dashboard_Dataset_xlsx___Sales5[[#This Row],[CustomerID]],Raw_Customers!A:A,Raw_Customers!C:C)</f>
        <v>East</v>
      </c>
      <c r="N925" s="2" t="str">
        <f>_xlfn.XLOOKUP(Excel_Dashboard_Dataset_xlsx___Sales5[[#This Row],[ProductID]],Raw_Products!A:A,Raw_Products!B:B)</f>
        <v>Yoga Mat</v>
      </c>
      <c r="O925" s="2" t="str">
        <f>_xlfn.XLOOKUP(Excel_Dashboard_Dataset_xlsx___Sales5[[#This Row],[ProductID]],Raw_Products!A:A,Raw_Products!C:C)</f>
        <v>Sports</v>
      </c>
      <c r="P925" s="2" t="str">
        <f>_xlfn.XLOOKUP(Excel_Dashboard_Dataset_xlsx___Sales5[[#This Row],[CustomerID]], Raw_Customers!A:A, Raw_Customers!B:B, "Unknown")</f>
        <v>Deborah Edwards</v>
      </c>
    </row>
    <row r="926" spans="1:16" x14ac:dyDescent="0.25">
      <c r="A926">
        <v>925</v>
      </c>
      <c r="B926">
        <f t="shared" si="14"/>
        <v>2024</v>
      </c>
      <c r="C926" t="str">
        <f>TEXT(Excel_Dashboard_Dataset_xlsx___Sales5[[#This Row],[Date]],"mmm")</f>
        <v>Aug</v>
      </c>
      <c r="D926" s="3">
        <v>45511</v>
      </c>
      <c r="E926">
        <v>6</v>
      </c>
      <c r="F926">
        <v>9</v>
      </c>
      <c r="G926">
        <v>31</v>
      </c>
      <c r="H926">
        <v>5</v>
      </c>
      <c r="I926">
        <v>175</v>
      </c>
      <c r="J926">
        <f>Excel_Dashboard_Dataset_xlsx___Sales5[[#This Row],[Quantity]]*Excel_Dashboard_Dataset_xlsx___Sales5[[#This Row],[UnitPrice]]</f>
        <v>875</v>
      </c>
      <c r="K926" t="str">
        <f>_xlfn.XLOOKUP(Excel_Dashboard_Dataset_xlsx___Sales5[[#This Row],[CustomerID]],Raw_Customers!A:A,Raw_Customers!D:D)</f>
        <v>Female</v>
      </c>
      <c r="L926">
        <f>_xlfn.XLOOKUP(Excel_Dashboard_Dataset_xlsx___Sales5[[#This Row],[CustomerID]],Raw_Customers!A:A,Raw_Customers!E:E)</f>
        <v>32</v>
      </c>
      <c r="M926" t="str">
        <f>_xlfn.XLOOKUP(Excel_Dashboard_Dataset_xlsx___Sales5[[#This Row],[CustomerID]],Raw_Customers!A:A,Raw_Customers!C:C)</f>
        <v>West</v>
      </c>
      <c r="N926" s="2" t="str">
        <f>_xlfn.XLOOKUP(Excel_Dashboard_Dataset_xlsx___Sales5[[#This Row],[ProductID]],Raw_Products!A:A,Raw_Products!B:B)</f>
        <v>Flour</v>
      </c>
      <c r="O926" s="2" t="str">
        <f>_xlfn.XLOOKUP(Excel_Dashboard_Dataset_xlsx___Sales5[[#This Row],[ProductID]],Raw_Products!A:A,Raw_Products!C:C)</f>
        <v>Groceries</v>
      </c>
      <c r="P926" s="2" t="str">
        <f>_xlfn.XLOOKUP(Excel_Dashboard_Dataset_xlsx___Sales5[[#This Row],[CustomerID]], Raw_Customers!A:A, Raw_Customers!B:B, "Unknown")</f>
        <v>Jacob Jones</v>
      </c>
    </row>
    <row r="927" spans="1:16" x14ac:dyDescent="0.25">
      <c r="A927">
        <v>926</v>
      </c>
      <c r="B927">
        <f t="shared" si="14"/>
        <v>2024</v>
      </c>
      <c r="C927" t="str">
        <f>TEXT(Excel_Dashboard_Dataset_xlsx___Sales5[[#This Row],[Date]],"mmm")</f>
        <v>Dec</v>
      </c>
      <c r="D927" s="3">
        <v>45647</v>
      </c>
      <c r="E927">
        <v>48</v>
      </c>
      <c r="F927">
        <v>299</v>
      </c>
      <c r="G927">
        <v>2</v>
      </c>
      <c r="H927">
        <v>8</v>
      </c>
      <c r="I927">
        <v>484</v>
      </c>
      <c r="J927">
        <f>Excel_Dashboard_Dataset_xlsx___Sales5[[#This Row],[Quantity]]*Excel_Dashboard_Dataset_xlsx___Sales5[[#This Row],[UnitPrice]]</f>
        <v>3872</v>
      </c>
      <c r="K927" t="str">
        <f>_xlfn.XLOOKUP(Excel_Dashboard_Dataset_xlsx___Sales5[[#This Row],[CustomerID]],Raw_Customers!A:A,Raw_Customers!D:D)</f>
        <v>Male</v>
      </c>
      <c r="L927">
        <f>_xlfn.XLOOKUP(Excel_Dashboard_Dataset_xlsx___Sales5[[#This Row],[CustomerID]],Raw_Customers!A:A,Raw_Customers!E:E)</f>
        <v>20</v>
      </c>
      <c r="M927" t="str">
        <f>_xlfn.XLOOKUP(Excel_Dashboard_Dataset_xlsx___Sales5[[#This Row],[CustomerID]],Raw_Customers!A:A,Raw_Customers!C:C)</f>
        <v>East</v>
      </c>
      <c r="N927" s="2" t="str">
        <f>_xlfn.XLOOKUP(Excel_Dashboard_Dataset_xlsx___Sales5[[#This Row],[ProductID]],Raw_Products!A:A,Raw_Products!B:B)</f>
        <v>Bicycle</v>
      </c>
      <c r="O927" s="2" t="str">
        <f>_xlfn.XLOOKUP(Excel_Dashboard_Dataset_xlsx___Sales5[[#This Row],[ProductID]],Raw_Products!A:A,Raw_Products!C:C)</f>
        <v>Sports</v>
      </c>
      <c r="P927" s="2" t="str">
        <f>_xlfn.XLOOKUP(Excel_Dashboard_Dataset_xlsx___Sales5[[#This Row],[CustomerID]], Raw_Customers!A:A, Raw_Customers!B:B, "Unknown")</f>
        <v>Brandon Lopez</v>
      </c>
    </row>
    <row r="928" spans="1:16" x14ac:dyDescent="0.25">
      <c r="A928">
        <v>927</v>
      </c>
      <c r="B928">
        <f t="shared" si="14"/>
        <v>2024</v>
      </c>
      <c r="C928" t="str">
        <f>TEXT(Excel_Dashboard_Dataset_xlsx___Sales5[[#This Row],[Date]],"mmm")</f>
        <v>Oct</v>
      </c>
      <c r="D928" s="3">
        <v>45569</v>
      </c>
      <c r="E928">
        <v>26</v>
      </c>
      <c r="F928">
        <v>95</v>
      </c>
      <c r="G928">
        <v>24</v>
      </c>
      <c r="H928">
        <v>8</v>
      </c>
      <c r="I928">
        <v>730</v>
      </c>
      <c r="J928">
        <f>Excel_Dashboard_Dataset_xlsx___Sales5[[#This Row],[Quantity]]*Excel_Dashboard_Dataset_xlsx___Sales5[[#This Row],[UnitPrice]]</f>
        <v>5840</v>
      </c>
      <c r="K928" t="str">
        <f>_xlfn.XLOOKUP(Excel_Dashboard_Dataset_xlsx___Sales5[[#This Row],[CustomerID]],Raw_Customers!A:A,Raw_Customers!D:D)</f>
        <v>Male</v>
      </c>
      <c r="L928">
        <f>_xlfn.XLOOKUP(Excel_Dashboard_Dataset_xlsx___Sales5[[#This Row],[CustomerID]],Raw_Customers!A:A,Raw_Customers!E:E)</f>
        <v>33</v>
      </c>
      <c r="M928" t="str">
        <f>_xlfn.XLOOKUP(Excel_Dashboard_Dataset_xlsx___Sales5[[#This Row],[CustomerID]],Raw_Customers!A:A,Raw_Customers!C:C)</f>
        <v>West</v>
      </c>
      <c r="N928" s="2" t="str">
        <f>_xlfn.XLOOKUP(Excel_Dashboard_Dataset_xlsx___Sales5[[#This Row],[ProductID]],Raw_Products!A:A,Raw_Products!B:B)</f>
        <v>Vacuum Cleaner</v>
      </c>
      <c r="O928" s="2" t="str">
        <f>_xlfn.XLOOKUP(Excel_Dashboard_Dataset_xlsx___Sales5[[#This Row],[ProductID]],Raw_Products!A:A,Raw_Products!C:C)</f>
        <v>Home Appliances</v>
      </c>
      <c r="P928" s="2" t="str">
        <f>_xlfn.XLOOKUP(Excel_Dashboard_Dataset_xlsx___Sales5[[#This Row],[CustomerID]], Raw_Customers!A:A, Raw_Customers!B:B, "Unknown")</f>
        <v>Michael Brown</v>
      </c>
    </row>
    <row r="929" spans="1:16" x14ac:dyDescent="0.25">
      <c r="A929">
        <v>928</v>
      </c>
      <c r="B929">
        <f t="shared" si="14"/>
        <v>2024</v>
      </c>
      <c r="C929" t="str">
        <f>TEXT(Excel_Dashboard_Dataset_xlsx___Sales5[[#This Row],[Date]],"mmm")</f>
        <v>Mar</v>
      </c>
      <c r="D929" s="3">
        <v>45363</v>
      </c>
      <c r="E929">
        <v>5</v>
      </c>
      <c r="F929">
        <v>198</v>
      </c>
      <c r="G929">
        <v>45</v>
      </c>
      <c r="H929">
        <v>6</v>
      </c>
      <c r="I929">
        <v>553</v>
      </c>
      <c r="J929">
        <f>Excel_Dashboard_Dataset_xlsx___Sales5[[#This Row],[Quantity]]*Excel_Dashboard_Dataset_xlsx___Sales5[[#This Row],[UnitPrice]]</f>
        <v>3318</v>
      </c>
      <c r="K929" t="str">
        <f>_xlfn.XLOOKUP(Excel_Dashboard_Dataset_xlsx___Sales5[[#This Row],[CustomerID]],Raw_Customers!A:A,Raw_Customers!D:D)</f>
        <v>Female</v>
      </c>
      <c r="L929">
        <f>_xlfn.XLOOKUP(Excel_Dashboard_Dataset_xlsx___Sales5[[#This Row],[CustomerID]],Raw_Customers!A:A,Raw_Customers!E:E)</f>
        <v>51</v>
      </c>
      <c r="M929" t="str">
        <f>_xlfn.XLOOKUP(Excel_Dashboard_Dataset_xlsx___Sales5[[#This Row],[CustomerID]],Raw_Customers!A:A,Raw_Customers!C:C)</f>
        <v>East</v>
      </c>
      <c r="N929" s="2" t="str">
        <f>_xlfn.XLOOKUP(Excel_Dashboard_Dataset_xlsx___Sales5[[#This Row],[ProductID]],Raw_Products!A:A,Raw_Products!B:B)</f>
        <v>Salt</v>
      </c>
      <c r="O929" s="2" t="str">
        <f>_xlfn.XLOOKUP(Excel_Dashboard_Dataset_xlsx___Sales5[[#This Row],[ProductID]],Raw_Products!A:A,Raw_Products!C:C)</f>
        <v>Groceries</v>
      </c>
      <c r="P929" s="2" t="str">
        <f>_xlfn.XLOOKUP(Excel_Dashboard_Dataset_xlsx___Sales5[[#This Row],[CustomerID]], Raw_Customers!A:A, Raw_Customers!B:B, "Unknown")</f>
        <v>Paul Roberts</v>
      </c>
    </row>
    <row r="930" spans="1:16" x14ac:dyDescent="0.25">
      <c r="A930">
        <v>929</v>
      </c>
      <c r="B930">
        <f t="shared" si="14"/>
        <v>2023</v>
      </c>
      <c r="C930" t="str">
        <f>TEXT(Excel_Dashboard_Dataset_xlsx___Sales5[[#This Row],[Date]],"mmm")</f>
        <v>Aug</v>
      </c>
      <c r="D930" s="3">
        <v>45139</v>
      </c>
      <c r="E930">
        <v>49</v>
      </c>
      <c r="F930">
        <v>139</v>
      </c>
      <c r="G930">
        <v>45</v>
      </c>
      <c r="H930">
        <v>10</v>
      </c>
      <c r="I930">
        <v>565</v>
      </c>
      <c r="J930">
        <f>Excel_Dashboard_Dataset_xlsx___Sales5[[#This Row],[Quantity]]*Excel_Dashboard_Dataset_xlsx___Sales5[[#This Row],[UnitPrice]]</f>
        <v>5650</v>
      </c>
      <c r="K930" t="str">
        <f>_xlfn.XLOOKUP(Excel_Dashboard_Dataset_xlsx___Sales5[[#This Row],[CustomerID]],Raw_Customers!A:A,Raw_Customers!D:D)</f>
        <v>Male</v>
      </c>
      <c r="L930">
        <f>_xlfn.XLOOKUP(Excel_Dashboard_Dataset_xlsx___Sales5[[#This Row],[CustomerID]],Raw_Customers!A:A,Raw_Customers!E:E)</f>
        <v>47</v>
      </c>
      <c r="M930" t="str">
        <f>_xlfn.XLOOKUP(Excel_Dashboard_Dataset_xlsx___Sales5[[#This Row],[CustomerID]],Raw_Customers!A:A,Raw_Customers!C:C)</f>
        <v>South</v>
      </c>
      <c r="N930" s="2" t="str">
        <f>_xlfn.XLOOKUP(Excel_Dashboard_Dataset_xlsx___Sales5[[#This Row],[ProductID]],Raw_Products!A:A,Raw_Products!B:B)</f>
        <v>Swimming Goggles</v>
      </c>
      <c r="O930" s="2" t="str">
        <f>_xlfn.XLOOKUP(Excel_Dashboard_Dataset_xlsx___Sales5[[#This Row],[ProductID]],Raw_Products!A:A,Raw_Products!C:C)</f>
        <v>Sports</v>
      </c>
      <c r="P930" s="2" t="str">
        <f>_xlfn.XLOOKUP(Excel_Dashboard_Dataset_xlsx___Sales5[[#This Row],[CustomerID]], Raw_Customers!A:A, Raw_Customers!B:B, "Unknown")</f>
        <v>Gregory Rogers</v>
      </c>
    </row>
    <row r="931" spans="1:16" x14ac:dyDescent="0.25">
      <c r="A931">
        <v>930</v>
      </c>
      <c r="B931">
        <f t="shared" si="14"/>
        <v>2024</v>
      </c>
      <c r="C931" t="str">
        <f>TEXT(Excel_Dashboard_Dataset_xlsx___Sales5[[#This Row],[Date]],"mmm")</f>
        <v>Jun</v>
      </c>
      <c r="D931" s="3">
        <v>45454</v>
      </c>
      <c r="E931">
        <v>44</v>
      </c>
      <c r="F931">
        <v>42</v>
      </c>
      <c r="G931">
        <v>40</v>
      </c>
      <c r="H931">
        <v>6</v>
      </c>
      <c r="I931">
        <v>763</v>
      </c>
      <c r="J931">
        <f>Excel_Dashboard_Dataset_xlsx___Sales5[[#This Row],[Quantity]]*Excel_Dashboard_Dataset_xlsx___Sales5[[#This Row],[UnitPrice]]</f>
        <v>4578</v>
      </c>
      <c r="K931" t="str">
        <f>_xlfn.XLOOKUP(Excel_Dashboard_Dataset_xlsx___Sales5[[#This Row],[CustomerID]],Raw_Customers!A:A,Raw_Customers!D:D)</f>
        <v>Female</v>
      </c>
      <c r="L931">
        <f>_xlfn.XLOOKUP(Excel_Dashboard_Dataset_xlsx___Sales5[[#This Row],[CustomerID]],Raw_Customers!A:A,Raw_Customers!E:E)</f>
        <v>30</v>
      </c>
      <c r="M931" t="str">
        <f>_xlfn.XLOOKUP(Excel_Dashboard_Dataset_xlsx___Sales5[[#This Row],[CustomerID]],Raw_Customers!A:A,Raw_Customers!C:C)</f>
        <v>West</v>
      </c>
      <c r="N931" s="2" t="str">
        <f>_xlfn.XLOOKUP(Excel_Dashboard_Dataset_xlsx___Sales5[[#This Row],[ProductID]],Raw_Products!A:A,Raw_Products!B:B)</f>
        <v>Running Shoes</v>
      </c>
      <c r="O931" s="2" t="str">
        <f>_xlfn.XLOOKUP(Excel_Dashboard_Dataset_xlsx___Sales5[[#This Row],[ProductID]],Raw_Products!A:A,Raw_Products!C:C)</f>
        <v>Sports</v>
      </c>
      <c r="P931" s="2" t="str">
        <f>_xlfn.XLOOKUP(Excel_Dashboard_Dataset_xlsx___Sales5[[#This Row],[CustomerID]], Raw_Customers!A:A, Raw_Customers!B:B, "Unknown")</f>
        <v>Frank Ross</v>
      </c>
    </row>
    <row r="932" spans="1:16" x14ac:dyDescent="0.25">
      <c r="A932">
        <v>931</v>
      </c>
      <c r="B932">
        <f t="shared" si="14"/>
        <v>2024</v>
      </c>
      <c r="C932" t="str">
        <f>TEXT(Excel_Dashboard_Dataset_xlsx___Sales5[[#This Row],[Date]],"mmm")</f>
        <v>Sept</v>
      </c>
      <c r="D932" s="3">
        <v>45560</v>
      </c>
      <c r="E932">
        <v>44</v>
      </c>
      <c r="F932">
        <v>187</v>
      </c>
      <c r="G932">
        <v>4</v>
      </c>
      <c r="H932">
        <v>2</v>
      </c>
      <c r="I932">
        <v>402</v>
      </c>
      <c r="J932">
        <f>Excel_Dashboard_Dataset_xlsx___Sales5[[#This Row],[Quantity]]*Excel_Dashboard_Dataset_xlsx___Sales5[[#This Row],[UnitPrice]]</f>
        <v>804</v>
      </c>
      <c r="K932" t="str">
        <f>_xlfn.XLOOKUP(Excel_Dashboard_Dataset_xlsx___Sales5[[#This Row],[CustomerID]],Raw_Customers!A:A,Raw_Customers!D:D)</f>
        <v>Female</v>
      </c>
      <c r="L932">
        <f>_xlfn.XLOOKUP(Excel_Dashboard_Dataset_xlsx___Sales5[[#This Row],[CustomerID]],Raw_Customers!A:A,Raw_Customers!E:E)</f>
        <v>45</v>
      </c>
      <c r="M932" t="str">
        <f>_xlfn.XLOOKUP(Excel_Dashboard_Dataset_xlsx___Sales5[[#This Row],[CustomerID]],Raw_Customers!A:A,Raw_Customers!C:C)</f>
        <v>West</v>
      </c>
      <c r="N932" s="2" t="str">
        <f>_xlfn.XLOOKUP(Excel_Dashboard_Dataset_xlsx___Sales5[[#This Row],[ProductID]],Raw_Products!A:A,Raw_Products!B:B)</f>
        <v>Running Shoes</v>
      </c>
      <c r="O932" s="2" t="str">
        <f>_xlfn.XLOOKUP(Excel_Dashboard_Dataset_xlsx___Sales5[[#This Row],[ProductID]],Raw_Products!A:A,Raw_Products!C:C)</f>
        <v>Sports</v>
      </c>
      <c r="P932" s="2" t="str">
        <f>_xlfn.XLOOKUP(Excel_Dashboard_Dataset_xlsx___Sales5[[#This Row],[CustomerID]], Raw_Customers!A:A, Raw_Customers!B:B, "Unknown")</f>
        <v>Larry Murphy</v>
      </c>
    </row>
    <row r="933" spans="1:16" x14ac:dyDescent="0.25">
      <c r="A933">
        <v>932</v>
      </c>
      <c r="B933">
        <f t="shared" si="14"/>
        <v>2023</v>
      </c>
      <c r="C933" t="str">
        <f>TEXT(Excel_Dashboard_Dataset_xlsx___Sales5[[#This Row],[Date]],"mmm")</f>
        <v>Mar</v>
      </c>
      <c r="D933" s="3">
        <v>44995</v>
      </c>
      <c r="E933">
        <v>3</v>
      </c>
      <c r="F933">
        <v>188</v>
      </c>
      <c r="G933">
        <v>24</v>
      </c>
      <c r="H933">
        <v>3</v>
      </c>
      <c r="I933">
        <v>673</v>
      </c>
      <c r="J933">
        <f>Excel_Dashboard_Dataset_xlsx___Sales5[[#This Row],[Quantity]]*Excel_Dashboard_Dataset_xlsx___Sales5[[#This Row],[UnitPrice]]</f>
        <v>2019</v>
      </c>
      <c r="K933" t="str">
        <f>_xlfn.XLOOKUP(Excel_Dashboard_Dataset_xlsx___Sales5[[#This Row],[CustomerID]],Raw_Customers!A:A,Raw_Customers!D:D)</f>
        <v>Female</v>
      </c>
      <c r="L933">
        <f>_xlfn.XLOOKUP(Excel_Dashboard_Dataset_xlsx___Sales5[[#This Row],[CustomerID]],Raw_Customers!A:A,Raw_Customers!E:E)</f>
        <v>63</v>
      </c>
      <c r="M933" t="str">
        <f>_xlfn.XLOOKUP(Excel_Dashboard_Dataset_xlsx___Sales5[[#This Row],[CustomerID]],Raw_Customers!A:A,Raw_Customers!C:C)</f>
        <v>East</v>
      </c>
      <c r="N933" s="2" t="str">
        <f>_xlfn.XLOOKUP(Excel_Dashboard_Dataset_xlsx___Sales5[[#This Row],[ProductID]],Raw_Products!A:A,Raw_Products!B:B)</f>
        <v>Spaghetti</v>
      </c>
      <c r="O933" s="2" t="str">
        <f>_xlfn.XLOOKUP(Excel_Dashboard_Dataset_xlsx___Sales5[[#This Row],[ProductID]],Raw_Products!A:A,Raw_Products!C:C)</f>
        <v>Groceries</v>
      </c>
      <c r="P933" s="2" t="str">
        <f>_xlfn.XLOOKUP(Excel_Dashboard_Dataset_xlsx___Sales5[[#This Row],[CustomerID]], Raw_Customers!A:A, Raw_Customers!B:B, "Unknown")</f>
        <v>Ruth Ross</v>
      </c>
    </row>
    <row r="934" spans="1:16" x14ac:dyDescent="0.25">
      <c r="A934">
        <v>933</v>
      </c>
      <c r="B934">
        <f t="shared" si="14"/>
        <v>2024</v>
      </c>
      <c r="C934" t="str">
        <f>TEXT(Excel_Dashboard_Dataset_xlsx___Sales5[[#This Row],[Date]],"mmm")</f>
        <v>Oct</v>
      </c>
      <c r="D934" s="3">
        <v>45591</v>
      </c>
      <c r="E934">
        <v>36</v>
      </c>
      <c r="F934">
        <v>105</v>
      </c>
      <c r="G934">
        <v>9</v>
      </c>
      <c r="H934">
        <v>6</v>
      </c>
      <c r="I934">
        <v>254</v>
      </c>
      <c r="J934">
        <f>Excel_Dashboard_Dataset_xlsx___Sales5[[#This Row],[Quantity]]*Excel_Dashboard_Dataset_xlsx___Sales5[[#This Row],[UnitPrice]]</f>
        <v>1524</v>
      </c>
      <c r="K934" t="str">
        <f>_xlfn.XLOOKUP(Excel_Dashboard_Dataset_xlsx___Sales5[[#This Row],[CustomerID]],Raw_Customers!A:A,Raw_Customers!D:D)</f>
        <v>Male</v>
      </c>
      <c r="L934">
        <f>_xlfn.XLOOKUP(Excel_Dashboard_Dataset_xlsx___Sales5[[#This Row],[CustomerID]],Raw_Customers!A:A,Raw_Customers!E:E)</f>
        <v>35</v>
      </c>
      <c r="M934" t="str">
        <f>_xlfn.XLOOKUP(Excel_Dashboard_Dataset_xlsx___Sales5[[#This Row],[CustomerID]],Raw_Customers!A:A,Raw_Customers!C:C)</f>
        <v>South</v>
      </c>
      <c r="N934" s="2" t="str">
        <f>_xlfn.XLOOKUP(Excel_Dashboard_Dataset_xlsx___Sales5[[#This Row],[ProductID]],Raw_Products!A:A,Raw_Products!B:B)</f>
        <v>Formal Shoes</v>
      </c>
      <c r="O934" s="2" t="str">
        <f>_xlfn.XLOOKUP(Excel_Dashboard_Dataset_xlsx___Sales5[[#This Row],[ProductID]],Raw_Products!A:A,Raw_Products!C:C)</f>
        <v>Clothing</v>
      </c>
      <c r="P934" s="2" t="str">
        <f>_xlfn.XLOOKUP(Excel_Dashboard_Dataset_xlsx___Sales5[[#This Row],[CustomerID]], Raw_Customers!A:A, Raw_Customers!B:B, "Unknown")</f>
        <v>Mark Cook</v>
      </c>
    </row>
    <row r="935" spans="1:16" x14ac:dyDescent="0.25">
      <c r="A935">
        <v>934</v>
      </c>
      <c r="B935">
        <f t="shared" si="14"/>
        <v>2023</v>
      </c>
      <c r="C935" t="str">
        <f>TEXT(Excel_Dashboard_Dataset_xlsx___Sales5[[#This Row],[Date]],"mmm")</f>
        <v>Aug</v>
      </c>
      <c r="D935" s="3">
        <v>45157</v>
      </c>
      <c r="E935">
        <v>31</v>
      </c>
      <c r="F935">
        <v>298</v>
      </c>
      <c r="G935">
        <v>45</v>
      </c>
      <c r="H935">
        <v>4</v>
      </c>
      <c r="I935">
        <v>781</v>
      </c>
      <c r="J935">
        <f>Excel_Dashboard_Dataset_xlsx___Sales5[[#This Row],[Quantity]]*Excel_Dashboard_Dataset_xlsx___Sales5[[#This Row],[UnitPrice]]</f>
        <v>3124</v>
      </c>
      <c r="K935" t="str">
        <f>_xlfn.XLOOKUP(Excel_Dashboard_Dataset_xlsx___Sales5[[#This Row],[CustomerID]],Raw_Customers!A:A,Raw_Customers!D:D)</f>
        <v>Female</v>
      </c>
      <c r="L935">
        <f>_xlfn.XLOOKUP(Excel_Dashboard_Dataset_xlsx___Sales5[[#This Row],[CustomerID]],Raw_Customers!A:A,Raw_Customers!E:E)</f>
        <v>28</v>
      </c>
      <c r="M935" t="str">
        <f>_xlfn.XLOOKUP(Excel_Dashboard_Dataset_xlsx___Sales5[[#This Row],[CustomerID]],Raw_Customers!A:A,Raw_Customers!C:C)</f>
        <v>North</v>
      </c>
      <c r="N935" s="2" t="str">
        <f>_xlfn.XLOOKUP(Excel_Dashboard_Dataset_xlsx___Sales5[[#This Row],[ProductID]],Raw_Products!A:A,Raw_Products!B:B)</f>
        <v>T-Shirt</v>
      </c>
      <c r="O935" s="2" t="str">
        <f>_xlfn.XLOOKUP(Excel_Dashboard_Dataset_xlsx___Sales5[[#This Row],[ProductID]],Raw_Products!A:A,Raw_Products!C:C)</f>
        <v>Clothing</v>
      </c>
      <c r="P935" s="2" t="str">
        <f>_xlfn.XLOOKUP(Excel_Dashboard_Dataset_xlsx___Sales5[[#This Row],[CustomerID]], Raw_Customers!A:A, Raw_Customers!B:B, "Unknown")</f>
        <v>Timothy Evans</v>
      </c>
    </row>
    <row r="936" spans="1:16" x14ac:dyDescent="0.25">
      <c r="A936">
        <v>935</v>
      </c>
      <c r="B936">
        <f t="shared" si="14"/>
        <v>2023</v>
      </c>
      <c r="C936" t="str">
        <f>TEXT(Excel_Dashboard_Dataset_xlsx___Sales5[[#This Row],[Date]],"mmm")</f>
        <v>Feb</v>
      </c>
      <c r="D936" s="3">
        <v>44982</v>
      </c>
      <c r="E936">
        <v>21</v>
      </c>
      <c r="F936">
        <v>181</v>
      </c>
      <c r="G936">
        <v>18</v>
      </c>
      <c r="H936">
        <v>9</v>
      </c>
      <c r="I936">
        <v>706</v>
      </c>
      <c r="J936">
        <f>Excel_Dashboard_Dataset_xlsx___Sales5[[#This Row],[Quantity]]*Excel_Dashboard_Dataset_xlsx___Sales5[[#This Row],[UnitPrice]]</f>
        <v>6354</v>
      </c>
      <c r="K936" t="str">
        <f>_xlfn.XLOOKUP(Excel_Dashboard_Dataset_xlsx___Sales5[[#This Row],[CustomerID]],Raw_Customers!A:A,Raw_Customers!D:D)</f>
        <v>Female</v>
      </c>
      <c r="L936">
        <f>_xlfn.XLOOKUP(Excel_Dashboard_Dataset_xlsx___Sales5[[#This Row],[CustomerID]],Raw_Customers!A:A,Raw_Customers!E:E)</f>
        <v>55</v>
      </c>
      <c r="M936" t="str">
        <f>_xlfn.XLOOKUP(Excel_Dashboard_Dataset_xlsx___Sales5[[#This Row],[CustomerID]],Raw_Customers!A:A,Raw_Customers!C:C)</f>
        <v>West</v>
      </c>
      <c r="N936" s="2" t="str">
        <f>_xlfn.XLOOKUP(Excel_Dashboard_Dataset_xlsx___Sales5[[#This Row],[ProductID]],Raw_Products!A:A,Raw_Products!B:B)</f>
        <v>Refrigerator</v>
      </c>
      <c r="O936" s="2" t="str">
        <f>_xlfn.XLOOKUP(Excel_Dashboard_Dataset_xlsx___Sales5[[#This Row],[ProductID]],Raw_Products!A:A,Raw_Products!C:C)</f>
        <v>Home Appliances</v>
      </c>
      <c r="P936" s="2" t="str">
        <f>_xlfn.XLOOKUP(Excel_Dashboard_Dataset_xlsx___Sales5[[#This Row],[CustomerID]], Raw_Customers!A:A, Raw_Customers!B:B, "Unknown")</f>
        <v>Christine Garcia</v>
      </c>
    </row>
    <row r="937" spans="1:16" x14ac:dyDescent="0.25">
      <c r="A937">
        <v>936</v>
      </c>
      <c r="B937">
        <f t="shared" si="14"/>
        <v>2023</v>
      </c>
      <c r="C937" t="str">
        <f>TEXT(Excel_Dashboard_Dataset_xlsx___Sales5[[#This Row],[Date]],"mmm")</f>
        <v>May</v>
      </c>
      <c r="D937" s="3">
        <v>45052</v>
      </c>
      <c r="E937">
        <v>5</v>
      </c>
      <c r="F937">
        <v>191</v>
      </c>
      <c r="G937">
        <v>23</v>
      </c>
      <c r="H937">
        <v>8</v>
      </c>
      <c r="I937">
        <v>507</v>
      </c>
      <c r="J937">
        <f>Excel_Dashboard_Dataset_xlsx___Sales5[[#This Row],[Quantity]]*Excel_Dashboard_Dataset_xlsx___Sales5[[#This Row],[UnitPrice]]</f>
        <v>4056</v>
      </c>
      <c r="K937" t="str">
        <f>_xlfn.XLOOKUP(Excel_Dashboard_Dataset_xlsx___Sales5[[#This Row],[CustomerID]],Raw_Customers!A:A,Raw_Customers!D:D)</f>
        <v>Female</v>
      </c>
      <c r="L937">
        <f>_xlfn.XLOOKUP(Excel_Dashboard_Dataset_xlsx___Sales5[[#This Row],[CustomerID]],Raw_Customers!A:A,Raw_Customers!E:E)</f>
        <v>38</v>
      </c>
      <c r="M937" t="str">
        <f>_xlfn.XLOOKUP(Excel_Dashboard_Dataset_xlsx___Sales5[[#This Row],[CustomerID]],Raw_Customers!A:A,Raw_Customers!C:C)</f>
        <v>East</v>
      </c>
      <c r="N937" s="2" t="str">
        <f>_xlfn.XLOOKUP(Excel_Dashboard_Dataset_xlsx___Sales5[[#This Row],[ProductID]],Raw_Products!A:A,Raw_Products!B:B)</f>
        <v>Salt</v>
      </c>
      <c r="O937" s="2" t="str">
        <f>_xlfn.XLOOKUP(Excel_Dashboard_Dataset_xlsx___Sales5[[#This Row],[ProductID]],Raw_Products!A:A,Raw_Products!C:C)</f>
        <v>Groceries</v>
      </c>
      <c r="P937" s="2" t="str">
        <f>_xlfn.XLOOKUP(Excel_Dashboard_Dataset_xlsx___Sales5[[#This Row],[CustomerID]], Raw_Customers!A:A, Raw_Customers!B:B, "Unknown")</f>
        <v>Jack Campbell</v>
      </c>
    </row>
    <row r="938" spans="1:16" x14ac:dyDescent="0.25">
      <c r="A938">
        <v>937</v>
      </c>
      <c r="B938">
        <f t="shared" si="14"/>
        <v>2024</v>
      </c>
      <c r="C938" t="str">
        <f>TEXT(Excel_Dashboard_Dataset_xlsx___Sales5[[#This Row],[Date]],"mmm")</f>
        <v>Sept</v>
      </c>
      <c r="D938" s="3">
        <v>45562</v>
      </c>
      <c r="E938">
        <v>31</v>
      </c>
      <c r="F938">
        <v>273</v>
      </c>
      <c r="G938">
        <v>44</v>
      </c>
      <c r="H938">
        <v>9</v>
      </c>
      <c r="I938">
        <v>931</v>
      </c>
      <c r="J938">
        <f>Excel_Dashboard_Dataset_xlsx___Sales5[[#This Row],[Quantity]]*Excel_Dashboard_Dataset_xlsx___Sales5[[#This Row],[UnitPrice]]</f>
        <v>8379</v>
      </c>
      <c r="K938" t="str">
        <f>_xlfn.XLOOKUP(Excel_Dashboard_Dataset_xlsx___Sales5[[#This Row],[CustomerID]],Raw_Customers!A:A,Raw_Customers!D:D)</f>
        <v>Female</v>
      </c>
      <c r="L938">
        <f>_xlfn.XLOOKUP(Excel_Dashboard_Dataset_xlsx___Sales5[[#This Row],[CustomerID]],Raw_Customers!A:A,Raw_Customers!E:E)</f>
        <v>33</v>
      </c>
      <c r="M938" t="str">
        <f>_xlfn.XLOOKUP(Excel_Dashboard_Dataset_xlsx___Sales5[[#This Row],[CustomerID]],Raw_Customers!A:A,Raw_Customers!C:C)</f>
        <v>West</v>
      </c>
      <c r="N938" s="2" t="str">
        <f>_xlfn.XLOOKUP(Excel_Dashboard_Dataset_xlsx___Sales5[[#This Row],[ProductID]],Raw_Products!A:A,Raw_Products!B:B)</f>
        <v>T-Shirt</v>
      </c>
      <c r="O938" s="2" t="str">
        <f>_xlfn.XLOOKUP(Excel_Dashboard_Dataset_xlsx___Sales5[[#This Row],[ProductID]],Raw_Products!A:A,Raw_Products!C:C)</f>
        <v>Clothing</v>
      </c>
      <c r="P938" s="2" t="str">
        <f>_xlfn.XLOOKUP(Excel_Dashboard_Dataset_xlsx___Sales5[[#This Row],[CustomerID]], Raw_Customers!A:A, Raw_Customers!B:B, "Unknown")</f>
        <v>Jason Gonzalez</v>
      </c>
    </row>
    <row r="939" spans="1:16" x14ac:dyDescent="0.25">
      <c r="A939">
        <v>938</v>
      </c>
      <c r="B939">
        <f t="shared" si="14"/>
        <v>2023</v>
      </c>
      <c r="C939" t="str">
        <f>TEXT(Excel_Dashboard_Dataset_xlsx___Sales5[[#This Row],[Date]],"mmm")</f>
        <v>Jul</v>
      </c>
      <c r="D939" s="3">
        <v>45110</v>
      </c>
      <c r="E939">
        <v>24</v>
      </c>
      <c r="F939">
        <v>34</v>
      </c>
      <c r="G939">
        <v>13</v>
      </c>
      <c r="H939">
        <v>8</v>
      </c>
      <c r="I939">
        <v>99</v>
      </c>
      <c r="J939">
        <f>Excel_Dashboard_Dataset_xlsx___Sales5[[#This Row],[Quantity]]*Excel_Dashboard_Dataset_xlsx___Sales5[[#This Row],[UnitPrice]]</f>
        <v>792</v>
      </c>
      <c r="K939" t="str">
        <f>_xlfn.XLOOKUP(Excel_Dashboard_Dataset_xlsx___Sales5[[#This Row],[CustomerID]],Raw_Customers!A:A,Raw_Customers!D:D)</f>
        <v>Female</v>
      </c>
      <c r="L939">
        <f>_xlfn.XLOOKUP(Excel_Dashboard_Dataset_xlsx___Sales5[[#This Row],[CustomerID]],Raw_Customers!A:A,Raw_Customers!E:E)</f>
        <v>39</v>
      </c>
      <c r="M939" t="str">
        <f>_xlfn.XLOOKUP(Excel_Dashboard_Dataset_xlsx___Sales5[[#This Row],[CustomerID]],Raw_Customers!A:A,Raw_Customers!C:C)</f>
        <v>South</v>
      </c>
      <c r="N939" s="2" t="str">
        <f>_xlfn.XLOOKUP(Excel_Dashboard_Dataset_xlsx___Sales5[[#This Row],[ProductID]],Raw_Products!A:A,Raw_Products!B:B)</f>
        <v>Washing Machine</v>
      </c>
      <c r="O939" s="2" t="str">
        <f>_xlfn.XLOOKUP(Excel_Dashboard_Dataset_xlsx___Sales5[[#This Row],[ProductID]],Raw_Products!A:A,Raw_Products!C:C)</f>
        <v>Home Appliances</v>
      </c>
      <c r="P939" s="2" t="str">
        <f>_xlfn.XLOOKUP(Excel_Dashboard_Dataset_xlsx___Sales5[[#This Row],[CustomerID]], Raw_Customers!A:A, Raw_Customers!B:B, "Unknown")</f>
        <v>Jerry Reed</v>
      </c>
    </row>
    <row r="940" spans="1:16" x14ac:dyDescent="0.25">
      <c r="A940">
        <v>939</v>
      </c>
      <c r="B940">
        <f t="shared" si="14"/>
        <v>2023</v>
      </c>
      <c r="C940" t="str">
        <f>TEXT(Excel_Dashboard_Dataset_xlsx___Sales5[[#This Row],[Date]],"mmm")</f>
        <v>Jun</v>
      </c>
      <c r="D940" s="3">
        <v>45078</v>
      </c>
      <c r="E940">
        <v>19</v>
      </c>
      <c r="F940">
        <v>40</v>
      </c>
      <c r="G940">
        <v>7</v>
      </c>
      <c r="H940">
        <v>3</v>
      </c>
      <c r="I940">
        <v>292</v>
      </c>
      <c r="J940">
        <f>Excel_Dashboard_Dataset_xlsx___Sales5[[#This Row],[Quantity]]*Excel_Dashboard_Dataset_xlsx___Sales5[[#This Row],[UnitPrice]]</f>
        <v>876</v>
      </c>
      <c r="K940" t="str">
        <f>_xlfn.XLOOKUP(Excel_Dashboard_Dataset_xlsx___Sales5[[#This Row],[CustomerID]],Raw_Customers!A:A,Raw_Customers!D:D)</f>
        <v>Female</v>
      </c>
      <c r="L940">
        <f>_xlfn.XLOOKUP(Excel_Dashboard_Dataset_xlsx___Sales5[[#This Row],[CustomerID]],Raw_Customers!A:A,Raw_Customers!E:E)</f>
        <v>52</v>
      </c>
      <c r="M940" t="str">
        <f>_xlfn.XLOOKUP(Excel_Dashboard_Dataset_xlsx___Sales5[[#This Row],[CustomerID]],Raw_Customers!A:A,Raw_Customers!C:C)</f>
        <v>West</v>
      </c>
      <c r="N940" s="2" t="str">
        <f>_xlfn.XLOOKUP(Excel_Dashboard_Dataset_xlsx___Sales5[[#This Row],[ProductID]],Raw_Products!A:A,Raw_Products!B:B)</f>
        <v>External Hard Drive</v>
      </c>
      <c r="O940" s="2" t="str">
        <f>_xlfn.XLOOKUP(Excel_Dashboard_Dataset_xlsx___Sales5[[#This Row],[ProductID]],Raw_Products!A:A,Raw_Products!C:C)</f>
        <v>Electronics</v>
      </c>
      <c r="P940" s="2" t="str">
        <f>_xlfn.XLOOKUP(Excel_Dashboard_Dataset_xlsx___Sales5[[#This Row],[CustomerID]], Raw_Customers!A:A, Raw_Customers!B:B, "Unknown")</f>
        <v>Emily Edwards</v>
      </c>
    </row>
    <row r="941" spans="1:16" x14ac:dyDescent="0.25">
      <c r="A941">
        <v>940</v>
      </c>
      <c r="B941">
        <f t="shared" si="14"/>
        <v>2023</v>
      </c>
      <c r="C941" t="str">
        <f>TEXT(Excel_Dashboard_Dataset_xlsx___Sales5[[#This Row],[Date]],"mmm")</f>
        <v>Oct</v>
      </c>
      <c r="D941" s="3">
        <v>45227</v>
      </c>
      <c r="E941">
        <v>32</v>
      </c>
      <c r="F941">
        <v>78</v>
      </c>
      <c r="G941">
        <v>14</v>
      </c>
      <c r="H941">
        <v>9</v>
      </c>
      <c r="I941">
        <v>984</v>
      </c>
      <c r="J941">
        <f>Excel_Dashboard_Dataset_xlsx___Sales5[[#This Row],[Quantity]]*Excel_Dashboard_Dataset_xlsx___Sales5[[#This Row],[UnitPrice]]</f>
        <v>8856</v>
      </c>
      <c r="K941" t="str">
        <f>_xlfn.XLOOKUP(Excel_Dashboard_Dataset_xlsx___Sales5[[#This Row],[CustomerID]],Raw_Customers!A:A,Raw_Customers!D:D)</f>
        <v>Female</v>
      </c>
      <c r="L941">
        <f>_xlfn.XLOOKUP(Excel_Dashboard_Dataset_xlsx___Sales5[[#This Row],[CustomerID]],Raw_Customers!A:A,Raw_Customers!E:E)</f>
        <v>60</v>
      </c>
      <c r="M941" t="str">
        <f>_xlfn.XLOOKUP(Excel_Dashboard_Dataset_xlsx___Sales5[[#This Row],[CustomerID]],Raw_Customers!A:A,Raw_Customers!C:C)</f>
        <v>West</v>
      </c>
      <c r="N941" s="2" t="str">
        <f>_xlfn.XLOOKUP(Excel_Dashboard_Dataset_xlsx___Sales5[[#This Row],[ProductID]],Raw_Products!A:A,Raw_Products!B:B)</f>
        <v>Jeans</v>
      </c>
      <c r="O941" s="2" t="str">
        <f>_xlfn.XLOOKUP(Excel_Dashboard_Dataset_xlsx___Sales5[[#This Row],[ProductID]],Raw_Products!A:A,Raw_Products!C:C)</f>
        <v>Clothing</v>
      </c>
      <c r="P941" s="2" t="str">
        <f>_xlfn.XLOOKUP(Excel_Dashboard_Dataset_xlsx___Sales5[[#This Row],[CustomerID]], Raw_Customers!A:A, Raw_Customers!B:B, "Unknown")</f>
        <v>Kenneth Patel</v>
      </c>
    </row>
    <row r="942" spans="1:16" x14ac:dyDescent="0.25">
      <c r="A942">
        <v>941</v>
      </c>
      <c r="B942">
        <f t="shared" si="14"/>
        <v>2024</v>
      </c>
      <c r="C942" t="str">
        <f>TEXT(Excel_Dashboard_Dataset_xlsx___Sales5[[#This Row],[Date]],"mmm")</f>
        <v>Oct</v>
      </c>
      <c r="D942" s="3">
        <v>45587</v>
      </c>
      <c r="E942">
        <v>27</v>
      </c>
      <c r="F942">
        <v>278</v>
      </c>
      <c r="G942">
        <v>9</v>
      </c>
      <c r="H942">
        <v>8</v>
      </c>
      <c r="I942">
        <v>365</v>
      </c>
      <c r="J942">
        <f>Excel_Dashboard_Dataset_xlsx___Sales5[[#This Row],[Quantity]]*Excel_Dashboard_Dataset_xlsx___Sales5[[#This Row],[UnitPrice]]</f>
        <v>2920</v>
      </c>
      <c r="K942" t="str">
        <f>_xlfn.XLOOKUP(Excel_Dashboard_Dataset_xlsx___Sales5[[#This Row],[CustomerID]],Raw_Customers!A:A,Raw_Customers!D:D)</f>
        <v>Female</v>
      </c>
      <c r="L942">
        <f>_xlfn.XLOOKUP(Excel_Dashboard_Dataset_xlsx___Sales5[[#This Row],[CustomerID]],Raw_Customers!A:A,Raw_Customers!E:E)</f>
        <v>27</v>
      </c>
      <c r="M942" t="str">
        <f>_xlfn.XLOOKUP(Excel_Dashboard_Dataset_xlsx___Sales5[[#This Row],[CustomerID]],Raw_Customers!A:A,Raw_Customers!C:C)</f>
        <v>East</v>
      </c>
      <c r="N942" s="2" t="str">
        <f>_xlfn.XLOOKUP(Excel_Dashboard_Dataset_xlsx___Sales5[[#This Row],[ProductID]],Raw_Products!A:A,Raw_Products!B:B)</f>
        <v>Air Conditioner</v>
      </c>
      <c r="O942" s="2" t="str">
        <f>_xlfn.XLOOKUP(Excel_Dashboard_Dataset_xlsx___Sales5[[#This Row],[ProductID]],Raw_Products!A:A,Raw_Products!C:C)</f>
        <v>Home Appliances</v>
      </c>
      <c r="P942" s="2" t="str">
        <f>_xlfn.XLOOKUP(Excel_Dashboard_Dataset_xlsx___Sales5[[#This Row],[CustomerID]], Raw_Customers!A:A, Raw_Customers!B:B, "Unknown")</f>
        <v>Ryan Jones</v>
      </c>
    </row>
    <row r="943" spans="1:16" x14ac:dyDescent="0.25">
      <c r="A943">
        <v>942</v>
      </c>
      <c r="B943">
        <f t="shared" si="14"/>
        <v>2023</v>
      </c>
      <c r="C943" t="str">
        <f>TEXT(Excel_Dashboard_Dataset_xlsx___Sales5[[#This Row],[Date]],"mmm")</f>
        <v>Aug</v>
      </c>
      <c r="D943" s="3">
        <v>45164</v>
      </c>
      <c r="E943">
        <v>2</v>
      </c>
      <c r="F943">
        <v>150</v>
      </c>
      <c r="G943">
        <v>13</v>
      </c>
      <c r="H943">
        <v>2</v>
      </c>
      <c r="I943">
        <v>32</v>
      </c>
      <c r="J943">
        <f>Excel_Dashboard_Dataset_xlsx___Sales5[[#This Row],[Quantity]]*Excel_Dashboard_Dataset_xlsx___Sales5[[#This Row],[UnitPrice]]</f>
        <v>64</v>
      </c>
      <c r="K943" t="str">
        <f>_xlfn.XLOOKUP(Excel_Dashboard_Dataset_xlsx___Sales5[[#This Row],[CustomerID]],Raw_Customers!A:A,Raw_Customers!D:D)</f>
        <v>Female</v>
      </c>
      <c r="L943">
        <f>_xlfn.XLOOKUP(Excel_Dashboard_Dataset_xlsx___Sales5[[#This Row],[CustomerID]],Raw_Customers!A:A,Raw_Customers!E:E)</f>
        <v>62</v>
      </c>
      <c r="M943" t="str">
        <f>_xlfn.XLOOKUP(Excel_Dashboard_Dataset_xlsx___Sales5[[#This Row],[CustomerID]],Raw_Customers!A:A,Raw_Customers!C:C)</f>
        <v>South</v>
      </c>
      <c r="N943" s="2" t="str">
        <f>_xlfn.XLOOKUP(Excel_Dashboard_Dataset_xlsx___Sales5[[#This Row],[ProductID]],Raw_Products!A:A,Raw_Products!B:B)</f>
        <v>Cooking Oil</v>
      </c>
      <c r="O943" s="2" t="str">
        <f>_xlfn.XLOOKUP(Excel_Dashboard_Dataset_xlsx___Sales5[[#This Row],[ProductID]],Raw_Products!A:A,Raw_Products!C:C)</f>
        <v>Groceries</v>
      </c>
      <c r="P943" s="2" t="str">
        <f>_xlfn.XLOOKUP(Excel_Dashboard_Dataset_xlsx___Sales5[[#This Row],[CustomerID]], Raw_Customers!A:A, Raw_Customers!B:B, "Unknown")</f>
        <v>Elizabeth Ortiz</v>
      </c>
    </row>
    <row r="944" spans="1:16" x14ac:dyDescent="0.25">
      <c r="A944">
        <v>943</v>
      </c>
      <c r="B944">
        <f t="shared" si="14"/>
        <v>2023</v>
      </c>
      <c r="C944" t="str">
        <f>TEXT(Excel_Dashboard_Dataset_xlsx___Sales5[[#This Row],[Date]],"mmm")</f>
        <v>Dec</v>
      </c>
      <c r="D944" s="3">
        <v>45261</v>
      </c>
      <c r="E944">
        <v>34</v>
      </c>
      <c r="F944">
        <v>172</v>
      </c>
      <c r="G944">
        <v>27</v>
      </c>
      <c r="H944">
        <v>10</v>
      </c>
      <c r="I944">
        <v>361</v>
      </c>
      <c r="J944">
        <f>Excel_Dashboard_Dataset_xlsx___Sales5[[#This Row],[Quantity]]*Excel_Dashboard_Dataset_xlsx___Sales5[[#This Row],[UnitPrice]]</f>
        <v>3610</v>
      </c>
      <c r="K944" t="str">
        <f>_xlfn.XLOOKUP(Excel_Dashboard_Dataset_xlsx___Sales5[[#This Row],[CustomerID]],Raw_Customers!A:A,Raw_Customers!D:D)</f>
        <v>Female</v>
      </c>
      <c r="L944">
        <f>_xlfn.XLOOKUP(Excel_Dashboard_Dataset_xlsx___Sales5[[#This Row],[CustomerID]],Raw_Customers!A:A,Raw_Customers!E:E)</f>
        <v>33</v>
      </c>
      <c r="M944" t="str">
        <f>_xlfn.XLOOKUP(Excel_Dashboard_Dataset_xlsx___Sales5[[#This Row],[CustomerID]],Raw_Customers!A:A,Raw_Customers!C:C)</f>
        <v>South</v>
      </c>
      <c r="N944" s="2" t="str">
        <f>_xlfn.XLOOKUP(Excel_Dashboard_Dataset_xlsx___Sales5[[#This Row],[ProductID]],Raw_Products!A:A,Raw_Products!B:B)</f>
        <v>Dress</v>
      </c>
      <c r="O944" s="2" t="str">
        <f>_xlfn.XLOOKUP(Excel_Dashboard_Dataset_xlsx___Sales5[[#This Row],[ProductID]],Raw_Products!A:A,Raw_Products!C:C)</f>
        <v>Clothing</v>
      </c>
      <c r="P944" s="2" t="str">
        <f>_xlfn.XLOOKUP(Excel_Dashboard_Dataset_xlsx___Sales5[[#This Row],[CustomerID]], Raw_Customers!A:A, Raw_Customers!B:B, "Unknown")</f>
        <v>Patricia Ortiz</v>
      </c>
    </row>
    <row r="945" spans="1:16" x14ac:dyDescent="0.25">
      <c r="A945">
        <v>944</v>
      </c>
      <c r="B945">
        <f t="shared" si="14"/>
        <v>2023</v>
      </c>
      <c r="C945" t="str">
        <f>TEXT(Excel_Dashboard_Dataset_xlsx___Sales5[[#This Row],[Date]],"mmm")</f>
        <v>May</v>
      </c>
      <c r="D945" s="3">
        <v>45062</v>
      </c>
      <c r="E945">
        <v>32</v>
      </c>
      <c r="F945">
        <v>272</v>
      </c>
      <c r="G945">
        <v>36</v>
      </c>
      <c r="H945">
        <v>8</v>
      </c>
      <c r="I945">
        <v>478</v>
      </c>
      <c r="J945">
        <f>Excel_Dashboard_Dataset_xlsx___Sales5[[#This Row],[Quantity]]*Excel_Dashboard_Dataset_xlsx___Sales5[[#This Row],[UnitPrice]]</f>
        <v>3824</v>
      </c>
      <c r="K945" t="str">
        <f>_xlfn.XLOOKUP(Excel_Dashboard_Dataset_xlsx___Sales5[[#This Row],[CustomerID]],Raw_Customers!A:A,Raw_Customers!D:D)</f>
        <v>Female</v>
      </c>
      <c r="L945">
        <f>_xlfn.XLOOKUP(Excel_Dashboard_Dataset_xlsx___Sales5[[#This Row],[CustomerID]],Raw_Customers!A:A,Raw_Customers!E:E)</f>
        <v>44</v>
      </c>
      <c r="M945" t="str">
        <f>_xlfn.XLOOKUP(Excel_Dashboard_Dataset_xlsx___Sales5[[#This Row],[CustomerID]],Raw_Customers!A:A,Raw_Customers!C:C)</f>
        <v>East</v>
      </c>
      <c r="N945" s="2" t="str">
        <f>_xlfn.XLOOKUP(Excel_Dashboard_Dataset_xlsx___Sales5[[#This Row],[ProductID]],Raw_Products!A:A,Raw_Products!B:B)</f>
        <v>Jeans</v>
      </c>
      <c r="O945" s="2" t="str">
        <f>_xlfn.XLOOKUP(Excel_Dashboard_Dataset_xlsx___Sales5[[#This Row],[ProductID]],Raw_Products!A:A,Raw_Products!C:C)</f>
        <v>Clothing</v>
      </c>
      <c r="P945" s="2" t="str">
        <f>_xlfn.XLOOKUP(Excel_Dashboard_Dataset_xlsx___Sales5[[#This Row],[CustomerID]], Raw_Customers!A:A, Raw_Customers!B:B, "Unknown")</f>
        <v>Raymond Harris</v>
      </c>
    </row>
    <row r="946" spans="1:16" x14ac:dyDescent="0.25">
      <c r="A946">
        <v>945</v>
      </c>
      <c r="B946">
        <f t="shared" si="14"/>
        <v>2023</v>
      </c>
      <c r="C946" t="str">
        <f>TEXT(Excel_Dashboard_Dataset_xlsx___Sales5[[#This Row],[Date]],"mmm")</f>
        <v>Oct</v>
      </c>
      <c r="D946" s="3">
        <v>45222</v>
      </c>
      <c r="E946">
        <v>20</v>
      </c>
      <c r="F946">
        <v>88</v>
      </c>
      <c r="G946">
        <v>17</v>
      </c>
      <c r="H946">
        <v>4</v>
      </c>
      <c r="I946">
        <v>505</v>
      </c>
      <c r="J946">
        <f>Excel_Dashboard_Dataset_xlsx___Sales5[[#This Row],[Quantity]]*Excel_Dashboard_Dataset_xlsx___Sales5[[#This Row],[UnitPrice]]</f>
        <v>2020</v>
      </c>
      <c r="K946" t="str">
        <f>_xlfn.XLOOKUP(Excel_Dashboard_Dataset_xlsx___Sales5[[#This Row],[CustomerID]],Raw_Customers!A:A,Raw_Customers!D:D)</f>
        <v>Female</v>
      </c>
      <c r="L946">
        <f>_xlfn.XLOOKUP(Excel_Dashboard_Dataset_xlsx___Sales5[[#This Row],[CustomerID]],Raw_Customers!A:A,Raw_Customers!E:E)</f>
        <v>53</v>
      </c>
      <c r="M946" t="str">
        <f>_xlfn.XLOOKUP(Excel_Dashboard_Dataset_xlsx___Sales5[[#This Row],[CustomerID]],Raw_Customers!A:A,Raw_Customers!C:C)</f>
        <v>West</v>
      </c>
      <c r="N946" s="2" t="str">
        <f>_xlfn.XLOOKUP(Excel_Dashboard_Dataset_xlsx___Sales5[[#This Row],[ProductID]],Raw_Products!A:A,Raw_Products!B:B)</f>
        <v>Printer</v>
      </c>
      <c r="O946" s="2" t="str">
        <f>_xlfn.XLOOKUP(Excel_Dashboard_Dataset_xlsx___Sales5[[#This Row],[ProductID]],Raw_Products!A:A,Raw_Products!C:C)</f>
        <v>Electronics</v>
      </c>
      <c r="P946" s="2" t="str">
        <f>_xlfn.XLOOKUP(Excel_Dashboard_Dataset_xlsx___Sales5[[#This Row],[CustomerID]], Raw_Customers!A:A, Raw_Customers!B:B, "Unknown")</f>
        <v>Stephen Thompson</v>
      </c>
    </row>
    <row r="947" spans="1:16" x14ac:dyDescent="0.25">
      <c r="A947">
        <v>946</v>
      </c>
      <c r="B947">
        <f t="shared" si="14"/>
        <v>2023</v>
      </c>
      <c r="C947" t="str">
        <f>TEXT(Excel_Dashboard_Dataset_xlsx___Sales5[[#This Row],[Date]],"mmm")</f>
        <v>Jun</v>
      </c>
      <c r="D947" s="3">
        <v>45097</v>
      </c>
      <c r="E947">
        <v>50</v>
      </c>
      <c r="F947">
        <v>25</v>
      </c>
      <c r="G947">
        <v>10</v>
      </c>
      <c r="H947">
        <v>6</v>
      </c>
      <c r="I947">
        <v>301</v>
      </c>
      <c r="J947">
        <f>Excel_Dashboard_Dataset_xlsx___Sales5[[#This Row],[Quantity]]*Excel_Dashboard_Dataset_xlsx___Sales5[[#This Row],[UnitPrice]]</f>
        <v>1806</v>
      </c>
      <c r="K947" t="str">
        <f>_xlfn.XLOOKUP(Excel_Dashboard_Dataset_xlsx___Sales5[[#This Row],[CustomerID]],Raw_Customers!A:A,Raw_Customers!D:D)</f>
        <v>Female</v>
      </c>
      <c r="L947">
        <f>_xlfn.XLOOKUP(Excel_Dashboard_Dataset_xlsx___Sales5[[#This Row],[CustomerID]],Raw_Customers!A:A,Raw_Customers!E:E)</f>
        <v>33</v>
      </c>
      <c r="M947" t="str">
        <f>_xlfn.XLOOKUP(Excel_Dashboard_Dataset_xlsx___Sales5[[#This Row],[CustomerID]],Raw_Customers!A:A,Raw_Customers!C:C)</f>
        <v>South</v>
      </c>
      <c r="N947" s="2" t="str">
        <f>_xlfn.XLOOKUP(Excel_Dashboard_Dataset_xlsx___Sales5[[#This Row],[ProductID]],Raw_Products!A:A,Raw_Products!B:B)</f>
        <v>Skipping Rope</v>
      </c>
      <c r="O947" s="2" t="str">
        <f>_xlfn.XLOOKUP(Excel_Dashboard_Dataset_xlsx___Sales5[[#This Row],[ProductID]],Raw_Products!A:A,Raw_Products!C:C)</f>
        <v>Sports</v>
      </c>
      <c r="P947" s="2" t="str">
        <f>_xlfn.XLOOKUP(Excel_Dashboard_Dataset_xlsx___Sales5[[#This Row],[CustomerID]], Raw_Customers!A:A, Raw_Customers!B:B, "Unknown")</f>
        <v>Nicole Thomas</v>
      </c>
    </row>
    <row r="948" spans="1:16" x14ac:dyDescent="0.25">
      <c r="A948">
        <v>947</v>
      </c>
      <c r="B948">
        <f t="shared" si="14"/>
        <v>2023</v>
      </c>
      <c r="C948" t="str">
        <f>TEXT(Excel_Dashboard_Dataset_xlsx___Sales5[[#This Row],[Date]],"mmm")</f>
        <v>Jun</v>
      </c>
      <c r="D948" s="3">
        <v>45106</v>
      </c>
      <c r="E948">
        <v>40</v>
      </c>
      <c r="F948">
        <v>83</v>
      </c>
      <c r="G948">
        <v>46</v>
      </c>
      <c r="H948">
        <v>9</v>
      </c>
      <c r="I948">
        <v>302</v>
      </c>
      <c r="J948">
        <f>Excel_Dashboard_Dataset_xlsx___Sales5[[#This Row],[Quantity]]*Excel_Dashboard_Dataset_xlsx___Sales5[[#This Row],[UnitPrice]]</f>
        <v>2718</v>
      </c>
      <c r="K948" t="str">
        <f>_xlfn.XLOOKUP(Excel_Dashboard_Dataset_xlsx___Sales5[[#This Row],[CustomerID]],Raw_Customers!A:A,Raw_Customers!D:D)</f>
        <v>Female</v>
      </c>
      <c r="L948">
        <f>_xlfn.XLOOKUP(Excel_Dashboard_Dataset_xlsx___Sales5[[#This Row],[CustomerID]],Raw_Customers!A:A,Raw_Customers!E:E)</f>
        <v>34</v>
      </c>
      <c r="M948" t="str">
        <f>_xlfn.XLOOKUP(Excel_Dashboard_Dataset_xlsx___Sales5[[#This Row],[CustomerID]],Raw_Customers!A:A,Raw_Customers!C:C)</f>
        <v>West</v>
      </c>
      <c r="N948" s="2" t="str">
        <f>_xlfn.XLOOKUP(Excel_Dashboard_Dataset_xlsx___Sales5[[#This Row],[ProductID]],Raw_Products!A:A,Raw_Products!B:B)</f>
        <v>Scarf</v>
      </c>
      <c r="O948" s="2" t="str">
        <f>_xlfn.XLOOKUP(Excel_Dashboard_Dataset_xlsx___Sales5[[#This Row],[ProductID]],Raw_Products!A:A,Raw_Products!C:C)</f>
        <v>Clothing</v>
      </c>
      <c r="P948" s="2" t="str">
        <f>_xlfn.XLOOKUP(Excel_Dashboard_Dataset_xlsx___Sales5[[#This Row],[CustomerID]], Raw_Customers!A:A, Raw_Customers!B:B, "Unknown")</f>
        <v>Michael Bailey</v>
      </c>
    </row>
    <row r="949" spans="1:16" x14ac:dyDescent="0.25">
      <c r="A949">
        <v>948</v>
      </c>
      <c r="B949">
        <f t="shared" si="14"/>
        <v>2023</v>
      </c>
      <c r="C949" t="str">
        <f>TEXT(Excel_Dashboard_Dataset_xlsx___Sales5[[#This Row],[Date]],"mmm")</f>
        <v>Nov</v>
      </c>
      <c r="D949" s="3">
        <v>45251</v>
      </c>
      <c r="E949">
        <v>46</v>
      </c>
      <c r="F949">
        <v>79</v>
      </c>
      <c r="G949">
        <v>11</v>
      </c>
      <c r="H949">
        <v>4</v>
      </c>
      <c r="I949">
        <v>129</v>
      </c>
      <c r="J949">
        <f>Excel_Dashboard_Dataset_xlsx___Sales5[[#This Row],[Quantity]]*Excel_Dashboard_Dataset_xlsx___Sales5[[#This Row],[UnitPrice]]</f>
        <v>516</v>
      </c>
      <c r="K949" t="str">
        <f>_xlfn.XLOOKUP(Excel_Dashboard_Dataset_xlsx___Sales5[[#This Row],[CustomerID]],Raw_Customers!A:A,Raw_Customers!D:D)</f>
        <v>Male</v>
      </c>
      <c r="L949">
        <f>_xlfn.XLOOKUP(Excel_Dashboard_Dataset_xlsx___Sales5[[#This Row],[CustomerID]],Raw_Customers!A:A,Raw_Customers!E:E)</f>
        <v>34</v>
      </c>
      <c r="M949" t="str">
        <f>_xlfn.XLOOKUP(Excel_Dashboard_Dataset_xlsx___Sales5[[#This Row],[CustomerID]],Raw_Customers!A:A,Raw_Customers!C:C)</f>
        <v>West</v>
      </c>
      <c r="N949" s="2" t="str">
        <f>_xlfn.XLOOKUP(Excel_Dashboard_Dataset_xlsx___Sales5[[#This Row],[ProductID]],Raw_Products!A:A,Raw_Products!B:B)</f>
        <v>Cricket Bat</v>
      </c>
      <c r="O949" s="2" t="str">
        <f>_xlfn.XLOOKUP(Excel_Dashboard_Dataset_xlsx___Sales5[[#This Row],[ProductID]],Raw_Products!A:A,Raw_Products!C:C)</f>
        <v>Sports</v>
      </c>
      <c r="P949" s="2" t="str">
        <f>_xlfn.XLOOKUP(Excel_Dashboard_Dataset_xlsx___Sales5[[#This Row],[CustomerID]], Raw_Customers!A:A, Raw_Customers!B:B, "Unknown")</f>
        <v>Susan Ross</v>
      </c>
    </row>
    <row r="950" spans="1:16" x14ac:dyDescent="0.25">
      <c r="A950">
        <v>949</v>
      </c>
      <c r="B950">
        <f t="shared" si="14"/>
        <v>2024</v>
      </c>
      <c r="C950" t="str">
        <f>TEXT(Excel_Dashboard_Dataset_xlsx___Sales5[[#This Row],[Date]],"mmm")</f>
        <v>Jul</v>
      </c>
      <c r="D950" s="3">
        <v>45502</v>
      </c>
      <c r="E950">
        <v>37</v>
      </c>
      <c r="F950">
        <v>65</v>
      </c>
      <c r="G950">
        <v>29</v>
      </c>
      <c r="H950">
        <v>5</v>
      </c>
      <c r="I950">
        <v>388</v>
      </c>
      <c r="J950">
        <f>Excel_Dashboard_Dataset_xlsx___Sales5[[#This Row],[Quantity]]*Excel_Dashboard_Dataset_xlsx___Sales5[[#This Row],[UnitPrice]]</f>
        <v>1940</v>
      </c>
      <c r="K950" t="str">
        <f>_xlfn.XLOOKUP(Excel_Dashboard_Dataset_xlsx___Sales5[[#This Row],[CustomerID]],Raw_Customers!A:A,Raw_Customers!D:D)</f>
        <v>Male</v>
      </c>
      <c r="L950">
        <f>_xlfn.XLOOKUP(Excel_Dashboard_Dataset_xlsx___Sales5[[#This Row],[CustomerID]],Raw_Customers!A:A,Raw_Customers!E:E)</f>
        <v>43</v>
      </c>
      <c r="M950" t="str">
        <f>_xlfn.XLOOKUP(Excel_Dashboard_Dataset_xlsx___Sales5[[#This Row],[CustomerID]],Raw_Customers!A:A,Raw_Customers!C:C)</f>
        <v>East</v>
      </c>
      <c r="N950" s="2" t="str">
        <f>_xlfn.XLOOKUP(Excel_Dashboard_Dataset_xlsx___Sales5[[#This Row],[ProductID]],Raw_Products!A:A,Raw_Products!B:B)</f>
        <v>Cap</v>
      </c>
      <c r="O950" s="2" t="str">
        <f>_xlfn.XLOOKUP(Excel_Dashboard_Dataset_xlsx___Sales5[[#This Row],[ProductID]],Raw_Products!A:A,Raw_Products!C:C)</f>
        <v>Clothing</v>
      </c>
      <c r="P950" s="2" t="str">
        <f>_xlfn.XLOOKUP(Excel_Dashboard_Dataset_xlsx___Sales5[[#This Row],[CustomerID]], Raw_Customers!A:A, Raw_Customers!B:B, "Unknown")</f>
        <v>Ryan Long</v>
      </c>
    </row>
    <row r="951" spans="1:16" x14ac:dyDescent="0.25">
      <c r="A951">
        <v>950</v>
      </c>
      <c r="B951">
        <f t="shared" si="14"/>
        <v>2024</v>
      </c>
      <c r="C951" t="str">
        <f>TEXT(Excel_Dashboard_Dataset_xlsx___Sales5[[#This Row],[Date]],"mmm")</f>
        <v>Apr</v>
      </c>
      <c r="D951" s="3">
        <v>45386</v>
      </c>
      <c r="E951">
        <v>46</v>
      </c>
      <c r="F951">
        <v>18</v>
      </c>
      <c r="G951">
        <v>43</v>
      </c>
      <c r="H951">
        <v>6</v>
      </c>
      <c r="I951">
        <v>362</v>
      </c>
      <c r="J951">
        <f>Excel_Dashboard_Dataset_xlsx___Sales5[[#This Row],[Quantity]]*Excel_Dashboard_Dataset_xlsx___Sales5[[#This Row],[UnitPrice]]</f>
        <v>2172</v>
      </c>
      <c r="K951" t="str">
        <f>_xlfn.XLOOKUP(Excel_Dashboard_Dataset_xlsx___Sales5[[#This Row],[CustomerID]],Raw_Customers!A:A,Raw_Customers!D:D)</f>
        <v>Female</v>
      </c>
      <c r="L951">
        <f>_xlfn.XLOOKUP(Excel_Dashboard_Dataset_xlsx___Sales5[[#This Row],[CustomerID]],Raw_Customers!A:A,Raw_Customers!E:E)</f>
        <v>64</v>
      </c>
      <c r="M951" t="str">
        <f>_xlfn.XLOOKUP(Excel_Dashboard_Dataset_xlsx___Sales5[[#This Row],[CustomerID]],Raw_Customers!A:A,Raw_Customers!C:C)</f>
        <v>West</v>
      </c>
      <c r="N951" s="2" t="str">
        <f>_xlfn.XLOOKUP(Excel_Dashboard_Dataset_xlsx___Sales5[[#This Row],[ProductID]],Raw_Products!A:A,Raw_Products!B:B)</f>
        <v>Cricket Bat</v>
      </c>
      <c r="O951" s="2" t="str">
        <f>_xlfn.XLOOKUP(Excel_Dashboard_Dataset_xlsx___Sales5[[#This Row],[ProductID]],Raw_Products!A:A,Raw_Products!C:C)</f>
        <v>Sports</v>
      </c>
      <c r="P951" s="2" t="str">
        <f>_xlfn.XLOOKUP(Excel_Dashboard_Dataset_xlsx___Sales5[[#This Row],[CustomerID]], Raw_Customers!A:A, Raw_Customers!B:B, "Unknown")</f>
        <v>Patrick Baker</v>
      </c>
    </row>
    <row r="952" spans="1:16" x14ac:dyDescent="0.25">
      <c r="A952">
        <v>951</v>
      </c>
      <c r="B952">
        <f t="shared" si="14"/>
        <v>2024</v>
      </c>
      <c r="C952" t="str">
        <f>TEXT(Excel_Dashboard_Dataset_xlsx___Sales5[[#This Row],[Date]],"mmm")</f>
        <v>Feb</v>
      </c>
      <c r="D952" s="3">
        <v>45341</v>
      </c>
      <c r="E952">
        <v>35</v>
      </c>
      <c r="F952">
        <v>84</v>
      </c>
      <c r="G952">
        <v>35</v>
      </c>
      <c r="H952">
        <v>5</v>
      </c>
      <c r="I952">
        <v>134</v>
      </c>
      <c r="J952">
        <f>Excel_Dashboard_Dataset_xlsx___Sales5[[#This Row],[Quantity]]*Excel_Dashboard_Dataset_xlsx___Sales5[[#This Row],[UnitPrice]]</f>
        <v>670</v>
      </c>
      <c r="K952" t="str">
        <f>_xlfn.XLOOKUP(Excel_Dashboard_Dataset_xlsx___Sales5[[#This Row],[CustomerID]],Raw_Customers!A:A,Raw_Customers!D:D)</f>
        <v>Male</v>
      </c>
      <c r="L952">
        <f>_xlfn.XLOOKUP(Excel_Dashboard_Dataset_xlsx___Sales5[[#This Row],[CustomerID]],Raw_Customers!A:A,Raw_Customers!E:E)</f>
        <v>58</v>
      </c>
      <c r="M952" t="str">
        <f>_xlfn.XLOOKUP(Excel_Dashboard_Dataset_xlsx___Sales5[[#This Row],[CustomerID]],Raw_Customers!A:A,Raw_Customers!C:C)</f>
        <v>West</v>
      </c>
      <c r="N952" s="2" t="str">
        <f>_xlfn.XLOOKUP(Excel_Dashboard_Dataset_xlsx___Sales5[[#This Row],[ProductID]],Raw_Products!A:A,Raw_Products!B:B)</f>
        <v>Sneakers</v>
      </c>
      <c r="O952" s="2" t="str">
        <f>_xlfn.XLOOKUP(Excel_Dashboard_Dataset_xlsx___Sales5[[#This Row],[ProductID]],Raw_Products!A:A,Raw_Products!C:C)</f>
        <v>Clothing</v>
      </c>
      <c r="P952" s="2" t="str">
        <f>_xlfn.XLOOKUP(Excel_Dashboard_Dataset_xlsx___Sales5[[#This Row],[CustomerID]], Raw_Customers!A:A, Raw_Customers!B:B, "Unknown")</f>
        <v>Jennifer James</v>
      </c>
    </row>
    <row r="953" spans="1:16" x14ac:dyDescent="0.25">
      <c r="A953">
        <v>952</v>
      </c>
      <c r="B953">
        <f t="shared" si="14"/>
        <v>2024</v>
      </c>
      <c r="C953" t="str">
        <f>TEXT(Excel_Dashboard_Dataset_xlsx___Sales5[[#This Row],[Date]],"mmm")</f>
        <v>Jul</v>
      </c>
      <c r="D953" s="3">
        <v>45486</v>
      </c>
      <c r="E953">
        <v>32</v>
      </c>
      <c r="F953">
        <v>75</v>
      </c>
      <c r="G953">
        <v>30</v>
      </c>
      <c r="H953">
        <v>6</v>
      </c>
      <c r="I953">
        <v>169</v>
      </c>
      <c r="J953">
        <f>Excel_Dashboard_Dataset_xlsx___Sales5[[#This Row],[Quantity]]*Excel_Dashboard_Dataset_xlsx___Sales5[[#This Row],[UnitPrice]]</f>
        <v>1014</v>
      </c>
      <c r="K953" t="str">
        <f>_xlfn.XLOOKUP(Excel_Dashboard_Dataset_xlsx___Sales5[[#This Row],[CustomerID]],Raw_Customers!A:A,Raw_Customers!D:D)</f>
        <v>Male</v>
      </c>
      <c r="L953">
        <f>_xlfn.XLOOKUP(Excel_Dashboard_Dataset_xlsx___Sales5[[#This Row],[CustomerID]],Raw_Customers!A:A,Raw_Customers!E:E)</f>
        <v>33</v>
      </c>
      <c r="M953" t="str">
        <f>_xlfn.XLOOKUP(Excel_Dashboard_Dataset_xlsx___Sales5[[#This Row],[CustomerID]],Raw_Customers!A:A,Raw_Customers!C:C)</f>
        <v>West</v>
      </c>
      <c r="N953" s="2" t="str">
        <f>_xlfn.XLOOKUP(Excel_Dashboard_Dataset_xlsx___Sales5[[#This Row],[ProductID]],Raw_Products!A:A,Raw_Products!B:B)</f>
        <v>Jeans</v>
      </c>
      <c r="O953" s="2" t="str">
        <f>_xlfn.XLOOKUP(Excel_Dashboard_Dataset_xlsx___Sales5[[#This Row],[ProductID]],Raw_Products!A:A,Raw_Products!C:C)</f>
        <v>Clothing</v>
      </c>
      <c r="P953" s="2" t="str">
        <f>_xlfn.XLOOKUP(Excel_Dashboard_Dataset_xlsx___Sales5[[#This Row],[CustomerID]], Raw_Customers!A:A, Raw_Customers!B:B, "Unknown")</f>
        <v>Donna Cox</v>
      </c>
    </row>
    <row r="954" spans="1:16" x14ac:dyDescent="0.25">
      <c r="A954">
        <v>953</v>
      </c>
      <c r="B954">
        <f t="shared" si="14"/>
        <v>2024</v>
      </c>
      <c r="C954" t="str">
        <f>TEXT(Excel_Dashboard_Dataset_xlsx___Sales5[[#This Row],[Date]],"mmm")</f>
        <v>Aug</v>
      </c>
      <c r="D954" s="3">
        <v>45514</v>
      </c>
      <c r="E954">
        <v>33</v>
      </c>
      <c r="F954">
        <v>170</v>
      </c>
      <c r="G954">
        <v>42</v>
      </c>
      <c r="H954">
        <v>5</v>
      </c>
      <c r="I954">
        <v>495</v>
      </c>
      <c r="J954">
        <f>Excel_Dashboard_Dataset_xlsx___Sales5[[#This Row],[Quantity]]*Excel_Dashboard_Dataset_xlsx___Sales5[[#This Row],[UnitPrice]]</f>
        <v>2475</v>
      </c>
      <c r="K954" t="str">
        <f>_xlfn.XLOOKUP(Excel_Dashboard_Dataset_xlsx___Sales5[[#This Row],[CustomerID]],Raw_Customers!A:A,Raw_Customers!D:D)</f>
        <v>Female</v>
      </c>
      <c r="L954">
        <f>_xlfn.XLOOKUP(Excel_Dashboard_Dataset_xlsx___Sales5[[#This Row],[CustomerID]],Raw_Customers!A:A,Raw_Customers!E:E)</f>
        <v>40</v>
      </c>
      <c r="M954" t="str">
        <f>_xlfn.XLOOKUP(Excel_Dashboard_Dataset_xlsx___Sales5[[#This Row],[CustomerID]],Raw_Customers!A:A,Raw_Customers!C:C)</f>
        <v>South</v>
      </c>
      <c r="N954" s="2" t="str">
        <f>_xlfn.XLOOKUP(Excel_Dashboard_Dataset_xlsx___Sales5[[#This Row],[ProductID]],Raw_Products!A:A,Raw_Products!B:B)</f>
        <v>Jacket</v>
      </c>
      <c r="O954" s="2" t="str">
        <f>_xlfn.XLOOKUP(Excel_Dashboard_Dataset_xlsx___Sales5[[#This Row],[ProductID]],Raw_Products!A:A,Raw_Products!C:C)</f>
        <v>Clothing</v>
      </c>
      <c r="P954" s="2" t="str">
        <f>_xlfn.XLOOKUP(Excel_Dashboard_Dataset_xlsx___Sales5[[#This Row],[CustomerID]], Raw_Customers!A:A, Raw_Customers!B:B, "Unknown")</f>
        <v>Benjamin Howard</v>
      </c>
    </row>
    <row r="955" spans="1:16" x14ac:dyDescent="0.25">
      <c r="A955">
        <v>954</v>
      </c>
      <c r="B955">
        <f t="shared" si="14"/>
        <v>2024</v>
      </c>
      <c r="C955" t="str">
        <f>TEXT(Excel_Dashboard_Dataset_xlsx___Sales5[[#This Row],[Date]],"mmm")</f>
        <v>May</v>
      </c>
      <c r="D955" s="3">
        <v>45417</v>
      </c>
      <c r="E955">
        <v>43</v>
      </c>
      <c r="F955">
        <v>76</v>
      </c>
      <c r="G955">
        <v>37</v>
      </c>
      <c r="H955">
        <v>8</v>
      </c>
      <c r="I955">
        <v>356</v>
      </c>
      <c r="J955">
        <f>Excel_Dashboard_Dataset_xlsx___Sales5[[#This Row],[Quantity]]*Excel_Dashboard_Dataset_xlsx___Sales5[[#This Row],[UnitPrice]]</f>
        <v>2848</v>
      </c>
      <c r="K955" t="str">
        <f>_xlfn.XLOOKUP(Excel_Dashboard_Dataset_xlsx___Sales5[[#This Row],[CustomerID]],Raw_Customers!A:A,Raw_Customers!D:D)</f>
        <v>Female</v>
      </c>
      <c r="L955">
        <f>_xlfn.XLOOKUP(Excel_Dashboard_Dataset_xlsx___Sales5[[#This Row],[CustomerID]],Raw_Customers!A:A,Raw_Customers!E:E)</f>
        <v>28</v>
      </c>
      <c r="M955" t="str">
        <f>_xlfn.XLOOKUP(Excel_Dashboard_Dataset_xlsx___Sales5[[#This Row],[CustomerID]],Raw_Customers!A:A,Raw_Customers!C:C)</f>
        <v>West</v>
      </c>
      <c r="N955" s="2" t="str">
        <f>_xlfn.XLOOKUP(Excel_Dashboard_Dataset_xlsx___Sales5[[#This Row],[ProductID]],Raw_Products!A:A,Raw_Products!B:B)</f>
        <v>Tennis Racket</v>
      </c>
      <c r="O955" s="2" t="str">
        <f>_xlfn.XLOOKUP(Excel_Dashboard_Dataset_xlsx___Sales5[[#This Row],[ProductID]],Raw_Products!A:A,Raw_Products!C:C)</f>
        <v>Sports</v>
      </c>
      <c r="P955" s="2" t="str">
        <f>_xlfn.XLOOKUP(Excel_Dashboard_Dataset_xlsx___Sales5[[#This Row],[CustomerID]], Raw_Customers!A:A, Raw_Customers!B:B, "Unknown")</f>
        <v>Cynthia Harris</v>
      </c>
    </row>
    <row r="956" spans="1:16" x14ac:dyDescent="0.25">
      <c r="A956">
        <v>955</v>
      </c>
      <c r="B956">
        <f t="shared" si="14"/>
        <v>2024</v>
      </c>
      <c r="C956" t="str">
        <f>TEXT(Excel_Dashboard_Dataset_xlsx___Sales5[[#This Row],[Date]],"mmm")</f>
        <v>Feb</v>
      </c>
      <c r="D956" s="3">
        <v>45338</v>
      </c>
      <c r="E956">
        <v>3</v>
      </c>
      <c r="F956">
        <v>72</v>
      </c>
      <c r="G956">
        <v>44</v>
      </c>
      <c r="H956">
        <v>9</v>
      </c>
      <c r="I956">
        <v>129</v>
      </c>
      <c r="J956">
        <f>Excel_Dashboard_Dataset_xlsx___Sales5[[#This Row],[Quantity]]*Excel_Dashboard_Dataset_xlsx___Sales5[[#This Row],[UnitPrice]]</f>
        <v>1161</v>
      </c>
      <c r="K956" t="str">
        <f>_xlfn.XLOOKUP(Excel_Dashboard_Dataset_xlsx___Sales5[[#This Row],[CustomerID]],Raw_Customers!A:A,Raw_Customers!D:D)</f>
        <v>Male</v>
      </c>
      <c r="L956">
        <f>_xlfn.XLOOKUP(Excel_Dashboard_Dataset_xlsx___Sales5[[#This Row],[CustomerID]],Raw_Customers!A:A,Raw_Customers!E:E)</f>
        <v>47</v>
      </c>
      <c r="M956" t="str">
        <f>_xlfn.XLOOKUP(Excel_Dashboard_Dataset_xlsx___Sales5[[#This Row],[CustomerID]],Raw_Customers!A:A,Raw_Customers!C:C)</f>
        <v>East</v>
      </c>
      <c r="N956" s="2" t="str">
        <f>_xlfn.XLOOKUP(Excel_Dashboard_Dataset_xlsx___Sales5[[#This Row],[ProductID]],Raw_Products!A:A,Raw_Products!B:B)</f>
        <v>Spaghetti</v>
      </c>
      <c r="O956" s="2" t="str">
        <f>_xlfn.XLOOKUP(Excel_Dashboard_Dataset_xlsx___Sales5[[#This Row],[ProductID]],Raw_Products!A:A,Raw_Products!C:C)</f>
        <v>Groceries</v>
      </c>
      <c r="P956" s="2" t="str">
        <f>_xlfn.XLOOKUP(Excel_Dashboard_Dataset_xlsx___Sales5[[#This Row],[CustomerID]], Raw_Customers!A:A, Raw_Customers!B:B, "Unknown")</f>
        <v>Angela Rogers</v>
      </c>
    </row>
    <row r="957" spans="1:16" x14ac:dyDescent="0.25">
      <c r="A957">
        <v>956</v>
      </c>
      <c r="B957">
        <f t="shared" si="14"/>
        <v>2024</v>
      </c>
      <c r="C957" t="str">
        <f>TEXT(Excel_Dashboard_Dataset_xlsx___Sales5[[#This Row],[Date]],"mmm")</f>
        <v>Sept</v>
      </c>
      <c r="D957" s="3">
        <v>45549</v>
      </c>
      <c r="E957">
        <v>40</v>
      </c>
      <c r="F957">
        <v>113</v>
      </c>
      <c r="G957">
        <v>29</v>
      </c>
      <c r="H957">
        <v>6</v>
      </c>
      <c r="I957">
        <v>104</v>
      </c>
      <c r="J957">
        <f>Excel_Dashboard_Dataset_xlsx___Sales5[[#This Row],[Quantity]]*Excel_Dashboard_Dataset_xlsx___Sales5[[#This Row],[UnitPrice]]</f>
        <v>624</v>
      </c>
      <c r="K957" t="str">
        <f>_xlfn.XLOOKUP(Excel_Dashboard_Dataset_xlsx___Sales5[[#This Row],[CustomerID]],Raw_Customers!A:A,Raw_Customers!D:D)</f>
        <v>Female</v>
      </c>
      <c r="L957">
        <f>_xlfn.XLOOKUP(Excel_Dashboard_Dataset_xlsx___Sales5[[#This Row],[CustomerID]],Raw_Customers!A:A,Raw_Customers!E:E)</f>
        <v>20</v>
      </c>
      <c r="M957" t="str">
        <f>_xlfn.XLOOKUP(Excel_Dashboard_Dataset_xlsx___Sales5[[#This Row],[CustomerID]],Raw_Customers!A:A,Raw_Customers!C:C)</f>
        <v>West</v>
      </c>
      <c r="N957" s="2" t="str">
        <f>_xlfn.XLOOKUP(Excel_Dashboard_Dataset_xlsx___Sales5[[#This Row],[ProductID]],Raw_Products!A:A,Raw_Products!B:B)</f>
        <v>Scarf</v>
      </c>
      <c r="O957" s="2" t="str">
        <f>_xlfn.XLOOKUP(Excel_Dashboard_Dataset_xlsx___Sales5[[#This Row],[ProductID]],Raw_Products!A:A,Raw_Products!C:C)</f>
        <v>Clothing</v>
      </c>
      <c r="P957" s="2" t="str">
        <f>_xlfn.XLOOKUP(Excel_Dashboard_Dataset_xlsx___Sales5[[#This Row],[CustomerID]], Raw_Customers!A:A, Raw_Customers!B:B, "Unknown")</f>
        <v>Anthony Miller</v>
      </c>
    </row>
    <row r="958" spans="1:16" x14ac:dyDescent="0.25">
      <c r="A958">
        <v>957</v>
      </c>
      <c r="B958">
        <f t="shared" si="14"/>
        <v>2023</v>
      </c>
      <c r="C958" t="str">
        <f>TEXT(Excel_Dashboard_Dataset_xlsx___Sales5[[#This Row],[Date]],"mmm")</f>
        <v>Oct</v>
      </c>
      <c r="D958" s="3">
        <v>45211</v>
      </c>
      <c r="E958">
        <v>42</v>
      </c>
      <c r="F958">
        <v>100</v>
      </c>
      <c r="G958">
        <v>38</v>
      </c>
      <c r="H958">
        <v>9</v>
      </c>
      <c r="I958">
        <v>237</v>
      </c>
      <c r="J958">
        <f>Excel_Dashboard_Dataset_xlsx___Sales5[[#This Row],[Quantity]]*Excel_Dashboard_Dataset_xlsx___Sales5[[#This Row],[UnitPrice]]</f>
        <v>2133</v>
      </c>
      <c r="K958" t="str">
        <f>_xlfn.XLOOKUP(Excel_Dashboard_Dataset_xlsx___Sales5[[#This Row],[CustomerID]],Raw_Customers!A:A,Raw_Customers!D:D)</f>
        <v>Female</v>
      </c>
      <c r="L958">
        <f>_xlfn.XLOOKUP(Excel_Dashboard_Dataset_xlsx___Sales5[[#This Row],[CustomerID]],Raw_Customers!A:A,Raw_Customers!E:E)</f>
        <v>20</v>
      </c>
      <c r="M958" t="str">
        <f>_xlfn.XLOOKUP(Excel_Dashboard_Dataset_xlsx___Sales5[[#This Row],[CustomerID]],Raw_Customers!A:A,Raw_Customers!C:C)</f>
        <v>South</v>
      </c>
      <c r="N958" s="2" t="str">
        <f>_xlfn.XLOOKUP(Excel_Dashboard_Dataset_xlsx___Sales5[[#This Row],[ProductID]],Raw_Products!A:A,Raw_Products!B:B)</f>
        <v>Basketball</v>
      </c>
      <c r="O958" s="2" t="str">
        <f>_xlfn.XLOOKUP(Excel_Dashboard_Dataset_xlsx___Sales5[[#This Row],[ProductID]],Raw_Products!A:A,Raw_Products!C:C)</f>
        <v>Sports</v>
      </c>
      <c r="P958" s="2" t="str">
        <f>_xlfn.XLOOKUP(Excel_Dashboard_Dataset_xlsx___Sales5[[#This Row],[CustomerID]], Raw_Customers!A:A, Raw_Customers!B:B, "Unknown")</f>
        <v>Patrick Ortiz</v>
      </c>
    </row>
    <row r="959" spans="1:16" x14ac:dyDescent="0.25">
      <c r="A959">
        <v>958</v>
      </c>
      <c r="B959">
        <f t="shared" si="14"/>
        <v>2024</v>
      </c>
      <c r="C959" t="str">
        <f>TEXT(Excel_Dashboard_Dataset_xlsx___Sales5[[#This Row],[Date]],"mmm")</f>
        <v>Nov</v>
      </c>
      <c r="D959" s="3">
        <v>45614</v>
      </c>
      <c r="E959">
        <v>13</v>
      </c>
      <c r="F959">
        <v>12</v>
      </c>
      <c r="G959">
        <v>6</v>
      </c>
      <c r="H959">
        <v>9</v>
      </c>
      <c r="I959">
        <v>879</v>
      </c>
      <c r="J959">
        <f>Excel_Dashboard_Dataset_xlsx___Sales5[[#This Row],[Quantity]]*Excel_Dashboard_Dataset_xlsx___Sales5[[#This Row],[UnitPrice]]</f>
        <v>7911</v>
      </c>
      <c r="K959" t="str">
        <f>_xlfn.XLOOKUP(Excel_Dashboard_Dataset_xlsx___Sales5[[#This Row],[CustomerID]],Raw_Customers!A:A,Raw_Customers!D:D)</f>
        <v>Female</v>
      </c>
      <c r="L959">
        <f>_xlfn.XLOOKUP(Excel_Dashboard_Dataset_xlsx___Sales5[[#This Row],[CustomerID]],Raw_Customers!A:A,Raw_Customers!E:E)</f>
        <v>56</v>
      </c>
      <c r="M959" t="str">
        <f>_xlfn.XLOOKUP(Excel_Dashboard_Dataset_xlsx___Sales5[[#This Row],[CustomerID]],Raw_Customers!A:A,Raw_Customers!C:C)</f>
        <v>South</v>
      </c>
      <c r="N959" s="2" t="str">
        <f>_xlfn.XLOOKUP(Excel_Dashboard_Dataset_xlsx___Sales5[[#This Row],[ProductID]],Raw_Products!A:A,Raw_Products!B:B)</f>
        <v>Tablet</v>
      </c>
      <c r="O959" s="2" t="str">
        <f>_xlfn.XLOOKUP(Excel_Dashboard_Dataset_xlsx___Sales5[[#This Row],[ProductID]],Raw_Products!A:A,Raw_Products!C:C)</f>
        <v>Electronics</v>
      </c>
      <c r="P959" s="2" t="str">
        <f>_xlfn.XLOOKUP(Excel_Dashboard_Dataset_xlsx___Sales5[[#This Row],[CustomerID]], Raw_Customers!A:A, Raw_Customers!B:B, "Unknown")</f>
        <v>Jonathan Lewis</v>
      </c>
    </row>
    <row r="960" spans="1:16" x14ac:dyDescent="0.25">
      <c r="A960">
        <v>959</v>
      </c>
      <c r="B960">
        <f t="shared" si="14"/>
        <v>2024</v>
      </c>
      <c r="C960" t="str">
        <f>TEXT(Excel_Dashboard_Dataset_xlsx___Sales5[[#This Row],[Date]],"mmm")</f>
        <v>Sept</v>
      </c>
      <c r="D960" s="3">
        <v>45546</v>
      </c>
      <c r="E960">
        <v>6</v>
      </c>
      <c r="F960">
        <v>263</v>
      </c>
      <c r="G960">
        <v>26</v>
      </c>
      <c r="H960">
        <v>4</v>
      </c>
      <c r="I960">
        <v>512</v>
      </c>
      <c r="J960">
        <f>Excel_Dashboard_Dataset_xlsx___Sales5[[#This Row],[Quantity]]*Excel_Dashboard_Dataset_xlsx___Sales5[[#This Row],[UnitPrice]]</f>
        <v>2048</v>
      </c>
      <c r="K960" t="str">
        <f>_xlfn.XLOOKUP(Excel_Dashboard_Dataset_xlsx___Sales5[[#This Row],[CustomerID]],Raw_Customers!A:A,Raw_Customers!D:D)</f>
        <v>Female</v>
      </c>
      <c r="L960">
        <f>_xlfn.XLOOKUP(Excel_Dashboard_Dataset_xlsx___Sales5[[#This Row],[CustomerID]],Raw_Customers!A:A,Raw_Customers!E:E)</f>
        <v>58</v>
      </c>
      <c r="M960" t="str">
        <f>_xlfn.XLOOKUP(Excel_Dashboard_Dataset_xlsx___Sales5[[#This Row],[CustomerID]],Raw_Customers!A:A,Raw_Customers!C:C)</f>
        <v>East</v>
      </c>
      <c r="N960" s="2" t="str">
        <f>_xlfn.XLOOKUP(Excel_Dashboard_Dataset_xlsx___Sales5[[#This Row],[ProductID]],Raw_Products!A:A,Raw_Products!B:B)</f>
        <v>Flour</v>
      </c>
      <c r="O960" s="2" t="str">
        <f>_xlfn.XLOOKUP(Excel_Dashboard_Dataset_xlsx___Sales5[[#This Row],[ProductID]],Raw_Products!A:A,Raw_Products!C:C)</f>
        <v>Groceries</v>
      </c>
      <c r="P960" s="2" t="str">
        <f>_xlfn.XLOOKUP(Excel_Dashboard_Dataset_xlsx___Sales5[[#This Row],[CustomerID]], Raw_Customers!A:A, Raw_Customers!B:B, "Unknown")</f>
        <v>Helen Edwards</v>
      </c>
    </row>
    <row r="961" spans="1:16" x14ac:dyDescent="0.25">
      <c r="A961">
        <v>960</v>
      </c>
      <c r="B961">
        <f t="shared" si="14"/>
        <v>2024</v>
      </c>
      <c r="C961" t="str">
        <f>TEXT(Excel_Dashboard_Dataset_xlsx___Sales5[[#This Row],[Date]],"mmm")</f>
        <v>Mar</v>
      </c>
      <c r="D961" s="3">
        <v>45364</v>
      </c>
      <c r="E961">
        <v>33</v>
      </c>
      <c r="F961">
        <v>29</v>
      </c>
      <c r="G961">
        <v>43</v>
      </c>
      <c r="H961">
        <v>6</v>
      </c>
      <c r="I961">
        <v>417</v>
      </c>
      <c r="J961">
        <f>Excel_Dashboard_Dataset_xlsx___Sales5[[#This Row],[Quantity]]*Excel_Dashboard_Dataset_xlsx___Sales5[[#This Row],[UnitPrice]]</f>
        <v>2502</v>
      </c>
      <c r="K961" t="str">
        <f>_xlfn.XLOOKUP(Excel_Dashboard_Dataset_xlsx___Sales5[[#This Row],[CustomerID]],Raw_Customers!A:A,Raw_Customers!D:D)</f>
        <v>Female</v>
      </c>
      <c r="L961">
        <f>_xlfn.XLOOKUP(Excel_Dashboard_Dataset_xlsx___Sales5[[#This Row],[CustomerID]],Raw_Customers!A:A,Raw_Customers!E:E)</f>
        <v>34</v>
      </c>
      <c r="M961" t="str">
        <f>_xlfn.XLOOKUP(Excel_Dashboard_Dataset_xlsx___Sales5[[#This Row],[CustomerID]],Raw_Customers!A:A,Raw_Customers!C:C)</f>
        <v>West</v>
      </c>
      <c r="N961" s="2" t="str">
        <f>_xlfn.XLOOKUP(Excel_Dashboard_Dataset_xlsx___Sales5[[#This Row],[ProductID]],Raw_Products!A:A,Raw_Products!B:B)</f>
        <v>Jacket</v>
      </c>
      <c r="O961" s="2" t="str">
        <f>_xlfn.XLOOKUP(Excel_Dashboard_Dataset_xlsx___Sales5[[#This Row],[ProductID]],Raw_Products!A:A,Raw_Products!C:C)</f>
        <v>Clothing</v>
      </c>
      <c r="P961" s="2" t="str">
        <f>_xlfn.XLOOKUP(Excel_Dashboard_Dataset_xlsx___Sales5[[#This Row],[CustomerID]], Raw_Customers!A:A, Raw_Customers!B:B, "Unknown")</f>
        <v>Kevin Brooks</v>
      </c>
    </row>
    <row r="962" spans="1:16" x14ac:dyDescent="0.25">
      <c r="A962">
        <v>961</v>
      </c>
      <c r="B962">
        <f t="shared" ref="B962:B1025" si="15">YEAR(D:D)</f>
        <v>2023</v>
      </c>
      <c r="C962" t="str">
        <f>TEXT(Excel_Dashboard_Dataset_xlsx___Sales5[[#This Row],[Date]],"mmm")</f>
        <v>Nov</v>
      </c>
      <c r="D962" s="3">
        <v>45242</v>
      </c>
      <c r="E962">
        <v>24</v>
      </c>
      <c r="F962">
        <v>198</v>
      </c>
      <c r="G962">
        <v>24</v>
      </c>
      <c r="H962">
        <v>1</v>
      </c>
      <c r="I962">
        <v>301</v>
      </c>
      <c r="J962">
        <f>Excel_Dashboard_Dataset_xlsx___Sales5[[#This Row],[Quantity]]*Excel_Dashboard_Dataset_xlsx___Sales5[[#This Row],[UnitPrice]]</f>
        <v>301</v>
      </c>
      <c r="K962" t="str">
        <f>_xlfn.XLOOKUP(Excel_Dashboard_Dataset_xlsx___Sales5[[#This Row],[CustomerID]],Raw_Customers!A:A,Raw_Customers!D:D)</f>
        <v>Female</v>
      </c>
      <c r="L962">
        <f>_xlfn.XLOOKUP(Excel_Dashboard_Dataset_xlsx___Sales5[[#This Row],[CustomerID]],Raw_Customers!A:A,Raw_Customers!E:E)</f>
        <v>51</v>
      </c>
      <c r="M962" t="str">
        <f>_xlfn.XLOOKUP(Excel_Dashboard_Dataset_xlsx___Sales5[[#This Row],[CustomerID]],Raw_Customers!A:A,Raw_Customers!C:C)</f>
        <v>East</v>
      </c>
      <c r="N962" s="2" t="str">
        <f>_xlfn.XLOOKUP(Excel_Dashboard_Dataset_xlsx___Sales5[[#This Row],[ProductID]],Raw_Products!A:A,Raw_Products!B:B)</f>
        <v>Washing Machine</v>
      </c>
      <c r="O962" s="2" t="str">
        <f>_xlfn.XLOOKUP(Excel_Dashboard_Dataset_xlsx___Sales5[[#This Row],[ProductID]],Raw_Products!A:A,Raw_Products!C:C)</f>
        <v>Home Appliances</v>
      </c>
      <c r="P962" s="2" t="str">
        <f>_xlfn.XLOOKUP(Excel_Dashboard_Dataset_xlsx___Sales5[[#This Row],[CustomerID]], Raw_Customers!A:A, Raw_Customers!B:B, "Unknown")</f>
        <v>Paul Roberts</v>
      </c>
    </row>
    <row r="963" spans="1:16" x14ac:dyDescent="0.25">
      <c r="A963">
        <v>962</v>
      </c>
      <c r="B963">
        <f t="shared" si="15"/>
        <v>2024</v>
      </c>
      <c r="C963" t="str">
        <f>TEXT(Excel_Dashboard_Dataset_xlsx___Sales5[[#This Row],[Date]],"mmm")</f>
        <v>Mar</v>
      </c>
      <c r="D963" s="3">
        <v>45352</v>
      </c>
      <c r="E963">
        <v>29</v>
      </c>
      <c r="F963">
        <v>288</v>
      </c>
      <c r="G963">
        <v>6</v>
      </c>
      <c r="H963">
        <v>4</v>
      </c>
      <c r="I963">
        <v>755</v>
      </c>
      <c r="J963">
        <f>Excel_Dashboard_Dataset_xlsx___Sales5[[#This Row],[Quantity]]*Excel_Dashboard_Dataset_xlsx___Sales5[[#This Row],[UnitPrice]]</f>
        <v>3020</v>
      </c>
      <c r="K963" t="str">
        <f>_xlfn.XLOOKUP(Excel_Dashboard_Dataset_xlsx___Sales5[[#This Row],[CustomerID]],Raw_Customers!A:A,Raw_Customers!D:D)</f>
        <v>Male</v>
      </c>
      <c r="L963">
        <f>_xlfn.XLOOKUP(Excel_Dashboard_Dataset_xlsx___Sales5[[#This Row],[CustomerID]],Raw_Customers!A:A,Raw_Customers!E:E)</f>
        <v>64</v>
      </c>
      <c r="M963" t="str">
        <f>_xlfn.XLOOKUP(Excel_Dashboard_Dataset_xlsx___Sales5[[#This Row],[CustomerID]],Raw_Customers!A:A,Raw_Customers!C:C)</f>
        <v>West</v>
      </c>
      <c r="N963" s="2" t="str">
        <f>_xlfn.XLOOKUP(Excel_Dashboard_Dataset_xlsx___Sales5[[#This Row],[ProductID]],Raw_Products!A:A,Raw_Products!B:B)</f>
        <v>Toaster</v>
      </c>
      <c r="O963" s="2" t="str">
        <f>_xlfn.XLOOKUP(Excel_Dashboard_Dataset_xlsx___Sales5[[#This Row],[ProductID]],Raw_Products!A:A,Raw_Products!C:C)</f>
        <v>Home Appliances</v>
      </c>
      <c r="P963" s="2" t="str">
        <f>_xlfn.XLOOKUP(Excel_Dashboard_Dataset_xlsx___Sales5[[#This Row],[CustomerID]], Raw_Customers!A:A, Raw_Customers!B:B, "Unknown")</f>
        <v>Frank Nelson</v>
      </c>
    </row>
    <row r="964" spans="1:16" x14ac:dyDescent="0.25">
      <c r="A964">
        <v>963</v>
      </c>
      <c r="B964">
        <f t="shared" si="15"/>
        <v>2023</v>
      </c>
      <c r="C964" t="str">
        <f>TEXT(Excel_Dashboard_Dataset_xlsx___Sales5[[#This Row],[Date]],"mmm")</f>
        <v>May</v>
      </c>
      <c r="D964" s="3">
        <v>45069</v>
      </c>
      <c r="E964">
        <v>29</v>
      </c>
      <c r="F964">
        <v>148</v>
      </c>
      <c r="G964">
        <v>11</v>
      </c>
      <c r="H964">
        <v>7</v>
      </c>
      <c r="I964">
        <v>756</v>
      </c>
      <c r="J964">
        <f>Excel_Dashboard_Dataset_xlsx___Sales5[[#This Row],[Quantity]]*Excel_Dashboard_Dataset_xlsx___Sales5[[#This Row],[UnitPrice]]</f>
        <v>5292</v>
      </c>
      <c r="K964" t="str">
        <f>_xlfn.XLOOKUP(Excel_Dashboard_Dataset_xlsx___Sales5[[#This Row],[CustomerID]],Raw_Customers!A:A,Raw_Customers!D:D)</f>
        <v>Female</v>
      </c>
      <c r="L964">
        <f>_xlfn.XLOOKUP(Excel_Dashboard_Dataset_xlsx___Sales5[[#This Row],[CustomerID]],Raw_Customers!A:A,Raw_Customers!E:E)</f>
        <v>52</v>
      </c>
      <c r="M964" t="str">
        <f>_xlfn.XLOOKUP(Excel_Dashboard_Dataset_xlsx___Sales5[[#This Row],[CustomerID]],Raw_Customers!A:A,Raw_Customers!C:C)</f>
        <v>South</v>
      </c>
      <c r="N964" s="2" t="str">
        <f>_xlfn.XLOOKUP(Excel_Dashboard_Dataset_xlsx___Sales5[[#This Row],[ProductID]],Raw_Products!A:A,Raw_Products!B:B)</f>
        <v>Toaster</v>
      </c>
      <c r="O964" s="2" t="str">
        <f>_xlfn.XLOOKUP(Excel_Dashboard_Dataset_xlsx___Sales5[[#This Row],[ProductID]],Raw_Products!A:A,Raw_Products!C:C)</f>
        <v>Home Appliances</v>
      </c>
      <c r="P964" s="2" t="str">
        <f>_xlfn.XLOOKUP(Excel_Dashboard_Dataset_xlsx___Sales5[[#This Row],[CustomerID]], Raw_Customers!A:A, Raw_Customers!B:B, "Unknown")</f>
        <v>Patrick Brown</v>
      </c>
    </row>
    <row r="965" spans="1:16" x14ac:dyDescent="0.25">
      <c r="A965">
        <v>964</v>
      </c>
      <c r="B965">
        <f t="shared" si="15"/>
        <v>2024</v>
      </c>
      <c r="C965" t="str">
        <f>TEXT(Excel_Dashboard_Dataset_xlsx___Sales5[[#This Row],[Date]],"mmm")</f>
        <v>Jun</v>
      </c>
      <c r="D965" s="3">
        <v>45464</v>
      </c>
      <c r="E965">
        <v>38</v>
      </c>
      <c r="F965">
        <v>45</v>
      </c>
      <c r="G965">
        <v>10</v>
      </c>
      <c r="H965">
        <v>4</v>
      </c>
      <c r="I965">
        <v>320</v>
      </c>
      <c r="J965">
        <f>Excel_Dashboard_Dataset_xlsx___Sales5[[#This Row],[Quantity]]*Excel_Dashboard_Dataset_xlsx___Sales5[[#This Row],[UnitPrice]]</f>
        <v>1280</v>
      </c>
      <c r="K965" t="str">
        <f>_xlfn.XLOOKUP(Excel_Dashboard_Dataset_xlsx___Sales5[[#This Row],[CustomerID]],Raw_Customers!A:A,Raw_Customers!D:D)</f>
        <v>Female</v>
      </c>
      <c r="L965">
        <f>_xlfn.XLOOKUP(Excel_Dashboard_Dataset_xlsx___Sales5[[#This Row],[CustomerID]],Raw_Customers!A:A,Raw_Customers!E:E)</f>
        <v>64</v>
      </c>
      <c r="M965" t="str">
        <f>_xlfn.XLOOKUP(Excel_Dashboard_Dataset_xlsx___Sales5[[#This Row],[CustomerID]],Raw_Customers!A:A,Raw_Customers!C:C)</f>
        <v>West</v>
      </c>
      <c r="N965" s="2" t="str">
        <f>_xlfn.XLOOKUP(Excel_Dashboard_Dataset_xlsx___Sales5[[#This Row],[ProductID]],Raw_Products!A:A,Raw_Products!B:B)</f>
        <v>Socks</v>
      </c>
      <c r="O965" s="2" t="str">
        <f>_xlfn.XLOOKUP(Excel_Dashboard_Dataset_xlsx___Sales5[[#This Row],[ProductID]],Raw_Products!A:A,Raw_Products!C:C)</f>
        <v>Clothing</v>
      </c>
      <c r="P965" s="2" t="str">
        <f>_xlfn.XLOOKUP(Excel_Dashboard_Dataset_xlsx___Sales5[[#This Row],[CustomerID]], Raw_Customers!A:A, Raw_Customers!B:B, "Unknown")</f>
        <v>Kevin Myers</v>
      </c>
    </row>
    <row r="966" spans="1:16" x14ac:dyDescent="0.25">
      <c r="A966">
        <v>965</v>
      </c>
      <c r="B966">
        <f t="shared" si="15"/>
        <v>2024</v>
      </c>
      <c r="C966" t="str">
        <f>TEXT(Excel_Dashboard_Dataset_xlsx___Sales5[[#This Row],[Date]],"mmm")</f>
        <v>Oct</v>
      </c>
      <c r="D966" s="3">
        <v>45581</v>
      </c>
      <c r="E966">
        <v>22</v>
      </c>
      <c r="F966">
        <v>34</v>
      </c>
      <c r="G966">
        <v>38</v>
      </c>
      <c r="H966">
        <v>7</v>
      </c>
      <c r="I966">
        <v>100</v>
      </c>
      <c r="J966">
        <f>Excel_Dashboard_Dataset_xlsx___Sales5[[#This Row],[Quantity]]*Excel_Dashboard_Dataset_xlsx___Sales5[[#This Row],[UnitPrice]]</f>
        <v>700</v>
      </c>
      <c r="K966" t="str">
        <f>_xlfn.XLOOKUP(Excel_Dashboard_Dataset_xlsx___Sales5[[#This Row],[CustomerID]],Raw_Customers!A:A,Raw_Customers!D:D)</f>
        <v>Female</v>
      </c>
      <c r="L966">
        <f>_xlfn.XLOOKUP(Excel_Dashboard_Dataset_xlsx___Sales5[[#This Row],[CustomerID]],Raw_Customers!A:A,Raw_Customers!E:E)</f>
        <v>39</v>
      </c>
      <c r="M966" t="str">
        <f>_xlfn.XLOOKUP(Excel_Dashboard_Dataset_xlsx___Sales5[[#This Row],[CustomerID]],Raw_Customers!A:A,Raw_Customers!C:C)</f>
        <v>South</v>
      </c>
      <c r="N966" s="2" t="str">
        <f>_xlfn.XLOOKUP(Excel_Dashboard_Dataset_xlsx___Sales5[[#This Row],[ProductID]],Raw_Products!A:A,Raw_Products!B:B)</f>
        <v>Microwave</v>
      </c>
      <c r="O966" s="2" t="str">
        <f>_xlfn.XLOOKUP(Excel_Dashboard_Dataset_xlsx___Sales5[[#This Row],[ProductID]],Raw_Products!A:A,Raw_Products!C:C)</f>
        <v>Home Appliances</v>
      </c>
      <c r="P966" s="2" t="str">
        <f>_xlfn.XLOOKUP(Excel_Dashboard_Dataset_xlsx___Sales5[[#This Row],[CustomerID]], Raw_Customers!A:A, Raw_Customers!B:B, "Unknown")</f>
        <v>Jerry Reed</v>
      </c>
    </row>
    <row r="967" spans="1:16" x14ac:dyDescent="0.25">
      <c r="A967">
        <v>966</v>
      </c>
      <c r="B967">
        <f t="shared" si="15"/>
        <v>2023</v>
      </c>
      <c r="C967" t="str">
        <f>TEXT(Excel_Dashboard_Dataset_xlsx___Sales5[[#This Row],[Date]],"mmm")</f>
        <v>May</v>
      </c>
      <c r="D967" s="3">
        <v>45067</v>
      </c>
      <c r="E967">
        <v>18</v>
      </c>
      <c r="F967">
        <v>213</v>
      </c>
      <c r="G967">
        <v>12</v>
      </c>
      <c r="H967">
        <v>9</v>
      </c>
      <c r="I967">
        <v>483</v>
      </c>
      <c r="J967">
        <f>Excel_Dashboard_Dataset_xlsx___Sales5[[#This Row],[Quantity]]*Excel_Dashboard_Dataset_xlsx___Sales5[[#This Row],[UnitPrice]]</f>
        <v>4347</v>
      </c>
      <c r="K967" t="str">
        <f>_xlfn.XLOOKUP(Excel_Dashboard_Dataset_xlsx___Sales5[[#This Row],[CustomerID]],Raw_Customers!A:A,Raw_Customers!D:D)</f>
        <v>Male</v>
      </c>
      <c r="L967">
        <f>_xlfn.XLOOKUP(Excel_Dashboard_Dataset_xlsx___Sales5[[#This Row],[CustomerID]],Raw_Customers!A:A,Raw_Customers!E:E)</f>
        <v>30</v>
      </c>
      <c r="M967" t="str">
        <f>_xlfn.XLOOKUP(Excel_Dashboard_Dataset_xlsx___Sales5[[#This Row],[CustomerID]],Raw_Customers!A:A,Raw_Customers!C:C)</f>
        <v>East</v>
      </c>
      <c r="N967" s="2" t="str">
        <f>_xlfn.XLOOKUP(Excel_Dashboard_Dataset_xlsx___Sales5[[#This Row],[ProductID]],Raw_Products!A:A,Raw_Products!B:B)</f>
        <v>Gaming Console</v>
      </c>
      <c r="O967" s="2" t="str">
        <f>_xlfn.XLOOKUP(Excel_Dashboard_Dataset_xlsx___Sales5[[#This Row],[ProductID]],Raw_Products!A:A,Raw_Products!C:C)</f>
        <v>Electronics</v>
      </c>
      <c r="P967" s="2" t="str">
        <f>_xlfn.XLOOKUP(Excel_Dashboard_Dataset_xlsx___Sales5[[#This Row],[CustomerID]], Raw_Customers!A:A, Raw_Customers!B:B, "Unknown")</f>
        <v>Raymond Ortiz</v>
      </c>
    </row>
    <row r="968" spans="1:16" x14ac:dyDescent="0.25">
      <c r="A968">
        <v>967</v>
      </c>
      <c r="B968">
        <f t="shared" si="15"/>
        <v>2023</v>
      </c>
      <c r="C968" t="str">
        <f>TEXT(Excel_Dashboard_Dataset_xlsx___Sales5[[#This Row],[Date]],"mmm")</f>
        <v>Nov</v>
      </c>
      <c r="D968" s="3">
        <v>45236</v>
      </c>
      <c r="E968">
        <v>13</v>
      </c>
      <c r="F968">
        <v>96</v>
      </c>
      <c r="G968">
        <v>25</v>
      </c>
      <c r="H968">
        <v>5</v>
      </c>
      <c r="I968">
        <v>577</v>
      </c>
      <c r="J968">
        <f>Excel_Dashboard_Dataset_xlsx___Sales5[[#This Row],[Quantity]]*Excel_Dashboard_Dataset_xlsx___Sales5[[#This Row],[UnitPrice]]</f>
        <v>2885</v>
      </c>
      <c r="K968" t="str">
        <f>_xlfn.XLOOKUP(Excel_Dashboard_Dataset_xlsx___Sales5[[#This Row],[CustomerID]],Raw_Customers!A:A,Raw_Customers!D:D)</f>
        <v>Male</v>
      </c>
      <c r="L968">
        <f>_xlfn.XLOOKUP(Excel_Dashboard_Dataset_xlsx___Sales5[[#This Row],[CustomerID]],Raw_Customers!A:A,Raw_Customers!E:E)</f>
        <v>44</v>
      </c>
      <c r="M968" t="str">
        <f>_xlfn.XLOOKUP(Excel_Dashboard_Dataset_xlsx___Sales5[[#This Row],[CustomerID]],Raw_Customers!A:A,Raw_Customers!C:C)</f>
        <v>South</v>
      </c>
      <c r="N968" s="2" t="str">
        <f>_xlfn.XLOOKUP(Excel_Dashboard_Dataset_xlsx___Sales5[[#This Row],[ProductID]],Raw_Products!A:A,Raw_Products!B:B)</f>
        <v>Tablet</v>
      </c>
      <c r="O968" s="2" t="str">
        <f>_xlfn.XLOOKUP(Excel_Dashboard_Dataset_xlsx___Sales5[[#This Row],[ProductID]],Raw_Products!A:A,Raw_Products!C:C)</f>
        <v>Electronics</v>
      </c>
      <c r="P968" s="2" t="str">
        <f>_xlfn.XLOOKUP(Excel_Dashboard_Dataset_xlsx___Sales5[[#This Row],[CustomerID]], Raw_Customers!A:A, Raw_Customers!B:B, "Unknown")</f>
        <v>Kimberly Cook</v>
      </c>
    </row>
    <row r="969" spans="1:16" x14ac:dyDescent="0.25">
      <c r="A969">
        <v>968</v>
      </c>
      <c r="B969">
        <f t="shared" si="15"/>
        <v>2023</v>
      </c>
      <c r="C969" t="str">
        <f>TEXT(Excel_Dashboard_Dataset_xlsx___Sales5[[#This Row],[Date]],"mmm")</f>
        <v>Jan</v>
      </c>
      <c r="D969" s="3">
        <v>44954</v>
      </c>
      <c r="E969">
        <v>38</v>
      </c>
      <c r="F969">
        <v>156</v>
      </c>
      <c r="G969">
        <v>32</v>
      </c>
      <c r="H969">
        <v>9</v>
      </c>
      <c r="I969">
        <v>767</v>
      </c>
      <c r="J969">
        <f>Excel_Dashboard_Dataset_xlsx___Sales5[[#This Row],[Quantity]]*Excel_Dashboard_Dataset_xlsx___Sales5[[#This Row],[UnitPrice]]</f>
        <v>6903</v>
      </c>
      <c r="K969" t="str">
        <f>_xlfn.XLOOKUP(Excel_Dashboard_Dataset_xlsx___Sales5[[#This Row],[CustomerID]],Raw_Customers!A:A,Raw_Customers!D:D)</f>
        <v>Female</v>
      </c>
      <c r="L969">
        <f>_xlfn.XLOOKUP(Excel_Dashboard_Dataset_xlsx___Sales5[[#This Row],[CustomerID]],Raw_Customers!A:A,Raw_Customers!E:E)</f>
        <v>37</v>
      </c>
      <c r="M969" t="str">
        <f>_xlfn.XLOOKUP(Excel_Dashboard_Dataset_xlsx___Sales5[[#This Row],[CustomerID]],Raw_Customers!A:A,Raw_Customers!C:C)</f>
        <v>South</v>
      </c>
      <c r="N969" s="2" t="str">
        <f>_xlfn.XLOOKUP(Excel_Dashboard_Dataset_xlsx___Sales5[[#This Row],[ProductID]],Raw_Products!A:A,Raw_Products!B:B)</f>
        <v>Socks</v>
      </c>
      <c r="O969" s="2" t="str">
        <f>_xlfn.XLOOKUP(Excel_Dashboard_Dataset_xlsx___Sales5[[#This Row],[ProductID]],Raw_Products!A:A,Raw_Products!C:C)</f>
        <v>Clothing</v>
      </c>
      <c r="P969" s="2" t="str">
        <f>_xlfn.XLOOKUP(Excel_Dashboard_Dataset_xlsx___Sales5[[#This Row],[CustomerID]], Raw_Customers!A:A, Raw_Customers!B:B, "Unknown")</f>
        <v>Sarah Clark</v>
      </c>
    </row>
    <row r="970" spans="1:16" x14ac:dyDescent="0.25">
      <c r="A970">
        <v>969</v>
      </c>
      <c r="B970">
        <f t="shared" si="15"/>
        <v>2024</v>
      </c>
      <c r="C970" t="str">
        <f>TEXT(Excel_Dashboard_Dataset_xlsx___Sales5[[#This Row],[Date]],"mmm")</f>
        <v>Oct</v>
      </c>
      <c r="D970" s="3">
        <v>45578</v>
      </c>
      <c r="E970">
        <v>1</v>
      </c>
      <c r="F970">
        <v>79</v>
      </c>
      <c r="G970">
        <v>17</v>
      </c>
      <c r="H970">
        <v>5</v>
      </c>
      <c r="I970">
        <v>988</v>
      </c>
      <c r="J970">
        <f>Excel_Dashboard_Dataset_xlsx___Sales5[[#This Row],[Quantity]]*Excel_Dashboard_Dataset_xlsx___Sales5[[#This Row],[UnitPrice]]</f>
        <v>4940</v>
      </c>
      <c r="K970" t="str">
        <f>_xlfn.XLOOKUP(Excel_Dashboard_Dataset_xlsx___Sales5[[#This Row],[CustomerID]],Raw_Customers!A:A,Raw_Customers!D:D)</f>
        <v>Male</v>
      </c>
      <c r="L970">
        <f>_xlfn.XLOOKUP(Excel_Dashboard_Dataset_xlsx___Sales5[[#This Row],[CustomerID]],Raw_Customers!A:A,Raw_Customers!E:E)</f>
        <v>34</v>
      </c>
      <c r="M970" t="str">
        <f>_xlfn.XLOOKUP(Excel_Dashboard_Dataset_xlsx___Sales5[[#This Row],[CustomerID]],Raw_Customers!A:A,Raw_Customers!C:C)</f>
        <v>West</v>
      </c>
      <c r="N970" s="2" t="str">
        <f>_xlfn.XLOOKUP(Excel_Dashboard_Dataset_xlsx___Sales5[[#This Row],[ProductID]],Raw_Products!A:A,Raw_Products!B:B)</f>
        <v>Rice Bag</v>
      </c>
      <c r="O970" s="2" t="str">
        <f>_xlfn.XLOOKUP(Excel_Dashboard_Dataset_xlsx___Sales5[[#This Row],[ProductID]],Raw_Products!A:A,Raw_Products!C:C)</f>
        <v>Groceries</v>
      </c>
      <c r="P970" s="2" t="str">
        <f>_xlfn.XLOOKUP(Excel_Dashboard_Dataset_xlsx___Sales5[[#This Row],[CustomerID]], Raw_Customers!A:A, Raw_Customers!B:B, "Unknown")</f>
        <v>Susan Ross</v>
      </c>
    </row>
    <row r="971" spans="1:16" x14ac:dyDescent="0.25">
      <c r="A971">
        <v>970</v>
      </c>
      <c r="B971">
        <f t="shared" si="15"/>
        <v>2024</v>
      </c>
      <c r="C971" t="str">
        <f>TEXT(Excel_Dashboard_Dataset_xlsx___Sales5[[#This Row],[Date]],"mmm")</f>
        <v>Dec</v>
      </c>
      <c r="D971" s="3">
        <v>45631</v>
      </c>
      <c r="E971">
        <v>31</v>
      </c>
      <c r="F971">
        <v>64</v>
      </c>
      <c r="G971">
        <v>42</v>
      </c>
      <c r="H971">
        <v>5</v>
      </c>
      <c r="I971">
        <v>437</v>
      </c>
      <c r="J971">
        <f>Excel_Dashboard_Dataset_xlsx___Sales5[[#This Row],[Quantity]]*Excel_Dashboard_Dataset_xlsx___Sales5[[#This Row],[UnitPrice]]</f>
        <v>2185</v>
      </c>
      <c r="K971" t="str">
        <f>_xlfn.XLOOKUP(Excel_Dashboard_Dataset_xlsx___Sales5[[#This Row],[CustomerID]],Raw_Customers!A:A,Raw_Customers!D:D)</f>
        <v>Male</v>
      </c>
      <c r="L971">
        <f>_xlfn.XLOOKUP(Excel_Dashboard_Dataset_xlsx___Sales5[[#This Row],[CustomerID]],Raw_Customers!A:A,Raw_Customers!E:E)</f>
        <v>22</v>
      </c>
      <c r="M971" t="str">
        <f>_xlfn.XLOOKUP(Excel_Dashboard_Dataset_xlsx___Sales5[[#This Row],[CustomerID]],Raw_Customers!A:A,Raw_Customers!C:C)</f>
        <v>East</v>
      </c>
      <c r="N971" s="2" t="str">
        <f>_xlfn.XLOOKUP(Excel_Dashboard_Dataset_xlsx___Sales5[[#This Row],[ProductID]],Raw_Products!A:A,Raw_Products!B:B)</f>
        <v>T-Shirt</v>
      </c>
      <c r="O971" s="2" t="str">
        <f>_xlfn.XLOOKUP(Excel_Dashboard_Dataset_xlsx___Sales5[[#This Row],[ProductID]],Raw_Products!A:A,Raw_Products!C:C)</f>
        <v>Clothing</v>
      </c>
      <c r="P971" s="2" t="str">
        <f>_xlfn.XLOOKUP(Excel_Dashboard_Dataset_xlsx___Sales5[[#This Row],[CustomerID]], Raw_Customers!A:A, Raw_Customers!B:B, "Unknown")</f>
        <v>Raymond Phillips</v>
      </c>
    </row>
    <row r="972" spans="1:16" x14ac:dyDescent="0.25">
      <c r="A972">
        <v>971</v>
      </c>
      <c r="B972">
        <f t="shared" si="15"/>
        <v>2023</v>
      </c>
      <c r="C972" t="str">
        <f>TEXT(Excel_Dashboard_Dataset_xlsx___Sales5[[#This Row],[Date]],"mmm")</f>
        <v>Mar</v>
      </c>
      <c r="D972" s="3">
        <v>44995</v>
      </c>
      <c r="E972">
        <v>42</v>
      </c>
      <c r="F972">
        <v>126</v>
      </c>
      <c r="G972">
        <v>2</v>
      </c>
      <c r="H972">
        <v>2</v>
      </c>
      <c r="I972">
        <v>793</v>
      </c>
      <c r="J972">
        <f>Excel_Dashboard_Dataset_xlsx___Sales5[[#This Row],[Quantity]]*Excel_Dashboard_Dataset_xlsx___Sales5[[#This Row],[UnitPrice]]</f>
        <v>1586</v>
      </c>
      <c r="K972" t="str">
        <f>_xlfn.XLOOKUP(Excel_Dashboard_Dataset_xlsx___Sales5[[#This Row],[CustomerID]],Raw_Customers!A:A,Raw_Customers!D:D)</f>
        <v>Male</v>
      </c>
      <c r="L972">
        <f>_xlfn.XLOOKUP(Excel_Dashboard_Dataset_xlsx___Sales5[[#This Row],[CustomerID]],Raw_Customers!A:A,Raw_Customers!E:E)</f>
        <v>50</v>
      </c>
      <c r="M972" t="str">
        <f>_xlfn.XLOOKUP(Excel_Dashboard_Dataset_xlsx___Sales5[[#This Row],[CustomerID]],Raw_Customers!A:A,Raw_Customers!C:C)</f>
        <v>West</v>
      </c>
      <c r="N972" s="2" t="str">
        <f>_xlfn.XLOOKUP(Excel_Dashboard_Dataset_xlsx___Sales5[[#This Row],[ProductID]],Raw_Products!A:A,Raw_Products!B:B)</f>
        <v>Basketball</v>
      </c>
      <c r="O972" s="2" t="str">
        <f>_xlfn.XLOOKUP(Excel_Dashboard_Dataset_xlsx___Sales5[[#This Row],[ProductID]],Raw_Products!A:A,Raw_Products!C:C)</f>
        <v>Sports</v>
      </c>
      <c r="P972" s="2" t="str">
        <f>_xlfn.XLOOKUP(Excel_Dashboard_Dataset_xlsx___Sales5[[#This Row],[CustomerID]], Raw_Customers!A:A, Raw_Customers!B:B, "Unknown")</f>
        <v>Brenda Clark</v>
      </c>
    </row>
    <row r="973" spans="1:16" x14ac:dyDescent="0.25">
      <c r="A973">
        <v>972</v>
      </c>
      <c r="B973">
        <f t="shared" si="15"/>
        <v>2023</v>
      </c>
      <c r="C973" t="str">
        <f>TEXT(Excel_Dashboard_Dataset_xlsx___Sales5[[#This Row],[Date]],"mmm")</f>
        <v>Sept</v>
      </c>
      <c r="D973" s="3">
        <v>45191</v>
      </c>
      <c r="E973">
        <v>39</v>
      </c>
      <c r="F973">
        <v>186</v>
      </c>
      <c r="G973">
        <v>38</v>
      </c>
      <c r="H973">
        <v>8</v>
      </c>
      <c r="I973">
        <v>589</v>
      </c>
      <c r="J973">
        <f>Excel_Dashboard_Dataset_xlsx___Sales5[[#This Row],[Quantity]]*Excel_Dashboard_Dataset_xlsx___Sales5[[#This Row],[UnitPrice]]</f>
        <v>4712</v>
      </c>
      <c r="K973" t="str">
        <f>_xlfn.XLOOKUP(Excel_Dashboard_Dataset_xlsx___Sales5[[#This Row],[CustomerID]],Raw_Customers!A:A,Raw_Customers!D:D)</f>
        <v>Female</v>
      </c>
      <c r="L973">
        <f>_xlfn.XLOOKUP(Excel_Dashboard_Dataset_xlsx___Sales5[[#This Row],[CustomerID]],Raw_Customers!A:A,Raw_Customers!E:E)</f>
        <v>44</v>
      </c>
      <c r="M973" t="str">
        <f>_xlfn.XLOOKUP(Excel_Dashboard_Dataset_xlsx___Sales5[[#This Row],[CustomerID]],Raw_Customers!A:A,Raw_Customers!C:C)</f>
        <v>West</v>
      </c>
      <c r="N973" s="2" t="str">
        <f>_xlfn.XLOOKUP(Excel_Dashboard_Dataset_xlsx___Sales5[[#This Row],[ProductID]],Raw_Products!A:A,Raw_Products!B:B)</f>
        <v>Sweater</v>
      </c>
      <c r="O973" s="2" t="str">
        <f>_xlfn.XLOOKUP(Excel_Dashboard_Dataset_xlsx___Sales5[[#This Row],[ProductID]],Raw_Products!A:A,Raw_Products!C:C)</f>
        <v>Clothing</v>
      </c>
      <c r="P973" s="2" t="str">
        <f>_xlfn.XLOOKUP(Excel_Dashboard_Dataset_xlsx___Sales5[[#This Row],[CustomerID]], Raw_Customers!A:A, Raw_Customers!B:B, "Unknown")</f>
        <v>Carolyn Mendoza</v>
      </c>
    </row>
    <row r="974" spans="1:16" x14ac:dyDescent="0.25">
      <c r="A974">
        <v>973</v>
      </c>
      <c r="B974">
        <f t="shared" si="15"/>
        <v>2024</v>
      </c>
      <c r="C974" t="str">
        <f>TEXT(Excel_Dashboard_Dataset_xlsx___Sales5[[#This Row],[Date]],"mmm")</f>
        <v>Aug</v>
      </c>
      <c r="D974" s="3">
        <v>45516</v>
      </c>
      <c r="E974">
        <v>41</v>
      </c>
      <c r="F974">
        <v>244</v>
      </c>
      <c r="G974">
        <v>45</v>
      </c>
      <c r="H974">
        <v>2</v>
      </c>
      <c r="I974">
        <v>392</v>
      </c>
      <c r="J974">
        <f>Excel_Dashboard_Dataset_xlsx___Sales5[[#This Row],[Quantity]]*Excel_Dashboard_Dataset_xlsx___Sales5[[#This Row],[UnitPrice]]</f>
        <v>784</v>
      </c>
      <c r="K974" t="str">
        <f>_xlfn.XLOOKUP(Excel_Dashboard_Dataset_xlsx___Sales5[[#This Row],[CustomerID]],Raw_Customers!A:A,Raw_Customers!D:D)</f>
        <v>Female</v>
      </c>
      <c r="L974">
        <f>_xlfn.XLOOKUP(Excel_Dashboard_Dataset_xlsx___Sales5[[#This Row],[CustomerID]],Raw_Customers!A:A,Raw_Customers!E:E)</f>
        <v>62</v>
      </c>
      <c r="M974" t="str">
        <f>_xlfn.XLOOKUP(Excel_Dashboard_Dataset_xlsx___Sales5[[#This Row],[CustomerID]],Raw_Customers!A:A,Raw_Customers!C:C)</f>
        <v>West</v>
      </c>
      <c r="N974" s="2" t="str">
        <f>_xlfn.XLOOKUP(Excel_Dashboard_Dataset_xlsx___Sales5[[#This Row],[ProductID]],Raw_Products!A:A,Raw_Products!B:B)</f>
        <v>Football</v>
      </c>
      <c r="O974" s="2" t="str">
        <f>_xlfn.XLOOKUP(Excel_Dashboard_Dataset_xlsx___Sales5[[#This Row],[ProductID]],Raw_Products!A:A,Raw_Products!C:C)</f>
        <v>Sports</v>
      </c>
      <c r="P974" s="2" t="str">
        <f>_xlfn.XLOOKUP(Excel_Dashboard_Dataset_xlsx___Sales5[[#This Row],[CustomerID]], Raw_Customers!A:A, Raw_Customers!B:B, "Unknown")</f>
        <v>Matthew Rodriguez</v>
      </c>
    </row>
    <row r="975" spans="1:16" x14ac:dyDescent="0.25">
      <c r="A975">
        <v>974</v>
      </c>
      <c r="B975">
        <f t="shared" si="15"/>
        <v>2024</v>
      </c>
      <c r="C975" t="str">
        <f>TEXT(Excel_Dashboard_Dataset_xlsx___Sales5[[#This Row],[Date]],"mmm")</f>
        <v>Apr</v>
      </c>
      <c r="D975" s="3">
        <v>45399</v>
      </c>
      <c r="E975">
        <v>2</v>
      </c>
      <c r="F975">
        <v>133</v>
      </c>
      <c r="G975">
        <v>11</v>
      </c>
      <c r="H975">
        <v>10</v>
      </c>
      <c r="I975">
        <v>69</v>
      </c>
      <c r="J975">
        <f>Excel_Dashboard_Dataset_xlsx___Sales5[[#This Row],[Quantity]]*Excel_Dashboard_Dataset_xlsx___Sales5[[#This Row],[UnitPrice]]</f>
        <v>690</v>
      </c>
      <c r="K975" t="str">
        <f>_xlfn.XLOOKUP(Excel_Dashboard_Dataset_xlsx___Sales5[[#This Row],[CustomerID]],Raw_Customers!A:A,Raw_Customers!D:D)</f>
        <v>Female</v>
      </c>
      <c r="L975">
        <f>_xlfn.XLOOKUP(Excel_Dashboard_Dataset_xlsx___Sales5[[#This Row],[CustomerID]],Raw_Customers!A:A,Raw_Customers!E:E)</f>
        <v>44</v>
      </c>
      <c r="M975" t="str">
        <f>_xlfn.XLOOKUP(Excel_Dashboard_Dataset_xlsx___Sales5[[#This Row],[CustomerID]],Raw_Customers!A:A,Raw_Customers!C:C)</f>
        <v>East</v>
      </c>
      <c r="N975" s="2" t="str">
        <f>_xlfn.XLOOKUP(Excel_Dashboard_Dataset_xlsx___Sales5[[#This Row],[ProductID]],Raw_Products!A:A,Raw_Products!B:B)</f>
        <v>Cooking Oil</v>
      </c>
      <c r="O975" s="2" t="str">
        <f>_xlfn.XLOOKUP(Excel_Dashboard_Dataset_xlsx___Sales5[[#This Row],[ProductID]],Raw_Products!A:A,Raw_Products!C:C)</f>
        <v>Groceries</v>
      </c>
      <c r="P975" s="2" t="str">
        <f>_xlfn.XLOOKUP(Excel_Dashboard_Dataset_xlsx___Sales5[[#This Row],[CustomerID]], Raw_Customers!A:A, Raw_Customers!B:B, "Unknown")</f>
        <v>Michael Wilson</v>
      </c>
    </row>
    <row r="976" spans="1:16" x14ac:dyDescent="0.25">
      <c r="A976">
        <v>975</v>
      </c>
      <c r="B976">
        <f t="shared" si="15"/>
        <v>2024</v>
      </c>
      <c r="C976" t="str">
        <f>TEXT(Excel_Dashboard_Dataset_xlsx___Sales5[[#This Row],[Date]],"mmm")</f>
        <v>Mar</v>
      </c>
      <c r="D976" s="3">
        <v>45356</v>
      </c>
      <c r="E976">
        <v>45</v>
      </c>
      <c r="F976">
        <v>70</v>
      </c>
      <c r="G976">
        <v>23</v>
      </c>
      <c r="H976">
        <v>3</v>
      </c>
      <c r="I976">
        <v>64</v>
      </c>
      <c r="J976">
        <f>Excel_Dashboard_Dataset_xlsx___Sales5[[#This Row],[Quantity]]*Excel_Dashboard_Dataset_xlsx___Sales5[[#This Row],[UnitPrice]]</f>
        <v>192</v>
      </c>
      <c r="K976" t="str">
        <f>_xlfn.XLOOKUP(Excel_Dashboard_Dataset_xlsx___Sales5[[#This Row],[CustomerID]],Raw_Customers!A:A,Raw_Customers!D:D)</f>
        <v>Male</v>
      </c>
      <c r="L976">
        <f>_xlfn.XLOOKUP(Excel_Dashboard_Dataset_xlsx___Sales5[[#This Row],[CustomerID]],Raw_Customers!A:A,Raw_Customers!E:E)</f>
        <v>60</v>
      </c>
      <c r="M976" t="str">
        <f>_xlfn.XLOOKUP(Excel_Dashboard_Dataset_xlsx___Sales5[[#This Row],[CustomerID]],Raw_Customers!A:A,Raw_Customers!C:C)</f>
        <v>West</v>
      </c>
      <c r="N976" s="2" t="str">
        <f>_xlfn.XLOOKUP(Excel_Dashboard_Dataset_xlsx___Sales5[[#This Row],[ProductID]],Raw_Products!A:A,Raw_Products!B:B)</f>
        <v>Yoga Mat</v>
      </c>
      <c r="O976" s="2" t="str">
        <f>_xlfn.XLOOKUP(Excel_Dashboard_Dataset_xlsx___Sales5[[#This Row],[ProductID]],Raw_Products!A:A,Raw_Products!C:C)</f>
        <v>Sports</v>
      </c>
      <c r="P976" s="2" t="str">
        <f>_xlfn.XLOOKUP(Excel_Dashboard_Dataset_xlsx___Sales5[[#This Row],[CustomerID]], Raw_Customers!A:A, Raw_Customers!B:B, "Unknown")</f>
        <v>Barbara Cooper</v>
      </c>
    </row>
    <row r="977" spans="1:16" x14ac:dyDescent="0.25">
      <c r="A977">
        <v>976</v>
      </c>
      <c r="B977">
        <f t="shared" si="15"/>
        <v>2023</v>
      </c>
      <c r="C977" t="str">
        <f>TEXT(Excel_Dashboard_Dataset_xlsx___Sales5[[#This Row],[Date]],"mmm")</f>
        <v>Mar</v>
      </c>
      <c r="D977" s="3">
        <v>45005</v>
      </c>
      <c r="E977">
        <v>41</v>
      </c>
      <c r="F977">
        <v>183</v>
      </c>
      <c r="G977">
        <v>4</v>
      </c>
      <c r="H977">
        <v>5</v>
      </c>
      <c r="I977">
        <v>308</v>
      </c>
      <c r="J977">
        <f>Excel_Dashboard_Dataset_xlsx___Sales5[[#This Row],[Quantity]]*Excel_Dashboard_Dataset_xlsx___Sales5[[#This Row],[UnitPrice]]</f>
        <v>1540</v>
      </c>
      <c r="K977" t="str">
        <f>_xlfn.XLOOKUP(Excel_Dashboard_Dataset_xlsx___Sales5[[#This Row],[CustomerID]],Raw_Customers!A:A,Raw_Customers!D:D)</f>
        <v>Female</v>
      </c>
      <c r="L977">
        <f>_xlfn.XLOOKUP(Excel_Dashboard_Dataset_xlsx___Sales5[[#This Row],[CustomerID]],Raw_Customers!A:A,Raw_Customers!E:E)</f>
        <v>54</v>
      </c>
      <c r="M977" t="str">
        <f>_xlfn.XLOOKUP(Excel_Dashboard_Dataset_xlsx___Sales5[[#This Row],[CustomerID]],Raw_Customers!A:A,Raw_Customers!C:C)</f>
        <v>West</v>
      </c>
      <c r="N977" s="2" t="str">
        <f>_xlfn.XLOOKUP(Excel_Dashboard_Dataset_xlsx___Sales5[[#This Row],[ProductID]],Raw_Products!A:A,Raw_Products!B:B)</f>
        <v>Football</v>
      </c>
      <c r="O977" s="2" t="str">
        <f>_xlfn.XLOOKUP(Excel_Dashboard_Dataset_xlsx___Sales5[[#This Row],[ProductID]],Raw_Products!A:A,Raw_Products!C:C)</f>
        <v>Sports</v>
      </c>
      <c r="P977" s="2" t="str">
        <f>_xlfn.XLOOKUP(Excel_Dashboard_Dataset_xlsx___Sales5[[#This Row],[CustomerID]], Raw_Customers!A:A, Raw_Customers!B:B, "Unknown")</f>
        <v>Jason Nguyen</v>
      </c>
    </row>
    <row r="978" spans="1:16" x14ac:dyDescent="0.25">
      <c r="A978">
        <v>977</v>
      </c>
      <c r="B978">
        <f t="shared" si="15"/>
        <v>2023</v>
      </c>
      <c r="C978" t="str">
        <f>TEXT(Excel_Dashboard_Dataset_xlsx___Sales5[[#This Row],[Date]],"mmm")</f>
        <v>Jun</v>
      </c>
      <c r="D978" s="3">
        <v>45098</v>
      </c>
      <c r="E978">
        <v>33</v>
      </c>
      <c r="F978">
        <v>100</v>
      </c>
      <c r="G978">
        <v>50</v>
      </c>
      <c r="H978">
        <v>3</v>
      </c>
      <c r="I978">
        <v>793</v>
      </c>
      <c r="J978">
        <f>Excel_Dashboard_Dataset_xlsx___Sales5[[#This Row],[Quantity]]*Excel_Dashboard_Dataset_xlsx___Sales5[[#This Row],[UnitPrice]]</f>
        <v>2379</v>
      </c>
      <c r="K978" t="str">
        <f>_xlfn.XLOOKUP(Excel_Dashboard_Dataset_xlsx___Sales5[[#This Row],[CustomerID]],Raw_Customers!A:A,Raw_Customers!D:D)</f>
        <v>Female</v>
      </c>
      <c r="L978">
        <f>_xlfn.XLOOKUP(Excel_Dashboard_Dataset_xlsx___Sales5[[#This Row],[CustomerID]],Raw_Customers!A:A,Raw_Customers!E:E)</f>
        <v>20</v>
      </c>
      <c r="M978" t="str">
        <f>_xlfn.XLOOKUP(Excel_Dashboard_Dataset_xlsx___Sales5[[#This Row],[CustomerID]],Raw_Customers!A:A,Raw_Customers!C:C)</f>
        <v>South</v>
      </c>
      <c r="N978" s="2" t="str">
        <f>_xlfn.XLOOKUP(Excel_Dashboard_Dataset_xlsx___Sales5[[#This Row],[ProductID]],Raw_Products!A:A,Raw_Products!B:B)</f>
        <v>Jacket</v>
      </c>
      <c r="O978" s="2" t="str">
        <f>_xlfn.XLOOKUP(Excel_Dashboard_Dataset_xlsx___Sales5[[#This Row],[ProductID]],Raw_Products!A:A,Raw_Products!C:C)</f>
        <v>Clothing</v>
      </c>
      <c r="P978" s="2" t="str">
        <f>_xlfn.XLOOKUP(Excel_Dashboard_Dataset_xlsx___Sales5[[#This Row],[CustomerID]], Raw_Customers!A:A, Raw_Customers!B:B, "Unknown")</f>
        <v>Patrick Ortiz</v>
      </c>
    </row>
    <row r="979" spans="1:16" x14ac:dyDescent="0.25">
      <c r="A979">
        <v>978</v>
      </c>
      <c r="B979">
        <f t="shared" si="15"/>
        <v>2024</v>
      </c>
      <c r="C979" t="str">
        <f>TEXT(Excel_Dashboard_Dataset_xlsx___Sales5[[#This Row],[Date]],"mmm")</f>
        <v>Dec</v>
      </c>
      <c r="D979" s="3">
        <v>45631</v>
      </c>
      <c r="E979">
        <v>35</v>
      </c>
      <c r="F979">
        <v>166</v>
      </c>
      <c r="G979">
        <v>21</v>
      </c>
      <c r="H979">
        <v>5</v>
      </c>
      <c r="I979">
        <v>287</v>
      </c>
      <c r="J979">
        <f>Excel_Dashboard_Dataset_xlsx___Sales5[[#This Row],[Quantity]]*Excel_Dashboard_Dataset_xlsx___Sales5[[#This Row],[UnitPrice]]</f>
        <v>1435</v>
      </c>
      <c r="K979" t="str">
        <f>_xlfn.XLOOKUP(Excel_Dashboard_Dataset_xlsx___Sales5[[#This Row],[CustomerID]],Raw_Customers!A:A,Raw_Customers!D:D)</f>
        <v>Female</v>
      </c>
      <c r="L979">
        <f>_xlfn.XLOOKUP(Excel_Dashboard_Dataset_xlsx___Sales5[[#This Row],[CustomerID]],Raw_Customers!A:A,Raw_Customers!E:E)</f>
        <v>31</v>
      </c>
      <c r="M979" t="str">
        <f>_xlfn.XLOOKUP(Excel_Dashboard_Dataset_xlsx___Sales5[[#This Row],[CustomerID]],Raw_Customers!A:A,Raw_Customers!C:C)</f>
        <v>South</v>
      </c>
      <c r="N979" s="2" t="str">
        <f>_xlfn.XLOOKUP(Excel_Dashboard_Dataset_xlsx___Sales5[[#This Row],[ProductID]],Raw_Products!A:A,Raw_Products!B:B)</f>
        <v>Sneakers</v>
      </c>
      <c r="O979" s="2" t="str">
        <f>_xlfn.XLOOKUP(Excel_Dashboard_Dataset_xlsx___Sales5[[#This Row],[ProductID]],Raw_Products!A:A,Raw_Products!C:C)</f>
        <v>Clothing</v>
      </c>
      <c r="P979" s="2" t="str">
        <f>_xlfn.XLOOKUP(Excel_Dashboard_Dataset_xlsx___Sales5[[#This Row],[CustomerID]], Raw_Customers!A:A, Raw_Customers!B:B, "Unknown")</f>
        <v>Angela Johnson</v>
      </c>
    </row>
    <row r="980" spans="1:16" x14ac:dyDescent="0.25">
      <c r="A980">
        <v>979</v>
      </c>
      <c r="B980">
        <f t="shared" si="15"/>
        <v>2023</v>
      </c>
      <c r="C980" t="str">
        <f>TEXT(Excel_Dashboard_Dataset_xlsx___Sales5[[#This Row],[Date]],"mmm")</f>
        <v>Jan</v>
      </c>
      <c r="D980" s="3">
        <v>44940</v>
      </c>
      <c r="E980">
        <v>24</v>
      </c>
      <c r="F980">
        <v>50</v>
      </c>
      <c r="G980">
        <v>35</v>
      </c>
      <c r="H980">
        <v>10</v>
      </c>
      <c r="I980">
        <v>370</v>
      </c>
      <c r="J980">
        <f>Excel_Dashboard_Dataset_xlsx___Sales5[[#This Row],[Quantity]]*Excel_Dashboard_Dataset_xlsx___Sales5[[#This Row],[UnitPrice]]</f>
        <v>3700</v>
      </c>
      <c r="K980" t="str">
        <f>_xlfn.XLOOKUP(Excel_Dashboard_Dataset_xlsx___Sales5[[#This Row],[CustomerID]],Raw_Customers!A:A,Raw_Customers!D:D)</f>
        <v>Female</v>
      </c>
      <c r="L980">
        <f>_xlfn.XLOOKUP(Excel_Dashboard_Dataset_xlsx___Sales5[[#This Row],[CustomerID]],Raw_Customers!A:A,Raw_Customers!E:E)</f>
        <v>47</v>
      </c>
      <c r="M980" t="str">
        <f>_xlfn.XLOOKUP(Excel_Dashboard_Dataset_xlsx___Sales5[[#This Row],[CustomerID]],Raw_Customers!A:A,Raw_Customers!C:C)</f>
        <v>South</v>
      </c>
      <c r="N980" s="2" t="str">
        <f>_xlfn.XLOOKUP(Excel_Dashboard_Dataset_xlsx___Sales5[[#This Row],[ProductID]],Raw_Products!A:A,Raw_Products!B:B)</f>
        <v>Washing Machine</v>
      </c>
      <c r="O980" s="2" t="str">
        <f>_xlfn.XLOOKUP(Excel_Dashboard_Dataset_xlsx___Sales5[[#This Row],[ProductID]],Raw_Products!A:A,Raw_Products!C:C)</f>
        <v>Home Appliances</v>
      </c>
      <c r="P980" s="2" t="str">
        <f>_xlfn.XLOOKUP(Excel_Dashboard_Dataset_xlsx___Sales5[[#This Row],[CustomerID]], Raw_Customers!A:A, Raw_Customers!B:B, "Unknown")</f>
        <v>Paul Reed</v>
      </c>
    </row>
    <row r="981" spans="1:16" x14ac:dyDescent="0.25">
      <c r="A981">
        <v>980</v>
      </c>
      <c r="B981">
        <f t="shared" si="15"/>
        <v>2023</v>
      </c>
      <c r="C981" t="str">
        <f>TEXT(Excel_Dashboard_Dataset_xlsx___Sales5[[#This Row],[Date]],"mmm")</f>
        <v>Dec</v>
      </c>
      <c r="D981" s="3">
        <v>45275</v>
      </c>
      <c r="E981">
        <v>9</v>
      </c>
      <c r="F981">
        <v>266</v>
      </c>
      <c r="G981">
        <v>19</v>
      </c>
      <c r="H981">
        <v>6</v>
      </c>
      <c r="I981">
        <v>807</v>
      </c>
      <c r="J981">
        <f>Excel_Dashboard_Dataset_xlsx___Sales5[[#This Row],[Quantity]]*Excel_Dashboard_Dataset_xlsx___Sales5[[#This Row],[UnitPrice]]</f>
        <v>4842</v>
      </c>
      <c r="K981" t="str">
        <f>_xlfn.XLOOKUP(Excel_Dashboard_Dataset_xlsx___Sales5[[#This Row],[CustomerID]],Raw_Customers!A:A,Raw_Customers!D:D)</f>
        <v>Female</v>
      </c>
      <c r="L981">
        <f>_xlfn.XLOOKUP(Excel_Dashboard_Dataset_xlsx___Sales5[[#This Row],[CustomerID]],Raw_Customers!A:A,Raw_Customers!E:E)</f>
        <v>25</v>
      </c>
      <c r="M981" t="str">
        <f>_xlfn.XLOOKUP(Excel_Dashboard_Dataset_xlsx___Sales5[[#This Row],[CustomerID]],Raw_Customers!A:A,Raw_Customers!C:C)</f>
        <v>West</v>
      </c>
      <c r="N981" s="2" t="str">
        <f>_xlfn.XLOOKUP(Excel_Dashboard_Dataset_xlsx___Sales5[[#This Row],[ProductID]],Raw_Products!A:A,Raw_Products!B:B)</f>
        <v>Canned Beans</v>
      </c>
      <c r="O981" s="2" t="str">
        <f>_xlfn.XLOOKUP(Excel_Dashboard_Dataset_xlsx___Sales5[[#This Row],[ProductID]],Raw_Products!A:A,Raw_Products!C:C)</f>
        <v>Groceries</v>
      </c>
      <c r="P981" s="2" t="str">
        <f>_xlfn.XLOOKUP(Excel_Dashboard_Dataset_xlsx___Sales5[[#This Row],[CustomerID]], Raw_Customers!A:A, Raw_Customers!B:B, "Unknown")</f>
        <v>Jerry Foster</v>
      </c>
    </row>
    <row r="982" spans="1:16" x14ac:dyDescent="0.25">
      <c r="A982">
        <v>981</v>
      </c>
      <c r="B982">
        <f t="shared" si="15"/>
        <v>2023</v>
      </c>
      <c r="C982" t="str">
        <f>TEXT(Excel_Dashboard_Dataset_xlsx___Sales5[[#This Row],[Date]],"mmm")</f>
        <v>Jul</v>
      </c>
      <c r="D982" s="3">
        <v>45119</v>
      </c>
      <c r="E982">
        <v>11</v>
      </c>
      <c r="F982">
        <v>53</v>
      </c>
      <c r="G982">
        <v>14</v>
      </c>
      <c r="H982">
        <v>3</v>
      </c>
      <c r="I982">
        <v>525</v>
      </c>
      <c r="J982">
        <f>Excel_Dashboard_Dataset_xlsx___Sales5[[#This Row],[Quantity]]*Excel_Dashboard_Dataset_xlsx___Sales5[[#This Row],[UnitPrice]]</f>
        <v>1575</v>
      </c>
      <c r="K982" t="str">
        <f>_xlfn.XLOOKUP(Excel_Dashboard_Dataset_xlsx___Sales5[[#This Row],[CustomerID]],Raw_Customers!A:A,Raw_Customers!D:D)</f>
        <v>Male</v>
      </c>
      <c r="L982">
        <f>_xlfn.XLOOKUP(Excel_Dashboard_Dataset_xlsx___Sales5[[#This Row],[CustomerID]],Raw_Customers!A:A,Raw_Customers!E:E)</f>
        <v>33</v>
      </c>
      <c r="M982" t="str">
        <f>_xlfn.XLOOKUP(Excel_Dashboard_Dataset_xlsx___Sales5[[#This Row],[CustomerID]],Raw_Customers!A:A,Raw_Customers!C:C)</f>
        <v>East</v>
      </c>
      <c r="N982" s="2" t="str">
        <f>_xlfn.XLOOKUP(Excel_Dashboard_Dataset_xlsx___Sales5[[#This Row],[ProductID]],Raw_Products!A:A,Raw_Products!B:B)</f>
        <v>Smartphone</v>
      </c>
      <c r="O982" s="2" t="str">
        <f>_xlfn.XLOOKUP(Excel_Dashboard_Dataset_xlsx___Sales5[[#This Row],[ProductID]],Raw_Products!A:A,Raw_Products!C:C)</f>
        <v>Electronics</v>
      </c>
      <c r="P982" s="2" t="str">
        <f>_xlfn.XLOOKUP(Excel_Dashboard_Dataset_xlsx___Sales5[[#This Row],[CustomerID]], Raw_Customers!A:A, Raw_Customers!B:B, "Unknown")</f>
        <v>Christine Collins</v>
      </c>
    </row>
    <row r="983" spans="1:16" x14ac:dyDescent="0.25">
      <c r="A983">
        <v>982</v>
      </c>
      <c r="B983">
        <f t="shared" si="15"/>
        <v>2023</v>
      </c>
      <c r="C983" t="str">
        <f>TEXT(Excel_Dashboard_Dataset_xlsx___Sales5[[#This Row],[Date]],"mmm")</f>
        <v>Apr</v>
      </c>
      <c r="D983" s="3">
        <v>45043</v>
      </c>
      <c r="E983">
        <v>36</v>
      </c>
      <c r="F983">
        <v>270</v>
      </c>
      <c r="G983">
        <v>35</v>
      </c>
      <c r="H983">
        <v>9</v>
      </c>
      <c r="I983">
        <v>729</v>
      </c>
      <c r="J983">
        <f>Excel_Dashboard_Dataset_xlsx___Sales5[[#This Row],[Quantity]]*Excel_Dashboard_Dataset_xlsx___Sales5[[#This Row],[UnitPrice]]</f>
        <v>6561</v>
      </c>
      <c r="K983" t="str">
        <f>_xlfn.XLOOKUP(Excel_Dashboard_Dataset_xlsx___Sales5[[#This Row],[CustomerID]],Raw_Customers!A:A,Raw_Customers!D:D)</f>
        <v>Male</v>
      </c>
      <c r="L983">
        <f>_xlfn.XLOOKUP(Excel_Dashboard_Dataset_xlsx___Sales5[[#This Row],[CustomerID]],Raw_Customers!A:A,Raw_Customers!E:E)</f>
        <v>47</v>
      </c>
      <c r="M983" t="str">
        <f>_xlfn.XLOOKUP(Excel_Dashboard_Dataset_xlsx___Sales5[[#This Row],[CustomerID]],Raw_Customers!A:A,Raw_Customers!C:C)</f>
        <v>South</v>
      </c>
      <c r="N983" s="2" t="str">
        <f>_xlfn.XLOOKUP(Excel_Dashboard_Dataset_xlsx___Sales5[[#This Row],[ProductID]],Raw_Products!A:A,Raw_Products!B:B)</f>
        <v>Formal Shoes</v>
      </c>
      <c r="O983" s="2" t="str">
        <f>_xlfn.XLOOKUP(Excel_Dashboard_Dataset_xlsx___Sales5[[#This Row],[ProductID]],Raw_Products!A:A,Raw_Products!C:C)</f>
        <v>Clothing</v>
      </c>
      <c r="P983" s="2" t="str">
        <f>_xlfn.XLOOKUP(Excel_Dashboard_Dataset_xlsx___Sales5[[#This Row],[CustomerID]], Raw_Customers!A:A, Raw_Customers!B:B, "Unknown")</f>
        <v>Carolyn Young</v>
      </c>
    </row>
    <row r="984" spans="1:16" x14ac:dyDescent="0.25">
      <c r="A984">
        <v>983</v>
      </c>
      <c r="B984">
        <f t="shared" si="15"/>
        <v>2023</v>
      </c>
      <c r="C984" t="str">
        <f>TEXT(Excel_Dashboard_Dataset_xlsx___Sales5[[#This Row],[Date]],"mmm")</f>
        <v>Jan</v>
      </c>
      <c r="D984" s="3">
        <v>44944</v>
      </c>
      <c r="E984">
        <v>27</v>
      </c>
      <c r="F984">
        <v>236</v>
      </c>
      <c r="G984">
        <v>5</v>
      </c>
      <c r="H984">
        <v>2</v>
      </c>
      <c r="I984">
        <v>848</v>
      </c>
      <c r="J984">
        <f>Excel_Dashboard_Dataset_xlsx___Sales5[[#This Row],[Quantity]]*Excel_Dashboard_Dataset_xlsx___Sales5[[#This Row],[UnitPrice]]</f>
        <v>1696</v>
      </c>
      <c r="K984" t="str">
        <f>_xlfn.XLOOKUP(Excel_Dashboard_Dataset_xlsx___Sales5[[#This Row],[CustomerID]],Raw_Customers!A:A,Raw_Customers!D:D)</f>
        <v>Female</v>
      </c>
      <c r="L984">
        <f>_xlfn.XLOOKUP(Excel_Dashboard_Dataset_xlsx___Sales5[[#This Row],[CustomerID]],Raw_Customers!A:A,Raw_Customers!E:E)</f>
        <v>63</v>
      </c>
      <c r="M984" t="str">
        <f>_xlfn.XLOOKUP(Excel_Dashboard_Dataset_xlsx___Sales5[[#This Row],[CustomerID]],Raw_Customers!A:A,Raw_Customers!C:C)</f>
        <v>South</v>
      </c>
      <c r="N984" s="2" t="str">
        <f>_xlfn.XLOOKUP(Excel_Dashboard_Dataset_xlsx___Sales5[[#This Row],[ProductID]],Raw_Products!A:A,Raw_Products!B:B)</f>
        <v>Air Conditioner</v>
      </c>
      <c r="O984" s="2" t="str">
        <f>_xlfn.XLOOKUP(Excel_Dashboard_Dataset_xlsx___Sales5[[#This Row],[ProductID]],Raw_Products!A:A,Raw_Products!C:C)</f>
        <v>Home Appliances</v>
      </c>
      <c r="P984" s="2" t="str">
        <f>_xlfn.XLOOKUP(Excel_Dashboard_Dataset_xlsx___Sales5[[#This Row],[CustomerID]], Raw_Customers!A:A, Raw_Customers!B:B, "Unknown")</f>
        <v>Jennifer Nelson</v>
      </c>
    </row>
    <row r="985" spans="1:16" x14ac:dyDescent="0.25">
      <c r="A985">
        <v>984</v>
      </c>
      <c r="B985">
        <f t="shared" si="15"/>
        <v>2024</v>
      </c>
      <c r="C985" t="str">
        <f>TEXT(Excel_Dashboard_Dataset_xlsx___Sales5[[#This Row],[Date]],"mmm")</f>
        <v>Sept</v>
      </c>
      <c r="D985" s="3">
        <v>45538</v>
      </c>
      <c r="E985">
        <v>31</v>
      </c>
      <c r="F985">
        <v>179</v>
      </c>
      <c r="G985">
        <v>20</v>
      </c>
      <c r="H985">
        <v>6</v>
      </c>
      <c r="I985">
        <v>152</v>
      </c>
      <c r="J985">
        <f>Excel_Dashboard_Dataset_xlsx___Sales5[[#This Row],[Quantity]]*Excel_Dashboard_Dataset_xlsx___Sales5[[#This Row],[UnitPrice]]</f>
        <v>912</v>
      </c>
      <c r="K985" t="str">
        <f>_xlfn.XLOOKUP(Excel_Dashboard_Dataset_xlsx___Sales5[[#This Row],[CustomerID]],Raw_Customers!A:A,Raw_Customers!D:D)</f>
        <v>Female</v>
      </c>
      <c r="L985">
        <f>_xlfn.XLOOKUP(Excel_Dashboard_Dataset_xlsx___Sales5[[#This Row],[CustomerID]],Raw_Customers!A:A,Raw_Customers!E:E)</f>
        <v>37</v>
      </c>
      <c r="M985" t="str">
        <f>_xlfn.XLOOKUP(Excel_Dashboard_Dataset_xlsx___Sales5[[#This Row],[CustomerID]],Raw_Customers!A:A,Raw_Customers!C:C)</f>
        <v>West</v>
      </c>
      <c r="N985" s="2" t="str">
        <f>_xlfn.XLOOKUP(Excel_Dashboard_Dataset_xlsx___Sales5[[#This Row],[ProductID]],Raw_Products!A:A,Raw_Products!B:B)</f>
        <v>T-Shirt</v>
      </c>
      <c r="O985" s="2" t="str">
        <f>_xlfn.XLOOKUP(Excel_Dashboard_Dataset_xlsx___Sales5[[#This Row],[ProductID]],Raw_Products!A:A,Raw_Products!C:C)</f>
        <v>Clothing</v>
      </c>
      <c r="P985" s="2" t="str">
        <f>_xlfn.XLOOKUP(Excel_Dashboard_Dataset_xlsx___Sales5[[#This Row],[CustomerID]], Raw_Customers!A:A, Raw_Customers!B:B, "Unknown")</f>
        <v>Raymond Green</v>
      </c>
    </row>
    <row r="986" spans="1:16" x14ac:dyDescent="0.25">
      <c r="A986">
        <v>985</v>
      </c>
      <c r="B986">
        <f t="shared" si="15"/>
        <v>2023</v>
      </c>
      <c r="C986" t="str">
        <f>TEXT(Excel_Dashboard_Dataset_xlsx___Sales5[[#This Row],[Date]],"mmm")</f>
        <v>May</v>
      </c>
      <c r="D986" s="3">
        <v>45048</v>
      </c>
      <c r="E986">
        <v>34</v>
      </c>
      <c r="F986">
        <v>176</v>
      </c>
      <c r="G986">
        <v>12</v>
      </c>
      <c r="H986">
        <v>5</v>
      </c>
      <c r="I986">
        <v>39</v>
      </c>
      <c r="J986">
        <f>Excel_Dashboard_Dataset_xlsx___Sales5[[#This Row],[Quantity]]*Excel_Dashboard_Dataset_xlsx___Sales5[[#This Row],[UnitPrice]]</f>
        <v>195</v>
      </c>
      <c r="K986" t="str">
        <f>_xlfn.XLOOKUP(Excel_Dashboard_Dataset_xlsx___Sales5[[#This Row],[CustomerID]],Raw_Customers!A:A,Raw_Customers!D:D)</f>
        <v>Female</v>
      </c>
      <c r="L986">
        <f>_xlfn.XLOOKUP(Excel_Dashboard_Dataset_xlsx___Sales5[[#This Row],[CustomerID]],Raw_Customers!A:A,Raw_Customers!E:E)</f>
        <v>62</v>
      </c>
      <c r="M986" t="str">
        <f>_xlfn.XLOOKUP(Excel_Dashboard_Dataset_xlsx___Sales5[[#This Row],[CustomerID]],Raw_Customers!A:A,Raw_Customers!C:C)</f>
        <v>West</v>
      </c>
      <c r="N986" s="2" t="str">
        <f>_xlfn.XLOOKUP(Excel_Dashboard_Dataset_xlsx___Sales5[[#This Row],[ProductID]],Raw_Products!A:A,Raw_Products!B:B)</f>
        <v>Dress</v>
      </c>
      <c r="O986" s="2" t="str">
        <f>_xlfn.XLOOKUP(Excel_Dashboard_Dataset_xlsx___Sales5[[#This Row],[ProductID]],Raw_Products!A:A,Raw_Products!C:C)</f>
        <v>Clothing</v>
      </c>
      <c r="P986" s="2" t="str">
        <f>_xlfn.XLOOKUP(Excel_Dashboard_Dataset_xlsx___Sales5[[#This Row],[CustomerID]], Raw_Customers!A:A, Raw_Customers!B:B, "Unknown")</f>
        <v>Matthew Robinson</v>
      </c>
    </row>
    <row r="987" spans="1:16" x14ac:dyDescent="0.25">
      <c r="A987">
        <v>986</v>
      </c>
      <c r="B987">
        <f t="shared" si="15"/>
        <v>2023</v>
      </c>
      <c r="C987" t="str">
        <f>TEXT(Excel_Dashboard_Dataset_xlsx___Sales5[[#This Row],[Date]],"mmm")</f>
        <v>May</v>
      </c>
      <c r="D987" s="3">
        <v>45055</v>
      </c>
      <c r="E987">
        <v>15</v>
      </c>
      <c r="F987">
        <v>66</v>
      </c>
      <c r="G987">
        <v>45</v>
      </c>
      <c r="H987">
        <v>3</v>
      </c>
      <c r="I987">
        <v>714</v>
      </c>
      <c r="J987">
        <f>Excel_Dashboard_Dataset_xlsx___Sales5[[#This Row],[Quantity]]*Excel_Dashboard_Dataset_xlsx___Sales5[[#This Row],[UnitPrice]]</f>
        <v>2142</v>
      </c>
      <c r="K987" t="str">
        <f>_xlfn.XLOOKUP(Excel_Dashboard_Dataset_xlsx___Sales5[[#This Row],[CustomerID]],Raw_Customers!A:A,Raw_Customers!D:D)</f>
        <v>Male</v>
      </c>
      <c r="L987">
        <f>_xlfn.XLOOKUP(Excel_Dashboard_Dataset_xlsx___Sales5[[#This Row],[CustomerID]],Raw_Customers!A:A,Raw_Customers!E:E)</f>
        <v>55</v>
      </c>
      <c r="M987" t="str">
        <f>_xlfn.XLOOKUP(Excel_Dashboard_Dataset_xlsx___Sales5[[#This Row],[CustomerID]],Raw_Customers!A:A,Raw_Customers!C:C)</f>
        <v>East</v>
      </c>
      <c r="N987" s="2" t="str">
        <f>_xlfn.XLOOKUP(Excel_Dashboard_Dataset_xlsx___Sales5[[#This Row],[ProductID]],Raw_Products!A:A,Raw_Products!B:B)</f>
        <v>Bluetooth Speaker</v>
      </c>
      <c r="O987" s="2" t="str">
        <f>_xlfn.XLOOKUP(Excel_Dashboard_Dataset_xlsx___Sales5[[#This Row],[ProductID]],Raw_Products!A:A,Raw_Products!C:C)</f>
        <v>Electronics</v>
      </c>
      <c r="P987" s="2" t="str">
        <f>_xlfn.XLOOKUP(Excel_Dashboard_Dataset_xlsx___Sales5[[#This Row],[CustomerID]], Raw_Customers!A:A, Raw_Customers!B:B, "Unknown")</f>
        <v>James Walker</v>
      </c>
    </row>
    <row r="988" spans="1:16" x14ac:dyDescent="0.25">
      <c r="A988">
        <v>987</v>
      </c>
      <c r="B988">
        <f t="shared" si="15"/>
        <v>2023</v>
      </c>
      <c r="C988" t="str">
        <f>TEXT(Excel_Dashboard_Dataset_xlsx___Sales5[[#This Row],[Date]],"mmm")</f>
        <v>Apr</v>
      </c>
      <c r="D988" s="3">
        <v>45041</v>
      </c>
      <c r="E988">
        <v>14</v>
      </c>
      <c r="F988">
        <v>67</v>
      </c>
      <c r="G988">
        <v>6</v>
      </c>
      <c r="H988">
        <v>7</v>
      </c>
      <c r="I988">
        <v>717</v>
      </c>
      <c r="J988">
        <f>Excel_Dashboard_Dataset_xlsx___Sales5[[#This Row],[Quantity]]*Excel_Dashboard_Dataset_xlsx___Sales5[[#This Row],[UnitPrice]]</f>
        <v>5019</v>
      </c>
      <c r="K988" t="str">
        <f>_xlfn.XLOOKUP(Excel_Dashboard_Dataset_xlsx___Sales5[[#This Row],[CustomerID]],Raw_Customers!A:A,Raw_Customers!D:D)</f>
        <v>Male</v>
      </c>
      <c r="L988">
        <f>_xlfn.XLOOKUP(Excel_Dashboard_Dataset_xlsx___Sales5[[#This Row],[CustomerID]],Raw_Customers!A:A,Raw_Customers!E:E)</f>
        <v>44</v>
      </c>
      <c r="M988" t="str">
        <f>_xlfn.XLOOKUP(Excel_Dashboard_Dataset_xlsx___Sales5[[#This Row],[CustomerID]],Raw_Customers!A:A,Raw_Customers!C:C)</f>
        <v>East</v>
      </c>
      <c r="N988" s="2" t="str">
        <f>_xlfn.XLOOKUP(Excel_Dashboard_Dataset_xlsx___Sales5[[#This Row],[ProductID]],Raw_Products!A:A,Raw_Products!B:B)</f>
        <v>Smartwatch</v>
      </c>
      <c r="O988" s="2" t="str">
        <f>_xlfn.XLOOKUP(Excel_Dashboard_Dataset_xlsx___Sales5[[#This Row],[ProductID]],Raw_Products!A:A,Raw_Products!C:C)</f>
        <v>Electronics</v>
      </c>
      <c r="P988" s="2" t="str">
        <f>_xlfn.XLOOKUP(Excel_Dashboard_Dataset_xlsx___Sales5[[#This Row],[CustomerID]], Raw_Customers!A:A, Raw_Customers!B:B, "Unknown")</f>
        <v>Margaret Jackson</v>
      </c>
    </row>
    <row r="989" spans="1:16" x14ac:dyDescent="0.25">
      <c r="A989">
        <v>988</v>
      </c>
      <c r="B989">
        <f t="shared" si="15"/>
        <v>2023</v>
      </c>
      <c r="C989" t="str">
        <f>TEXT(Excel_Dashboard_Dataset_xlsx___Sales5[[#This Row],[Date]],"mmm")</f>
        <v>Jul</v>
      </c>
      <c r="D989" s="3">
        <v>45128</v>
      </c>
      <c r="E989">
        <v>5</v>
      </c>
      <c r="F989">
        <v>10</v>
      </c>
      <c r="G989">
        <v>50</v>
      </c>
      <c r="H989">
        <v>8</v>
      </c>
      <c r="I989">
        <v>785</v>
      </c>
      <c r="J989">
        <f>Excel_Dashboard_Dataset_xlsx___Sales5[[#This Row],[Quantity]]*Excel_Dashboard_Dataset_xlsx___Sales5[[#This Row],[UnitPrice]]</f>
        <v>6280</v>
      </c>
      <c r="K989" t="str">
        <f>_xlfn.XLOOKUP(Excel_Dashboard_Dataset_xlsx___Sales5[[#This Row],[CustomerID]],Raw_Customers!A:A,Raw_Customers!D:D)</f>
        <v>Female</v>
      </c>
      <c r="L989">
        <f>_xlfn.XLOOKUP(Excel_Dashboard_Dataset_xlsx___Sales5[[#This Row],[CustomerID]],Raw_Customers!A:A,Raw_Customers!E:E)</f>
        <v>23</v>
      </c>
      <c r="M989" t="str">
        <f>_xlfn.XLOOKUP(Excel_Dashboard_Dataset_xlsx___Sales5[[#This Row],[CustomerID]],Raw_Customers!A:A,Raw_Customers!C:C)</f>
        <v>South</v>
      </c>
      <c r="N989" s="2" t="str">
        <f>_xlfn.XLOOKUP(Excel_Dashboard_Dataset_xlsx___Sales5[[#This Row],[ProductID]],Raw_Products!A:A,Raw_Products!B:B)</f>
        <v>Salt</v>
      </c>
      <c r="O989" s="2" t="str">
        <f>_xlfn.XLOOKUP(Excel_Dashboard_Dataset_xlsx___Sales5[[#This Row],[ProductID]],Raw_Products!A:A,Raw_Products!C:C)</f>
        <v>Groceries</v>
      </c>
      <c r="P989" s="2" t="str">
        <f>_xlfn.XLOOKUP(Excel_Dashboard_Dataset_xlsx___Sales5[[#This Row],[CustomerID]], Raw_Customers!A:A, Raw_Customers!B:B, "Unknown")</f>
        <v>David Martin</v>
      </c>
    </row>
    <row r="990" spans="1:16" x14ac:dyDescent="0.25">
      <c r="A990">
        <v>989</v>
      </c>
      <c r="B990">
        <f t="shared" si="15"/>
        <v>2023</v>
      </c>
      <c r="C990" t="str">
        <f>TEXT(Excel_Dashboard_Dataset_xlsx___Sales5[[#This Row],[Date]],"mmm")</f>
        <v>May</v>
      </c>
      <c r="D990" s="3">
        <v>45048</v>
      </c>
      <c r="E990">
        <v>7</v>
      </c>
      <c r="F990">
        <v>17</v>
      </c>
      <c r="G990">
        <v>43</v>
      </c>
      <c r="H990">
        <v>9</v>
      </c>
      <c r="I990">
        <v>617</v>
      </c>
      <c r="J990">
        <f>Excel_Dashboard_Dataset_xlsx___Sales5[[#This Row],[Quantity]]*Excel_Dashboard_Dataset_xlsx___Sales5[[#This Row],[UnitPrice]]</f>
        <v>5553</v>
      </c>
      <c r="K990" t="str">
        <f>_xlfn.XLOOKUP(Excel_Dashboard_Dataset_xlsx___Sales5[[#This Row],[CustomerID]],Raw_Customers!A:A,Raw_Customers!D:D)</f>
        <v>Female</v>
      </c>
      <c r="L990">
        <f>_xlfn.XLOOKUP(Excel_Dashboard_Dataset_xlsx___Sales5[[#This Row],[CustomerID]],Raw_Customers!A:A,Raw_Customers!E:E)</f>
        <v>28</v>
      </c>
      <c r="M990" t="str">
        <f>_xlfn.XLOOKUP(Excel_Dashboard_Dataset_xlsx___Sales5[[#This Row],[CustomerID]],Raw_Customers!A:A,Raw_Customers!C:C)</f>
        <v>East</v>
      </c>
      <c r="N990" s="2" t="str">
        <f>_xlfn.XLOOKUP(Excel_Dashboard_Dataset_xlsx___Sales5[[#This Row],[ProductID]],Raw_Products!A:A,Raw_Products!B:B)</f>
        <v>Milk Powder</v>
      </c>
      <c r="O990" s="2" t="str">
        <f>_xlfn.XLOOKUP(Excel_Dashboard_Dataset_xlsx___Sales5[[#This Row],[ProductID]],Raw_Products!A:A,Raw_Products!C:C)</f>
        <v>Groceries</v>
      </c>
      <c r="P990" s="2" t="str">
        <f>_xlfn.XLOOKUP(Excel_Dashboard_Dataset_xlsx___Sales5[[#This Row],[CustomerID]], Raw_Customers!A:A, Raw_Customers!B:B, "Unknown")</f>
        <v>Gary Hughes</v>
      </c>
    </row>
    <row r="991" spans="1:16" x14ac:dyDescent="0.25">
      <c r="A991">
        <v>990</v>
      </c>
      <c r="B991">
        <f t="shared" si="15"/>
        <v>2023</v>
      </c>
      <c r="C991" t="str">
        <f>TEXT(Excel_Dashboard_Dataset_xlsx___Sales5[[#This Row],[Date]],"mmm")</f>
        <v>Apr</v>
      </c>
      <c r="D991" s="3">
        <v>45025</v>
      </c>
      <c r="E991">
        <v>17</v>
      </c>
      <c r="F991">
        <v>23</v>
      </c>
      <c r="G991">
        <v>5</v>
      </c>
      <c r="H991">
        <v>5</v>
      </c>
      <c r="I991">
        <v>693</v>
      </c>
      <c r="J991">
        <f>Excel_Dashboard_Dataset_xlsx___Sales5[[#This Row],[Quantity]]*Excel_Dashboard_Dataset_xlsx___Sales5[[#This Row],[UnitPrice]]</f>
        <v>3465</v>
      </c>
      <c r="K991" t="str">
        <f>_xlfn.XLOOKUP(Excel_Dashboard_Dataset_xlsx___Sales5[[#This Row],[CustomerID]],Raw_Customers!A:A,Raw_Customers!D:D)</f>
        <v>Female</v>
      </c>
      <c r="L991">
        <f>_xlfn.XLOOKUP(Excel_Dashboard_Dataset_xlsx___Sales5[[#This Row],[CustomerID]],Raw_Customers!A:A,Raw_Customers!E:E)</f>
        <v>19</v>
      </c>
      <c r="M991" t="str">
        <f>_xlfn.XLOOKUP(Excel_Dashboard_Dataset_xlsx___Sales5[[#This Row],[CustomerID]],Raw_Customers!A:A,Raw_Customers!C:C)</f>
        <v>East</v>
      </c>
      <c r="N991" s="2" t="str">
        <f>_xlfn.XLOOKUP(Excel_Dashboard_Dataset_xlsx___Sales5[[#This Row],[ProductID]],Raw_Products!A:A,Raw_Products!B:B)</f>
        <v>LED TV</v>
      </c>
      <c r="O991" s="2" t="str">
        <f>_xlfn.XLOOKUP(Excel_Dashboard_Dataset_xlsx___Sales5[[#This Row],[ProductID]],Raw_Products!A:A,Raw_Products!C:C)</f>
        <v>Electronics</v>
      </c>
      <c r="P991" s="2" t="str">
        <f>_xlfn.XLOOKUP(Excel_Dashboard_Dataset_xlsx___Sales5[[#This Row],[CustomerID]], Raw_Customers!A:A, Raw_Customers!B:B, "Unknown")</f>
        <v>Sharon Roberts</v>
      </c>
    </row>
    <row r="992" spans="1:16" x14ac:dyDescent="0.25">
      <c r="A992">
        <v>991</v>
      </c>
      <c r="B992">
        <f t="shared" si="15"/>
        <v>2023</v>
      </c>
      <c r="C992" t="str">
        <f>TEXT(Excel_Dashboard_Dataset_xlsx___Sales5[[#This Row],[Date]],"mmm")</f>
        <v>Jan</v>
      </c>
      <c r="D992" s="3">
        <v>44956</v>
      </c>
      <c r="E992">
        <v>8</v>
      </c>
      <c r="F992">
        <v>106</v>
      </c>
      <c r="G992">
        <v>38</v>
      </c>
      <c r="H992">
        <v>4</v>
      </c>
      <c r="I992">
        <v>199</v>
      </c>
      <c r="J992">
        <f>Excel_Dashboard_Dataset_xlsx___Sales5[[#This Row],[Quantity]]*Excel_Dashboard_Dataset_xlsx___Sales5[[#This Row],[UnitPrice]]</f>
        <v>796</v>
      </c>
      <c r="K992" t="str">
        <f>_xlfn.XLOOKUP(Excel_Dashboard_Dataset_xlsx___Sales5[[#This Row],[CustomerID]],Raw_Customers!A:A,Raw_Customers!D:D)</f>
        <v>Female</v>
      </c>
      <c r="L992">
        <f>_xlfn.XLOOKUP(Excel_Dashboard_Dataset_xlsx___Sales5[[#This Row],[CustomerID]],Raw_Customers!A:A,Raw_Customers!E:E)</f>
        <v>61</v>
      </c>
      <c r="M992" t="str">
        <f>_xlfn.XLOOKUP(Excel_Dashboard_Dataset_xlsx___Sales5[[#This Row],[CustomerID]],Raw_Customers!A:A,Raw_Customers!C:C)</f>
        <v>South</v>
      </c>
      <c r="N992" s="2" t="str">
        <f>_xlfn.XLOOKUP(Excel_Dashboard_Dataset_xlsx___Sales5[[#This Row],[ProductID]],Raw_Products!A:A,Raw_Products!B:B)</f>
        <v>Bread</v>
      </c>
      <c r="O992" s="2" t="str">
        <f>_xlfn.XLOOKUP(Excel_Dashboard_Dataset_xlsx___Sales5[[#This Row],[ProductID]],Raw_Products!A:A,Raw_Products!C:C)</f>
        <v>Groceries</v>
      </c>
      <c r="P992" s="2" t="str">
        <f>_xlfn.XLOOKUP(Excel_Dashboard_Dataset_xlsx___Sales5[[#This Row],[CustomerID]], Raw_Customers!A:A, Raw_Customers!B:B, "Unknown")</f>
        <v>Jonathan Hernandez</v>
      </c>
    </row>
    <row r="993" spans="1:16" x14ac:dyDescent="0.25">
      <c r="A993">
        <v>992</v>
      </c>
      <c r="B993">
        <f t="shared" si="15"/>
        <v>2023</v>
      </c>
      <c r="C993" t="str">
        <f>TEXT(Excel_Dashboard_Dataset_xlsx___Sales5[[#This Row],[Date]],"mmm")</f>
        <v>Dec</v>
      </c>
      <c r="D993" s="3">
        <v>45287</v>
      </c>
      <c r="E993">
        <v>6</v>
      </c>
      <c r="F993">
        <v>75</v>
      </c>
      <c r="G993">
        <v>48</v>
      </c>
      <c r="H993">
        <v>5</v>
      </c>
      <c r="I993">
        <v>981</v>
      </c>
      <c r="J993">
        <f>Excel_Dashboard_Dataset_xlsx___Sales5[[#This Row],[Quantity]]*Excel_Dashboard_Dataset_xlsx___Sales5[[#This Row],[UnitPrice]]</f>
        <v>4905</v>
      </c>
      <c r="K993" t="str">
        <f>_xlfn.XLOOKUP(Excel_Dashboard_Dataset_xlsx___Sales5[[#This Row],[CustomerID]],Raw_Customers!A:A,Raw_Customers!D:D)</f>
        <v>Male</v>
      </c>
      <c r="L993">
        <f>_xlfn.XLOOKUP(Excel_Dashboard_Dataset_xlsx___Sales5[[#This Row],[CustomerID]],Raw_Customers!A:A,Raw_Customers!E:E)</f>
        <v>33</v>
      </c>
      <c r="M993" t="str">
        <f>_xlfn.XLOOKUP(Excel_Dashboard_Dataset_xlsx___Sales5[[#This Row],[CustomerID]],Raw_Customers!A:A,Raw_Customers!C:C)</f>
        <v>West</v>
      </c>
      <c r="N993" s="2" t="str">
        <f>_xlfn.XLOOKUP(Excel_Dashboard_Dataset_xlsx___Sales5[[#This Row],[ProductID]],Raw_Products!A:A,Raw_Products!B:B)</f>
        <v>Flour</v>
      </c>
      <c r="O993" s="2" t="str">
        <f>_xlfn.XLOOKUP(Excel_Dashboard_Dataset_xlsx___Sales5[[#This Row],[ProductID]],Raw_Products!A:A,Raw_Products!C:C)</f>
        <v>Groceries</v>
      </c>
      <c r="P993" s="2" t="str">
        <f>_xlfn.XLOOKUP(Excel_Dashboard_Dataset_xlsx___Sales5[[#This Row],[CustomerID]], Raw_Customers!A:A, Raw_Customers!B:B, "Unknown")</f>
        <v>Donna Cox</v>
      </c>
    </row>
    <row r="994" spans="1:16" x14ac:dyDescent="0.25">
      <c r="A994">
        <v>993</v>
      </c>
      <c r="B994">
        <f t="shared" si="15"/>
        <v>2023</v>
      </c>
      <c r="C994" t="str">
        <f>TEXT(Excel_Dashboard_Dataset_xlsx___Sales5[[#This Row],[Date]],"mmm")</f>
        <v>Mar</v>
      </c>
      <c r="D994" s="3">
        <v>44996</v>
      </c>
      <c r="E994">
        <v>11</v>
      </c>
      <c r="F994">
        <v>257</v>
      </c>
      <c r="G994">
        <v>50</v>
      </c>
      <c r="H994">
        <v>10</v>
      </c>
      <c r="I994">
        <v>257</v>
      </c>
      <c r="J994">
        <f>Excel_Dashboard_Dataset_xlsx___Sales5[[#This Row],[Quantity]]*Excel_Dashboard_Dataset_xlsx___Sales5[[#This Row],[UnitPrice]]</f>
        <v>2570</v>
      </c>
      <c r="K994" t="str">
        <f>_xlfn.XLOOKUP(Excel_Dashboard_Dataset_xlsx___Sales5[[#This Row],[CustomerID]],Raw_Customers!A:A,Raw_Customers!D:D)</f>
        <v>Female</v>
      </c>
      <c r="L994">
        <f>_xlfn.XLOOKUP(Excel_Dashboard_Dataset_xlsx___Sales5[[#This Row],[CustomerID]],Raw_Customers!A:A,Raw_Customers!E:E)</f>
        <v>36</v>
      </c>
      <c r="M994" t="str">
        <f>_xlfn.XLOOKUP(Excel_Dashboard_Dataset_xlsx___Sales5[[#This Row],[CustomerID]],Raw_Customers!A:A,Raw_Customers!C:C)</f>
        <v>West</v>
      </c>
      <c r="N994" s="2" t="str">
        <f>_xlfn.XLOOKUP(Excel_Dashboard_Dataset_xlsx___Sales5[[#This Row],[ProductID]],Raw_Products!A:A,Raw_Products!B:B)</f>
        <v>Smartphone</v>
      </c>
      <c r="O994" s="2" t="str">
        <f>_xlfn.XLOOKUP(Excel_Dashboard_Dataset_xlsx___Sales5[[#This Row],[ProductID]],Raw_Products!A:A,Raw_Products!C:C)</f>
        <v>Electronics</v>
      </c>
      <c r="P994" s="2" t="str">
        <f>_xlfn.XLOOKUP(Excel_Dashboard_Dataset_xlsx___Sales5[[#This Row],[CustomerID]], Raw_Customers!A:A, Raw_Customers!B:B, "Unknown")</f>
        <v>Dennis Gonzalez</v>
      </c>
    </row>
    <row r="995" spans="1:16" x14ac:dyDescent="0.25">
      <c r="A995">
        <v>994</v>
      </c>
      <c r="B995">
        <f t="shared" si="15"/>
        <v>2023</v>
      </c>
      <c r="C995" t="str">
        <f>TEXT(Excel_Dashboard_Dataset_xlsx___Sales5[[#This Row],[Date]],"mmm")</f>
        <v>Jul</v>
      </c>
      <c r="D995" s="3">
        <v>45123</v>
      </c>
      <c r="E995">
        <v>7</v>
      </c>
      <c r="F995">
        <v>297</v>
      </c>
      <c r="G995">
        <v>49</v>
      </c>
      <c r="H995">
        <v>1</v>
      </c>
      <c r="I995">
        <v>551</v>
      </c>
      <c r="J995">
        <f>Excel_Dashboard_Dataset_xlsx___Sales5[[#This Row],[Quantity]]*Excel_Dashboard_Dataset_xlsx___Sales5[[#This Row],[UnitPrice]]</f>
        <v>551</v>
      </c>
      <c r="K995" t="str">
        <f>_xlfn.XLOOKUP(Excel_Dashboard_Dataset_xlsx___Sales5[[#This Row],[CustomerID]],Raw_Customers!A:A,Raw_Customers!D:D)</f>
        <v>Female</v>
      </c>
      <c r="L995">
        <f>_xlfn.XLOOKUP(Excel_Dashboard_Dataset_xlsx___Sales5[[#This Row],[CustomerID]],Raw_Customers!A:A,Raw_Customers!E:E)</f>
        <v>24</v>
      </c>
      <c r="M995" t="str">
        <f>_xlfn.XLOOKUP(Excel_Dashboard_Dataset_xlsx___Sales5[[#This Row],[CustomerID]],Raw_Customers!A:A,Raw_Customers!C:C)</f>
        <v>North</v>
      </c>
      <c r="N995" s="2" t="str">
        <f>_xlfn.XLOOKUP(Excel_Dashboard_Dataset_xlsx___Sales5[[#This Row],[ProductID]],Raw_Products!A:A,Raw_Products!B:B)</f>
        <v>Milk Powder</v>
      </c>
      <c r="O995" s="2" t="str">
        <f>_xlfn.XLOOKUP(Excel_Dashboard_Dataset_xlsx___Sales5[[#This Row],[ProductID]],Raw_Products!A:A,Raw_Products!C:C)</f>
        <v>Groceries</v>
      </c>
      <c r="P995" s="2" t="str">
        <f>_xlfn.XLOOKUP(Excel_Dashboard_Dataset_xlsx___Sales5[[#This Row],[CustomerID]], Raw_Customers!A:A, Raw_Customers!B:B, "Unknown")</f>
        <v>Elizabeth King</v>
      </c>
    </row>
    <row r="996" spans="1:16" x14ac:dyDescent="0.25">
      <c r="A996">
        <v>995</v>
      </c>
      <c r="B996">
        <f t="shared" si="15"/>
        <v>2023</v>
      </c>
      <c r="C996" t="str">
        <f>TEXT(Excel_Dashboard_Dataset_xlsx___Sales5[[#This Row],[Date]],"mmm")</f>
        <v>Apr</v>
      </c>
      <c r="D996" s="3">
        <v>45028</v>
      </c>
      <c r="E996">
        <v>19</v>
      </c>
      <c r="F996">
        <v>88</v>
      </c>
      <c r="G996">
        <v>49</v>
      </c>
      <c r="H996">
        <v>9</v>
      </c>
      <c r="I996">
        <v>14</v>
      </c>
      <c r="J996">
        <f>Excel_Dashboard_Dataset_xlsx___Sales5[[#This Row],[Quantity]]*Excel_Dashboard_Dataset_xlsx___Sales5[[#This Row],[UnitPrice]]</f>
        <v>126</v>
      </c>
      <c r="K996" t="str">
        <f>_xlfn.XLOOKUP(Excel_Dashboard_Dataset_xlsx___Sales5[[#This Row],[CustomerID]],Raw_Customers!A:A,Raw_Customers!D:D)</f>
        <v>Female</v>
      </c>
      <c r="L996">
        <f>_xlfn.XLOOKUP(Excel_Dashboard_Dataset_xlsx___Sales5[[#This Row],[CustomerID]],Raw_Customers!A:A,Raw_Customers!E:E)</f>
        <v>53</v>
      </c>
      <c r="M996" t="str">
        <f>_xlfn.XLOOKUP(Excel_Dashboard_Dataset_xlsx___Sales5[[#This Row],[CustomerID]],Raw_Customers!A:A,Raw_Customers!C:C)</f>
        <v>West</v>
      </c>
      <c r="N996" s="2" t="str">
        <f>_xlfn.XLOOKUP(Excel_Dashboard_Dataset_xlsx___Sales5[[#This Row],[ProductID]],Raw_Products!A:A,Raw_Products!B:B)</f>
        <v>External Hard Drive</v>
      </c>
      <c r="O996" s="2" t="str">
        <f>_xlfn.XLOOKUP(Excel_Dashboard_Dataset_xlsx___Sales5[[#This Row],[ProductID]],Raw_Products!A:A,Raw_Products!C:C)</f>
        <v>Electronics</v>
      </c>
      <c r="P996" s="2" t="str">
        <f>_xlfn.XLOOKUP(Excel_Dashboard_Dataset_xlsx___Sales5[[#This Row],[CustomerID]], Raw_Customers!A:A, Raw_Customers!B:B, "Unknown")</f>
        <v>Stephen Thompson</v>
      </c>
    </row>
    <row r="997" spans="1:16" x14ac:dyDescent="0.25">
      <c r="A997">
        <v>996</v>
      </c>
      <c r="B997">
        <f t="shared" si="15"/>
        <v>2023</v>
      </c>
      <c r="C997" t="str">
        <f>TEXT(Excel_Dashboard_Dataset_xlsx___Sales5[[#This Row],[Date]],"mmm")</f>
        <v>Jul</v>
      </c>
      <c r="D997" s="3">
        <v>45116</v>
      </c>
      <c r="E997">
        <v>14</v>
      </c>
      <c r="F997">
        <v>259</v>
      </c>
      <c r="G997">
        <v>46</v>
      </c>
      <c r="H997">
        <v>8</v>
      </c>
      <c r="I997">
        <v>385</v>
      </c>
      <c r="J997">
        <f>Excel_Dashboard_Dataset_xlsx___Sales5[[#This Row],[Quantity]]*Excel_Dashboard_Dataset_xlsx___Sales5[[#This Row],[UnitPrice]]</f>
        <v>3080</v>
      </c>
      <c r="K997" t="str">
        <f>_xlfn.XLOOKUP(Excel_Dashboard_Dataset_xlsx___Sales5[[#This Row],[CustomerID]],Raw_Customers!A:A,Raw_Customers!D:D)</f>
        <v>Female</v>
      </c>
      <c r="L997">
        <f>_xlfn.XLOOKUP(Excel_Dashboard_Dataset_xlsx___Sales5[[#This Row],[CustomerID]],Raw_Customers!A:A,Raw_Customers!E:E)</f>
        <v>34</v>
      </c>
      <c r="M997" t="str">
        <f>_xlfn.XLOOKUP(Excel_Dashboard_Dataset_xlsx___Sales5[[#This Row],[CustomerID]],Raw_Customers!A:A,Raw_Customers!C:C)</f>
        <v>East</v>
      </c>
      <c r="N997" s="2" t="str">
        <f>_xlfn.XLOOKUP(Excel_Dashboard_Dataset_xlsx___Sales5[[#This Row],[ProductID]],Raw_Products!A:A,Raw_Products!B:B)</f>
        <v>Smartwatch</v>
      </c>
      <c r="O997" s="2" t="str">
        <f>_xlfn.XLOOKUP(Excel_Dashboard_Dataset_xlsx___Sales5[[#This Row],[ProductID]],Raw_Products!A:A,Raw_Products!C:C)</f>
        <v>Electronics</v>
      </c>
      <c r="P997" s="2" t="str">
        <f>_xlfn.XLOOKUP(Excel_Dashboard_Dataset_xlsx___Sales5[[#This Row],[CustomerID]], Raw_Customers!A:A, Raw_Customers!B:B, "Unknown")</f>
        <v>Laura Allen</v>
      </c>
    </row>
    <row r="998" spans="1:16" x14ac:dyDescent="0.25">
      <c r="A998">
        <v>997</v>
      </c>
      <c r="B998">
        <f t="shared" si="15"/>
        <v>2024</v>
      </c>
      <c r="C998" t="str">
        <f>TEXT(Excel_Dashboard_Dataset_xlsx___Sales5[[#This Row],[Date]],"mmm")</f>
        <v>Jun</v>
      </c>
      <c r="D998" s="3">
        <v>45453</v>
      </c>
      <c r="E998">
        <v>29</v>
      </c>
      <c r="F998">
        <v>55</v>
      </c>
      <c r="G998">
        <v>12</v>
      </c>
      <c r="H998">
        <v>6</v>
      </c>
      <c r="I998">
        <v>398</v>
      </c>
      <c r="J998">
        <f>Excel_Dashboard_Dataset_xlsx___Sales5[[#This Row],[Quantity]]*Excel_Dashboard_Dataset_xlsx___Sales5[[#This Row],[UnitPrice]]</f>
        <v>2388</v>
      </c>
      <c r="K998" t="str">
        <f>_xlfn.XLOOKUP(Excel_Dashboard_Dataset_xlsx___Sales5[[#This Row],[CustomerID]],Raw_Customers!A:A,Raw_Customers!D:D)</f>
        <v>Male</v>
      </c>
      <c r="L998">
        <f>_xlfn.XLOOKUP(Excel_Dashboard_Dataset_xlsx___Sales5[[#This Row],[CustomerID]],Raw_Customers!A:A,Raw_Customers!E:E)</f>
        <v>43</v>
      </c>
      <c r="M998" t="str">
        <f>_xlfn.XLOOKUP(Excel_Dashboard_Dataset_xlsx___Sales5[[#This Row],[CustomerID]],Raw_Customers!A:A,Raw_Customers!C:C)</f>
        <v>West</v>
      </c>
      <c r="N998" s="2" t="str">
        <f>_xlfn.XLOOKUP(Excel_Dashboard_Dataset_xlsx___Sales5[[#This Row],[ProductID]],Raw_Products!A:A,Raw_Products!B:B)</f>
        <v>Toaster</v>
      </c>
      <c r="O998" s="2" t="str">
        <f>_xlfn.XLOOKUP(Excel_Dashboard_Dataset_xlsx___Sales5[[#This Row],[ProductID]],Raw_Products!A:A,Raw_Products!C:C)</f>
        <v>Home Appliances</v>
      </c>
      <c r="P998" s="2" t="str">
        <f>_xlfn.XLOOKUP(Excel_Dashboard_Dataset_xlsx___Sales5[[#This Row],[CustomerID]], Raw_Customers!A:A, Raw_Customers!B:B, "Unknown")</f>
        <v>Anna Lee</v>
      </c>
    </row>
    <row r="999" spans="1:16" x14ac:dyDescent="0.25">
      <c r="A999">
        <v>998</v>
      </c>
      <c r="B999">
        <f t="shared" si="15"/>
        <v>2024</v>
      </c>
      <c r="C999" t="str">
        <f>TEXT(Excel_Dashboard_Dataset_xlsx___Sales5[[#This Row],[Date]],"mmm")</f>
        <v>Jun</v>
      </c>
      <c r="D999" s="3">
        <v>45459</v>
      </c>
      <c r="E999">
        <v>15</v>
      </c>
      <c r="F999">
        <v>209</v>
      </c>
      <c r="G999">
        <v>8</v>
      </c>
      <c r="H999">
        <v>6</v>
      </c>
      <c r="I999">
        <v>136</v>
      </c>
      <c r="J999">
        <f>Excel_Dashboard_Dataset_xlsx___Sales5[[#This Row],[Quantity]]*Excel_Dashboard_Dataset_xlsx___Sales5[[#This Row],[UnitPrice]]</f>
        <v>816</v>
      </c>
      <c r="K999" t="str">
        <f>_xlfn.XLOOKUP(Excel_Dashboard_Dataset_xlsx___Sales5[[#This Row],[CustomerID]],Raw_Customers!A:A,Raw_Customers!D:D)</f>
        <v>Male</v>
      </c>
      <c r="L999">
        <f>_xlfn.XLOOKUP(Excel_Dashboard_Dataset_xlsx___Sales5[[#This Row],[CustomerID]],Raw_Customers!A:A,Raw_Customers!E:E)</f>
        <v>25</v>
      </c>
      <c r="M999" t="str">
        <f>_xlfn.XLOOKUP(Excel_Dashboard_Dataset_xlsx___Sales5[[#This Row],[CustomerID]],Raw_Customers!A:A,Raw_Customers!C:C)</f>
        <v>East</v>
      </c>
      <c r="N999" s="2" t="str">
        <f>_xlfn.XLOOKUP(Excel_Dashboard_Dataset_xlsx___Sales5[[#This Row],[ProductID]],Raw_Products!A:A,Raw_Products!B:B)</f>
        <v>Bluetooth Speaker</v>
      </c>
      <c r="O999" s="2" t="str">
        <f>_xlfn.XLOOKUP(Excel_Dashboard_Dataset_xlsx___Sales5[[#This Row],[ProductID]],Raw_Products!A:A,Raw_Products!C:C)</f>
        <v>Electronics</v>
      </c>
      <c r="P999" s="2" t="str">
        <f>_xlfn.XLOOKUP(Excel_Dashboard_Dataset_xlsx___Sales5[[#This Row],[CustomerID]], Raw_Customers!A:A, Raw_Customers!B:B, "Unknown")</f>
        <v>Deborah Edwards</v>
      </c>
    </row>
    <row r="1000" spans="1:16" x14ac:dyDescent="0.25">
      <c r="A1000">
        <v>999</v>
      </c>
      <c r="B1000">
        <f t="shared" si="15"/>
        <v>2023</v>
      </c>
      <c r="C1000" t="str">
        <f>TEXT(Excel_Dashboard_Dataset_xlsx___Sales5[[#This Row],[Date]],"mmm")</f>
        <v>Feb</v>
      </c>
      <c r="D1000" s="3">
        <v>44968</v>
      </c>
      <c r="E1000">
        <v>9</v>
      </c>
      <c r="F1000">
        <v>254</v>
      </c>
      <c r="G1000">
        <v>49</v>
      </c>
      <c r="H1000">
        <v>6</v>
      </c>
      <c r="I1000">
        <v>731</v>
      </c>
      <c r="J1000">
        <f>Excel_Dashboard_Dataset_xlsx___Sales5[[#This Row],[Quantity]]*Excel_Dashboard_Dataset_xlsx___Sales5[[#This Row],[UnitPrice]]</f>
        <v>4386</v>
      </c>
      <c r="K1000" t="str">
        <f>_xlfn.XLOOKUP(Excel_Dashboard_Dataset_xlsx___Sales5[[#This Row],[CustomerID]],Raw_Customers!A:A,Raw_Customers!D:D)</f>
        <v>Female</v>
      </c>
      <c r="L1000">
        <f>_xlfn.XLOOKUP(Excel_Dashboard_Dataset_xlsx___Sales5[[#This Row],[CustomerID]],Raw_Customers!A:A,Raw_Customers!E:E)</f>
        <v>44</v>
      </c>
      <c r="M1000" t="str">
        <f>_xlfn.XLOOKUP(Excel_Dashboard_Dataset_xlsx___Sales5[[#This Row],[CustomerID]],Raw_Customers!A:A,Raw_Customers!C:C)</f>
        <v>West</v>
      </c>
      <c r="N1000" s="2" t="str">
        <f>_xlfn.XLOOKUP(Excel_Dashboard_Dataset_xlsx___Sales5[[#This Row],[ProductID]],Raw_Products!A:A,Raw_Products!B:B)</f>
        <v>Canned Beans</v>
      </c>
      <c r="O1000" s="2" t="str">
        <f>_xlfn.XLOOKUP(Excel_Dashboard_Dataset_xlsx___Sales5[[#This Row],[ProductID]],Raw_Products!A:A,Raw_Products!C:C)</f>
        <v>Groceries</v>
      </c>
      <c r="P1000" s="2" t="str">
        <f>_xlfn.XLOOKUP(Excel_Dashboard_Dataset_xlsx___Sales5[[#This Row],[CustomerID]], Raw_Customers!A:A, Raw_Customers!B:B, "Unknown")</f>
        <v>Richard Clark</v>
      </c>
    </row>
    <row r="1001" spans="1:16" x14ac:dyDescent="0.25">
      <c r="A1001">
        <v>1000</v>
      </c>
      <c r="B1001">
        <f t="shared" si="15"/>
        <v>2024</v>
      </c>
      <c r="C1001" t="str">
        <f>TEXT(Excel_Dashboard_Dataset_xlsx___Sales5[[#This Row],[Date]],"mmm")</f>
        <v>Sept</v>
      </c>
      <c r="D1001" s="3">
        <v>45541</v>
      </c>
      <c r="E1001">
        <v>6</v>
      </c>
      <c r="F1001">
        <v>168</v>
      </c>
      <c r="G1001">
        <v>32</v>
      </c>
      <c r="H1001">
        <v>2</v>
      </c>
      <c r="I1001">
        <v>404</v>
      </c>
      <c r="J1001">
        <f>Excel_Dashboard_Dataset_xlsx___Sales5[[#This Row],[Quantity]]*Excel_Dashboard_Dataset_xlsx___Sales5[[#This Row],[UnitPrice]]</f>
        <v>808</v>
      </c>
      <c r="K1001" t="str">
        <f>_xlfn.XLOOKUP(Excel_Dashboard_Dataset_xlsx___Sales5[[#This Row],[CustomerID]],Raw_Customers!A:A,Raw_Customers!D:D)</f>
        <v>Female</v>
      </c>
      <c r="L1001">
        <f>_xlfn.XLOOKUP(Excel_Dashboard_Dataset_xlsx___Sales5[[#This Row],[CustomerID]],Raw_Customers!A:A,Raw_Customers!E:E)</f>
        <v>44</v>
      </c>
      <c r="M1001" t="str">
        <f>_xlfn.XLOOKUP(Excel_Dashboard_Dataset_xlsx___Sales5[[#This Row],[CustomerID]],Raw_Customers!A:A,Raw_Customers!C:C)</f>
        <v>South</v>
      </c>
      <c r="N1001" s="2" t="str">
        <f>_xlfn.XLOOKUP(Excel_Dashboard_Dataset_xlsx___Sales5[[#This Row],[ProductID]],Raw_Products!A:A,Raw_Products!B:B)</f>
        <v>Flour</v>
      </c>
      <c r="O1001" s="2" t="str">
        <f>_xlfn.XLOOKUP(Excel_Dashboard_Dataset_xlsx___Sales5[[#This Row],[ProductID]],Raw_Products!A:A,Raw_Products!C:C)</f>
        <v>Groceries</v>
      </c>
      <c r="P1001" s="2" t="str">
        <f>_xlfn.XLOOKUP(Excel_Dashboard_Dataset_xlsx___Sales5[[#This Row],[CustomerID]], Raw_Customers!A:A, Raw_Customers!B:B, "Unknown")</f>
        <v>Mary Mendoza</v>
      </c>
    </row>
    <row r="1002" spans="1:16" x14ac:dyDescent="0.25">
      <c r="A1002">
        <v>1001</v>
      </c>
      <c r="B1002">
        <f t="shared" si="15"/>
        <v>2023</v>
      </c>
      <c r="C1002" t="str">
        <f>TEXT(Excel_Dashboard_Dataset_xlsx___Sales5[[#This Row],[Date]],"mmm")</f>
        <v>Oct</v>
      </c>
      <c r="D1002" s="3">
        <v>45224</v>
      </c>
      <c r="E1002">
        <v>48</v>
      </c>
      <c r="F1002">
        <v>160</v>
      </c>
      <c r="G1002">
        <v>44</v>
      </c>
      <c r="H1002">
        <v>8</v>
      </c>
      <c r="I1002">
        <v>241</v>
      </c>
      <c r="J1002">
        <f>Excel_Dashboard_Dataset_xlsx___Sales5[[#This Row],[Quantity]]*Excel_Dashboard_Dataset_xlsx___Sales5[[#This Row],[UnitPrice]]</f>
        <v>1928</v>
      </c>
      <c r="K1002" t="str">
        <f>_xlfn.XLOOKUP(Excel_Dashboard_Dataset_xlsx___Sales5[[#This Row],[CustomerID]],Raw_Customers!A:A,Raw_Customers!D:D)</f>
        <v>Female</v>
      </c>
      <c r="L1002">
        <f>_xlfn.XLOOKUP(Excel_Dashboard_Dataset_xlsx___Sales5[[#This Row],[CustomerID]],Raw_Customers!A:A,Raw_Customers!E:E)</f>
        <v>39</v>
      </c>
      <c r="M1002" t="str">
        <f>_xlfn.XLOOKUP(Excel_Dashboard_Dataset_xlsx___Sales5[[#This Row],[CustomerID]],Raw_Customers!A:A,Raw_Customers!C:C)</f>
        <v>East</v>
      </c>
      <c r="N1002" s="2" t="str">
        <f>_xlfn.XLOOKUP(Excel_Dashboard_Dataset_xlsx___Sales5[[#This Row],[ProductID]],Raw_Products!A:A,Raw_Products!B:B)</f>
        <v>Bicycle</v>
      </c>
      <c r="O1002" s="2" t="str">
        <f>_xlfn.XLOOKUP(Excel_Dashboard_Dataset_xlsx___Sales5[[#This Row],[ProductID]],Raw_Products!A:A,Raw_Products!C:C)</f>
        <v>Sports</v>
      </c>
      <c r="P1002" s="2" t="str">
        <f>_xlfn.XLOOKUP(Excel_Dashboard_Dataset_xlsx___Sales5[[#This Row],[CustomerID]], Raw_Customers!A:A, Raw_Customers!B:B, "Unknown")</f>
        <v>Deborah Hill</v>
      </c>
    </row>
    <row r="1003" spans="1:16" x14ac:dyDescent="0.25">
      <c r="A1003">
        <v>1002</v>
      </c>
      <c r="B1003">
        <f t="shared" si="15"/>
        <v>2023</v>
      </c>
      <c r="C1003" t="str">
        <f>TEXT(Excel_Dashboard_Dataset_xlsx___Sales5[[#This Row],[Date]],"mmm")</f>
        <v>Jul</v>
      </c>
      <c r="D1003" s="3">
        <v>45110</v>
      </c>
      <c r="E1003">
        <v>28</v>
      </c>
      <c r="F1003">
        <v>97</v>
      </c>
      <c r="G1003">
        <v>5</v>
      </c>
      <c r="H1003">
        <v>8</v>
      </c>
      <c r="I1003">
        <v>971</v>
      </c>
      <c r="J1003">
        <f>Excel_Dashboard_Dataset_xlsx___Sales5[[#This Row],[Quantity]]*Excel_Dashboard_Dataset_xlsx___Sales5[[#This Row],[UnitPrice]]</f>
        <v>7768</v>
      </c>
      <c r="K1003" t="str">
        <f>_xlfn.XLOOKUP(Excel_Dashboard_Dataset_xlsx___Sales5[[#This Row],[CustomerID]],Raw_Customers!A:A,Raw_Customers!D:D)</f>
        <v>Male</v>
      </c>
      <c r="L1003">
        <f>_xlfn.XLOOKUP(Excel_Dashboard_Dataset_xlsx___Sales5[[#This Row],[CustomerID]],Raw_Customers!A:A,Raw_Customers!E:E)</f>
        <v>65</v>
      </c>
      <c r="M1003" t="str">
        <f>_xlfn.XLOOKUP(Excel_Dashboard_Dataset_xlsx___Sales5[[#This Row],[CustomerID]],Raw_Customers!A:A,Raw_Customers!C:C)</f>
        <v>East</v>
      </c>
      <c r="N1003" s="2" t="str">
        <f>_xlfn.XLOOKUP(Excel_Dashboard_Dataset_xlsx___Sales5[[#This Row],[ProductID]],Raw_Products!A:A,Raw_Products!B:B)</f>
        <v>Rice Cooker</v>
      </c>
      <c r="O1003" s="2" t="str">
        <f>_xlfn.XLOOKUP(Excel_Dashboard_Dataset_xlsx___Sales5[[#This Row],[ProductID]],Raw_Products!A:A,Raw_Products!C:C)</f>
        <v>Home Appliances</v>
      </c>
      <c r="P1003" s="2" t="str">
        <f>_xlfn.XLOOKUP(Excel_Dashboard_Dataset_xlsx___Sales5[[#This Row],[CustomerID]], Raw_Customers!A:A, Raw_Customers!B:B, "Unknown")</f>
        <v>Jacob Miller</v>
      </c>
    </row>
    <row r="1004" spans="1:16" x14ac:dyDescent="0.25">
      <c r="A1004">
        <v>1003</v>
      </c>
      <c r="B1004">
        <f t="shared" si="15"/>
        <v>2024</v>
      </c>
      <c r="C1004" t="str">
        <f>TEXT(Excel_Dashboard_Dataset_xlsx___Sales5[[#This Row],[Date]],"mmm")</f>
        <v>Nov</v>
      </c>
      <c r="D1004" s="3">
        <v>45601</v>
      </c>
      <c r="E1004">
        <v>1</v>
      </c>
      <c r="F1004">
        <v>252</v>
      </c>
      <c r="G1004">
        <v>44</v>
      </c>
      <c r="H1004">
        <v>2</v>
      </c>
      <c r="I1004">
        <v>415</v>
      </c>
      <c r="J1004">
        <f>Excel_Dashboard_Dataset_xlsx___Sales5[[#This Row],[Quantity]]*Excel_Dashboard_Dataset_xlsx___Sales5[[#This Row],[UnitPrice]]</f>
        <v>830</v>
      </c>
      <c r="K1004" t="str">
        <f>_xlfn.XLOOKUP(Excel_Dashboard_Dataset_xlsx___Sales5[[#This Row],[CustomerID]],Raw_Customers!A:A,Raw_Customers!D:D)</f>
        <v>Female</v>
      </c>
      <c r="L1004">
        <f>_xlfn.XLOOKUP(Excel_Dashboard_Dataset_xlsx___Sales5[[#This Row],[CustomerID]],Raw_Customers!A:A,Raw_Customers!E:E)</f>
        <v>29</v>
      </c>
      <c r="M1004" t="str">
        <f>_xlfn.XLOOKUP(Excel_Dashboard_Dataset_xlsx___Sales5[[#This Row],[CustomerID]],Raw_Customers!A:A,Raw_Customers!C:C)</f>
        <v>West</v>
      </c>
      <c r="N1004" s="2" t="str">
        <f>_xlfn.XLOOKUP(Excel_Dashboard_Dataset_xlsx___Sales5[[#This Row],[ProductID]],Raw_Products!A:A,Raw_Products!B:B)</f>
        <v>Rice Bag</v>
      </c>
      <c r="O1004" s="2" t="str">
        <f>_xlfn.XLOOKUP(Excel_Dashboard_Dataset_xlsx___Sales5[[#This Row],[ProductID]],Raw_Products!A:A,Raw_Products!C:C)</f>
        <v>Groceries</v>
      </c>
      <c r="P1004" s="2" t="str">
        <f>_xlfn.XLOOKUP(Excel_Dashboard_Dataset_xlsx___Sales5[[#This Row],[CustomerID]], Raw_Customers!A:A, Raw_Customers!B:B, "Unknown")</f>
        <v>Kevin Gutierrez</v>
      </c>
    </row>
    <row r="1005" spans="1:16" x14ac:dyDescent="0.25">
      <c r="A1005">
        <v>1004</v>
      </c>
      <c r="B1005">
        <f t="shared" si="15"/>
        <v>2024</v>
      </c>
      <c r="C1005" t="str">
        <f>TEXT(Excel_Dashboard_Dataset_xlsx___Sales5[[#This Row],[Date]],"mmm")</f>
        <v>Aug</v>
      </c>
      <c r="D1005" s="3">
        <v>45531</v>
      </c>
      <c r="E1005">
        <v>44</v>
      </c>
      <c r="F1005">
        <v>44</v>
      </c>
      <c r="G1005">
        <v>8</v>
      </c>
      <c r="H1005">
        <v>3</v>
      </c>
      <c r="I1005">
        <v>414</v>
      </c>
      <c r="J1005">
        <f>Excel_Dashboard_Dataset_xlsx___Sales5[[#This Row],[Quantity]]*Excel_Dashboard_Dataset_xlsx___Sales5[[#This Row],[UnitPrice]]</f>
        <v>1242</v>
      </c>
      <c r="K1005" t="str">
        <f>_xlfn.XLOOKUP(Excel_Dashboard_Dataset_xlsx___Sales5[[#This Row],[CustomerID]],Raw_Customers!A:A,Raw_Customers!D:D)</f>
        <v>Female</v>
      </c>
      <c r="L1005">
        <f>_xlfn.XLOOKUP(Excel_Dashboard_Dataset_xlsx___Sales5[[#This Row],[CustomerID]],Raw_Customers!A:A,Raw_Customers!E:E)</f>
        <v>45</v>
      </c>
      <c r="M1005" t="str">
        <f>_xlfn.XLOOKUP(Excel_Dashboard_Dataset_xlsx___Sales5[[#This Row],[CustomerID]],Raw_Customers!A:A,Raw_Customers!C:C)</f>
        <v>West</v>
      </c>
      <c r="N1005" s="2" t="str">
        <f>_xlfn.XLOOKUP(Excel_Dashboard_Dataset_xlsx___Sales5[[#This Row],[ProductID]],Raw_Products!A:A,Raw_Products!B:B)</f>
        <v>Running Shoes</v>
      </c>
      <c r="O1005" s="2" t="str">
        <f>_xlfn.XLOOKUP(Excel_Dashboard_Dataset_xlsx___Sales5[[#This Row],[ProductID]],Raw_Products!A:A,Raw_Products!C:C)</f>
        <v>Sports</v>
      </c>
      <c r="P1005" s="2" t="str">
        <f>_xlfn.XLOOKUP(Excel_Dashboard_Dataset_xlsx___Sales5[[#This Row],[CustomerID]], Raw_Customers!A:A, Raw_Customers!B:B, "Unknown")</f>
        <v>Patricia White</v>
      </c>
    </row>
    <row r="1006" spans="1:16" x14ac:dyDescent="0.25">
      <c r="A1006">
        <v>1005</v>
      </c>
      <c r="B1006">
        <f t="shared" si="15"/>
        <v>2024</v>
      </c>
      <c r="C1006" t="str">
        <f>TEXT(Excel_Dashboard_Dataset_xlsx___Sales5[[#This Row],[Date]],"mmm")</f>
        <v>Sept</v>
      </c>
      <c r="D1006" s="3">
        <v>45536</v>
      </c>
      <c r="E1006">
        <v>7</v>
      </c>
      <c r="F1006">
        <v>87</v>
      </c>
      <c r="G1006">
        <v>5</v>
      </c>
      <c r="H1006">
        <v>6</v>
      </c>
      <c r="I1006">
        <v>213</v>
      </c>
      <c r="J1006">
        <f>Excel_Dashboard_Dataset_xlsx___Sales5[[#This Row],[Quantity]]*Excel_Dashboard_Dataset_xlsx___Sales5[[#This Row],[UnitPrice]]</f>
        <v>1278</v>
      </c>
      <c r="K1006" t="str">
        <f>_xlfn.XLOOKUP(Excel_Dashboard_Dataset_xlsx___Sales5[[#This Row],[CustomerID]],Raw_Customers!A:A,Raw_Customers!D:D)</f>
        <v>Male</v>
      </c>
      <c r="L1006">
        <f>_xlfn.XLOOKUP(Excel_Dashboard_Dataset_xlsx___Sales5[[#This Row],[CustomerID]],Raw_Customers!A:A,Raw_Customers!E:E)</f>
        <v>65</v>
      </c>
      <c r="M1006" t="str">
        <f>_xlfn.XLOOKUP(Excel_Dashboard_Dataset_xlsx___Sales5[[#This Row],[CustomerID]],Raw_Customers!A:A,Raw_Customers!C:C)</f>
        <v>West</v>
      </c>
      <c r="N1006" s="2" t="str">
        <f>_xlfn.XLOOKUP(Excel_Dashboard_Dataset_xlsx___Sales5[[#This Row],[ProductID]],Raw_Products!A:A,Raw_Products!B:B)</f>
        <v>Milk Powder</v>
      </c>
      <c r="O1006" s="2" t="str">
        <f>_xlfn.XLOOKUP(Excel_Dashboard_Dataset_xlsx___Sales5[[#This Row],[ProductID]],Raw_Products!A:A,Raw_Products!C:C)</f>
        <v>Groceries</v>
      </c>
      <c r="P1006" s="2" t="str">
        <f>_xlfn.XLOOKUP(Excel_Dashboard_Dataset_xlsx___Sales5[[#This Row],[CustomerID]], Raw_Customers!A:A, Raw_Customers!B:B, "Unknown")</f>
        <v>Raymond Gutierrez</v>
      </c>
    </row>
    <row r="1007" spans="1:16" x14ac:dyDescent="0.25">
      <c r="A1007">
        <v>1006</v>
      </c>
      <c r="B1007">
        <f t="shared" si="15"/>
        <v>2024</v>
      </c>
      <c r="C1007" t="str">
        <f>TEXT(Excel_Dashboard_Dataset_xlsx___Sales5[[#This Row],[Date]],"mmm")</f>
        <v>Dec</v>
      </c>
      <c r="D1007" s="3">
        <v>45657</v>
      </c>
      <c r="E1007">
        <v>26</v>
      </c>
      <c r="F1007">
        <v>63</v>
      </c>
      <c r="G1007">
        <v>15</v>
      </c>
      <c r="H1007">
        <v>7</v>
      </c>
      <c r="I1007">
        <v>752</v>
      </c>
      <c r="J1007">
        <f>Excel_Dashboard_Dataset_xlsx___Sales5[[#This Row],[Quantity]]*Excel_Dashboard_Dataset_xlsx___Sales5[[#This Row],[UnitPrice]]</f>
        <v>5264</v>
      </c>
      <c r="K1007" t="str">
        <f>_xlfn.XLOOKUP(Excel_Dashboard_Dataset_xlsx___Sales5[[#This Row],[CustomerID]],Raw_Customers!A:A,Raw_Customers!D:D)</f>
        <v>Male</v>
      </c>
      <c r="L1007">
        <f>_xlfn.XLOOKUP(Excel_Dashboard_Dataset_xlsx___Sales5[[#This Row],[CustomerID]],Raw_Customers!A:A,Raw_Customers!E:E)</f>
        <v>50</v>
      </c>
      <c r="M1007" t="str">
        <f>_xlfn.XLOOKUP(Excel_Dashboard_Dataset_xlsx___Sales5[[#This Row],[CustomerID]],Raw_Customers!A:A,Raw_Customers!C:C)</f>
        <v>South</v>
      </c>
      <c r="N1007" s="2" t="str">
        <f>_xlfn.XLOOKUP(Excel_Dashboard_Dataset_xlsx___Sales5[[#This Row],[ProductID]],Raw_Products!A:A,Raw_Products!B:B)</f>
        <v>Vacuum Cleaner</v>
      </c>
      <c r="O1007" s="2" t="str">
        <f>_xlfn.XLOOKUP(Excel_Dashboard_Dataset_xlsx___Sales5[[#This Row],[ProductID]],Raw_Products!A:A,Raw_Products!C:C)</f>
        <v>Home Appliances</v>
      </c>
      <c r="P1007" s="2" t="str">
        <f>_xlfn.XLOOKUP(Excel_Dashboard_Dataset_xlsx___Sales5[[#This Row],[CustomerID]], Raw_Customers!A:A, Raw_Customers!B:B, "Unknown")</f>
        <v>Catherine Long</v>
      </c>
    </row>
    <row r="1008" spans="1:16" x14ac:dyDescent="0.25">
      <c r="A1008">
        <v>1007</v>
      </c>
      <c r="B1008">
        <f t="shared" si="15"/>
        <v>2024</v>
      </c>
      <c r="C1008" t="str">
        <f>TEXT(Excel_Dashboard_Dataset_xlsx___Sales5[[#This Row],[Date]],"mmm")</f>
        <v>Oct</v>
      </c>
      <c r="D1008" s="3">
        <v>45586</v>
      </c>
      <c r="E1008">
        <v>50</v>
      </c>
      <c r="F1008">
        <v>298</v>
      </c>
      <c r="G1008">
        <v>38</v>
      </c>
      <c r="H1008">
        <v>5</v>
      </c>
      <c r="I1008">
        <v>784</v>
      </c>
      <c r="J1008">
        <f>Excel_Dashboard_Dataset_xlsx___Sales5[[#This Row],[Quantity]]*Excel_Dashboard_Dataset_xlsx___Sales5[[#This Row],[UnitPrice]]</f>
        <v>3920</v>
      </c>
      <c r="K1008" t="str">
        <f>_xlfn.XLOOKUP(Excel_Dashboard_Dataset_xlsx___Sales5[[#This Row],[CustomerID]],Raw_Customers!A:A,Raw_Customers!D:D)</f>
        <v>Female</v>
      </c>
      <c r="L1008">
        <f>_xlfn.XLOOKUP(Excel_Dashboard_Dataset_xlsx___Sales5[[#This Row],[CustomerID]],Raw_Customers!A:A,Raw_Customers!E:E)</f>
        <v>28</v>
      </c>
      <c r="M1008" t="str">
        <f>_xlfn.XLOOKUP(Excel_Dashboard_Dataset_xlsx___Sales5[[#This Row],[CustomerID]],Raw_Customers!A:A,Raw_Customers!C:C)</f>
        <v>North</v>
      </c>
      <c r="N1008" s="2" t="str">
        <f>_xlfn.XLOOKUP(Excel_Dashboard_Dataset_xlsx___Sales5[[#This Row],[ProductID]],Raw_Products!A:A,Raw_Products!B:B)</f>
        <v>Skipping Rope</v>
      </c>
      <c r="O1008" s="2" t="str">
        <f>_xlfn.XLOOKUP(Excel_Dashboard_Dataset_xlsx___Sales5[[#This Row],[ProductID]],Raw_Products!A:A,Raw_Products!C:C)</f>
        <v>Sports</v>
      </c>
      <c r="P1008" s="2" t="str">
        <f>_xlfn.XLOOKUP(Excel_Dashboard_Dataset_xlsx___Sales5[[#This Row],[CustomerID]], Raw_Customers!A:A, Raw_Customers!B:B, "Unknown")</f>
        <v>Timothy Evans</v>
      </c>
    </row>
    <row r="1009" spans="1:16" x14ac:dyDescent="0.25">
      <c r="A1009">
        <v>1008</v>
      </c>
      <c r="B1009">
        <f t="shared" si="15"/>
        <v>2024</v>
      </c>
      <c r="C1009" t="str">
        <f>TEXT(Excel_Dashboard_Dataset_xlsx___Sales5[[#This Row],[Date]],"mmm")</f>
        <v>May</v>
      </c>
      <c r="D1009" s="3">
        <v>45423</v>
      </c>
      <c r="E1009">
        <v>26</v>
      </c>
      <c r="F1009">
        <v>183</v>
      </c>
      <c r="G1009">
        <v>31</v>
      </c>
      <c r="H1009">
        <v>10</v>
      </c>
      <c r="I1009">
        <v>982</v>
      </c>
      <c r="J1009">
        <f>Excel_Dashboard_Dataset_xlsx___Sales5[[#This Row],[Quantity]]*Excel_Dashboard_Dataset_xlsx___Sales5[[#This Row],[UnitPrice]]</f>
        <v>9820</v>
      </c>
      <c r="K1009" t="str">
        <f>_xlfn.XLOOKUP(Excel_Dashboard_Dataset_xlsx___Sales5[[#This Row],[CustomerID]],Raw_Customers!A:A,Raw_Customers!D:D)</f>
        <v>Female</v>
      </c>
      <c r="L1009">
        <f>_xlfn.XLOOKUP(Excel_Dashboard_Dataset_xlsx___Sales5[[#This Row],[CustomerID]],Raw_Customers!A:A,Raw_Customers!E:E)</f>
        <v>54</v>
      </c>
      <c r="M1009" t="str">
        <f>_xlfn.XLOOKUP(Excel_Dashboard_Dataset_xlsx___Sales5[[#This Row],[CustomerID]],Raw_Customers!A:A,Raw_Customers!C:C)</f>
        <v>West</v>
      </c>
      <c r="N1009" s="2" t="str">
        <f>_xlfn.XLOOKUP(Excel_Dashboard_Dataset_xlsx___Sales5[[#This Row],[ProductID]],Raw_Products!A:A,Raw_Products!B:B)</f>
        <v>Vacuum Cleaner</v>
      </c>
      <c r="O1009" s="2" t="str">
        <f>_xlfn.XLOOKUP(Excel_Dashboard_Dataset_xlsx___Sales5[[#This Row],[ProductID]],Raw_Products!A:A,Raw_Products!C:C)</f>
        <v>Home Appliances</v>
      </c>
      <c r="P1009" s="2" t="str">
        <f>_xlfn.XLOOKUP(Excel_Dashboard_Dataset_xlsx___Sales5[[#This Row],[CustomerID]], Raw_Customers!A:A, Raw_Customers!B:B, "Unknown")</f>
        <v>Jason Nguyen</v>
      </c>
    </row>
    <row r="1010" spans="1:16" x14ac:dyDescent="0.25">
      <c r="A1010">
        <v>1009</v>
      </c>
      <c r="B1010">
        <f t="shared" si="15"/>
        <v>2024</v>
      </c>
      <c r="C1010" t="str">
        <f>TEXT(Excel_Dashboard_Dataset_xlsx___Sales5[[#This Row],[Date]],"mmm")</f>
        <v>May</v>
      </c>
      <c r="D1010" s="3">
        <v>45428</v>
      </c>
      <c r="E1010">
        <v>33</v>
      </c>
      <c r="F1010">
        <v>143</v>
      </c>
      <c r="G1010">
        <v>10</v>
      </c>
      <c r="H1010">
        <v>8</v>
      </c>
      <c r="I1010">
        <v>120</v>
      </c>
      <c r="J1010">
        <f>Excel_Dashboard_Dataset_xlsx___Sales5[[#This Row],[Quantity]]*Excel_Dashboard_Dataset_xlsx___Sales5[[#This Row],[UnitPrice]]</f>
        <v>960</v>
      </c>
      <c r="K1010" t="str">
        <f>_xlfn.XLOOKUP(Excel_Dashboard_Dataset_xlsx___Sales5[[#This Row],[CustomerID]],Raw_Customers!A:A,Raw_Customers!D:D)</f>
        <v>Female</v>
      </c>
      <c r="L1010">
        <f>_xlfn.XLOOKUP(Excel_Dashboard_Dataset_xlsx___Sales5[[#This Row],[CustomerID]],Raw_Customers!A:A,Raw_Customers!E:E)</f>
        <v>34</v>
      </c>
      <c r="M1010" t="str">
        <f>_xlfn.XLOOKUP(Excel_Dashboard_Dataset_xlsx___Sales5[[#This Row],[CustomerID]],Raw_Customers!A:A,Raw_Customers!C:C)</f>
        <v>West</v>
      </c>
      <c r="N1010" s="2" t="str">
        <f>_xlfn.XLOOKUP(Excel_Dashboard_Dataset_xlsx___Sales5[[#This Row],[ProductID]],Raw_Products!A:A,Raw_Products!B:B)</f>
        <v>Jacket</v>
      </c>
      <c r="O1010" s="2" t="str">
        <f>_xlfn.XLOOKUP(Excel_Dashboard_Dataset_xlsx___Sales5[[#This Row],[ProductID]],Raw_Products!A:A,Raw_Products!C:C)</f>
        <v>Clothing</v>
      </c>
      <c r="P1010" s="2" t="str">
        <f>_xlfn.XLOOKUP(Excel_Dashboard_Dataset_xlsx___Sales5[[#This Row],[CustomerID]], Raw_Customers!A:A, Raw_Customers!B:B, "Unknown")</f>
        <v>Lisa Thomas</v>
      </c>
    </row>
    <row r="1011" spans="1:16" x14ac:dyDescent="0.25">
      <c r="A1011">
        <v>1010</v>
      </c>
      <c r="B1011">
        <f t="shared" si="15"/>
        <v>2023</v>
      </c>
      <c r="C1011" t="str">
        <f>TEXT(Excel_Dashboard_Dataset_xlsx___Sales5[[#This Row],[Date]],"mmm")</f>
        <v>Feb</v>
      </c>
      <c r="D1011" s="3">
        <v>44981</v>
      </c>
      <c r="E1011">
        <v>32</v>
      </c>
      <c r="F1011">
        <v>119</v>
      </c>
      <c r="G1011">
        <v>41</v>
      </c>
      <c r="H1011">
        <v>3</v>
      </c>
      <c r="I1011">
        <v>40</v>
      </c>
      <c r="J1011">
        <f>Excel_Dashboard_Dataset_xlsx___Sales5[[#This Row],[Quantity]]*Excel_Dashboard_Dataset_xlsx___Sales5[[#This Row],[UnitPrice]]</f>
        <v>120</v>
      </c>
      <c r="K1011" t="str">
        <f>_xlfn.XLOOKUP(Excel_Dashboard_Dataset_xlsx___Sales5[[#This Row],[CustomerID]],Raw_Customers!A:A,Raw_Customers!D:D)</f>
        <v>Female</v>
      </c>
      <c r="L1011">
        <f>_xlfn.XLOOKUP(Excel_Dashboard_Dataset_xlsx___Sales5[[#This Row],[CustomerID]],Raw_Customers!A:A,Raw_Customers!E:E)</f>
        <v>43</v>
      </c>
      <c r="M1011" t="str">
        <f>_xlfn.XLOOKUP(Excel_Dashboard_Dataset_xlsx___Sales5[[#This Row],[CustomerID]],Raw_Customers!A:A,Raw_Customers!C:C)</f>
        <v>West</v>
      </c>
      <c r="N1011" s="2" t="str">
        <f>_xlfn.XLOOKUP(Excel_Dashboard_Dataset_xlsx___Sales5[[#This Row],[ProductID]],Raw_Products!A:A,Raw_Products!B:B)</f>
        <v>Jeans</v>
      </c>
      <c r="O1011" s="2" t="str">
        <f>_xlfn.XLOOKUP(Excel_Dashboard_Dataset_xlsx___Sales5[[#This Row],[ProductID]],Raw_Products!A:A,Raw_Products!C:C)</f>
        <v>Clothing</v>
      </c>
      <c r="P1011" s="2" t="str">
        <f>_xlfn.XLOOKUP(Excel_Dashboard_Dataset_xlsx___Sales5[[#This Row],[CustomerID]], Raw_Customers!A:A, Raw_Customers!B:B, "Unknown")</f>
        <v>Cynthia Flores</v>
      </c>
    </row>
    <row r="1012" spans="1:16" x14ac:dyDescent="0.25">
      <c r="A1012">
        <v>1011</v>
      </c>
      <c r="B1012">
        <f t="shared" si="15"/>
        <v>2024</v>
      </c>
      <c r="C1012" t="str">
        <f>TEXT(Excel_Dashboard_Dataset_xlsx___Sales5[[#This Row],[Date]],"mmm")</f>
        <v>Nov</v>
      </c>
      <c r="D1012" s="3">
        <v>45622</v>
      </c>
      <c r="E1012">
        <v>5</v>
      </c>
      <c r="F1012">
        <v>256</v>
      </c>
      <c r="G1012">
        <v>44</v>
      </c>
      <c r="H1012">
        <v>1</v>
      </c>
      <c r="I1012">
        <v>193</v>
      </c>
      <c r="J1012">
        <f>Excel_Dashboard_Dataset_xlsx___Sales5[[#This Row],[Quantity]]*Excel_Dashboard_Dataset_xlsx___Sales5[[#This Row],[UnitPrice]]</f>
        <v>193</v>
      </c>
      <c r="K1012" t="str">
        <f>_xlfn.XLOOKUP(Excel_Dashboard_Dataset_xlsx___Sales5[[#This Row],[CustomerID]],Raw_Customers!A:A,Raw_Customers!D:D)</f>
        <v>Male</v>
      </c>
      <c r="L1012">
        <f>_xlfn.XLOOKUP(Excel_Dashboard_Dataset_xlsx___Sales5[[#This Row],[CustomerID]],Raw_Customers!A:A,Raw_Customers!E:E)</f>
        <v>39</v>
      </c>
      <c r="M1012" t="str">
        <f>_xlfn.XLOOKUP(Excel_Dashboard_Dataset_xlsx___Sales5[[#This Row],[CustomerID]],Raw_Customers!A:A,Raw_Customers!C:C)</f>
        <v>East</v>
      </c>
      <c r="N1012" s="2" t="str">
        <f>_xlfn.XLOOKUP(Excel_Dashboard_Dataset_xlsx___Sales5[[#This Row],[ProductID]],Raw_Products!A:A,Raw_Products!B:B)</f>
        <v>Salt</v>
      </c>
      <c r="O1012" s="2" t="str">
        <f>_xlfn.XLOOKUP(Excel_Dashboard_Dataset_xlsx___Sales5[[#This Row],[ProductID]],Raw_Products!A:A,Raw_Products!C:C)</f>
        <v>Groceries</v>
      </c>
      <c r="P1012" s="2" t="str">
        <f>_xlfn.XLOOKUP(Excel_Dashboard_Dataset_xlsx___Sales5[[#This Row],[CustomerID]], Raw_Customers!A:A, Raw_Customers!B:B, "Unknown")</f>
        <v>Anthony Ruiz</v>
      </c>
    </row>
    <row r="1013" spans="1:16" x14ac:dyDescent="0.25">
      <c r="A1013">
        <v>1012</v>
      </c>
      <c r="B1013">
        <f t="shared" si="15"/>
        <v>2023</v>
      </c>
      <c r="C1013" t="str">
        <f>TEXT(Excel_Dashboard_Dataset_xlsx___Sales5[[#This Row],[Date]],"mmm")</f>
        <v>Mar</v>
      </c>
      <c r="D1013" s="3">
        <v>45005</v>
      </c>
      <c r="E1013">
        <v>21</v>
      </c>
      <c r="F1013">
        <v>79</v>
      </c>
      <c r="G1013">
        <v>20</v>
      </c>
      <c r="H1013">
        <v>10</v>
      </c>
      <c r="I1013">
        <v>648</v>
      </c>
      <c r="J1013">
        <f>Excel_Dashboard_Dataset_xlsx___Sales5[[#This Row],[Quantity]]*Excel_Dashboard_Dataset_xlsx___Sales5[[#This Row],[UnitPrice]]</f>
        <v>6480</v>
      </c>
      <c r="K1013" t="str">
        <f>_xlfn.XLOOKUP(Excel_Dashboard_Dataset_xlsx___Sales5[[#This Row],[CustomerID]],Raw_Customers!A:A,Raw_Customers!D:D)</f>
        <v>Male</v>
      </c>
      <c r="L1013">
        <f>_xlfn.XLOOKUP(Excel_Dashboard_Dataset_xlsx___Sales5[[#This Row],[CustomerID]],Raw_Customers!A:A,Raw_Customers!E:E)</f>
        <v>34</v>
      </c>
      <c r="M1013" t="str">
        <f>_xlfn.XLOOKUP(Excel_Dashboard_Dataset_xlsx___Sales5[[#This Row],[CustomerID]],Raw_Customers!A:A,Raw_Customers!C:C)</f>
        <v>West</v>
      </c>
      <c r="N1013" s="2" t="str">
        <f>_xlfn.XLOOKUP(Excel_Dashboard_Dataset_xlsx___Sales5[[#This Row],[ProductID]],Raw_Products!A:A,Raw_Products!B:B)</f>
        <v>Refrigerator</v>
      </c>
      <c r="O1013" s="2" t="str">
        <f>_xlfn.XLOOKUP(Excel_Dashboard_Dataset_xlsx___Sales5[[#This Row],[ProductID]],Raw_Products!A:A,Raw_Products!C:C)</f>
        <v>Home Appliances</v>
      </c>
      <c r="P1013" s="2" t="str">
        <f>_xlfn.XLOOKUP(Excel_Dashboard_Dataset_xlsx___Sales5[[#This Row],[CustomerID]], Raw_Customers!A:A, Raw_Customers!B:B, "Unknown")</f>
        <v>Susan Ross</v>
      </c>
    </row>
    <row r="1014" spans="1:16" x14ac:dyDescent="0.25">
      <c r="A1014">
        <v>1013</v>
      </c>
      <c r="B1014">
        <f t="shared" si="15"/>
        <v>2023</v>
      </c>
      <c r="C1014" t="str">
        <f>TEXT(Excel_Dashboard_Dataset_xlsx___Sales5[[#This Row],[Date]],"mmm")</f>
        <v>Oct</v>
      </c>
      <c r="D1014" s="3">
        <v>45227</v>
      </c>
      <c r="E1014">
        <v>43</v>
      </c>
      <c r="F1014">
        <v>267</v>
      </c>
      <c r="G1014">
        <v>50</v>
      </c>
      <c r="H1014">
        <v>8</v>
      </c>
      <c r="I1014">
        <v>821</v>
      </c>
      <c r="J1014">
        <f>Excel_Dashboard_Dataset_xlsx___Sales5[[#This Row],[Quantity]]*Excel_Dashboard_Dataset_xlsx___Sales5[[#This Row],[UnitPrice]]</f>
        <v>6568</v>
      </c>
      <c r="K1014" t="str">
        <f>_xlfn.XLOOKUP(Excel_Dashboard_Dataset_xlsx___Sales5[[#This Row],[CustomerID]],Raw_Customers!A:A,Raw_Customers!D:D)</f>
        <v>Male</v>
      </c>
      <c r="L1014">
        <f>_xlfn.XLOOKUP(Excel_Dashboard_Dataset_xlsx___Sales5[[#This Row],[CustomerID]],Raw_Customers!A:A,Raw_Customers!E:E)</f>
        <v>63</v>
      </c>
      <c r="M1014" t="str">
        <f>_xlfn.XLOOKUP(Excel_Dashboard_Dataset_xlsx___Sales5[[#This Row],[CustomerID]],Raw_Customers!A:A,Raw_Customers!C:C)</f>
        <v>North</v>
      </c>
      <c r="N1014" s="2" t="str">
        <f>_xlfn.XLOOKUP(Excel_Dashboard_Dataset_xlsx___Sales5[[#This Row],[ProductID]],Raw_Products!A:A,Raw_Products!B:B)</f>
        <v>Tennis Racket</v>
      </c>
      <c r="O1014" s="2" t="str">
        <f>_xlfn.XLOOKUP(Excel_Dashboard_Dataset_xlsx___Sales5[[#This Row],[ProductID]],Raw_Products!A:A,Raw_Products!C:C)</f>
        <v>Sports</v>
      </c>
      <c r="P1014" s="2" t="str">
        <f>_xlfn.XLOOKUP(Excel_Dashboard_Dataset_xlsx___Sales5[[#This Row],[CustomerID]], Raw_Customers!A:A, Raw_Customers!B:B, "Unknown")</f>
        <v>Melissa Gutierrez</v>
      </c>
    </row>
    <row r="1015" spans="1:16" x14ac:dyDescent="0.25">
      <c r="A1015">
        <v>1014</v>
      </c>
      <c r="B1015">
        <f t="shared" si="15"/>
        <v>2024</v>
      </c>
      <c r="C1015" t="str">
        <f>TEXT(Excel_Dashboard_Dataset_xlsx___Sales5[[#This Row],[Date]],"mmm")</f>
        <v>Jul</v>
      </c>
      <c r="D1015" s="3">
        <v>45480</v>
      </c>
      <c r="E1015">
        <v>43</v>
      </c>
      <c r="F1015">
        <v>255</v>
      </c>
      <c r="G1015">
        <v>32</v>
      </c>
      <c r="H1015">
        <v>9</v>
      </c>
      <c r="I1015">
        <v>277</v>
      </c>
      <c r="J1015">
        <f>Excel_Dashboard_Dataset_xlsx___Sales5[[#This Row],[Quantity]]*Excel_Dashboard_Dataset_xlsx___Sales5[[#This Row],[UnitPrice]]</f>
        <v>2493</v>
      </c>
      <c r="K1015" t="str">
        <f>_xlfn.XLOOKUP(Excel_Dashboard_Dataset_xlsx___Sales5[[#This Row],[CustomerID]],Raw_Customers!A:A,Raw_Customers!D:D)</f>
        <v>Female</v>
      </c>
      <c r="L1015">
        <f>_xlfn.XLOOKUP(Excel_Dashboard_Dataset_xlsx___Sales5[[#This Row],[CustomerID]],Raw_Customers!A:A,Raw_Customers!E:E)</f>
        <v>60</v>
      </c>
      <c r="M1015" t="str">
        <f>_xlfn.XLOOKUP(Excel_Dashboard_Dataset_xlsx___Sales5[[#This Row],[CustomerID]],Raw_Customers!A:A,Raw_Customers!C:C)</f>
        <v>East</v>
      </c>
      <c r="N1015" s="2" t="str">
        <f>_xlfn.XLOOKUP(Excel_Dashboard_Dataset_xlsx___Sales5[[#This Row],[ProductID]],Raw_Products!A:A,Raw_Products!B:B)</f>
        <v>Tennis Racket</v>
      </c>
      <c r="O1015" s="2" t="str">
        <f>_xlfn.XLOOKUP(Excel_Dashboard_Dataset_xlsx___Sales5[[#This Row],[ProductID]],Raw_Products!A:A,Raw_Products!C:C)</f>
        <v>Sports</v>
      </c>
      <c r="P1015" s="2" t="str">
        <f>_xlfn.XLOOKUP(Excel_Dashboard_Dataset_xlsx___Sales5[[#This Row],[CustomerID]], Raw_Customers!A:A, Raw_Customers!B:B, "Unknown")</f>
        <v>Emma Rogers</v>
      </c>
    </row>
    <row r="1016" spans="1:16" x14ac:dyDescent="0.25">
      <c r="A1016">
        <v>1015</v>
      </c>
      <c r="B1016">
        <f t="shared" si="15"/>
        <v>2023</v>
      </c>
      <c r="C1016" t="str">
        <f>TEXT(Excel_Dashboard_Dataset_xlsx___Sales5[[#This Row],[Date]],"mmm")</f>
        <v>May</v>
      </c>
      <c r="D1016" s="3">
        <v>45048</v>
      </c>
      <c r="E1016">
        <v>35</v>
      </c>
      <c r="F1016">
        <v>10</v>
      </c>
      <c r="G1016">
        <v>49</v>
      </c>
      <c r="H1016">
        <v>1</v>
      </c>
      <c r="I1016">
        <v>450</v>
      </c>
      <c r="J1016">
        <f>Excel_Dashboard_Dataset_xlsx___Sales5[[#This Row],[Quantity]]*Excel_Dashboard_Dataset_xlsx___Sales5[[#This Row],[UnitPrice]]</f>
        <v>450</v>
      </c>
      <c r="K1016" t="str">
        <f>_xlfn.XLOOKUP(Excel_Dashboard_Dataset_xlsx___Sales5[[#This Row],[CustomerID]],Raw_Customers!A:A,Raw_Customers!D:D)</f>
        <v>Female</v>
      </c>
      <c r="L1016">
        <f>_xlfn.XLOOKUP(Excel_Dashboard_Dataset_xlsx___Sales5[[#This Row],[CustomerID]],Raw_Customers!A:A,Raw_Customers!E:E)</f>
        <v>23</v>
      </c>
      <c r="M1016" t="str">
        <f>_xlfn.XLOOKUP(Excel_Dashboard_Dataset_xlsx___Sales5[[#This Row],[CustomerID]],Raw_Customers!A:A,Raw_Customers!C:C)</f>
        <v>South</v>
      </c>
      <c r="N1016" s="2" t="str">
        <f>_xlfn.XLOOKUP(Excel_Dashboard_Dataset_xlsx___Sales5[[#This Row],[ProductID]],Raw_Products!A:A,Raw_Products!B:B)</f>
        <v>Sneakers</v>
      </c>
      <c r="O1016" s="2" t="str">
        <f>_xlfn.XLOOKUP(Excel_Dashboard_Dataset_xlsx___Sales5[[#This Row],[ProductID]],Raw_Products!A:A,Raw_Products!C:C)</f>
        <v>Clothing</v>
      </c>
      <c r="P1016" s="2" t="str">
        <f>_xlfn.XLOOKUP(Excel_Dashboard_Dataset_xlsx___Sales5[[#This Row],[CustomerID]], Raw_Customers!A:A, Raw_Customers!B:B, "Unknown")</f>
        <v>David Martin</v>
      </c>
    </row>
    <row r="1017" spans="1:16" x14ac:dyDescent="0.25">
      <c r="A1017">
        <v>1016</v>
      </c>
      <c r="B1017">
        <f t="shared" si="15"/>
        <v>2023</v>
      </c>
      <c r="C1017" t="str">
        <f>TEXT(Excel_Dashboard_Dataset_xlsx___Sales5[[#This Row],[Date]],"mmm")</f>
        <v>Feb</v>
      </c>
      <c r="D1017" s="3">
        <v>44960</v>
      </c>
      <c r="E1017">
        <v>25</v>
      </c>
      <c r="F1017">
        <v>231</v>
      </c>
      <c r="G1017">
        <v>21</v>
      </c>
      <c r="H1017">
        <v>7</v>
      </c>
      <c r="I1017">
        <v>463</v>
      </c>
      <c r="J1017">
        <f>Excel_Dashboard_Dataset_xlsx___Sales5[[#This Row],[Quantity]]*Excel_Dashboard_Dataset_xlsx___Sales5[[#This Row],[UnitPrice]]</f>
        <v>3241</v>
      </c>
      <c r="K1017" t="str">
        <f>_xlfn.XLOOKUP(Excel_Dashboard_Dataset_xlsx___Sales5[[#This Row],[CustomerID]],Raw_Customers!A:A,Raw_Customers!D:D)</f>
        <v>Female</v>
      </c>
      <c r="L1017">
        <f>_xlfn.XLOOKUP(Excel_Dashboard_Dataset_xlsx___Sales5[[#This Row],[CustomerID]],Raw_Customers!A:A,Raw_Customers!E:E)</f>
        <v>60</v>
      </c>
      <c r="M1017" t="str">
        <f>_xlfn.XLOOKUP(Excel_Dashboard_Dataset_xlsx___Sales5[[#This Row],[CustomerID]],Raw_Customers!A:A,Raw_Customers!C:C)</f>
        <v>East</v>
      </c>
      <c r="N1017" s="2" t="str">
        <f>_xlfn.XLOOKUP(Excel_Dashboard_Dataset_xlsx___Sales5[[#This Row],[ProductID]],Raw_Products!A:A,Raw_Products!B:B)</f>
        <v>Electric Kettle</v>
      </c>
      <c r="O1017" s="2" t="str">
        <f>_xlfn.XLOOKUP(Excel_Dashboard_Dataset_xlsx___Sales5[[#This Row],[ProductID]],Raw_Products!A:A,Raw_Products!C:C)</f>
        <v>Home Appliances</v>
      </c>
      <c r="P1017" s="2" t="str">
        <f>_xlfn.XLOOKUP(Excel_Dashboard_Dataset_xlsx___Sales5[[#This Row],[CustomerID]], Raw_Customers!A:A, Raw_Customers!B:B, "Unknown")</f>
        <v>Dorothy Nguyen</v>
      </c>
    </row>
    <row r="1018" spans="1:16" x14ac:dyDescent="0.25">
      <c r="A1018">
        <v>1017</v>
      </c>
      <c r="B1018">
        <f t="shared" si="15"/>
        <v>2024</v>
      </c>
      <c r="C1018" t="str">
        <f>TEXT(Excel_Dashboard_Dataset_xlsx___Sales5[[#This Row],[Date]],"mmm")</f>
        <v>May</v>
      </c>
      <c r="D1018" s="3">
        <v>45430</v>
      </c>
      <c r="E1018">
        <v>12</v>
      </c>
      <c r="F1018">
        <v>286</v>
      </c>
      <c r="G1018">
        <v>43</v>
      </c>
      <c r="H1018">
        <v>5</v>
      </c>
      <c r="I1018">
        <v>915</v>
      </c>
      <c r="J1018">
        <f>Excel_Dashboard_Dataset_xlsx___Sales5[[#This Row],[Quantity]]*Excel_Dashboard_Dataset_xlsx___Sales5[[#This Row],[UnitPrice]]</f>
        <v>4575</v>
      </c>
      <c r="K1018" t="str">
        <f>_xlfn.XLOOKUP(Excel_Dashboard_Dataset_xlsx___Sales5[[#This Row],[CustomerID]],Raw_Customers!A:A,Raw_Customers!D:D)</f>
        <v>Female</v>
      </c>
      <c r="L1018">
        <f>_xlfn.XLOOKUP(Excel_Dashboard_Dataset_xlsx___Sales5[[#This Row],[CustomerID]],Raw_Customers!A:A,Raw_Customers!E:E)</f>
        <v>24</v>
      </c>
      <c r="M1018" t="str">
        <f>_xlfn.XLOOKUP(Excel_Dashboard_Dataset_xlsx___Sales5[[#This Row],[CustomerID]],Raw_Customers!A:A,Raw_Customers!C:C)</f>
        <v>South</v>
      </c>
      <c r="N1018" s="2" t="str">
        <f>_xlfn.XLOOKUP(Excel_Dashboard_Dataset_xlsx___Sales5[[#This Row],[ProductID]],Raw_Products!A:A,Raw_Products!B:B)</f>
        <v>Laptop</v>
      </c>
      <c r="O1018" s="2" t="str">
        <f>_xlfn.XLOOKUP(Excel_Dashboard_Dataset_xlsx___Sales5[[#This Row],[ProductID]],Raw_Products!A:A,Raw_Products!C:C)</f>
        <v>Electronics</v>
      </c>
      <c r="P1018" s="2" t="str">
        <f>_xlfn.XLOOKUP(Excel_Dashboard_Dataset_xlsx___Sales5[[#This Row],[CustomerID]], Raw_Customers!A:A, Raw_Customers!B:B, "Unknown")</f>
        <v>Gary Parker</v>
      </c>
    </row>
    <row r="1019" spans="1:16" x14ac:dyDescent="0.25">
      <c r="A1019">
        <v>1018</v>
      </c>
      <c r="B1019">
        <f t="shared" si="15"/>
        <v>2024</v>
      </c>
      <c r="C1019" t="str">
        <f>TEXT(Excel_Dashboard_Dataset_xlsx___Sales5[[#This Row],[Date]],"mmm")</f>
        <v>Aug</v>
      </c>
      <c r="D1019" s="3">
        <v>45509</v>
      </c>
      <c r="E1019">
        <v>28</v>
      </c>
      <c r="F1019">
        <v>69</v>
      </c>
      <c r="G1019">
        <v>20</v>
      </c>
      <c r="H1019">
        <v>7</v>
      </c>
      <c r="I1019">
        <v>509</v>
      </c>
      <c r="J1019">
        <f>Excel_Dashboard_Dataset_xlsx___Sales5[[#This Row],[Quantity]]*Excel_Dashboard_Dataset_xlsx___Sales5[[#This Row],[UnitPrice]]</f>
        <v>3563</v>
      </c>
      <c r="K1019" t="str">
        <f>_xlfn.XLOOKUP(Excel_Dashboard_Dataset_xlsx___Sales5[[#This Row],[CustomerID]],Raw_Customers!A:A,Raw_Customers!D:D)</f>
        <v>Male</v>
      </c>
      <c r="L1019">
        <f>_xlfn.XLOOKUP(Excel_Dashboard_Dataset_xlsx___Sales5[[#This Row],[CustomerID]],Raw_Customers!A:A,Raw_Customers!E:E)</f>
        <v>34</v>
      </c>
      <c r="M1019" t="str">
        <f>_xlfn.XLOOKUP(Excel_Dashboard_Dataset_xlsx___Sales5[[#This Row],[CustomerID]],Raw_Customers!A:A,Raw_Customers!C:C)</f>
        <v>East</v>
      </c>
      <c r="N1019" s="2" t="str">
        <f>_xlfn.XLOOKUP(Excel_Dashboard_Dataset_xlsx___Sales5[[#This Row],[ProductID]],Raw_Products!A:A,Raw_Products!B:B)</f>
        <v>Rice Cooker</v>
      </c>
      <c r="O1019" s="2" t="str">
        <f>_xlfn.XLOOKUP(Excel_Dashboard_Dataset_xlsx___Sales5[[#This Row],[ProductID]],Raw_Products!A:A,Raw_Products!C:C)</f>
        <v>Home Appliances</v>
      </c>
      <c r="P1019" s="2" t="str">
        <f>_xlfn.XLOOKUP(Excel_Dashboard_Dataset_xlsx___Sales5[[#This Row],[CustomerID]], Raw_Customers!A:A, Raw_Customers!B:B, "Unknown")</f>
        <v>Catherine Robinson</v>
      </c>
    </row>
    <row r="1020" spans="1:16" x14ac:dyDescent="0.25">
      <c r="A1020">
        <v>1019</v>
      </c>
      <c r="B1020">
        <f t="shared" si="15"/>
        <v>2024</v>
      </c>
      <c r="C1020" t="str">
        <f>TEXT(Excel_Dashboard_Dataset_xlsx___Sales5[[#This Row],[Date]],"mmm")</f>
        <v>Apr</v>
      </c>
      <c r="D1020" s="3">
        <v>45408</v>
      </c>
      <c r="E1020">
        <v>44</v>
      </c>
      <c r="F1020">
        <v>252</v>
      </c>
      <c r="G1020">
        <v>43</v>
      </c>
      <c r="H1020">
        <v>9</v>
      </c>
      <c r="I1020">
        <v>711</v>
      </c>
      <c r="J1020">
        <f>Excel_Dashboard_Dataset_xlsx___Sales5[[#This Row],[Quantity]]*Excel_Dashboard_Dataset_xlsx___Sales5[[#This Row],[UnitPrice]]</f>
        <v>6399</v>
      </c>
      <c r="K1020" t="str">
        <f>_xlfn.XLOOKUP(Excel_Dashboard_Dataset_xlsx___Sales5[[#This Row],[CustomerID]],Raw_Customers!A:A,Raw_Customers!D:D)</f>
        <v>Female</v>
      </c>
      <c r="L1020">
        <f>_xlfn.XLOOKUP(Excel_Dashboard_Dataset_xlsx___Sales5[[#This Row],[CustomerID]],Raw_Customers!A:A,Raw_Customers!E:E)</f>
        <v>29</v>
      </c>
      <c r="M1020" t="str">
        <f>_xlfn.XLOOKUP(Excel_Dashboard_Dataset_xlsx___Sales5[[#This Row],[CustomerID]],Raw_Customers!A:A,Raw_Customers!C:C)</f>
        <v>West</v>
      </c>
      <c r="N1020" s="2" t="str">
        <f>_xlfn.XLOOKUP(Excel_Dashboard_Dataset_xlsx___Sales5[[#This Row],[ProductID]],Raw_Products!A:A,Raw_Products!B:B)</f>
        <v>Running Shoes</v>
      </c>
      <c r="O1020" s="2" t="str">
        <f>_xlfn.XLOOKUP(Excel_Dashboard_Dataset_xlsx___Sales5[[#This Row],[ProductID]],Raw_Products!A:A,Raw_Products!C:C)</f>
        <v>Sports</v>
      </c>
      <c r="P1020" s="2" t="str">
        <f>_xlfn.XLOOKUP(Excel_Dashboard_Dataset_xlsx___Sales5[[#This Row],[CustomerID]], Raw_Customers!A:A, Raw_Customers!B:B, "Unknown")</f>
        <v>Kevin Gutierrez</v>
      </c>
    </row>
    <row r="1021" spans="1:16" x14ac:dyDescent="0.25">
      <c r="A1021">
        <v>1020</v>
      </c>
      <c r="B1021">
        <f t="shared" si="15"/>
        <v>2024</v>
      </c>
      <c r="C1021" t="str">
        <f>TEXT(Excel_Dashboard_Dataset_xlsx___Sales5[[#This Row],[Date]],"mmm")</f>
        <v>May</v>
      </c>
      <c r="D1021" s="3">
        <v>45433</v>
      </c>
      <c r="E1021">
        <v>31</v>
      </c>
      <c r="F1021">
        <v>288</v>
      </c>
      <c r="G1021">
        <v>11</v>
      </c>
      <c r="H1021">
        <v>9</v>
      </c>
      <c r="I1021">
        <v>67</v>
      </c>
      <c r="J1021">
        <f>Excel_Dashboard_Dataset_xlsx___Sales5[[#This Row],[Quantity]]*Excel_Dashboard_Dataset_xlsx___Sales5[[#This Row],[UnitPrice]]</f>
        <v>603</v>
      </c>
      <c r="K1021" t="str">
        <f>_xlfn.XLOOKUP(Excel_Dashboard_Dataset_xlsx___Sales5[[#This Row],[CustomerID]],Raw_Customers!A:A,Raw_Customers!D:D)</f>
        <v>Male</v>
      </c>
      <c r="L1021">
        <f>_xlfn.XLOOKUP(Excel_Dashboard_Dataset_xlsx___Sales5[[#This Row],[CustomerID]],Raw_Customers!A:A,Raw_Customers!E:E)</f>
        <v>64</v>
      </c>
      <c r="M1021" t="str">
        <f>_xlfn.XLOOKUP(Excel_Dashboard_Dataset_xlsx___Sales5[[#This Row],[CustomerID]],Raw_Customers!A:A,Raw_Customers!C:C)</f>
        <v>West</v>
      </c>
      <c r="N1021" s="2" t="str">
        <f>_xlfn.XLOOKUP(Excel_Dashboard_Dataset_xlsx___Sales5[[#This Row],[ProductID]],Raw_Products!A:A,Raw_Products!B:B)</f>
        <v>T-Shirt</v>
      </c>
      <c r="O1021" s="2" t="str">
        <f>_xlfn.XLOOKUP(Excel_Dashboard_Dataset_xlsx___Sales5[[#This Row],[ProductID]],Raw_Products!A:A,Raw_Products!C:C)</f>
        <v>Clothing</v>
      </c>
      <c r="P1021" s="2" t="str">
        <f>_xlfn.XLOOKUP(Excel_Dashboard_Dataset_xlsx___Sales5[[#This Row],[CustomerID]], Raw_Customers!A:A, Raw_Customers!B:B, "Unknown")</f>
        <v>Frank Nelson</v>
      </c>
    </row>
    <row r="1022" spans="1:16" x14ac:dyDescent="0.25">
      <c r="A1022">
        <v>1021</v>
      </c>
      <c r="B1022">
        <f t="shared" si="15"/>
        <v>2023</v>
      </c>
      <c r="C1022" t="str">
        <f>TEXT(Excel_Dashboard_Dataset_xlsx___Sales5[[#This Row],[Date]],"mmm")</f>
        <v>Nov</v>
      </c>
      <c r="D1022" s="3">
        <v>45255</v>
      </c>
      <c r="E1022">
        <v>38</v>
      </c>
      <c r="F1022">
        <v>194</v>
      </c>
      <c r="G1022">
        <v>40</v>
      </c>
      <c r="H1022">
        <v>6</v>
      </c>
      <c r="I1022">
        <v>794</v>
      </c>
      <c r="J1022">
        <f>Excel_Dashboard_Dataset_xlsx___Sales5[[#This Row],[Quantity]]*Excel_Dashboard_Dataset_xlsx___Sales5[[#This Row],[UnitPrice]]</f>
        <v>4764</v>
      </c>
      <c r="K1022" t="str">
        <f>_xlfn.XLOOKUP(Excel_Dashboard_Dataset_xlsx___Sales5[[#This Row],[CustomerID]],Raw_Customers!A:A,Raw_Customers!D:D)</f>
        <v>Female</v>
      </c>
      <c r="L1022">
        <f>_xlfn.XLOOKUP(Excel_Dashboard_Dataset_xlsx___Sales5[[#This Row],[CustomerID]],Raw_Customers!A:A,Raw_Customers!E:E)</f>
        <v>19</v>
      </c>
      <c r="M1022" t="str">
        <f>_xlfn.XLOOKUP(Excel_Dashboard_Dataset_xlsx___Sales5[[#This Row],[CustomerID]],Raw_Customers!A:A,Raw_Customers!C:C)</f>
        <v>East</v>
      </c>
      <c r="N1022" s="2" t="str">
        <f>_xlfn.XLOOKUP(Excel_Dashboard_Dataset_xlsx___Sales5[[#This Row],[ProductID]],Raw_Products!A:A,Raw_Products!B:B)</f>
        <v>Socks</v>
      </c>
      <c r="O1022" s="2" t="str">
        <f>_xlfn.XLOOKUP(Excel_Dashboard_Dataset_xlsx___Sales5[[#This Row],[ProductID]],Raw_Products!A:A,Raw_Products!C:C)</f>
        <v>Clothing</v>
      </c>
      <c r="P1022" s="2" t="str">
        <f>_xlfn.XLOOKUP(Excel_Dashboard_Dataset_xlsx___Sales5[[#This Row],[CustomerID]], Raw_Customers!A:A, Raw_Customers!B:B, "Unknown")</f>
        <v>Barbara Ward</v>
      </c>
    </row>
    <row r="1023" spans="1:16" x14ac:dyDescent="0.25">
      <c r="A1023">
        <v>1022</v>
      </c>
      <c r="B1023">
        <f t="shared" si="15"/>
        <v>2023</v>
      </c>
      <c r="C1023" t="str">
        <f>TEXT(Excel_Dashboard_Dataset_xlsx___Sales5[[#This Row],[Date]],"mmm")</f>
        <v>Dec</v>
      </c>
      <c r="D1023" s="3">
        <v>45284</v>
      </c>
      <c r="E1023">
        <v>4</v>
      </c>
      <c r="F1023">
        <v>15</v>
      </c>
      <c r="G1023">
        <v>38</v>
      </c>
      <c r="H1023">
        <v>1</v>
      </c>
      <c r="I1023">
        <v>141</v>
      </c>
      <c r="J1023">
        <f>Excel_Dashboard_Dataset_xlsx___Sales5[[#This Row],[Quantity]]*Excel_Dashboard_Dataset_xlsx___Sales5[[#This Row],[UnitPrice]]</f>
        <v>141</v>
      </c>
      <c r="K1023" t="str">
        <f>_xlfn.XLOOKUP(Excel_Dashboard_Dataset_xlsx___Sales5[[#This Row],[CustomerID]],Raw_Customers!A:A,Raw_Customers!D:D)</f>
        <v>Female</v>
      </c>
      <c r="L1023">
        <f>_xlfn.XLOOKUP(Excel_Dashboard_Dataset_xlsx___Sales5[[#This Row],[CustomerID]],Raw_Customers!A:A,Raw_Customers!E:E)</f>
        <v>61</v>
      </c>
      <c r="M1023" t="str">
        <f>_xlfn.XLOOKUP(Excel_Dashboard_Dataset_xlsx___Sales5[[#This Row],[CustomerID]],Raw_Customers!A:A,Raw_Customers!C:C)</f>
        <v>North</v>
      </c>
      <c r="N1023" s="2" t="str">
        <f>_xlfn.XLOOKUP(Excel_Dashboard_Dataset_xlsx___Sales5[[#This Row],[ProductID]],Raw_Products!A:A,Raw_Products!B:B)</f>
        <v>Sugar Pack</v>
      </c>
      <c r="O1023" s="2" t="str">
        <f>_xlfn.XLOOKUP(Excel_Dashboard_Dataset_xlsx___Sales5[[#This Row],[ProductID]],Raw_Products!A:A,Raw_Products!C:C)</f>
        <v>Groceries</v>
      </c>
      <c r="P1023" s="2" t="str">
        <f>_xlfn.XLOOKUP(Excel_Dashboard_Dataset_xlsx___Sales5[[#This Row],[CustomerID]], Raw_Customers!A:A, Raw_Customers!B:B, "Unknown")</f>
        <v>Larry Hill</v>
      </c>
    </row>
    <row r="1024" spans="1:16" x14ac:dyDescent="0.25">
      <c r="A1024">
        <v>1023</v>
      </c>
      <c r="B1024">
        <f t="shared" si="15"/>
        <v>2023</v>
      </c>
      <c r="C1024" t="str">
        <f>TEXT(Excel_Dashboard_Dataset_xlsx___Sales5[[#This Row],[Date]],"mmm")</f>
        <v>Dec</v>
      </c>
      <c r="D1024" s="3">
        <v>45280</v>
      </c>
      <c r="E1024">
        <v>48</v>
      </c>
      <c r="F1024">
        <v>299</v>
      </c>
      <c r="G1024">
        <v>2</v>
      </c>
      <c r="H1024">
        <v>6</v>
      </c>
      <c r="I1024">
        <v>399</v>
      </c>
      <c r="J1024">
        <f>Excel_Dashboard_Dataset_xlsx___Sales5[[#This Row],[Quantity]]*Excel_Dashboard_Dataset_xlsx___Sales5[[#This Row],[UnitPrice]]</f>
        <v>2394</v>
      </c>
      <c r="K1024" t="str">
        <f>_xlfn.XLOOKUP(Excel_Dashboard_Dataset_xlsx___Sales5[[#This Row],[CustomerID]],Raw_Customers!A:A,Raw_Customers!D:D)</f>
        <v>Male</v>
      </c>
      <c r="L1024">
        <f>_xlfn.XLOOKUP(Excel_Dashboard_Dataset_xlsx___Sales5[[#This Row],[CustomerID]],Raw_Customers!A:A,Raw_Customers!E:E)</f>
        <v>20</v>
      </c>
      <c r="M1024" t="str">
        <f>_xlfn.XLOOKUP(Excel_Dashboard_Dataset_xlsx___Sales5[[#This Row],[CustomerID]],Raw_Customers!A:A,Raw_Customers!C:C)</f>
        <v>East</v>
      </c>
      <c r="N1024" s="2" t="str">
        <f>_xlfn.XLOOKUP(Excel_Dashboard_Dataset_xlsx___Sales5[[#This Row],[ProductID]],Raw_Products!A:A,Raw_Products!B:B)</f>
        <v>Bicycle</v>
      </c>
      <c r="O1024" s="2" t="str">
        <f>_xlfn.XLOOKUP(Excel_Dashboard_Dataset_xlsx___Sales5[[#This Row],[ProductID]],Raw_Products!A:A,Raw_Products!C:C)</f>
        <v>Sports</v>
      </c>
      <c r="P1024" s="2" t="str">
        <f>_xlfn.XLOOKUP(Excel_Dashboard_Dataset_xlsx___Sales5[[#This Row],[CustomerID]], Raw_Customers!A:A, Raw_Customers!B:B, "Unknown")</f>
        <v>Brandon Lopez</v>
      </c>
    </row>
    <row r="1025" spans="1:16" x14ac:dyDescent="0.25">
      <c r="A1025">
        <v>1024</v>
      </c>
      <c r="B1025">
        <f t="shared" si="15"/>
        <v>2023</v>
      </c>
      <c r="C1025" t="str">
        <f>TEXT(Excel_Dashboard_Dataset_xlsx___Sales5[[#This Row],[Date]],"mmm")</f>
        <v>Aug</v>
      </c>
      <c r="D1025" s="3">
        <v>45167</v>
      </c>
      <c r="E1025">
        <v>23</v>
      </c>
      <c r="F1025">
        <v>211</v>
      </c>
      <c r="G1025">
        <v>23</v>
      </c>
      <c r="H1025">
        <v>1</v>
      </c>
      <c r="I1025">
        <v>687</v>
      </c>
      <c r="J1025">
        <f>Excel_Dashboard_Dataset_xlsx___Sales5[[#This Row],[Quantity]]*Excel_Dashboard_Dataset_xlsx___Sales5[[#This Row],[UnitPrice]]</f>
        <v>687</v>
      </c>
      <c r="K1025" t="str">
        <f>_xlfn.XLOOKUP(Excel_Dashboard_Dataset_xlsx___Sales5[[#This Row],[CustomerID]],Raw_Customers!A:A,Raw_Customers!D:D)</f>
        <v>Male</v>
      </c>
      <c r="L1025">
        <f>_xlfn.XLOOKUP(Excel_Dashboard_Dataset_xlsx___Sales5[[#This Row],[CustomerID]],Raw_Customers!A:A,Raw_Customers!E:E)</f>
        <v>31</v>
      </c>
      <c r="M1025" t="str">
        <f>_xlfn.XLOOKUP(Excel_Dashboard_Dataset_xlsx___Sales5[[#This Row],[CustomerID]],Raw_Customers!A:A,Raw_Customers!C:C)</f>
        <v>East</v>
      </c>
      <c r="N1025" s="2" t="str">
        <f>_xlfn.XLOOKUP(Excel_Dashboard_Dataset_xlsx___Sales5[[#This Row],[ProductID]],Raw_Products!A:A,Raw_Products!B:B)</f>
        <v>Blender</v>
      </c>
      <c r="O1025" s="2" t="str">
        <f>_xlfn.XLOOKUP(Excel_Dashboard_Dataset_xlsx___Sales5[[#This Row],[ProductID]],Raw_Products!A:A,Raw_Products!C:C)</f>
        <v>Home Appliances</v>
      </c>
      <c r="P1025" s="2" t="str">
        <f>_xlfn.XLOOKUP(Excel_Dashboard_Dataset_xlsx___Sales5[[#This Row],[CustomerID]], Raw_Customers!A:A, Raw_Customers!B:B, "Unknown")</f>
        <v>Emily Bailey</v>
      </c>
    </row>
    <row r="1026" spans="1:16" x14ac:dyDescent="0.25">
      <c r="A1026">
        <v>1025</v>
      </c>
      <c r="B1026">
        <f t="shared" ref="B1026:B1089" si="16">YEAR(D:D)</f>
        <v>2023</v>
      </c>
      <c r="C1026" t="str">
        <f>TEXT(Excel_Dashboard_Dataset_xlsx___Sales5[[#This Row],[Date]],"mmm")</f>
        <v>Nov</v>
      </c>
      <c r="D1026" s="3">
        <v>45239</v>
      </c>
      <c r="E1026">
        <v>42</v>
      </c>
      <c r="F1026">
        <v>160</v>
      </c>
      <c r="G1026">
        <v>38</v>
      </c>
      <c r="H1026">
        <v>2</v>
      </c>
      <c r="I1026">
        <v>942</v>
      </c>
      <c r="J1026">
        <f>Excel_Dashboard_Dataset_xlsx___Sales5[[#This Row],[Quantity]]*Excel_Dashboard_Dataset_xlsx___Sales5[[#This Row],[UnitPrice]]</f>
        <v>1884</v>
      </c>
      <c r="K1026" t="str">
        <f>_xlfn.XLOOKUP(Excel_Dashboard_Dataset_xlsx___Sales5[[#This Row],[CustomerID]],Raw_Customers!A:A,Raw_Customers!D:D)</f>
        <v>Female</v>
      </c>
      <c r="L1026">
        <f>_xlfn.XLOOKUP(Excel_Dashboard_Dataset_xlsx___Sales5[[#This Row],[CustomerID]],Raw_Customers!A:A,Raw_Customers!E:E)</f>
        <v>39</v>
      </c>
      <c r="M1026" t="str">
        <f>_xlfn.XLOOKUP(Excel_Dashboard_Dataset_xlsx___Sales5[[#This Row],[CustomerID]],Raw_Customers!A:A,Raw_Customers!C:C)</f>
        <v>East</v>
      </c>
      <c r="N1026" s="2" t="str">
        <f>_xlfn.XLOOKUP(Excel_Dashboard_Dataset_xlsx___Sales5[[#This Row],[ProductID]],Raw_Products!A:A,Raw_Products!B:B)</f>
        <v>Basketball</v>
      </c>
      <c r="O1026" s="2" t="str">
        <f>_xlfn.XLOOKUP(Excel_Dashboard_Dataset_xlsx___Sales5[[#This Row],[ProductID]],Raw_Products!A:A,Raw_Products!C:C)</f>
        <v>Sports</v>
      </c>
      <c r="P1026" s="2" t="str">
        <f>_xlfn.XLOOKUP(Excel_Dashboard_Dataset_xlsx___Sales5[[#This Row],[CustomerID]], Raw_Customers!A:A, Raw_Customers!B:B, "Unknown")</f>
        <v>Deborah Hill</v>
      </c>
    </row>
    <row r="1027" spans="1:16" x14ac:dyDescent="0.25">
      <c r="A1027">
        <v>1026</v>
      </c>
      <c r="B1027">
        <f t="shared" si="16"/>
        <v>2024</v>
      </c>
      <c r="C1027" t="str">
        <f>TEXT(Excel_Dashboard_Dataset_xlsx___Sales5[[#This Row],[Date]],"mmm")</f>
        <v>Apr</v>
      </c>
      <c r="D1027" s="3">
        <v>45398</v>
      </c>
      <c r="E1027">
        <v>8</v>
      </c>
      <c r="F1027">
        <v>173</v>
      </c>
      <c r="G1027">
        <v>11</v>
      </c>
      <c r="H1027">
        <v>1</v>
      </c>
      <c r="I1027">
        <v>561</v>
      </c>
      <c r="J1027">
        <f>Excel_Dashboard_Dataset_xlsx___Sales5[[#This Row],[Quantity]]*Excel_Dashboard_Dataset_xlsx___Sales5[[#This Row],[UnitPrice]]</f>
        <v>561</v>
      </c>
      <c r="K1027" t="str">
        <f>_xlfn.XLOOKUP(Excel_Dashboard_Dataset_xlsx___Sales5[[#This Row],[CustomerID]],Raw_Customers!A:A,Raw_Customers!D:D)</f>
        <v>Female</v>
      </c>
      <c r="L1027">
        <f>_xlfn.XLOOKUP(Excel_Dashboard_Dataset_xlsx___Sales5[[#This Row],[CustomerID]],Raw_Customers!A:A,Raw_Customers!E:E)</f>
        <v>57</v>
      </c>
      <c r="M1027" t="str">
        <f>_xlfn.XLOOKUP(Excel_Dashboard_Dataset_xlsx___Sales5[[#This Row],[CustomerID]],Raw_Customers!A:A,Raw_Customers!C:C)</f>
        <v>South</v>
      </c>
      <c r="N1027" s="2" t="str">
        <f>_xlfn.XLOOKUP(Excel_Dashboard_Dataset_xlsx___Sales5[[#This Row],[ProductID]],Raw_Products!A:A,Raw_Products!B:B)</f>
        <v>Bread</v>
      </c>
      <c r="O1027" s="2" t="str">
        <f>_xlfn.XLOOKUP(Excel_Dashboard_Dataset_xlsx___Sales5[[#This Row],[ProductID]],Raw_Products!A:A,Raw_Products!C:C)</f>
        <v>Groceries</v>
      </c>
      <c r="P1027" s="2" t="str">
        <f>_xlfn.XLOOKUP(Excel_Dashboard_Dataset_xlsx___Sales5[[#This Row],[CustomerID]], Raw_Customers!A:A, Raw_Customers!B:B, "Unknown")</f>
        <v>Robert Lopez</v>
      </c>
    </row>
    <row r="1028" spans="1:16" x14ac:dyDescent="0.25">
      <c r="A1028">
        <v>1027</v>
      </c>
      <c r="B1028">
        <f t="shared" si="16"/>
        <v>2023</v>
      </c>
      <c r="C1028" t="str">
        <f>TEXT(Excel_Dashboard_Dataset_xlsx___Sales5[[#This Row],[Date]],"mmm")</f>
        <v>Jan</v>
      </c>
      <c r="D1028" s="3">
        <v>44947</v>
      </c>
      <c r="E1028">
        <v>43</v>
      </c>
      <c r="F1028">
        <v>217</v>
      </c>
      <c r="G1028">
        <v>37</v>
      </c>
      <c r="H1028">
        <v>9</v>
      </c>
      <c r="I1028">
        <v>933</v>
      </c>
      <c r="J1028">
        <f>Excel_Dashboard_Dataset_xlsx___Sales5[[#This Row],[Quantity]]*Excel_Dashboard_Dataset_xlsx___Sales5[[#This Row],[UnitPrice]]</f>
        <v>8397</v>
      </c>
      <c r="K1028" t="str">
        <f>_xlfn.XLOOKUP(Excel_Dashboard_Dataset_xlsx___Sales5[[#This Row],[CustomerID]],Raw_Customers!A:A,Raw_Customers!D:D)</f>
        <v>Female</v>
      </c>
      <c r="L1028">
        <f>_xlfn.XLOOKUP(Excel_Dashboard_Dataset_xlsx___Sales5[[#This Row],[CustomerID]],Raw_Customers!A:A,Raw_Customers!E:E)</f>
        <v>62</v>
      </c>
      <c r="M1028" t="str">
        <f>_xlfn.XLOOKUP(Excel_Dashboard_Dataset_xlsx___Sales5[[#This Row],[CustomerID]],Raw_Customers!A:A,Raw_Customers!C:C)</f>
        <v>East</v>
      </c>
      <c r="N1028" s="2" t="str">
        <f>_xlfn.XLOOKUP(Excel_Dashboard_Dataset_xlsx___Sales5[[#This Row],[ProductID]],Raw_Products!A:A,Raw_Products!B:B)</f>
        <v>Tennis Racket</v>
      </c>
      <c r="O1028" s="2" t="str">
        <f>_xlfn.XLOOKUP(Excel_Dashboard_Dataset_xlsx___Sales5[[#This Row],[ProductID]],Raw_Products!A:A,Raw_Products!C:C)</f>
        <v>Sports</v>
      </c>
      <c r="P1028" s="2" t="str">
        <f>_xlfn.XLOOKUP(Excel_Dashboard_Dataset_xlsx___Sales5[[#This Row],[CustomerID]], Raw_Customers!A:A, Raw_Customers!B:B, "Unknown")</f>
        <v>Margaret Turner</v>
      </c>
    </row>
    <row r="1029" spans="1:16" x14ac:dyDescent="0.25">
      <c r="A1029">
        <v>1028</v>
      </c>
      <c r="B1029">
        <f t="shared" si="16"/>
        <v>2024</v>
      </c>
      <c r="C1029" t="str">
        <f>TEXT(Excel_Dashboard_Dataset_xlsx___Sales5[[#This Row],[Date]],"mmm")</f>
        <v>Feb</v>
      </c>
      <c r="D1029" s="3">
        <v>45326</v>
      </c>
      <c r="E1029">
        <v>45</v>
      </c>
      <c r="F1029">
        <v>241</v>
      </c>
      <c r="G1029">
        <v>38</v>
      </c>
      <c r="H1029">
        <v>1</v>
      </c>
      <c r="I1029">
        <v>334</v>
      </c>
      <c r="J1029">
        <f>Excel_Dashboard_Dataset_xlsx___Sales5[[#This Row],[Quantity]]*Excel_Dashboard_Dataset_xlsx___Sales5[[#This Row],[UnitPrice]]</f>
        <v>334</v>
      </c>
      <c r="K1029" t="str">
        <f>_xlfn.XLOOKUP(Excel_Dashboard_Dataset_xlsx___Sales5[[#This Row],[CustomerID]],Raw_Customers!A:A,Raw_Customers!D:D)</f>
        <v>Male</v>
      </c>
      <c r="L1029">
        <f>_xlfn.XLOOKUP(Excel_Dashboard_Dataset_xlsx___Sales5[[#This Row],[CustomerID]],Raw_Customers!A:A,Raw_Customers!E:E)</f>
        <v>21</v>
      </c>
      <c r="M1029" t="str">
        <f>_xlfn.XLOOKUP(Excel_Dashboard_Dataset_xlsx___Sales5[[#This Row],[CustomerID]],Raw_Customers!A:A,Raw_Customers!C:C)</f>
        <v>South</v>
      </c>
      <c r="N1029" s="2" t="str">
        <f>_xlfn.XLOOKUP(Excel_Dashboard_Dataset_xlsx___Sales5[[#This Row],[ProductID]],Raw_Products!A:A,Raw_Products!B:B)</f>
        <v>Yoga Mat</v>
      </c>
      <c r="O1029" s="2" t="str">
        <f>_xlfn.XLOOKUP(Excel_Dashboard_Dataset_xlsx___Sales5[[#This Row],[ProductID]],Raw_Products!A:A,Raw_Products!C:C)</f>
        <v>Sports</v>
      </c>
      <c r="P1029" s="2" t="str">
        <f>_xlfn.XLOOKUP(Excel_Dashboard_Dataset_xlsx___Sales5[[#This Row],[CustomerID]], Raw_Customers!A:A, Raw_Customers!B:B, "Unknown")</f>
        <v>Ashley Lewis</v>
      </c>
    </row>
    <row r="1030" spans="1:16" x14ac:dyDescent="0.25">
      <c r="A1030">
        <v>1029</v>
      </c>
      <c r="B1030">
        <f t="shared" si="16"/>
        <v>2023</v>
      </c>
      <c r="C1030" t="str">
        <f>TEXT(Excel_Dashboard_Dataset_xlsx___Sales5[[#This Row],[Date]],"mmm")</f>
        <v>Jul</v>
      </c>
      <c r="D1030" s="3">
        <v>45137</v>
      </c>
      <c r="E1030">
        <v>21</v>
      </c>
      <c r="F1030">
        <v>294</v>
      </c>
      <c r="G1030">
        <v>7</v>
      </c>
      <c r="H1030">
        <v>8</v>
      </c>
      <c r="I1030">
        <v>112</v>
      </c>
      <c r="J1030">
        <f>Excel_Dashboard_Dataset_xlsx___Sales5[[#This Row],[Quantity]]*Excel_Dashboard_Dataset_xlsx___Sales5[[#This Row],[UnitPrice]]</f>
        <v>896</v>
      </c>
      <c r="K1030" t="str">
        <f>_xlfn.XLOOKUP(Excel_Dashboard_Dataset_xlsx___Sales5[[#This Row],[CustomerID]],Raw_Customers!A:A,Raw_Customers!D:D)</f>
        <v>Male</v>
      </c>
      <c r="L1030">
        <f>_xlfn.XLOOKUP(Excel_Dashboard_Dataset_xlsx___Sales5[[#This Row],[CustomerID]],Raw_Customers!A:A,Raw_Customers!E:E)</f>
        <v>57</v>
      </c>
      <c r="M1030" t="str">
        <f>_xlfn.XLOOKUP(Excel_Dashboard_Dataset_xlsx___Sales5[[#This Row],[CustomerID]],Raw_Customers!A:A,Raw_Customers!C:C)</f>
        <v>West</v>
      </c>
      <c r="N1030" s="2" t="str">
        <f>_xlfn.XLOOKUP(Excel_Dashboard_Dataset_xlsx___Sales5[[#This Row],[ProductID]],Raw_Products!A:A,Raw_Products!B:B)</f>
        <v>Refrigerator</v>
      </c>
      <c r="O1030" s="2" t="str">
        <f>_xlfn.XLOOKUP(Excel_Dashboard_Dataset_xlsx___Sales5[[#This Row],[ProductID]],Raw_Products!A:A,Raw_Products!C:C)</f>
        <v>Home Appliances</v>
      </c>
      <c r="P1030" s="2" t="str">
        <f>_xlfn.XLOOKUP(Excel_Dashboard_Dataset_xlsx___Sales5[[#This Row],[CustomerID]], Raw_Customers!A:A, Raw_Customers!B:B, "Unknown")</f>
        <v>Kimberly Thomas</v>
      </c>
    </row>
    <row r="1031" spans="1:16" x14ac:dyDescent="0.25">
      <c r="A1031">
        <v>1030</v>
      </c>
      <c r="B1031">
        <f t="shared" si="16"/>
        <v>2024</v>
      </c>
      <c r="C1031" t="str">
        <f>TEXT(Excel_Dashboard_Dataset_xlsx___Sales5[[#This Row],[Date]],"mmm")</f>
        <v>Jan</v>
      </c>
      <c r="D1031" s="3">
        <v>45299</v>
      </c>
      <c r="E1031">
        <v>22</v>
      </c>
      <c r="F1031">
        <v>255</v>
      </c>
      <c r="G1031">
        <v>33</v>
      </c>
      <c r="H1031">
        <v>6</v>
      </c>
      <c r="I1031">
        <v>180</v>
      </c>
      <c r="J1031">
        <f>Excel_Dashboard_Dataset_xlsx___Sales5[[#This Row],[Quantity]]*Excel_Dashboard_Dataset_xlsx___Sales5[[#This Row],[UnitPrice]]</f>
        <v>1080</v>
      </c>
      <c r="K1031" t="str">
        <f>_xlfn.XLOOKUP(Excel_Dashboard_Dataset_xlsx___Sales5[[#This Row],[CustomerID]],Raw_Customers!A:A,Raw_Customers!D:D)</f>
        <v>Female</v>
      </c>
      <c r="L1031">
        <f>_xlfn.XLOOKUP(Excel_Dashboard_Dataset_xlsx___Sales5[[#This Row],[CustomerID]],Raw_Customers!A:A,Raw_Customers!E:E)</f>
        <v>60</v>
      </c>
      <c r="M1031" t="str">
        <f>_xlfn.XLOOKUP(Excel_Dashboard_Dataset_xlsx___Sales5[[#This Row],[CustomerID]],Raw_Customers!A:A,Raw_Customers!C:C)</f>
        <v>East</v>
      </c>
      <c r="N1031" s="2" t="str">
        <f>_xlfn.XLOOKUP(Excel_Dashboard_Dataset_xlsx___Sales5[[#This Row],[ProductID]],Raw_Products!A:A,Raw_Products!B:B)</f>
        <v>Microwave</v>
      </c>
      <c r="O1031" s="2" t="str">
        <f>_xlfn.XLOOKUP(Excel_Dashboard_Dataset_xlsx___Sales5[[#This Row],[ProductID]],Raw_Products!A:A,Raw_Products!C:C)</f>
        <v>Home Appliances</v>
      </c>
      <c r="P1031" s="2" t="str">
        <f>_xlfn.XLOOKUP(Excel_Dashboard_Dataset_xlsx___Sales5[[#This Row],[CustomerID]], Raw_Customers!A:A, Raw_Customers!B:B, "Unknown")</f>
        <v>Emma Rogers</v>
      </c>
    </row>
    <row r="1032" spans="1:16" x14ac:dyDescent="0.25">
      <c r="A1032">
        <v>1031</v>
      </c>
      <c r="B1032">
        <f t="shared" si="16"/>
        <v>2023</v>
      </c>
      <c r="C1032" t="str">
        <f>TEXT(Excel_Dashboard_Dataset_xlsx___Sales5[[#This Row],[Date]],"mmm")</f>
        <v>Aug</v>
      </c>
      <c r="D1032" s="3">
        <v>45146</v>
      </c>
      <c r="E1032">
        <v>28</v>
      </c>
      <c r="F1032">
        <v>104</v>
      </c>
      <c r="G1032">
        <v>32</v>
      </c>
      <c r="H1032">
        <v>2</v>
      </c>
      <c r="I1032">
        <v>870</v>
      </c>
      <c r="J1032">
        <f>Excel_Dashboard_Dataset_xlsx___Sales5[[#This Row],[Quantity]]*Excel_Dashboard_Dataset_xlsx___Sales5[[#This Row],[UnitPrice]]</f>
        <v>1740</v>
      </c>
      <c r="K1032" t="str">
        <f>_xlfn.XLOOKUP(Excel_Dashboard_Dataset_xlsx___Sales5[[#This Row],[CustomerID]],Raw_Customers!A:A,Raw_Customers!D:D)</f>
        <v>Female</v>
      </c>
      <c r="L1032">
        <f>_xlfn.XLOOKUP(Excel_Dashboard_Dataset_xlsx___Sales5[[#This Row],[CustomerID]],Raw_Customers!A:A,Raw_Customers!E:E)</f>
        <v>39</v>
      </c>
      <c r="M1032" t="str">
        <f>_xlfn.XLOOKUP(Excel_Dashboard_Dataset_xlsx___Sales5[[#This Row],[CustomerID]],Raw_Customers!A:A,Raw_Customers!C:C)</f>
        <v>South</v>
      </c>
      <c r="N1032" s="2" t="str">
        <f>_xlfn.XLOOKUP(Excel_Dashboard_Dataset_xlsx___Sales5[[#This Row],[ProductID]],Raw_Products!A:A,Raw_Products!B:B)</f>
        <v>Rice Cooker</v>
      </c>
      <c r="O1032" s="2" t="str">
        <f>_xlfn.XLOOKUP(Excel_Dashboard_Dataset_xlsx___Sales5[[#This Row],[ProductID]],Raw_Products!A:A,Raw_Products!C:C)</f>
        <v>Home Appliances</v>
      </c>
      <c r="P1032" s="2" t="str">
        <f>_xlfn.XLOOKUP(Excel_Dashboard_Dataset_xlsx___Sales5[[#This Row],[CustomerID]], Raw_Customers!A:A, Raw_Customers!B:B, "Unknown")</f>
        <v>Katherine Martin</v>
      </c>
    </row>
    <row r="1033" spans="1:16" x14ac:dyDescent="0.25">
      <c r="A1033">
        <v>1032</v>
      </c>
      <c r="B1033">
        <f t="shared" si="16"/>
        <v>2023</v>
      </c>
      <c r="C1033" t="str">
        <f>TEXT(Excel_Dashboard_Dataset_xlsx___Sales5[[#This Row],[Date]],"mmm")</f>
        <v>Aug</v>
      </c>
      <c r="D1033" s="3">
        <v>45158</v>
      </c>
      <c r="E1033">
        <v>19</v>
      </c>
      <c r="F1033">
        <v>136</v>
      </c>
      <c r="G1033">
        <v>4</v>
      </c>
      <c r="H1033">
        <v>5</v>
      </c>
      <c r="I1033">
        <v>597</v>
      </c>
      <c r="J1033">
        <f>Excel_Dashboard_Dataset_xlsx___Sales5[[#This Row],[Quantity]]*Excel_Dashboard_Dataset_xlsx___Sales5[[#This Row],[UnitPrice]]</f>
        <v>2985</v>
      </c>
      <c r="K1033" t="str">
        <f>_xlfn.XLOOKUP(Excel_Dashboard_Dataset_xlsx___Sales5[[#This Row],[CustomerID]],Raw_Customers!A:A,Raw_Customers!D:D)</f>
        <v>Male</v>
      </c>
      <c r="L1033">
        <f>_xlfn.XLOOKUP(Excel_Dashboard_Dataset_xlsx___Sales5[[#This Row],[CustomerID]],Raw_Customers!A:A,Raw_Customers!E:E)</f>
        <v>45</v>
      </c>
      <c r="M1033" t="str">
        <f>_xlfn.XLOOKUP(Excel_Dashboard_Dataset_xlsx___Sales5[[#This Row],[CustomerID]],Raw_Customers!A:A,Raw_Customers!C:C)</f>
        <v>East</v>
      </c>
      <c r="N1033" s="2" t="str">
        <f>_xlfn.XLOOKUP(Excel_Dashboard_Dataset_xlsx___Sales5[[#This Row],[ProductID]],Raw_Products!A:A,Raw_Products!B:B)</f>
        <v>External Hard Drive</v>
      </c>
      <c r="O1033" s="2" t="str">
        <f>_xlfn.XLOOKUP(Excel_Dashboard_Dataset_xlsx___Sales5[[#This Row],[ProductID]],Raw_Products!A:A,Raw_Products!C:C)</f>
        <v>Electronics</v>
      </c>
      <c r="P1033" s="2" t="str">
        <f>_xlfn.XLOOKUP(Excel_Dashboard_Dataset_xlsx___Sales5[[#This Row],[CustomerID]], Raw_Customers!A:A, Raw_Customers!B:B, "Unknown")</f>
        <v>Laura Wood</v>
      </c>
    </row>
    <row r="1034" spans="1:16" x14ac:dyDescent="0.25">
      <c r="A1034">
        <v>1033</v>
      </c>
      <c r="B1034">
        <f t="shared" si="16"/>
        <v>2023</v>
      </c>
      <c r="C1034" t="str">
        <f>TEXT(Excel_Dashboard_Dataset_xlsx___Sales5[[#This Row],[Date]],"mmm")</f>
        <v>Oct</v>
      </c>
      <c r="D1034" s="3">
        <v>45206</v>
      </c>
      <c r="E1034">
        <v>40</v>
      </c>
      <c r="F1034">
        <v>48</v>
      </c>
      <c r="G1034">
        <v>46</v>
      </c>
      <c r="H1034">
        <v>10</v>
      </c>
      <c r="I1034">
        <v>107</v>
      </c>
      <c r="J1034">
        <f>Excel_Dashboard_Dataset_xlsx___Sales5[[#This Row],[Quantity]]*Excel_Dashboard_Dataset_xlsx___Sales5[[#This Row],[UnitPrice]]</f>
        <v>1070</v>
      </c>
      <c r="K1034" t="str">
        <f>_xlfn.XLOOKUP(Excel_Dashboard_Dataset_xlsx___Sales5[[#This Row],[CustomerID]],Raw_Customers!A:A,Raw_Customers!D:D)</f>
        <v>Male</v>
      </c>
      <c r="L1034">
        <f>_xlfn.XLOOKUP(Excel_Dashboard_Dataset_xlsx___Sales5[[#This Row],[CustomerID]],Raw_Customers!A:A,Raw_Customers!E:E)</f>
        <v>30</v>
      </c>
      <c r="M1034" t="str">
        <f>_xlfn.XLOOKUP(Excel_Dashboard_Dataset_xlsx___Sales5[[#This Row],[CustomerID]],Raw_Customers!A:A,Raw_Customers!C:C)</f>
        <v>South</v>
      </c>
      <c r="N1034" s="2" t="str">
        <f>_xlfn.XLOOKUP(Excel_Dashboard_Dataset_xlsx___Sales5[[#This Row],[ProductID]],Raw_Products!A:A,Raw_Products!B:B)</f>
        <v>Scarf</v>
      </c>
      <c r="O1034" s="2" t="str">
        <f>_xlfn.XLOOKUP(Excel_Dashboard_Dataset_xlsx___Sales5[[#This Row],[ProductID]],Raw_Products!A:A,Raw_Products!C:C)</f>
        <v>Clothing</v>
      </c>
      <c r="P1034" s="2" t="str">
        <f>_xlfn.XLOOKUP(Excel_Dashboard_Dataset_xlsx___Sales5[[#This Row],[CustomerID]], Raw_Customers!A:A, Raw_Customers!B:B, "Unknown")</f>
        <v>Robert Howard</v>
      </c>
    </row>
    <row r="1035" spans="1:16" x14ac:dyDescent="0.25">
      <c r="A1035">
        <v>1034</v>
      </c>
      <c r="B1035">
        <f t="shared" si="16"/>
        <v>2023</v>
      </c>
      <c r="C1035" t="str">
        <f>TEXT(Excel_Dashboard_Dataset_xlsx___Sales5[[#This Row],[Date]],"mmm")</f>
        <v>Mar</v>
      </c>
      <c r="D1035" s="3">
        <v>45005</v>
      </c>
      <c r="E1035">
        <v>5</v>
      </c>
      <c r="F1035">
        <v>291</v>
      </c>
      <c r="G1035">
        <v>34</v>
      </c>
      <c r="H1035">
        <v>8</v>
      </c>
      <c r="I1035">
        <v>447</v>
      </c>
      <c r="J1035">
        <f>Excel_Dashboard_Dataset_xlsx___Sales5[[#This Row],[Quantity]]*Excel_Dashboard_Dataset_xlsx___Sales5[[#This Row],[UnitPrice]]</f>
        <v>3576</v>
      </c>
      <c r="K1035" t="str">
        <f>_xlfn.XLOOKUP(Excel_Dashboard_Dataset_xlsx___Sales5[[#This Row],[CustomerID]],Raw_Customers!A:A,Raw_Customers!D:D)</f>
        <v>Female</v>
      </c>
      <c r="L1035">
        <f>_xlfn.XLOOKUP(Excel_Dashboard_Dataset_xlsx___Sales5[[#This Row],[CustomerID]],Raw_Customers!A:A,Raw_Customers!E:E)</f>
        <v>57</v>
      </c>
      <c r="M1035" t="str">
        <f>_xlfn.XLOOKUP(Excel_Dashboard_Dataset_xlsx___Sales5[[#This Row],[CustomerID]],Raw_Customers!A:A,Raw_Customers!C:C)</f>
        <v>East</v>
      </c>
      <c r="N1035" s="2" t="str">
        <f>_xlfn.XLOOKUP(Excel_Dashboard_Dataset_xlsx___Sales5[[#This Row],[ProductID]],Raw_Products!A:A,Raw_Products!B:B)</f>
        <v>Salt</v>
      </c>
      <c r="O1035" s="2" t="str">
        <f>_xlfn.XLOOKUP(Excel_Dashboard_Dataset_xlsx___Sales5[[#This Row],[ProductID]],Raw_Products!A:A,Raw_Products!C:C)</f>
        <v>Groceries</v>
      </c>
      <c r="P1035" s="2" t="str">
        <f>_xlfn.XLOOKUP(Excel_Dashboard_Dataset_xlsx___Sales5[[#This Row],[CustomerID]], Raw_Customers!A:A, Raw_Customers!B:B, "Unknown")</f>
        <v>Jennifer Jones</v>
      </c>
    </row>
    <row r="1036" spans="1:16" x14ac:dyDescent="0.25">
      <c r="A1036">
        <v>1035</v>
      </c>
      <c r="B1036">
        <f t="shared" si="16"/>
        <v>2023</v>
      </c>
      <c r="C1036" t="str">
        <f>TEXT(Excel_Dashboard_Dataset_xlsx___Sales5[[#This Row],[Date]],"mmm")</f>
        <v>Nov</v>
      </c>
      <c r="D1036" s="3">
        <v>45247</v>
      </c>
      <c r="E1036">
        <v>42</v>
      </c>
      <c r="F1036">
        <v>155</v>
      </c>
      <c r="G1036">
        <v>33</v>
      </c>
      <c r="H1036">
        <v>5</v>
      </c>
      <c r="I1036">
        <v>453</v>
      </c>
      <c r="J1036">
        <f>Excel_Dashboard_Dataset_xlsx___Sales5[[#This Row],[Quantity]]*Excel_Dashboard_Dataset_xlsx___Sales5[[#This Row],[UnitPrice]]</f>
        <v>2265</v>
      </c>
      <c r="K1036" t="str">
        <f>_xlfn.XLOOKUP(Excel_Dashboard_Dataset_xlsx___Sales5[[#This Row],[CustomerID]],Raw_Customers!A:A,Raw_Customers!D:D)</f>
        <v>Female</v>
      </c>
      <c r="L1036">
        <f>_xlfn.XLOOKUP(Excel_Dashboard_Dataset_xlsx___Sales5[[#This Row],[CustomerID]],Raw_Customers!A:A,Raw_Customers!E:E)</f>
        <v>48</v>
      </c>
      <c r="M1036" t="str">
        <f>_xlfn.XLOOKUP(Excel_Dashboard_Dataset_xlsx___Sales5[[#This Row],[CustomerID]],Raw_Customers!A:A,Raw_Customers!C:C)</f>
        <v>South</v>
      </c>
      <c r="N1036" s="2" t="str">
        <f>_xlfn.XLOOKUP(Excel_Dashboard_Dataset_xlsx___Sales5[[#This Row],[ProductID]],Raw_Products!A:A,Raw_Products!B:B)</f>
        <v>Basketball</v>
      </c>
      <c r="O1036" s="2" t="str">
        <f>_xlfn.XLOOKUP(Excel_Dashboard_Dataset_xlsx___Sales5[[#This Row],[ProductID]],Raw_Products!A:A,Raw_Products!C:C)</f>
        <v>Sports</v>
      </c>
      <c r="P1036" s="2" t="str">
        <f>_xlfn.XLOOKUP(Excel_Dashboard_Dataset_xlsx___Sales5[[#This Row],[CustomerID]], Raw_Customers!A:A, Raw_Customers!B:B, "Unknown")</f>
        <v>Helen Reed</v>
      </c>
    </row>
    <row r="1037" spans="1:16" x14ac:dyDescent="0.25">
      <c r="A1037">
        <v>1036</v>
      </c>
      <c r="B1037">
        <f t="shared" si="16"/>
        <v>2024</v>
      </c>
      <c r="C1037" t="str">
        <f>TEXT(Excel_Dashboard_Dataset_xlsx___Sales5[[#This Row],[Date]],"mmm")</f>
        <v>Nov</v>
      </c>
      <c r="D1037" s="3">
        <v>45614</v>
      </c>
      <c r="E1037">
        <v>13</v>
      </c>
      <c r="F1037">
        <v>213</v>
      </c>
      <c r="G1037">
        <v>26</v>
      </c>
      <c r="H1037">
        <v>5</v>
      </c>
      <c r="I1037">
        <v>649</v>
      </c>
      <c r="J1037">
        <f>Excel_Dashboard_Dataset_xlsx___Sales5[[#This Row],[Quantity]]*Excel_Dashboard_Dataset_xlsx___Sales5[[#This Row],[UnitPrice]]</f>
        <v>3245</v>
      </c>
      <c r="K1037" t="str">
        <f>_xlfn.XLOOKUP(Excel_Dashboard_Dataset_xlsx___Sales5[[#This Row],[CustomerID]],Raw_Customers!A:A,Raw_Customers!D:D)</f>
        <v>Male</v>
      </c>
      <c r="L1037">
        <f>_xlfn.XLOOKUP(Excel_Dashboard_Dataset_xlsx___Sales5[[#This Row],[CustomerID]],Raw_Customers!A:A,Raw_Customers!E:E)</f>
        <v>30</v>
      </c>
      <c r="M1037" t="str">
        <f>_xlfn.XLOOKUP(Excel_Dashboard_Dataset_xlsx___Sales5[[#This Row],[CustomerID]],Raw_Customers!A:A,Raw_Customers!C:C)</f>
        <v>East</v>
      </c>
      <c r="N1037" s="2" t="str">
        <f>_xlfn.XLOOKUP(Excel_Dashboard_Dataset_xlsx___Sales5[[#This Row],[ProductID]],Raw_Products!A:A,Raw_Products!B:B)</f>
        <v>Tablet</v>
      </c>
      <c r="O1037" s="2" t="str">
        <f>_xlfn.XLOOKUP(Excel_Dashboard_Dataset_xlsx___Sales5[[#This Row],[ProductID]],Raw_Products!A:A,Raw_Products!C:C)</f>
        <v>Electronics</v>
      </c>
      <c r="P1037" s="2" t="str">
        <f>_xlfn.XLOOKUP(Excel_Dashboard_Dataset_xlsx___Sales5[[#This Row],[CustomerID]], Raw_Customers!A:A, Raw_Customers!B:B, "Unknown")</f>
        <v>Raymond Ortiz</v>
      </c>
    </row>
    <row r="1038" spans="1:16" x14ac:dyDescent="0.25">
      <c r="A1038">
        <v>1037</v>
      </c>
      <c r="B1038">
        <f t="shared" si="16"/>
        <v>2023</v>
      </c>
      <c r="C1038" t="str">
        <f>TEXT(Excel_Dashboard_Dataset_xlsx___Sales5[[#This Row],[Date]],"mmm")</f>
        <v>Jul</v>
      </c>
      <c r="D1038" s="3">
        <v>45118</v>
      </c>
      <c r="E1038">
        <v>49</v>
      </c>
      <c r="F1038">
        <v>281</v>
      </c>
      <c r="G1038">
        <v>12</v>
      </c>
      <c r="H1038">
        <v>1</v>
      </c>
      <c r="I1038">
        <v>652</v>
      </c>
      <c r="J1038">
        <f>Excel_Dashboard_Dataset_xlsx___Sales5[[#This Row],[Quantity]]*Excel_Dashboard_Dataset_xlsx___Sales5[[#This Row],[UnitPrice]]</f>
        <v>652</v>
      </c>
      <c r="K1038" t="str">
        <f>_xlfn.XLOOKUP(Excel_Dashboard_Dataset_xlsx___Sales5[[#This Row],[CustomerID]],Raw_Customers!A:A,Raw_Customers!D:D)</f>
        <v>Male</v>
      </c>
      <c r="L1038">
        <f>_xlfn.XLOOKUP(Excel_Dashboard_Dataset_xlsx___Sales5[[#This Row],[CustomerID]],Raw_Customers!A:A,Raw_Customers!E:E)</f>
        <v>62</v>
      </c>
      <c r="M1038" t="str">
        <f>_xlfn.XLOOKUP(Excel_Dashboard_Dataset_xlsx___Sales5[[#This Row],[CustomerID]],Raw_Customers!A:A,Raw_Customers!C:C)</f>
        <v>East</v>
      </c>
      <c r="N1038" s="2" t="str">
        <f>_xlfn.XLOOKUP(Excel_Dashboard_Dataset_xlsx___Sales5[[#This Row],[ProductID]],Raw_Products!A:A,Raw_Products!B:B)</f>
        <v>Swimming Goggles</v>
      </c>
      <c r="O1038" s="2" t="str">
        <f>_xlfn.XLOOKUP(Excel_Dashboard_Dataset_xlsx___Sales5[[#This Row],[ProductID]],Raw_Products!A:A,Raw_Products!C:C)</f>
        <v>Sports</v>
      </c>
      <c r="P1038" s="2" t="str">
        <f>_xlfn.XLOOKUP(Excel_Dashboard_Dataset_xlsx___Sales5[[#This Row],[CustomerID]], Raw_Customers!A:A, Raw_Customers!B:B, "Unknown")</f>
        <v>Larry Morris</v>
      </c>
    </row>
    <row r="1039" spans="1:16" x14ac:dyDescent="0.25">
      <c r="A1039">
        <v>1038</v>
      </c>
      <c r="B1039">
        <f t="shared" si="16"/>
        <v>2024</v>
      </c>
      <c r="C1039" t="str">
        <f>TEXT(Excel_Dashboard_Dataset_xlsx___Sales5[[#This Row],[Date]],"mmm")</f>
        <v>Jun</v>
      </c>
      <c r="D1039" s="3">
        <v>45472</v>
      </c>
      <c r="E1039">
        <v>37</v>
      </c>
      <c r="F1039">
        <v>256</v>
      </c>
      <c r="G1039">
        <v>14</v>
      </c>
      <c r="H1039">
        <v>8</v>
      </c>
      <c r="I1039">
        <v>284</v>
      </c>
      <c r="J1039">
        <f>Excel_Dashboard_Dataset_xlsx___Sales5[[#This Row],[Quantity]]*Excel_Dashboard_Dataset_xlsx___Sales5[[#This Row],[UnitPrice]]</f>
        <v>2272</v>
      </c>
      <c r="K1039" t="str">
        <f>_xlfn.XLOOKUP(Excel_Dashboard_Dataset_xlsx___Sales5[[#This Row],[CustomerID]],Raw_Customers!A:A,Raw_Customers!D:D)</f>
        <v>Male</v>
      </c>
      <c r="L1039">
        <f>_xlfn.XLOOKUP(Excel_Dashboard_Dataset_xlsx___Sales5[[#This Row],[CustomerID]],Raw_Customers!A:A,Raw_Customers!E:E)</f>
        <v>39</v>
      </c>
      <c r="M1039" t="str">
        <f>_xlfn.XLOOKUP(Excel_Dashboard_Dataset_xlsx___Sales5[[#This Row],[CustomerID]],Raw_Customers!A:A,Raw_Customers!C:C)</f>
        <v>East</v>
      </c>
      <c r="N1039" s="2" t="str">
        <f>_xlfn.XLOOKUP(Excel_Dashboard_Dataset_xlsx___Sales5[[#This Row],[ProductID]],Raw_Products!A:A,Raw_Products!B:B)</f>
        <v>Cap</v>
      </c>
      <c r="O1039" s="2" t="str">
        <f>_xlfn.XLOOKUP(Excel_Dashboard_Dataset_xlsx___Sales5[[#This Row],[ProductID]],Raw_Products!A:A,Raw_Products!C:C)</f>
        <v>Clothing</v>
      </c>
      <c r="P1039" s="2" t="str">
        <f>_xlfn.XLOOKUP(Excel_Dashboard_Dataset_xlsx___Sales5[[#This Row],[CustomerID]], Raw_Customers!A:A, Raw_Customers!B:B, "Unknown")</f>
        <v>Anthony Ruiz</v>
      </c>
    </row>
    <row r="1040" spans="1:16" x14ac:dyDescent="0.25">
      <c r="A1040">
        <v>1039</v>
      </c>
      <c r="B1040">
        <f t="shared" si="16"/>
        <v>2024</v>
      </c>
      <c r="C1040" t="str">
        <f>TEXT(Excel_Dashboard_Dataset_xlsx___Sales5[[#This Row],[Date]],"mmm")</f>
        <v>Apr</v>
      </c>
      <c r="D1040" s="3">
        <v>45400</v>
      </c>
      <c r="E1040">
        <v>40</v>
      </c>
      <c r="F1040">
        <v>223</v>
      </c>
      <c r="G1040">
        <v>37</v>
      </c>
      <c r="H1040">
        <v>1</v>
      </c>
      <c r="I1040">
        <v>544</v>
      </c>
      <c r="J1040">
        <f>Excel_Dashboard_Dataset_xlsx___Sales5[[#This Row],[Quantity]]*Excel_Dashboard_Dataset_xlsx___Sales5[[#This Row],[UnitPrice]]</f>
        <v>544</v>
      </c>
      <c r="K1040" t="str">
        <f>_xlfn.XLOOKUP(Excel_Dashboard_Dataset_xlsx___Sales5[[#This Row],[CustomerID]],Raw_Customers!A:A,Raw_Customers!D:D)</f>
        <v>Female</v>
      </c>
      <c r="L1040">
        <f>_xlfn.XLOOKUP(Excel_Dashboard_Dataset_xlsx___Sales5[[#This Row],[CustomerID]],Raw_Customers!A:A,Raw_Customers!E:E)</f>
        <v>22</v>
      </c>
      <c r="M1040" t="str">
        <f>_xlfn.XLOOKUP(Excel_Dashboard_Dataset_xlsx___Sales5[[#This Row],[CustomerID]],Raw_Customers!A:A,Raw_Customers!C:C)</f>
        <v>East</v>
      </c>
      <c r="N1040" s="2" t="str">
        <f>_xlfn.XLOOKUP(Excel_Dashboard_Dataset_xlsx___Sales5[[#This Row],[ProductID]],Raw_Products!A:A,Raw_Products!B:B)</f>
        <v>Scarf</v>
      </c>
      <c r="O1040" s="2" t="str">
        <f>_xlfn.XLOOKUP(Excel_Dashboard_Dataset_xlsx___Sales5[[#This Row],[ProductID]],Raw_Products!A:A,Raw_Products!C:C)</f>
        <v>Clothing</v>
      </c>
      <c r="P1040" s="2" t="str">
        <f>_xlfn.XLOOKUP(Excel_Dashboard_Dataset_xlsx___Sales5[[#This Row],[CustomerID]], Raw_Customers!A:A, Raw_Customers!B:B, "Unknown")</f>
        <v>Michelle Morris</v>
      </c>
    </row>
    <row r="1041" spans="1:16" x14ac:dyDescent="0.25">
      <c r="A1041">
        <v>1040</v>
      </c>
      <c r="B1041">
        <f t="shared" si="16"/>
        <v>2023</v>
      </c>
      <c r="C1041" t="str">
        <f>TEXT(Excel_Dashboard_Dataset_xlsx___Sales5[[#This Row],[Date]],"mmm")</f>
        <v>Nov</v>
      </c>
      <c r="D1041" s="3">
        <v>45253</v>
      </c>
      <c r="E1041">
        <v>10</v>
      </c>
      <c r="F1041">
        <v>124</v>
      </c>
      <c r="G1041">
        <v>10</v>
      </c>
      <c r="H1041">
        <v>5</v>
      </c>
      <c r="I1041">
        <v>874</v>
      </c>
      <c r="J1041">
        <f>Excel_Dashboard_Dataset_xlsx___Sales5[[#This Row],[Quantity]]*Excel_Dashboard_Dataset_xlsx___Sales5[[#This Row],[UnitPrice]]</f>
        <v>4370</v>
      </c>
      <c r="K1041" t="str">
        <f>_xlfn.XLOOKUP(Excel_Dashboard_Dataset_xlsx___Sales5[[#This Row],[CustomerID]],Raw_Customers!A:A,Raw_Customers!D:D)</f>
        <v>Female</v>
      </c>
      <c r="L1041">
        <f>_xlfn.XLOOKUP(Excel_Dashboard_Dataset_xlsx___Sales5[[#This Row],[CustomerID]],Raw_Customers!A:A,Raw_Customers!E:E)</f>
        <v>55</v>
      </c>
      <c r="M1041" t="str">
        <f>_xlfn.XLOOKUP(Excel_Dashboard_Dataset_xlsx___Sales5[[#This Row],[CustomerID]],Raw_Customers!A:A,Raw_Customers!C:C)</f>
        <v>West</v>
      </c>
      <c r="N1041" s="2" t="str">
        <f>_xlfn.XLOOKUP(Excel_Dashboard_Dataset_xlsx___Sales5[[#This Row],[ProductID]],Raw_Products!A:A,Raw_Products!B:B)</f>
        <v>Tomato Paste</v>
      </c>
      <c r="O1041" s="2" t="str">
        <f>_xlfn.XLOOKUP(Excel_Dashboard_Dataset_xlsx___Sales5[[#This Row],[ProductID]],Raw_Products!A:A,Raw_Products!C:C)</f>
        <v>Groceries</v>
      </c>
      <c r="P1041" s="2" t="str">
        <f>_xlfn.XLOOKUP(Excel_Dashboard_Dataset_xlsx___Sales5[[#This Row],[CustomerID]], Raw_Customers!A:A, Raw_Customers!B:B, "Unknown")</f>
        <v>George Robinson</v>
      </c>
    </row>
    <row r="1042" spans="1:16" x14ac:dyDescent="0.25">
      <c r="A1042">
        <v>1041</v>
      </c>
      <c r="B1042">
        <f t="shared" si="16"/>
        <v>2023</v>
      </c>
      <c r="C1042" t="str">
        <f>TEXT(Excel_Dashboard_Dataset_xlsx___Sales5[[#This Row],[Date]],"mmm")</f>
        <v>Jun</v>
      </c>
      <c r="D1042" s="3">
        <v>45091</v>
      </c>
      <c r="E1042">
        <v>5</v>
      </c>
      <c r="F1042">
        <v>105</v>
      </c>
      <c r="G1042">
        <v>27</v>
      </c>
      <c r="H1042">
        <v>5</v>
      </c>
      <c r="I1042">
        <v>853</v>
      </c>
      <c r="J1042">
        <f>Excel_Dashboard_Dataset_xlsx___Sales5[[#This Row],[Quantity]]*Excel_Dashboard_Dataset_xlsx___Sales5[[#This Row],[UnitPrice]]</f>
        <v>4265</v>
      </c>
      <c r="K1042" t="str">
        <f>_xlfn.XLOOKUP(Excel_Dashboard_Dataset_xlsx___Sales5[[#This Row],[CustomerID]],Raw_Customers!A:A,Raw_Customers!D:D)</f>
        <v>Male</v>
      </c>
      <c r="L1042">
        <f>_xlfn.XLOOKUP(Excel_Dashboard_Dataset_xlsx___Sales5[[#This Row],[CustomerID]],Raw_Customers!A:A,Raw_Customers!E:E)</f>
        <v>35</v>
      </c>
      <c r="M1042" t="str">
        <f>_xlfn.XLOOKUP(Excel_Dashboard_Dataset_xlsx___Sales5[[#This Row],[CustomerID]],Raw_Customers!A:A,Raw_Customers!C:C)</f>
        <v>South</v>
      </c>
      <c r="N1042" s="2" t="str">
        <f>_xlfn.XLOOKUP(Excel_Dashboard_Dataset_xlsx___Sales5[[#This Row],[ProductID]],Raw_Products!A:A,Raw_Products!B:B)</f>
        <v>Salt</v>
      </c>
      <c r="O1042" s="2" t="str">
        <f>_xlfn.XLOOKUP(Excel_Dashboard_Dataset_xlsx___Sales5[[#This Row],[ProductID]],Raw_Products!A:A,Raw_Products!C:C)</f>
        <v>Groceries</v>
      </c>
      <c r="P1042" s="2" t="str">
        <f>_xlfn.XLOOKUP(Excel_Dashboard_Dataset_xlsx___Sales5[[#This Row],[CustomerID]], Raw_Customers!A:A, Raw_Customers!B:B, "Unknown")</f>
        <v>Mark Cook</v>
      </c>
    </row>
    <row r="1043" spans="1:16" x14ac:dyDescent="0.25">
      <c r="A1043">
        <v>1042</v>
      </c>
      <c r="B1043">
        <f t="shared" si="16"/>
        <v>2023</v>
      </c>
      <c r="C1043" t="str">
        <f>TEXT(Excel_Dashboard_Dataset_xlsx___Sales5[[#This Row],[Date]],"mmm")</f>
        <v>Jan</v>
      </c>
      <c r="D1043" s="3">
        <v>44955</v>
      </c>
      <c r="E1043">
        <v>17</v>
      </c>
      <c r="F1043">
        <v>121</v>
      </c>
      <c r="G1043">
        <v>26</v>
      </c>
      <c r="H1043">
        <v>4</v>
      </c>
      <c r="I1043">
        <v>126</v>
      </c>
      <c r="J1043">
        <f>Excel_Dashboard_Dataset_xlsx___Sales5[[#This Row],[Quantity]]*Excel_Dashboard_Dataset_xlsx___Sales5[[#This Row],[UnitPrice]]</f>
        <v>504</v>
      </c>
      <c r="K1043" t="str">
        <f>_xlfn.XLOOKUP(Excel_Dashboard_Dataset_xlsx___Sales5[[#This Row],[CustomerID]],Raw_Customers!A:A,Raw_Customers!D:D)</f>
        <v>Female</v>
      </c>
      <c r="L1043">
        <f>_xlfn.XLOOKUP(Excel_Dashboard_Dataset_xlsx___Sales5[[#This Row],[CustomerID]],Raw_Customers!A:A,Raw_Customers!E:E)</f>
        <v>61</v>
      </c>
      <c r="M1043" t="str">
        <f>_xlfn.XLOOKUP(Excel_Dashboard_Dataset_xlsx___Sales5[[#This Row],[CustomerID]],Raw_Customers!A:A,Raw_Customers!C:C)</f>
        <v>West</v>
      </c>
      <c r="N1043" s="2" t="str">
        <f>_xlfn.XLOOKUP(Excel_Dashboard_Dataset_xlsx___Sales5[[#This Row],[ProductID]],Raw_Products!A:A,Raw_Products!B:B)</f>
        <v>LED TV</v>
      </c>
      <c r="O1043" s="2" t="str">
        <f>_xlfn.XLOOKUP(Excel_Dashboard_Dataset_xlsx___Sales5[[#This Row],[ProductID]],Raw_Products!A:A,Raw_Products!C:C)</f>
        <v>Electronics</v>
      </c>
      <c r="P1043" s="2" t="str">
        <f>_xlfn.XLOOKUP(Excel_Dashboard_Dataset_xlsx___Sales5[[#This Row],[CustomerID]], Raw_Customers!A:A, Raw_Customers!B:B, "Unknown")</f>
        <v>George Chavez</v>
      </c>
    </row>
    <row r="1044" spans="1:16" x14ac:dyDescent="0.25">
      <c r="A1044">
        <v>1043</v>
      </c>
      <c r="B1044">
        <f t="shared" si="16"/>
        <v>2024</v>
      </c>
      <c r="C1044" t="str">
        <f>TEXT(Excel_Dashboard_Dataset_xlsx___Sales5[[#This Row],[Date]],"mmm")</f>
        <v>Mar</v>
      </c>
      <c r="D1044" s="3">
        <v>45359</v>
      </c>
      <c r="E1044">
        <v>16</v>
      </c>
      <c r="F1044">
        <v>159</v>
      </c>
      <c r="G1044">
        <v>30</v>
      </c>
      <c r="H1044">
        <v>8</v>
      </c>
      <c r="I1044">
        <v>583</v>
      </c>
      <c r="J1044">
        <f>Excel_Dashboard_Dataset_xlsx___Sales5[[#This Row],[Quantity]]*Excel_Dashboard_Dataset_xlsx___Sales5[[#This Row],[UnitPrice]]</f>
        <v>4664</v>
      </c>
      <c r="K1044" t="str">
        <f>_xlfn.XLOOKUP(Excel_Dashboard_Dataset_xlsx___Sales5[[#This Row],[CustomerID]],Raw_Customers!A:A,Raw_Customers!D:D)</f>
        <v>Female</v>
      </c>
      <c r="L1044">
        <f>_xlfn.XLOOKUP(Excel_Dashboard_Dataset_xlsx___Sales5[[#This Row],[CustomerID]],Raw_Customers!A:A,Raw_Customers!E:E)</f>
        <v>49</v>
      </c>
      <c r="M1044" t="str">
        <f>_xlfn.XLOOKUP(Excel_Dashboard_Dataset_xlsx___Sales5[[#This Row],[CustomerID]],Raw_Customers!A:A,Raw_Customers!C:C)</f>
        <v>East</v>
      </c>
      <c r="N1044" s="2" t="str">
        <f>_xlfn.XLOOKUP(Excel_Dashboard_Dataset_xlsx___Sales5[[#This Row],[ProductID]],Raw_Products!A:A,Raw_Products!B:B)</f>
        <v>Headphones</v>
      </c>
      <c r="O1044" s="2" t="str">
        <f>_xlfn.XLOOKUP(Excel_Dashboard_Dataset_xlsx___Sales5[[#This Row],[ProductID]],Raw_Products!A:A,Raw_Products!C:C)</f>
        <v>Electronics</v>
      </c>
      <c r="P1044" s="2" t="str">
        <f>_xlfn.XLOOKUP(Excel_Dashboard_Dataset_xlsx___Sales5[[#This Row],[CustomerID]], Raw_Customers!A:A, Raw_Customers!B:B, "Unknown")</f>
        <v>Christopher Diaz</v>
      </c>
    </row>
    <row r="1045" spans="1:16" x14ac:dyDescent="0.25">
      <c r="A1045">
        <v>1044</v>
      </c>
      <c r="B1045">
        <f t="shared" si="16"/>
        <v>2023</v>
      </c>
      <c r="C1045" t="str">
        <f>TEXT(Excel_Dashboard_Dataset_xlsx___Sales5[[#This Row],[Date]],"mmm")</f>
        <v>Sept</v>
      </c>
      <c r="D1045" s="3">
        <v>45191</v>
      </c>
      <c r="E1045">
        <v>42</v>
      </c>
      <c r="F1045">
        <v>19</v>
      </c>
      <c r="G1045">
        <v>13</v>
      </c>
      <c r="H1045">
        <v>3</v>
      </c>
      <c r="I1045">
        <v>289</v>
      </c>
      <c r="J1045">
        <f>Excel_Dashboard_Dataset_xlsx___Sales5[[#This Row],[Quantity]]*Excel_Dashboard_Dataset_xlsx___Sales5[[#This Row],[UnitPrice]]</f>
        <v>867</v>
      </c>
      <c r="K1045" t="str">
        <f>_xlfn.XLOOKUP(Excel_Dashboard_Dataset_xlsx___Sales5[[#This Row],[CustomerID]],Raw_Customers!A:A,Raw_Customers!D:D)</f>
        <v>Female</v>
      </c>
      <c r="L1045">
        <f>_xlfn.XLOOKUP(Excel_Dashboard_Dataset_xlsx___Sales5[[#This Row],[CustomerID]],Raw_Customers!A:A,Raw_Customers!E:E)</f>
        <v>50</v>
      </c>
      <c r="M1045" t="str">
        <f>_xlfn.XLOOKUP(Excel_Dashboard_Dataset_xlsx___Sales5[[#This Row],[CustomerID]],Raw_Customers!A:A,Raw_Customers!C:C)</f>
        <v>East</v>
      </c>
      <c r="N1045" s="2" t="str">
        <f>_xlfn.XLOOKUP(Excel_Dashboard_Dataset_xlsx___Sales5[[#This Row],[ProductID]],Raw_Products!A:A,Raw_Products!B:B)</f>
        <v>Basketball</v>
      </c>
      <c r="O1045" s="2" t="str">
        <f>_xlfn.XLOOKUP(Excel_Dashboard_Dataset_xlsx___Sales5[[#This Row],[ProductID]],Raw_Products!A:A,Raw_Products!C:C)</f>
        <v>Sports</v>
      </c>
      <c r="P1045" s="2" t="str">
        <f>_xlfn.XLOOKUP(Excel_Dashboard_Dataset_xlsx___Sales5[[#This Row],[CustomerID]], Raw_Customers!A:A, Raw_Customers!B:B, "Unknown")</f>
        <v>Amy Brown</v>
      </c>
    </row>
    <row r="1046" spans="1:16" x14ac:dyDescent="0.25">
      <c r="A1046">
        <v>1045</v>
      </c>
      <c r="B1046">
        <f t="shared" si="16"/>
        <v>2023</v>
      </c>
      <c r="C1046" t="str">
        <f>TEXT(Excel_Dashboard_Dataset_xlsx___Sales5[[#This Row],[Date]],"mmm")</f>
        <v>Jan</v>
      </c>
      <c r="D1046" s="3">
        <v>44947</v>
      </c>
      <c r="E1046">
        <v>18</v>
      </c>
      <c r="F1046">
        <v>282</v>
      </c>
      <c r="G1046">
        <v>12</v>
      </c>
      <c r="H1046">
        <v>1</v>
      </c>
      <c r="I1046">
        <v>996</v>
      </c>
      <c r="J1046">
        <f>Excel_Dashboard_Dataset_xlsx___Sales5[[#This Row],[Quantity]]*Excel_Dashboard_Dataset_xlsx___Sales5[[#This Row],[UnitPrice]]</f>
        <v>996</v>
      </c>
      <c r="K1046" t="str">
        <f>_xlfn.XLOOKUP(Excel_Dashboard_Dataset_xlsx___Sales5[[#This Row],[CustomerID]],Raw_Customers!A:A,Raw_Customers!D:D)</f>
        <v>Female</v>
      </c>
      <c r="L1046">
        <f>_xlfn.XLOOKUP(Excel_Dashboard_Dataset_xlsx___Sales5[[#This Row],[CustomerID]],Raw_Customers!A:A,Raw_Customers!E:E)</f>
        <v>32</v>
      </c>
      <c r="M1046" t="str">
        <f>_xlfn.XLOOKUP(Excel_Dashboard_Dataset_xlsx___Sales5[[#This Row],[CustomerID]],Raw_Customers!A:A,Raw_Customers!C:C)</f>
        <v>South</v>
      </c>
      <c r="N1046" s="2" t="str">
        <f>_xlfn.XLOOKUP(Excel_Dashboard_Dataset_xlsx___Sales5[[#This Row],[ProductID]],Raw_Products!A:A,Raw_Products!B:B)</f>
        <v>Gaming Console</v>
      </c>
      <c r="O1046" s="2" t="str">
        <f>_xlfn.XLOOKUP(Excel_Dashboard_Dataset_xlsx___Sales5[[#This Row],[ProductID]],Raw_Products!A:A,Raw_Products!C:C)</f>
        <v>Electronics</v>
      </c>
      <c r="P1046" s="2" t="str">
        <f>_xlfn.XLOOKUP(Excel_Dashboard_Dataset_xlsx___Sales5[[#This Row],[CustomerID]], Raw_Customers!A:A, Raw_Customers!B:B, "Unknown")</f>
        <v>Samantha Martin</v>
      </c>
    </row>
    <row r="1047" spans="1:16" x14ac:dyDescent="0.25">
      <c r="A1047">
        <v>1046</v>
      </c>
      <c r="B1047">
        <f t="shared" si="16"/>
        <v>2024</v>
      </c>
      <c r="C1047" t="str">
        <f>TEXT(Excel_Dashboard_Dataset_xlsx___Sales5[[#This Row],[Date]],"mmm")</f>
        <v>Feb</v>
      </c>
      <c r="D1047" s="3">
        <v>45343</v>
      </c>
      <c r="E1047">
        <v>4</v>
      </c>
      <c r="F1047">
        <v>43</v>
      </c>
      <c r="G1047">
        <v>21</v>
      </c>
      <c r="H1047">
        <v>10</v>
      </c>
      <c r="I1047">
        <v>315</v>
      </c>
      <c r="J1047">
        <f>Excel_Dashboard_Dataset_xlsx___Sales5[[#This Row],[Quantity]]*Excel_Dashboard_Dataset_xlsx___Sales5[[#This Row],[UnitPrice]]</f>
        <v>3150</v>
      </c>
      <c r="K1047" t="str">
        <f>_xlfn.XLOOKUP(Excel_Dashboard_Dataset_xlsx___Sales5[[#This Row],[CustomerID]],Raw_Customers!A:A,Raw_Customers!D:D)</f>
        <v>Male</v>
      </c>
      <c r="L1047">
        <f>_xlfn.XLOOKUP(Excel_Dashboard_Dataset_xlsx___Sales5[[#This Row],[CustomerID]],Raw_Customers!A:A,Raw_Customers!E:E)</f>
        <v>60</v>
      </c>
      <c r="M1047" t="str">
        <f>_xlfn.XLOOKUP(Excel_Dashboard_Dataset_xlsx___Sales5[[#This Row],[CustomerID]],Raw_Customers!A:A,Raw_Customers!C:C)</f>
        <v>East</v>
      </c>
      <c r="N1047" s="2" t="str">
        <f>_xlfn.XLOOKUP(Excel_Dashboard_Dataset_xlsx___Sales5[[#This Row],[ProductID]],Raw_Products!A:A,Raw_Products!B:B)</f>
        <v>Sugar Pack</v>
      </c>
      <c r="O1047" s="2" t="str">
        <f>_xlfn.XLOOKUP(Excel_Dashboard_Dataset_xlsx___Sales5[[#This Row],[ProductID]],Raw_Products!A:A,Raw_Products!C:C)</f>
        <v>Groceries</v>
      </c>
      <c r="P1047" s="2" t="str">
        <f>_xlfn.XLOOKUP(Excel_Dashboard_Dataset_xlsx___Sales5[[#This Row],[CustomerID]], Raw_Customers!A:A, Raw_Customers!B:B, "Unknown")</f>
        <v>Joseph Roberts</v>
      </c>
    </row>
    <row r="1048" spans="1:16" x14ac:dyDescent="0.25">
      <c r="A1048">
        <v>1047</v>
      </c>
      <c r="B1048">
        <f t="shared" si="16"/>
        <v>2024</v>
      </c>
      <c r="C1048" t="str">
        <f>TEXT(Excel_Dashboard_Dataset_xlsx___Sales5[[#This Row],[Date]],"mmm")</f>
        <v>May</v>
      </c>
      <c r="D1048" s="3">
        <v>45439</v>
      </c>
      <c r="E1048">
        <v>24</v>
      </c>
      <c r="F1048">
        <v>47</v>
      </c>
      <c r="G1048">
        <v>26</v>
      </c>
      <c r="H1048">
        <v>3</v>
      </c>
      <c r="I1048">
        <v>251</v>
      </c>
      <c r="J1048">
        <f>Excel_Dashboard_Dataset_xlsx___Sales5[[#This Row],[Quantity]]*Excel_Dashboard_Dataset_xlsx___Sales5[[#This Row],[UnitPrice]]</f>
        <v>753</v>
      </c>
      <c r="K1048" t="str">
        <f>_xlfn.XLOOKUP(Excel_Dashboard_Dataset_xlsx___Sales5[[#This Row],[CustomerID]],Raw_Customers!A:A,Raw_Customers!D:D)</f>
        <v>Female</v>
      </c>
      <c r="L1048">
        <f>_xlfn.XLOOKUP(Excel_Dashboard_Dataset_xlsx___Sales5[[#This Row],[CustomerID]],Raw_Customers!A:A,Raw_Customers!E:E)</f>
        <v>24</v>
      </c>
      <c r="M1048" t="str">
        <f>_xlfn.XLOOKUP(Excel_Dashboard_Dataset_xlsx___Sales5[[#This Row],[CustomerID]],Raw_Customers!A:A,Raw_Customers!C:C)</f>
        <v>West</v>
      </c>
      <c r="N1048" s="2" t="str">
        <f>_xlfn.XLOOKUP(Excel_Dashboard_Dataset_xlsx___Sales5[[#This Row],[ProductID]],Raw_Products!A:A,Raw_Products!B:B)</f>
        <v>Washing Machine</v>
      </c>
      <c r="O1048" s="2" t="str">
        <f>_xlfn.XLOOKUP(Excel_Dashboard_Dataset_xlsx___Sales5[[#This Row],[ProductID]],Raw_Products!A:A,Raw_Products!C:C)</f>
        <v>Home Appliances</v>
      </c>
      <c r="P1048" s="2" t="str">
        <f>_xlfn.XLOOKUP(Excel_Dashboard_Dataset_xlsx___Sales5[[#This Row],[CustomerID]], Raw_Customers!A:A, Raw_Customers!B:B, "Unknown")</f>
        <v>Paul James</v>
      </c>
    </row>
    <row r="1049" spans="1:16" x14ac:dyDescent="0.25">
      <c r="A1049">
        <v>1048</v>
      </c>
      <c r="B1049">
        <f t="shared" si="16"/>
        <v>2024</v>
      </c>
      <c r="C1049" t="str">
        <f>TEXT(Excel_Dashboard_Dataset_xlsx___Sales5[[#This Row],[Date]],"mmm")</f>
        <v>Jun</v>
      </c>
      <c r="D1049" s="3">
        <v>45464</v>
      </c>
      <c r="E1049">
        <v>8</v>
      </c>
      <c r="F1049">
        <v>268</v>
      </c>
      <c r="G1049">
        <v>43</v>
      </c>
      <c r="H1049">
        <v>10</v>
      </c>
      <c r="I1049">
        <v>982</v>
      </c>
      <c r="J1049">
        <f>Excel_Dashboard_Dataset_xlsx___Sales5[[#This Row],[Quantity]]*Excel_Dashboard_Dataset_xlsx___Sales5[[#This Row],[UnitPrice]]</f>
        <v>9820</v>
      </c>
      <c r="K1049" t="str">
        <f>_xlfn.XLOOKUP(Excel_Dashboard_Dataset_xlsx___Sales5[[#This Row],[CustomerID]],Raw_Customers!A:A,Raw_Customers!D:D)</f>
        <v>Female</v>
      </c>
      <c r="L1049">
        <f>_xlfn.XLOOKUP(Excel_Dashboard_Dataset_xlsx___Sales5[[#This Row],[CustomerID]],Raw_Customers!A:A,Raw_Customers!E:E)</f>
        <v>53</v>
      </c>
      <c r="M1049" t="str">
        <f>_xlfn.XLOOKUP(Excel_Dashboard_Dataset_xlsx___Sales5[[#This Row],[CustomerID]],Raw_Customers!A:A,Raw_Customers!C:C)</f>
        <v>South</v>
      </c>
      <c r="N1049" s="2" t="str">
        <f>_xlfn.XLOOKUP(Excel_Dashboard_Dataset_xlsx___Sales5[[#This Row],[ProductID]],Raw_Products!A:A,Raw_Products!B:B)</f>
        <v>Bread</v>
      </c>
      <c r="O1049" s="2" t="str">
        <f>_xlfn.XLOOKUP(Excel_Dashboard_Dataset_xlsx___Sales5[[#This Row],[ProductID]],Raw_Products!A:A,Raw_Products!C:C)</f>
        <v>Groceries</v>
      </c>
      <c r="P1049" s="2" t="str">
        <f>_xlfn.XLOOKUP(Excel_Dashboard_Dataset_xlsx___Sales5[[#This Row],[CustomerID]], Raw_Customers!A:A, Raw_Customers!B:B, "Unknown")</f>
        <v>Jack Torres</v>
      </c>
    </row>
    <row r="1050" spans="1:16" x14ac:dyDescent="0.25">
      <c r="A1050">
        <v>1049</v>
      </c>
      <c r="B1050">
        <f t="shared" si="16"/>
        <v>2023</v>
      </c>
      <c r="C1050" t="str">
        <f>TEXT(Excel_Dashboard_Dataset_xlsx___Sales5[[#This Row],[Date]],"mmm")</f>
        <v>Nov</v>
      </c>
      <c r="D1050" s="3">
        <v>45247</v>
      </c>
      <c r="E1050">
        <v>17</v>
      </c>
      <c r="F1050">
        <v>255</v>
      </c>
      <c r="G1050">
        <v>6</v>
      </c>
      <c r="H1050">
        <v>4</v>
      </c>
      <c r="I1050">
        <v>624</v>
      </c>
      <c r="J1050">
        <f>Excel_Dashboard_Dataset_xlsx___Sales5[[#This Row],[Quantity]]*Excel_Dashboard_Dataset_xlsx___Sales5[[#This Row],[UnitPrice]]</f>
        <v>2496</v>
      </c>
      <c r="K1050" t="str">
        <f>_xlfn.XLOOKUP(Excel_Dashboard_Dataset_xlsx___Sales5[[#This Row],[CustomerID]],Raw_Customers!A:A,Raw_Customers!D:D)</f>
        <v>Female</v>
      </c>
      <c r="L1050">
        <f>_xlfn.XLOOKUP(Excel_Dashboard_Dataset_xlsx___Sales5[[#This Row],[CustomerID]],Raw_Customers!A:A,Raw_Customers!E:E)</f>
        <v>60</v>
      </c>
      <c r="M1050" t="str">
        <f>_xlfn.XLOOKUP(Excel_Dashboard_Dataset_xlsx___Sales5[[#This Row],[CustomerID]],Raw_Customers!A:A,Raw_Customers!C:C)</f>
        <v>East</v>
      </c>
      <c r="N1050" s="2" t="str">
        <f>_xlfn.XLOOKUP(Excel_Dashboard_Dataset_xlsx___Sales5[[#This Row],[ProductID]],Raw_Products!A:A,Raw_Products!B:B)</f>
        <v>LED TV</v>
      </c>
      <c r="O1050" s="2" t="str">
        <f>_xlfn.XLOOKUP(Excel_Dashboard_Dataset_xlsx___Sales5[[#This Row],[ProductID]],Raw_Products!A:A,Raw_Products!C:C)</f>
        <v>Electronics</v>
      </c>
      <c r="P1050" s="2" t="str">
        <f>_xlfn.XLOOKUP(Excel_Dashboard_Dataset_xlsx___Sales5[[#This Row],[CustomerID]], Raw_Customers!A:A, Raw_Customers!B:B, "Unknown")</f>
        <v>Emma Rogers</v>
      </c>
    </row>
    <row r="1051" spans="1:16" x14ac:dyDescent="0.25">
      <c r="A1051">
        <v>1050</v>
      </c>
      <c r="B1051">
        <f t="shared" si="16"/>
        <v>2023</v>
      </c>
      <c r="C1051" t="str">
        <f>TEXT(Excel_Dashboard_Dataset_xlsx___Sales5[[#This Row],[Date]],"mmm")</f>
        <v>Aug</v>
      </c>
      <c r="D1051" s="3">
        <v>45168</v>
      </c>
      <c r="E1051">
        <v>22</v>
      </c>
      <c r="F1051">
        <v>300</v>
      </c>
      <c r="G1051">
        <v>48</v>
      </c>
      <c r="H1051">
        <v>7</v>
      </c>
      <c r="I1051">
        <v>835</v>
      </c>
      <c r="J1051">
        <f>Excel_Dashboard_Dataset_xlsx___Sales5[[#This Row],[Quantity]]*Excel_Dashboard_Dataset_xlsx___Sales5[[#This Row],[UnitPrice]]</f>
        <v>5845</v>
      </c>
      <c r="K1051" t="str">
        <f>_xlfn.XLOOKUP(Excel_Dashboard_Dataset_xlsx___Sales5[[#This Row],[CustomerID]],Raw_Customers!A:A,Raw_Customers!D:D)</f>
        <v>Male</v>
      </c>
      <c r="L1051">
        <f>_xlfn.XLOOKUP(Excel_Dashboard_Dataset_xlsx___Sales5[[#This Row],[CustomerID]],Raw_Customers!A:A,Raw_Customers!E:E)</f>
        <v>36</v>
      </c>
      <c r="M1051" t="str">
        <f>_xlfn.XLOOKUP(Excel_Dashboard_Dataset_xlsx___Sales5[[#This Row],[CustomerID]],Raw_Customers!A:A,Raw_Customers!C:C)</f>
        <v>East</v>
      </c>
      <c r="N1051" s="2" t="str">
        <f>_xlfn.XLOOKUP(Excel_Dashboard_Dataset_xlsx___Sales5[[#This Row],[ProductID]],Raw_Products!A:A,Raw_Products!B:B)</f>
        <v>Microwave</v>
      </c>
      <c r="O1051" s="2" t="str">
        <f>_xlfn.XLOOKUP(Excel_Dashboard_Dataset_xlsx___Sales5[[#This Row],[ProductID]],Raw_Products!A:A,Raw_Products!C:C)</f>
        <v>Home Appliances</v>
      </c>
      <c r="P1051" s="2" t="str">
        <f>_xlfn.XLOOKUP(Excel_Dashboard_Dataset_xlsx___Sales5[[#This Row],[CustomerID]], Raw_Customers!A:A, Raw_Customers!B:B, "Unknown")</f>
        <v>Larry Watson</v>
      </c>
    </row>
    <row r="1052" spans="1:16" x14ac:dyDescent="0.25">
      <c r="A1052">
        <v>1051</v>
      </c>
      <c r="B1052">
        <f t="shared" si="16"/>
        <v>2023</v>
      </c>
      <c r="C1052" t="str">
        <f>TEXT(Excel_Dashboard_Dataset_xlsx___Sales5[[#This Row],[Date]],"mmm")</f>
        <v>Oct</v>
      </c>
      <c r="D1052" s="3">
        <v>45208</v>
      </c>
      <c r="E1052">
        <v>28</v>
      </c>
      <c r="F1052">
        <v>112</v>
      </c>
      <c r="G1052">
        <v>10</v>
      </c>
      <c r="H1052">
        <v>2</v>
      </c>
      <c r="I1052">
        <v>189</v>
      </c>
      <c r="J1052">
        <f>Excel_Dashboard_Dataset_xlsx___Sales5[[#This Row],[Quantity]]*Excel_Dashboard_Dataset_xlsx___Sales5[[#This Row],[UnitPrice]]</f>
        <v>378</v>
      </c>
      <c r="K1052" t="str">
        <f>_xlfn.XLOOKUP(Excel_Dashboard_Dataset_xlsx___Sales5[[#This Row],[CustomerID]],Raw_Customers!A:A,Raw_Customers!D:D)</f>
        <v>Female</v>
      </c>
      <c r="L1052">
        <f>_xlfn.XLOOKUP(Excel_Dashboard_Dataset_xlsx___Sales5[[#This Row],[CustomerID]],Raw_Customers!A:A,Raw_Customers!E:E)</f>
        <v>54</v>
      </c>
      <c r="M1052" t="str">
        <f>_xlfn.XLOOKUP(Excel_Dashboard_Dataset_xlsx___Sales5[[#This Row],[CustomerID]],Raw_Customers!A:A,Raw_Customers!C:C)</f>
        <v>West</v>
      </c>
      <c r="N1052" s="2" t="str">
        <f>_xlfn.XLOOKUP(Excel_Dashboard_Dataset_xlsx___Sales5[[#This Row],[ProductID]],Raw_Products!A:A,Raw_Products!B:B)</f>
        <v>Rice Cooker</v>
      </c>
      <c r="O1052" s="2" t="str">
        <f>_xlfn.XLOOKUP(Excel_Dashboard_Dataset_xlsx___Sales5[[#This Row],[ProductID]],Raw_Products!A:A,Raw_Products!C:C)</f>
        <v>Home Appliances</v>
      </c>
      <c r="P1052" s="2" t="str">
        <f>_xlfn.XLOOKUP(Excel_Dashboard_Dataset_xlsx___Sales5[[#This Row],[CustomerID]], Raw_Customers!A:A, Raw_Customers!B:B, "Unknown")</f>
        <v>Samantha James</v>
      </c>
    </row>
    <row r="1053" spans="1:16" x14ac:dyDescent="0.25">
      <c r="A1053">
        <v>1052</v>
      </c>
      <c r="B1053">
        <f t="shared" si="16"/>
        <v>2024</v>
      </c>
      <c r="C1053" t="str">
        <f>TEXT(Excel_Dashboard_Dataset_xlsx___Sales5[[#This Row],[Date]],"mmm")</f>
        <v>Jan</v>
      </c>
      <c r="D1053" s="3">
        <v>45310</v>
      </c>
      <c r="E1053">
        <v>29</v>
      </c>
      <c r="F1053">
        <v>210</v>
      </c>
      <c r="G1053">
        <v>17</v>
      </c>
      <c r="H1053">
        <v>10</v>
      </c>
      <c r="I1053">
        <v>67</v>
      </c>
      <c r="J1053">
        <f>Excel_Dashboard_Dataset_xlsx___Sales5[[#This Row],[Quantity]]*Excel_Dashboard_Dataset_xlsx___Sales5[[#This Row],[UnitPrice]]</f>
        <v>670</v>
      </c>
      <c r="K1053" t="str">
        <f>_xlfn.XLOOKUP(Excel_Dashboard_Dataset_xlsx___Sales5[[#This Row],[CustomerID]],Raw_Customers!A:A,Raw_Customers!D:D)</f>
        <v>Female</v>
      </c>
      <c r="L1053">
        <f>_xlfn.XLOOKUP(Excel_Dashboard_Dataset_xlsx___Sales5[[#This Row],[CustomerID]],Raw_Customers!A:A,Raw_Customers!E:E)</f>
        <v>25</v>
      </c>
      <c r="M1053" t="str">
        <f>_xlfn.XLOOKUP(Excel_Dashboard_Dataset_xlsx___Sales5[[#This Row],[CustomerID]],Raw_Customers!A:A,Raw_Customers!C:C)</f>
        <v>East</v>
      </c>
      <c r="N1053" s="2" t="str">
        <f>_xlfn.XLOOKUP(Excel_Dashboard_Dataset_xlsx___Sales5[[#This Row],[ProductID]],Raw_Products!A:A,Raw_Products!B:B)</f>
        <v>Toaster</v>
      </c>
      <c r="O1053" s="2" t="str">
        <f>_xlfn.XLOOKUP(Excel_Dashboard_Dataset_xlsx___Sales5[[#This Row],[ProductID]],Raw_Products!A:A,Raw_Products!C:C)</f>
        <v>Home Appliances</v>
      </c>
      <c r="P1053" s="2" t="str">
        <f>_xlfn.XLOOKUP(Excel_Dashboard_Dataset_xlsx___Sales5[[#This Row],[CustomerID]], Raw_Customers!A:A, Raw_Customers!B:B, "Unknown")</f>
        <v>Gregory Thomas</v>
      </c>
    </row>
    <row r="1054" spans="1:16" x14ac:dyDescent="0.25">
      <c r="A1054">
        <v>1053</v>
      </c>
      <c r="B1054">
        <f t="shared" si="16"/>
        <v>2023</v>
      </c>
      <c r="C1054" t="str">
        <f>TEXT(Excel_Dashboard_Dataset_xlsx___Sales5[[#This Row],[Date]],"mmm")</f>
        <v>Sept</v>
      </c>
      <c r="D1054" s="3">
        <v>45179</v>
      </c>
      <c r="E1054">
        <v>45</v>
      </c>
      <c r="F1054">
        <v>58</v>
      </c>
      <c r="G1054">
        <v>21</v>
      </c>
      <c r="H1054">
        <v>9</v>
      </c>
      <c r="I1054">
        <v>443</v>
      </c>
      <c r="J1054">
        <f>Excel_Dashboard_Dataset_xlsx___Sales5[[#This Row],[Quantity]]*Excel_Dashboard_Dataset_xlsx___Sales5[[#This Row],[UnitPrice]]</f>
        <v>3987</v>
      </c>
      <c r="K1054" t="str">
        <f>_xlfn.XLOOKUP(Excel_Dashboard_Dataset_xlsx___Sales5[[#This Row],[CustomerID]],Raw_Customers!A:A,Raw_Customers!D:D)</f>
        <v>Female</v>
      </c>
      <c r="L1054">
        <f>_xlfn.XLOOKUP(Excel_Dashboard_Dataset_xlsx___Sales5[[#This Row],[CustomerID]],Raw_Customers!A:A,Raw_Customers!E:E)</f>
        <v>45</v>
      </c>
      <c r="M1054" t="str">
        <f>_xlfn.XLOOKUP(Excel_Dashboard_Dataset_xlsx___Sales5[[#This Row],[CustomerID]],Raw_Customers!A:A,Raw_Customers!C:C)</f>
        <v>West</v>
      </c>
      <c r="N1054" s="2" t="str">
        <f>_xlfn.XLOOKUP(Excel_Dashboard_Dataset_xlsx___Sales5[[#This Row],[ProductID]],Raw_Products!A:A,Raw_Products!B:B)</f>
        <v>Yoga Mat</v>
      </c>
      <c r="O1054" s="2" t="str">
        <f>_xlfn.XLOOKUP(Excel_Dashboard_Dataset_xlsx___Sales5[[#This Row],[ProductID]],Raw_Products!A:A,Raw_Products!C:C)</f>
        <v>Sports</v>
      </c>
      <c r="P1054" s="2" t="str">
        <f>_xlfn.XLOOKUP(Excel_Dashboard_Dataset_xlsx___Sales5[[#This Row],[CustomerID]], Raw_Customers!A:A, Raw_Customers!B:B, "Unknown")</f>
        <v>Melissa Jones</v>
      </c>
    </row>
    <row r="1055" spans="1:16" x14ac:dyDescent="0.25">
      <c r="A1055">
        <v>1054</v>
      </c>
      <c r="B1055">
        <f t="shared" si="16"/>
        <v>2023</v>
      </c>
      <c r="C1055" t="str">
        <f>TEXT(Excel_Dashboard_Dataset_xlsx___Sales5[[#This Row],[Date]],"mmm")</f>
        <v>Nov</v>
      </c>
      <c r="D1055" s="3">
        <v>45242</v>
      </c>
      <c r="E1055">
        <v>18</v>
      </c>
      <c r="F1055">
        <v>75</v>
      </c>
      <c r="G1055">
        <v>24</v>
      </c>
      <c r="H1055">
        <v>8</v>
      </c>
      <c r="I1055">
        <v>742</v>
      </c>
      <c r="J1055">
        <f>Excel_Dashboard_Dataset_xlsx___Sales5[[#This Row],[Quantity]]*Excel_Dashboard_Dataset_xlsx___Sales5[[#This Row],[UnitPrice]]</f>
        <v>5936</v>
      </c>
      <c r="K1055" t="str">
        <f>_xlfn.XLOOKUP(Excel_Dashboard_Dataset_xlsx___Sales5[[#This Row],[CustomerID]],Raw_Customers!A:A,Raw_Customers!D:D)</f>
        <v>Male</v>
      </c>
      <c r="L1055">
        <f>_xlfn.XLOOKUP(Excel_Dashboard_Dataset_xlsx___Sales5[[#This Row],[CustomerID]],Raw_Customers!A:A,Raw_Customers!E:E)</f>
        <v>33</v>
      </c>
      <c r="M1055" t="str">
        <f>_xlfn.XLOOKUP(Excel_Dashboard_Dataset_xlsx___Sales5[[#This Row],[CustomerID]],Raw_Customers!A:A,Raw_Customers!C:C)</f>
        <v>West</v>
      </c>
      <c r="N1055" s="2" t="str">
        <f>_xlfn.XLOOKUP(Excel_Dashboard_Dataset_xlsx___Sales5[[#This Row],[ProductID]],Raw_Products!A:A,Raw_Products!B:B)</f>
        <v>Gaming Console</v>
      </c>
      <c r="O1055" s="2" t="str">
        <f>_xlfn.XLOOKUP(Excel_Dashboard_Dataset_xlsx___Sales5[[#This Row],[ProductID]],Raw_Products!A:A,Raw_Products!C:C)</f>
        <v>Electronics</v>
      </c>
      <c r="P1055" s="2" t="str">
        <f>_xlfn.XLOOKUP(Excel_Dashboard_Dataset_xlsx___Sales5[[#This Row],[CustomerID]], Raw_Customers!A:A, Raw_Customers!B:B, "Unknown")</f>
        <v>Donna Cox</v>
      </c>
    </row>
    <row r="1056" spans="1:16" x14ac:dyDescent="0.25">
      <c r="A1056">
        <v>1055</v>
      </c>
      <c r="B1056">
        <f t="shared" si="16"/>
        <v>2024</v>
      </c>
      <c r="C1056" t="str">
        <f>TEXT(Excel_Dashboard_Dataset_xlsx___Sales5[[#This Row],[Date]],"mmm")</f>
        <v>Nov</v>
      </c>
      <c r="D1056" s="3">
        <v>45614</v>
      </c>
      <c r="E1056">
        <v>2</v>
      </c>
      <c r="F1056">
        <v>18</v>
      </c>
      <c r="G1056">
        <v>48</v>
      </c>
      <c r="H1056">
        <v>1</v>
      </c>
      <c r="I1056">
        <v>717</v>
      </c>
      <c r="J1056">
        <f>Excel_Dashboard_Dataset_xlsx___Sales5[[#This Row],[Quantity]]*Excel_Dashboard_Dataset_xlsx___Sales5[[#This Row],[UnitPrice]]</f>
        <v>717</v>
      </c>
      <c r="K1056" t="str">
        <f>_xlfn.XLOOKUP(Excel_Dashboard_Dataset_xlsx___Sales5[[#This Row],[CustomerID]],Raw_Customers!A:A,Raw_Customers!D:D)</f>
        <v>Female</v>
      </c>
      <c r="L1056">
        <f>_xlfn.XLOOKUP(Excel_Dashboard_Dataset_xlsx___Sales5[[#This Row],[CustomerID]],Raw_Customers!A:A,Raw_Customers!E:E)</f>
        <v>64</v>
      </c>
      <c r="M1056" t="str">
        <f>_xlfn.XLOOKUP(Excel_Dashboard_Dataset_xlsx___Sales5[[#This Row],[CustomerID]],Raw_Customers!A:A,Raw_Customers!C:C)</f>
        <v>West</v>
      </c>
      <c r="N1056" s="2" t="str">
        <f>_xlfn.XLOOKUP(Excel_Dashboard_Dataset_xlsx___Sales5[[#This Row],[ProductID]],Raw_Products!A:A,Raw_Products!B:B)</f>
        <v>Cooking Oil</v>
      </c>
      <c r="O1056" s="2" t="str">
        <f>_xlfn.XLOOKUP(Excel_Dashboard_Dataset_xlsx___Sales5[[#This Row],[ProductID]],Raw_Products!A:A,Raw_Products!C:C)</f>
        <v>Groceries</v>
      </c>
      <c r="P1056" s="2" t="str">
        <f>_xlfn.XLOOKUP(Excel_Dashboard_Dataset_xlsx___Sales5[[#This Row],[CustomerID]], Raw_Customers!A:A, Raw_Customers!B:B, "Unknown")</f>
        <v>Patrick Baker</v>
      </c>
    </row>
    <row r="1057" spans="1:16" x14ac:dyDescent="0.25">
      <c r="A1057">
        <v>1056</v>
      </c>
      <c r="B1057">
        <f t="shared" si="16"/>
        <v>2024</v>
      </c>
      <c r="C1057" t="str">
        <f>TEXT(Excel_Dashboard_Dataset_xlsx___Sales5[[#This Row],[Date]],"mmm")</f>
        <v>Dec</v>
      </c>
      <c r="D1057" s="3">
        <v>45644</v>
      </c>
      <c r="E1057">
        <v>16</v>
      </c>
      <c r="F1057">
        <v>130</v>
      </c>
      <c r="G1057">
        <v>36</v>
      </c>
      <c r="H1057">
        <v>7</v>
      </c>
      <c r="I1057">
        <v>326</v>
      </c>
      <c r="J1057">
        <f>Excel_Dashboard_Dataset_xlsx___Sales5[[#This Row],[Quantity]]*Excel_Dashboard_Dataset_xlsx___Sales5[[#This Row],[UnitPrice]]</f>
        <v>2282</v>
      </c>
      <c r="K1057" t="str">
        <f>_xlfn.XLOOKUP(Excel_Dashboard_Dataset_xlsx___Sales5[[#This Row],[CustomerID]],Raw_Customers!A:A,Raw_Customers!D:D)</f>
        <v>Male</v>
      </c>
      <c r="L1057">
        <f>_xlfn.XLOOKUP(Excel_Dashboard_Dataset_xlsx___Sales5[[#This Row],[CustomerID]],Raw_Customers!A:A,Raw_Customers!E:E)</f>
        <v>30</v>
      </c>
      <c r="M1057" t="str">
        <f>_xlfn.XLOOKUP(Excel_Dashboard_Dataset_xlsx___Sales5[[#This Row],[CustomerID]],Raw_Customers!A:A,Raw_Customers!C:C)</f>
        <v>West</v>
      </c>
      <c r="N1057" s="2" t="str">
        <f>_xlfn.XLOOKUP(Excel_Dashboard_Dataset_xlsx___Sales5[[#This Row],[ProductID]],Raw_Products!A:A,Raw_Products!B:B)</f>
        <v>Headphones</v>
      </c>
      <c r="O1057" s="2" t="str">
        <f>_xlfn.XLOOKUP(Excel_Dashboard_Dataset_xlsx___Sales5[[#This Row],[ProductID]],Raw_Products!A:A,Raw_Products!C:C)</f>
        <v>Electronics</v>
      </c>
      <c r="P1057" s="2" t="str">
        <f>_xlfn.XLOOKUP(Excel_Dashboard_Dataset_xlsx___Sales5[[#This Row],[CustomerID]], Raw_Customers!A:A, Raw_Customers!B:B, "Unknown")</f>
        <v>Angela Martin</v>
      </c>
    </row>
    <row r="1058" spans="1:16" x14ac:dyDescent="0.25">
      <c r="A1058">
        <v>1057</v>
      </c>
      <c r="B1058">
        <f t="shared" si="16"/>
        <v>2023</v>
      </c>
      <c r="C1058" t="str">
        <f>TEXT(Excel_Dashboard_Dataset_xlsx___Sales5[[#This Row],[Date]],"mmm")</f>
        <v>Jan</v>
      </c>
      <c r="D1058" s="3">
        <v>44935</v>
      </c>
      <c r="E1058">
        <v>24</v>
      </c>
      <c r="F1058">
        <v>63</v>
      </c>
      <c r="G1058">
        <v>35</v>
      </c>
      <c r="H1058">
        <v>4</v>
      </c>
      <c r="I1058">
        <v>888</v>
      </c>
      <c r="J1058">
        <f>Excel_Dashboard_Dataset_xlsx___Sales5[[#This Row],[Quantity]]*Excel_Dashboard_Dataset_xlsx___Sales5[[#This Row],[UnitPrice]]</f>
        <v>3552</v>
      </c>
      <c r="K1058" t="str">
        <f>_xlfn.XLOOKUP(Excel_Dashboard_Dataset_xlsx___Sales5[[#This Row],[CustomerID]],Raw_Customers!A:A,Raw_Customers!D:D)</f>
        <v>Male</v>
      </c>
      <c r="L1058">
        <f>_xlfn.XLOOKUP(Excel_Dashboard_Dataset_xlsx___Sales5[[#This Row],[CustomerID]],Raw_Customers!A:A,Raw_Customers!E:E)</f>
        <v>50</v>
      </c>
      <c r="M1058" t="str">
        <f>_xlfn.XLOOKUP(Excel_Dashboard_Dataset_xlsx___Sales5[[#This Row],[CustomerID]],Raw_Customers!A:A,Raw_Customers!C:C)</f>
        <v>South</v>
      </c>
      <c r="N1058" s="2" t="str">
        <f>_xlfn.XLOOKUP(Excel_Dashboard_Dataset_xlsx___Sales5[[#This Row],[ProductID]],Raw_Products!A:A,Raw_Products!B:B)</f>
        <v>Washing Machine</v>
      </c>
      <c r="O1058" s="2" t="str">
        <f>_xlfn.XLOOKUP(Excel_Dashboard_Dataset_xlsx___Sales5[[#This Row],[ProductID]],Raw_Products!A:A,Raw_Products!C:C)</f>
        <v>Home Appliances</v>
      </c>
      <c r="P1058" s="2" t="str">
        <f>_xlfn.XLOOKUP(Excel_Dashboard_Dataset_xlsx___Sales5[[#This Row],[CustomerID]], Raw_Customers!A:A, Raw_Customers!B:B, "Unknown")</f>
        <v>Catherine Long</v>
      </c>
    </row>
    <row r="1059" spans="1:16" x14ac:dyDescent="0.25">
      <c r="A1059">
        <v>1058</v>
      </c>
      <c r="B1059">
        <f t="shared" si="16"/>
        <v>2023</v>
      </c>
      <c r="C1059" t="str">
        <f>TEXT(Excel_Dashboard_Dataset_xlsx___Sales5[[#This Row],[Date]],"mmm")</f>
        <v>Aug</v>
      </c>
      <c r="D1059" s="3">
        <v>45168</v>
      </c>
      <c r="E1059">
        <v>26</v>
      </c>
      <c r="F1059">
        <v>131</v>
      </c>
      <c r="G1059">
        <v>20</v>
      </c>
      <c r="H1059">
        <v>2</v>
      </c>
      <c r="I1059">
        <v>968</v>
      </c>
      <c r="J1059">
        <f>Excel_Dashboard_Dataset_xlsx___Sales5[[#This Row],[Quantity]]*Excel_Dashboard_Dataset_xlsx___Sales5[[#This Row],[UnitPrice]]</f>
        <v>1936</v>
      </c>
      <c r="K1059" t="str">
        <f>_xlfn.XLOOKUP(Excel_Dashboard_Dataset_xlsx___Sales5[[#This Row],[CustomerID]],Raw_Customers!A:A,Raw_Customers!D:D)</f>
        <v>Male</v>
      </c>
      <c r="L1059">
        <f>_xlfn.XLOOKUP(Excel_Dashboard_Dataset_xlsx___Sales5[[#This Row],[CustomerID]],Raw_Customers!A:A,Raw_Customers!E:E)</f>
        <v>20</v>
      </c>
      <c r="M1059" t="str">
        <f>_xlfn.XLOOKUP(Excel_Dashboard_Dataset_xlsx___Sales5[[#This Row],[CustomerID]],Raw_Customers!A:A,Raw_Customers!C:C)</f>
        <v>West</v>
      </c>
      <c r="N1059" s="2" t="str">
        <f>_xlfn.XLOOKUP(Excel_Dashboard_Dataset_xlsx___Sales5[[#This Row],[ProductID]],Raw_Products!A:A,Raw_Products!B:B)</f>
        <v>Vacuum Cleaner</v>
      </c>
      <c r="O1059" s="2" t="str">
        <f>_xlfn.XLOOKUP(Excel_Dashboard_Dataset_xlsx___Sales5[[#This Row],[ProductID]],Raw_Products!A:A,Raw_Products!C:C)</f>
        <v>Home Appliances</v>
      </c>
      <c r="P1059" s="2" t="str">
        <f>_xlfn.XLOOKUP(Excel_Dashboard_Dataset_xlsx___Sales5[[#This Row],[CustomerID]], Raw_Customers!A:A, Raw_Customers!B:B, "Unknown")</f>
        <v>William Cox</v>
      </c>
    </row>
    <row r="1060" spans="1:16" x14ac:dyDescent="0.25">
      <c r="A1060">
        <v>1059</v>
      </c>
      <c r="B1060">
        <f t="shared" si="16"/>
        <v>2024</v>
      </c>
      <c r="C1060" t="str">
        <f>TEXT(Excel_Dashboard_Dataset_xlsx___Sales5[[#This Row],[Date]],"mmm")</f>
        <v>Oct</v>
      </c>
      <c r="D1060" s="3">
        <v>45586</v>
      </c>
      <c r="E1060">
        <v>20</v>
      </c>
      <c r="F1060">
        <v>108</v>
      </c>
      <c r="G1060">
        <v>11</v>
      </c>
      <c r="H1060">
        <v>8</v>
      </c>
      <c r="I1060">
        <v>656</v>
      </c>
      <c r="J1060">
        <f>Excel_Dashboard_Dataset_xlsx___Sales5[[#This Row],[Quantity]]*Excel_Dashboard_Dataset_xlsx___Sales5[[#This Row],[UnitPrice]]</f>
        <v>5248</v>
      </c>
      <c r="K1060" t="str">
        <f>_xlfn.XLOOKUP(Excel_Dashboard_Dataset_xlsx___Sales5[[#This Row],[CustomerID]],Raw_Customers!A:A,Raw_Customers!D:D)</f>
        <v>Male</v>
      </c>
      <c r="L1060">
        <f>_xlfn.XLOOKUP(Excel_Dashboard_Dataset_xlsx___Sales5[[#This Row],[CustomerID]],Raw_Customers!A:A,Raw_Customers!E:E)</f>
        <v>55</v>
      </c>
      <c r="M1060" t="str">
        <f>_xlfn.XLOOKUP(Excel_Dashboard_Dataset_xlsx___Sales5[[#This Row],[CustomerID]],Raw_Customers!A:A,Raw_Customers!C:C)</f>
        <v>South</v>
      </c>
      <c r="N1060" s="2" t="str">
        <f>_xlfn.XLOOKUP(Excel_Dashboard_Dataset_xlsx___Sales5[[#This Row],[ProductID]],Raw_Products!A:A,Raw_Products!B:B)</f>
        <v>Printer</v>
      </c>
      <c r="O1060" s="2" t="str">
        <f>_xlfn.XLOOKUP(Excel_Dashboard_Dataset_xlsx___Sales5[[#This Row],[ProductID]],Raw_Products!A:A,Raw_Products!C:C)</f>
        <v>Electronics</v>
      </c>
      <c r="P1060" s="2" t="str">
        <f>_xlfn.XLOOKUP(Excel_Dashboard_Dataset_xlsx___Sales5[[#This Row],[CustomerID]], Raw_Customers!A:A, Raw_Customers!B:B, "Unknown")</f>
        <v>Betty Miller</v>
      </c>
    </row>
    <row r="1061" spans="1:16" x14ac:dyDescent="0.25">
      <c r="A1061">
        <v>1060</v>
      </c>
      <c r="B1061">
        <f t="shared" si="16"/>
        <v>2024</v>
      </c>
      <c r="C1061" t="str">
        <f>TEXT(Excel_Dashboard_Dataset_xlsx___Sales5[[#This Row],[Date]],"mmm")</f>
        <v>May</v>
      </c>
      <c r="D1061" s="3">
        <v>45430</v>
      </c>
      <c r="E1061">
        <v>27</v>
      </c>
      <c r="F1061">
        <v>18</v>
      </c>
      <c r="G1061">
        <v>18</v>
      </c>
      <c r="H1061">
        <v>2</v>
      </c>
      <c r="I1061">
        <v>852</v>
      </c>
      <c r="J1061">
        <f>Excel_Dashboard_Dataset_xlsx___Sales5[[#This Row],[Quantity]]*Excel_Dashboard_Dataset_xlsx___Sales5[[#This Row],[UnitPrice]]</f>
        <v>1704</v>
      </c>
      <c r="K1061" t="str">
        <f>_xlfn.XLOOKUP(Excel_Dashboard_Dataset_xlsx___Sales5[[#This Row],[CustomerID]],Raw_Customers!A:A,Raw_Customers!D:D)</f>
        <v>Female</v>
      </c>
      <c r="L1061">
        <f>_xlfn.XLOOKUP(Excel_Dashboard_Dataset_xlsx___Sales5[[#This Row],[CustomerID]],Raw_Customers!A:A,Raw_Customers!E:E)</f>
        <v>64</v>
      </c>
      <c r="M1061" t="str">
        <f>_xlfn.XLOOKUP(Excel_Dashboard_Dataset_xlsx___Sales5[[#This Row],[CustomerID]],Raw_Customers!A:A,Raw_Customers!C:C)</f>
        <v>West</v>
      </c>
      <c r="N1061" s="2" t="str">
        <f>_xlfn.XLOOKUP(Excel_Dashboard_Dataset_xlsx___Sales5[[#This Row],[ProductID]],Raw_Products!A:A,Raw_Products!B:B)</f>
        <v>Air Conditioner</v>
      </c>
      <c r="O1061" s="2" t="str">
        <f>_xlfn.XLOOKUP(Excel_Dashboard_Dataset_xlsx___Sales5[[#This Row],[ProductID]],Raw_Products!A:A,Raw_Products!C:C)</f>
        <v>Home Appliances</v>
      </c>
      <c r="P1061" s="2" t="str">
        <f>_xlfn.XLOOKUP(Excel_Dashboard_Dataset_xlsx___Sales5[[#This Row],[CustomerID]], Raw_Customers!A:A, Raw_Customers!B:B, "Unknown")</f>
        <v>Patrick Baker</v>
      </c>
    </row>
    <row r="1062" spans="1:16" x14ac:dyDescent="0.25">
      <c r="A1062">
        <v>1061</v>
      </c>
      <c r="B1062">
        <f t="shared" si="16"/>
        <v>2023</v>
      </c>
      <c r="C1062" t="str">
        <f>TEXT(Excel_Dashboard_Dataset_xlsx___Sales5[[#This Row],[Date]],"mmm")</f>
        <v>Apr</v>
      </c>
      <c r="D1062" s="3">
        <v>45029</v>
      </c>
      <c r="E1062">
        <v>31</v>
      </c>
      <c r="F1062">
        <v>212</v>
      </c>
      <c r="G1062">
        <v>22</v>
      </c>
      <c r="H1062">
        <v>7</v>
      </c>
      <c r="I1062">
        <v>907</v>
      </c>
      <c r="J1062">
        <f>Excel_Dashboard_Dataset_xlsx___Sales5[[#This Row],[Quantity]]*Excel_Dashboard_Dataset_xlsx___Sales5[[#This Row],[UnitPrice]]</f>
        <v>6349</v>
      </c>
      <c r="K1062" t="str">
        <f>_xlfn.XLOOKUP(Excel_Dashboard_Dataset_xlsx___Sales5[[#This Row],[CustomerID]],Raw_Customers!A:A,Raw_Customers!D:D)</f>
        <v>Female</v>
      </c>
      <c r="L1062">
        <f>_xlfn.XLOOKUP(Excel_Dashboard_Dataset_xlsx___Sales5[[#This Row],[CustomerID]],Raw_Customers!A:A,Raw_Customers!E:E)</f>
        <v>64</v>
      </c>
      <c r="M1062" t="str">
        <f>_xlfn.XLOOKUP(Excel_Dashboard_Dataset_xlsx___Sales5[[#This Row],[CustomerID]],Raw_Customers!A:A,Raw_Customers!C:C)</f>
        <v>East</v>
      </c>
      <c r="N1062" s="2" t="str">
        <f>_xlfn.XLOOKUP(Excel_Dashboard_Dataset_xlsx___Sales5[[#This Row],[ProductID]],Raw_Products!A:A,Raw_Products!B:B)</f>
        <v>T-Shirt</v>
      </c>
      <c r="O1062" s="2" t="str">
        <f>_xlfn.XLOOKUP(Excel_Dashboard_Dataset_xlsx___Sales5[[#This Row],[ProductID]],Raw_Products!A:A,Raw_Products!C:C)</f>
        <v>Clothing</v>
      </c>
      <c r="P1062" s="2" t="str">
        <f>_xlfn.XLOOKUP(Excel_Dashboard_Dataset_xlsx___Sales5[[#This Row],[CustomerID]], Raw_Customers!A:A, Raw_Customers!B:B, "Unknown")</f>
        <v>Lisa Collins</v>
      </c>
    </row>
    <row r="1063" spans="1:16" x14ac:dyDescent="0.25">
      <c r="A1063">
        <v>1062</v>
      </c>
      <c r="B1063">
        <f t="shared" si="16"/>
        <v>2024</v>
      </c>
      <c r="C1063" t="str">
        <f>TEXT(Excel_Dashboard_Dataset_xlsx___Sales5[[#This Row],[Date]],"mmm")</f>
        <v>Jul</v>
      </c>
      <c r="D1063" s="3">
        <v>45487</v>
      </c>
      <c r="E1063">
        <v>11</v>
      </c>
      <c r="F1063">
        <v>134</v>
      </c>
      <c r="G1063">
        <v>33</v>
      </c>
      <c r="H1063">
        <v>2</v>
      </c>
      <c r="I1063">
        <v>370</v>
      </c>
      <c r="J1063">
        <f>Excel_Dashboard_Dataset_xlsx___Sales5[[#This Row],[Quantity]]*Excel_Dashboard_Dataset_xlsx___Sales5[[#This Row],[UnitPrice]]</f>
        <v>740</v>
      </c>
      <c r="K1063" t="str">
        <f>_xlfn.XLOOKUP(Excel_Dashboard_Dataset_xlsx___Sales5[[#This Row],[CustomerID]],Raw_Customers!A:A,Raw_Customers!D:D)</f>
        <v>Female</v>
      </c>
      <c r="L1063">
        <f>_xlfn.XLOOKUP(Excel_Dashboard_Dataset_xlsx___Sales5[[#This Row],[CustomerID]],Raw_Customers!A:A,Raw_Customers!E:E)</f>
        <v>49</v>
      </c>
      <c r="M1063" t="str">
        <f>_xlfn.XLOOKUP(Excel_Dashboard_Dataset_xlsx___Sales5[[#This Row],[CustomerID]],Raw_Customers!A:A,Raw_Customers!C:C)</f>
        <v>South</v>
      </c>
      <c r="N1063" s="2" t="str">
        <f>_xlfn.XLOOKUP(Excel_Dashboard_Dataset_xlsx___Sales5[[#This Row],[ProductID]],Raw_Products!A:A,Raw_Products!B:B)</f>
        <v>Smartphone</v>
      </c>
      <c r="O1063" s="2" t="str">
        <f>_xlfn.XLOOKUP(Excel_Dashboard_Dataset_xlsx___Sales5[[#This Row],[ProductID]],Raw_Products!A:A,Raw_Products!C:C)</f>
        <v>Electronics</v>
      </c>
      <c r="P1063" s="2" t="str">
        <f>_xlfn.XLOOKUP(Excel_Dashboard_Dataset_xlsx___Sales5[[#This Row],[CustomerID]], Raw_Customers!A:A, Raw_Customers!B:B, "Unknown")</f>
        <v>Kimberly Reyes</v>
      </c>
    </row>
    <row r="1064" spans="1:16" x14ac:dyDescent="0.25">
      <c r="A1064">
        <v>1063</v>
      </c>
      <c r="B1064">
        <f t="shared" si="16"/>
        <v>2024</v>
      </c>
      <c r="C1064" t="str">
        <f>TEXT(Excel_Dashboard_Dataset_xlsx___Sales5[[#This Row],[Date]],"mmm")</f>
        <v>Oct</v>
      </c>
      <c r="D1064" s="3">
        <v>45583</v>
      </c>
      <c r="E1064">
        <v>48</v>
      </c>
      <c r="F1064">
        <v>168</v>
      </c>
      <c r="G1064">
        <v>30</v>
      </c>
      <c r="H1064">
        <v>1</v>
      </c>
      <c r="I1064">
        <v>790</v>
      </c>
      <c r="J1064">
        <f>Excel_Dashboard_Dataset_xlsx___Sales5[[#This Row],[Quantity]]*Excel_Dashboard_Dataset_xlsx___Sales5[[#This Row],[UnitPrice]]</f>
        <v>790</v>
      </c>
      <c r="K1064" t="str">
        <f>_xlfn.XLOOKUP(Excel_Dashboard_Dataset_xlsx___Sales5[[#This Row],[CustomerID]],Raw_Customers!A:A,Raw_Customers!D:D)</f>
        <v>Female</v>
      </c>
      <c r="L1064">
        <f>_xlfn.XLOOKUP(Excel_Dashboard_Dataset_xlsx___Sales5[[#This Row],[CustomerID]],Raw_Customers!A:A,Raw_Customers!E:E)</f>
        <v>44</v>
      </c>
      <c r="M1064" t="str">
        <f>_xlfn.XLOOKUP(Excel_Dashboard_Dataset_xlsx___Sales5[[#This Row],[CustomerID]],Raw_Customers!A:A,Raw_Customers!C:C)</f>
        <v>South</v>
      </c>
      <c r="N1064" s="2" t="str">
        <f>_xlfn.XLOOKUP(Excel_Dashboard_Dataset_xlsx___Sales5[[#This Row],[ProductID]],Raw_Products!A:A,Raw_Products!B:B)</f>
        <v>Bicycle</v>
      </c>
      <c r="O1064" s="2" t="str">
        <f>_xlfn.XLOOKUP(Excel_Dashboard_Dataset_xlsx___Sales5[[#This Row],[ProductID]],Raw_Products!A:A,Raw_Products!C:C)</f>
        <v>Sports</v>
      </c>
      <c r="P1064" s="2" t="str">
        <f>_xlfn.XLOOKUP(Excel_Dashboard_Dataset_xlsx___Sales5[[#This Row],[CustomerID]], Raw_Customers!A:A, Raw_Customers!B:B, "Unknown")</f>
        <v>Mary Mendoza</v>
      </c>
    </row>
    <row r="1065" spans="1:16" x14ac:dyDescent="0.25">
      <c r="A1065">
        <v>1064</v>
      </c>
      <c r="B1065">
        <f t="shared" si="16"/>
        <v>2024</v>
      </c>
      <c r="C1065" t="str">
        <f>TEXT(Excel_Dashboard_Dataset_xlsx___Sales5[[#This Row],[Date]],"mmm")</f>
        <v>Oct</v>
      </c>
      <c r="D1065" s="3">
        <v>45570</v>
      </c>
      <c r="E1065">
        <v>12</v>
      </c>
      <c r="F1065">
        <v>228</v>
      </c>
      <c r="G1065">
        <v>42</v>
      </c>
      <c r="H1065">
        <v>3</v>
      </c>
      <c r="I1065">
        <v>13</v>
      </c>
      <c r="J1065">
        <f>Excel_Dashboard_Dataset_xlsx___Sales5[[#This Row],[Quantity]]*Excel_Dashboard_Dataset_xlsx___Sales5[[#This Row],[UnitPrice]]</f>
        <v>39</v>
      </c>
      <c r="K1065" t="str">
        <f>_xlfn.XLOOKUP(Excel_Dashboard_Dataset_xlsx___Sales5[[#This Row],[CustomerID]],Raw_Customers!A:A,Raw_Customers!D:D)</f>
        <v>Female</v>
      </c>
      <c r="L1065">
        <f>_xlfn.XLOOKUP(Excel_Dashboard_Dataset_xlsx___Sales5[[#This Row],[CustomerID]],Raw_Customers!A:A,Raw_Customers!E:E)</f>
        <v>55</v>
      </c>
      <c r="M1065" t="str">
        <f>_xlfn.XLOOKUP(Excel_Dashboard_Dataset_xlsx___Sales5[[#This Row],[CustomerID]],Raw_Customers!A:A,Raw_Customers!C:C)</f>
        <v>East</v>
      </c>
      <c r="N1065" s="2" t="str">
        <f>_xlfn.XLOOKUP(Excel_Dashboard_Dataset_xlsx___Sales5[[#This Row],[ProductID]],Raw_Products!A:A,Raw_Products!B:B)</f>
        <v>Laptop</v>
      </c>
      <c r="O1065" s="2" t="str">
        <f>_xlfn.XLOOKUP(Excel_Dashboard_Dataset_xlsx___Sales5[[#This Row],[ProductID]],Raw_Products!A:A,Raw_Products!C:C)</f>
        <v>Electronics</v>
      </c>
      <c r="P1065" s="2" t="str">
        <f>_xlfn.XLOOKUP(Excel_Dashboard_Dataset_xlsx___Sales5[[#This Row],[CustomerID]], Raw_Customers!A:A, Raw_Customers!B:B, "Unknown")</f>
        <v>Kenneth Stewart</v>
      </c>
    </row>
    <row r="1066" spans="1:16" x14ac:dyDescent="0.25">
      <c r="A1066">
        <v>1065</v>
      </c>
      <c r="B1066">
        <f t="shared" si="16"/>
        <v>2024</v>
      </c>
      <c r="C1066" t="str">
        <f>TEXT(Excel_Dashboard_Dataset_xlsx___Sales5[[#This Row],[Date]],"mmm")</f>
        <v>Jun</v>
      </c>
      <c r="D1066" s="3">
        <v>45455</v>
      </c>
      <c r="E1066">
        <v>20</v>
      </c>
      <c r="F1066">
        <v>161</v>
      </c>
      <c r="G1066">
        <v>37</v>
      </c>
      <c r="H1066">
        <v>2</v>
      </c>
      <c r="I1066">
        <v>123</v>
      </c>
      <c r="J1066">
        <f>Excel_Dashboard_Dataset_xlsx___Sales5[[#This Row],[Quantity]]*Excel_Dashboard_Dataset_xlsx___Sales5[[#This Row],[UnitPrice]]</f>
        <v>246</v>
      </c>
      <c r="K1066" t="str">
        <f>_xlfn.XLOOKUP(Excel_Dashboard_Dataset_xlsx___Sales5[[#This Row],[CustomerID]],Raw_Customers!A:A,Raw_Customers!D:D)</f>
        <v>Male</v>
      </c>
      <c r="L1066">
        <f>_xlfn.XLOOKUP(Excel_Dashboard_Dataset_xlsx___Sales5[[#This Row],[CustomerID]],Raw_Customers!A:A,Raw_Customers!E:E)</f>
        <v>47</v>
      </c>
      <c r="M1066" t="str">
        <f>_xlfn.XLOOKUP(Excel_Dashboard_Dataset_xlsx___Sales5[[#This Row],[CustomerID]],Raw_Customers!A:A,Raw_Customers!C:C)</f>
        <v>West</v>
      </c>
      <c r="N1066" s="2" t="str">
        <f>_xlfn.XLOOKUP(Excel_Dashboard_Dataset_xlsx___Sales5[[#This Row],[ProductID]],Raw_Products!A:A,Raw_Products!B:B)</f>
        <v>Printer</v>
      </c>
      <c r="O1066" s="2" t="str">
        <f>_xlfn.XLOOKUP(Excel_Dashboard_Dataset_xlsx___Sales5[[#This Row],[ProductID]],Raw_Products!A:A,Raw_Products!C:C)</f>
        <v>Electronics</v>
      </c>
      <c r="P1066" s="2" t="str">
        <f>_xlfn.XLOOKUP(Excel_Dashboard_Dataset_xlsx___Sales5[[#This Row],[CustomerID]], Raw_Customers!A:A, Raw_Customers!B:B, "Unknown")</f>
        <v>Angela Brooks</v>
      </c>
    </row>
    <row r="1067" spans="1:16" x14ac:dyDescent="0.25">
      <c r="A1067">
        <v>1066</v>
      </c>
      <c r="B1067">
        <f t="shared" si="16"/>
        <v>2024</v>
      </c>
      <c r="C1067" t="str">
        <f>TEXT(Excel_Dashboard_Dataset_xlsx___Sales5[[#This Row],[Date]],"mmm")</f>
        <v>Apr</v>
      </c>
      <c r="D1067" s="3">
        <v>45389</v>
      </c>
      <c r="E1067">
        <v>46</v>
      </c>
      <c r="F1067">
        <v>67</v>
      </c>
      <c r="G1067">
        <v>39</v>
      </c>
      <c r="H1067">
        <v>7</v>
      </c>
      <c r="I1067">
        <v>821</v>
      </c>
      <c r="J1067">
        <f>Excel_Dashboard_Dataset_xlsx___Sales5[[#This Row],[Quantity]]*Excel_Dashboard_Dataset_xlsx___Sales5[[#This Row],[UnitPrice]]</f>
        <v>5747</v>
      </c>
      <c r="K1067" t="str">
        <f>_xlfn.XLOOKUP(Excel_Dashboard_Dataset_xlsx___Sales5[[#This Row],[CustomerID]],Raw_Customers!A:A,Raw_Customers!D:D)</f>
        <v>Male</v>
      </c>
      <c r="L1067">
        <f>_xlfn.XLOOKUP(Excel_Dashboard_Dataset_xlsx___Sales5[[#This Row],[CustomerID]],Raw_Customers!A:A,Raw_Customers!E:E)</f>
        <v>44</v>
      </c>
      <c r="M1067" t="str">
        <f>_xlfn.XLOOKUP(Excel_Dashboard_Dataset_xlsx___Sales5[[#This Row],[CustomerID]],Raw_Customers!A:A,Raw_Customers!C:C)</f>
        <v>East</v>
      </c>
      <c r="N1067" s="2" t="str">
        <f>_xlfn.XLOOKUP(Excel_Dashboard_Dataset_xlsx___Sales5[[#This Row],[ProductID]],Raw_Products!A:A,Raw_Products!B:B)</f>
        <v>Cricket Bat</v>
      </c>
      <c r="O1067" s="2" t="str">
        <f>_xlfn.XLOOKUP(Excel_Dashboard_Dataset_xlsx___Sales5[[#This Row],[ProductID]],Raw_Products!A:A,Raw_Products!C:C)</f>
        <v>Sports</v>
      </c>
      <c r="P1067" s="2" t="str">
        <f>_xlfn.XLOOKUP(Excel_Dashboard_Dataset_xlsx___Sales5[[#This Row],[CustomerID]], Raw_Customers!A:A, Raw_Customers!B:B, "Unknown")</f>
        <v>Margaret Jackson</v>
      </c>
    </row>
    <row r="1068" spans="1:16" x14ac:dyDescent="0.25">
      <c r="A1068">
        <v>1067</v>
      </c>
      <c r="B1068">
        <f t="shared" si="16"/>
        <v>2023</v>
      </c>
      <c r="C1068" t="str">
        <f>TEXT(Excel_Dashboard_Dataset_xlsx___Sales5[[#This Row],[Date]],"mmm")</f>
        <v>Dec</v>
      </c>
      <c r="D1068" s="3">
        <v>45262</v>
      </c>
      <c r="E1068">
        <v>31</v>
      </c>
      <c r="F1068">
        <v>69</v>
      </c>
      <c r="G1068">
        <v>17</v>
      </c>
      <c r="H1068">
        <v>3</v>
      </c>
      <c r="I1068">
        <v>713</v>
      </c>
      <c r="J1068">
        <f>Excel_Dashboard_Dataset_xlsx___Sales5[[#This Row],[Quantity]]*Excel_Dashboard_Dataset_xlsx___Sales5[[#This Row],[UnitPrice]]</f>
        <v>2139</v>
      </c>
      <c r="K1068" t="str">
        <f>_xlfn.XLOOKUP(Excel_Dashboard_Dataset_xlsx___Sales5[[#This Row],[CustomerID]],Raw_Customers!A:A,Raw_Customers!D:D)</f>
        <v>Male</v>
      </c>
      <c r="L1068">
        <f>_xlfn.XLOOKUP(Excel_Dashboard_Dataset_xlsx___Sales5[[#This Row],[CustomerID]],Raw_Customers!A:A,Raw_Customers!E:E)</f>
        <v>34</v>
      </c>
      <c r="M1068" t="str">
        <f>_xlfn.XLOOKUP(Excel_Dashboard_Dataset_xlsx___Sales5[[#This Row],[CustomerID]],Raw_Customers!A:A,Raw_Customers!C:C)</f>
        <v>East</v>
      </c>
      <c r="N1068" s="2" t="str">
        <f>_xlfn.XLOOKUP(Excel_Dashboard_Dataset_xlsx___Sales5[[#This Row],[ProductID]],Raw_Products!A:A,Raw_Products!B:B)</f>
        <v>T-Shirt</v>
      </c>
      <c r="O1068" s="2" t="str">
        <f>_xlfn.XLOOKUP(Excel_Dashboard_Dataset_xlsx___Sales5[[#This Row],[ProductID]],Raw_Products!A:A,Raw_Products!C:C)</f>
        <v>Clothing</v>
      </c>
      <c r="P1068" s="2" t="str">
        <f>_xlfn.XLOOKUP(Excel_Dashboard_Dataset_xlsx___Sales5[[#This Row],[CustomerID]], Raw_Customers!A:A, Raw_Customers!B:B, "Unknown")</f>
        <v>Catherine Robinson</v>
      </c>
    </row>
    <row r="1069" spans="1:16" x14ac:dyDescent="0.25">
      <c r="A1069">
        <v>1068</v>
      </c>
      <c r="B1069">
        <f t="shared" si="16"/>
        <v>2024</v>
      </c>
      <c r="C1069" t="str">
        <f>TEXT(Excel_Dashboard_Dataset_xlsx___Sales5[[#This Row],[Date]],"mmm")</f>
        <v>Jan</v>
      </c>
      <c r="D1069" s="3">
        <v>45313</v>
      </c>
      <c r="E1069">
        <v>19</v>
      </c>
      <c r="F1069">
        <v>102</v>
      </c>
      <c r="G1069">
        <v>6</v>
      </c>
      <c r="H1069">
        <v>7</v>
      </c>
      <c r="I1069">
        <v>386</v>
      </c>
      <c r="J1069">
        <f>Excel_Dashboard_Dataset_xlsx___Sales5[[#This Row],[Quantity]]*Excel_Dashboard_Dataset_xlsx___Sales5[[#This Row],[UnitPrice]]</f>
        <v>2702</v>
      </c>
      <c r="K1069" t="str">
        <f>_xlfn.XLOOKUP(Excel_Dashboard_Dataset_xlsx___Sales5[[#This Row],[CustomerID]],Raw_Customers!A:A,Raw_Customers!D:D)</f>
        <v>Female</v>
      </c>
      <c r="L1069">
        <f>_xlfn.XLOOKUP(Excel_Dashboard_Dataset_xlsx___Sales5[[#This Row],[CustomerID]],Raw_Customers!A:A,Raw_Customers!E:E)</f>
        <v>37</v>
      </c>
      <c r="M1069" t="str">
        <f>_xlfn.XLOOKUP(Excel_Dashboard_Dataset_xlsx___Sales5[[#This Row],[CustomerID]],Raw_Customers!A:A,Raw_Customers!C:C)</f>
        <v>South</v>
      </c>
      <c r="N1069" s="2" t="str">
        <f>_xlfn.XLOOKUP(Excel_Dashboard_Dataset_xlsx___Sales5[[#This Row],[ProductID]],Raw_Products!A:A,Raw_Products!B:B)</f>
        <v>External Hard Drive</v>
      </c>
      <c r="O1069" s="2" t="str">
        <f>_xlfn.XLOOKUP(Excel_Dashboard_Dataset_xlsx___Sales5[[#This Row],[ProductID]],Raw_Products!A:A,Raw_Products!C:C)</f>
        <v>Electronics</v>
      </c>
      <c r="P1069" s="2" t="str">
        <f>_xlfn.XLOOKUP(Excel_Dashboard_Dataset_xlsx___Sales5[[#This Row],[CustomerID]], Raw_Customers!A:A, Raw_Customers!B:B, "Unknown")</f>
        <v>Michael Mitchell</v>
      </c>
    </row>
    <row r="1070" spans="1:16" x14ac:dyDescent="0.25">
      <c r="A1070">
        <v>1069</v>
      </c>
      <c r="B1070">
        <f t="shared" si="16"/>
        <v>2024</v>
      </c>
      <c r="C1070" t="str">
        <f>TEXT(Excel_Dashboard_Dataset_xlsx___Sales5[[#This Row],[Date]],"mmm")</f>
        <v>Sept</v>
      </c>
      <c r="D1070" s="3">
        <v>45553</v>
      </c>
      <c r="E1070">
        <v>37</v>
      </c>
      <c r="F1070">
        <v>115</v>
      </c>
      <c r="G1070">
        <v>2</v>
      </c>
      <c r="H1070">
        <v>1</v>
      </c>
      <c r="I1070">
        <v>955</v>
      </c>
      <c r="J1070">
        <f>Excel_Dashboard_Dataset_xlsx___Sales5[[#This Row],[Quantity]]*Excel_Dashboard_Dataset_xlsx___Sales5[[#This Row],[UnitPrice]]</f>
        <v>955</v>
      </c>
      <c r="K1070" t="str">
        <f>_xlfn.XLOOKUP(Excel_Dashboard_Dataset_xlsx___Sales5[[#This Row],[CustomerID]],Raw_Customers!A:A,Raw_Customers!D:D)</f>
        <v>Female</v>
      </c>
      <c r="L1070">
        <f>_xlfn.XLOOKUP(Excel_Dashboard_Dataset_xlsx___Sales5[[#This Row],[CustomerID]],Raw_Customers!A:A,Raw_Customers!E:E)</f>
        <v>45</v>
      </c>
      <c r="M1070" t="str">
        <f>_xlfn.XLOOKUP(Excel_Dashboard_Dataset_xlsx___Sales5[[#This Row],[CustomerID]],Raw_Customers!A:A,Raw_Customers!C:C)</f>
        <v>West</v>
      </c>
      <c r="N1070" s="2" t="str">
        <f>_xlfn.XLOOKUP(Excel_Dashboard_Dataset_xlsx___Sales5[[#This Row],[ProductID]],Raw_Products!A:A,Raw_Products!B:B)</f>
        <v>Cap</v>
      </c>
      <c r="O1070" s="2" t="str">
        <f>_xlfn.XLOOKUP(Excel_Dashboard_Dataset_xlsx___Sales5[[#This Row],[ProductID]],Raw_Products!A:A,Raw_Products!C:C)</f>
        <v>Clothing</v>
      </c>
      <c r="P1070" s="2" t="str">
        <f>_xlfn.XLOOKUP(Excel_Dashboard_Dataset_xlsx___Sales5[[#This Row],[CustomerID]], Raw_Customers!A:A, Raw_Customers!B:B, "Unknown")</f>
        <v>Timothy Reed</v>
      </c>
    </row>
    <row r="1071" spans="1:16" x14ac:dyDescent="0.25">
      <c r="A1071">
        <v>1070</v>
      </c>
      <c r="B1071">
        <f t="shared" si="16"/>
        <v>2023</v>
      </c>
      <c r="C1071" t="str">
        <f>TEXT(Excel_Dashboard_Dataset_xlsx___Sales5[[#This Row],[Date]],"mmm")</f>
        <v>Jun</v>
      </c>
      <c r="D1071" s="3">
        <v>45099</v>
      </c>
      <c r="E1071">
        <v>41</v>
      </c>
      <c r="F1071">
        <v>118</v>
      </c>
      <c r="G1071">
        <v>6</v>
      </c>
      <c r="H1071">
        <v>8</v>
      </c>
      <c r="I1071">
        <v>213</v>
      </c>
      <c r="J1071">
        <f>Excel_Dashboard_Dataset_xlsx___Sales5[[#This Row],[Quantity]]*Excel_Dashboard_Dataset_xlsx___Sales5[[#This Row],[UnitPrice]]</f>
        <v>1704</v>
      </c>
      <c r="K1071" t="str">
        <f>_xlfn.XLOOKUP(Excel_Dashboard_Dataset_xlsx___Sales5[[#This Row],[CustomerID]],Raw_Customers!A:A,Raw_Customers!D:D)</f>
        <v>Female</v>
      </c>
      <c r="L1071">
        <f>_xlfn.XLOOKUP(Excel_Dashboard_Dataset_xlsx___Sales5[[#This Row],[CustomerID]],Raw_Customers!A:A,Raw_Customers!E:E)</f>
        <v>60</v>
      </c>
      <c r="M1071" t="str">
        <f>_xlfn.XLOOKUP(Excel_Dashboard_Dataset_xlsx___Sales5[[#This Row],[CustomerID]],Raw_Customers!A:A,Raw_Customers!C:C)</f>
        <v>West</v>
      </c>
      <c r="N1071" s="2" t="str">
        <f>_xlfn.XLOOKUP(Excel_Dashboard_Dataset_xlsx___Sales5[[#This Row],[ProductID]],Raw_Products!A:A,Raw_Products!B:B)</f>
        <v>Football</v>
      </c>
      <c r="O1071" s="2" t="str">
        <f>_xlfn.XLOOKUP(Excel_Dashboard_Dataset_xlsx___Sales5[[#This Row],[ProductID]],Raw_Products!A:A,Raw_Products!C:C)</f>
        <v>Sports</v>
      </c>
      <c r="P1071" s="2" t="str">
        <f>_xlfn.XLOOKUP(Excel_Dashboard_Dataset_xlsx___Sales5[[#This Row],[CustomerID]], Raw_Customers!A:A, Raw_Customers!B:B, "Unknown")</f>
        <v>Barbara Ross</v>
      </c>
    </row>
    <row r="1072" spans="1:16" x14ac:dyDescent="0.25">
      <c r="A1072">
        <v>1071</v>
      </c>
      <c r="B1072">
        <f t="shared" si="16"/>
        <v>2023</v>
      </c>
      <c r="C1072" t="str">
        <f>TEXT(Excel_Dashboard_Dataset_xlsx___Sales5[[#This Row],[Date]],"mmm")</f>
        <v>Apr</v>
      </c>
      <c r="D1072" s="3">
        <v>45018</v>
      </c>
      <c r="E1072">
        <v>4</v>
      </c>
      <c r="F1072">
        <v>206</v>
      </c>
      <c r="G1072">
        <v>40</v>
      </c>
      <c r="H1072">
        <v>7</v>
      </c>
      <c r="I1072">
        <v>624</v>
      </c>
      <c r="J1072">
        <f>Excel_Dashboard_Dataset_xlsx___Sales5[[#This Row],[Quantity]]*Excel_Dashboard_Dataset_xlsx___Sales5[[#This Row],[UnitPrice]]</f>
        <v>4368</v>
      </c>
      <c r="K1072" t="str">
        <f>_xlfn.XLOOKUP(Excel_Dashboard_Dataset_xlsx___Sales5[[#This Row],[CustomerID]],Raw_Customers!A:A,Raw_Customers!D:D)</f>
        <v>Female</v>
      </c>
      <c r="L1072">
        <f>_xlfn.XLOOKUP(Excel_Dashboard_Dataset_xlsx___Sales5[[#This Row],[CustomerID]],Raw_Customers!A:A,Raw_Customers!E:E)</f>
        <v>65</v>
      </c>
      <c r="M1072" t="str">
        <f>_xlfn.XLOOKUP(Excel_Dashboard_Dataset_xlsx___Sales5[[#This Row],[CustomerID]],Raw_Customers!A:A,Raw_Customers!C:C)</f>
        <v>East</v>
      </c>
      <c r="N1072" s="2" t="str">
        <f>_xlfn.XLOOKUP(Excel_Dashboard_Dataset_xlsx___Sales5[[#This Row],[ProductID]],Raw_Products!A:A,Raw_Products!B:B)</f>
        <v>Sugar Pack</v>
      </c>
      <c r="O1072" s="2" t="str">
        <f>_xlfn.XLOOKUP(Excel_Dashboard_Dataset_xlsx___Sales5[[#This Row],[ProductID]],Raw_Products!A:A,Raw_Products!C:C)</f>
        <v>Groceries</v>
      </c>
      <c r="P1072" s="2" t="str">
        <f>_xlfn.XLOOKUP(Excel_Dashboard_Dataset_xlsx___Sales5[[#This Row],[CustomerID]], Raw_Customers!A:A, Raw_Customers!B:B, "Unknown")</f>
        <v>Jennifer Kelly</v>
      </c>
    </row>
    <row r="1073" spans="1:16" x14ac:dyDescent="0.25">
      <c r="A1073">
        <v>1072</v>
      </c>
      <c r="B1073">
        <f t="shared" si="16"/>
        <v>2024</v>
      </c>
      <c r="C1073" t="str">
        <f>TEXT(Excel_Dashboard_Dataset_xlsx___Sales5[[#This Row],[Date]],"mmm")</f>
        <v>Mar</v>
      </c>
      <c r="D1073" s="3">
        <v>45372</v>
      </c>
      <c r="E1073">
        <v>24</v>
      </c>
      <c r="F1073">
        <v>88</v>
      </c>
      <c r="G1073">
        <v>37</v>
      </c>
      <c r="H1073">
        <v>2</v>
      </c>
      <c r="I1073">
        <v>24</v>
      </c>
      <c r="J1073">
        <f>Excel_Dashboard_Dataset_xlsx___Sales5[[#This Row],[Quantity]]*Excel_Dashboard_Dataset_xlsx___Sales5[[#This Row],[UnitPrice]]</f>
        <v>48</v>
      </c>
      <c r="K1073" t="str">
        <f>_xlfn.XLOOKUP(Excel_Dashboard_Dataset_xlsx___Sales5[[#This Row],[CustomerID]],Raw_Customers!A:A,Raw_Customers!D:D)</f>
        <v>Female</v>
      </c>
      <c r="L1073">
        <f>_xlfn.XLOOKUP(Excel_Dashboard_Dataset_xlsx___Sales5[[#This Row],[CustomerID]],Raw_Customers!A:A,Raw_Customers!E:E)</f>
        <v>53</v>
      </c>
      <c r="M1073" t="str">
        <f>_xlfn.XLOOKUP(Excel_Dashboard_Dataset_xlsx___Sales5[[#This Row],[CustomerID]],Raw_Customers!A:A,Raw_Customers!C:C)</f>
        <v>West</v>
      </c>
      <c r="N1073" s="2" t="str">
        <f>_xlfn.XLOOKUP(Excel_Dashboard_Dataset_xlsx___Sales5[[#This Row],[ProductID]],Raw_Products!A:A,Raw_Products!B:B)</f>
        <v>Washing Machine</v>
      </c>
      <c r="O1073" s="2" t="str">
        <f>_xlfn.XLOOKUP(Excel_Dashboard_Dataset_xlsx___Sales5[[#This Row],[ProductID]],Raw_Products!A:A,Raw_Products!C:C)</f>
        <v>Home Appliances</v>
      </c>
      <c r="P1073" s="2" t="str">
        <f>_xlfn.XLOOKUP(Excel_Dashboard_Dataset_xlsx___Sales5[[#This Row],[CustomerID]], Raw_Customers!A:A, Raw_Customers!B:B, "Unknown")</f>
        <v>Stephen Thompson</v>
      </c>
    </row>
    <row r="1074" spans="1:16" x14ac:dyDescent="0.25">
      <c r="A1074">
        <v>1073</v>
      </c>
      <c r="B1074">
        <f t="shared" si="16"/>
        <v>2023</v>
      </c>
      <c r="C1074" t="str">
        <f>TEXT(Excel_Dashboard_Dataset_xlsx___Sales5[[#This Row],[Date]],"mmm")</f>
        <v>Jul</v>
      </c>
      <c r="D1074" s="3">
        <v>45135</v>
      </c>
      <c r="E1074">
        <v>50</v>
      </c>
      <c r="F1074">
        <v>233</v>
      </c>
      <c r="G1074">
        <v>44</v>
      </c>
      <c r="H1074">
        <v>8</v>
      </c>
      <c r="I1074">
        <v>131</v>
      </c>
      <c r="J1074">
        <f>Excel_Dashboard_Dataset_xlsx___Sales5[[#This Row],[Quantity]]*Excel_Dashboard_Dataset_xlsx___Sales5[[#This Row],[UnitPrice]]</f>
        <v>1048</v>
      </c>
      <c r="K1074" t="str">
        <f>_xlfn.XLOOKUP(Excel_Dashboard_Dataset_xlsx___Sales5[[#This Row],[CustomerID]],Raw_Customers!A:A,Raw_Customers!D:D)</f>
        <v>Male</v>
      </c>
      <c r="L1074">
        <f>_xlfn.XLOOKUP(Excel_Dashboard_Dataset_xlsx___Sales5[[#This Row],[CustomerID]],Raw_Customers!A:A,Raw_Customers!E:E)</f>
        <v>28</v>
      </c>
      <c r="M1074" t="str">
        <f>_xlfn.XLOOKUP(Excel_Dashboard_Dataset_xlsx___Sales5[[#This Row],[CustomerID]],Raw_Customers!A:A,Raw_Customers!C:C)</f>
        <v>South</v>
      </c>
      <c r="N1074" s="2" t="str">
        <f>_xlfn.XLOOKUP(Excel_Dashboard_Dataset_xlsx___Sales5[[#This Row],[ProductID]],Raw_Products!A:A,Raw_Products!B:B)</f>
        <v>Skipping Rope</v>
      </c>
      <c r="O1074" s="2" t="str">
        <f>_xlfn.XLOOKUP(Excel_Dashboard_Dataset_xlsx___Sales5[[#This Row],[ProductID]],Raw_Products!A:A,Raw_Products!C:C)</f>
        <v>Sports</v>
      </c>
      <c r="P1074" s="2" t="str">
        <f>_xlfn.XLOOKUP(Excel_Dashboard_Dataset_xlsx___Sales5[[#This Row],[CustomerID]], Raw_Customers!A:A, Raw_Customers!B:B, "Unknown")</f>
        <v>Cynthia Stewart</v>
      </c>
    </row>
    <row r="1075" spans="1:16" x14ac:dyDescent="0.25">
      <c r="A1075">
        <v>1074</v>
      </c>
      <c r="B1075">
        <f t="shared" si="16"/>
        <v>2023</v>
      </c>
      <c r="C1075" t="str">
        <f>TEXT(Excel_Dashboard_Dataset_xlsx___Sales5[[#This Row],[Date]],"mmm")</f>
        <v>Jul</v>
      </c>
      <c r="D1075" s="3">
        <v>45138</v>
      </c>
      <c r="E1075">
        <v>13</v>
      </c>
      <c r="F1075">
        <v>137</v>
      </c>
      <c r="G1075">
        <v>19</v>
      </c>
      <c r="H1075">
        <v>8</v>
      </c>
      <c r="I1075">
        <v>401</v>
      </c>
      <c r="J1075">
        <f>Excel_Dashboard_Dataset_xlsx___Sales5[[#This Row],[Quantity]]*Excel_Dashboard_Dataset_xlsx___Sales5[[#This Row],[UnitPrice]]</f>
        <v>3208</v>
      </c>
      <c r="K1075" t="str">
        <f>_xlfn.XLOOKUP(Excel_Dashboard_Dataset_xlsx___Sales5[[#This Row],[CustomerID]],Raw_Customers!A:A,Raw_Customers!D:D)</f>
        <v>Male</v>
      </c>
      <c r="L1075">
        <f>_xlfn.XLOOKUP(Excel_Dashboard_Dataset_xlsx___Sales5[[#This Row],[CustomerID]],Raw_Customers!A:A,Raw_Customers!E:E)</f>
        <v>62</v>
      </c>
      <c r="M1075" t="str">
        <f>_xlfn.XLOOKUP(Excel_Dashboard_Dataset_xlsx___Sales5[[#This Row],[CustomerID]],Raw_Customers!A:A,Raw_Customers!C:C)</f>
        <v>South</v>
      </c>
      <c r="N1075" s="2" t="str">
        <f>_xlfn.XLOOKUP(Excel_Dashboard_Dataset_xlsx___Sales5[[#This Row],[ProductID]],Raw_Products!A:A,Raw_Products!B:B)</f>
        <v>Tablet</v>
      </c>
      <c r="O1075" s="2" t="str">
        <f>_xlfn.XLOOKUP(Excel_Dashboard_Dataset_xlsx___Sales5[[#This Row],[ProductID]],Raw_Products!A:A,Raw_Products!C:C)</f>
        <v>Electronics</v>
      </c>
      <c r="P1075" s="2" t="str">
        <f>_xlfn.XLOOKUP(Excel_Dashboard_Dataset_xlsx___Sales5[[#This Row],[CustomerID]], Raw_Customers!A:A, Raw_Customers!B:B, "Unknown")</f>
        <v>Robert Anderson</v>
      </c>
    </row>
    <row r="1076" spans="1:16" x14ac:dyDescent="0.25">
      <c r="A1076">
        <v>1075</v>
      </c>
      <c r="B1076">
        <f t="shared" si="16"/>
        <v>2023</v>
      </c>
      <c r="C1076" t="str">
        <f>TEXT(Excel_Dashboard_Dataset_xlsx___Sales5[[#This Row],[Date]],"mmm")</f>
        <v>May</v>
      </c>
      <c r="D1076" s="3">
        <v>45076</v>
      </c>
      <c r="E1076">
        <v>39</v>
      </c>
      <c r="F1076">
        <v>111</v>
      </c>
      <c r="G1076">
        <v>19</v>
      </c>
      <c r="H1076">
        <v>4</v>
      </c>
      <c r="I1076">
        <v>438</v>
      </c>
      <c r="J1076">
        <f>Excel_Dashboard_Dataset_xlsx___Sales5[[#This Row],[Quantity]]*Excel_Dashboard_Dataset_xlsx___Sales5[[#This Row],[UnitPrice]]</f>
        <v>1752</v>
      </c>
      <c r="K1076" t="str">
        <f>_xlfn.XLOOKUP(Excel_Dashboard_Dataset_xlsx___Sales5[[#This Row],[CustomerID]],Raw_Customers!A:A,Raw_Customers!D:D)</f>
        <v>Female</v>
      </c>
      <c r="L1076">
        <f>_xlfn.XLOOKUP(Excel_Dashboard_Dataset_xlsx___Sales5[[#This Row],[CustomerID]],Raw_Customers!A:A,Raw_Customers!E:E)</f>
        <v>56</v>
      </c>
      <c r="M1076" t="str">
        <f>_xlfn.XLOOKUP(Excel_Dashboard_Dataset_xlsx___Sales5[[#This Row],[CustomerID]],Raw_Customers!A:A,Raw_Customers!C:C)</f>
        <v>West</v>
      </c>
      <c r="N1076" s="2" t="str">
        <f>_xlfn.XLOOKUP(Excel_Dashboard_Dataset_xlsx___Sales5[[#This Row],[ProductID]],Raw_Products!A:A,Raw_Products!B:B)</f>
        <v>Sweater</v>
      </c>
      <c r="O1076" s="2" t="str">
        <f>_xlfn.XLOOKUP(Excel_Dashboard_Dataset_xlsx___Sales5[[#This Row],[ProductID]],Raw_Products!A:A,Raw_Products!C:C)</f>
        <v>Clothing</v>
      </c>
      <c r="P1076" s="2" t="str">
        <f>_xlfn.XLOOKUP(Excel_Dashboard_Dataset_xlsx___Sales5[[#This Row],[CustomerID]], Raw_Customers!A:A, Raw_Customers!B:B, "Unknown")</f>
        <v>Emma Torres</v>
      </c>
    </row>
    <row r="1077" spans="1:16" x14ac:dyDescent="0.25">
      <c r="A1077">
        <v>1076</v>
      </c>
      <c r="B1077">
        <f t="shared" si="16"/>
        <v>2023</v>
      </c>
      <c r="C1077" t="str">
        <f>TEXT(Excel_Dashboard_Dataset_xlsx___Sales5[[#This Row],[Date]],"mmm")</f>
        <v>Sept</v>
      </c>
      <c r="D1077" s="3">
        <v>45181</v>
      </c>
      <c r="E1077">
        <v>2</v>
      </c>
      <c r="F1077">
        <v>149</v>
      </c>
      <c r="G1077">
        <v>17</v>
      </c>
      <c r="H1077">
        <v>4</v>
      </c>
      <c r="I1077">
        <v>642</v>
      </c>
      <c r="J1077">
        <f>Excel_Dashboard_Dataset_xlsx___Sales5[[#This Row],[Quantity]]*Excel_Dashboard_Dataset_xlsx___Sales5[[#This Row],[UnitPrice]]</f>
        <v>2568</v>
      </c>
      <c r="K1077" t="str">
        <f>_xlfn.XLOOKUP(Excel_Dashboard_Dataset_xlsx___Sales5[[#This Row],[CustomerID]],Raw_Customers!A:A,Raw_Customers!D:D)</f>
        <v>Male</v>
      </c>
      <c r="L1077">
        <f>_xlfn.XLOOKUP(Excel_Dashboard_Dataset_xlsx___Sales5[[#This Row],[CustomerID]],Raw_Customers!A:A,Raw_Customers!E:E)</f>
        <v>27</v>
      </c>
      <c r="M1077" t="str">
        <f>_xlfn.XLOOKUP(Excel_Dashboard_Dataset_xlsx___Sales5[[#This Row],[CustomerID]],Raw_Customers!A:A,Raw_Customers!C:C)</f>
        <v>South</v>
      </c>
      <c r="N1077" s="2" t="str">
        <f>_xlfn.XLOOKUP(Excel_Dashboard_Dataset_xlsx___Sales5[[#This Row],[ProductID]],Raw_Products!A:A,Raw_Products!B:B)</f>
        <v>Cooking Oil</v>
      </c>
      <c r="O1077" s="2" t="str">
        <f>_xlfn.XLOOKUP(Excel_Dashboard_Dataset_xlsx___Sales5[[#This Row],[ProductID]],Raw_Products!A:A,Raw_Products!C:C)</f>
        <v>Groceries</v>
      </c>
      <c r="P1077" s="2" t="str">
        <f>_xlfn.XLOOKUP(Excel_Dashboard_Dataset_xlsx___Sales5[[#This Row],[CustomerID]], Raw_Customers!A:A, Raw_Customers!B:B, "Unknown")</f>
        <v>Maria Parker</v>
      </c>
    </row>
    <row r="1078" spans="1:16" x14ac:dyDescent="0.25">
      <c r="A1078">
        <v>1077</v>
      </c>
      <c r="B1078">
        <f t="shared" si="16"/>
        <v>2023</v>
      </c>
      <c r="C1078" t="str">
        <f>TEXT(Excel_Dashboard_Dataset_xlsx___Sales5[[#This Row],[Date]],"mmm")</f>
        <v>May</v>
      </c>
      <c r="D1078" s="3">
        <v>45063</v>
      </c>
      <c r="E1078">
        <v>24</v>
      </c>
      <c r="F1078">
        <v>299</v>
      </c>
      <c r="G1078">
        <v>44</v>
      </c>
      <c r="H1078">
        <v>8</v>
      </c>
      <c r="I1078">
        <v>97</v>
      </c>
      <c r="J1078">
        <f>Excel_Dashboard_Dataset_xlsx___Sales5[[#This Row],[Quantity]]*Excel_Dashboard_Dataset_xlsx___Sales5[[#This Row],[UnitPrice]]</f>
        <v>776</v>
      </c>
      <c r="K1078" t="str">
        <f>_xlfn.XLOOKUP(Excel_Dashboard_Dataset_xlsx___Sales5[[#This Row],[CustomerID]],Raw_Customers!A:A,Raw_Customers!D:D)</f>
        <v>Male</v>
      </c>
      <c r="L1078">
        <f>_xlfn.XLOOKUP(Excel_Dashboard_Dataset_xlsx___Sales5[[#This Row],[CustomerID]],Raw_Customers!A:A,Raw_Customers!E:E)</f>
        <v>20</v>
      </c>
      <c r="M1078" t="str">
        <f>_xlfn.XLOOKUP(Excel_Dashboard_Dataset_xlsx___Sales5[[#This Row],[CustomerID]],Raw_Customers!A:A,Raw_Customers!C:C)</f>
        <v>East</v>
      </c>
      <c r="N1078" s="2" t="str">
        <f>_xlfn.XLOOKUP(Excel_Dashboard_Dataset_xlsx___Sales5[[#This Row],[ProductID]],Raw_Products!A:A,Raw_Products!B:B)</f>
        <v>Washing Machine</v>
      </c>
      <c r="O1078" s="2" t="str">
        <f>_xlfn.XLOOKUP(Excel_Dashboard_Dataset_xlsx___Sales5[[#This Row],[ProductID]],Raw_Products!A:A,Raw_Products!C:C)</f>
        <v>Home Appliances</v>
      </c>
      <c r="P1078" s="2" t="str">
        <f>_xlfn.XLOOKUP(Excel_Dashboard_Dataset_xlsx___Sales5[[#This Row],[CustomerID]], Raw_Customers!A:A, Raw_Customers!B:B, "Unknown")</f>
        <v>Brandon Lopez</v>
      </c>
    </row>
    <row r="1079" spans="1:16" x14ac:dyDescent="0.25">
      <c r="A1079">
        <v>1078</v>
      </c>
      <c r="B1079">
        <f t="shared" si="16"/>
        <v>2024</v>
      </c>
      <c r="C1079" t="str">
        <f>TEXT(Excel_Dashboard_Dataset_xlsx___Sales5[[#This Row],[Date]],"mmm")</f>
        <v>Mar</v>
      </c>
      <c r="D1079" s="3">
        <v>45360</v>
      </c>
      <c r="E1079">
        <v>21</v>
      </c>
      <c r="F1079">
        <v>204</v>
      </c>
      <c r="G1079">
        <v>44</v>
      </c>
      <c r="H1079">
        <v>4</v>
      </c>
      <c r="I1079">
        <v>740</v>
      </c>
      <c r="J1079">
        <f>Excel_Dashboard_Dataset_xlsx___Sales5[[#This Row],[Quantity]]*Excel_Dashboard_Dataset_xlsx___Sales5[[#This Row],[UnitPrice]]</f>
        <v>2960</v>
      </c>
      <c r="K1079" t="str">
        <f>_xlfn.XLOOKUP(Excel_Dashboard_Dataset_xlsx___Sales5[[#This Row],[CustomerID]],Raw_Customers!A:A,Raw_Customers!D:D)</f>
        <v>Male</v>
      </c>
      <c r="L1079">
        <f>_xlfn.XLOOKUP(Excel_Dashboard_Dataset_xlsx___Sales5[[#This Row],[CustomerID]],Raw_Customers!A:A,Raw_Customers!E:E)</f>
        <v>37</v>
      </c>
      <c r="M1079" t="str">
        <f>_xlfn.XLOOKUP(Excel_Dashboard_Dataset_xlsx___Sales5[[#This Row],[CustomerID]],Raw_Customers!A:A,Raw_Customers!C:C)</f>
        <v>East</v>
      </c>
      <c r="N1079" s="2" t="str">
        <f>_xlfn.XLOOKUP(Excel_Dashboard_Dataset_xlsx___Sales5[[#This Row],[ProductID]],Raw_Products!A:A,Raw_Products!B:B)</f>
        <v>Refrigerator</v>
      </c>
      <c r="O1079" s="2" t="str">
        <f>_xlfn.XLOOKUP(Excel_Dashboard_Dataset_xlsx___Sales5[[#This Row],[ProductID]],Raw_Products!A:A,Raw_Products!C:C)</f>
        <v>Home Appliances</v>
      </c>
      <c r="P1079" s="2" t="str">
        <f>_xlfn.XLOOKUP(Excel_Dashboard_Dataset_xlsx___Sales5[[#This Row],[CustomerID]], Raw_Customers!A:A, Raw_Customers!B:B, "Unknown")</f>
        <v>Amy Hill</v>
      </c>
    </row>
    <row r="1080" spans="1:16" x14ac:dyDescent="0.25">
      <c r="A1080">
        <v>1079</v>
      </c>
      <c r="B1080">
        <f t="shared" si="16"/>
        <v>2023</v>
      </c>
      <c r="C1080" t="str">
        <f>TEXT(Excel_Dashboard_Dataset_xlsx___Sales5[[#This Row],[Date]],"mmm")</f>
        <v>Dec</v>
      </c>
      <c r="D1080" s="3">
        <v>45267</v>
      </c>
      <c r="E1080">
        <v>48</v>
      </c>
      <c r="F1080">
        <v>132</v>
      </c>
      <c r="G1080">
        <v>5</v>
      </c>
      <c r="H1080">
        <v>2</v>
      </c>
      <c r="I1080">
        <v>580</v>
      </c>
      <c r="J1080">
        <f>Excel_Dashboard_Dataset_xlsx___Sales5[[#This Row],[Quantity]]*Excel_Dashboard_Dataset_xlsx___Sales5[[#This Row],[UnitPrice]]</f>
        <v>1160</v>
      </c>
      <c r="K1080" t="str">
        <f>_xlfn.XLOOKUP(Excel_Dashboard_Dataset_xlsx___Sales5[[#This Row],[CustomerID]],Raw_Customers!A:A,Raw_Customers!D:D)</f>
        <v>Female</v>
      </c>
      <c r="L1080">
        <f>_xlfn.XLOOKUP(Excel_Dashboard_Dataset_xlsx___Sales5[[#This Row],[CustomerID]],Raw_Customers!A:A,Raw_Customers!E:E)</f>
        <v>57</v>
      </c>
      <c r="M1080" t="str">
        <f>_xlfn.XLOOKUP(Excel_Dashboard_Dataset_xlsx___Sales5[[#This Row],[CustomerID]],Raw_Customers!A:A,Raw_Customers!C:C)</f>
        <v>South</v>
      </c>
      <c r="N1080" s="2" t="str">
        <f>_xlfn.XLOOKUP(Excel_Dashboard_Dataset_xlsx___Sales5[[#This Row],[ProductID]],Raw_Products!A:A,Raw_Products!B:B)</f>
        <v>Bicycle</v>
      </c>
      <c r="O1080" s="2" t="str">
        <f>_xlfn.XLOOKUP(Excel_Dashboard_Dataset_xlsx___Sales5[[#This Row],[ProductID]],Raw_Products!A:A,Raw_Products!C:C)</f>
        <v>Sports</v>
      </c>
      <c r="P1080" s="2" t="str">
        <f>_xlfn.XLOOKUP(Excel_Dashboard_Dataset_xlsx___Sales5[[#This Row],[CustomerID]], Raw_Customers!A:A, Raw_Customers!B:B, "Unknown")</f>
        <v>Raymond Rogers</v>
      </c>
    </row>
    <row r="1081" spans="1:16" x14ac:dyDescent="0.25">
      <c r="A1081">
        <v>1080</v>
      </c>
      <c r="B1081">
        <f t="shared" si="16"/>
        <v>2024</v>
      </c>
      <c r="C1081" t="str">
        <f>TEXT(Excel_Dashboard_Dataset_xlsx___Sales5[[#This Row],[Date]],"mmm")</f>
        <v>Sept</v>
      </c>
      <c r="D1081" s="3">
        <v>45539</v>
      </c>
      <c r="E1081">
        <v>16</v>
      </c>
      <c r="F1081">
        <v>242</v>
      </c>
      <c r="G1081">
        <v>23</v>
      </c>
      <c r="H1081">
        <v>10</v>
      </c>
      <c r="I1081">
        <v>971</v>
      </c>
      <c r="J1081">
        <f>Excel_Dashboard_Dataset_xlsx___Sales5[[#This Row],[Quantity]]*Excel_Dashboard_Dataset_xlsx___Sales5[[#This Row],[UnitPrice]]</f>
        <v>9710</v>
      </c>
      <c r="K1081" t="str">
        <f>_xlfn.XLOOKUP(Excel_Dashboard_Dataset_xlsx___Sales5[[#This Row],[CustomerID]],Raw_Customers!A:A,Raw_Customers!D:D)</f>
        <v>Female</v>
      </c>
      <c r="L1081">
        <f>_xlfn.XLOOKUP(Excel_Dashboard_Dataset_xlsx___Sales5[[#This Row],[CustomerID]],Raw_Customers!A:A,Raw_Customers!E:E)</f>
        <v>56</v>
      </c>
      <c r="M1081" t="str">
        <f>_xlfn.XLOOKUP(Excel_Dashboard_Dataset_xlsx___Sales5[[#This Row],[CustomerID]],Raw_Customers!A:A,Raw_Customers!C:C)</f>
        <v>South</v>
      </c>
      <c r="N1081" s="2" t="str">
        <f>_xlfn.XLOOKUP(Excel_Dashboard_Dataset_xlsx___Sales5[[#This Row],[ProductID]],Raw_Products!A:A,Raw_Products!B:B)</f>
        <v>Headphones</v>
      </c>
      <c r="O1081" s="2" t="str">
        <f>_xlfn.XLOOKUP(Excel_Dashboard_Dataset_xlsx___Sales5[[#This Row],[ProductID]],Raw_Products!A:A,Raw_Products!C:C)</f>
        <v>Electronics</v>
      </c>
      <c r="P1081" s="2" t="str">
        <f>_xlfn.XLOOKUP(Excel_Dashboard_Dataset_xlsx___Sales5[[#This Row],[CustomerID]], Raw_Customers!A:A, Raw_Customers!B:B, "Unknown")</f>
        <v>Scott Hughes</v>
      </c>
    </row>
    <row r="1082" spans="1:16" x14ac:dyDescent="0.25">
      <c r="A1082">
        <v>1081</v>
      </c>
      <c r="B1082">
        <f t="shared" si="16"/>
        <v>2023</v>
      </c>
      <c r="C1082" t="str">
        <f>TEXT(Excel_Dashboard_Dataset_xlsx___Sales5[[#This Row],[Date]],"mmm")</f>
        <v>Nov</v>
      </c>
      <c r="D1082" s="3">
        <v>45236</v>
      </c>
      <c r="E1082">
        <v>46</v>
      </c>
      <c r="F1082">
        <v>24</v>
      </c>
      <c r="G1082">
        <v>1</v>
      </c>
      <c r="H1082">
        <v>5</v>
      </c>
      <c r="I1082">
        <v>526</v>
      </c>
      <c r="J1082">
        <f>Excel_Dashboard_Dataset_xlsx___Sales5[[#This Row],[Quantity]]*Excel_Dashboard_Dataset_xlsx___Sales5[[#This Row],[UnitPrice]]</f>
        <v>2630</v>
      </c>
      <c r="K1082" t="str">
        <f>_xlfn.XLOOKUP(Excel_Dashboard_Dataset_xlsx___Sales5[[#This Row],[CustomerID]],Raw_Customers!A:A,Raw_Customers!D:D)</f>
        <v>Female</v>
      </c>
      <c r="L1082">
        <f>_xlfn.XLOOKUP(Excel_Dashboard_Dataset_xlsx___Sales5[[#This Row],[CustomerID]],Raw_Customers!A:A,Raw_Customers!E:E)</f>
        <v>37</v>
      </c>
      <c r="M1082" t="str">
        <f>_xlfn.XLOOKUP(Excel_Dashboard_Dataset_xlsx___Sales5[[#This Row],[CustomerID]],Raw_Customers!A:A,Raw_Customers!C:C)</f>
        <v>North</v>
      </c>
      <c r="N1082" s="2" t="str">
        <f>_xlfn.XLOOKUP(Excel_Dashboard_Dataset_xlsx___Sales5[[#This Row],[ProductID]],Raw_Products!A:A,Raw_Products!B:B)</f>
        <v>Cricket Bat</v>
      </c>
      <c r="O1082" s="2" t="str">
        <f>_xlfn.XLOOKUP(Excel_Dashboard_Dataset_xlsx___Sales5[[#This Row],[ProductID]],Raw_Products!A:A,Raw_Products!C:C)</f>
        <v>Sports</v>
      </c>
      <c r="P1082" s="2" t="str">
        <f>_xlfn.XLOOKUP(Excel_Dashboard_Dataset_xlsx___Sales5[[#This Row],[CustomerID]], Raw_Customers!A:A, Raw_Customers!B:B, "Unknown")</f>
        <v>Michael Ortiz</v>
      </c>
    </row>
    <row r="1083" spans="1:16" x14ac:dyDescent="0.25">
      <c r="A1083">
        <v>1082</v>
      </c>
      <c r="B1083">
        <f t="shared" si="16"/>
        <v>2023</v>
      </c>
      <c r="C1083" t="str">
        <f>TEXT(Excel_Dashboard_Dataset_xlsx___Sales5[[#This Row],[Date]],"mmm")</f>
        <v>Sept</v>
      </c>
      <c r="D1083" s="3">
        <v>45193</v>
      </c>
      <c r="E1083">
        <v>26</v>
      </c>
      <c r="F1083">
        <v>190</v>
      </c>
      <c r="G1083">
        <v>9</v>
      </c>
      <c r="H1083">
        <v>9</v>
      </c>
      <c r="I1083">
        <v>52</v>
      </c>
      <c r="J1083">
        <f>Excel_Dashboard_Dataset_xlsx___Sales5[[#This Row],[Quantity]]*Excel_Dashboard_Dataset_xlsx___Sales5[[#This Row],[UnitPrice]]</f>
        <v>468</v>
      </c>
      <c r="K1083" t="str">
        <f>_xlfn.XLOOKUP(Excel_Dashboard_Dataset_xlsx___Sales5[[#This Row],[CustomerID]],Raw_Customers!A:A,Raw_Customers!D:D)</f>
        <v>Female</v>
      </c>
      <c r="L1083">
        <f>_xlfn.XLOOKUP(Excel_Dashboard_Dataset_xlsx___Sales5[[#This Row],[CustomerID]],Raw_Customers!A:A,Raw_Customers!E:E)</f>
        <v>47</v>
      </c>
      <c r="M1083" t="str">
        <f>_xlfn.XLOOKUP(Excel_Dashboard_Dataset_xlsx___Sales5[[#This Row],[CustomerID]],Raw_Customers!A:A,Raw_Customers!C:C)</f>
        <v>East</v>
      </c>
      <c r="N1083" s="2" t="str">
        <f>_xlfn.XLOOKUP(Excel_Dashboard_Dataset_xlsx___Sales5[[#This Row],[ProductID]],Raw_Products!A:A,Raw_Products!B:B)</f>
        <v>Vacuum Cleaner</v>
      </c>
      <c r="O1083" s="2" t="str">
        <f>_xlfn.XLOOKUP(Excel_Dashboard_Dataset_xlsx___Sales5[[#This Row],[ProductID]],Raw_Products!A:A,Raw_Products!C:C)</f>
        <v>Home Appliances</v>
      </c>
      <c r="P1083" s="2" t="str">
        <f>_xlfn.XLOOKUP(Excel_Dashboard_Dataset_xlsx___Sales5[[#This Row],[CustomerID]], Raw_Customers!A:A, Raw_Customers!B:B, "Unknown")</f>
        <v>Katherine Torres</v>
      </c>
    </row>
    <row r="1084" spans="1:16" x14ac:dyDescent="0.25">
      <c r="A1084">
        <v>1083</v>
      </c>
      <c r="B1084">
        <f t="shared" si="16"/>
        <v>2023</v>
      </c>
      <c r="C1084" t="str">
        <f>TEXT(Excel_Dashboard_Dataset_xlsx___Sales5[[#This Row],[Date]],"mmm")</f>
        <v>Apr</v>
      </c>
      <c r="D1084" s="3">
        <v>45018</v>
      </c>
      <c r="E1084">
        <v>11</v>
      </c>
      <c r="F1084">
        <v>258</v>
      </c>
      <c r="G1084">
        <v>32</v>
      </c>
      <c r="H1084">
        <v>6</v>
      </c>
      <c r="I1084">
        <v>908</v>
      </c>
      <c r="J1084">
        <f>Excel_Dashboard_Dataset_xlsx___Sales5[[#This Row],[Quantity]]*Excel_Dashboard_Dataset_xlsx___Sales5[[#This Row],[UnitPrice]]</f>
        <v>5448</v>
      </c>
      <c r="K1084" t="str">
        <f>_xlfn.XLOOKUP(Excel_Dashboard_Dataset_xlsx___Sales5[[#This Row],[CustomerID]],Raw_Customers!A:A,Raw_Customers!D:D)</f>
        <v>Male</v>
      </c>
      <c r="L1084">
        <f>_xlfn.XLOOKUP(Excel_Dashboard_Dataset_xlsx___Sales5[[#This Row],[CustomerID]],Raw_Customers!A:A,Raw_Customers!E:E)</f>
        <v>47</v>
      </c>
      <c r="M1084" t="str">
        <f>_xlfn.XLOOKUP(Excel_Dashboard_Dataset_xlsx___Sales5[[#This Row],[CustomerID]],Raw_Customers!A:A,Raw_Customers!C:C)</f>
        <v>West</v>
      </c>
      <c r="N1084" s="2" t="str">
        <f>_xlfn.XLOOKUP(Excel_Dashboard_Dataset_xlsx___Sales5[[#This Row],[ProductID]],Raw_Products!A:A,Raw_Products!B:B)</f>
        <v>Smartphone</v>
      </c>
      <c r="O1084" s="2" t="str">
        <f>_xlfn.XLOOKUP(Excel_Dashboard_Dataset_xlsx___Sales5[[#This Row],[ProductID]],Raw_Products!A:A,Raw_Products!C:C)</f>
        <v>Electronics</v>
      </c>
      <c r="P1084" s="2" t="str">
        <f>_xlfn.XLOOKUP(Excel_Dashboard_Dataset_xlsx___Sales5[[#This Row],[CustomerID]], Raw_Customers!A:A, Raw_Customers!B:B, "Unknown")</f>
        <v>Rachel Cook</v>
      </c>
    </row>
    <row r="1085" spans="1:16" x14ac:dyDescent="0.25">
      <c r="A1085">
        <v>1084</v>
      </c>
      <c r="B1085">
        <f t="shared" si="16"/>
        <v>2023</v>
      </c>
      <c r="C1085" t="str">
        <f>TEXT(Excel_Dashboard_Dataset_xlsx___Sales5[[#This Row],[Date]],"mmm")</f>
        <v>Feb</v>
      </c>
      <c r="D1085" s="3">
        <v>44972</v>
      </c>
      <c r="E1085">
        <v>21</v>
      </c>
      <c r="F1085">
        <v>272</v>
      </c>
      <c r="G1085">
        <v>28</v>
      </c>
      <c r="H1085">
        <v>3</v>
      </c>
      <c r="I1085">
        <v>276</v>
      </c>
      <c r="J1085">
        <f>Excel_Dashboard_Dataset_xlsx___Sales5[[#This Row],[Quantity]]*Excel_Dashboard_Dataset_xlsx___Sales5[[#This Row],[UnitPrice]]</f>
        <v>828</v>
      </c>
      <c r="K1085" t="str">
        <f>_xlfn.XLOOKUP(Excel_Dashboard_Dataset_xlsx___Sales5[[#This Row],[CustomerID]],Raw_Customers!A:A,Raw_Customers!D:D)</f>
        <v>Female</v>
      </c>
      <c r="L1085">
        <f>_xlfn.XLOOKUP(Excel_Dashboard_Dataset_xlsx___Sales5[[#This Row],[CustomerID]],Raw_Customers!A:A,Raw_Customers!E:E)</f>
        <v>44</v>
      </c>
      <c r="M1085" t="str">
        <f>_xlfn.XLOOKUP(Excel_Dashboard_Dataset_xlsx___Sales5[[#This Row],[CustomerID]],Raw_Customers!A:A,Raw_Customers!C:C)</f>
        <v>East</v>
      </c>
      <c r="N1085" s="2" t="str">
        <f>_xlfn.XLOOKUP(Excel_Dashboard_Dataset_xlsx___Sales5[[#This Row],[ProductID]],Raw_Products!A:A,Raw_Products!B:B)</f>
        <v>Refrigerator</v>
      </c>
      <c r="O1085" s="2" t="str">
        <f>_xlfn.XLOOKUP(Excel_Dashboard_Dataset_xlsx___Sales5[[#This Row],[ProductID]],Raw_Products!A:A,Raw_Products!C:C)</f>
        <v>Home Appliances</v>
      </c>
      <c r="P1085" s="2" t="str">
        <f>_xlfn.XLOOKUP(Excel_Dashboard_Dataset_xlsx___Sales5[[#This Row],[CustomerID]], Raw_Customers!A:A, Raw_Customers!B:B, "Unknown")</f>
        <v>Raymond Harris</v>
      </c>
    </row>
    <row r="1086" spans="1:16" x14ac:dyDescent="0.25">
      <c r="A1086">
        <v>1085</v>
      </c>
      <c r="B1086">
        <f t="shared" si="16"/>
        <v>2023</v>
      </c>
      <c r="C1086" t="str">
        <f>TEXT(Excel_Dashboard_Dataset_xlsx___Sales5[[#This Row],[Date]],"mmm")</f>
        <v>Sept</v>
      </c>
      <c r="D1086" s="3">
        <v>45196</v>
      </c>
      <c r="E1086">
        <v>9</v>
      </c>
      <c r="F1086">
        <v>256</v>
      </c>
      <c r="G1086">
        <v>18</v>
      </c>
      <c r="H1086">
        <v>6</v>
      </c>
      <c r="I1086">
        <v>958</v>
      </c>
      <c r="J1086">
        <f>Excel_Dashboard_Dataset_xlsx___Sales5[[#This Row],[Quantity]]*Excel_Dashboard_Dataset_xlsx___Sales5[[#This Row],[UnitPrice]]</f>
        <v>5748</v>
      </c>
      <c r="K1086" t="str">
        <f>_xlfn.XLOOKUP(Excel_Dashboard_Dataset_xlsx___Sales5[[#This Row],[CustomerID]],Raw_Customers!A:A,Raw_Customers!D:D)</f>
        <v>Male</v>
      </c>
      <c r="L1086">
        <f>_xlfn.XLOOKUP(Excel_Dashboard_Dataset_xlsx___Sales5[[#This Row],[CustomerID]],Raw_Customers!A:A,Raw_Customers!E:E)</f>
        <v>39</v>
      </c>
      <c r="M1086" t="str">
        <f>_xlfn.XLOOKUP(Excel_Dashboard_Dataset_xlsx___Sales5[[#This Row],[CustomerID]],Raw_Customers!A:A,Raw_Customers!C:C)</f>
        <v>East</v>
      </c>
      <c r="N1086" s="2" t="str">
        <f>_xlfn.XLOOKUP(Excel_Dashboard_Dataset_xlsx___Sales5[[#This Row],[ProductID]],Raw_Products!A:A,Raw_Products!B:B)</f>
        <v>Canned Beans</v>
      </c>
      <c r="O1086" s="2" t="str">
        <f>_xlfn.XLOOKUP(Excel_Dashboard_Dataset_xlsx___Sales5[[#This Row],[ProductID]],Raw_Products!A:A,Raw_Products!C:C)</f>
        <v>Groceries</v>
      </c>
      <c r="P1086" s="2" t="str">
        <f>_xlfn.XLOOKUP(Excel_Dashboard_Dataset_xlsx___Sales5[[#This Row],[CustomerID]], Raw_Customers!A:A, Raw_Customers!B:B, "Unknown")</f>
        <v>Anthony Ruiz</v>
      </c>
    </row>
    <row r="1087" spans="1:16" x14ac:dyDescent="0.25">
      <c r="A1087">
        <v>1086</v>
      </c>
      <c r="B1087">
        <f t="shared" si="16"/>
        <v>2023</v>
      </c>
      <c r="C1087" t="str">
        <f>TEXT(Excel_Dashboard_Dataset_xlsx___Sales5[[#This Row],[Date]],"mmm")</f>
        <v>Nov</v>
      </c>
      <c r="D1087" s="3">
        <v>45250</v>
      </c>
      <c r="E1087">
        <v>40</v>
      </c>
      <c r="F1087">
        <v>136</v>
      </c>
      <c r="G1087">
        <v>34</v>
      </c>
      <c r="H1087">
        <v>6</v>
      </c>
      <c r="I1087">
        <v>456</v>
      </c>
      <c r="J1087">
        <f>Excel_Dashboard_Dataset_xlsx___Sales5[[#This Row],[Quantity]]*Excel_Dashboard_Dataset_xlsx___Sales5[[#This Row],[UnitPrice]]</f>
        <v>2736</v>
      </c>
      <c r="K1087" t="str">
        <f>_xlfn.XLOOKUP(Excel_Dashboard_Dataset_xlsx___Sales5[[#This Row],[CustomerID]],Raw_Customers!A:A,Raw_Customers!D:D)</f>
        <v>Male</v>
      </c>
      <c r="L1087">
        <f>_xlfn.XLOOKUP(Excel_Dashboard_Dataset_xlsx___Sales5[[#This Row],[CustomerID]],Raw_Customers!A:A,Raw_Customers!E:E)</f>
        <v>45</v>
      </c>
      <c r="M1087" t="str">
        <f>_xlfn.XLOOKUP(Excel_Dashboard_Dataset_xlsx___Sales5[[#This Row],[CustomerID]],Raw_Customers!A:A,Raw_Customers!C:C)</f>
        <v>East</v>
      </c>
      <c r="N1087" s="2" t="str">
        <f>_xlfn.XLOOKUP(Excel_Dashboard_Dataset_xlsx___Sales5[[#This Row],[ProductID]],Raw_Products!A:A,Raw_Products!B:B)</f>
        <v>Scarf</v>
      </c>
      <c r="O1087" s="2" t="str">
        <f>_xlfn.XLOOKUP(Excel_Dashboard_Dataset_xlsx___Sales5[[#This Row],[ProductID]],Raw_Products!A:A,Raw_Products!C:C)</f>
        <v>Clothing</v>
      </c>
      <c r="P1087" s="2" t="str">
        <f>_xlfn.XLOOKUP(Excel_Dashboard_Dataset_xlsx___Sales5[[#This Row],[CustomerID]], Raw_Customers!A:A, Raw_Customers!B:B, "Unknown")</f>
        <v>Laura Wood</v>
      </c>
    </row>
    <row r="1088" spans="1:16" x14ac:dyDescent="0.25">
      <c r="A1088">
        <v>1087</v>
      </c>
      <c r="B1088">
        <f t="shared" si="16"/>
        <v>2024</v>
      </c>
      <c r="C1088" t="str">
        <f>TEXT(Excel_Dashboard_Dataset_xlsx___Sales5[[#This Row],[Date]],"mmm")</f>
        <v>Nov</v>
      </c>
      <c r="D1088" s="3">
        <v>45600</v>
      </c>
      <c r="E1088">
        <v>48</v>
      </c>
      <c r="F1088">
        <v>252</v>
      </c>
      <c r="G1088">
        <v>49</v>
      </c>
      <c r="H1088">
        <v>3</v>
      </c>
      <c r="I1088">
        <v>579</v>
      </c>
      <c r="J1088">
        <f>Excel_Dashboard_Dataset_xlsx___Sales5[[#This Row],[Quantity]]*Excel_Dashboard_Dataset_xlsx___Sales5[[#This Row],[UnitPrice]]</f>
        <v>1737</v>
      </c>
      <c r="K1088" t="str">
        <f>_xlfn.XLOOKUP(Excel_Dashboard_Dataset_xlsx___Sales5[[#This Row],[CustomerID]],Raw_Customers!A:A,Raw_Customers!D:D)</f>
        <v>Female</v>
      </c>
      <c r="L1088">
        <f>_xlfn.XLOOKUP(Excel_Dashboard_Dataset_xlsx___Sales5[[#This Row],[CustomerID]],Raw_Customers!A:A,Raw_Customers!E:E)</f>
        <v>29</v>
      </c>
      <c r="M1088" t="str">
        <f>_xlfn.XLOOKUP(Excel_Dashboard_Dataset_xlsx___Sales5[[#This Row],[CustomerID]],Raw_Customers!A:A,Raw_Customers!C:C)</f>
        <v>West</v>
      </c>
      <c r="N1088" s="2" t="str">
        <f>_xlfn.XLOOKUP(Excel_Dashboard_Dataset_xlsx___Sales5[[#This Row],[ProductID]],Raw_Products!A:A,Raw_Products!B:B)</f>
        <v>Bicycle</v>
      </c>
      <c r="O1088" s="2" t="str">
        <f>_xlfn.XLOOKUP(Excel_Dashboard_Dataset_xlsx___Sales5[[#This Row],[ProductID]],Raw_Products!A:A,Raw_Products!C:C)</f>
        <v>Sports</v>
      </c>
      <c r="P1088" s="2" t="str">
        <f>_xlfn.XLOOKUP(Excel_Dashboard_Dataset_xlsx___Sales5[[#This Row],[CustomerID]], Raw_Customers!A:A, Raw_Customers!B:B, "Unknown")</f>
        <v>Kevin Gutierrez</v>
      </c>
    </row>
    <row r="1089" spans="1:16" x14ac:dyDescent="0.25">
      <c r="A1089">
        <v>1088</v>
      </c>
      <c r="B1089">
        <f t="shared" si="16"/>
        <v>2023</v>
      </c>
      <c r="C1089" t="str">
        <f>TEXT(Excel_Dashboard_Dataset_xlsx___Sales5[[#This Row],[Date]],"mmm")</f>
        <v>Jul</v>
      </c>
      <c r="D1089" s="3">
        <v>45114</v>
      </c>
      <c r="E1089">
        <v>41</v>
      </c>
      <c r="F1089">
        <v>226</v>
      </c>
      <c r="G1089">
        <v>4</v>
      </c>
      <c r="H1089">
        <v>4</v>
      </c>
      <c r="I1089">
        <v>162</v>
      </c>
      <c r="J1089">
        <f>Excel_Dashboard_Dataset_xlsx___Sales5[[#This Row],[Quantity]]*Excel_Dashboard_Dataset_xlsx___Sales5[[#This Row],[UnitPrice]]</f>
        <v>648</v>
      </c>
      <c r="K1089" t="str">
        <f>_xlfn.XLOOKUP(Excel_Dashboard_Dataset_xlsx___Sales5[[#This Row],[CustomerID]],Raw_Customers!A:A,Raw_Customers!D:D)</f>
        <v>Female</v>
      </c>
      <c r="L1089">
        <f>_xlfn.XLOOKUP(Excel_Dashboard_Dataset_xlsx___Sales5[[#This Row],[CustomerID]],Raw_Customers!A:A,Raw_Customers!E:E)</f>
        <v>56</v>
      </c>
      <c r="M1089" t="str">
        <f>_xlfn.XLOOKUP(Excel_Dashboard_Dataset_xlsx___Sales5[[#This Row],[CustomerID]],Raw_Customers!A:A,Raw_Customers!C:C)</f>
        <v>East</v>
      </c>
      <c r="N1089" s="2" t="str">
        <f>_xlfn.XLOOKUP(Excel_Dashboard_Dataset_xlsx___Sales5[[#This Row],[ProductID]],Raw_Products!A:A,Raw_Products!B:B)</f>
        <v>Football</v>
      </c>
      <c r="O1089" s="2" t="str">
        <f>_xlfn.XLOOKUP(Excel_Dashboard_Dataset_xlsx___Sales5[[#This Row],[ProductID]],Raw_Products!A:A,Raw_Products!C:C)</f>
        <v>Sports</v>
      </c>
      <c r="P1089" s="2" t="str">
        <f>_xlfn.XLOOKUP(Excel_Dashboard_Dataset_xlsx___Sales5[[#This Row],[CustomerID]], Raw_Customers!A:A, Raw_Customers!B:B, "Unknown")</f>
        <v>John Scott</v>
      </c>
    </row>
    <row r="1090" spans="1:16" x14ac:dyDescent="0.25">
      <c r="A1090">
        <v>1089</v>
      </c>
      <c r="B1090">
        <f t="shared" ref="B1090:B1153" si="17">YEAR(D:D)</f>
        <v>2023</v>
      </c>
      <c r="C1090" t="str">
        <f>TEXT(Excel_Dashboard_Dataset_xlsx___Sales5[[#This Row],[Date]],"mmm")</f>
        <v>Apr</v>
      </c>
      <c r="D1090" s="3">
        <v>45045</v>
      </c>
      <c r="E1090">
        <v>3</v>
      </c>
      <c r="F1090">
        <v>241</v>
      </c>
      <c r="G1090">
        <v>17</v>
      </c>
      <c r="H1090">
        <v>3</v>
      </c>
      <c r="I1090">
        <v>732</v>
      </c>
      <c r="J1090">
        <f>Excel_Dashboard_Dataset_xlsx___Sales5[[#This Row],[Quantity]]*Excel_Dashboard_Dataset_xlsx___Sales5[[#This Row],[UnitPrice]]</f>
        <v>2196</v>
      </c>
      <c r="K1090" t="str">
        <f>_xlfn.XLOOKUP(Excel_Dashboard_Dataset_xlsx___Sales5[[#This Row],[CustomerID]],Raw_Customers!A:A,Raw_Customers!D:D)</f>
        <v>Male</v>
      </c>
      <c r="L1090">
        <f>_xlfn.XLOOKUP(Excel_Dashboard_Dataset_xlsx___Sales5[[#This Row],[CustomerID]],Raw_Customers!A:A,Raw_Customers!E:E)</f>
        <v>21</v>
      </c>
      <c r="M1090" t="str">
        <f>_xlfn.XLOOKUP(Excel_Dashboard_Dataset_xlsx___Sales5[[#This Row],[CustomerID]],Raw_Customers!A:A,Raw_Customers!C:C)</f>
        <v>South</v>
      </c>
      <c r="N1090" s="2" t="str">
        <f>_xlfn.XLOOKUP(Excel_Dashboard_Dataset_xlsx___Sales5[[#This Row],[ProductID]],Raw_Products!A:A,Raw_Products!B:B)</f>
        <v>Spaghetti</v>
      </c>
      <c r="O1090" s="2" t="str">
        <f>_xlfn.XLOOKUP(Excel_Dashboard_Dataset_xlsx___Sales5[[#This Row],[ProductID]],Raw_Products!A:A,Raw_Products!C:C)</f>
        <v>Groceries</v>
      </c>
      <c r="P1090" s="2" t="str">
        <f>_xlfn.XLOOKUP(Excel_Dashboard_Dataset_xlsx___Sales5[[#This Row],[CustomerID]], Raw_Customers!A:A, Raw_Customers!B:B, "Unknown")</f>
        <v>Ashley Lewis</v>
      </c>
    </row>
    <row r="1091" spans="1:16" x14ac:dyDescent="0.25">
      <c r="A1091">
        <v>1090</v>
      </c>
      <c r="B1091">
        <f t="shared" si="17"/>
        <v>2024</v>
      </c>
      <c r="C1091" t="str">
        <f>TEXT(Excel_Dashboard_Dataset_xlsx___Sales5[[#This Row],[Date]],"mmm")</f>
        <v>Apr</v>
      </c>
      <c r="D1091" s="3">
        <v>45395</v>
      </c>
      <c r="E1091">
        <v>32</v>
      </c>
      <c r="F1091">
        <v>21</v>
      </c>
      <c r="G1091">
        <v>29</v>
      </c>
      <c r="H1091">
        <v>6</v>
      </c>
      <c r="I1091">
        <v>736</v>
      </c>
      <c r="J1091">
        <f>Excel_Dashboard_Dataset_xlsx___Sales5[[#This Row],[Quantity]]*Excel_Dashboard_Dataset_xlsx___Sales5[[#This Row],[UnitPrice]]</f>
        <v>4416</v>
      </c>
      <c r="K1091" t="str">
        <f>_xlfn.XLOOKUP(Excel_Dashboard_Dataset_xlsx___Sales5[[#This Row],[CustomerID]],Raw_Customers!A:A,Raw_Customers!D:D)</f>
        <v>Female</v>
      </c>
      <c r="L1091">
        <f>_xlfn.XLOOKUP(Excel_Dashboard_Dataset_xlsx___Sales5[[#This Row],[CustomerID]],Raw_Customers!A:A,Raw_Customers!E:E)</f>
        <v>41</v>
      </c>
      <c r="M1091" t="str">
        <f>_xlfn.XLOOKUP(Excel_Dashboard_Dataset_xlsx___Sales5[[#This Row],[CustomerID]],Raw_Customers!A:A,Raw_Customers!C:C)</f>
        <v>South</v>
      </c>
      <c r="N1091" s="2" t="str">
        <f>_xlfn.XLOOKUP(Excel_Dashboard_Dataset_xlsx___Sales5[[#This Row],[ProductID]],Raw_Products!A:A,Raw_Products!B:B)</f>
        <v>Jeans</v>
      </c>
      <c r="O1091" s="2" t="str">
        <f>_xlfn.XLOOKUP(Excel_Dashboard_Dataset_xlsx___Sales5[[#This Row],[ProductID]],Raw_Products!A:A,Raw_Products!C:C)</f>
        <v>Clothing</v>
      </c>
      <c r="P1091" s="2" t="str">
        <f>_xlfn.XLOOKUP(Excel_Dashboard_Dataset_xlsx___Sales5[[#This Row],[CustomerID]], Raw_Customers!A:A, Raw_Customers!B:B, "Unknown")</f>
        <v>Nancy Ramos</v>
      </c>
    </row>
    <row r="1092" spans="1:16" x14ac:dyDescent="0.25">
      <c r="A1092">
        <v>1091</v>
      </c>
      <c r="B1092">
        <f t="shared" si="17"/>
        <v>2023</v>
      </c>
      <c r="C1092" t="str">
        <f>TEXT(Excel_Dashboard_Dataset_xlsx___Sales5[[#This Row],[Date]],"mmm")</f>
        <v>Jul</v>
      </c>
      <c r="D1092" s="3">
        <v>45135</v>
      </c>
      <c r="E1092">
        <v>32</v>
      </c>
      <c r="F1092">
        <v>58</v>
      </c>
      <c r="G1092">
        <v>47</v>
      </c>
      <c r="H1092">
        <v>3</v>
      </c>
      <c r="I1092">
        <v>136</v>
      </c>
      <c r="J1092">
        <f>Excel_Dashboard_Dataset_xlsx___Sales5[[#This Row],[Quantity]]*Excel_Dashboard_Dataset_xlsx___Sales5[[#This Row],[UnitPrice]]</f>
        <v>408</v>
      </c>
      <c r="K1092" t="str">
        <f>_xlfn.XLOOKUP(Excel_Dashboard_Dataset_xlsx___Sales5[[#This Row],[CustomerID]],Raw_Customers!A:A,Raw_Customers!D:D)</f>
        <v>Female</v>
      </c>
      <c r="L1092">
        <f>_xlfn.XLOOKUP(Excel_Dashboard_Dataset_xlsx___Sales5[[#This Row],[CustomerID]],Raw_Customers!A:A,Raw_Customers!E:E)</f>
        <v>45</v>
      </c>
      <c r="M1092" t="str">
        <f>_xlfn.XLOOKUP(Excel_Dashboard_Dataset_xlsx___Sales5[[#This Row],[CustomerID]],Raw_Customers!A:A,Raw_Customers!C:C)</f>
        <v>West</v>
      </c>
      <c r="N1092" s="2" t="str">
        <f>_xlfn.XLOOKUP(Excel_Dashboard_Dataset_xlsx___Sales5[[#This Row],[ProductID]],Raw_Products!A:A,Raw_Products!B:B)</f>
        <v>Jeans</v>
      </c>
      <c r="O1092" s="2" t="str">
        <f>_xlfn.XLOOKUP(Excel_Dashboard_Dataset_xlsx___Sales5[[#This Row],[ProductID]],Raw_Products!A:A,Raw_Products!C:C)</f>
        <v>Clothing</v>
      </c>
      <c r="P1092" s="2" t="str">
        <f>_xlfn.XLOOKUP(Excel_Dashboard_Dataset_xlsx___Sales5[[#This Row],[CustomerID]], Raw_Customers!A:A, Raw_Customers!B:B, "Unknown")</f>
        <v>Melissa Jones</v>
      </c>
    </row>
    <row r="1093" spans="1:16" x14ac:dyDescent="0.25">
      <c r="A1093">
        <v>1092</v>
      </c>
      <c r="B1093">
        <f t="shared" si="17"/>
        <v>2024</v>
      </c>
      <c r="C1093" t="str">
        <f>TEXT(Excel_Dashboard_Dataset_xlsx___Sales5[[#This Row],[Date]],"mmm")</f>
        <v>Nov</v>
      </c>
      <c r="D1093" s="3">
        <v>45606</v>
      </c>
      <c r="E1093">
        <v>19</v>
      </c>
      <c r="F1093">
        <v>93</v>
      </c>
      <c r="G1093">
        <v>11</v>
      </c>
      <c r="H1093">
        <v>9</v>
      </c>
      <c r="I1093">
        <v>852</v>
      </c>
      <c r="J1093">
        <f>Excel_Dashboard_Dataset_xlsx___Sales5[[#This Row],[Quantity]]*Excel_Dashboard_Dataset_xlsx___Sales5[[#This Row],[UnitPrice]]</f>
        <v>7668</v>
      </c>
      <c r="K1093" t="str">
        <f>_xlfn.XLOOKUP(Excel_Dashboard_Dataset_xlsx___Sales5[[#This Row],[CustomerID]],Raw_Customers!A:A,Raw_Customers!D:D)</f>
        <v>Female</v>
      </c>
      <c r="L1093">
        <f>_xlfn.XLOOKUP(Excel_Dashboard_Dataset_xlsx___Sales5[[#This Row],[CustomerID]],Raw_Customers!A:A,Raw_Customers!E:E)</f>
        <v>31</v>
      </c>
      <c r="M1093" t="str">
        <f>_xlfn.XLOOKUP(Excel_Dashboard_Dataset_xlsx___Sales5[[#This Row],[CustomerID]],Raw_Customers!A:A,Raw_Customers!C:C)</f>
        <v>West</v>
      </c>
      <c r="N1093" s="2" t="str">
        <f>_xlfn.XLOOKUP(Excel_Dashboard_Dataset_xlsx___Sales5[[#This Row],[ProductID]],Raw_Products!A:A,Raw_Products!B:B)</f>
        <v>External Hard Drive</v>
      </c>
      <c r="O1093" s="2" t="str">
        <f>_xlfn.XLOOKUP(Excel_Dashboard_Dataset_xlsx___Sales5[[#This Row],[ProductID]],Raw_Products!A:A,Raw_Products!C:C)</f>
        <v>Electronics</v>
      </c>
      <c r="P1093" s="2" t="str">
        <f>_xlfn.XLOOKUP(Excel_Dashboard_Dataset_xlsx___Sales5[[#This Row],[CustomerID]], Raw_Customers!A:A, Raw_Customers!B:B, "Unknown")</f>
        <v>Carolyn Murphy</v>
      </c>
    </row>
    <row r="1094" spans="1:16" x14ac:dyDescent="0.25">
      <c r="A1094">
        <v>1093</v>
      </c>
      <c r="B1094">
        <f t="shared" si="17"/>
        <v>2023</v>
      </c>
      <c r="C1094" t="str">
        <f>TEXT(Excel_Dashboard_Dataset_xlsx___Sales5[[#This Row],[Date]],"mmm")</f>
        <v>Jul</v>
      </c>
      <c r="D1094" s="3">
        <v>45111</v>
      </c>
      <c r="E1094">
        <v>38</v>
      </c>
      <c r="F1094">
        <v>109</v>
      </c>
      <c r="G1094">
        <v>38</v>
      </c>
      <c r="H1094">
        <v>1</v>
      </c>
      <c r="I1094">
        <v>548</v>
      </c>
      <c r="J1094">
        <f>Excel_Dashboard_Dataset_xlsx___Sales5[[#This Row],[Quantity]]*Excel_Dashboard_Dataset_xlsx___Sales5[[#This Row],[UnitPrice]]</f>
        <v>548</v>
      </c>
      <c r="K1094" t="str">
        <f>_xlfn.XLOOKUP(Excel_Dashboard_Dataset_xlsx___Sales5[[#This Row],[CustomerID]],Raw_Customers!A:A,Raw_Customers!D:D)</f>
        <v>Male</v>
      </c>
      <c r="L1094">
        <f>_xlfn.XLOOKUP(Excel_Dashboard_Dataset_xlsx___Sales5[[#This Row],[CustomerID]],Raw_Customers!A:A,Raw_Customers!E:E)</f>
        <v>24</v>
      </c>
      <c r="M1094" t="str">
        <f>_xlfn.XLOOKUP(Excel_Dashboard_Dataset_xlsx___Sales5[[#This Row],[CustomerID]],Raw_Customers!A:A,Raw_Customers!C:C)</f>
        <v>East</v>
      </c>
      <c r="N1094" s="2" t="str">
        <f>_xlfn.XLOOKUP(Excel_Dashboard_Dataset_xlsx___Sales5[[#This Row],[ProductID]],Raw_Products!A:A,Raw_Products!B:B)</f>
        <v>Socks</v>
      </c>
      <c r="O1094" s="2" t="str">
        <f>_xlfn.XLOOKUP(Excel_Dashboard_Dataset_xlsx___Sales5[[#This Row],[ProductID]],Raw_Products!A:A,Raw_Products!C:C)</f>
        <v>Clothing</v>
      </c>
      <c r="P1094" s="2" t="str">
        <f>_xlfn.XLOOKUP(Excel_Dashboard_Dataset_xlsx___Sales5[[#This Row],[CustomerID]], Raw_Customers!A:A, Raw_Customers!B:B, "Unknown")</f>
        <v>Justin Williams</v>
      </c>
    </row>
    <row r="1095" spans="1:16" x14ac:dyDescent="0.25">
      <c r="A1095">
        <v>1094</v>
      </c>
      <c r="B1095">
        <f t="shared" si="17"/>
        <v>2023</v>
      </c>
      <c r="C1095" t="str">
        <f>TEXT(Excel_Dashboard_Dataset_xlsx___Sales5[[#This Row],[Date]],"mmm")</f>
        <v>Dec</v>
      </c>
      <c r="D1095" s="3">
        <v>45263</v>
      </c>
      <c r="E1095">
        <v>27</v>
      </c>
      <c r="F1095">
        <v>40</v>
      </c>
      <c r="G1095">
        <v>16</v>
      </c>
      <c r="H1095">
        <v>8</v>
      </c>
      <c r="I1095">
        <v>703</v>
      </c>
      <c r="J1095">
        <f>Excel_Dashboard_Dataset_xlsx___Sales5[[#This Row],[Quantity]]*Excel_Dashboard_Dataset_xlsx___Sales5[[#This Row],[UnitPrice]]</f>
        <v>5624</v>
      </c>
      <c r="K1095" t="str">
        <f>_xlfn.XLOOKUP(Excel_Dashboard_Dataset_xlsx___Sales5[[#This Row],[CustomerID]],Raw_Customers!A:A,Raw_Customers!D:D)</f>
        <v>Female</v>
      </c>
      <c r="L1095">
        <f>_xlfn.XLOOKUP(Excel_Dashboard_Dataset_xlsx___Sales5[[#This Row],[CustomerID]],Raw_Customers!A:A,Raw_Customers!E:E)</f>
        <v>52</v>
      </c>
      <c r="M1095" t="str">
        <f>_xlfn.XLOOKUP(Excel_Dashboard_Dataset_xlsx___Sales5[[#This Row],[CustomerID]],Raw_Customers!A:A,Raw_Customers!C:C)</f>
        <v>West</v>
      </c>
      <c r="N1095" s="2" t="str">
        <f>_xlfn.XLOOKUP(Excel_Dashboard_Dataset_xlsx___Sales5[[#This Row],[ProductID]],Raw_Products!A:A,Raw_Products!B:B)</f>
        <v>Air Conditioner</v>
      </c>
      <c r="O1095" s="2" t="str">
        <f>_xlfn.XLOOKUP(Excel_Dashboard_Dataset_xlsx___Sales5[[#This Row],[ProductID]],Raw_Products!A:A,Raw_Products!C:C)</f>
        <v>Home Appliances</v>
      </c>
      <c r="P1095" s="2" t="str">
        <f>_xlfn.XLOOKUP(Excel_Dashboard_Dataset_xlsx___Sales5[[#This Row],[CustomerID]], Raw_Customers!A:A, Raw_Customers!B:B, "Unknown")</f>
        <v>Emily Edwards</v>
      </c>
    </row>
    <row r="1096" spans="1:16" x14ac:dyDescent="0.25">
      <c r="A1096">
        <v>1095</v>
      </c>
      <c r="B1096">
        <f t="shared" si="17"/>
        <v>2023</v>
      </c>
      <c r="C1096" t="str">
        <f>TEXT(Excel_Dashboard_Dataset_xlsx___Sales5[[#This Row],[Date]],"mmm")</f>
        <v>Apr</v>
      </c>
      <c r="D1096" s="3">
        <v>45035</v>
      </c>
      <c r="E1096">
        <v>2</v>
      </c>
      <c r="F1096">
        <v>146</v>
      </c>
      <c r="G1096">
        <v>44</v>
      </c>
      <c r="H1096">
        <v>2</v>
      </c>
      <c r="I1096">
        <v>413</v>
      </c>
      <c r="J1096">
        <f>Excel_Dashboard_Dataset_xlsx___Sales5[[#This Row],[Quantity]]*Excel_Dashboard_Dataset_xlsx___Sales5[[#This Row],[UnitPrice]]</f>
        <v>826</v>
      </c>
      <c r="K1096" t="str">
        <f>_xlfn.XLOOKUP(Excel_Dashboard_Dataset_xlsx___Sales5[[#This Row],[CustomerID]],Raw_Customers!A:A,Raw_Customers!D:D)</f>
        <v>Male</v>
      </c>
      <c r="L1096">
        <f>_xlfn.XLOOKUP(Excel_Dashboard_Dataset_xlsx___Sales5[[#This Row],[CustomerID]],Raw_Customers!A:A,Raw_Customers!E:E)</f>
        <v>63</v>
      </c>
      <c r="M1096" t="str">
        <f>_xlfn.XLOOKUP(Excel_Dashboard_Dataset_xlsx___Sales5[[#This Row],[CustomerID]],Raw_Customers!A:A,Raw_Customers!C:C)</f>
        <v>West</v>
      </c>
      <c r="N1096" s="2" t="str">
        <f>_xlfn.XLOOKUP(Excel_Dashboard_Dataset_xlsx___Sales5[[#This Row],[ProductID]],Raw_Products!A:A,Raw_Products!B:B)</f>
        <v>Cooking Oil</v>
      </c>
      <c r="O1096" s="2" t="str">
        <f>_xlfn.XLOOKUP(Excel_Dashboard_Dataset_xlsx___Sales5[[#This Row],[ProductID]],Raw_Products!A:A,Raw_Products!C:C)</f>
        <v>Groceries</v>
      </c>
      <c r="P1096" s="2" t="str">
        <f>_xlfn.XLOOKUP(Excel_Dashboard_Dataset_xlsx___Sales5[[#This Row],[CustomerID]], Raw_Customers!A:A, Raw_Customers!B:B, "Unknown")</f>
        <v>Gary Roberts</v>
      </c>
    </row>
    <row r="1097" spans="1:16" x14ac:dyDescent="0.25">
      <c r="A1097">
        <v>1096</v>
      </c>
      <c r="B1097">
        <f t="shared" si="17"/>
        <v>2024</v>
      </c>
      <c r="C1097" t="str">
        <f>TEXT(Excel_Dashboard_Dataset_xlsx___Sales5[[#This Row],[Date]],"mmm")</f>
        <v>Nov</v>
      </c>
      <c r="D1097" s="3">
        <v>45602</v>
      </c>
      <c r="E1097">
        <v>21</v>
      </c>
      <c r="F1097">
        <v>79</v>
      </c>
      <c r="G1097">
        <v>2</v>
      </c>
      <c r="H1097">
        <v>2</v>
      </c>
      <c r="I1097">
        <v>481</v>
      </c>
      <c r="J1097">
        <f>Excel_Dashboard_Dataset_xlsx___Sales5[[#This Row],[Quantity]]*Excel_Dashboard_Dataset_xlsx___Sales5[[#This Row],[UnitPrice]]</f>
        <v>962</v>
      </c>
      <c r="K1097" t="str">
        <f>_xlfn.XLOOKUP(Excel_Dashboard_Dataset_xlsx___Sales5[[#This Row],[CustomerID]],Raw_Customers!A:A,Raw_Customers!D:D)</f>
        <v>Male</v>
      </c>
      <c r="L1097">
        <f>_xlfn.XLOOKUP(Excel_Dashboard_Dataset_xlsx___Sales5[[#This Row],[CustomerID]],Raw_Customers!A:A,Raw_Customers!E:E)</f>
        <v>34</v>
      </c>
      <c r="M1097" t="str">
        <f>_xlfn.XLOOKUP(Excel_Dashboard_Dataset_xlsx___Sales5[[#This Row],[CustomerID]],Raw_Customers!A:A,Raw_Customers!C:C)</f>
        <v>West</v>
      </c>
      <c r="N1097" s="2" t="str">
        <f>_xlfn.XLOOKUP(Excel_Dashboard_Dataset_xlsx___Sales5[[#This Row],[ProductID]],Raw_Products!A:A,Raw_Products!B:B)</f>
        <v>Refrigerator</v>
      </c>
      <c r="O1097" s="2" t="str">
        <f>_xlfn.XLOOKUP(Excel_Dashboard_Dataset_xlsx___Sales5[[#This Row],[ProductID]],Raw_Products!A:A,Raw_Products!C:C)</f>
        <v>Home Appliances</v>
      </c>
      <c r="P1097" s="2" t="str">
        <f>_xlfn.XLOOKUP(Excel_Dashboard_Dataset_xlsx___Sales5[[#This Row],[CustomerID]], Raw_Customers!A:A, Raw_Customers!B:B, "Unknown")</f>
        <v>Susan Ross</v>
      </c>
    </row>
    <row r="1098" spans="1:16" x14ac:dyDescent="0.25">
      <c r="A1098">
        <v>1097</v>
      </c>
      <c r="B1098">
        <f t="shared" si="17"/>
        <v>2023</v>
      </c>
      <c r="C1098" t="str">
        <f>TEXT(Excel_Dashboard_Dataset_xlsx___Sales5[[#This Row],[Date]],"mmm")</f>
        <v>Dec</v>
      </c>
      <c r="D1098" s="3">
        <v>45264</v>
      </c>
      <c r="E1098">
        <v>31</v>
      </c>
      <c r="F1098">
        <v>233</v>
      </c>
      <c r="G1098">
        <v>41</v>
      </c>
      <c r="H1098">
        <v>5</v>
      </c>
      <c r="I1098">
        <v>618</v>
      </c>
      <c r="J1098">
        <f>Excel_Dashboard_Dataset_xlsx___Sales5[[#This Row],[Quantity]]*Excel_Dashboard_Dataset_xlsx___Sales5[[#This Row],[UnitPrice]]</f>
        <v>3090</v>
      </c>
      <c r="K1098" t="str">
        <f>_xlfn.XLOOKUP(Excel_Dashboard_Dataset_xlsx___Sales5[[#This Row],[CustomerID]],Raw_Customers!A:A,Raw_Customers!D:D)</f>
        <v>Male</v>
      </c>
      <c r="L1098">
        <f>_xlfn.XLOOKUP(Excel_Dashboard_Dataset_xlsx___Sales5[[#This Row],[CustomerID]],Raw_Customers!A:A,Raw_Customers!E:E)</f>
        <v>28</v>
      </c>
      <c r="M1098" t="str">
        <f>_xlfn.XLOOKUP(Excel_Dashboard_Dataset_xlsx___Sales5[[#This Row],[CustomerID]],Raw_Customers!A:A,Raw_Customers!C:C)</f>
        <v>South</v>
      </c>
      <c r="N1098" s="2" t="str">
        <f>_xlfn.XLOOKUP(Excel_Dashboard_Dataset_xlsx___Sales5[[#This Row],[ProductID]],Raw_Products!A:A,Raw_Products!B:B)</f>
        <v>T-Shirt</v>
      </c>
      <c r="O1098" s="2" t="str">
        <f>_xlfn.XLOOKUP(Excel_Dashboard_Dataset_xlsx___Sales5[[#This Row],[ProductID]],Raw_Products!A:A,Raw_Products!C:C)</f>
        <v>Clothing</v>
      </c>
      <c r="P1098" s="2" t="str">
        <f>_xlfn.XLOOKUP(Excel_Dashboard_Dataset_xlsx___Sales5[[#This Row],[CustomerID]], Raw_Customers!A:A, Raw_Customers!B:B, "Unknown")</f>
        <v>Cynthia Stewart</v>
      </c>
    </row>
    <row r="1099" spans="1:16" x14ac:dyDescent="0.25">
      <c r="A1099">
        <v>1098</v>
      </c>
      <c r="B1099">
        <f t="shared" si="17"/>
        <v>2023</v>
      </c>
      <c r="C1099" t="str">
        <f>TEXT(Excel_Dashboard_Dataset_xlsx___Sales5[[#This Row],[Date]],"mmm")</f>
        <v>Feb</v>
      </c>
      <c r="D1099" s="3">
        <v>44976</v>
      </c>
      <c r="E1099">
        <v>3</v>
      </c>
      <c r="F1099">
        <v>232</v>
      </c>
      <c r="G1099">
        <v>21</v>
      </c>
      <c r="H1099">
        <v>10</v>
      </c>
      <c r="I1099">
        <v>142</v>
      </c>
      <c r="J1099">
        <f>Excel_Dashboard_Dataset_xlsx___Sales5[[#This Row],[Quantity]]*Excel_Dashboard_Dataset_xlsx___Sales5[[#This Row],[UnitPrice]]</f>
        <v>1420</v>
      </c>
      <c r="K1099" t="str">
        <f>_xlfn.XLOOKUP(Excel_Dashboard_Dataset_xlsx___Sales5[[#This Row],[CustomerID]],Raw_Customers!A:A,Raw_Customers!D:D)</f>
        <v>Male</v>
      </c>
      <c r="L1099">
        <f>_xlfn.XLOOKUP(Excel_Dashboard_Dataset_xlsx___Sales5[[#This Row],[CustomerID]],Raw_Customers!A:A,Raw_Customers!E:E)</f>
        <v>33</v>
      </c>
      <c r="M1099" t="str">
        <f>_xlfn.XLOOKUP(Excel_Dashboard_Dataset_xlsx___Sales5[[#This Row],[CustomerID]],Raw_Customers!A:A,Raw_Customers!C:C)</f>
        <v>East</v>
      </c>
      <c r="N1099" s="2" t="str">
        <f>_xlfn.XLOOKUP(Excel_Dashboard_Dataset_xlsx___Sales5[[#This Row],[ProductID]],Raw_Products!A:A,Raw_Products!B:B)</f>
        <v>Spaghetti</v>
      </c>
      <c r="O1099" s="2" t="str">
        <f>_xlfn.XLOOKUP(Excel_Dashboard_Dataset_xlsx___Sales5[[#This Row],[ProductID]],Raw_Products!A:A,Raw_Products!C:C)</f>
        <v>Groceries</v>
      </c>
      <c r="P1099" s="2" t="str">
        <f>_xlfn.XLOOKUP(Excel_Dashboard_Dataset_xlsx___Sales5[[#This Row],[CustomerID]], Raw_Customers!A:A, Raw_Customers!B:B, "Unknown")</f>
        <v>Jeffrey Wilson</v>
      </c>
    </row>
    <row r="1100" spans="1:16" x14ac:dyDescent="0.25">
      <c r="A1100">
        <v>1099</v>
      </c>
      <c r="B1100">
        <f t="shared" si="17"/>
        <v>2024</v>
      </c>
      <c r="C1100" t="str">
        <f>TEXT(Excel_Dashboard_Dataset_xlsx___Sales5[[#This Row],[Date]],"mmm")</f>
        <v>Sept</v>
      </c>
      <c r="D1100" s="3">
        <v>45543</v>
      </c>
      <c r="E1100">
        <v>42</v>
      </c>
      <c r="F1100">
        <v>145</v>
      </c>
      <c r="G1100">
        <v>21</v>
      </c>
      <c r="H1100">
        <v>1</v>
      </c>
      <c r="I1100">
        <v>771</v>
      </c>
      <c r="J1100">
        <f>Excel_Dashboard_Dataset_xlsx___Sales5[[#This Row],[Quantity]]*Excel_Dashboard_Dataset_xlsx___Sales5[[#This Row],[UnitPrice]]</f>
        <v>771</v>
      </c>
      <c r="K1100" t="str">
        <f>_xlfn.XLOOKUP(Excel_Dashboard_Dataset_xlsx___Sales5[[#This Row],[CustomerID]],Raw_Customers!A:A,Raw_Customers!D:D)</f>
        <v>Male</v>
      </c>
      <c r="L1100">
        <f>_xlfn.XLOOKUP(Excel_Dashboard_Dataset_xlsx___Sales5[[#This Row],[CustomerID]],Raw_Customers!A:A,Raw_Customers!E:E)</f>
        <v>35</v>
      </c>
      <c r="M1100" t="str">
        <f>_xlfn.XLOOKUP(Excel_Dashboard_Dataset_xlsx___Sales5[[#This Row],[CustomerID]],Raw_Customers!A:A,Raw_Customers!C:C)</f>
        <v>West</v>
      </c>
      <c r="N1100" s="2" t="str">
        <f>_xlfn.XLOOKUP(Excel_Dashboard_Dataset_xlsx___Sales5[[#This Row],[ProductID]],Raw_Products!A:A,Raw_Products!B:B)</f>
        <v>Basketball</v>
      </c>
      <c r="O1100" s="2" t="str">
        <f>_xlfn.XLOOKUP(Excel_Dashboard_Dataset_xlsx___Sales5[[#This Row],[ProductID]],Raw_Products!A:A,Raw_Products!C:C)</f>
        <v>Sports</v>
      </c>
      <c r="P1100" s="2" t="str">
        <f>_xlfn.XLOOKUP(Excel_Dashboard_Dataset_xlsx___Sales5[[#This Row],[CustomerID]], Raw_Customers!A:A, Raw_Customers!B:B, "Unknown")</f>
        <v>Eric Richardson</v>
      </c>
    </row>
    <row r="1101" spans="1:16" x14ac:dyDescent="0.25">
      <c r="A1101">
        <v>1100</v>
      </c>
      <c r="B1101">
        <f t="shared" si="17"/>
        <v>2024</v>
      </c>
      <c r="C1101" t="str">
        <f>TEXT(Excel_Dashboard_Dataset_xlsx___Sales5[[#This Row],[Date]],"mmm")</f>
        <v>Feb</v>
      </c>
      <c r="D1101" s="3">
        <v>45335</v>
      </c>
      <c r="E1101">
        <v>25</v>
      </c>
      <c r="F1101">
        <v>48</v>
      </c>
      <c r="G1101">
        <v>26</v>
      </c>
      <c r="H1101">
        <v>5</v>
      </c>
      <c r="I1101">
        <v>192</v>
      </c>
      <c r="J1101">
        <f>Excel_Dashboard_Dataset_xlsx___Sales5[[#This Row],[Quantity]]*Excel_Dashboard_Dataset_xlsx___Sales5[[#This Row],[UnitPrice]]</f>
        <v>960</v>
      </c>
      <c r="K1101" t="str">
        <f>_xlfn.XLOOKUP(Excel_Dashboard_Dataset_xlsx___Sales5[[#This Row],[CustomerID]],Raw_Customers!A:A,Raw_Customers!D:D)</f>
        <v>Male</v>
      </c>
      <c r="L1101">
        <f>_xlfn.XLOOKUP(Excel_Dashboard_Dataset_xlsx___Sales5[[#This Row],[CustomerID]],Raw_Customers!A:A,Raw_Customers!E:E)</f>
        <v>30</v>
      </c>
      <c r="M1101" t="str">
        <f>_xlfn.XLOOKUP(Excel_Dashboard_Dataset_xlsx___Sales5[[#This Row],[CustomerID]],Raw_Customers!A:A,Raw_Customers!C:C)</f>
        <v>South</v>
      </c>
      <c r="N1101" s="2" t="str">
        <f>_xlfn.XLOOKUP(Excel_Dashboard_Dataset_xlsx___Sales5[[#This Row],[ProductID]],Raw_Products!A:A,Raw_Products!B:B)</f>
        <v>Electric Kettle</v>
      </c>
      <c r="O1101" s="2" t="str">
        <f>_xlfn.XLOOKUP(Excel_Dashboard_Dataset_xlsx___Sales5[[#This Row],[ProductID]],Raw_Products!A:A,Raw_Products!C:C)</f>
        <v>Home Appliances</v>
      </c>
      <c r="P1101" s="2" t="str">
        <f>_xlfn.XLOOKUP(Excel_Dashboard_Dataset_xlsx___Sales5[[#This Row],[CustomerID]], Raw_Customers!A:A, Raw_Customers!B:B, "Unknown")</f>
        <v>Robert Howard</v>
      </c>
    </row>
    <row r="1102" spans="1:16" x14ac:dyDescent="0.25">
      <c r="A1102">
        <v>1101</v>
      </c>
      <c r="B1102">
        <f t="shared" si="17"/>
        <v>2023</v>
      </c>
      <c r="C1102" t="str">
        <f>TEXT(Excel_Dashboard_Dataset_xlsx___Sales5[[#This Row],[Date]],"mmm")</f>
        <v>Oct</v>
      </c>
      <c r="D1102" s="3">
        <v>45218</v>
      </c>
      <c r="E1102">
        <v>6</v>
      </c>
      <c r="F1102">
        <v>11</v>
      </c>
      <c r="G1102">
        <v>14</v>
      </c>
      <c r="H1102">
        <v>3</v>
      </c>
      <c r="I1102">
        <v>407</v>
      </c>
      <c r="J1102">
        <f>Excel_Dashboard_Dataset_xlsx___Sales5[[#This Row],[Quantity]]*Excel_Dashboard_Dataset_xlsx___Sales5[[#This Row],[UnitPrice]]</f>
        <v>1221</v>
      </c>
      <c r="K1102" t="str">
        <f>_xlfn.XLOOKUP(Excel_Dashboard_Dataset_xlsx___Sales5[[#This Row],[CustomerID]],Raw_Customers!A:A,Raw_Customers!D:D)</f>
        <v>Male</v>
      </c>
      <c r="L1102">
        <f>_xlfn.XLOOKUP(Excel_Dashboard_Dataset_xlsx___Sales5[[#This Row],[CustomerID]],Raw_Customers!A:A,Raw_Customers!E:E)</f>
        <v>27</v>
      </c>
      <c r="M1102" t="str">
        <f>_xlfn.XLOOKUP(Excel_Dashboard_Dataset_xlsx___Sales5[[#This Row],[CustomerID]],Raw_Customers!A:A,Raw_Customers!C:C)</f>
        <v>North</v>
      </c>
      <c r="N1102" s="2" t="str">
        <f>_xlfn.XLOOKUP(Excel_Dashboard_Dataset_xlsx___Sales5[[#This Row],[ProductID]],Raw_Products!A:A,Raw_Products!B:B)</f>
        <v>Flour</v>
      </c>
      <c r="O1102" s="2" t="str">
        <f>_xlfn.XLOOKUP(Excel_Dashboard_Dataset_xlsx___Sales5[[#This Row],[ProductID]],Raw_Products!A:A,Raw_Products!C:C)</f>
        <v>Groceries</v>
      </c>
      <c r="P1102" s="2" t="str">
        <f>_xlfn.XLOOKUP(Excel_Dashboard_Dataset_xlsx___Sales5[[#This Row],[CustomerID]], Raw_Customers!A:A, Raw_Customers!B:B, "Unknown")</f>
        <v>Dennis Jones</v>
      </c>
    </row>
    <row r="1103" spans="1:16" x14ac:dyDescent="0.25">
      <c r="A1103">
        <v>1102</v>
      </c>
      <c r="B1103">
        <f t="shared" si="17"/>
        <v>2023</v>
      </c>
      <c r="C1103" t="str">
        <f>TEXT(Excel_Dashboard_Dataset_xlsx___Sales5[[#This Row],[Date]],"mmm")</f>
        <v>Nov</v>
      </c>
      <c r="D1103" s="3">
        <v>45244</v>
      </c>
      <c r="E1103">
        <v>42</v>
      </c>
      <c r="F1103">
        <v>79</v>
      </c>
      <c r="G1103">
        <v>8</v>
      </c>
      <c r="H1103">
        <v>5</v>
      </c>
      <c r="I1103">
        <v>512</v>
      </c>
      <c r="J1103">
        <f>Excel_Dashboard_Dataset_xlsx___Sales5[[#This Row],[Quantity]]*Excel_Dashboard_Dataset_xlsx___Sales5[[#This Row],[UnitPrice]]</f>
        <v>2560</v>
      </c>
      <c r="K1103" t="str">
        <f>_xlfn.XLOOKUP(Excel_Dashboard_Dataset_xlsx___Sales5[[#This Row],[CustomerID]],Raw_Customers!A:A,Raw_Customers!D:D)</f>
        <v>Male</v>
      </c>
      <c r="L1103">
        <f>_xlfn.XLOOKUP(Excel_Dashboard_Dataset_xlsx___Sales5[[#This Row],[CustomerID]],Raw_Customers!A:A,Raw_Customers!E:E)</f>
        <v>34</v>
      </c>
      <c r="M1103" t="str">
        <f>_xlfn.XLOOKUP(Excel_Dashboard_Dataset_xlsx___Sales5[[#This Row],[CustomerID]],Raw_Customers!A:A,Raw_Customers!C:C)</f>
        <v>West</v>
      </c>
      <c r="N1103" s="2" t="str">
        <f>_xlfn.XLOOKUP(Excel_Dashboard_Dataset_xlsx___Sales5[[#This Row],[ProductID]],Raw_Products!A:A,Raw_Products!B:B)</f>
        <v>Basketball</v>
      </c>
      <c r="O1103" s="2" t="str">
        <f>_xlfn.XLOOKUP(Excel_Dashboard_Dataset_xlsx___Sales5[[#This Row],[ProductID]],Raw_Products!A:A,Raw_Products!C:C)</f>
        <v>Sports</v>
      </c>
      <c r="P1103" s="2" t="str">
        <f>_xlfn.XLOOKUP(Excel_Dashboard_Dataset_xlsx___Sales5[[#This Row],[CustomerID]], Raw_Customers!A:A, Raw_Customers!B:B, "Unknown")</f>
        <v>Susan Ross</v>
      </c>
    </row>
    <row r="1104" spans="1:16" x14ac:dyDescent="0.25">
      <c r="A1104">
        <v>1103</v>
      </c>
      <c r="B1104">
        <f t="shared" si="17"/>
        <v>2023</v>
      </c>
      <c r="C1104" t="str">
        <f>TEXT(Excel_Dashboard_Dataset_xlsx___Sales5[[#This Row],[Date]],"mmm")</f>
        <v>Jul</v>
      </c>
      <c r="D1104" s="3">
        <v>45131</v>
      </c>
      <c r="E1104">
        <v>44</v>
      </c>
      <c r="F1104">
        <v>68</v>
      </c>
      <c r="G1104">
        <v>23</v>
      </c>
      <c r="H1104">
        <v>2</v>
      </c>
      <c r="I1104">
        <v>862</v>
      </c>
      <c r="J1104">
        <f>Excel_Dashboard_Dataset_xlsx___Sales5[[#This Row],[Quantity]]*Excel_Dashboard_Dataset_xlsx___Sales5[[#This Row],[UnitPrice]]</f>
        <v>1724</v>
      </c>
      <c r="K1104" t="str">
        <f>_xlfn.XLOOKUP(Excel_Dashboard_Dataset_xlsx___Sales5[[#This Row],[CustomerID]],Raw_Customers!A:A,Raw_Customers!D:D)</f>
        <v>Female</v>
      </c>
      <c r="L1104">
        <f>_xlfn.XLOOKUP(Excel_Dashboard_Dataset_xlsx___Sales5[[#This Row],[CustomerID]],Raw_Customers!A:A,Raw_Customers!E:E)</f>
        <v>31</v>
      </c>
      <c r="M1104" t="str">
        <f>_xlfn.XLOOKUP(Excel_Dashboard_Dataset_xlsx___Sales5[[#This Row],[CustomerID]],Raw_Customers!A:A,Raw_Customers!C:C)</f>
        <v>East</v>
      </c>
      <c r="N1104" s="2" t="str">
        <f>_xlfn.XLOOKUP(Excel_Dashboard_Dataset_xlsx___Sales5[[#This Row],[ProductID]],Raw_Products!A:A,Raw_Products!B:B)</f>
        <v>Running Shoes</v>
      </c>
      <c r="O1104" s="2" t="str">
        <f>_xlfn.XLOOKUP(Excel_Dashboard_Dataset_xlsx___Sales5[[#This Row],[ProductID]],Raw_Products!A:A,Raw_Products!C:C)</f>
        <v>Sports</v>
      </c>
      <c r="P1104" s="2" t="str">
        <f>_xlfn.XLOOKUP(Excel_Dashboard_Dataset_xlsx___Sales5[[#This Row],[CustomerID]], Raw_Customers!A:A, Raw_Customers!B:B, "Unknown")</f>
        <v>Kathleen Gutierrez</v>
      </c>
    </row>
    <row r="1105" spans="1:16" x14ac:dyDescent="0.25">
      <c r="A1105">
        <v>1104</v>
      </c>
      <c r="B1105">
        <f t="shared" si="17"/>
        <v>2024</v>
      </c>
      <c r="C1105" t="str">
        <f>TEXT(Excel_Dashboard_Dataset_xlsx___Sales5[[#This Row],[Date]],"mmm")</f>
        <v>Mar</v>
      </c>
      <c r="D1105" s="3">
        <v>45360</v>
      </c>
      <c r="E1105">
        <v>32</v>
      </c>
      <c r="F1105">
        <v>229</v>
      </c>
      <c r="G1105">
        <v>25</v>
      </c>
      <c r="H1105">
        <v>8</v>
      </c>
      <c r="I1105">
        <v>284</v>
      </c>
      <c r="J1105">
        <f>Excel_Dashboard_Dataset_xlsx___Sales5[[#This Row],[Quantity]]*Excel_Dashboard_Dataset_xlsx___Sales5[[#This Row],[UnitPrice]]</f>
        <v>2272</v>
      </c>
      <c r="K1105" t="str">
        <f>_xlfn.XLOOKUP(Excel_Dashboard_Dataset_xlsx___Sales5[[#This Row],[CustomerID]],Raw_Customers!A:A,Raw_Customers!D:D)</f>
        <v>Female</v>
      </c>
      <c r="L1105">
        <f>_xlfn.XLOOKUP(Excel_Dashboard_Dataset_xlsx___Sales5[[#This Row],[CustomerID]],Raw_Customers!A:A,Raw_Customers!E:E)</f>
        <v>54</v>
      </c>
      <c r="M1105" t="str">
        <f>_xlfn.XLOOKUP(Excel_Dashboard_Dataset_xlsx___Sales5[[#This Row],[CustomerID]],Raw_Customers!A:A,Raw_Customers!C:C)</f>
        <v>East</v>
      </c>
      <c r="N1105" s="2" t="str">
        <f>_xlfn.XLOOKUP(Excel_Dashboard_Dataset_xlsx___Sales5[[#This Row],[ProductID]],Raw_Products!A:A,Raw_Products!B:B)</f>
        <v>Jeans</v>
      </c>
      <c r="O1105" s="2" t="str">
        <f>_xlfn.XLOOKUP(Excel_Dashboard_Dataset_xlsx___Sales5[[#This Row],[ProductID]],Raw_Products!A:A,Raw_Products!C:C)</f>
        <v>Clothing</v>
      </c>
      <c r="P1105" s="2" t="str">
        <f>_xlfn.XLOOKUP(Excel_Dashboard_Dataset_xlsx___Sales5[[#This Row],[CustomerID]], Raw_Customers!A:A, Raw_Customers!B:B, "Unknown")</f>
        <v>Anna Parker</v>
      </c>
    </row>
    <row r="1106" spans="1:16" x14ac:dyDescent="0.25">
      <c r="A1106">
        <v>1105</v>
      </c>
      <c r="B1106">
        <f t="shared" si="17"/>
        <v>2024</v>
      </c>
      <c r="C1106" t="str">
        <f>TEXT(Excel_Dashboard_Dataset_xlsx___Sales5[[#This Row],[Date]],"mmm")</f>
        <v>Mar</v>
      </c>
      <c r="D1106" s="3">
        <v>45363</v>
      </c>
      <c r="E1106">
        <v>6</v>
      </c>
      <c r="F1106">
        <v>217</v>
      </c>
      <c r="G1106">
        <v>24</v>
      </c>
      <c r="H1106">
        <v>10</v>
      </c>
      <c r="I1106">
        <v>200</v>
      </c>
      <c r="J1106">
        <f>Excel_Dashboard_Dataset_xlsx___Sales5[[#This Row],[Quantity]]*Excel_Dashboard_Dataset_xlsx___Sales5[[#This Row],[UnitPrice]]</f>
        <v>2000</v>
      </c>
      <c r="K1106" t="str">
        <f>_xlfn.XLOOKUP(Excel_Dashboard_Dataset_xlsx___Sales5[[#This Row],[CustomerID]],Raw_Customers!A:A,Raw_Customers!D:D)</f>
        <v>Female</v>
      </c>
      <c r="L1106">
        <f>_xlfn.XLOOKUP(Excel_Dashboard_Dataset_xlsx___Sales5[[#This Row],[CustomerID]],Raw_Customers!A:A,Raw_Customers!E:E)</f>
        <v>62</v>
      </c>
      <c r="M1106" t="str">
        <f>_xlfn.XLOOKUP(Excel_Dashboard_Dataset_xlsx___Sales5[[#This Row],[CustomerID]],Raw_Customers!A:A,Raw_Customers!C:C)</f>
        <v>East</v>
      </c>
      <c r="N1106" s="2" t="str">
        <f>_xlfn.XLOOKUP(Excel_Dashboard_Dataset_xlsx___Sales5[[#This Row],[ProductID]],Raw_Products!A:A,Raw_Products!B:B)</f>
        <v>Flour</v>
      </c>
      <c r="O1106" s="2" t="str">
        <f>_xlfn.XLOOKUP(Excel_Dashboard_Dataset_xlsx___Sales5[[#This Row],[ProductID]],Raw_Products!A:A,Raw_Products!C:C)</f>
        <v>Groceries</v>
      </c>
      <c r="P1106" s="2" t="str">
        <f>_xlfn.XLOOKUP(Excel_Dashboard_Dataset_xlsx___Sales5[[#This Row],[CustomerID]], Raw_Customers!A:A, Raw_Customers!B:B, "Unknown")</f>
        <v>Margaret Turner</v>
      </c>
    </row>
    <row r="1107" spans="1:16" x14ac:dyDescent="0.25">
      <c r="A1107">
        <v>1106</v>
      </c>
      <c r="B1107">
        <f t="shared" si="17"/>
        <v>2024</v>
      </c>
      <c r="C1107" t="str">
        <f>TEXT(Excel_Dashboard_Dataset_xlsx___Sales5[[#This Row],[Date]],"mmm")</f>
        <v>Oct</v>
      </c>
      <c r="D1107" s="3">
        <v>45590</v>
      </c>
      <c r="E1107">
        <v>6</v>
      </c>
      <c r="F1107">
        <v>21</v>
      </c>
      <c r="G1107">
        <v>33</v>
      </c>
      <c r="H1107">
        <v>6</v>
      </c>
      <c r="I1107">
        <v>484</v>
      </c>
      <c r="J1107">
        <f>Excel_Dashboard_Dataset_xlsx___Sales5[[#This Row],[Quantity]]*Excel_Dashboard_Dataset_xlsx___Sales5[[#This Row],[UnitPrice]]</f>
        <v>2904</v>
      </c>
      <c r="K1107" t="str">
        <f>_xlfn.XLOOKUP(Excel_Dashboard_Dataset_xlsx___Sales5[[#This Row],[CustomerID]],Raw_Customers!A:A,Raw_Customers!D:D)</f>
        <v>Female</v>
      </c>
      <c r="L1107">
        <f>_xlfn.XLOOKUP(Excel_Dashboard_Dataset_xlsx___Sales5[[#This Row],[CustomerID]],Raw_Customers!A:A,Raw_Customers!E:E)</f>
        <v>41</v>
      </c>
      <c r="M1107" t="str">
        <f>_xlfn.XLOOKUP(Excel_Dashboard_Dataset_xlsx___Sales5[[#This Row],[CustomerID]],Raw_Customers!A:A,Raw_Customers!C:C)</f>
        <v>South</v>
      </c>
      <c r="N1107" s="2" t="str">
        <f>_xlfn.XLOOKUP(Excel_Dashboard_Dataset_xlsx___Sales5[[#This Row],[ProductID]],Raw_Products!A:A,Raw_Products!B:B)</f>
        <v>Flour</v>
      </c>
      <c r="O1107" s="2" t="str">
        <f>_xlfn.XLOOKUP(Excel_Dashboard_Dataset_xlsx___Sales5[[#This Row],[ProductID]],Raw_Products!A:A,Raw_Products!C:C)</f>
        <v>Groceries</v>
      </c>
      <c r="P1107" s="2" t="str">
        <f>_xlfn.XLOOKUP(Excel_Dashboard_Dataset_xlsx___Sales5[[#This Row],[CustomerID]], Raw_Customers!A:A, Raw_Customers!B:B, "Unknown")</f>
        <v>Nancy Ramos</v>
      </c>
    </row>
    <row r="1108" spans="1:16" x14ac:dyDescent="0.25">
      <c r="A1108">
        <v>1107</v>
      </c>
      <c r="B1108">
        <f t="shared" si="17"/>
        <v>2023</v>
      </c>
      <c r="C1108" t="str">
        <f>TEXT(Excel_Dashboard_Dataset_xlsx___Sales5[[#This Row],[Date]],"mmm")</f>
        <v>Mar</v>
      </c>
      <c r="D1108" s="3">
        <v>45012</v>
      </c>
      <c r="E1108">
        <v>44</v>
      </c>
      <c r="F1108">
        <v>80</v>
      </c>
      <c r="G1108">
        <v>32</v>
      </c>
      <c r="H1108">
        <v>9</v>
      </c>
      <c r="I1108">
        <v>654</v>
      </c>
      <c r="J1108">
        <f>Excel_Dashboard_Dataset_xlsx___Sales5[[#This Row],[Quantity]]*Excel_Dashboard_Dataset_xlsx___Sales5[[#This Row],[UnitPrice]]</f>
        <v>5886</v>
      </c>
      <c r="K1108" t="str">
        <f>_xlfn.XLOOKUP(Excel_Dashboard_Dataset_xlsx___Sales5[[#This Row],[CustomerID]],Raw_Customers!A:A,Raw_Customers!D:D)</f>
        <v>Male</v>
      </c>
      <c r="L1108">
        <f>_xlfn.XLOOKUP(Excel_Dashboard_Dataset_xlsx___Sales5[[#This Row],[CustomerID]],Raw_Customers!A:A,Raw_Customers!E:E)</f>
        <v>65</v>
      </c>
      <c r="M1108" t="str">
        <f>_xlfn.XLOOKUP(Excel_Dashboard_Dataset_xlsx___Sales5[[#This Row],[CustomerID]],Raw_Customers!A:A,Raw_Customers!C:C)</f>
        <v>West</v>
      </c>
      <c r="N1108" s="2" t="str">
        <f>_xlfn.XLOOKUP(Excel_Dashboard_Dataset_xlsx___Sales5[[#This Row],[ProductID]],Raw_Products!A:A,Raw_Products!B:B)</f>
        <v>Running Shoes</v>
      </c>
      <c r="O1108" s="2" t="str">
        <f>_xlfn.XLOOKUP(Excel_Dashboard_Dataset_xlsx___Sales5[[#This Row],[ProductID]],Raw_Products!A:A,Raw_Products!C:C)</f>
        <v>Sports</v>
      </c>
      <c r="P1108" s="2" t="str">
        <f>_xlfn.XLOOKUP(Excel_Dashboard_Dataset_xlsx___Sales5[[#This Row],[CustomerID]], Raw_Customers!A:A, Raw_Customers!B:B, "Unknown")</f>
        <v>Elizabeth Sanders</v>
      </c>
    </row>
    <row r="1109" spans="1:16" x14ac:dyDescent="0.25">
      <c r="A1109">
        <v>1108</v>
      </c>
      <c r="B1109">
        <f t="shared" si="17"/>
        <v>2023</v>
      </c>
      <c r="C1109" t="str">
        <f>TEXT(Excel_Dashboard_Dataset_xlsx___Sales5[[#This Row],[Date]],"mmm")</f>
        <v>Nov</v>
      </c>
      <c r="D1109" s="3">
        <v>45234</v>
      </c>
      <c r="E1109">
        <v>19</v>
      </c>
      <c r="F1109">
        <v>240</v>
      </c>
      <c r="G1109">
        <v>28</v>
      </c>
      <c r="H1109">
        <v>2</v>
      </c>
      <c r="I1109">
        <v>938</v>
      </c>
      <c r="J1109">
        <f>Excel_Dashboard_Dataset_xlsx___Sales5[[#This Row],[Quantity]]*Excel_Dashboard_Dataset_xlsx___Sales5[[#This Row],[UnitPrice]]</f>
        <v>1876</v>
      </c>
      <c r="K1109" t="str">
        <f>_xlfn.XLOOKUP(Excel_Dashboard_Dataset_xlsx___Sales5[[#This Row],[CustomerID]],Raw_Customers!A:A,Raw_Customers!D:D)</f>
        <v>Male</v>
      </c>
      <c r="L1109">
        <f>_xlfn.XLOOKUP(Excel_Dashboard_Dataset_xlsx___Sales5[[#This Row],[CustomerID]],Raw_Customers!A:A,Raw_Customers!E:E)</f>
        <v>35</v>
      </c>
      <c r="M1109" t="str">
        <f>_xlfn.XLOOKUP(Excel_Dashboard_Dataset_xlsx___Sales5[[#This Row],[CustomerID]],Raw_Customers!A:A,Raw_Customers!C:C)</f>
        <v>South</v>
      </c>
      <c r="N1109" s="2" t="str">
        <f>_xlfn.XLOOKUP(Excel_Dashboard_Dataset_xlsx___Sales5[[#This Row],[ProductID]],Raw_Products!A:A,Raw_Products!B:B)</f>
        <v>External Hard Drive</v>
      </c>
      <c r="O1109" s="2" t="str">
        <f>_xlfn.XLOOKUP(Excel_Dashboard_Dataset_xlsx___Sales5[[#This Row],[ProductID]],Raw_Products!A:A,Raw_Products!C:C)</f>
        <v>Electronics</v>
      </c>
      <c r="P1109" s="2" t="str">
        <f>_xlfn.XLOOKUP(Excel_Dashboard_Dataset_xlsx___Sales5[[#This Row],[CustomerID]], Raw_Customers!A:A, Raw_Customers!B:B, "Unknown")</f>
        <v>Melissa Hall</v>
      </c>
    </row>
    <row r="1110" spans="1:16" x14ac:dyDescent="0.25">
      <c r="A1110">
        <v>1109</v>
      </c>
      <c r="B1110">
        <f t="shared" si="17"/>
        <v>2024</v>
      </c>
      <c r="C1110" t="str">
        <f>TEXT(Excel_Dashboard_Dataset_xlsx___Sales5[[#This Row],[Date]],"mmm")</f>
        <v>Mar</v>
      </c>
      <c r="D1110" s="3">
        <v>45364</v>
      </c>
      <c r="E1110">
        <v>10</v>
      </c>
      <c r="F1110">
        <v>66</v>
      </c>
      <c r="G1110">
        <v>44</v>
      </c>
      <c r="H1110">
        <v>5</v>
      </c>
      <c r="I1110">
        <v>871</v>
      </c>
      <c r="J1110">
        <f>Excel_Dashboard_Dataset_xlsx___Sales5[[#This Row],[Quantity]]*Excel_Dashboard_Dataset_xlsx___Sales5[[#This Row],[UnitPrice]]</f>
        <v>4355</v>
      </c>
      <c r="K1110" t="str">
        <f>_xlfn.XLOOKUP(Excel_Dashboard_Dataset_xlsx___Sales5[[#This Row],[CustomerID]],Raw_Customers!A:A,Raw_Customers!D:D)</f>
        <v>Male</v>
      </c>
      <c r="L1110">
        <f>_xlfn.XLOOKUP(Excel_Dashboard_Dataset_xlsx___Sales5[[#This Row],[CustomerID]],Raw_Customers!A:A,Raw_Customers!E:E)</f>
        <v>55</v>
      </c>
      <c r="M1110" t="str">
        <f>_xlfn.XLOOKUP(Excel_Dashboard_Dataset_xlsx___Sales5[[#This Row],[CustomerID]],Raw_Customers!A:A,Raw_Customers!C:C)</f>
        <v>East</v>
      </c>
      <c r="N1110" s="2" t="str">
        <f>_xlfn.XLOOKUP(Excel_Dashboard_Dataset_xlsx___Sales5[[#This Row],[ProductID]],Raw_Products!A:A,Raw_Products!B:B)</f>
        <v>Tomato Paste</v>
      </c>
      <c r="O1110" s="2" t="str">
        <f>_xlfn.XLOOKUP(Excel_Dashboard_Dataset_xlsx___Sales5[[#This Row],[ProductID]],Raw_Products!A:A,Raw_Products!C:C)</f>
        <v>Groceries</v>
      </c>
      <c r="P1110" s="2" t="str">
        <f>_xlfn.XLOOKUP(Excel_Dashboard_Dataset_xlsx___Sales5[[#This Row],[CustomerID]], Raw_Customers!A:A, Raw_Customers!B:B, "Unknown")</f>
        <v>James Walker</v>
      </c>
    </row>
    <row r="1111" spans="1:16" x14ac:dyDescent="0.25">
      <c r="A1111">
        <v>1110</v>
      </c>
      <c r="B1111">
        <f t="shared" si="17"/>
        <v>2024</v>
      </c>
      <c r="C1111" t="str">
        <f>TEXT(Excel_Dashboard_Dataset_xlsx___Sales5[[#This Row],[Date]],"mmm")</f>
        <v>Jun</v>
      </c>
      <c r="D1111" s="3">
        <v>45452</v>
      </c>
      <c r="E1111">
        <v>19</v>
      </c>
      <c r="F1111">
        <v>292</v>
      </c>
      <c r="G1111">
        <v>4</v>
      </c>
      <c r="H1111">
        <v>9</v>
      </c>
      <c r="I1111">
        <v>88</v>
      </c>
      <c r="J1111">
        <f>Excel_Dashboard_Dataset_xlsx___Sales5[[#This Row],[Quantity]]*Excel_Dashboard_Dataset_xlsx___Sales5[[#This Row],[UnitPrice]]</f>
        <v>792</v>
      </c>
      <c r="K1111" t="str">
        <f>_xlfn.XLOOKUP(Excel_Dashboard_Dataset_xlsx___Sales5[[#This Row],[CustomerID]],Raw_Customers!A:A,Raw_Customers!D:D)</f>
        <v>Male</v>
      </c>
      <c r="L1111">
        <f>_xlfn.XLOOKUP(Excel_Dashboard_Dataset_xlsx___Sales5[[#This Row],[CustomerID]],Raw_Customers!A:A,Raw_Customers!E:E)</f>
        <v>39</v>
      </c>
      <c r="M1111" t="str">
        <f>_xlfn.XLOOKUP(Excel_Dashboard_Dataset_xlsx___Sales5[[#This Row],[CustomerID]],Raw_Customers!A:A,Raw_Customers!C:C)</f>
        <v>West</v>
      </c>
      <c r="N1111" s="2" t="str">
        <f>_xlfn.XLOOKUP(Excel_Dashboard_Dataset_xlsx___Sales5[[#This Row],[ProductID]],Raw_Products!A:A,Raw_Products!B:B)</f>
        <v>External Hard Drive</v>
      </c>
      <c r="O1111" s="2" t="str">
        <f>_xlfn.XLOOKUP(Excel_Dashboard_Dataset_xlsx___Sales5[[#This Row],[ProductID]],Raw_Products!A:A,Raw_Products!C:C)</f>
        <v>Electronics</v>
      </c>
      <c r="P1111" s="2" t="str">
        <f>_xlfn.XLOOKUP(Excel_Dashboard_Dataset_xlsx___Sales5[[#This Row],[CustomerID]], Raw_Customers!A:A, Raw_Customers!B:B, "Unknown")</f>
        <v>Eric Perez</v>
      </c>
    </row>
    <row r="1112" spans="1:16" x14ac:dyDescent="0.25">
      <c r="A1112">
        <v>1111</v>
      </c>
      <c r="B1112">
        <f t="shared" si="17"/>
        <v>2024</v>
      </c>
      <c r="C1112" t="str">
        <f>TEXT(Excel_Dashboard_Dataset_xlsx___Sales5[[#This Row],[Date]],"mmm")</f>
        <v>Aug</v>
      </c>
      <c r="D1112" s="3">
        <v>45509</v>
      </c>
      <c r="E1112">
        <v>7</v>
      </c>
      <c r="F1112">
        <v>262</v>
      </c>
      <c r="G1112">
        <v>28</v>
      </c>
      <c r="H1112">
        <v>7</v>
      </c>
      <c r="I1112">
        <v>106</v>
      </c>
      <c r="J1112">
        <f>Excel_Dashboard_Dataset_xlsx___Sales5[[#This Row],[Quantity]]*Excel_Dashboard_Dataset_xlsx___Sales5[[#This Row],[UnitPrice]]</f>
        <v>742</v>
      </c>
      <c r="K1112" t="str">
        <f>_xlfn.XLOOKUP(Excel_Dashboard_Dataset_xlsx___Sales5[[#This Row],[CustomerID]],Raw_Customers!A:A,Raw_Customers!D:D)</f>
        <v>Male</v>
      </c>
      <c r="L1112">
        <f>_xlfn.XLOOKUP(Excel_Dashboard_Dataset_xlsx___Sales5[[#This Row],[CustomerID]],Raw_Customers!A:A,Raw_Customers!E:E)</f>
        <v>51</v>
      </c>
      <c r="M1112" t="str">
        <f>_xlfn.XLOOKUP(Excel_Dashboard_Dataset_xlsx___Sales5[[#This Row],[CustomerID]],Raw_Customers!A:A,Raw_Customers!C:C)</f>
        <v>North</v>
      </c>
      <c r="N1112" s="2" t="str">
        <f>_xlfn.XLOOKUP(Excel_Dashboard_Dataset_xlsx___Sales5[[#This Row],[ProductID]],Raw_Products!A:A,Raw_Products!B:B)</f>
        <v>Milk Powder</v>
      </c>
      <c r="O1112" s="2" t="str">
        <f>_xlfn.XLOOKUP(Excel_Dashboard_Dataset_xlsx___Sales5[[#This Row],[ProductID]],Raw_Products!A:A,Raw_Products!C:C)</f>
        <v>Groceries</v>
      </c>
      <c r="P1112" s="2" t="str">
        <f>_xlfn.XLOOKUP(Excel_Dashboard_Dataset_xlsx___Sales5[[#This Row],[CustomerID]], Raw_Customers!A:A, Raw_Customers!B:B, "Unknown")</f>
        <v>Betty Carter</v>
      </c>
    </row>
    <row r="1113" spans="1:16" x14ac:dyDescent="0.25">
      <c r="A1113">
        <v>1112</v>
      </c>
      <c r="B1113">
        <f t="shared" si="17"/>
        <v>2023</v>
      </c>
      <c r="C1113" t="str">
        <f>TEXT(Excel_Dashboard_Dataset_xlsx___Sales5[[#This Row],[Date]],"mmm")</f>
        <v>Jan</v>
      </c>
      <c r="D1113" s="3">
        <v>44943</v>
      </c>
      <c r="E1113">
        <v>17</v>
      </c>
      <c r="F1113">
        <v>182</v>
      </c>
      <c r="G1113">
        <v>17</v>
      </c>
      <c r="H1113">
        <v>10</v>
      </c>
      <c r="I1113">
        <v>93</v>
      </c>
      <c r="J1113">
        <f>Excel_Dashboard_Dataset_xlsx___Sales5[[#This Row],[Quantity]]*Excel_Dashboard_Dataset_xlsx___Sales5[[#This Row],[UnitPrice]]</f>
        <v>930</v>
      </c>
      <c r="K1113" t="str">
        <f>_xlfn.XLOOKUP(Excel_Dashboard_Dataset_xlsx___Sales5[[#This Row],[CustomerID]],Raw_Customers!A:A,Raw_Customers!D:D)</f>
        <v>Female</v>
      </c>
      <c r="L1113">
        <f>_xlfn.XLOOKUP(Excel_Dashboard_Dataset_xlsx___Sales5[[#This Row],[CustomerID]],Raw_Customers!A:A,Raw_Customers!E:E)</f>
        <v>62</v>
      </c>
      <c r="M1113" t="str">
        <f>_xlfn.XLOOKUP(Excel_Dashboard_Dataset_xlsx___Sales5[[#This Row],[CustomerID]],Raw_Customers!A:A,Raw_Customers!C:C)</f>
        <v>West</v>
      </c>
      <c r="N1113" s="2" t="str">
        <f>_xlfn.XLOOKUP(Excel_Dashboard_Dataset_xlsx___Sales5[[#This Row],[ProductID]],Raw_Products!A:A,Raw_Products!B:B)</f>
        <v>LED TV</v>
      </c>
      <c r="O1113" s="2" t="str">
        <f>_xlfn.XLOOKUP(Excel_Dashboard_Dataset_xlsx___Sales5[[#This Row],[ProductID]],Raw_Products!A:A,Raw_Products!C:C)</f>
        <v>Electronics</v>
      </c>
      <c r="P1113" s="2" t="str">
        <f>_xlfn.XLOOKUP(Excel_Dashboard_Dataset_xlsx___Sales5[[#This Row],[CustomerID]], Raw_Customers!A:A, Raw_Customers!B:B, "Unknown")</f>
        <v>Scott Cooper</v>
      </c>
    </row>
    <row r="1114" spans="1:16" x14ac:dyDescent="0.25">
      <c r="A1114">
        <v>1113</v>
      </c>
      <c r="B1114">
        <f t="shared" si="17"/>
        <v>2023</v>
      </c>
      <c r="C1114" t="str">
        <f>TEXT(Excel_Dashboard_Dataset_xlsx___Sales5[[#This Row],[Date]],"mmm")</f>
        <v>Mar</v>
      </c>
      <c r="D1114" s="3">
        <v>45012</v>
      </c>
      <c r="E1114">
        <v>8</v>
      </c>
      <c r="F1114">
        <v>237</v>
      </c>
      <c r="G1114">
        <v>12</v>
      </c>
      <c r="H1114">
        <v>3</v>
      </c>
      <c r="I1114">
        <v>873</v>
      </c>
      <c r="J1114">
        <f>Excel_Dashboard_Dataset_xlsx___Sales5[[#This Row],[Quantity]]*Excel_Dashboard_Dataset_xlsx___Sales5[[#This Row],[UnitPrice]]</f>
        <v>2619</v>
      </c>
      <c r="K1114" t="str">
        <f>_xlfn.XLOOKUP(Excel_Dashboard_Dataset_xlsx___Sales5[[#This Row],[CustomerID]],Raw_Customers!A:A,Raw_Customers!D:D)</f>
        <v>Female</v>
      </c>
      <c r="L1114">
        <f>_xlfn.XLOOKUP(Excel_Dashboard_Dataset_xlsx___Sales5[[#This Row],[CustomerID]],Raw_Customers!A:A,Raw_Customers!E:E)</f>
        <v>22</v>
      </c>
      <c r="M1114" t="str">
        <f>_xlfn.XLOOKUP(Excel_Dashboard_Dataset_xlsx___Sales5[[#This Row],[CustomerID]],Raw_Customers!A:A,Raw_Customers!C:C)</f>
        <v>East</v>
      </c>
      <c r="N1114" s="2" t="str">
        <f>_xlfn.XLOOKUP(Excel_Dashboard_Dataset_xlsx___Sales5[[#This Row],[ProductID]],Raw_Products!A:A,Raw_Products!B:B)</f>
        <v>Bread</v>
      </c>
      <c r="O1114" s="2" t="str">
        <f>_xlfn.XLOOKUP(Excel_Dashboard_Dataset_xlsx___Sales5[[#This Row],[ProductID]],Raw_Products!A:A,Raw_Products!C:C)</f>
        <v>Groceries</v>
      </c>
      <c r="P1114" s="2" t="str">
        <f>_xlfn.XLOOKUP(Excel_Dashboard_Dataset_xlsx___Sales5[[#This Row],[CustomerID]], Raw_Customers!A:A, Raw_Customers!B:B, "Unknown")</f>
        <v>Alexander Scott</v>
      </c>
    </row>
    <row r="1115" spans="1:16" x14ac:dyDescent="0.25">
      <c r="A1115">
        <v>1114</v>
      </c>
      <c r="B1115">
        <f t="shared" si="17"/>
        <v>2024</v>
      </c>
      <c r="C1115" t="str">
        <f>TEXT(Excel_Dashboard_Dataset_xlsx___Sales5[[#This Row],[Date]],"mmm")</f>
        <v>Nov</v>
      </c>
      <c r="D1115" s="3">
        <v>45613</v>
      </c>
      <c r="E1115">
        <v>27</v>
      </c>
      <c r="F1115">
        <v>153</v>
      </c>
      <c r="G1115">
        <v>21</v>
      </c>
      <c r="H1115">
        <v>10</v>
      </c>
      <c r="I1115">
        <v>751</v>
      </c>
      <c r="J1115">
        <f>Excel_Dashboard_Dataset_xlsx___Sales5[[#This Row],[Quantity]]*Excel_Dashboard_Dataset_xlsx___Sales5[[#This Row],[UnitPrice]]</f>
        <v>7510</v>
      </c>
      <c r="K1115" t="str">
        <f>_xlfn.XLOOKUP(Excel_Dashboard_Dataset_xlsx___Sales5[[#This Row],[CustomerID]],Raw_Customers!A:A,Raw_Customers!D:D)</f>
        <v>Female</v>
      </c>
      <c r="L1115">
        <f>_xlfn.XLOOKUP(Excel_Dashboard_Dataset_xlsx___Sales5[[#This Row],[CustomerID]],Raw_Customers!A:A,Raw_Customers!E:E)</f>
        <v>21</v>
      </c>
      <c r="M1115" t="str">
        <f>_xlfn.XLOOKUP(Excel_Dashboard_Dataset_xlsx___Sales5[[#This Row],[CustomerID]],Raw_Customers!A:A,Raw_Customers!C:C)</f>
        <v>South</v>
      </c>
      <c r="N1115" s="2" t="str">
        <f>_xlfn.XLOOKUP(Excel_Dashboard_Dataset_xlsx___Sales5[[#This Row],[ProductID]],Raw_Products!A:A,Raw_Products!B:B)</f>
        <v>Air Conditioner</v>
      </c>
      <c r="O1115" s="2" t="str">
        <f>_xlfn.XLOOKUP(Excel_Dashboard_Dataset_xlsx___Sales5[[#This Row],[ProductID]],Raw_Products!A:A,Raw_Products!C:C)</f>
        <v>Home Appliances</v>
      </c>
      <c r="P1115" s="2" t="str">
        <f>_xlfn.XLOOKUP(Excel_Dashboard_Dataset_xlsx___Sales5[[#This Row],[CustomerID]], Raw_Customers!A:A, Raw_Customers!B:B, "Unknown")</f>
        <v>Stephanie Morris</v>
      </c>
    </row>
    <row r="1116" spans="1:16" x14ac:dyDescent="0.25">
      <c r="A1116">
        <v>1115</v>
      </c>
      <c r="B1116">
        <f t="shared" si="17"/>
        <v>2024</v>
      </c>
      <c r="C1116" t="str">
        <f>TEXT(Excel_Dashboard_Dataset_xlsx___Sales5[[#This Row],[Date]],"mmm")</f>
        <v>Sept</v>
      </c>
      <c r="D1116" s="3">
        <v>45545</v>
      </c>
      <c r="E1116">
        <v>29</v>
      </c>
      <c r="F1116">
        <v>136</v>
      </c>
      <c r="G1116">
        <v>22</v>
      </c>
      <c r="H1116">
        <v>3</v>
      </c>
      <c r="I1116">
        <v>226</v>
      </c>
      <c r="J1116">
        <f>Excel_Dashboard_Dataset_xlsx___Sales5[[#This Row],[Quantity]]*Excel_Dashboard_Dataset_xlsx___Sales5[[#This Row],[UnitPrice]]</f>
        <v>678</v>
      </c>
      <c r="K1116" t="str">
        <f>_xlfn.XLOOKUP(Excel_Dashboard_Dataset_xlsx___Sales5[[#This Row],[CustomerID]],Raw_Customers!A:A,Raw_Customers!D:D)</f>
        <v>Male</v>
      </c>
      <c r="L1116">
        <f>_xlfn.XLOOKUP(Excel_Dashboard_Dataset_xlsx___Sales5[[#This Row],[CustomerID]],Raw_Customers!A:A,Raw_Customers!E:E)</f>
        <v>45</v>
      </c>
      <c r="M1116" t="str">
        <f>_xlfn.XLOOKUP(Excel_Dashboard_Dataset_xlsx___Sales5[[#This Row],[CustomerID]],Raw_Customers!A:A,Raw_Customers!C:C)</f>
        <v>East</v>
      </c>
      <c r="N1116" s="2" t="str">
        <f>_xlfn.XLOOKUP(Excel_Dashboard_Dataset_xlsx___Sales5[[#This Row],[ProductID]],Raw_Products!A:A,Raw_Products!B:B)</f>
        <v>Toaster</v>
      </c>
      <c r="O1116" s="2" t="str">
        <f>_xlfn.XLOOKUP(Excel_Dashboard_Dataset_xlsx___Sales5[[#This Row],[ProductID]],Raw_Products!A:A,Raw_Products!C:C)</f>
        <v>Home Appliances</v>
      </c>
      <c r="P1116" s="2" t="str">
        <f>_xlfn.XLOOKUP(Excel_Dashboard_Dataset_xlsx___Sales5[[#This Row],[CustomerID]], Raw_Customers!A:A, Raw_Customers!B:B, "Unknown")</f>
        <v>Laura Wood</v>
      </c>
    </row>
    <row r="1117" spans="1:16" x14ac:dyDescent="0.25">
      <c r="A1117">
        <v>1116</v>
      </c>
      <c r="B1117">
        <f t="shared" si="17"/>
        <v>2023</v>
      </c>
      <c r="C1117" t="str">
        <f>TEXT(Excel_Dashboard_Dataset_xlsx___Sales5[[#This Row],[Date]],"mmm")</f>
        <v>Apr</v>
      </c>
      <c r="D1117" s="3">
        <v>45046</v>
      </c>
      <c r="E1117">
        <v>17</v>
      </c>
      <c r="F1117">
        <v>55</v>
      </c>
      <c r="G1117">
        <v>28</v>
      </c>
      <c r="H1117">
        <v>9</v>
      </c>
      <c r="I1117">
        <v>28</v>
      </c>
      <c r="J1117">
        <f>Excel_Dashboard_Dataset_xlsx___Sales5[[#This Row],[Quantity]]*Excel_Dashboard_Dataset_xlsx___Sales5[[#This Row],[UnitPrice]]</f>
        <v>252</v>
      </c>
      <c r="K1117" t="str">
        <f>_xlfn.XLOOKUP(Excel_Dashboard_Dataset_xlsx___Sales5[[#This Row],[CustomerID]],Raw_Customers!A:A,Raw_Customers!D:D)</f>
        <v>Male</v>
      </c>
      <c r="L1117">
        <f>_xlfn.XLOOKUP(Excel_Dashboard_Dataset_xlsx___Sales5[[#This Row],[CustomerID]],Raw_Customers!A:A,Raw_Customers!E:E)</f>
        <v>43</v>
      </c>
      <c r="M1117" t="str">
        <f>_xlfn.XLOOKUP(Excel_Dashboard_Dataset_xlsx___Sales5[[#This Row],[CustomerID]],Raw_Customers!A:A,Raw_Customers!C:C)</f>
        <v>West</v>
      </c>
      <c r="N1117" s="2" t="str">
        <f>_xlfn.XLOOKUP(Excel_Dashboard_Dataset_xlsx___Sales5[[#This Row],[ProductID]],Raw_Products!A:A,Raw_Products!B:B)</f>
        <v>LED TV</v>
      </c>
      <c r="O1117" s="2" t="str">
        <f>_xlfn.XLOOKUP(Excel_Dashboard_Dataset_xlsx___Sales5[[#This Row],[ProductID]],Raw_Products!A:A,Raw_Products!C:C)</f>
        <v>Electronics</v>
      </c>
      <c r="P1117" s="2" t="str">
        <f>_xlfn.XLOOKUP(Excel_Dashboard_Dataset_xlsx___Sales5[[#This Row],[CustomerID]], Raw_Customers!A:A, Raw_Customers!B:B, "Unknown")</f>
        <v>Anna Lee</v>
      </c>
    </row>
    <row r="1118" spans="1:16" x14ac:dyDescent="0.25">
      <c r="A1118">
        <v>1117</v>
      </c>
      <c r="B1118">
        <f t="shared" si="17"/>
        <v>2024</v>
      </c>
      <c r="C1118" t="str">
        <f>TEXT(Excel_Dashboard_Dataset_xlsx___Sales5[[#This Row],[Date]],"mmm")</f>
        <v>Nov</v>
      </c>
      <c r="D1118" s="3">
        <v>45600</v>
      </c>
      <c r="E1118">
        <v>1</v>
      </c>
      <c r="F1118">
        <v>88</v>
      </c>
      <c r="G1118">
        <v>42</v>
      </c>
      <c r="H1118">
        <v>8</v>
      </c>
      <c r="I1118">
        <v>481</v>
      </c>
      <c r="J1118">
        <f>Excel_Dashboard_Dataset_xlsx___Sales5[[#This Row],[Quantity]]*Excel_Dashboard_Dataset_xlsx___Sales5[[#This Row],[UnitPrice]]</f>
        <v>3848</v>
      </c>
      <c r="K1118" t="str">
        <f>_xlfn.XLOOKUP(Excel_Dashboard_Dataset_xlsx___Sales5[[#This Row],[CustomerID]],Raw_Customers!A:A,Raw_Customers!D:D)</f>
        <v>Female</v>
      </c>
      <c r="L1118">
        <f>_xlfn.XLOOKUP(Excel_Dashboard_Dataset_xlsx___Sales5[[#This Row],[CustomerID]],Raw_Customers!A:A,Raw_Customers!E:E)</f>
        <v>53</v>
      </c>
      <c r="M1118" t="str">
        <f>_xlfn.XLOOKUP(Excel_Dashboard_Dataset_xlsx___Sales5[[#This Row],[CustomerID]],Raw_Customers!A:A,Raw_Customers!C:C)</f>
        <v>West</v>
      </c>
      <c r="N1118" s="2" t="str">
        <f>_xlfn.XLOOKUP(Excel_Dashboard_Dataset_xlsx___Sales5[[#This Row],[ProductID]],Raw_Products!A:A,Raw_Products!B:B)</f>
        <v>Rice Bag</v>
      </c>
      <c r="O1118" s="2" t="str">
        <f>_xlfn.XLOOKUP(Excel_Dashboard_Dataset_xlsx___Sales5[[#This Row],[ProductID]],Raw_Products!A:A,Raw_Products!C:C)</f>
        <v>Groceries</v>
      </c>
      <c r="P1118" s="2" t="str">
        <f>_xlfn.XLOOKUP(Excel_Dashboard_Dataset_xlsx___Sales5[[#This Row],[CustomerID]], Raw_Customers!A:A, Raw_Customers!B:B, "Unknown")</f>
        <v>Stephen Thompson</v>
      </c>
    </row>
    <row r="1119" spans="1:16" x14ac:dyDescent="0.25">
      <c r="A1119">
        <v>1118</v>
      </c>
      <c r="B1119">
        <f t="shared" si="17"/>
        <v>2024</v>
      </c>
      <c r="C1119" t="str">
        <f>TEXT(Excel_Dashboard_Dataset_xlsx___Sales5[[#This Row],[Date]],"mmm")</f>
        <v>Jan</v>
      </c>
      <c r="D1119" s="3">
        <v>45296</v>
      </c>
      <c r="E1119">
        <v>48</v>
      </c>
      <c r="F1119">
        <v>250</v>
      </c>
      <c r="G1119">
        <v>20</v>
      </c>
      <c r="H1119">
        <v>10</v>
      </c>
      <c r="I1119">
        <v>842</v>
      </c>
      <c r="J1119">
        <f>Excel_Dashboard_Dataset_xlsx___Sales5[[#This Row],[Quantity]]*Excel_Dashboard_Dataset_xlsx___Sales5[[#This Row],[UnitPrice]]</f>
        <v>8420</v>
      </c>
      <c r="K1119" t="str">
        <f>_xlfn.XLOOKUP(Excel_Dashboard_Dataset_xlsx___Sales5[[#This Row],[CustomerID]],Raw_Customers!A:A,Raw_Customers!D:D)</f>
        <v>Female</v>
      </c>
      <c r="L1119">
        <f>_xlfn.XLOOKUP(Excel_Dashboard_Dataset_xlsx___Sales5[[#This Row],[CustomerID]],Raw_Customers!A:A,Raw_Customers!E:E)</f>
        <v>54</v>
      </c>
      <c r="M1119" t="str">
        <f>_xlfn.XLOOKUP(Excel_Dashboard_Dataset_xlsx___Sales5[[#This Row],[CustomerID]],Raw_Customers!A:A,Raw_Customers!C:C)</f>
        <v>East</v>
      </c>
      <c r="N1119" s="2" t="str">
        <f>_xlfn.XLOOKUP(Excel_Dashboard_Dataset_xlsx___Sales5[[#This Row],[ProductID]],Raw_Products!A:A,Raw_Products!B:B)</f>
        <v>Bicycle</v>
      </c>
      <c r="O1119" s="2" t="str">
        <f>_xlfn.XLOOKUP(Excel_Dashboard_Dataset_xlsx___Sales5[[#This Row],[ProductID]],Raw_Products!A:A,Raw_Products!C:C)</f>
        <v>Sports</v>
      </c>
      <c r="P1119" s="2" t="str">
        <f>_xlfn.XLOOKUP(Excel_Dashboard_Dataset_xlsx___Sales5[[#This Row],[CustomerID]], Raw_Customers!A:A, Raw_Customers!B:B, "Unknown")</f>
        <v>Jonathan Sanders</v>
      </c>
    </row>
    <row r="1120" spans="1:16" x14ac:dyDescent="0.25">
      <c r="A1120">
        <v>1119</v>
      </c>
      <c r="B1120">
        <f t="shared" si="17"/>
        <v>2023</v>
      </c>
      <c r="C1120" t="str">
        <f>TEXT(Excel_Dashboard_Dataset_xlsx___Sales5[[#This Row],[Date]],"mmm")</f>
        <v>Jul</v>
      </c>
      <c r="D1120" s="3">
        <v>45122</v>
      </c>
      <c r="E1120">
        <v>45</v>
      </c>
      <c r="F1120">
        <v>203</v>
      </c>
      <c r="G1120">
        <v>20</v>
      </c>
      <c r="H1120">
        <v>2</v>
      </c>
      <c r="I1120">
        <v>138</v>
      </c>
      <c r="J1120">
        <f>Excel_Dashboard_Dataset_xlsx___Sales5[[#This Row],[Quantity]]*Excel_Dashboard_Dataset_xlsx___Sales5[[#This Row],[UnitPrice]]</f>
        <v>276</v>
      </c>
      <c r="K1120" t="str">
        <f>_xlfn.XLOOKUP(Excel_Dashboard_Dataset_xlsx___Sales5[[#This Row],[CustomerID]],Raw_Customers!A:A,Raw_Customers!D:D)</f>
        <v>Female</v>
      </c>
      <c r="L1120">
        <f>_xlfn.XLOOKUP(Excel_Dashboard_Dataset_xlsx___Sales5[[#This Row],[CustomerID]],Raw_Customers!A:A,Raw_Customers!E:E)</f>
        <v>32</v>
      </c>
      <c r="M1120" t="str">
        <f>_xlfn.XLOOKUP(Excel_Dashboard_Dataset_xlsx___Sales5[[#This Row],[CustomerID]],Raw_Customers!A:A,Raw_Customers!C:C)</f>
        <v>East</v>
      </c>
      <c r="N1120" s="2" t="str">
        <f>_xlfn.XLOOKUP(Excel_Dashboard_Dataset_xlsx___Sales5[[#This Row],[ProductID]],Raw_Products!A:A,Raw_Products!B:B)</f>
        <v>Yoga Mat</v>
      </c>
      <c r="O1120" s="2" t="str">
        <f>_xlfn.XLOOKUP(Excel_Dashboard_Dataset_xlsx___Sales5[[#This Row],[ProductID]],Raw_Products!A:A,Raw_Products!C:C)</f>
        <v>Sports</v>
      </c>
      <c r="P1120" s="2" t="str">
        <f>_xlfn.XLOOKUP(Excel_Dashboard_Dataset_xlsx___Sales5[[#This Row],[CustomerID]], Raw_Customers!A:A, Raw_Customers!B:B, "Unknown")</f>
        <v>Brandon James</v>
      </c>
    </row>
    <row r="1121" spans="1:16" x14ac:dyDescent="0.25">
      <c r="A1121">
        <v>1120</v>
      </c>
      <c r="B1121">
        <f t="shared" si="17"/>
        <v>2024</v>
      </c>
      <c r="C1121" t="str">
        <f>TEXT(Excel_Dashboard_Dataset_xlsx___Sales5[[#This Row],[Date]],"mmm")</f>
        <v>May</v>
      </c>
      <c r="D1121" s="3">
        <v>45419</v>
      </c>
      <c r="E1121">
        <v>8</v>
      </c>
      <c r="F1121">
        <v>9</v>
      </c>
      <c r="G1121">
        <v>45</v>
      </c>
      <c r="H1121">
        <v>4</v>
      </c>
      <c r="I1121">
        <v>889</v>
      </c>
      <c r="J1121">
        <f>Excel_Dashboard_Dataset_xlsx___Sales5[[#This Row],[Quantity]]*Excel_Dashboard_Dataset_xlsx___Sales5[[#This Row],[UnitPrice]]</f>
        <v>3556</v>
      </c>
      <c r="K1121" t="str">
        <f>_xlfn.XLOOKUP(Excel_Dashboard_Dataset_xlsx___Sales5[[#This Row],[CustomerID]],Raw_Customers!A:A,Raw_Customers!D:D)</f>
        <v>Female</v>
      </c>
      <c r="L1121">
        <f>_xlfn.XLOOKUP(Excel_Dashboard_Dataset_xlsx___Sales5[[#This Row],[CustomerID]],Raw_Customers!A:A,Raw_Customers!E:E)</f>
        <v>32</v>
      </c>
      <c r="M1121" t="str">
        <f>_xlfn.XLOOKUP(Excel_Dashboard_Dataset_xlsx___Sales5[[#This Row],[CustomerID]],Raw_Customers!A:A,Raw_Customers!C:C)</f>
        <v>West</v>
      </c>
      <c r="N1121" s="2" t="str">
        <f>_xlfn.XLOOKUP(Excel_Dashboard_Dataset_xlsx___Sales5[[#This Row],[ProductID]],Raw_Products!A:A,Raw_Products!B:B)</f>
        <v>Bread</v>
      </c>
      <c r="O1121" s="2" t="str">
        <f>_xlfn.XLOOKUP(Excel_Dashboard_Dataset_xlsx___Sales5[[#This Row],[ProductID]],Raw_Products!A:A,Raw_Products!C:C)</f>
        <v>Groceries</v>
      </c>
      <c r="P1121" s="2" t="str">
        <f>_xlfn.XLOOKUP(Excel_Dashboard_Dataset_xlsx___Sales5[[#This Row],[CustomerID]], Raw_Customers!A:A, Raw_Customers!B:B, "Unknown")</f>
        <v>Jacob Jones</v>
      </c>
    </row>
    <row r="1122" spans="1:16" x14ac:dyDescent="0.25">
      <c r="A1122">
        <v>1121</v>
      </c>
      <c r="B1122">
        <f t="shared" si="17"/>
        <v>2024</v>
      </c>
      <c r="C1122" t="str">
        <f>TEXT(Excel_Dashboard_Dataset_xlsx___Sales5[[#This Row],[Date]],"mmm")</f>
        <v>Jul</v>
      </c>
      <c r="D1122" s="3">
        <v>45478</v>
      </c>
      <c r="E1122">
        <v>42</v>
      </c>
      <c r="F1122">
        <v>75</v>
      </c>
      <c r="G1122">
        <v>42</v>
      </c>
      <c r="H1122">
        <v>4</v>
      </c>
      <c r="I1122">
        <v>456</v>
      </c>
      <c r="J1122">
        <f>Excel_Dashboard_Dataset_xlsx___Sales5[[#This Row],[Quantity]]*Excel_Dashboard_Dataset_xlsx___Sales5[[#This Row],[UnitPrice]]</f>
        <v>1824</v>
      </c>
      <c r="K1122" t="str">
        <f>_xlfn.XLOOKUP(Excel_Dashboard_Dataset_xlsx___Sales5[[#This Row],[CustomerID]],Raw_Customers!A:A,Raw_Customers!D:D)</f>
        <v>Male</v>
      </c>
      <c r="L1122">
        <f>_xlfn.XLOOKUP(Excel_Dashboard_Dataset_xlsx___Sales5[[#This Row],[CustomerID]],Raw_Customers!A:A,Raw_Customers!E:E)</f>
        <v>33</v>
      </c>
      <c r="M1122" t="str">
        <f>_xlfn.XLOOKUP(Excel_Dashboard_Dataset_xlsx___Sales5[[#This Row],[CustomerID]],Raw_Customers!A:A,Raw_Customers!C:C)</f>
        <v>West</v>
      </c>
      <c r="N1122" s="2" t="str">
        <f>_xlfn.XLOOKUP(Excel_Dashboard_Dataset_xlsx___Sales5[[#This Row],[ProductID]],Raw_Products!A:A,Raw_Products!B:B)</f>
        <v>Basketball</v>
      </c>
      <c r="O1122" s="2" t="str">
        <f>_xlfn.XLOOKUP(Excel_Dashboard_Dataset_xlsx___Sales5[[#This Row],[ProductID]],Raw_Products!A:A,Raw_Products!C:C)</f>
        <v>Sports</v>
      </c>
      <c r="P1122" s="2" t="str">
        <f>_xlfn.XLOOKUP(Excel_Dashboard_Dataset_xlsx___Sales5[[#This Row],[CustomerID]], Raw_Customers!A:A, Raw_Customers!B:B, "Unknown")</f>
        <v>Donna Cox</v>
      </c>
    </row>
    <row r="1123" spans="1:16" x14ac:dyDescent="0.25">
      <c r="A1123">
        <v>1122</v>
      </c>
      <c r="B1123">
        <f t="shared" si="17"/>
        <v>2023</v>
      </c>
      <c r="C1123" t="str">
        <f>TEXT(Excel_Dashboard_Dataset_xlsx___Sales5[[#This Row],[Date]],"mmm")</f>
        <v>Jan</v>
      </c>
      <c r="D1123" s="3">
        <v>44949</v>
      </c>
      <c r="E1123">
        <v>13</v>
      </c>
      <c r="F1123">
        <v>45</v>
      </c>
      <c r="G1123">
        <v>20</v>
      </c>
      <c r="H1123">
        <v>8</v>
      </c>
      <c r="I1123">
        <v>161</v>
      </c>
      <c r="J1123">
        <f>Excel_Dashboard_Dataset_xlsx___Sales5[[#This Row],[Quantity]]*Excel_Dashboard_Dataset_xlsx___Sales5[[#This Row],[UnitPrice]]</f>
        <v>1288</v>
      </c>
      <c r="K1123" t="str">
        <f>_xlfn.XLOOKUP(Excel_Dashboard_Dataset_xlsx___Sales5[[#This Row],[CustomerID]],Raw_Customers!A:A,Raw_Customers!D:D)</f>
        <v>Female</v>
      </c>
      <c r="L1123">
        <f>_xlfn.XLOOKUP(Excel_Dashboard_Dataset_xlsx___Sales5[[#This Row],[CustomerID]],Raw_Customers!A:A,Raw_Customers!E:E)</f>
        <v>64</v>
      </c>
      <c r="M1123" t="str">
        <f>_xlfn.XLOOKUP(Excel_Dashboard_Dataset_xlsx___Sales5[[#This Row],[CustomerID]],Raw_Customers!A:A,Raw_Customers!C:C)</f>
        <v>West</v>
      </c>
      <c r="N1123" s="2" t="str">
        <f>_xlfn.XLOOKUP(Excel_Dashboard_Dataset_xlsx___Sales5[[#This Row],[ProductID]],Raw_Products!A:A,Raw_Products!B:B)</f>
        <v>Tablet</v>
      </c>
      <c r="O1123" s="2" t="str">
        <f>_xlfn.XLOOKUP(Excel_Dashboard_Dataset_xlsx___Sales5[[#This Row],[ProductID]],Raw_Products!A:A,Raw_Products!C:C)</f>
        <v>Electronics</v>
      </c>
      <c r="P1123" s="2" t="str">
        <f>_xlfn.XLOOKUP(Excel_Dashboard_Dataset_xlsx___Sales5[[#This Row],[CustomerID]], Raw_Customers!A:A, Raw_Customers!B:B, "Unknown")</f>
        <v>Kevin Myers</v>
      </c>
    </row>
    <row r="1124" spans="1:16" x14ac:dyDescent="0.25">
      <c r="A1124">
        <v>1123</v>
      </c>
      <c r="B1124">
        <f t="shared" si="17"/>
        <v>2023</v>
      </c>
      <c r="C1124" t="str">
        <f>TEXT(Excel_Dashboard_Dataset_xlsx___Sales5[[#This Row],[Date]],"mmm")</f>
        <v>Jan</v>
      </c>
      <c r="D1124" s="3">
        <v>44947</v>
      </c>
      <c r="E1124">
        <v>8</v>
      </c>
      <c r="F1124">
        <v>86</v>
      </c>
      <c r="G1124">
        <v>10</v>
      </c>
      <c r="H1124">
        <v>8</v>
      </c>
      <c r="I1124">
        <v>996</v>
      </c>
      <c r="J1124">
        <f>Excel_Dashboard_Dataset_xlsx___Sales5[[#This Row],[Quantity]]*Excel_Dashboard_Dataset_xlsx___Sales5[[#This Row],[UnitPrice]]</f>
        <v>7968</v>
      </c>
      <c r="K1124" t="str">
        <f>_xlfn.XLOOKUP(Excel_Dashboard_Dataset_xlsx___Sales5[[#This Row],[CustomerID]],Raw_Customers!A:A,Raw_Customers!D:D)</f>
        <v>Female</v>
      </c>
      <c r="L1124">
        <f>_xlfn.XLOOKUP(Excel_Dashboard_Dataset_xlsx___Sales5[[#This Row],[CustomerID]],Raw_Customers!A:A,Raw_Customers!E:E)</f>
        <v>26</v>
      </c>
      <c r="M1124" t="str">
        <f>_xlfn.XLOOKUP(Excel_Dashboard_Dataset_xlsx___Sales5[[#This Row],[CustomerID]],Raw_Customers!A:A,Raw_Customers!C:C)</f>
        <v>West</v>
      </c>
      <c r="N1124" s="2" t="str">
        <f>_xlfn.XLOOKUP(Excel_Dashboard_Dataset_xlsx___Sales5[[#This Row],[ProductID]],Raw_Products!A:A,Raw_Products!B:B)</f>
        <v>Bread</v>
      </c>
      <c r="O1124" s="2" t="str">
        <f>_xlfn.XLOOKUP(Excel_Dashboard_Dataset_xlsx___Sales5[[#This Row],[ProductID]],Raw_Products!A:A,Raw_Products!C:C)</f>
        <v>Groceries</v>
      </c>
      <c r="P1124" s="2" t="str">
        <f>_xlfn.XLOOKUP(Excel_Dashboard_Dataset_xlsx___Sales5[[#This Row],[CustomerID]], Raw_Customers!A:A, Raw_Customers!B:B, "Unknown")</f>
        <v>Matthew Jackson</v>
      </c>
    </row>
    <row r="1125" spans="1:16" x14ac:dyDescent="0.25">
      <c r="A1125">
        <v>1124</v>
      </c>
      <c r="B1125">
        <f t="shared" si="17"/>
        <v>2024</v>
      </c>
      <c r="C1125" t="str">
        <f>TEXT(Excel_Dashboard_Dataset_xlsx___Sales5[[#This Row],[Date]],"mmm")</f>
        <v>Feb</v>
      </c>
      <c r="D1125" s="3">
        <v>45328</v>
      </c>
      <c r="E1125">
        <v>29</v>
      </c>
      <c r="F1125">
        <v>300</v>
      </c>
      <c r="G1125">
        <v>16</v>
      </c>
      <c r="H1125">
        <v>4</v>
      </c>
      <c r="I1125">
        <v>311</v>
      </c>
      <c r="J1125">
        <f>Excel_Dashboard_Dataset_xlsx___Sales5[[#This Row],[Quantity]]*Excel_Dashboard_Dataset_xlsx___Sales5[[#This Row],[UnitPrice]]</f>
        <v>1244</v>
      </c>
      <c r="K1125" t="str">
        <f>_xlfn.XLOOKUP(Excel_Dashboard_Dataset_xlsx___Sales5[[#This Row],[CustomerID]],Raw_Customers!A:A,Raw_Customers!D:D)</f>
        <v>Male</v>
      </c>
      <c r="L1125">
        <f>_xlfn.XLOOKUP(Excel_Dashboard_Dataset_xlsx___Sales5[[#This Row],[CustomerID]],Raw_Customers!A:A,Raw_Customers!E:E)</f>
        <v>36</v>
      </c>
      <c r="M1125" t="str">
        <f>_xlfn.XLOOKUP(Excel_Dashboard_Dataset_xlsx___Sales5[[#This Row],[CustomerID]],Raw_Customers!A:A,Raw_Customers!C:C)</f>
        <v>East</v>
      </c>
      <c r="N1125" s="2" t="str">
        <f>_xlfn.XLOOKUP(Excel_Dashboard_Dataset_xlsx___Sales5[[#This Row],[ProductID]],Raw_Products!A:A,Raw_Products!B:B)</f>
        <v>Toaster</v>
      </c>
      <c r="O1125" s="2" t="str">
        <f>_xlfn.XLOOKUP(Excel_Dashboard_Dataset_xlsx___Sales5[[#This Row],[ProductID]],Raw_Products!A:A,Raw_Products!C:C)</f>
        <v>Home Appliances</v>
      </c>
      <c r="P1125" s="2" t="str">
        <f>_xlfn.XLOOKUP(Excel_Dashboard_Dataset_xlsx___Sales5[[#This Row],[CustomerID]], Raw_Customers!A:A, Raw_Customers!B:B, "Unknown")</f>
        <v>Larry Watson</v>
      </c>
    </row>
    <row r="1126" spans="1:16" x14ac:dyDescent="0.25">
      <c r="A1126">
        <v>1125</v>
      </c>
      <c r="B1126">
        <f t="shared" si="17"/>
        <v>2024</v>
      </c>
      <c r="C1126" t="str">
        <f>TEXT(Excel_Dashboard_Dataset_xlsx___Sales5[[#This Row],[Date]],"mmm")</f>
        <v>Mar</v>
      </c>
      <c r="D1126" s="3">
        <v>45369</v>
      </c>
      <c r="E1126">
        <v>4</v>
      </c>
      <c r="F1126">
        <v>171</v>
      </c>
      <c r="G1126">
        <v>1</v>
      </c>
      <c r="H1126">
        <v>2</v>
      </c>
      <c r="I1126">
        <v>655</v>
      </c>
      <c r="J1126">
        <f>Excel_Dashboard_Dataset_xlsx___Sales5[[#This Row],[Quantity]]*Excel_Dashboard_Dataset_xlsx___Sales5[[#This Row],[UnitPrice]]</f>
        <v>1310</v>
      </c>
      <c r="K1126" t="str">
        <f>_xlfn.XLOOKUP(Excel_Dashboard_Dataset_xlsx___Sales5[[#This Row],[CustomerID]],Raw_Customers!A:A,Raw_Customers!D:D)</f>
        <v>Female</v>
      </c>
      <c r="L1126">
        <f>_xlfn.XLOOKUP(Excel_Dashboard_Dataset_xlsx___Sales5[[#This Row],[CustomerID]],Raw_Customers!A:A,Raw_Customers!E:E)</f>
        <v>59</v>
      </c>
      <c r="M1126" t="str">
        <f>_xlfn.XLOOKUP(Excel_Dashboard_Dataset_xlsx___Sales5[[#This Row],[CustomerID]],Raw_Customers!A:A,Raw_Customers!C:C)</f>
        <v>South</v>
      </c>
      <c r="N1126" s="2" t="str">
        <f>_xlfn.XLOOKUP(Excel_Dashboard_Dataset_xlsx___Sales5[[#This Row],[ProductID]],Raw_Products!A:A,Raw_Products!B:B)</f>
        <v>Sugar Pack</v>
      </c>
      <c r="O1126" s="2" t="str">
        <f>_xlfn.XLOOKUP(Excel_Dashboard_Dataset_xlsx___Sales5[[#This Row],[ProductID]],Raw_Products!A:A,Raw_Products!C:C)</f>
        <v>Groceries</v>
      </c>
      <c r="P1126" s="2" t="str">
        <f>_xlfn.XLOOKUP(Excel_Dashboard_Dataset_xlsx___Sales5[[#This Row],[CustomerID]], Raw_Customers!A:A, Raw_Customers!B:B, "Unknown")</f>
        <v>John Kim</v>
      </c>
    </row>
    <row r="1127" spans="1:16" x14ac:dyDescent="0.25">
      <c r="A1127">
        <v>1126</v>
      </c>
      <c r="B1127">
        <f t="shared" si="17"/>
        <v>2023</v>
      </c>
      <c r="C1127" t="str">
        <f>TEXT(Excel_Dashboard_Dataset_xlsx___Sales5[[#This Row],[Date]],"mmm")</f>
        <v>Oct</v>
      </c>
      <c r="D1127" s="3">
        <v>45224</v>
      </c>
      <c r="E1127">
        <v>27</v>
      </c>
      <c r="F1127">
        <v>254</v>
      </c>
      <c r="G1127">
        <v>48</v>
      </c>
      <c r="H1127">
        <v>10</v>
      </c>
      <c r="I1127">
        <v>620</v>
      </c>
      <c r="J1127">
        <f>Excel_Dashboard_Dataset_xlsx___Sales5[[#This Row],[Quantity]]*Excel_Dashboard_Dataset_xlsx___Sales5[[#This Row],[UnitPrice]]</f>
        <v>6200</v>
      </c>
      <c r="K1127" t="str">
        <f>_xlfn.XLOOKUP(Excel_Dashboard_Dataset_xlsx___Sales5[[#This Row],[CustomerID]],Raw_Customers!A:A,Raw_Customers!D:D)</f>
        <v>Female</v>
      </c>
      <c r="L1127">
        <f>_xlfn.XLOOKUP(Excel_Dashboard_Dataset_xlsx___Sales5[[#This Row],[CustomerID]],Raw_Customers!A:A,Raw_Customers!E:E)</f>
        <v>44</v>
      </c>
      <c r="M1127" t="str">
        <f>_xlfn.XLOOKUP(Excel_Dashboard_Dataset_xlsx___Sales5[[#This Row],[CustomerID]],Raw_Customers!A:A,Raw_Customers!C:C)</f>
        <v>West</v>
      </c>
      <c r="N1127" s="2" t="str">
        <f>_xlfn.XLOOKUP(Excel_Dashboard_Dataset_xlsx___Sales5[[#This Row],[ProductID]],Raw_Products!A:A,Raw_Products!B:B)</f>
        <v>Air Conditioner</v>
      </c>
      <c r="O1127" s="2" t="str">
        <f>_xlfn.XLOOKUP(Excel_Dashboard_Dataset_xlsx___Sales5[[#This Row],[ProductID]],Raw_Products!A:A,Raw_Products!C:C)</f>
        <v>Home Appliances</v>
      </c>
      <c r="P1127" s="2" t="str">
        <f>_xlfn.XLOOKUP(Excel_Dashboard_Dataset_xlsx___Sales5[[#This Row],[CustomerID]], Raw_Customers!A:A, Raw_Customers!B:B, "Unknown")</f>
        <v>Richard Clark</v>
      </c>
    </row>
    <row r="1128" spans="1:16" x14ac:dyDescent="0.25">
      <c r="A1128">
        <v>1127</v>
      </c>
      <c r="B1128">
        <f t="shared" si="17"/>
        <v>2024</v>
      </c>
      <c r="C1128" t="str">
        <f>TEXT(Excel_Dashboard_Dataset_xlsx___Sales5[[#This Row],[Date]],"mmm")</f>
        <v>Sept</v>
      </c>
      <c r="D1128" s="3">
        <v>45553</v>
      </c>
      <c r="E1128">
        <v>3</v>
      </c>
      <c r="F1128">
        <v>250</v>
      </c>
      <c r="G1128">
        <v>26</v>
      </c>
      <c r="H1128">
        <v>8</v>
      </c>
      <c r="I1128">
        <v>535</v>
      </c>
      <c r="J1128">
        <f>Excel_Dashboard_Dataset_xlsx___Sales5[[#This Row],[Quantity]]*Excel_Dashboard_Dataset_xlsx___Sales5[[#This Row],[UnitPrice]]</f>
        <v>4280</v>
      </c>
      <c r="K1128" t="str">
        <f>_xlfn.XLOOKUP(Excel_Dashboard_Dataset_xlsx___Sales5[[#This Row],[CustomerID]],Raw_Customers!A:A,Raw_Customers!D:D)</f>
        <v>Female</v>
      </c>
      <c r="L1128">
        <f>_xlfn.XLOOKUP(Excel_Dashboard_Dataset_xlsx___Sales5[[#This Row],[CustomerID]],Raw_Customers!A:A,Raw_Customers!E:E)</f>
        <v>54</v>
      </c>
      <c r="M1128" t="str">
        <f>_xlfn.XLOOKUP(Excel_Dashboard_Dataset_xlsx___Sales5[[#This Row],[CustomerID]],Raw_Customers!A:A,Raw_Customers!C:C)</f>
        <v>East</v>
      </c>
      <c r="N1128" s="2" t="str">
        <f>_xlfn.XLOOKUP(Excel_Dashboard_Dataset_xlsx___Sales5[[#This Row],[ProductID]],Raw_Products!A:A,Raw_Products!B:B)</f>
        <v>Spaghetti</v>
      </c>
      <c r="O1128" s="2" t="str">
        <f>_xlfn.XLOOKUP(Excel_Dashboard_Dataset_xlsx___Sales5[[#This Row],[ProductID]],Raw_Products!A:A,Raw_Products!C:C)</f>
        <v>Groceries</v>
      </c>
      <c r="P1128" s="2" t="str">
        <f>_xlfn.XLOOKUP(Excel_Dashboard_Dataset_xlsx___Sales5[[#This Row],[CustomerID]], Raw_Customers!A:A, Raw_Customers!B:B, "Unknown")</f>
        <v>Jonathan Sanders</v>
      </c>
    </row>
    <row r="1129" spans="1:16" x14ac:dyDescent="0.25">
      <c r="A1129">
        <v>1128</v>
      </c>
      <c r="B1129">
        <f t="shared" si="17"/>
        <v>2024</v>
      </c>
      <c r="C1129" t="str">
        <f>TEXT(Excel_Dashboard_Dataset_xlsx___Sales5[[#This Row],[Date]],"mmm")</f>
        <v>Aug</v>
      </c>
      <c r="D1129" s="3">
        <v>45517</v>
      </c>
      <c r="E1129">
        <v>44</v>
      </c>
      <c r="F1129">
        <v>250</v>
      </c>
      <c r="G1129">
        <v>15</v>
      </c>
      <c r="H1129">
        <v>1</v>
      </c>
      <c r="I1129">
        <v>550</v>
      </c>
      <c r="J1129">
        <f>Excel_Dashboard_Dataset_xlsx___Sales5[[#This Row],[Quantity]]*Excel_Dashboard_Dataset_xlsx___Sales5[[#This Row],[UnitPrice]]</f>
        <v>550</v>
      </c>
      <c r="K1129" t="str">
        <f>_xlfn.XLOOKUP(Excel_Dashboard_Dataset_xlsx___Sales5[[#This Row],[CustomerID]],Raw_Customers!A:A,Raw_Customers!D:D)</f>
        <v>Female</v>
      </c>
      <c r="L1129">
        <f>_xlfn.XLOOKUP(Excel_Dashboard_Dataset_xlsx___Sales5[[#This Row],[CustomerID]],Raw_Customers!A:A,Raw_Customers!E:E)</f>
        <v>54</v>
      </c>
      <c r="M1129" t="str">
        <f>_xlfn.XLOOKUP(Excel_Dashboard_Dataset_xlsx___Sales5[[#This Row],[CustomerID]],Raw_Customers!A:A,Raw_Customers!C:C)</f>
        <v>East</v>
      </c>
      <c r="N1129" s="2" t="str">
        <f>_xlfn.XLOOKUP(Excel_Dashboard_Dataset_xlsx___Sales5[[#This Row],[ProductID]],Raw_Products!A:A,Raw_Products!B:B)</f>
        <v>Running Shoes</v>
      </c>
      <c r="O1129" s="2" t="str">
        <f>_xlfn.XLOOKUP(Excel_Dashboard_Dataset_xlsx___Sales5[[#This Row],[ProductID]],Raw_Products!A:A,Raw_Products!C:C)</f>
        <v>Sports</v>
      </c>
      <c r="P1129" s="2" t="str">
        <f>_xlfn.XLOOKUP(Excel_Dashboard_Dataset_xlsx___Sales5[[#This Row],[CustomerID]], Raw_Customers!A:A, Raw_Customers!B:B, "Unknown")</f>
        <v>Jonathan Sanders</v>
      </c>
    </row>
    <row r="1130" spans="1:16" x14ac:dyDescent="0.25">
      <c r="A1130">
        <v>1129</v>
      </c>
      <c r="B1130">
        <f t="shared" si="17"/>
        <v>2024</v>
      </c>
      <c r="C1130" t="str">
        <f>TEXT(Excel_Dashboard_Dataset_xlsx___Sales5[[#This Row],[Date]],"mmm")</f>
        <v>Apr</v>
      </c>
      <c r="D1130" s="3">
        <v>45411</v>
      </c>
      <c r="E1130">
        <v>21</v>
      </c>
      <c r="F1130">
        <v>284</v>
      </c>
      <c r="G1130">
        <v>5</v>
      </c>
      <c r="H1130">
        <v>5</v>
      </c>
      <c r="I1130">
        <v>924</v>
      </c>
      <c r="J1130">
        <f>Excel_Dashboard_Dataset_xlsx___Sales5[[#This Row],[Quantity]]*Excel_Dashboard_Dataset_xlsx___Sales5[[#This Row],[UnitPrice]]</f>
        <v>4620</v>
      </c>
      <c r="K1130" t="str">
        <f>_xlfn.XLOOKUP(Excel_Dashboard_Dataset_xlsx___Sales5[[#This Row],[CustomerID]],Raw_Customers!A:A,Raw_Customers!D:D)</f>
        <v>Female</v>
      </c>
      <c r="L1130">
        <f>_xlfn.XLOOKUP(Excel_Dashboard_Dataset_xlsx___Sales5[[#This Row],[CustomerID]],Raw_Customers!A:A,Raw_Customers!E:E)</f>
        <v>42</v>
      </c>
      <c r="M1130" t="str">
        <f>_xlfn.XLOOKUP(Excel_Dashboard_Dataset_xlsx___Sales5[[#This Row],[CustomerID]],Raw_Customers!A:A,Raw_Customers!C:C)</f>
        <v>West</v>
      </c>
      <c r="N1130" s="2" t="str">
        <f>_xlfn.XLOOKUP(Excel_Dashboard_Dataset_xlsx___Sales5[[#This Row],[ProductID]],Raw_Products!A:A,Raw_Products!B:B)</f>
        <v>Refrigerator</v>
      </c>
      <c r="O1130" s="2" t="str">
        <f>_xlfn.XLOOKUP(Excel_Dashboard_Dataset_xlsx___Sales5[[#This Row],[ProductID]],Raw_Products!A:A,Raw_Products!C:C)</f>
        <v>Home Appliances</v>
      </c>
      <c r="P1130" s="2" t="str">
        <f>_xlfn.XLOOKUP(Excel_Dashboard_Dataset_xlsx___Sales5[[#This Row],[CustomerID]], Raw_Customers!A:A, Raw_Customers!B:B, "Unknown")</f>
        <v>Susan Gutierrez</v>
      </c>
    </row>
    <row r="1131" spans="1:16" x14ac:dyDescent="0.25">
      <c r="A1131">
        <v>1130</v>
      </c>
      <c r="B1131">
        <f t="shared" si="17"/>
        <v>2023</v>
      </c>
      <c r="C1131" t="str">
        <f>TEXT(Excel_Dashboard_Dataset_xlsx___Sales5[[#This Row],[Date]],"mmm")</f>
        <v>Jan</v>
      </c>
      <c r="D1131" s="3">
        <v>44948</v>
      </c>
      <c r="E1131">
        <v>8</v>
      </c>
      <c r="F1131">
        <v>254</v>
      </c>
      <c r="G1131">
        <v>40</v>
      </c>
      <c r="H1131">
        <v>6</v>
      </c>
      <c r="I1131">
        <v>469</v>
      </c>
      <c r="J1131">
        <f>Excel_Dashboard_Dataset_xlsx___Sales5[[#This Row],[Quantity]]*Excel_Dashboard_Dataset_xlsx___Sales5[[#This Row],[UnitPrice]]</f>
        <v>2814</v>
      </c>
      <c r="K1131" t="str">
        <f>_xlfn.XLOOKUP(Excel_Dashboard_Dataset_xlsx___Sales5[[#This Row],[CustomerID]],Raw_Customers!A:A,Raw_Customers!D:D)</f>
        <v>Female</v>
      </c>
      <c r="L1131">
        <f>_xlfn.XLOOKUP(Excel_Dashboard_Dataset_xlsx___Sales5[[#This Row],[CustomerID]],Raw_Customers!A:A,Raw_Customers!E:E)</f>
        <v>44</v>
      </c>
      <c r="M1131" t="str">
        <f>_xlfn.XLOOKUP(Excel_Dashboard_Dataset_xlsx___Sales5[[#This Row],[CustomerID]],Raw_Customers!A:A,Raw_Customers!C:C)</f>
        <v>West</v>
      </c>
      <c r="N1131" s="2" t="str">
        <f>_xlfn.XLOOKUP(Excel_Dashboard_Dataset_xlsx___Sales5[[#This Row],[ProductID]],Raw_Products!A:A,Raw_Products!B:B)</f>
        <v>Bread</v>
      </c>
      <c r="O1131" s="2" t="str">
        <f>_xlfn.XLOOKUP(Excel_Dashboard_Dataset_xlsx___Sales5[[#This Row],[ProductID]],Raw_Products!A:A,Raw_Products!C:C)</f>
        <v>Groceries</v>
      </c>
      <c r="P1131" s="2" t="str">
        <f>_xlfn.XLOOKUP(Excel_Dashboard_Dataset_xlsx___Sales5[[#This Row],[CustomerID]], Raw_Customers!A:A, Raw_Customers!B:B, "Unknown")</f>
        <v>Richard Clark</v>
      </c>
    </row>
    <row r="1132" spans="1:16" x14ac:dyDescent="0.25">
      <c r="A1132">
        <v>1131</v>
      </c>
      <c r="B1132">
        <f t="shared" si="17"/>
        <v>2023</v>
      </c>
      <c r="C1132" t="str">
        <f>TEXT(Excel_Dashboard_Dataset_xlsx___Sales5[[#This Row],[Date]],"mmm")</f>
        <v>Aug</v>
      </c>
      <c r="D1132" s="3">
        <v>45164</v>
      </c>
      <c r="E1132">
        <v>11</v>
      </c>
      <c r="F1132">
        <v>148</v>
      </c>
      <c r="G1132">
        <v>47</v>
      </c>
      <c r="H1132">
        <v>4</v>
      </c>
      <c r="I1132">
        <v>490</v>
      </c>
      <c r="J1132">
        <f>Excel_Dashboard_Dataset_xlsx___Sales5[[#This Row],[Quantity]]*Excel_Dashboard_Dataset_xlsx___Sales5[[#This Row],[UnitPrice]]</f>
        <v>1960</v>
      </c>
      <c r="K1132" t="str">
        <f>_xlfn.XLOOKUP(Excel_Dashboard_Dataset_xlsx___Sales5[[#This Row],[CustomerID]],Raw_Customers!A:A,Raw_Customers!D:D)</f>
        <v>Female</v>
      </c>
      <c r="L1132">
        <f>_xlfn.XLOOKUP(Excel_Dashboard_Dataset_xlsx___Sales5[[#This Row],[CustomerID]],Raw_Customers!A:A,Raw_Customers!E:E)</f>
        <v>52</v>
      </c>
      <c r="M1132" t="str">
        <f>_xlfn.XLOOKUP(Excel_Dashboard_Dataset_xlsx___Sales5[[#This Row],[CustomerID]],Raw_Customers!A:A,Raw_Customers!C:C)</f>
        <v>South</v>
      </c>
      <c r="N1132" s="2" t="str">
        <f>_xlfn.XLOOKUP(Excel_Dashboard_Dataset_xlsx___Sales5[[#This Row],[ProductID]],Raw_Products!A:A,Raw_Products!B:B)</f>
        <v>Smartphone</v>
      </c>
      <c r="O1132" s="2" t="str">
        <f>_xlfn.XLOOKUP(Excel_Dashboard_Dataset_xlsx___Sales5[[#This Row],[ProductID]],Raw_Products!A:A,Raw_Products!C:C)</f>
        <v>Electronics</v>
      </c>
      <c r="P1132" s="2" t="str">
        <f>_xlfn.XLOOKUP(Excel_Dashboard_Dataset_xlsx___Sales5[[#This Row],[CustomerID]], Raw_Customers!A:A, Raw_Customers!B:B, "Unknown")</f>
        <v>Patrick Brown</v>
      </c>
    </row>
    <row r="1133" spans="1:16" x14ac:dyDescent="0.25">
      <c r="A1133">
        <v>1132</v>
      </c>
      <c r="B1133">
        <f t="shared" si="17"/>
        <v>2024</v>
      </c>
      <c r="C1133" t="str">
        <f>TEXT(Excel_Dashboard_Dataset_xlsx___Sales5[[#This Row],[Date]],"mmm")</f>
        <v>Nov</v>
      </c>
      <c r="D1133" s="3">
        <v>45599</v>
      </c>
      <c r="E1133">
        <v>33</v>
      </c>
      <c r="F1133">
        <v>113</v>
      </c>
      <c r="G1133">
        <v>38</v>
      </c>
      <c r="H1133">
        <v>6</v>
      </c>
      <c r="I1133">
        <v>953</v>
      </c>
      <c r="J1133">
        <f>Excel_Dashboard_Dataset_xlsx___Sales5[[#This Row],[Quantity]]*Excel_Dashboard_Dataset_xlsx___Sales5[[#This Row],[UnitPrice]]</f>
        <v>5718</v>
      </c>
      <c r="K1133" t="str">
        <f>_xlfn.XLOOKUP(Excel_Dashboard_Dataset_xlsx___Sales5[[#This Row],[CustomerID]],Raw_Customers!A:A,Raw_Customers!D:D)</f>
        <v>Female</v>
      </c>
      <c r="L1133">
        <f>_xlfn.XLOOKUP(Excel_Dashboard_Dataset_xlsx___Sales5[[#This Row],[CustomerID]],Raw_Customers!A:A,Raw_Customers!E:E)</f>
        <v>20</v>
      </c>
      <c r="M1133" t="str">
        <f>_xlfn.XLOOKUP(Excel_Dashboard_Dataset_xlsx___Sales5[[#This Row],[CustomerID]],Raw_Customers!A:A,Raw_Customers!C:C)</f>
        <v>West</v>
      </c>
      <c r="N1133" s="2" t="str">
        <f>_xlfn.XLOOKUP(Excel_Dashboard_Dataset_xlsx___Sales5[[#This Row],[ProductID]],Raw_Products!A:A,Raw_Products!B:B)</f>
        <v>Jacket</v>
      </c>
      <c r="O1133" s="2" t="str">
        <f>_xlfn.XLOOKUP(Excel_Dashboard_Dataset_xlsx___Sales5[[#This Row],[ProductID]],Raw_Products!A:A,Raw_Products!C:C)</f>
        <v>Clothing</v>
      </c>
      <c r="P1133" s="2" t="str">
        <f>_xlfn.XLOOKUP(Excel_Dashboard_Dataset_xlsx___Sales5[[#This Row],[CustomerID]], Raw_Customers!A:A, Raw_Customers!B:B, "Unknown")</f>
        <v>Anthony Miller</v>
      </c>
    </row>
    <row r="1134" spans="1:16" x14ac:dyDescent="0.25">
      <c r="A1134">
        <v>1133</v>
      </c>
      <c r="B1134">
        <f t="shared" si="17"/>
        <v>2024</v>
      </c>
      <c r="C1134" t="str">
        <f>TEXT(Excel_Dashboard_Dataset_xlsx___Sales5[[#This Row],[Date]],"mmm")</f>
        <v>Nov</v>
      </c>
      <c r="D1134" s="3">
        <v>45616</v>
      </c>
      <c r="E1134">
        <v>30</v>
      </c>
      <c r="F1134">
        <v>68</v>
      </c>
      <c r="G1134">
        <v>19</v>
      </c>
      <c r="H1134">
        <v>7</v>
      </c>
      <c r="I1134">
        <v>992</v>
      </c>
      <c r="J1134">
        <f>Excel_Dashboard_Dataset_xlsx___Sales5[[#This Row],[Quantity]]*Excel_Dashboard_Dataset_xlsx___Sales5[[#This Row],[UnitPrice]]</f>
        <v>6944</v>
      </c>
      <c r="K1134" t="str">
        <f>_xlfn.XLOOKUP(Excel_Dashboard_Dataset_xlsx___Sales5[[#This Row],[CustomerID]],Raw_Customers!A:A,Raw_Customers!D:D)</f>
        <v>Female</v>
      </c>
      <c r="L1134">
        <f>_xlfn.XLOOKUP(Excel_Dashboard_Dataset_xlsx___Sales5[[#This Row],[CustomerID]],Raw_Customers!A:A,Raw_Customers!E:E)</f>
        <v>31</v>
      </c>
      <c r="M1134" t="str">
        <f>_xlfn.XLOOKUP(Excel_Dashboard_Dataset_xlsx___Sales5[[#This Row],[CustomerID]],Raw_Customers!A:A,Raw_Customers!C:C)</f>
        <v>East</v>
      </c>
      <c r="N1134" s="2" t="str">
        <f>_xlfn.XLOOKUP(Excel_Dashboard_Dataset_xlsx___Sales5[[#This Row],[ProductID]],Raw_Products!A:A,Raw_Products!B:B)</f>
        <v>Fan</v>
      </c>
      <c r="O1134" s="2" t="str">
        <f>_xlfn.XLOOKUP(Excel_Dashboard_Dataset_xlsx___Sales5[[#This Row],[ProductID]],Raw_Products!A:A,Raw_Products!C:C)</f>
        <v>Home Appliances</v>
      </c>
      <c r="P1134" s="2" t="str">
        <f>_xlfn.XLOOKUP(Excel_Dashboard_Dataset_xlsx___Sales5[[#This Row],[CustomerID]], Raw_Customers!A:A, Raw_Customers!B:B, "Unknown")</f>
        <v>Kathleen Gutierrez</v>
      </c>
    </row>
    <row r="1135" spans="1:16" x14ac:dyDescent="0.25">
      <c r="A1135">
        <v>1134</v>
      </c>
      <c r="B1135">
        <f t="shared" si="17"/>
        <v>2024</v>
      </c>
      <c r="C1135" t="str">
        <f>TEXT(Excel_Dashboard_Dataset_xlsx___Sales5[[#This Row],[Date]],"mmm")</f>
        <v>Dec</v>
      </c>
      <c r="D1135" s="3">
        <v>45634</v>
      </c>
      <c r="E1135">
        <v>42</v>
      </c>
      <c r="F1135">
        <v>185</v>
      </c>
      <c r="G1135">
        <v>31</v>
      </c>
      <c r="H1135">
        <v>3</v>
      </c>
      <c r="I1135">
        <v>646</v>
      </c>
      <c r="J1135">
        <f>Excel_Dashboard_Dataset_xlsx___Sales5[[#This Row],[Quantity]]*Excel_Dashboard_Dataset_xlsx___Sales5[[#This Row],[UnitPrice]]</f>
        <v>1938</v>
      </c>
      <c r="K1135" t="str">
        <f>_xlfn.XLOOKUP(Excel_Dashboard_Dataset_xlsx___Sales5[[#This Row],[CustomerID]],Raw_Customers!A:A,Raw_Customers!D:D)</f>
        <v>Female</v>
      </c>
      <c r="L1135">
        <f>_xlfn.XLOOKUP(Excel_Dashboard_Dataset_xlsx___Sales5[[#This Row],[CustomerID]],Raw_Customers!A:A,Raw_Customers!E:E)</f>
        <v>22</v>
      </c>
      <c r="M1135" t="str">
        <f>_xlfn.XLOOKUP(Excel_Dashboard_Dataset_xlsx___Sales5[[#This Row],[CustomerID]],Raw_Customers!A:A,Raw_Customers!C:C)</f>
        <v>West</v>
      </c>
      <c r="N1135" s="2" t="str">
        <f>_xlfn.XLOOKUP(Excel_Dashboard_Dataset_xlsx___Sales5[[#This Row],[ProductID]],Raw_Products!A:A,Raw_Products!B:B)</f>
        <v>Basketball</v>
      </c>
      <c r="O1135" s="2" t="str">
        <f>_xlfn.XLOOKUP(Excel_Dashboard_Dataset_xlsx___Sales5[[#This Row],[ProductID]],Raw_Products!A:A,Raw_Products!C:C)</f>
        <v>Sports</v>
      </c>
      <c r="P1135" s="2" t="str">
        <f>_xlfn.XLOOKUP(Excel_Dashboard_Dataset_xlsx___Sales5[[#This Row],[CustomerID]], Raw_Customers!A:A, Raw_Customers!B:B, "Unknown")</f>
        <v>Patricia Gonzalez</v>
      </c>
    </row>
    <row r="1136" spans="1:16" x14ac:dyDescent="0.25">
      <c r="A1136">
        <v>1135</v>
      </c>
      <c r="B1136">
        <f t="shared" si="17"/>
        <v>2023</v>
      </c>
      <c r="C1136" t="str">
        <f>TEXT(Excel_Dashboard_Dataset_xlsx___Sales5[[#This Row],[Date]],"mmm")</f>
        <v>Jun</v>
      </c>
      <c r="D1136" s="3">
        <v>45087</v>
      </c>
      <c r="E1136">
        <v>48</v>
      </c>
      <c r="F1136">
        <v>45</v>
      </c>
      <c r="G1136">
        <v>43</v>
      </c>
      <c r="H1136">
        <v>8</v>
      </c>
      <c r="I1136">
        <v>142</v>
      </c>
      <c r="J1136">
        <f>Excel_Dashboard_Dataset_xlsx___Sales5[[#This Row],[Quantity]]*Excel_Dashboard_Dataset_xlsx___Sales5[[#This Row],[UnitPrice]]</f>
        <v>1136</v>
      </c>
      <c r="K1136" t="str">
        <f>_xlfn.XLOOKUP(Excel_Dashboard_Dataset_xlsx___Sales5[[#This Row],[CustomerID]],Raw_Customers!A:A,Raw_Customers!D:D)</f>
        <v>Female</v>
      </c>
      <c r="L1136">
        <f>_xlfn.XLOOKUP(Excel_Dashboard_Dataset_xlsx___Sales5[[#This Row],[CustomerID]],Raw_Customers!A:A,Raw_Customers!E:E)</f>
        <v>64</v>
      </c>
      <c r="M1136" t="str">
        <f>_xlfn.XLOOKUP(Excel_Dashboard_Dataset_xlsx___Sales5[[#This Row],[CustomerID]],Raw_Customers!A:A,Raw_Customers!C:C)</f>
        <v>West</v>
      </c>
      <c r="N1136" s="2" t="str">
        <f>_xlfn.XLOOKUP(Excel_Dashboard_Dataset_xlsx___Sales5[[#This Row],[ProductID]],Raw_Products!A:A,Raw_Products!B:B)</f>
        <v>Bicycle</v>
      </c>
      <c r="O1136" s="2" t="str">
        <f>_xlfn.XLOOKUP(Excel_Dashboard_Dataset_xlsx___Sales5[[#This Row],[ProductID]],Raw_Products!A:A,Raw_Products!C:C)</f>
        <v>Sports</v>
      </c>
      <c r="P1136" s="2" t="str">
        <f>_xlfn.XLOOKUP(Excel_Dashboard_Dataset_xlsx___Sales5[[#This Row],[CustomerID]], Raw_Customers!A:A, Raw_Customers!B:B, "Unknown")</f>
        <v>Kevin Myers</v>
      </c>
    </row>
    <row r="1137" spans="1:16" x14ac:dyDescent="0.25">
      <c r="A1137">
        <v>1136</v>
      </c>
      <c r="B1137">
        <f t="shared" si="17"/>
        <v>2023</v>
      </c>
      <c r="C1137" t="str">
        <f>TEXT(Excel_Dashboard_Dataset_xlsx___Sales5[[#This Row],[Date]],"mmm")</f>
        <v>Nov</v>
      </c>
      <c r="D1137" s="3">
        <v>45237</v>
      </c>
      <c r="E1137">
        <v>39</v>
      </c>
      <c r="F1137">
        <v>252</v>
      </c>
      <c r="G1137">
        <v>7</v>
      </c>
      <c r="H1137">
        <v>7</v>
      </c>
      <c r="I1137">
        <v>975</v>
      </c>
      <c r="J1137">
        <f>Excel_Dashboard_Dataset_xlsx___Sales5[[#This Row],[Quantity]]*Excel_Dashboard_Dataset_xlsx___Sales5[[#This Row],[UnitPrice]]</f>
        <v>6825</v>
      </c>
      <c r="K1137" t="str">
        <f>_xlfn.XLOOKUP(Excel_Dashboard_Dataset_xlsx___Sales5[[#This Row],[CustomerID]],Raw_Customers!A:A,Raw_Customers!D:D)</f>
        <v>Female</v>
      </c>
      <c r="L1137">
        <f>_xlfn.XLOOKUP(Excel_Dashboard_Dataset_xlsx___Sales5[[#This Row],[CustomerID]],Raw_Customers!A:A,Raw_Customers!E:E)</f>
        <v>29</v>
      </c>
      <c r="M1137" t="str">
        <f>_xlfn.XLOOKUP(Excel_Dashboard_Dataset_xlsx___Sales5[[#This Row],[CustomerID]],Raw_Customers!A:A,Raw_Customers!C:C)</f>
        <v>West</v>
      </c>
      <c r="N1137" s="2" t="str">
        <f>_xlfn.XLOOKUP(Excel_Dashboard_Dataset_xlsx___Sales5[[#This Row],[ProductID]],Raw_Products!A:A,Raw_Products!B:B)</f>
        <v>Sweater</v>
      </c>
      <c r="O1137" s="2" t="str">
        <f>_xlfn.XLOOKUP(Excel_Dashboard_Dataset_xlsx___Sales5[[#This Row],[ProductID]],Raw_Products!A:A,Raw_Products!C:C)</f>
        <v>Clothing</v>
      </c>
      <c r="P1137" s="2" t="str">
        <f>_xlfn.XLOOKUP(Excel_Dashboard_Dataset_xlsx___Sales5[[#This Row],[CustomerID]], Raw_Customers!A:A, Raw_Customers!B:B, "Unknown")</f>
        <v>Kevin Gutierrez</v>
      </c>
    </row>
    <row r="1138" spans="1:16" x14ac:dyDescent="0.25">
      <c r="A1138">
        <v>1137</v>
      </c>
      <c r="B1138">
        <f t="shared" si="17"/>
        <v>2023</v>
      </c>
      <c r="C1138" t="str">
        <f>TEXT(Excel_Dashboard_Dataset_xlsx___Sales5[[#This Row],[Date]],"mmm")</f>
        <v>Sept</v>
      </c>
      <c r="D1138" s="3">
        <v>45194</v>
      </c>
      <c r="E1138">
        <v>16</v>
      </c>
      <c r="F1138">
        <v>108</v>
      </c>
      <c r="G1138">
        <v>36</v>
      </c>
      <c r="H1138">
        <v>1</v>
      </c>
      <c r="I1138">
        <v>28</v>
      </c>
      <c r="J1138">
        <f>Excel_Dashboard_Dataset_xlsx___Sales5[[#This Row],[Quantity]]*Excel_Dashboard_Dataset_xlsx___Sales5[[#This Row],[UnitPrice]]</f>
        <v>28</v>
      </c>
      <c r="K1138" t="str">
        <f>_xlfn.XLOOKUP(Excel_Dashboard_Dataset_xlsx___Sales5[[#This Row],[CustomerID]],Raw_Customers!A:A,Raw_Customers!D:D)</f>
        <v>Male</v>
      </c>
      <c r="L1138">
        <f>_xlfn.XLOOKUP(Excel_Dashboard_Dataset_xlsx___Sales5[[#This Row],[CustomerID]],Raw_Customers!A:A,Raw_Customers!E:E)</f>
        <v>55</v>
      </c>
      <c r="M1138" t="str">
        <f>_xlfn.XLOOKUP(Excel_Dashboard_Dataset_xlsx___Sales5[[#This Row],[CustomerID]],Raw_Customers!A:A,Raw_Customers!C:C)</f>
        <v>South</v>
      </c>
      <c r="N1138" s="2" t="str">
        <f>_xlfn.XLOOKUP(Excel_Dashboard_Dataset_xlsx___Sales5[[#This Row],[ProductID]],Raw_Products!A:A,Raw_Products!B:B)</f>
        <v>Headphones</v>
      </c>
      <c r="O1138" s="2" t="str">
        <f>_xlfn.XLOOKUP(Excel_Dashboard_Dataset_xlsx___Sales5[[#This Row],[ProductID]],Raw_Products!A:A,Raw_Products!C:C)</f>
        <v>Electronics</v>
      </c>
      <c r="P1138" s="2" t="str">
        <f>_xlfn.XLOOKUP(Excel_Dashboard_Dataset_xlsx___Sales5[[#This Row],[CustomerID]], Raw_Customers!A:A, Raw_Customers!B:B, "Unknown")</f>
        <v>Betty Miller</v>
      </c>
    </row>
    <row r="1139" spans="1:16" x14ac:dyDescent="0.25">
      <c r="A1139">
        <v>1138</v>
      </c>
      <c r="B1139">
        <f t="shared" si="17"/>
        <v>2023</v>
      </c>
      <c r="C1139" t="str">
        <f>TEXT(Excel_Dashboard_Dataset_xlsx___Sales5[[#This Row],[Date]],"mmm")</f>
        <v>Dec</v>
      </c>
      <c r="D1139" s="3">
        <v>45272</v>
      </c>
      <c r="E1139">
        <v>23</v>
      </c>
      <c r="F1139">
        <v>82</v>
      </c>
      <c r="G1139">
        <v>12</v>
      </c>
      <c r="H1139">
        <v>9</v>
      </c>
      <c r="I1139">
        <v>42</v>
      </c>
      <c r="J1139">
        <f>Excel_Dashboard_Dataset_xlsx___Sales5[[#This Row],[Quantity]]*Excel_Dashboard_Dataset_xlsx___Sales5[[#This Row],[UnitPrice]]</f>
        <v>378</v>
      </c>
      <c r="K1139" t="str">
        <f>_xlfn.XLOOKUP(Excel_Dashboard_Dataset_xlsx___Sales5[[#This Row],[CustomerID]],Raw_Customers!A:A,Raw_Customers!D:D)</f>
        <v>Female</v>
      </c>
      <c r="L1139">
        <f>_xlfn.XLOOKUP(Excel_Dashboard_Dataset_xlsx___Sales5[[#This Row],[CustomerID]],Raw_Customers!A:A,Raw_Customers!E:E)</f>
        <v>31</v>
      </c>
      <c r="M1139" t="str">
        <f>_xlfn.XLOOKUP(Excel_Dashboard_Dataset_xlsx___Sales5[[#This Row],[CustomerID]],Raw_Customers!A:A,Raw_Customers!C:C)</f>
        <v>West</v>
      </c>
      <c r="N1139" s="2" t="str">
        <f>_xlfn.XLOOKUP(Excel_Dashboard_Dataset_xlsx___Sales5[[#This Row],[ProductID]],Raw_Products!A:A,Raw_Products!B:B)</f>
        <v>Blender</v>
      </c>
      <c r="O1139" s="2" t="str">
        <f>_xlfn.XLOOKUP(Excel_Dashboard_Dataset_xlsx___Sales5[[#This Row],[ProductID]],Raw_Products!A:A,Raw_Products!C:C)</f>
        <v>Home Appliances</v>
      </c>
      <c r="P1139" s="2" t="str">
        <f>_xlfn.XLOOKUP(Excel_Dashboard_Dataset_xlsx___Sales5[[#This Row],[CustomerID]], Raw_Customers!A:A, Raw_Customers!B:B, "Unknown")</f>
        <v>Daniel Collins</v>
      </c>
    </row>
    <row r="1140" spans="1:16" x14ac:dyDescent="0.25">
      <c r="A1140">
        <v>1139</v>
      </c>
      <c r="B1140">
        <f t="shared" si="17"/>
        <v>2024</v>
      </c>
      <c r="C1140" t="str">
        <f>TEXT(Excel_Dashboard_Dataset_xlsx___Sales5[[#This Row],[Date]],"mmm")</f>
        <v>May</v>
      </c>
      <c r="D1140" s="3">
        <v>45425</v>
      </c>
      <c r="E1140">
        <v>28</v>
      </c>
      <c r="F1140">
        <v>59</v>
      </c>
      <c r="G1140">
        <v>40</v>
      </c>
      <c r="H1140">
        <v>4</v>
      </c>
      <c r="I1140">
        <v>133</v>
      </c>
      <c r="J1140">
        <f>Excel_Dashboard_Dataset_xlsx___Sales5[[#This Row],[Quantity]]*Excel_Dashboard_Dataset_xlsx___Sales5[[#This Row],[UnitPrice]]</f>
        <v>532</v>
      </c>
      <c r="K1140" t="str">
        <f>_xlfn.XLOOKUP(Excel_Dashboard_Dataset_xlsx___Sales5[[#This Row],[CustomerID]],Raw_Customers!A:A,Raw_Customers!D:D)</f>
        <v>Male</v>
      </c>
      <c r="L1140">
        <f>_xlfn.XLOOKUP(Excel_Dashboard_Dataset_xlsx___Sales5[[#This Row],[CustomerID]],Raw_Customers!A:A,Raw_Customers!E:E)</f>
        <v>30</v>
      </c>
      <c r="M1140" t="str">
        <f>_xlfn.XLOOKUP(Excel_Dashboard_Dataset_xlsx___Sales5[[#This Row],[CustomerID]],Raw_Customers!A:A,Raw_Customers!C:C)</f>
        <v>West</v>
      </c>
      <c r="N1140" s="2" t="str">
        <f>_xlfn.XLOOKUP(Excel_Dashboard_Dataset_xlsx___Sales5[[#This Row],[ProductID]],Raw_Products!A:A,Raw_Products!B:B)</f>
        <v>Rice Cooker</v>
      </c>
      <c r="O1140" s="2" t="str">
        <f>_xlfn.XLOOKUP(Excel_Dashboard_Dataset_xlsx___Sales5[[#This Row],[ProductID]],Raw_Products!A:A,Raw_Products!C:C)</f>
        <v>Home Appliances</v>
      </c>
      <c r="P1140" s="2" t="str">
        <f>_xlfn.XLOOKUP(Excel_Dashboard_Dataset_xlsx___Sales5[[#This Row],[CustomerID]], Raw_Customers!A:A, Raw_Customers!B:B, "Unknown")</f>
        <v>Sarah Diaz</v>
      </c>
    </row>
    <row r="1141" spans="1:16" x14ac:dyDescent="0.25">
      <c r="A1141">
        <v>1140</v>
      </c>
      <c r="B1141">
        <f t="shared" si="17"/>
        <v>2023</v>
      </c>
      <c r="C1141" t="str">
        <f>TEXT(Excel_Dashboard_Dataset_xlsx___Sales5[[#This Row],[Date]],"mmm")</f>
        <v>Oct</v>
      </c>
      <c r="D1141" s="3">
        <v>45200</v>
      </c>
      <c r="E1141">
        <v>17</v>
      </c>
      <c r="F1141">
        <v>175</v>
      </c>
      <c r="G1141">
        <v>23</v>
      </c>
      <c r="H1141">
        <v>1</v>
      </c>
      <c r="I1141">
        <v>798</v>
      </c>
      <c r="J1141">
        <f>Excel_Dashboard_Dataset_xlsx___Sales5[[#This Row],[Quantity]]*Excel_Dashboard_Dataset_xlsx___Sales5[[#This Row],[UnitPrice]]</f>
        <v>798</v>
      </c>
      <c r="K1141" t="str">
        <f>_xlfn.XLOOKUP(Excel_Dashboard_Dataset_xlsx___Sales5[[#This Row],[CustomerID]],Raw_Customers!A:A,Raw_Customers!D:D)</f>
        <v>Female</v>
      </c>
      <c r="L1141">
        <f>_xlfn.XLOOKUP(Excel_Dashboard_Dataset_xlsx___Sales5[[#This Row],[CustomerID]],Raw_Customers!A:A,Raw_Customers!E:E)</f>
        <v>54</v>
      </c>
      <c r="M1141" t="str">
        <f>_xlfn.XLOOKUP(Excel_Dashboard_Dataset_xlsx___Sales5[[#This Row],[CustomerID]],Raw_Customers!A:A,Raw_Customers!C:C)</f>
        <v>West</v>
      </c>
      <c r="N1141" s="2" t="str">
        <f>_xlfn.XLOOKUP(Excel_Dashboard_Dataset_xlsx___Sales5[[#This Row],[ProductID]],Raw_Products!A:A,Raw_Products!B:B)</f>
        <v>LED TV</v>
      </c>
      <c r="O1141" s="2" t="str">
        <f>_xlfn.XLOOKUP(Excel_Dashboard_Dataset_xlsx___Sales5[[#This Row],[ProductID]],Raw_Products!A:A,Raw_Products!C:C)</f>
        <v>Electronics</v>
      </c>
      <c r="P1141" s="2" t="str">
        <f>_xlfn.XLOOKUP(Excel_Dashboard_Dataset_xlsx___Sales5[[#This Row],[CustomerID]], Raw_Customers!A:A, Raw_Customers!B:B, "Unknown")</f>
        <v>Michael Ward</v>
      </c>
    </row>
    <row r="1142" spans="1:16" x14ac:dyDescent="0.25">
      <c r="A1142">
        <v>1141</v>
      </c>
      <c r="B1142">
        <f t="shared" si="17"/>
        <v>2024</v>
      </c>
      <c r="C1142" t="str">
        <f>TEXT(Excel_Dashboard_Dataset_xlsx___Sales5[[#This Row],[Date]],"mmm")</f>
        <v>Mar</v>
      </c>
      <c r="D1142" s="3">
        <v>45375</v>
      </c>
      <c r="E1142">
        <v>10</v>
      </c>
      <c r="F1142">
        <v>264</v>
      </c>
      <c r="G1142">
        <v>39</v>
      </c>
      <c r="H1142">
        <v>2</v>
      </c>
      <c r="I1142">
        <v>733</v>
      </c>
      <c r="J1142">
        <f>Excel_Dashboard_Dataset_xlsx___Sales5[[#This Row],[Quantity]]*Excel_Dashboard_Dataset_xlsx___Sales5[[#This Row],[UnitPrice]]</f>
        <v>1466</v>
      </c>
      <c r="K1142" t="str">
        <f>_xlfn.XLOOKUP(Excel_Dashboard_Dataset_xlsx___Sales5[[#This Row],[CustomerID]],Raw_Customers!A:A,Raw_Customers!D:D)</f>
        <v>Male</v>
      </c>
      <c r="L1142">
        <f>_xlfn.XLOOKUP(Excel_Dashboard_Dataset_xlsx___Sales5[[#This Row],[CustomerID]],Raw_Customers!A:A,Raw_Customers!E:E)</f>
        <v>31</v>
      </c>
      <c r="M1142" t="str">
        <f>_xlfn.XLOOKUP(Excel_Dashboard_Dataset_xlsx___Sales5[[#This Row],[CustomerID]],Raw_Customers!A:A,Raw_Customers!C:C)</f>
        <v>West</v>
      </c>
      <c r="N1142" s="2" t="str">
        <f>_xlfn.XLOOKUP(Excel_Dashboard_Dataset_xlsx___Sales5[[#This Row],[ProductID]],Raw_Products!A:A,Raw_Products!B:B)</f>
        <v>Tomato Paste</v>
      </c>
      <c r="O1142" s="2" t="str">
        <f>_xlfn.XLOOKUP(Excel_Dashboard_Dataset_xlsx___Sales5[[#This Row],[ProductID]],Raw_Products!A:A,Raw_Products!C:C)</f>
        <v>Groceries</v>
      </c>
      <c r="P1142" s="2" t="str">
        <f>_xlfn.XLOOKUP(Excel_Dashboard_Dataset_xlsx___Sales5[[#This Row],[CustomerID]], Raw_Customers!A:A, Raw_Customers!B:B, "Unknown")</f>
        <v>James Adams</v>
      </c>
    </row>
    <row r="1143" spans="1:16" x14ac:dyDescent="0.25">
      <c r="A1143">
        <v>1142</v>
      </c>
      <c r="B1143">
        <f t="shared" si="17"/>
        <v>2023</v>
      </c>
      <c r="C1143" t="str">
        <f>TEXT(Excel_Dashboard_Dataset_xlsx___Sales5[[#This Row],[Date]],"mmm")</f>
        <v>Apr</v>
      </c>
      <c r="D1143" s="3">
        <v>45031</v>
      </c>
      <c r="E1143">
        <v>30</v>
      </c>
      <c r="F1143">
        <v>57</v>
      </c>
      <c r="G1143">
        <v>7</v>
      </c>
      <c r="H1143">
        <v>10</v>
      </c>
      <c r="I1143">
        <v>634</v>
      </c>
      <c r="J1143">
        <f>Excel_Dashboard_Dataset_xlsx___Sales5[[#This Row],[Quantity]]*Excel_Dashboard_Dataset_xlsx___Sales5[[#This Row],[UnitPrice]]</f>
        <v>6340</v>
      </c>
      <c r="K1143" t="str">
        <f>_xlfn.XLOOKUP(Excel_Dashboard_Dataset_xlsx___Sales5[[#This Row],[CustomerID]],Raw_Customers!A:A,Raw_Customers!D:D)</f>
        <v>Female</v>
      </c>
      <c r="L1143">
        <f>_xlfn.XLOOKUP(Excel_Dashboard_Dataset_xlsx___Sales5[[#This Row],[CustomerID]],Raw_Customers!A:A,Raw_Customers!E:E)</f>
        <v>34</v>
      </c>
      <c r="M1143" t="str">
        <f>_xlfn.XLOOKUP(Excel_Dashboard_Dataset_xlsx___Sales5[[#This Row],[CustomerID]],Raw_Customers!A:A,Raw_Customers!C:C)</f>
        <v>East</v>
      </c>
      <c r="N1143" s="2" t="str">
        <f>_xlfn.XLOOKUP(Excel_Dashboard_Dataset_xlsx___Sales5[[#This Row],[ProductID]],Raw_Products!A:A,Raw_Products!B:B)</f>
        <v>Fan</v>
      </c>
      <c r="O1143" s="2" t="str">
        <f>_xlfn.XLOOKUP(Excel_Dashboard_Dataset_xlsx___Sales5[[#This Row],[ProductID]],Raw_Products!A:A,Raw_Products!C:C)</f>
        <v>Home Appliances</v>
      </c>
      <c r="P1143" s="2" t="str">
        <f>_xlfn.XLOOKUP(Excel_Dashboard_Dataset_xlsx___Sales5[[#This Row],[CustomerID]], Raw_Customers!A:A, Raw_Customers!B:B, "Unknown")</f>
        <v>Mark Ruiz</v>
      </c>
    </row>
    <row r="1144" spans="1:16" x14ac:dyDescent="0.25">
      <c r="A1144">
        <v>1143</v>
      </c>
      <c r="B1144">
        <f t="shared" si="17"/>
        <v>2023</v>
      </c>
      <c r="C1144" t="str">
        <f>TEXT(Excel_Dashboard_Dataset_xlsx___Sales5[[#This Row],[Date]],"mmm")</f>
        <v>Jul</v>
      </c>
      <c r="D1144" s="3">
        <v>45137</v>
      </c>
      <c r="E1144">
        <v>36</v>
      </c>
      <c r="F1144">
        <v>22</v>
      </c>
      <c r="G1144">
        <v>33</v>
      </c>
      <c r="H1144">
        <v>2</v>
      </c>
      <c r="I1144">
        <v>181</v>
      </c>
      <c r="J1144">
        <f>Excel_Dashboard_Dataset_xlsx___Sales5[[#This Row],[Quantity]]*Excel_Dashboard_Dataset_xlsx___Sales5[[#This Row],[UnitPrice]]</f>
        <v>362</v>
      </c>
      <c r="K1144" t="str">
        <f>_xlfn.XLOOKUP(Excel_Dashboard_Dataset_xlsx___Sales5[[#This Row],[CustomerID]],Raw_Customers!A:A,Raw_Customers!D:D)</f>
        <v>Female</v>
      </c>
      <c r="L1144">
        <f>_xlfn.XLOOKUP(Excel_Dashboard_Dataset_xlsx___Sales5[[#This Row],[CustomerID]],Raw_Customers!A:A,Raw_Customers!E:E)</f>
        <v>56</v>
      </c>
      <c r="M1144" t="str">
        <f>_xlfn.XLOOKUP(Excel_Dashboard_Dataset_xlsx___Sales5[[#This Row],[CustomerID]],Raw_Customers!A:A,Raw_Customers!C:C)</f>
        <v>South</v>
      </c>
      <c r="N1144" s="2" t="str">
        <f>_xlfn.XLOOKUP(Excel_Dashboard_Dataset_xlsx___Sales5[[#This Row],[ProductID]],Raw_Products!A:A,Raw_Products!B:B)</f>
        <v>Formal Shoes</v>
      </c>
      <c r="O1144" s="2" t="str">
        <f>_xlfn.XLOOKUP(Excel_Dashboard_Dataset_xlsx___Sales5[[#This Row],[ProductID]],Raw_Products!A:A,Raw_Products!C:C)</f>
        <v>Clothing</v>
      </c>
      <c r="P1144" s="2" t="str">
        <f>_xlfn.XLOOKUP(Excel_Dashboard_Dataset_xlsx___Sales5[[#This Row],[CustomerID]], Raw_Customers!A:A, Raw_Customers!B:B, "Unknown")</f>
        <v>Jeffrey Sanders</v>
      </c>
    </row>
    <row r="1145" spans="1:16" x14ac:dyDescent="0.25">
      <c r="A1145">
        <v>1144</v>
      </c>
      <c r="B1145">
        <f t="shared" si="17"/>
        <v>2024</v>
      </c>
      <c r="C1145" t="str">
        <f>TEXT(Excel_Dashboard_Dataset_xlsx___Sales5[[#This Row],[Date]],"mmm")</f>
        <v>Jun</v>
      </c>
      <c r="D1145" s="3">
        <v>45445</v>
      </c>
      <c r="E1145">
        <v>24</v>
      </c>
      <c r="F1145">
        <v>81</v>
      </c>
      <c r="G1145">
        <v>47</v>
      </c>
      <c r="H1145">
        <v>5</v>
      </c>
      <c r="I1145">
        <v>735</v>
      </c>
      <c r="J1145">
        <f>Excel_Dashboard_Dataset_xlsx___Sales5[[#This Row],[Quantity]]*Excel_Dashboard_Dataset_xlsx___Sales5[[#This Row],[UnitPrice]]</f>
        <v>3675</v>
      </c>
      <c r="K1145" t="str">
        <f>_xlfn.XLOOKUP(Excel_Dashboard_Dataset_xlsx___Sales5[[#This Row],[CustomerID]],Raw_Customers!A:A,Raw_Customers!D:D)</f>
        <v>Female</v>
      </c>
      <c r="L1145">
        <f>_xlfn.XLOOKUP(Excel_Dashboard_Dataset_xlsx___Sales5[[#This Row],[CustomerID]],Raw_Customers!A:A,Raw_Customers!E:E)</f>
        <v>36</v>
      </c>
      <c r="M1145" t="str">
        <f>_xlfn.XLOOKUP(Excel_Dashboard_Dataset_xlsx___Sales5[[#This Row],[CustomerID]],Raw_Customers!A:A,Raw_Customers!C:C)</f>
        <v>West</v>
      </c>
      <c r="N1145" s="2" t="str">
        <f>_xlfn.XLOOKUP(Excel_Dashboard_Dataset_xlsx___Sales5[[#This Row],[ProductID]],Raw_Products!A:A,Raw_Products!B:B)</f>
        <v>Washing Machine</v>
      </c>
      <c r="O1145" s="2" t="str">
        <f>_xlfn.XLOOKUP(Excel_Dashboard_Dataset_xlsx___Sales5[[#This Row],[ProductID]],Raw_Products!A:A,Raw_Products!C:C)</f>
        <v>Home Appliances</v>
      </c>
      <c r="P1145" s="2" t="str">
        <f>_xlfn.XLOOKUP(Excel_Dashboard_Dataset_xlsx___Sales5[[#This Row],[CustomerID]], Raw_Customers!A:A, Raw_Customers!B:B, "Unknown")</f>
        <v>Jacob Turner</v>
      </c>
    </row>
    <row r="1146" spans="1:16" x14ac:dyDescent="0.25">
      <c r="A1146">
        <v>1145</v>
      </c>
      <c r="B1146">
        <f t="shared" si="17"/>
        <v>2023</v>
      </c>
      <c r="C1146" t="str">
        <f>TEXT(Excel_Dashboard_Dataset_xlsx___Sales5[[#This Row],[Date]],"mmm")</f>
        <v>May</v>
      </c>
      <c r="D1146" s="3">
        <v>45052</v>
      </c>
      <c r="E1146">
        <v>32</v>
      </c>
      <c r="F1146">
        <v>51</v>
      </c>
      <c r="G1146">
        <v>10</v>
      </c>
      <c r="H1146">
        <v>6</v>
      </c>
      <c r="I1146">
        <v>352</v>
      </c>
      <c r="J1146">
        <f>Excel_Dashboard_Dataset_xlsx___Sales5[[#This Row],[Quantity]]*Excel_Dashboard_Dataset_xlsx___Sales5[[#This Row],[UnitPrice]]</f>
        <v>2112</v>
      </c>
      <c r="K1146" t="str">
        <f>_xlfn.XLOOKUP(Excel_Dashboard_Dataset_xlsx___Sales5[[#This Row],[CustomerID]],Raw_Customers!A:A,Raw_Customers!D:D)</f>
        <v>Male</v>
      </c>
      <c r="L1146">
        <f>_xlfn.XLOOKUP(Excel_Dashboard_Dataset_xlsx___Sales5[[#This Row],[CustomerID]],Raw_Customers!A:A,Raw_Customers!E:E)</f>
        <v>46</v>
      </c>
      <c r="M1146" t="str">
        <f>_xlfn.XLOOKUP(Excel_Dashboard_Dataset_xlsx___Sales5[[#This Row],[CustomerID]],Raw_Customers!A:A,Raw_Customers!C:C)</f>
        <v>South</v>
      </c>
      <c r="N1146" s="2" t="str">
        <f>_xlfn.XLOOKUP(Excel_Dashboard_Dataset_xlsx___Sales5[[#This Row],[ProductID]],Raw_Products!A:A,Raw_Products!B:B)</f>
        <v>Jeans</v>
      </c>
      <c r="O1146" s="2" t="str">
        <f>_xlfn.XLOOKUP(Excel_Dashboard_Dataset_xlsx___Sales5[[#This Row],[ProductID]],Raw_Products!A:A,Raw_Products!C:C)</f>
        <v>Clothing</v>
      </c>
      <c r="P1146" s="2" t="str">
        <f>_xlfn.XLOOKUP(Excel_Dashboard_Dataset_xlsx___Sales5[[#This Row],[CustomerID]], Raw_Customers!A:A, Raw_Customers!B:B, "Unknown")</f>
        <v>Justin Turner</v>
      </c>
    </row>
    <row r="1147" spans="1:16" x14ac:dyDescent="0.25">
      <c r="A1147">
        <v>1146</v>
      </c>
      <c r="B1147">
        <f t="shared" si="17"/>
        <v>2024</v>
      </c>
      <c r="C1147" t="str">
        <f>TEXT(Excel_Dashboard_Dataset_xlsx___Sales5[[#This Row],[Date]],"mmm")</f>
        <v>Apr</v>
      </c>
      <c r="D1147" s="3">
        <v>45412</v>
      </c>
      <c r="E1147">
        <v>13</v>
      </c>
      <c r="F1147">
        <v>225</v>
      </c>
      <c r="G1147">
        <v>27</v>
      </c>
      <c r="H1147">
        <v>1</v>
      </c>
      <c r="I1147">
        <v>261</v>
      </c>
      <c r="J1147">
        <f>Excel_Dashboard_Dataset_xlsx___Sales5[[#This Row],[Quantity]]*Excel_Dashboard_Dataset_xlsx___Sales5[[#This Row],[UnitPrice]]</f>
        <v>261</v>
      </c>
      <c r="K1147" t="str">
        <f>_xlfn.XLOOKUP(Excel_Dashboard_Dataset_xlsx___Sales5[[#This Row],[CustomerID]],Raw_Customers!A:A,Raw_Customers!D:D)</f>
        <v>Male</v>
      </c>
      <c r="L1147">
        <f>_xlfn.XLOOKUP(Excel_Dashboard_Dataset_xlsx___Sales5[[#This Row],[CustomerID]],Raw_Customers!A:A,Raw_Customers!E:E)</f>
        <v>33</v>
      </c>
      <c r="M1147" t="str">
        <f>_xlfn.XLOOKUP(Excel_Dashboard_Dataset_xlsx___Sales5[[#This Row],[CustomerID]],Raw_Customers!A:A,Raw_Customers!C:C)</f>
        <v>East</v>
      </c>
      <c r="N1147" s="2" t="str">
        <f>_xlfn.XLOOKUP(Excel_Dashboard_Dataset_xlsx___Sales5[[#This Row],[ProductID]],Raw_Products!A:A,Raw_Products!B:B)</f>
        <v>Tablet</v>
      </c>
      <c r="O1147" s="2" t="str">
        <f>_xlfn.XLOOKUP(Excel_Dashboard_Dataset_xlsx___Sales5[[#This Row],[ProductID]],Raw_Products!A:A,Raw_Products!C:C)</f>
        <v>Electronics</v>
      </c>
      <c r="P1147" s="2" t="str">
        <f>_xlfn.XLOOKUP(Excel_Dashboard_Dataset_xlsx___Sales5[[#This Row],[CustomerID]], Raw_Customers!A:A, Raw_Customers!B:B, "Unknown")</f>
        <v>Cynthia Martin</v>
      </c>
    </row>
    <row r="1148" spans="1:16" x14ac:dyDescent="0.25">
      <c r="A1148">
        <v>1147</v>
      </c>
      <c r="B1148">
        <f t="shared" si="17"/>
        <v>2024</v>
      </c>
      <c r="C1148" t="str">
        <f>TEXT(Excel_Dashboard_Dataset_xlsx___Sales5[[#This Row],[Date]],"mmm")</f>
        <v>Feb</v>
      </c>
      <c r="D1148" s="3">
        <v>45351</v>
      </c>
      <c r="E1148">
        <v>22</v>
      </c>
      <c r="F1148">
        <v>147</v>
      </c>
      <c r="G1148">
        <v>33</v>
      </c>
      <c r="H1148">
        <v>3</v>
      </c>
      <c r="I1148">
        <v>97</v>
      </c>
      <c r="J1148">
        <f>Excel_Dashboard_Dataset_xlsx___Sales5[[#This Row],[Quantity]]*Excel_Dashboard_Dataset_xlsx___Sales5[[#This Row],[UnitPrice]]</f>
        <v>291</v>
      </c>
      <c r="K1148" t="str">
        <f>_xlfn.XLOOKUP(Excel_Dashboard_Dataset_xlsx___Sales5[[#This Row],[CustomerID]],Raw_Customers!A:A,Raw_Customers!D:D)</f>
        <v>Male</v>
      </c>
      <c r="L1148">
        <f>_xlfn.XLOOKUP(Excel_Dashboard_Dataset_xlsx___Sales5[[#This Row],[CustomerID]],Raw_Customers!A:A,Raw_Customers!E:E)</f>
        <v>35</v>
      </c>
      <c r="M1148" t="str">
        <f>_xlfn.XLOOKUP(Excel_Dashboard_Dataset_xlsx___Sales5[[#This Row],[CustomerID]],Raw_Customers!A:A,Raw_Customers!C:C)</f>
        <v>South</v>
      </c>
      <c r="N1148" s="2" t="str">
        <f>_xlfn.XLOOKUP(Excel_Dashboard_Dataset_xlsx___Sales5[[#This Row],[ProductID]],Raw_Products!A:A,Raw_Products!B:B)</f>
        <v>Microwave</v>
      </c>
      <c r="O1148" s="2" t="str">
        <f>_xlfn.XLOOKUP(Excel_Dashboard_Dataset_xlsx___Sales5[[#This Row],[ProductID]],Raw_Products!A:A,Raw_Products!C:C)</f>
        <v>Home Appliances</v>
      </c>
      <c r="P1148" s="2" t="str">
        <f>_xlfn.XLOOKUP(Excel_Dashboard_Dataset_xlsx___Sales5[[#This Row],[CustomerID]], Raw_Customers!A:A, Raw_Customers!B:B, "Unknown")</f>
        <v>Rachel Alvarez</v>
      </c>
    </row>
    <row r="1149" spans="1:16" x14ac:dyDescent="0.25">
      <c r="A1149">
        <v>1148</v>
      </c>
      <c r="B1149">
        <f t="shared" si="17"/>
        <v>2023</v>
      </c>
      <c r="C1149" t="str">
        <f>TEXT(Excel_Dashboard_Dataset_xlsx___Sales5[[#This Row],[Date]],"mmm")</f>
        <v>May</v>
      </c>
      <c r="D1149" s="3">
        <v>45068</v>
      </c>
      <c r="E1149">
        <v>24</v>
      </c>
      <c r="F1149">
        <v>126</v>
      </c>
      <c r="G1149">
        <v>10</v>
      </c>
      <c r="H1149">
        <v>9</v>
      </c>
      <c r="I1149">
        <v>441</v>
      </c>
      <c r="J1149">
        <f>Excel_Dashboard_Dataset_xlsx___Sales5[[#This Row],[Quantity]]*Excel_Dashboard_Dataset_xlsx___Sales5[[#This Row],[UnitPrice]]</f>
        <v>3969</v>
      </c>
      <c r="K1149" t="str">
        <f>_xlfn.XLOOKUP(Excel_Dashboard_Dataset_xlsx___Sales5[[#This Row],[CustomerID]],Raw_Customers!A:A,Raw_Customers!D:D)</f>
        <v>Male</v>
      </c>
      <c r="L1149">
        <f>_xlfn.XLOOKUP(Excel_Dashboard_Dataset_xlsx___Sales5[[#This Row],[CustomerID]],Raw_Customers!A:A,Raw_Customers!E:E)</f>
        <v>50</v>
      </c>
      <c r="M1149" t="str">
        <f>_xlfn.XLOOKUP(Excel_Dashboard_Dataset_xlsx___Sales5[[#This Row],[CustomerID]],Raw_Customers!A:A,Raw_Customers!C:C)</f>
        <v>West</v>
      </c>
      <c r="N1149" s="2" t="str">
        <f>_xlfn.XLOOKUP(Excel_Dashboard_Dataset_xlsx___Sales5[[#This Row],[ProductID]],Raw_Products!A:A,Raw_Products!B:B)</f>
        <v>Washing Machine</v>
      </c>
      <c r="O1149" s="2" t="str">
        <f>_xlfn.XLOOKUP(Excel_Dashboard_Dataset_xlsx___Sales5[[#This Row],[ProductID]],Raw_Products!A:A,Raw_Products!C:C)</f>
        <v>Home Appliances</v>
      </c>
      <c r="P1149" s="2" t="str">
        <f>_xlfn.XLOOKUP(Excel_Dashboard_Dataset_xlsx___Sales5[[#This Row],[CustomerID]], Raw_Customers!A:A, Raw_Customers!B:B, "Unknown")</f>
        <v>Brenda Clark</v>
      </c>
    </row>
    <row r="1150" spans="1:16" x14ac:dyDescent="0.25">
      <c r="A1150">
        <v>1149</v>
      </c>
      <c r="B1150">
        <f t="shared" si="17"/>
        <v>2024</v>
      </c>
      <c r="C1150" t="str">
        <f>TEXT(Excel_Dashboard_Dataset_xlsx___Sales5[[#This Row],[Date]],"mmm")</f>
        <v>Nov</v>
      </c>
      <c r="D1150" s="3">
        <v>45625</v>
      </c>
      <c r="E1150">
        <v>28</v>
      </c>
      <c r="F1150">
        <v>212</v>
      </c>
      <c r="G1150">
        <v>27</v>
      </c>
      <c r="H1150">
        <v>8</v>
      </c>
      <c r="I1150">
        <v>984</v>
      </c>
      <c r="J1150">
        <f>Excel_Dashboard_Dataset_xlsx___Sales5[[#This Row],[Quantity]]*Excel_Dashboard_Dataset_xlsx___Sales5[[#This Row],[UnitPrice]]</f>
        <v>7872</v>
      </c>
      <c r="K1150" t="str">
        <f>_xlfn.XLOOKUP(Excel_Dashboard_Dataset_xlsx___Sales5[[#This Row],[CustomerID]],Raw_Customers!A:A,Raw_Customers!D:D)</f>
        <v>Female</v>
      </c>
      <c r="L1150">
        <f>_xlfn.XLOOKUP(Excel_Dashboard_Dataset_xlsx___Sales5[[#This Row],[CustomerID]],Raw_Customers!A:A,Raw_Customers!E:E)</f>
        <v>64</v>
      </c>
      <c r="M1150" t="str">
        <f>_xlfn.XLOOKUP(Excel_Dashboard_Dataset_xlsx___Sales5[[#This Row],[CustomerID]],Raw_Customers!A:A,Raw_Customers!C:C)</f>
        <v>East</v>
      </c>
      <c r="N1150" s="2" t="str">
        <f>_xlfn.XLOOKUP(Excel_Dashboard_Dataset_xlsx___Sales5[[#This Row],[ProductID]],Raw_Products!A:A,Raw_Products!B:B)</f>
        <v>Rice Cooker</v>
      </c>
      <c r="O1150" s="2" t="str">
        <f>_xlfn.XLOOKUP(Excel_Dashboard_Dataset_xlsx___Sales5[[#This Row],[ProductID]],Raw_Products!A:A,Raw_Products!C:C)</f>
        <v>Home Appliances</v>
      </c>
      <c r="P1150" s="2" t="str">
        <f>_xlfn.XLOOKUP(Excel_Dashboard_Dataset_xlsx___Sales5[[#This Row],[CustomerID]], Raw_Customers!A:A, Raw_Customers!B:B, "Unknown")</f>
        <v>Lisa Collins</v>
      </c>
    </row>
    <row r="1151" spans="1:16" x14ac:dyDescent="0.25">
      <c r="A1151">
        <v>1150</v>
      </c>
      <c r="B1151">
        <f t="shared" si="17"/>
        <v>2024</v>
      </c>
      <c r="C1151" t="str">
        <f>TEXT(Excel_Dashboard_Dataset_xlsx___Sales5[[#This Row],[Date]],"mmm")</f>
        <v>Jun</v>
      </c>
      <c r="D1151" s="3">
        <v>45456</v>
      </c>
      <c r="E1151">
        <v>24</v>
      </c>
      <c r="F1151">
        <v>16</v>
      </c>
      <c r="G1151">
        <v>29</v>
      </c>
      <c r="H1151">
        <v>3</v>
      </c>
      <c r="I1151">
        <v>798</v>
      </c>
      <c r="J1151">
        <f>Excel_Dashboard_Dataset_xlsx___Sales5[[#This Row],[Quantity]]*Excel_Dashboard_Dataset_xlsx___Sales5[[#This Row],[UnitPrice]]</f>
        <v>2394</v>
      </c>
      <c r="K1151" t="str">
        <f>_xlfn.XLOOKUP(Excel_Dashboard_Dataset_xlsx___Sales5[[#This Row],[CustomerID]],Raw_Customers!A:A,Raw_Customers!D:D)</f>
        <v>Female</v>
      </c>
      <c r="L1151">
        <f>_xlfn.XLOOKUP(Excel_Dashboard_Dataset_xlsx___Sales5[[#This Row],[CustomerID]],Raw_Customers!A:A,Raw_Customers!E:E)</f>
        <v>25</v>
      </c>
      <c r="M1151" t="str">
        <f>_xlfn.XLOOKUP(Excel_Dashboard_Dataset_xlsx___Sales5[[#This Row],[CustomerID]],Raw_Customers!A:A,Raw_Customers!C:C)</f>
        <v>East</v>
      </c>
      <c r="N1151" s="2" t="str">
        <f>_xlfn.XLOOKUP(Excel_Dashboard_Dataset_xlsx___Sales5[[#This Row],[ProductID]],Raw_Products!A:A,Raw_Products!B:B)</f>
        <v>Washing Machine</v>
      </c>
      <c r="O1151" s="2" t="str">
        <f>_xlfn.XLOOKUP(Excel_Dashboard_Dataset_xlsx___Sales5[[#This Row],[ProductID]],Raw_Products!A:A,Raw_Products!C:C)</f>
        <v>Home Appliances</v>
      </c>
      <c r="P1151" s="2" t="str">
        <f>_xlfn.XLOOKUP(Excel_Dashboard_Dataset_xlsx___Sales5[[#This Row],[CustomerID]], Raw_Customers!A:A, Raw_Customers!B:B, "Unknown")</f>
        <v>Daniel Watson</v>
      </c>
    </row>
    <row r="1152" spans="1:16" x14ac:dyDescent="0.25">
      <c r="A1152">
        <v>1151</v>
      </c>
      <c r="B1152">
        <f t="shared" si="17"/>
        <v>2023</v>
      </c>
      <c r="C1152" t="str">
        <f>TEXT(Excel_Dashboard_Dataset_xlsx___Sales5[[#This Row],[Date]],"mmm")</f>
        <v>Jun</v>
      </c>
      <c r="D1152" s="3">
        <v>45095</v>
      </c>
      <c r="E1152">
        <v>5</v>
      </c>
      <c r="F1152">
        <v>44</v>
      </c>
      <c r="G1152">
        <v>22</v>
      </c>
      <c r="H1152">
        <v>6</v>
      </c>
      <c r="I1152">
        <v>421</v>
      </c>
      <c r="J1152">
        <f>Excel_Dashboard_Dataset_xlsx___Sales5[[#This Row],[Quantity]]*Excel_Dashboard_Dataset_xlsx___Sales5[[#This Row],[UnitPrice]]</f>
        <v>2526</v>
      </c>
      <c r="K1152" t="str">
        <f>_xlfn.XLOOKUP(Excel_Dashboard_Dataset_xlsx___Sales5[[#This Row],[CustomerID]],Raw_Customers!A:A,Raw_Customers!D:D)</f>
        <v>Female</v>
      </c>
      <c r="L1152">
        <f>_xlfn.XLOOKUP(Excel_Dashboard_Dataset_xlsx___Sales5[[#This Row],[CustomerID]],Raw_Customers!A:A,Raw_Customers!E:E)</f>
        <v>45</v>
      </c>
      <c r="M1152" t="str">
        <f>_xlfn.XLOOKUP(Excel_Dashboard_Dataset_xlsx___Sales5[[#This Row],[CustomerID]],Raw_Customers!A:A,Raw_Customers!C:C)</f>
        <v>West</v>
      </c>
      <c r="N1152" s="2" t="str">
        <f>_xlfn.XLOOKUP(Excel_Dashboard_Dataset_xlsx___Sales5[[#This Row],[ProductID]],Raw_Products!A:A,Raw_Products!B:B)</f>
        <v>Salt</v>
      </c>
      <c r="O1152" s="2" t="str">
        <f>_xlfn.XLOOKUP(Excel_Dashboard_Dataset_xlsx___Sales5[[#This Row],[ProductID]],Raw_Products!A:A,Raw_Products!C:C)</f>
        <v>Groceries</v>
      </c>
      <c r="P1152" s="2" t="str">
        <f>_xlfn.XLOOKUP(Excel_Dashboard_Dataset_xlsx___Sales5[[#This Row],[CustomerID]], Raw_Customers!A:A, Raw_Customers!B:B, "Unknown")</f>
        <v>Patricia White</v>
      </c>
    </row>
    <row r="1153" spans="1:16" x14ac:dyDescent="0.25">
      <c r="A1153">
        <v>1152</v>
      </c>
      <c r="B1153">
        <f t="shared" si="17"/>
        <v>2023</v>
      </c>
      <c r="C1153" t="str">
        <f>TEXT(Excel_Dashboard_Dataset_xlsx___Sales5[[#This Row],[Date]],"mmm")</f>
        <v>Jun</v>
      </c>
      <c r="D1153" s="3">
        <v>45081</v>
      </c>
      <c r="E1153">
        <v>28</v>
      </c>
      <c r="F1153">
        <v>32</v>
      </c>
      <c r="G1153">
        <v>26</v>
      </c>
      <c r="H1153">
        <v>1</v>
      </c>
      <c r="I1153">
        <v>686</v>
      </c>
      <c r="J1153">
        <f>Excel_Dashboard_Dataset_xlsx___Sales5[[#This Row],[Quantity]]*Excel_Dashboard_Dataset_xlsx___Sales5[[#This Row],[UnitPrice]]</f>
        <v>686</v>
      </c>
      <c r="K1153" t="str">
        <f>_xlfn.XLOOKUP(Excel_Dashboard_Dataset_xlsx___Sales5[[#This Row],[CustomerID]],Raw_Customers!A:A,Raw_Customers!D:D)</f>
        <v>Female</v>
      </c>
      <c r="L1153">
        <f>_xlfn.XLOOKUP(Excel_Dashboard_Dataset_xlsx___Sales5[[#This Row],[CustomerID]],Raw_Customers!A:A,Raw_Customers!E:E)</f>
        <v>51</v>
      </c>
      <c r="M1153" t="str">
        <f>_xlfn.XLOOKUP(Excel_Dashboard_Dataset_xlsx___Sales5[[#This Row],[CustomerID]],Raw_Customers!A:A,Raw_Customers!C:C)</f>
        <v>East</v>
      </c>
      <c r="N1153" s="2" t="str">
        <f>_xlfn.XLOOKUP(Excel_Dashboard_Dataset_xlsx___Sales5[[#This Row],[ProductID]],Raw_Products!A:A,Raw_Products!B:B)</f>
        <v>Rice Cooker</v>
      </c>
      <c r="O1153" s="2" t="str">
        <f>_xlfn.XLOOKUP(Excel_Dashboard_Dataset_xlsx___Sales5[[#This Row],[ProductID]],Raw_Products!A:A,Raw_Products!C:C)</f>
        <v>Home Appliances</v>
      </c>
      <c r="P1153" s="2" t="str">
        <f>_xlfn.XLOOKUP(Excel_Dashboard_Dataset_xlsx___Sales5[[#This Row],[CustomerID]], Raw_Customers!A:A, Raw_Customers!B:B, "Unknown")</f>
        <v>Justin Gutierrez</v>
      </c>
    </row>
    <row r="1154" spans="1:16" x14ac:dyDescent="0.25">
      <c r="A1154">
        <v>1153</v>
      </c>
      <c r="B1154">
        <f t="shared" ref="B1154:B1217" si="18">YEAR(D:D)</f>
        <v>2024</v>
      </c>
      <c r="C1154" t="str">
        <f>TEXT(Excel_Dashboard_Dataset_xlsx___Sales5[[#This Row],[Date]],"mmm")</f>
        <v>Nov</v>
      </c>
      <c r="D1154" s="3">
        <v>45624</v>
      </c>
      <c r="E1154">
        <v>37</v>
      </c>
      <c r="F1154">
        <v>30</v>
      </c>
      <c r="G1154">
        <v>41</v>
      </c>
      <c r="H1154">
        <v>9</v>
      </c>
      <c r="I1154">
        <v>312</v>
      </c>
      <c r="J1154">
        <f>Excel_Dashboard_Dataset_xlsx___Sales5[[#This Row],[Quantity]]*Excel_Dashboard_Dataset_xlsx___Sales5[[#This Row],[UnitPrice]]</f>
        <v>2808</v>
      </c>
      <c r="K1154" t="str">
        <f>_xlfn.XLOOKUP(Excel_Dashboard_Dataset_xlsx___Sales5[[#This Row],[CustomerID]],Raw_Customers!A:A,Raw_Customers!D:D)</f>
        <v>Female</v>
      </c>
      <c r="L1154">
        <f>_xlfn.XLOOKUP(Excel_Dashboard_Dataset_xlsx___Sales5[[#This Row],[CustomerID]],Raw_Customers!A:A,Raw_Customers!E:E)</f>
        <v>52</v>
      </c>
      <c r="M1154" t="str">
        <f>_xlfn.XLOOKUP(Excel_Dashboard_Dataset_xlsx___Sales5[[#This Row],[CustomerID]],Raw_Customers!A:A,Raw_Customers!C:C)</f>
        <v>West</v>
      </c>
      <c r="N1154" s="2" t="str">
        <f>_xlfn.XLOOKUP(Excel_Dashboard_Dataset_xlsx___Sales5[[#This Row],[ProductID]],Raw_Products!A:A,Raw_Products!B:B)</f>
        <v>Cap</v>
      </c>
      <c r="O1154" s="2" t="str">
        <f>_xlfn.XLOOKUP(Excel_Dashboard_Dataset_xlsx___Sales5[[#This Row],[ProductID]],Raw_Products!A:A,Raw_Products!C:C)</f>
        <v>Clothing</v>
      </c>
      <c r="P1154" s="2" t="str">
        <f>_xlfn.XLOOKUP(Excel_Dashboard_Dataset_xlsx___Sales5[[#This Row],[CustomerID]], Raw_Customers!A:A, Raw_Customers!B:B, "Unknown")</f>
        <v>Joseph King</v>
      </c>
    </row>
    <row r="1155" spans="1:16" x14ac:dyDescent="0.25">
      <c r="A1155">
        <v>1154</v>
      </c>
      <c r="B1155">
        <f t="shared" si="18"/>
        <v>2023</v>
      </c>
      <c r="C1155" t="str">
        <f>TEXT(Excel_Dashboard_Dataset_xlsx___Sales5[[#This Row],[Date]],"mmm")</f>
        <v>Oct</v>
      </c>
      <c r="D1155" s="3">
        <v>45213</v>
      </c>
      <c r="E1155">
        <v>45</v>
      </c>
      <c r="F1155">
        <v>284</v>
      </c>
      <c r="G1155">
        <v>20</v>
      </c>
      <c r="H1155">
        <v>6</v>
      </c>
      <c r="I1155">
        <v>941</v>
      </c>
      <c r="J1155">
        <f>Excel_Dashboard_Dataset_xlsx___Sales5[[#This Row],[Quantity]]*Excel_Dashboard_Dataset_xlsx___Sales5[[#This Row],[UnitPrice]]</f>
        <v>5646</v>
      </c>
      <c r="K1155" t="str">
        <f>_xlfn.XLOOKUP(Excel_Dashboard_Dataset_xlsx___Sales5[[#This Row],[CustomerID]],Raw_Customers!A:A,Raw_Customers!D:D)</f>
        <v>Female</v>
      </c>
      <c r="L1155">
        <f>_xlfn.XLOOKUP(Excel_Dashboard_Dataset_xlsx___Sales5[[#This Row],[CustomerID]],Raw_Customers!A:A,Raw_Customers!E:E)</f>
        <v>42</v>
      </c>
      <c r="M1155" t="str">
        <f>_xlfn.XLOOKUP(Excel_Dashboard_Dataset_xlsx___Sales5[[#This Row],[CustomerID]],Raw_Customers!A:A,Raw_Customers!C:C)</f>
        <v>West</v>
      </c>
      <c r="N1155" s="2" t="str">
        <f>_xlfn.XLOOKUP(Excel_Dashboard_Dataset_xlsx___Sales5[[#This Row],[ProductID]],Raw_Products!A:A,Raw_Products!B:B)</f>
        <v>Yoga Mat</v>
      </c>
      <c r="O1155" s="2" t="str">
        <f>_xlfn.XLOOKUP(Excel_Dashboard_Dataset_xlsx___Sales5[[#This Row],[ProductID]],Raw_Products!A:A,Raw_Products!C:C)</f>
        <v>Sports</v>
      </c>
      <c r="P1155" s="2" t="str">
        <f>_xlfn.XLOOKUP(Excel_Dashboard_Dataset_xlsx___Sales5[[#This Row],[CustomerID]], Raw_Customers!A:A, Raw_Customers!B:B, "Unknown")</f>
        <v>Susan Gutierrez</v>
      </c>
    </row>
    <row r="1156" spans="1:16" x14ac:dyDescent="0.25">
      <c r="A1156">
        <v>1155</v>
      </c>
      <c r="B1156">
        <f t="shared" si="18"/>
        <v>2024</v>
      </c>
      <c r="C1156" t="str">
        <f>TEXT(Excel_Dashboard_Dataset_xlsx___Sales5[[#This Row],[Date]],"mmm")</f>
        <v>Jul</v>
      </c>
      <c r="D1156" s="3">
        <v>45484</v>
      </c>
      <c r="E1156">
        <v>34</v>
      </c>
      <c r="F1156">
        <v>76</v>
      </c>
      <c r="G1156">
        <v>45</v>
      </c>
      <c r="H1156">
        <v>7</v>
      </c>
      <c r="I1156">
        <v>466</v>
      </c>
      <c r="J1156">
        <f>Excel_Dashboard_Dataset_xlsx___Sales5[[#This Row],[Quantity]]*Excel_Dashboard_Dataset_xlsx___Sales5[[#This Row],[UnitPrice]]</f>
        <v>3262</v>
      </c>
      <c r="K1156" t="str">
        <f>_xlfn.XLOOKUP(Excel_Dashboard_Dataset_xlsx___Sales5[[#This Row],[CustomerID]],Raw_Customers!A:A,Raw_Customers!D:D)</f>
        <v>Female</v>
      </c>
      <c r="L1156">
        <f>_xlfn.XLOOKUP(Excel_Dashboard_Dataset_xlsx___Sales5[[#This Row],[CustomerID]],Raw_Customers!A:A,Raw_Customers!E:E)</f>
        <v>28</v>
      </c>
      <c r="M1156" t="str">
        <f>_xlfn.XLOOKUP(Excel_Dashboard_Dataset_xlsx___Sales5[[#This Row],[CustomerID]],Raw_Customers!A:A,Raw_Customers!C:C)</f>
        <v>West</v>
      </c>
      <c r="N1156" s="2" t="str">
        <f>_xlfn.XLOOKUP(Excel_Dashboard_Dataset_xlsx___Sales5[[#This Row],[ProductID]],Raw_Products!A:A,Raw_Products!B:B)</f>
        <v>Dress</v>
      </c>
      <c r="O1156" s="2" t="str">
        <f>_xlfn.XLOOKUP(Excel_Dashboard_Dataset_xlsx___Sales5[[#This Row],[ProductID]],Raw_Products!A:A,Raw_Products!C:C)</f>
        <v>Clothing</v>
      </c>
      <c r="P1156" s="2" t="str">
        <f>_xlfn.XLOOKUP(Excel_Dashboard_Dataset_xlsx___Sales5[[#This Row],[CustomerID]], Raw_Customers!A:A, Raw_Customers!B:B, "Unknown")</f>
        <v>Cynthia Harris</v>
      </c>
    </row>
    <row r="1157" spans="1:16" x14ac:dyDescent="0.25">
      <c r="A1157">
        <v>1156</v>
      </c>
      <c r="B1157">
        <f t="shared" si="18"/>
        <v>2024</v>
      </c>
      <c r="C1157" t="str">
        <f>TEXT(Excel_Dashboard_Dataset_xlsx___Sales5[[#This Row],[Date]],"mmm")</f>
        <v>Oct</v>
      </c>
      <c r="D1157" s="3">
        <v>45591</v>
      </c>
      <c r="E1157">
        <v>40</v>
      </c>
      <c r="F1157">
        <v>227</v>
      </c>
      <c r="G1157">
        <v>45</v>
      </c>
      <c r="H1157">
        <v>6</v>
      </c>
      <c r="I1157">
        <v>918</v>
      </c>
      <c r="J1157">
        <f>Excel_Dashboard_Dataset_xlsx___Sales5[[#This Row],[Quantity]]*Excel_Dashboard_Dataset_xlsx___Sales5[[#This Row],[UnitPrice]]</f>
        <v>5508</v>
      </c>
      <c r="K1157" t="str">
        <f>_xlfn.XLOOKUP(Excel_Dashboard_Dataset_xlsx___Sales5[[#This Row],[CustomerID]],Raw_Customers!A:A,Raw_Customers!D:D)</f>
        <v>Female</v>
      </c>
      <c r="L1157">
        <f>_xlfn.XLOOKUP(Excel_Dashboard_Dataset_xlsx___Sales5[[#This Row],[CustomerID]],Raw_Customers!A:A,Raw_Customers!E:E)</f>
        <v>46</v>
      </c>
      <c r="M1157" t="str">
        <f>_xlfn.XLOOKUP(Excel_Dashboard_Dataset_xlsx___Sales5[[#This Row],[CustomerID]],Raw_Customers!A:A,Raw_Customers!C:C)</f>
        <v>East</v>
      </c>
      <c r="N1157" s="2" t="str">
        <f>_xlfn.XLOOKUP(Excel_Dashboard_Dataset_xlsx___Sales5[[#This Row],[ProductID]],Raw_Products!A:A,Raw_Products!B:B)</f>
        <v>Scarf</v>
      </c>
      <c r="O1157" s="2" t="str">
        <f>_xlfn.XLOOKUP(Excel_Dashboard_Dataset_xlsx___Sales5[[#This Row],[ProductID]],Raw_Products!A:A,Raw_Products!C:C)</f>
        <v>Clothing</v>
      </c>
      <c r="P1157" s="2" t="str">
        <f>_xlfn.XLOOKUP(Excel_Dashboard_Dataset_xlsx___Sales5[[#This Row],[CustomerID]], Raw_Customers!A:A, Raw_Customers!B:B, "Unknown")</f>
        <v>Susan Thomas</v>
      </c>
    </row>
    <row r="1158" spans="1:16" x14ac:dyDescent="0.25">
      <c r="A1158">
        <v>1157</v>
      </c>
      <c r="B1158">
        <f t="shared" si="18"/>
        <v>2024</v>
      </c>
      <c r="C1158" t="str">
        <f>TEXT(Excel_Dashboard_Dataset_xlsx___Sales5[[#This Row],[Date]],"mmm")</f>
        <v>Feb</v>
      </c>
      <c r="D1158" s="3">
        <v>45326</v>
      </c>
      <c r="E1158">
        <v>26</v>
      </c>
      <c r="F1158">
        <v>102</v>
      </c>
      <c r="G1158">
        <v>20</v>
      </c>
      <c r="H1158">
        <v>2</v>
      </c>
      <c r="I1158">
        <v>47</v>
      </c>
      <c r="J1158">
        <f>Excel_Dashboard_Dataset_xlsx___Sales5[[#This Row],[Quantity]]*Excel_Dashboard_Dataset_xlsx___Sales5[[#This Row],[UnitPrice]]</f>
        <v>94</v>
      </c>
      <c r="K1158" t="str">
        <f>_xlfn.XLOOKUP(Excel_Dashboard_Dataset_xlsx___Sales5[[#This Row],[CustomerID]],Raw_Customers!A:A,Raw_Customers!D:D)</f>
        <v>Female</v>
      </c>
      <c r="L1158">
        <f>_xlfn.XLOOKUP(Excel_Dashboard_Dataset_xlsx___Sales5[[#This Row],[CustomerID]],Raw_Customers!A:A,Raw_Customers!E:E)</f>
        <v>37</v>
      </c>
      <c r="M1158" t="str">
        <f>_xlfn.XLOOKUP(Excel_Dashboard_Dataset_xlsx___Sales5[[#This Row],[CustomerID]],Raw_Customers!A:A,Raw_Customers!C:C)</f>
        <v>South</v>
      </c>
      <c r="N1158" s="2" t="str">
        <f>_xlfn.XLOOKUP(Excel_Dashboard_Dataset_xlsx___Sales5[[#This Row],[ProductID]],Raw_Products!A:A,Raw_Products!B:B)</f>
        <v>Vacuum Cleaner</v>
      </c>
      <c r="O1158" s="2" t="str">
        <f>_xlfn.XLOOKUP(Excel_Dashboard_Dataset_xlsx___Sales5[[#This Row],[ProductID]],Raw_Products!A:A,Raw_Products!C:C)</f>
        <v>Home Appliances</v>
      </c>
      <c r="P1158" s="2" t="str">
        <f>_xlfn.XLOOKUP(Excel_Dashboard_Dataset_xlsx___Sales5[[#This Row],[CustomerID]], Raw_Customers!A:A, Raw_Customers!B:B, "Unknown")</f>
        <v>Michael Mitchell</v>
      </c>
    </row>
    <row r="1159" spans="1:16" x14ac:dyDescent="0.25">
      <c r="A1159">
        <v>1158</v>
      </c>
      <c r="B1159">
        <f t="shared" si="18"/>
        <v>2024</v>
      </c>
      <c r="C1159" t="str">
        <f>TEXT(Excel_Dashboard_Dataset_xlsx___Sales5[[#This Row],[Date]],"mmm")</f>
        <v>Jun</v>
      </c>
      <c r="D1159" s="3">
        <v>45450</v>
      </c>
      <c r="E1159">
        <v>47</v>
      </c>
      <c r="F1159">
        <v>65</v>
      </c>
      <c r="G1159">
        <v>34</v>
      </c>
      <c r="H1159">
        <v>9</v>
      </c>
      <c r="I1159">
        <v>300</v>
      </c>
      <c r="J1159">
        <f>Excel_Dashboard_Dataset_xlsx___Sales5[[#This Row],[Quantity]]*Excel_Dashboard_Dataset_xlsx___Sales5[[#This Row],[UnitPrice]]</f>
        <v>2700</v>
      </c>
      <c r="K1159" t="str">
        <f>_xlfn.XLOOKUP(Excel_Dashboard_Dataset_xlsx___Sales5[[#This Row],[CustomerID]],Raw_Customers!A:A,Raw_Customers!D:D)</f>
        <v>Male</v>
      </c>
      <c r="L1159">
        <f>_xlfn.XLOOKUP(Excel_Dashboard_Dataset_xlsx___Sales5[[#This Row],[CustomerID]],Raw_Customers!A:A,Raw_Customers!E:E)</f>
        <v>43</v>
      </c>
      <c r="M1159" t="str">
        <f>_xlfn.XLOOKUP(Excel_Dashboard_Dataset_xlsx___Sales5[[#This Row],[CustomerID]],Raw_Customers!A:A,Raw_Customers!C:C)</f>
        <v>East</v>
      </c>
      <c r="N1159" s="2" t="str">
        <f>_xlfn.XLOOKUP(Excel_Dashboard_Dataset_xlsx___Sales5[[#This Row],[ProductID]],Raw_Products!A:A,Raw_Products!B:B)</f>
        <v>Dumbbells</v>
      </c>
      <c r="O1159" s="2" t="str">
        <f>_xlfn.XLOOKUP(Excel_Dashboard_Dataset_xlsx___Sales5[[#This Row],[ProductID]],Raw_Products!A:A,Raw_Products!C:C)</f>
        <v>Sports</v>
      </c>
      <c r="P1159" s="2" t="str">
        <f>_xlfn.XLOOKUP(Excel_Dashboard_Dataset_xlsx___Sales5[[#This Row],[CustomerID]], Raw_Customers!A:A, Raw_Customers!B:B, "Unknown")</f>
        <v>Ryan Long</v>
      </c>
    </row>
    <row r="1160" spans="1:16" x14ac:dyDescent="0.25">
      <c r="A1160">
        <v>1159</v>
      </c>
      <c r="B1160">
        <f t="shared" si="18"/>
        <v>2023</v>
      </c>
      <c r="C1160" t="str">
        <f>TEXT(Excel_Dashboard_Dataset_xlsx___Sales5[[#This Row],[Date]],"mmm")</f>
        <v>Jan</v>
      </c>
      <c r="D1160" s="3">
        <v>44950</v>
      </c>
      <c r="E1160">
        <v>36</v>
      </c>
      <c r="F1160">
        <v>160</v>
      </c>
      <c r="G1160">
        <v>34</v>
      </c>
      <c r="H1160">
        <v>6</v>
      </c>
      <c r="I1160">
        <v>785</v>
      </c>
      <c r="J1160">
        <f>Excel_Dashboard_Dataset_xlsx___Sales5[[#This Row],[Quantity]]*Excel_Dashboard_Dataset_xlsx___Sales5[[#This Row],[UnitPrice]]</f>
        <v>4710</v>
      </c>
      <c r="K1160" t="str">
        <f>_xlfn.XLOOKUP(Excel_Dashboard_Dataset_xlsx___Sales5[[#This Row],[CustomerID]],Raw_Customers!A:A,Raw_Customers!D:D)</f>
        <v>Female</v>
      </c>
      <c r="L1160">
        <f>_xlfn.XLOOKUP(Excel_Dashboard_Dataset_xlsx___Sales5[[#This Row],[CustomerID]],Raw_Customers!A:A,Raw_Customers!E:E)</f>
        <v>39</v>
      </c>
      <c r="M1160" t="str">
        <f>_xlfn.XLOOKUP(Excel_Dashboard_Dataset_xlsx___Sales5[[#This Row],[CustomerID]],Raw_Customers!A:A,Raw_Customers!C:C)</f>
        <v>East</v>
      </c>
      <c r="N1160" s="2" t="str">
        <f>_xlfn.XLOOKUP(Excel_Dashboard_Dataset_xlsx___Sales5[[#This Row],[ProductID]],Raw_Products!A:A,Raw_Products!B:B)</f>
        <v>Formal Shoes</v>
      </c>
      <c r="O1160" s="2" t="str">
        <f>_xlfn.XLOOKUP(Excel_Dashboard_Dataset_xlsx___Sales5[[#This Row],[ProductID]],Raw_Products!A:A,Raw_Products!C:C)</f>
        <v>Clothing</v>
      </c>
      <c r="P1160" s="2" t="str">
        <f>_xlfn.XLOOKUP(Excel_Dashboard_Dataset_xlsx___Sales5[[#This Row],[CustomerID]], Raw_Customers!A:A, Raw_Customers!B:B, "Unknown")</f>
        <v>Deborah Hill</v>
      </c>
    </row>
    <row r="1161" spans="1:16" x14ac:dyDescent="0.25">
      <c r="A1161">
        <v>1160</v>
      </c>
      <c r="B1161">
        <f t="shared" si="18"/>
        <v>2023</v>
      </c>
      <c r="C1161" t="str">
        <f>TEXT(Excel_Dashboard_Dataset_xlsx___Sales5[[#This Row],[Date]],"mmm")</f>
        <v>Nov</v>
      </c>
      <c r="D1161" s="3">
        <v>45238</v>
      </c>
      <c r="E1161">
        <v>2</v>
      </c>
      <c r="F1161">
        <v>277</v>
      </c>
      <c r="G1161">
        <v>38</v>
      </c>
      <c r="H1161">
        <v>5</v>
      </c>
      <c r="I1161">
        <v>257</v>
      </c>
      <c r="J1161">
        <f>Excel_Dashboard_Dataset_xlsx___Sales5[[#This Row],[Quantity]]*Excel_Dashboard_Dataset_xlsx___Sales5[[#This Row],[UnitPrice]]</f>
        <v>1285</v>
      </c>
      <c r="K1161" t="str">
        <f>_xlfn.XLOOKUP(Excel_Dashboard_Dataset_xlsx___Sales5[[#This Row],[CustomerID]],Raw_Customers!A:A,Raw_Customers!D:D)</f>
        <v>Male</v>
      </c>
      <c r="L1161">
        <f>_xlfn.XLOOKUP(Excel_Dashboard_Dataset_xlsx___Sales5[[#This Row],[CustomerID]],Raw_Customers!A:A,Raw_Customers!E:E)</f>
        <v>36</v>
      </c>
      <c r="M1161" t="str">
        <f>_xlfn.XLOOKUP(Excel_Dashboard_Dataset_xlsx___Sales5[[#This Row],[CustomerID]],Raw_Customers!A:A,Raw_Customers!C:C)</f>
        <v>East</v>
      </c>
      <c r="N1161" s="2" t="str">
        <f>_xlfn.XLOOKUP(Excel_Dashboard_Dataset_xlsx___Sales5[[#This Row],[ProductID]],Raw_Products!A:A,Raw_Products!B:B)</f>
        <v>Cooking Oil</v>
      </c>
      <c r="O1161" s="2" t="str">
        <f>_xlfn.XLOOKUP(Excel_Dashboard_Dataset_xlsx___Sales5[[#This Row],[ProductID]],Raw_Products!A:A,Raw_Products!C:C)</f>
        <v>Groceries</v>
      </c>
      <c r="P1161" s="2" t="str">
        <f>_xlfn.XLOOKUP(Excel_Dashboard_Dataset_xlsx___Sales5[[#This Row],[CustomerID]], Raw_Customers!A:A, Raw_Customers!B:B, "Unknown")</f>
        <v>Deborah Smith</v>
      </c>
    </row>
    <row r="1162" spans="1:16" x14ac:dyDescent="0.25">
      <c r="A1162">
        <v>1161</v>
      </c>
      <c r="B1162">
        <f t="shared" si="18"/>
        <v>2024</v>
      </c>
      <c r="C1162" t="str">
        <f>TEXT(Excel_Dashboard_Dataset_xlsx___Sales5[[#This Row],[Date]],"mmm")</f>
        <v>Jan</v>
      </c>
      <c r="D1162" s="3">
        <v>45308</v>
      </c>
      <c r="E1162">
        <v>47</v>
      </c>
      <c r="F1162">
        <v>217</v>
      </c>
      <c r="G1162">
        <v>33</v>
      </c>
      <c r="H1162">
        <v>2</v>
      </c>
      <c r="I1162">
        <v>759</v>
      </c>
      <c r="J1162">
        <f>Excel_Dashboard_Dataset_xlsx___Sales5[[#This Row],[Quantity]]*Excel_Dashboard_Dataset_xlsx___Sales5[[#This Row],[UnitPrice]]</f>
        <v>1518</v>
      </c>
      <c r="K1162" t="str">
        <f>_xlfn.XLOOKUP(Excel_Dashboard_Dataset_xlsx___Sales5[[#This Row],[CustomerID]],Raw_Customers!A:A,Raw_Customers!D:D)</f>
        <v>Female</v>
      </c>
      <c r="L1162">
        <f>_xlfn.XLOOKUP(Excel_Dashboard_Dataset_xlsx___Sales5[[#This Row],[CustomerID]],Raw_Customers!A:A,Raw_Customers!E:E)</f>
        <v>62</v>
      </c>
      <c r="M1162" t="str">
        <f>_xlfn.XLOOKUP(Excel_Dashboard_Dataset_xlsx___Sales5[[#This Row],[CustomerID]],Raw_Customers!A:A,Raw_Customers!C:C)</f>
        <v>East</v>
      </c>
      <c r="N1162" s="2" t="str">
        <f>_xlfn.XLOOKUP(Excel_Dashboard_Dataset_xlsx___Sales5[[#This Row],[ProductID]],Raw_Products!A:A,Raw_Products!B:B)</f>
        <v>Dumbbells</v>
      </c>
      <c r="O1162" s="2" t="str">
        <f>_xlfn.XLOOKUP(Excel_Dashboard_Dataset_xlsx___Sales5[[#This Row],[ProductID]],Raw_Products!A:A,Raw_Products!C:C)</f>
        <v>Sports</v>
      </c>
      <c r="P1162" s="2" t="str">
        <f>_xlfn.XLOOKUP(Excel_Dashboard_Dataset_xlsx___Sales5[[#This Row],[CustomerID]], Raw_Customers!A:A, Raw_Customers!B:B, "Unknown")</f>
        <v>Margaret Turner</v>
      </c>
    </row>
    <row r="1163" spans="1:16" x14ac:dyDescent="0.25">
      <c r="A1163">
        <v>1162</v>
      </c>
      <c r="B1163">
        <f t="shared" si="18"/>
        <v>2023</v>
      </c>
      <c r="C1163" t="str">
        <f>TEXT(Excel_Dashboard_Dataset_xlsx___Sales5[[#This Row],[Date]],"mmm")</f>
        <v>May</v>
      </c>
      <c r="D1163" s="3">
        <v>45054</v>
      </c>
      <c r="E1163">
        <v>17</v>
      </c>
      <c r="F1163">
        <v>260</v>
      </c>
      <c r="G1163">
        <v>23</v>
      </c>
      <c r="H1163">
        <v>2</v>
      </c>
      <c r="I1163">
        <v>58</v>
      </c>
      <c r="J1163">
        <f>Excel_Dashboard_Dataset_xlsx___Sales5[[#This Row],[Quantity]]*Excel_Dashboard_Dataset_xlsx___Sales5[[#This Row],[UnitPrice]]</f>
        <v>116</v>
      </c>
      <c r="K1163" t="str">
        <f>_xlfn.XLOOKUP(Excel_Dashboard_Dataset_xlsx___Sales5[[#This Row],[CustomerID]],Raw_Customers!A:A,Raw_Customers!D:D)</f>
        <v>Male</v>
      </c>
      <c r="L1163">
        <f>_xlfn.XLOOKUP(Excel_Dashboard_Dataset_xlsx___Sales5[[#This Row],[CustomerID]],Raw_Customers!A:A,Raw_Customers!E:E)</f>
        <v>43</v>
      </c>
      <c r="M1163" t="str">
        <f>_xlfn.XLOOKUP(Excel_Dashboard_Dataset_xlsx___Sales5[[#This Row],[CustomerID]],Raw_Customers!A:A,Raw_Customers!C:C)</f>
        <v>East</v>
      </c>
      <c r="N1163" s="2" t="str">
        <f>_xlfn.XLOOKUP(Excel_Dashboard_Dataset_xlsx___Sales5[[#This Row],[ProductID]],Raw_Products!A:A,Raw_Products!B:B)</f>
        <v>LED TV</v>
      </c>
      <c r="O1163" s="2" t="str">
        <f>_xlfn.XLOOKUP(Excel_Dashboard_Dataset_xlsx___Sales5[[#This Row],[ProductID]],Raw_Products!A:A,Raw_Products!C:C)</f>
        <v>Electronics</v>
      </c>
      <c r="P1163" s="2" t="str">
        <f>_xlfn.XLOOKUP(Excel_Dashboard_Dataset_xlsx___Sales5[[#This Row],[CustomerID]], Raw_Customers!A:A, Raw_Customers!B:B, "Unknown")</f>
        <v>Barbara Brooks</v>
      </c>
    </row>
    <row r="1164" spans="1:16" x14ac:dyDescent="0.25">
      <c r="A1164">
        <v>1163</v>
      </c>
      <c r="B1164">
        <f t="shared" si="18"/>
        <v>2023</v>
      </c>
      <c r="C1164" t="str">
        <f>TEXT(Excel_Dashboard_Dataset_xlsx___Sales5[[#This Row],[Date]],"mmm")</f>
        <v>Aug</v>
      </c>
      <c r="D1164" s="3">
        <v>45168</v>
      </c>
      <c r="E1164">
        <v>29</v>
      </c>
      <c r="F1164">
        <v>153</v>
      </c>
      <c r="G1164">
        <v>37</v>
      </c>
      <c r="H1164">
        <v>1</v>
      </c>
      <c r="I1164">
        <v>474</v>
      </c>
      <c r="J1164">
        <f>Excel_Dashboard_Dataset_xlsx___Sales5[[#This Row],[Quantity]]*Excel_Dashboard_Dataset_xlsx___Sales5[[#This Row],[UnitPrice]]</f>
        <v>474</v>
      </c>
      <c r="K1164" t="str">
        <f>_xlfn.XLOOKUP(Excel_Dashboard_Dataset_xlsx___Sales5[[#This Row],[CustomerID]],Raw_Customers!A:A,Raw_Customers!D:D)</f>
        <v>Female</v>
      </c>
      <c r="L1164">
        <f>_xlfn.XLOOKUP(Excel_Dashboard_Dataset_xlsx___Sales5[[#This Row],[CustomerID]],Raw_Customers!A:A,Raw_Customers!E:E)</f>
        <v>21</v>
      </c>
      <c r="M1164" t="str">
        <f>_xlfn.XLOOKUP(Excel_Dashboard_Dataset_xlsx___Sales5[[#This Row],[CustomerID]],Raw_Customers!A:A,Raw_Customers!C:C)</f>
        <v>South</v>
      </c>
      <c r="N1164" s="2" t="str">
        <f>_xlfn.XLOOKUP(Excel_Dashboard_Dataset_xlsx___Sales5[[#This Row],[ProductID]],Raw_Products!A:A,Raw_Products!B:B)</f>
        <v>Toaster</v>
      </c>
      <c r="O1164" s="2" t="str">
        <f>_xlfn.XLOOKUP(Excel_Dashboard_Dataset_xlsx___Sales5[[#This Row],[ProductID]],Raw_Products!A:A,Raw_Products!C:C)</f>
        <v>Home Appliances</v>
      </c>
      <c r="P1164" s="2" t="str">
        <f>_xlfn.XLOOKUP(Excel_Dashboard_Dataset_xlsx___Sales5[[#This Row],[CustomerID]], Raw_Customers!A:A, Raw_Customers!B:B, "Unknown")</f>
        <v>Stephanie Morris</v>
      </c>
    </row>
    <row r="1165" spans="1:16" x14ac:dyDescent="0.25">
      <c r="A1165">
        <v>1164</v>
      </c>
      <c r="B1165">
        <f t="shared" si="18"/>
        <v>2023</v>
      </c>
      <c r="C1165" t="str">
        <f>TEXT(Excel_Dashboard_Dataset_xlsx___Sales5[[#This Row],[Date]],"mmm")</f>
        <v>Dec</v>
      </c>
      <c r="D1165" s="3">
        <v>45285</v>
      </c>
      <c r="E1165">
        <v>48</v>
      </c>
      <c r="F1165">
        <v>298</v>
      </c>
      <c r="G1165">
        <v>37</v>
      </c>
      <c r="H1165">
        <v>9</v>
      </c>
      <c r="I1165">
        <v>874</v>
      </c>
      <c r="J1165">
        <f>Excel_Dashboard_Dataset_xlsx___Sales5[[#This Row],[Quantity]]*Excel_Dashboard_Dataset_xlsx___Sales5[[#This Row],[UnitPrice]]</f>
        <v>7866</v>
      </c>
      <c r="K1165" t="str">
        <f>_xlfn.XLOOKUP(Excel_Dashboard_Dataset_xlsx___Sales5[[#This Row],[CustomerID]],Raw_Customers!A:A,Raw_Customers!D:D)</f>
        <v>Female</v>
      </c>
      <c r="L1165">
        <f>_xlfn.XLOOKUP(Excel_Dashboard_Dataset_xlsx___Sales5[[#This Row],[CustomerID]],Raw_Customers!A:A,Raw_Customers!E:E)</f>
        <v>28</v>
      </c>
      <c r="M1165" t="str">
        <f>_xlfn.XLOOKUP(Excel_Dashboard_Dataset_xlsx___Sales5[[#This Row],[CustomerID]],Raw_Customers!A:A,Raw_Customers!C:C)</f>
        <v>North</v>
      </c>
      <c r="N1165" s="2" t="str">
        <f>_xlfn.XLOOKUP(Excel_Dashboard_Dataset_xlsx___Sales5[[#This Row],[ProductID]],Raw_Products!A:A,Raw_Products!B:B)</f>
        <v>Bicycle</v>
      </c>
      <c r="O1165" s="2" t="str">
        <f>_xlfn.XLOOKUP(Excel_Dashboard_Dataset_xlsx___Sales5[[#This Row],[ProductID]],Raw_Products!A:A,Raw_Products!C:C)</f>
        <v>Sports</v>
      </c>
      <c r="P1165" s="2" t="str">
        <f>_xlfn.XLOOKUP(Excel_Dashboard_Dataset_xlsx___Sales5[[#This Row],[CustomerID]], Raw_Customers!A:A, Raw_Customers!B:B, "Unknown")</f>
        <v>Timothy Evans</v>
      </c>
    </row>
    <row r="1166" spans="1:16" x14ac:dyDescent="0.25">
      <c r="A1166">
        <v>1165</v>
      </c>
      <c r="B1166">
        <f t="shared" si="18"/>
        <v>2024</v>
      </c>
      <c r="C1166" t="str">
        <f>TEXT(Excel_Dashboard_Dataset_xlsx___Sales5[[#This Row],[Date]],"mmm")</f>
        <v>Jan</v>
      </c>
      <c r="D1166" s="3">
        <v>45313</v>
      </c>
      <c r="E1166">
        <v>20</v>
      </c>
      <c r="F1166">
        <v>146</v>
      </c>
      <c r="G1166">
        <v>43</v>
      </c>
      <c r="H1166">
        <v>10</v>
      </c>
      <c r="I1166">
        <v>698</v>
      </c>
      <c r="J1166">
        <f>Excel_Dashboard_Dataset_xlsx___Sales5[[#This Row],[Quantity]]*Excel_Dashboard_Dataset_xlsx___Sales5[[#This Row],[UnitPrice]]</f>
        <v>6980</v>
      </c>
      <c r="K1166" t="str">
        <f>_xlfn.XLOOKUP(Excel_Dashboard_Dataset_xlsx___Sales5[[#This Row],[CustomerID]],Raw_Customers!A:A,Raw_Customers!D:D)</f>
        <v>Male</v>
      </c>
      <c r="L1166">
        <f>_xlfn.XLOOKUP(Excel_Dashboard_Dataset_xlsx___Sales5[[#This Row],[CustomerID]],Raw_Customers!A:A,Raw_Customers!E:E)</f>
        <v>63</v>
      </c>
      <c r="M1166" t="str">
        <f>_xlfn.XLOOKUP(Excel_Dashboard_Dataset_xlsx___Sales5[[#This Row],[CustomerID]],Raw_Customers!A:A,Raw_Customers!C:C)</f>
        <v>West</v>
      </c>
      <c r="N1166" s="2" t="str">
        <f>_xlfn.XLOOKUP(Excel_Dashboard_Dataset_xlsx___Sales5[[#This Row],[ProductID]],Raw_Products!A:A,Raw_Products!B:B)</f>
        <v>Printer</v>
      </c>
      <c r="O1166" s="2" t="str">
        <f>_xlfn.XLOOKUP(Excel_Dashboard_Dataset_xlsx___Sales5[[#This Row],[ProductID]],Raw_Products!A:A,Raw_Products!C:C)</f>
        <v>Electronics</v>
      </c>
      <c r="P1166" s="2" t="str">
        <f>_xlfn.XLOOKUP(Excel_Dashboard_Dataset_xlsx___Sales5[[#This Row],[CustomerID]], Raw_Customers!A:A, Raw_Customers!B:B, "Unknown")</f>
        <v>Gary Roberts</v>
      </c>
    </row>
    <row r="1167" spans="1:16" x14ac:dyDescent="0.25">
      <c r="A1167">
        <v>1166</v>
      </c>
      <c r="B1167">
        <f t="shared" si="18"/>
        <v>2024</v>
      </c>
      <c r="C1167" t="str">
        <f>TEXT(Excel_Dashboard_Dataset_xlsx___Sales5[[#This Row],[Date]],"mmm")</f>
        <v>Jan</v>
      </c>
      <c r="D1167" s="3">
        <v>45296</v>
      </c>
      <c r="E1167">
        <v>34</v>
      </c>
      <c r="F1167">
        <v>127</v>
      </c>
      <c r="G1167">
        <v>7</v>
      </c>
      <c r="H1167">
        <v>6</v>
      </c>
      <c r="I1167">
        <v>538</v>
      </c>
      <c r="J1167">
        <f>Excel_Dashboard_Dataset_xlsx___Sales5[[#This Row],[Quantity]]*Excel_Dashboard_Dataset_xlsx___Sales5[[#This Row],[UnitPrice]]</f>
        <v>3228</v>
      </c>
      <c r="K1167" t="str">
        <f>_xlfn.XLOOKUP(Excel_Dashboard_Dataset_xlsx___Sales5[[#This Row],[CustomerID]],Raw_Customers!A:A,Raw_Customers!D:D)</f>
        <v>Male</v>
      </c>
      <c r="L1167">
        <f>_xlfn.XLOOKUP(Excel_Dashboard_Dataset_xlsx___Sales5[[#This Row],[CustomerID]],Raw_Customers!A:A,Raw_Customers!E:E)</f>
        <v>60</v>
      </c>
      <c r="M1167" t="str">
        <f>_xlfn.XLOOKUP(Excel_Dashboard_Dataset_xlsx___Sales5[[#This Row],[CustomerID]],Raw_Customers!A:A,Raw_Customers!C:C)</f>
        <v>West</v>
      </c>
      <c r="N1167" s="2" t="str">
        <f>_xlfn.XLOOKUP(Excel_Dashboard_Dataset_xlsx___Sales5[[#This Row],[ProductID]],Raw_Products!A:A,Raw_Products!B:B)</f>
        <v>Dress</v>
      </c>
      <c r="O1167" s="2" t="str">
        <f>_xlfn.XLOOKUP(Excel_Dashboard_Dataset_xlsx___Sales5[[#This Row],[ProductID]],Raw_Products!A:A,Raw_Products!C:C)</f>
        <v>Clothing</v>
      </c>
      <c r="P1167" s="2" t="str">
        <f>_xlfn.XLOOKUP(Excel_Dashboard_Dataset_xlsx___Sales5[[#This Row],[CustomerID]], Raw_Customers!A:A, Raw_Customers!B:B, "Unknown")</f>
        <v>Ashley Price</v>
      </c>
    </row>
    <row r="1168" spans="1:16" x14ac:dyDescent="0.25">
      <c r="A1168">
        <v>1167</v>
      </c>
      <c r="B1168">
        <f t="shared" si="18"/>
        <v>2023</v>
      </c>
      <c r="C1168" t="str">
        <f>TEXT(Excel_Dashboard_Dataset_xlsx___Sales5[[#This Row],[Date]],"mmm")</f>
        <v>Apr</v>
      </c>
      <c r="D1168" s="3">
        <v>45021</v>
      </c>
      <c r="E1168">
        <v>30</v>
      </c>
      <c r="F1168">
        <v>51</v>
      </c>
      <c r="G1168">
        <v>10</v>
      </c>
      <c r="H1168">
        <v>7</v>
      </c>
      <c r="I1168">
        <v>858</v>
      </c>
      <c r="J1168">
        <f>Excel_Dashboard_Dataset_xlsx___Sales5[[#This Row],[Quantity]]*Excel_Dashboard_Dataset_xlsx___Sales5[[#This Row],[UnitPrice]]</f>
        <v>6006</v>
      </c>
      <c r="K1168" t="str">
        <f>_xlfn.XLOOKUP(Excel_Dashboard_Dataset_xlsx___Sales5[[#This Row],[CustomerID]],Raw_Customers!A:A,Raw_Customers!D:D)</f>
        <v>Male</v>
      </c>
      <c r="L1168">
        <f>_xlfn.XLOOKUP(Excel_Dashboard_Dataset_xlsx___Sales5[[#This Row],[CustomerID]],Raw_Customers!A:A,Raw_Customers!E:E)</f>
        <v>46</v>
      </c>
      <c r="M1168" t="str">
        <f>_xlfn.XLOOKUP(Excel_Dashboard_Dataset_xlsx___Sales5[[#This Row],[CustomerID]],Raw_Customers!A:A,Raw_Customers!C:C)</f>
        <v>South</v>
      </c>
      <c r="N1168" s="2" t="str">
        <f>_xlfn.XLOOKUP(Excel_Dashboard_Dataset_xlsx___Sales5[[#This Row],[ProductID]],Raw_Products!A:A,Raw_Products!B:B)</f>
        <v>Fan</v>
      </c>
      <c r="O1168" s="2" t="str">
        <f>_xlfn.XLOOKUP(Excel_Dashboard_Dataset_xlsx___Sales5[[#This Row],[ProductID]],Raw_Products!A:A,Raw_Products!C:C)</f>
        <v>Home Appliances</v>
      </c>
      <c r="P1168" s="2" t="str">
        <f>_xlfn.XLOOKUP(Excel_Dashboard_Dataset_xlsx___Sales5[[#This Row],[CustomerID]], Raw_Customers!A:A, Raw_Customers!B:B, "Unknown")</f>
        <v>Justin Turner</v>
      </c>
    </row>
    <row r="1169" spans="1:16" x14ac:dyDescent="0.25">
      <c r="A1169">
        <v>1168</v>
      </c>
      <c r="B1169">
        <f t="shared" si="18"/>
        <v>2024</v>
      </c>
      <c r="C1169" t="str">
        <f>TEXT(Excel_Dashboard_Dataset_xlsx___Sales5[[#This Row],[Date]],"mmm")</f>
        <v>Jan</v>
      </c>
      <c r="D1169" s="3">
        <v>45305</v>
      </c>
      <c r="E1169">
        <v>4</v>
      </c>
      <c r="F1169">
        <v>218</v>
      </c>
      <c r="G1169">
        <v>9</v>
      </c>
      <c r="H1169">
        <v>8</v>
      </c>
      <c r="I1169">
        <v>229</v>
      </c>
      <c r="J1169">
        <f>Excel_Dashboard_Dataset_xlsx___Sales5[[#This Row],[Quantity]]*Excel_Dashboard_Dataset_xlsx___Sales5[[#This Row],[UnitPrice]]</f>
        <v>1832</v>
      </c>
      <c r="K1169" t="str">
        <f>_xlfn.XLOOKUP(Excel_Dashboard_Dataset_xlsx___Sales5[[#This Row],[CustomerID]],Raw_Customers!A:A,Raw_Customers!D:D)</f>
        <v>Female</v>
      </c>
      <c r="L1169">
        <f>_xlfn.XLOOKUP(Excel_Dashboard_Dataset_xlsx___Sales5[[#This Row],[CustomerID]],Raw_Customers!A:A,Raw_Customers!E:E)</f>
        <v>24</v>
      </c>
      <c r="M1169" t="str">
        <f>_xlfn.XLOOKUP(Excel_Dashboard_Dataset_xlsx___Sales5[[#This Row],[CustomerID]],Raw_Customers!A:A,Raw_Customers!C:C)</f>
        <v>East</v>
      </c>
      <c r="N1169" s="2" t="str">
        <f>_xlfn.XLOOKUP(Excel_Dashboard_Dataset_xlsx___Sales5[[#This Row],[ProductID]],Raw_Products!A:A,Raw_Products!B:B)</f>
        <v>Sugar Pack</v>
      </c>
      <c r="O1169" s="2" t="str">
        <f>_xlfn.XLOOKUP(Excel_Dashboard_Dataset_xlsx___Sales5[[#This Row],[ProductID]],Raw_Products!A:A,Raw_Products!C:C)</f>
        <v>Groceries</v>
      </c>
      <c r="P1169" s="2" t="str">
        <f>_xlfn.XLOOKUP(Excel_Dashboard_Dataset_xlsx___Sales5[[#This Row],[CustomerID]], Raw_Customers!A:A, Raw_Customers!B:B, "Unknown")</f>
        <v>Jason Reed</v>
      </c>
    </row>
    <row r="1170" spans="1:16" x14ac:dyDescent="0.25">
      <c r="A1170">
        <v>1169</v>
      </c>
      <c r="B1170">
        <f t="shared" si="18"/>
        <v>2024</v>
      </c>
      <c r="C1170" t="str">
        <f>TEXT(Excel_Dashboard_Dataset_xlsx___Sales5[[#This Row],[Date]],"mmm")</f>
        <v>Feb</v>
      </c>
      <c r="D1170" s="3">
        <v>45331</v>
      </c>
      <c r="E1170">
        <v>44</v>
      </c>
      <c r="F1170">
        <v>270</v>
      </c>
      <c r="G1170">
        <v>26</v>
      </c>
      <c r="H1170">
        <v>10</v>
      </c>
      <c r="I1170">
        <v>582</v>
      </c>
      <c r="J1170">
        <f>Excel_Dashboard_Dataset_xlsx___Sales5[[#This Row],[Quantity]]*Excel_Dashboard_Dataset_xlsx___Sales5[[#This Row],[UnitPrice]]</f>
        <v>5820</v>
      </c>
      <c r="K1170" t="str">
        <f>_xlfn.XLOOKUP(Excel_Dashboard_Dataset_xlsx___Sales5[[#This Row],[CustomerID]],Raw_Customers!A:A,Raw_Customers!D:D)</f>
        <v>Male</v>
      </c>
      <c r="L1170">
        <f>_xlfn.XLOOKUP(Excel_Dashboard_Dataset_xlsx___Sales5[[#This Row],[CustomerID]],Raw_Customers!A:A,Raw_Customers!E:E)</f>
        <v>47</v>
      </c>
      <c r="M1170" t="str">
        <f>_xlfn.XLOOKUP(Excel_Dashboard_Dataset_xlsx___Sales5[[#This Row],[CustomerID]],Raw_Customers!A:A,Raw_Customers!C:C)</f>
        <v>South</v>
      </c>
      <c r="N1170" s="2" t="str">
        <f>_xlfn.XLOOKUP(Excel_Dashboard_Dataset_xlsx___Sales5[[#This Row],[ProductID]],Raw_Products!A:A,Raw_Products!B:B)</f>
        <v>Running Shoes</v>
      </c>
      <c r="O1170" s="2" t="str">
        <f>_xlfn.XLOOKUP(Excel_Dashboard_Dataset_xlsx___Sales5[[#This Row],[ProductID]],Raw_Products!A:A,Raw_Products!C:C)</f>
        <v>Sports</v>
      </c>
      <c r="P1170" s="2" t="str">
        <f>_xlfn.XLOOKUP(Excel_Dashboard_Dataset_xlsx___Sales5[[#This Row],[CustomerID]], Raw_Customers!A:A, Raw_Customers!B:B, "Unknown")</f>
        <v>Carolyn Young</v>
      </c>
    </row>
    <row r="1171" spans="1:16" x14ac:dyDescent="0.25">
      <c r="A1171">
        <v>1170</v>
      </c>
      <c r="B1171">
        <f t="shared" si="18"/>
        <v>2024</v>
      </c>
      <c r="C1171" t="str">
        <f>TEXT(Excel_Dashboard_Dataset_xlsx___Sales5[[#This Row],[Date]],"mmm")</f>
        <v>May</v>
      </c>
      <c r="D1171" s="3">
        <v>45428</v>
      </c>
      <c r="E1171">
        <v>17</v>
      </c>
      <c r="F1171">
        <v>300</v>
      </c>
      <c r="G1171">
        <v>32</v>
      </c>
      <c r="H1171">
        <v>7</v>
      </c>
      <c r="I1171">
        <v>460</v>
      </c>
      <c r="J1171">
        <f>Excel_Dashboard_Dataset_xlsx___Sales5[[#This Row],[Quantity]]*Excel_Dashboard_Dataset_xlsx___Sales5[[#This Row],[UnitPrice]]</f>
        <v>3220</v>
      </c>
      <c r="K1171" t="str">
        <f>_xlfn.XLOOKUP(Excel_Dashboard_Dataset_xlsx___Sales5[[#This Row],[CustomerID]],Raw_Customers!A:A,Raw_Customers!D:D)</f>
        <v>Male</v>
      </c>
      <c r="L1171">
        <f>_xlfn.XLOOKUP(Excel_Dashboard_Dataset_xlsx___Sales5[[#This Row],[CustomerID]],Raw_Customers!A:A,Raw_Customers!E:E)</f>
        <v>36</v>
      </c>
      <c r="M1171" t="str">
        <f>_xlfn.XLOOKUP(Excel_Dashboard_Dataset_xlsx___Sales5[[#This Row],[CustomerID]],Raw_Customers!A:A,Raw_Customers!C:C)</f>
        <v>East</v>
      </c>
      <c r="N1171" s="2" t="str">
        <f>_xlfn.XLOOKUP(Excel_Dashboard_Dataset_xlsx___Sales5[[#This Row],[ProductID]],Raw_Products!A:A,Raw_Products!B:B)</f>
        <v>LED TV</v>
      </c>
      <c r="O1171" s="2" t="str">
        <f>_xlfn.XLOOKUP(Excel_Dashboard_Dataset_xlsx___Sales5[[#This Row],[ProductID]],Raw_Products!A:A,Raw_Products!C:C)</f>
        <v>Electronics</v>
      </c>
      <c r="P1171" s="2" t="str">
        <f>_xlfn.XLOOKUP(Excel_Dashboard_Dataset_xlsx___Sales5[[#This Row],[CustomerID]], Raw_Customers!A:A, Raw_Customers!B:B, "Unknown")</f>
        <v>Larry Watson</v>
      </c>
    </row>
    <row r="1172" spans="1:16" x14ac:dyDescent="0.25">
      <c r="A1172">
        <v>1171</v>
      </c>
      <c r="B1172">
        <f t="shared" si="18"/>
        <v>2024</v>
      </c>
      <c r="C1172" t="str">
        <f>TEXT(Excel_Dashboard_Dataset_xlsx___Sales5[[#This Row],[Date]],"mmm")</f>
        <v>Dec</v>
      </c>
      <c r="D1172" s="3">
        <v>45655</v>
      </c>
      <c r="E1172">
        <v>47</v>
      </c>
      <c r="F1172">
        <v>214</v>
      </c>
      <c r="G1172">
        <v>11</v>
      </c>
      <c r="H1172">
        <v>3</v>
      </c>
      <c r="I1172">
        <v>527</v>
      </c>
      <c r="J1172">
        <f>Excel_Dashboard_Dataset_xlsx___Sales5[[#This Row],[Quantity]]*Excel_Dashboard_Dataset_xlsx___Sales5[[#This Row],[UnitPrice]]</f>
        <v>1581</v>
      </c>
      <c r="K1172" t="str">
        <f>_xlfn.XLOOKUP(Excel_Dashboard_Dataset_xlsx___Sales5[[#This Row],[CustomerID]],Raw_Customers!A:A,Raw_Customers!D:D)</f>
        <v>Male</v>
      </c>
      <c r="L1172">
        <f>_xlfn.XLOOKUP(Excel_Dashboard_Dataset_xlsx___Sales5[[#This Row],[CustomerID]],Raw_Customers!A:A,Raw_Customers!E:E)</f>
        <v>41</v>
      </c>
      <c r="M1172" t="str">
        <f>_xlfn.XLOOKUP(Excel_Dashboard_Dataset_xlsx___Sales5[[#This Row],[CustomerID]],Raw_Customers!A:A,Raw_Customers!C:C)</f>
        <v>East</v>
      </c>
      <c r="N1172" s="2" t="str">
        <f>_xlfn.XLOOKUP(Excel_Dashboard_Dataset_xlsx___Sales5[[#This Row],[ProductID]],Raw_Products!A:A,Raw_Products!B:B)</f>
        <v>Dumbbells</v>
      </c>
      <c r="O1172" s="2" t="str">
        <f>_xlfn.XLOOKUP(Excel_Dashboard_Dataset_xlsx___Sales5[[#This Row],[ProductID]],Raw_Products!A:A,Raw_Products!C:C)</f>
        <v>Sports</v>
      </c>
      <c r="P1172" s="2" t="str">
        <f>_xlfn.XLOOKUP(Excel_Dashboard_Dataset_xlsx___Sales5[[#This Row],[CustomerID]], Raw_Customers!A:A, Raw_Customers!B:B, "Unknown")</f>
        <v>Michael Cooper</v>
      </c>
    </row>
    <row r="1173" spans="1:16" x14ac:dyDescent="0.25">
      <c r="A1173">
        <v>1172</v>
      </c>
      <c r="B1173">
        <f t="shared" si="18"/>
        <v>2024</v>
      </c>
      <c r="C1173" t="str">
        <f>TEXT(Excel_Dashboard_Dataset_xlsx___Sales5[[#This Row],[Date]],"mmm")</f>
        <v>Dec</v>
      </c>
      <c r="D1173" s="3">
        <v>45638</v>
      </c>
      <c r="E1173">
        <v>30</v>
      </c>
      <c r="F1173">
        <v>67</v>
      </c>
      <c r="G1173">
        <v>46</v>
      </c>
      <c r="H1173">
        <v>9</v>
      </c>
      <c r="I1173">
        <v>893</v>
      </c>
      <c r="J1173">
        <f>Excel_Dashboard_Dataset_xlsx___Sales5[[#This Row],[Quantity]]*Excel_Dashboard_Dataset_xlsx___Sales5[[#This Row],[UnitPrice]]</f>
        <v>8037</v>
      </c>
      <c r="K1173" t="str">
        <f>_xlfn.XLOOKUP(Excel_Dashboard_Dataset_xlsx___Sales5[[#This Row],[CustomerID]],Raw_Customers!A:A,Raw_Customers!D:D)</f>
        <v>Male</v>
      </c>
      <c r="L1173">
        <f>_xlfn.XLOOKUP(Excel_Dashboard_Dataset_xlsx___Sales5[[#This Row],[CustomerID]],Raw_Customers!A:A,Raw_Customers!E:E)</f>
        <v>44</v>
      </c>
      <c r="M1173" t="str">
        <f>_xlfn.XLOOKUP(Excel_Dashboard_Dataset_xlsx___Sales5[[#This Row],[CustomerID]],Raw_Customers!A:A,Raw_Customers!C:C)</f>
        <v>East</v>
      </c>
      <c r="N1173" s="2" t="str">
        <f>_xlfn.XLOOKUP(Excel_Dashboard_Dataset_xlsx___Sales5[[#This Row],[ProductID]],Raw_Products!A:A,Raw_Products!B:B)</f>
        <v>Fan</v>
      </c>
      <c r="O1173" s="2" t="str">
        <f>_xlfn.XLOOKUP(Excel_Dashboard_Dataset_xlsx___Sales5[[#This Row],[ProductID]],Raw_Products!A:A,Raw_Products!C:C)</f>
        <v>Home Appliances</v>
      </c>
      <c r="P1173" s="2" t="str">
        <f>_xlfn.XLOOKUP(Excel_Dashboard_Dataset_xlsx___Sales5[[#This Row],[CustomerID]], Raw_Customers!A:A, Raw_Customers!B:B, "Unknown")</f>
        <v>Margaret Jackson</v>
      </c>
    </row>
    <row r="1174" spans="1:16" x14ac:dyDescent="0.25">
      <c r="A1174">
        <v>1173</v>
      </c>
      <c r="B1174">
        <f t="shared" si="18"/>
        <v>2024</v>
      </c>
      <c r="C1174" t="str">
        <f>TEXT(Excel_Dashboard_Dataset_xlsx___Sales5[[#This Row],[Date]],"mmm")</f>
        <v>Jul</v>
      </c>
      <c r="D1174" s="3">
        <v>45499</v>
      </c>
      <c r="E1174">
        <v>14</v>
      </c>
      <c r="F1174">
        <v>234</v>
      </c>
      <c r="G1174">
        <v>31</v>
      </c>
      <c r="H1174">
        <v>1</v>
      </c>
      <c r="I1174">
        <v>774</v>
      </c>
      <c r="J1174">
        <f>Excel_Dashboard_Dataset_xlsx___Sales5[[#This Row],[Quantity]]*Excel_Dashboard_Dataset_xlsx___Sales5[[#This Row],[UnitPrice]]</f>
        <v>774</v>
      </c>
      <c r="K1174" t="str">
        <f>_xlfn.XLOOKUP(Excel_Dashboard_Dataset_xlsx___Sales5[[#This Row],[CustomerID]],Raw_Customers!A:A,Raw_Customers!D:D)</f>
        <v>Female</v>
      </c>
      <c r="L1174">
        <f>_xlfn.XLOOKUP(Excel_Dashboard_Dataset_xlsx___Sales5[[#This Row],[CustomerID]],Raw_Customers!A:A,Raw_Customers!E:E)</f>
        <v>46</v>
      </c>
      <c r="M1174" t="str">
        <f>_xlfn.XLOOKUP(Excel_Dashboard_Dataset_xlsx___Sales5[[#This Row],[CustomerID]],Raw_Customers!A:A,Raw_Customers!C:C)</f>
        <v>East</v>
      </c>
      <c r="N1174" s="2" t="str">
        <f>_xlfn.XLOOKUP(Excel_Dashboard_Dataset_xlsx___Sales5[[#This Row],[ProductID]],Raw_Products!A:A,Raw_Products!B:B)</f>
        <v>Smartwatch</v>
      </c>
      <c r="O1174" s="2" t="str">
        <f>_xlfn.XLOOKUP(Excel_Dashboard_Dataset_xlsx___Sales5[[#This Row],[ProductID]],Raw_Products!A:A,Raw_Products!C:C)</f>
        <v>Electronics</v>
      </c>
      <c r="P1174" s="2" t="str">
        <f>_xlfn.XLOOKUP(Excel_Dashboard_Dataset_xlsx___Sales5[[#This Row],[CustomerID]], Raw_Customers!A:A, Raw_Customers!B:B, "Unknown")</f>
        <v>Benjamin Lewis</v>
      </c>
    </row>
    <row r="1175" spans="1:16" x14ac:dyDescent="0.25">
      <c r="A1175">
        <v>1174</v>
      </c>
      <c r="B1175">
        <f t="shared" si="18"/>
        <v>2024</v>
      </c>
      <c r="C1175" t="str">
        <f>TEXT(Excel_Dashboard_Dataset_xlsx___Sales5[[#This Row],[Date]],"mmm")</f>
        <v>Aug</v>
      </c>
      <c r="D1175" s="3">
        <v>45512</v>
      </c>
      <c r="E1175">
        <v>24</v>
      </c>
      <c r="F1175">
        <v>61</v>
      </c>
      <c r="G1175">
        <v>39</v>
      </c>
      <c r="H1175">
        <v>7</v>
      </c>
      <c r="I1175">
        <v>122</v>
      </c>
      <c r="J1175">
        <f>Excel_Dashboard_Dataset_xlsx___Sales5[[#This Row],[Quantity]]*Excel_Dashboard_Dataset_xlsx___Sales5[[#This Row],[UnitPrice]]</f>
        <v>854</v>
      </c>
      <c r="K1175" t="str">
        <f>_xlfn.XLOOKUP(Excel_Dashboard_Dataset_xlsx___Sales5[[#This Row],[CustomerID]],Raw_Customers!A:A,Raw_Customers!D:D)</f>
        <v>Female</v>
      </c>
      <c r="L1175">
        <f>_xlfn.XLOOKUP(Excel_Dashboard_Dataset_xlsx___Sales5[[#This Row],[CustomerID]],Raw_Customers!A:A,Raw_Customers!E:E)</f>
        <v>21</v>
      </c>
      <c r="M1175" t="str">
        <f>_xlfn.XLOOKUP(Excel_Dashboard_Dataset_xlsx___Sales5[[#This Row],[CustomerID]],Raw_Customers!A:A,Raw_Customers!C:C)</f>
        <v>East</v>
      </c>
      <c r="N1175" s="2" t="str">
        <f>_xlfn.XLOOKUP(Excel_Dashboard_Dataset_xlsx___Sales5[[#This Row],[ProductID]],Raw_Products!A:A,Raw_Products!B:B)</f>
        <v>Washing Machine</v>
      </c>
      <c r="O1175" s="2" t="str">
        <f>_xlfn.XLOOKUP(Excel_Dashboard_Dataset_xlsx___Sales5[[#This Row],[ProductID]],Raw_Products!A:A,Raw_Products!C:C)</f>
        <v>Home Appliances</v>
      </c>
      <c r="P1175" s="2" t="str">
        <f>_xlfn.XLOOKUP(Excel_Dashboard_Dataset_xlsx___Sales5[[#This Row],[CustomerID]], Raw_Customers!A:A, Raw_Customers!B:B, "Unknown")</f>
        <v>Larry Green</v>
      </c>
    </row>
    <row r="1176" spans="1:16" x14ac:dyDescent="0.25">
      <c r="A1176">
        <v>1175</v>
      </c>
      <c r="B1176">
        <f t="shared" si="18"/>
        <v>2024</v>
      </c>
      <c r="C1176" t="str">
        <f>TEXT(Excel_Dashboard_Dataset_xlsx___Sales5[[#This Row],[Date]],"mmm")</f>
        <v>Jan</v>
      </c>
      <c r="D1176" s="3">
        <v>45310</v>
      </c>
      <c r="E1176">
        <v>19</v>
      </c>
      <c r="F1176">
        <v>21</v>
      </c>
      <c r="G1176">
        <v>34</v>
      </c>
      <c r="H1176">
        <v>3</v>
      </c>
      <c r="I1176">
        <v>130</v>
      </c>
      <c r="J1176">
        <f>Excel_Dashboard_Dataset_xlsx___Sales5[[#This Row],[Quantity]]*Excel_Dashboard_Dataset_xlsx___Sales5[[#This Row],[UnitPrice]]</f>
        <v>390</v>
      </c>
      <c r="K1176" t="str">
        <f>_xlfn.XLOOKUP(Excel_Dashboard_Dataset_xlsx___Sales5[[#This Row],[CustomerID]],Raw_Customers!A:A,Raw_Customers!D:D)</f>
        <v>Female</v>
      </c>
      <c r="L1176">
        <f>_xlfn.XLOOKUP(Excel_Dashboard_Dataset_xlsx___Sales5[[#This Row],[CustomerID]],Raw_Customers!A:A,Raw_Customers!E:E)</f>
        <v>41</v>
      </c>
      <c r="M1176" t="str">
        <f>_xlfn.XLOOKUP(Excel_Dashboard_Dataset_xlsx___Sales5[[#This Row],[CustomerID]],Raw_Customers!A:A,Raw_Customers!C:C)</f>
        <v>South</v>
      </c>
      <c r="N1176" s="2" t="str">
        <f>_xlfn.XLOOKUP(Excel_Dashboard_Dataset_xlsx___Sales5[[#This Row],[ProductID]],Raw_Products!A:A,Raw_Products!B:B)</f>
        <v>External Hard Drive</v>
      </c>
      <c r="O1176" s="2" t="str">
        <f>_xlfn.XLOOKUP(Excel_Dashboard_Dataset_xlsx___Sales5[[#This Row],[ProductID]],Raw_Products!A:A,Raw_Products!C:C)</f>
        <v>Electronics</v>
      </c>
      <c r="P1176" s="2" t="str">
        <f>_xlfn.XLOOKUP(Excel_Dashboard_Dataset_xlsx___Sales5[[#This Row],[CustomerID]], Raw_Customers!A:A, Raw_Customers!B:B, "Unknown")</f>
        <v>Nancy Ramos</v>
      </c>
    </row>
    <row r="1177" spans="1:16" x14ac:dyDescent="0.25">
      <c r="A1177">
        <v>1176</v>
      </c>
      <c r="B1177">
        <f t="shared" si="18"/>
        <v>2024</v>
      </c>
      <c r="C1177" t="str">
        <f>TEXT(Excel_Dashboard_Dataset_xlsx___Sales5[[#This Row],[Date]],"mmm")</f>
        <v>Aug</v>
      </c>
      <c r="D1177" s="3">
        <v>45530</v>
      </c>
      <c r="E1177">
        <v>20</v>
      </c>
      <c r="F1177">
        <v>151</v>
      </c>
      <c r="G1177">
        <v>32</v>
      </c>
      <c r="H1177">
        <v>1</v>
      </c>
      <c r="I1177">
        <v>820</v>
      </c>
      <c r="J1177">
        <f>Excel_Dashboard_Dataset_xlsx___Sales5[[#This Row],[Quantity]]*Excel_Dashboard_Dataset_xlsx___Sales5[[#This Row],[UnitPrice]]</f>
        <v>820</v>
      </c>
      <c r="K1177" t="str">
        <f>_xlfn.XLOOKUP(Excel_Dashboard_Dataset_xlsx___Sales5[[#This Row],[CustomerID]],Raw_Customers!A:A,Raw_Customers!D:D)</f>
        <v>Male</v>
      </c>
      <c r="L1177">
        <f>_xlfn.XLOOKUP(Excel_Dashboard_Dataset_xlsx___Sales5[[#This Row],[CustomerID]],Raw_Customers!A:A,Raw_Customers!E:E)</f>
        <v>22</v>
      </c>
      <c r="M1177" t="str">
        <f>_xlfn.XLOOKUP(Excel_Dashboard_Dataset_xlsx___Sales5[[#This Row],[CustomerID]],Raw_Customers!A:A,Raw_Customers!C:C)</f>
        <v>South</v>
      </c>
      <c r="N1177" s="2" t="str">
        <f>_xlfn.XLOOKUP(Excel_Dashboard_Dataset_xlsx___Sales5[[#This Row],[ProductID]],Raw_Products!A:A,Raw_Products!B:B)</f>
        <v>Printer</v>
      </c>
      <c r="O1177" s="2" t="str">
        <f>_xlfn.XLOOKUP(Excel_Dashboard_Dataset_xlsx___Sales5[[#This Row],[ProductID]],Raw_Products!A:A,Raw_Products!C:C)</f>
        <v>Electronics</v>
      </c>
      <c r="P1177" s="2" t="str">
        <f>_xlfn.XLOOKUP(Excel_Dashboard_Dataset_xlsx___Sales5[[#This Row],[CustomerID]], Raw_Customers!A:A, Raw_Customers!B:B, "Unknown")</f>
        <v>Christine Gonzalez</v>
      </c>
    </row>
    <row r="1178" spans="1:16" x14ac:dyDescent="0.25">
      <c r="A1178">
        <v>1177</v>
      </c>
      <c r="B1178">
        <f t="shared" si="18"/>
        <v>2024</v>
      </c>
      <c r="C1178" t="str">
        <f>TEXT(Excel_Dashboard_Dataset_xlsx___Sales5[[#This Row],[Date]],"mmm")</f>
        <v>May</v>
      </c>
      <c r="D1178" s="3">
        <v>45427</v>
      </c>
      <c r="E1178">
        <v>27</v>
      </c>
      <c r="F1178">
        <v>25</v>
      </c>
      <c r="G1178">
        <v>20</v>
      </c>
      <c r="H1178">
        <v>5</v>
      </c>
      <c r="I1178">
        <v>230</v>
      </c>
      <c r="J1178">
        <f>Excel_Dashboard_Dataset_xlsx___Sales5[[#This Row],[Quantity]]*Excel_Dashboard_Dataset_xlsx___Sales5[[#This Row],[UnitPrice]]</f>
        <v>1150</v>
      </c>
      <c r="K1178" t="str">
        <f>_xlfn.XLOOKUP(Excel_Dashboard_Dataset_xlsx___Sales5[[#This Row],[CustomerID]],Raw_Customers!A:A,Raw_Customers!D:D)</f>
        <v>Female</v>
      </c>
      <c r="L1178">
        <f>_xlfn.XLOOKUP(Excel_Dashboard_Dataset_xlsx___Sales5[[#This Row],[CustomerID]],Raw_Customers!A:A,Raw_Customers!E:E)</f>
        <v>33</v>
      </c>
      <c r="M1178" t="str">
        <f>_xlfn.XLOOKUP(Excel_Dashboard_Dataset_xlsx___Sales5[[#This Row],[CustomerID]],Raw_Customers!A:A,Raw_Customers!C:C)</f>
        <v>South</v>
      </c>
      <c r="N1178" s="2" t="str">
        <f>_xlfn.XLOOKUP(Excel_Dashboard_Dataset_xlsx___Sales5[[#This Row],[ProductID]],Raw_Products!A:A,Raw_Products!B:B)</f>
        <v>Air Conditioner</v>
      </c>
      <c r="O1178" s="2" t="str">
        <f>_xlfn.XLOOKUP(Excel_Dashboard_Dataset_xlsx___Sales5[[#This Row],[ProductID]],Raw_Products!A:A,Raw_Products!C:C)</f>
        <v>Home Appliances</v>
      </c>
      <c r="P1178" s="2" t="str">
        <f>_xlfn.XLOOKUP(Excel_Dashboard_Dataset_xlsx___Sales5[[#This Row],[CustomerID]], Raw_Customers!A:A, Raw_Customers!B:B, "Unknown")</f>
        <v>Nicole Thomas</v>
      </c>
    </row>
    <row r="1179" spans="1:16" x14ac:dyDescent="0.25">
      <c r="A1179">
        <v>1178</v>
      </c>
      <c r="B1179">
        <f t="shared" si="18"/>
        <v>2024</v>
      </c>
      <c r="C1179" t="str">
        <f>TEXT(Excel_Dashboard_Dataset_xlsx___Sales5[[#This Row],[Date]],"mmm")</f>
        <v>Mar</v>
      </c>
      <c r="D1179" s="3">
        <v>45354</v>
      </c>
      <c r="E1179">
        <v>1</v>
      </c>
      <c r="F1179">
        <v>63</v>
      </c>
      <c r="G1179">
        <v>36</v>
      </c>
      <c r="H1179">
        <v>6</v>
      </c>
      <c r="I1179">
        <v>79</v>
      </c>
      <c r="J1179">
        <f>Excel_Dashboard_Dataset_xlsx___Sales5[[#This Row],[Quantity]]*Excel_Dashboard_Dataset_xlsx___Sales5[[#This Row],[UnitPrice]]</f>
        <v>474</v>
      </c>
      <c r="K1179" t="str">
        <f>_xlfn.XLOOKUP(Excel_Dashboard_Dataset_xlsx___Sales5[[#This Row],[CustomerID]],Raw_Customers!A:A,Raw_Customers!D:D)</f>
        <v>Male</v>
      </c>
      <c r="L1179">
        <f>_xlfn.XLOOKUP(Excel_Dashboard_Dataset_xlsx___Sales5[[#This Row],[CustomerID]],Raw_Customers!A:A,Raw_Customers!E:E)</f>
        <v>50</v>
      </c>
      <c r="M1179" t="str">
        <f>_xlfn.XLOOKUP(Excel_Dashboard_Dataset_xlsx___Sales5[[#This Row],[CustomerID]],Raw_Customers!A:A,Raw_Customers!C:C)</f>
        <v>South</v>
      </c>
      <c r="N1179" s="2" t="str">
        <f>_xlfn.XLOOKUP(Excel_Dashboard_Dataset_xlsx___Sales5[[#This Row],[ProductID]],Raw_Products!A:A,Raw_Products!B:B)</f>
        <v>Rice Bag</v>
      </c>
      <c r="O1179" s="2" t="str">
        <f>_xlfn.XLOOKUP(Excel_Dashboard_Dataset_xlsx___Sales5[[#This Row],[ProductID]],Raw_Products!A:A,Raw_Products!C:C)</f>
        <v>Groceries</v>
      </c>
      <c r="P1179" s="2" t="str">
        <f>_xlfn.XLOOKUP(Excel_Dashboard_Dataset_xlsx___Sales5[[#This Row],[CustomerID]], Raw_Customers!A:A, Raw_Customers!B:B, "Unknown")</f>
        <v>Catherine Long</v>
      </c>
    </row>
    <row r="1180" spans="1:16" x14ac:dyDescent="0.25">
      <c r="A1180">
        <v>1179</v>
      </c>
      <c r="B1180">
        <f t="shared" si="18"/>
        <v>2024</v>
      </c>
      <c r="C1180" t="str">
        <f>TEXT(Excel_Dashboard_Dataset_xlsx___Sales5[[#This Row],[Date]],"mmm")</f>
        <v>Jan</v>
      </c>
      <c r="D1180" s="3">
        <v>45313</v>
      </c>
      <c r="E1180">
        <v>31</v>
      </c>
      <c r="F1180">
        <v>294</v>
      </c>
      <c r="G1180">
        <v>20</v>
      </c>
      <c r="H1180">
        <v>10</v>
      </c>
      <c r="I1180">
        <v>473</v>
      </c>
      <c r="J1180">
        <f>Excel_Dashboard_Dataset_xlsx___Sales5[[#This Row],[Quantity]]*Excel_Dashboard_Dataset_xlsx___Sales5[[#This Row],[UnitPrice]]</f>
        <v>4730</v>
      </c>
      <c r="K1180" t="str">
        <f>_xlfn.XLOOKUP(Excel_Dashboard_Dataset_xlsx___Sales5[[#This Row],[CustomerID]],Raw_Customers!A:A,Raw_Customers!D:D)</f>
        <v>Male</v>
      </c>
      <c r="L1180">
        <f>_xlfn.XLOOKUP(Excel_Dashboard_Dataset_xlsx___Sales5[[#This Row],[CustomerID]],Raw_Customers!A:A,Raw_Customers!E:E)</f>
        <v>57</v>
      </c>
      <c r="M1180" t="str">
        <f>_xlfn.XLOOKUP(Excel_Dashboard_Dataset_xlsx___Sales5[[#This Row],[CustomerID]],Raw_Customers!A:A,Raw_Customers!C:C)</f>
        <v>West</v>
      </c>
      <c r="N1180" s="2" t="str">
        <f>_xlfn.XLOOKUP(Excel_Dashboard_Dataset_xlsx___Sales5[[#This Row],[ProductID]],Raw_Products!A:A,Raw_Products!B:B)</f>
        <v>T-Shirt</v>
      </c>
      <c r="O1180" s="2" t="str">
        <f>_xlfn.XLOOKUP(Excel_Dashboard_Dataset_xlsx___Sales5[[#This Row],[ProductID]],Raw_Products!A:A,Raw_Products!C:C)</f>
        <v>Clothing</v>
      </c>
      <c r="P1180" s="2" t="str">
        <f>_xlfn.XLOOKUP(Excel_Dashboard_Dataset_xlsx___Sales5[[#This Row],[CustomerID]], Raw_Customers!A:A, Raw_Customers!B:B, "Unknown")</f>
        <v>Kimberly Thomas</v>
      </c>
    </row>
    <row r="1181" spans="1:16" x14ac:dyDescent="0.25">
      <c r="A1181">
        <v>1180</v>
      </c>
      <c r="B1181">
        <f t="shared" si="18"/>
        <v>2024</v>
      </c>
      <c r="C1181" t="str">
        <f>TEXT(Excel_Dashboard_Dataset_xlsx___Sales5[[#This Row],[Date]],"mmm")</f>
        <v>Apr</v>
      </c>
      <c r="D1181" s="3">
        <v>45387</v>
      </c>
      <c r="E1181">
        <v>31</v>
      </c>
      <c r="F1181">
        <v>68</v>
      </c>
      <c r="G1181">
        <v>49</v>
      </c>
      <c r="H1181">
        <v>3</v>
      </c>
      <c r="I1181">
        <v>526</v>
      </c>
      <c r="J1181">
        <f>Excel_Dashboard_Dataset_xlsx___Sales5[[#This Row],[Quantity]]*Excel_Dashboard_Dataset_xlsx___Sales5[[#This Row],[UnitPrice]]</f>
        <v>1578</v>
      </c>
      <c r="K1181" t="str">
        <f>_xlfn.XLOOKUP(Excel_Dashboard_Dataset_xlsx___Sales5[[#This Row],[CustomerID]],Raw_Customers!A:A,Raw_Customers!D:D)</f>
        <v>Female</v>
      </c>
      <c r="L1181">
        <f>_xlfn.XLOOKUP(Excel_Dashboard_Dataset_xlsx___Sales5[[#This Row],[CustomerID]],Raw_Customers!A:A,Raw_Customers!E:E)</f>
        <v>31</v>
      </c>
      <c r="M1181" t="str">
        <f>_xlfn.XLOOKUP(Excel_Dashboard_Dataset_xlsx___Sales5[[#This Row],[CustomerID]],Raw_Customers!A:A,Raw_Customers!C:C)</f>
        <v>East</v>
      </c>
      <c r="N1181" s="2" t="str">
        <f>_xlfn.XLOOKUP(Excel_Dashboard_Dataset_xlsx___Sales5[[#This Row],[ProductID]],Raw_Products!A:A,Raw_Products!B:B)</f>
        <v>T-Shirt</v>
      </c>
      <c r="O1181" s="2" t="str">
        <f>_xlfn.XLOOKUP(Excel_Dashboard_Dataset_xlsx___Sales5[[#This Row],[ProductID]],Raw_Products!A:A,Raw_Products!C:C)</f>
        <v>Clothing</v>
      </c>
      <c r="P1181" s="2" t="str">
        <f>_xlfn.XLOOKUP(Excel_Dashboard_Dataset_xlsx___Sales5[[#This Row],[CustomerID]], Raw_Customers!A:A, Raw_Customers!B:B, "Unknown")</f>
        <v>Kathleen Gutierrez</v>
      </c>
    </row>
    <row r="1182" spans="1:16" x14ac:dyDescent="0.25">
      <c r="A1182">
        <v>1181</v>
      </c>
      <c r="B1182">
        <f t="shared" si="18"/>
        <v>2024</v>
      </c>
      <c r="C1182" t="str">
        <f>TEXT(Excel_Dashboard_Dataset_xlsx___Sales5[[#This Row],[Date]],"mmm")</f>
        <v>Nov</v>
      </c>
      <c r="D1182" s="3">
        <v>45607</v>
      </c>
      <c r="E1182">
        <v>43</v>
      </c>
      <c r="F1182">
        <v>230</v>
      </c>
      <c r="G1182">
        <v>10</v>
      </c>
      <c r="H1182">
        <v>6</v>
      </c>
      <c r="I1182">
        <v>101</v>
      </c>
      <c r="J1182">
        <f>Excel_Dashboard_Dataset_xlsx___Sales5[[#This Row],[Quantity]]*Excel_Dashboard_Dataset_xlsx___Sales5[[#This Row],[UnitPrice]]</f>
        <v>606</v>
      </c>
      <c r="K1182" t="str">
        <f>_xlfn.XLOOKUP(Excel_Dashboard_Dataset_xlsx___Sales5[[#This Row],[CustomerID]],Raw_Customers!A:A,Raw_Customers!D:D)</f>
        <v>Male</v>
      </c>
      <c r="L1182">
        <f>_xlfn.XLOOKUP(Excel_Dashboard_Dataset_xlsx___Sales5[[#This Row],[CustomerID]],Raw_Customers!A:A,Raw_Customers!E:E)</f>
        <v>31</v>
      </c>
      <c r="M1182" t="str">
        <f>_xlfn.XLOOKUP(Excel_Dashboard_Dataset_xlsx___Sales5[[#This Row],[CustomerID]],Raw_Customers!A:A,Raw_Customers!C:C)</f>
        <v>East</v>
      </c>
      <c r="N1182" s="2" t="str">
        <f>_xlfn.XLOOKUP(Excel_Dashboard_Dataset_xlsx___Sales5[[#This Row],[ProductID]],Raw_Products!A:A,Raw_Products!B:B)</f>
        <v>Tennis Racket</v>
      </c>
      <c r="O1182" s="2" t="str">
        <f>_xlfn.XLOOKUP(Excel_Dashboard_Dataset_xlsx___Sales5[[#This Row],[ProductID]],Raw_Products!A:A,Raw_Products!C:C)</f>
        <v>Sports</v>
      </c>
      <c r="P1182" s="2" t="str">
        <f>_xlfn.XLOOKUP(Excel_Dashboard_Dataset_xlsx___Sales5[[#This Row],[CustomerID]], Raw_Customers!A:A, Raw_Customers!B:B, "Unknown")</f>
        <v>Michael Alvarez</v>
      </c>
    </row>
    <row r="1183" spans="1:16" x14ac:dyDescent="0.25">
      <c r="A1183">
        <v>1182</v>
      </c>
      <c r="B1183">
        <f t="shared" si="18"/>
        <v>2024</v>
      </c>
      <c r="C1183" t="str">
        <f>TEXT(Excel_Dashboard_Dataset_xlsx___Sales5[[#This Row],[Date]],"mmm")</f>
        <v>Jul</v>
      </c>
      <c r="D1183" s="3">
        <v>45480</v>
      </c>
      <c r="E1183">
        <v>40</v>
      </c>
      <c r="F1183">
        <v>210</v>
      </c>
      <c r="G1183">
        <v>25</v>
      </c>
      <c r="H1183">
        <v>4</v>
      </c>
      <c r="I1183">
        <v>931</v>
      </c>
      <c r="J1183">
        <f>Excel_Dashboard_Dataset_xlsx___Sales5[[#This Row],[Quantity]]*Excel_Dashboard_Dataset_xlsx___Sales5[[#This Row],[UnitPrice]]</f>
        <v>3724</v>
      </c>
      <c r="K1183" t="str">
        <f>_xlfn.XLOOKUP(Excel_Dashboard_Dataset_xlsx___Sales5[[#This Row],[CustomerID]],Raw_Customers!A:A,Raw_Customers!D:D)</f>
        <v>Female</v>
      </c>
      <c r="L1183">
        <f>_xlfn.XLOOKUP(Excel_Dashboard_Dataset_xlsx___Sales5[[#This Row],[CustomerID]],Raw_Customers!A:A,Raw_Customers!E:E)</f>
        <v>25</v>
      </c>
      <c r="M1183" t="str">
        <f>_xlfn.XLOOKUP(Excel_Dashboard_Dataset_xlsx___Sales5[[#This Row],[CustomerID]],Raw_Customers!A:A,Raw_Customers!C:C)</f>
        <v>East</v>
      </c>
      <c r="N1183" s="2" t="str">
        <f>_xlfn.XLOOKUP(Excel_Dashboard_Dataset_xlsx___Sales5[[#This Row],[ProductID]],Raw_Products!A:A,Raw_Products!B:B)</f>
        <v>Scarf</v>
      </c>
      <c r="O1183" s="2" t="str">
        <f>_xlfn.XLOOKUP(Excel_Dashboard_Dataset_xlsx___Sales5[[#This Row],[ProductID]],Raw_Products!A:A,Raw_Products!C:C)</f>
        <v>Clothing</v>
      </c>
      <c r="P1183" s="2" t="str">
        <f>_xlfn.XLOOKUP(Excel_Dashboard_Dataset_xlsx___Sales5[[#This Row],[CustomerID]], Raw_Customers!A:A, Raw_Customers!B:B, "Unknown")</f>
        <v>Gregory Thomas</v>
      </c>
    </row>
    <row r="1184" spans="1:16" x14ac:dyDescent="0.25">
      <c r="A1184">
        <v>1183</v>
      </c>
      <c r="B1184">
        <f t="shared" si="18"/>
        <v>2023</v>
      </c>
      <c r="C1184" t="str">
        <f>TEXT(Excel_Dashboard_Dataset_xlsx___Sales5[[#This Row],[Date]],"mmm")</f>
        <v>Jun</v>
      </c>
      <c r="D1184" s="3">
        <v>45096</v>
      </c>
      <c r="E1184">
        <v>3</v>
      </c>
      <c r="F1184">
        <v>227</v>
      </c>
      <c r="G1184">
        <v>48</v>
      </c>
      <c r="H1184">
        <v>5</v>
      </c>
      <c r="I1184">
        <v>671</v>
      </c>
      <c r="J1184">
        <f>Excel_Dashboard_Dataset_xlsx___Sales5[[#This Row],[Quantity]]*Excel_Dashboard_Dataset_xlsx___Sales5[[#This Row],[UnitPrice]]</f>
        <v>3355</v>
      </c>
      <c r="K1184" t="str">
        <f>_xlfn.XLOOKUP(Excel_Dashboard_Dataset_xlsx___Sales5[[#This Row],[CustomerID]],Raw_Customers!A:A,Raw_Customers!D:D)</f>
        <v>Female</v>
      </c>
      <c r="L1184">
        <f>_xlfn.XLOOKUP(Excel_Dashboard_Dataset_xlsx___Sales5[[#This Row],[CustomerID]],Raw_Customers!A:A,Raw_Customers!E:E)</f>
        <v>46</v>
      </c>
      <c r="M1184" t="str">
        <f>_xlfn.XLOOKUP(Excel_Dashboard_Dataset_xlsx___Sales5[[#This Row],[CustomerID]],Raw_Customers!A:A,Raw_Customers!C:C)</f>
        <v>East</v>
      </c>
      <c r="N1184" s="2" t="str">
        <f>_xlfn.XLOOKUP(Excel_Dashboard_Dataset_xlsx___Sales5[[#This Row],[ProductID]],Raw_Products!A:A,Raw_Products!B:B)</f>
        <v>Spaghetti</v>
      </c>
      <c r="O1184" s="2" t="str">
        <f>_xlfn.XLOOKUP(Excel_Dashboard_Dataset_xlsx___Sales5[[#This Row],[ProductID]],Raw_Products!A:A,Raw_Products!C:C)</f>
        <v>Groceries</v>
      </c>
      <c r="P1184" s="2" t="str">
        <f>_xlfn.XLOOKUP(Excel_Dashboard_Dataset_xlsx___Sales5[[#This Row],[CustomerID]], Raw_Customers!A:A, Raw_Customers!B:B, "Unknown")</f>
        <v>Susan Thomas</v>
      </c>
    </row>
    <row r="1185" spans="1:16" x14ac:dyDescent="0.25">
      <c r="A1185">
        <v>1184</v>
      </c>
      <c r="B1185">
        <f t="shared" si="18"/>
        <v>2024</v>
      </c>
      <c r="C1185" t="str">
        <f>TEXT(Excel_Dashboard_Dataset_xlsx___Sales5[[#This Row],[Date]],"mmm")</f>
        <v>Oct</v>
      </c>
      <c r="D1185" s="3">
        <v>45586</v>
      </c>
      <c r="E1185">
        <v>46</v>
      </c>
      <c r="F1185">
        <v>13</v>
      </c>
      <c r="G1185">
        <v>37</v>
      </c>
      <c r="H1185">
        <v>5</v>
      </c>
      <c r="I1185">
        <v>584</v>
      </c>
      <c r="J1185">
        <f>Excel_Dashboard_Dataset_xlsx___Sales5[[#This Row],[Quantity]]*Excel_Dashboard_Dataset_xlsx___Sales5[[#This Row],[UnitPrice]]</f>
        <v>2920</v>
      </c>
      <c r="K1185" t="str">
        <f>_xlfn.XLOOKUP(Excel_Dashboard_Dataset_xlsx___Sales5[[#This Row],[CustomerID]],Raw_Customers!A:A,Raw_Customers!D:D)</f>
        <v>Female</v>
      </c>
      <c r="L1185">
        <f>_xlfn.XLOOKUP(Excel_Dashboard_Dataset_xlsx___Sales5[[#This Row],[CustomerID]],Raw_Customers!A:A,Raw_Customers!E:E)</f>
        <v>42</v>
      </c>
      <c r="M1185" t="str">
        <f>_xlfn.XLOOKUP(Excel_Dashboard_Dataset_xlsx___Sales5[[#This Row],[CustomerID]],Raw_Customers!A:A,Raw_Customers!C:C)</f>
        <v>North</v>
      </c>
      <c r="N1185" s="2" t="str">
        <f>_xlfn.XLOOKUP(Excel_Dashboard_Dataset_xlsx___Sales5[[#This Row],[ProductID]],Raw_Products!A:A,Raw_Products!B:B)</f>
        <v>Cricket Bat</v>
      </c>
      <c r="O1185" s="2" t="str">
        <f>_xlfn.XLOOKUP(Excel_Dashboard_Dataset_xlsx___Sales5[[#This Row],[ProductID]],Raw_Products!A:A,Raw_Products!C:C)</f>
        <v>Sports</v>
      </c>
      <c r="P1185" s="2" t="str">
        <f>_xlfn.XLOOKUP(Excel_Dashboard_Dataset_xlsx___Sales5[[#This Row],[CustomerID]], Raw_Customers!A:A, Raw_Customers!B:B, "Unknown")</f>
        <v>Helen Williams</v>
      </c>
    </row>
    <row r="1186" spans="1:16" x14ac:dyDescent="0.25">
      <c r="A1186">
        <v>1185</v>
      </c>
      <c r="B1186">
        <f t="shared" si="18"/>
        <v>2023</v>
      </c>
      <c r="C1186" t="str">
        <f>TEXT(Excel_Dashboard_Dataset_xlsx___Sales5[[#This Row],[Date]],"mmm")</f>
        <v>Feb</v>
      </c>
      <c r="D1186" s="3">
        <v>44981</v>
      </c>
      <c r="E1186">
        <v>36</v>
      </c>
      <c r="F1186">
        <v>44</v>
      </c>
      <c r="G1186">
        <v>13</v>
      </c>
      <c r="H1186">
        <v>10</v>
      </c>
      <c r="I1186">
        <v>564</v>
      </c>
      <c r="J1186">
        <f>Excel_Dashboard_Dataset_xlsx___Sales5[[#This Row],[Quantity]]*Excel_Dashboard_Dataset_xlsx___Sales5[[#This Row],[UnitPrice]]</f>
        <v>5640</v>
      </c>
      <c r="K1186" t="str">
        <f>_xlfn.XLOOKUP(Excel_Dashboard_Dataset_xlsx___Sales5[[#This Row],[CustomerID]],Raw_Customers!A:A,Raw_Customers!D:D)</f>
        <v>Female</v>
      </c>
      <c r="L1186">
        <f>_xlfn.XLOOKUP(Excel_Dashboard_Dataset_xlsx___Sales5[[#This Row],[CustomerID]],Raw_Customers!A:A,Raw_Customers!E:E)</f>
        <v>45</v>
      </c>
      <c r="M1186" t="str">
        <f>_xlfn.XLOOKUP(Excel_Dashboard_Dataset_xlsx___Sales5[[#This Row],[CustomerID]],Raw_Customers!A:A,Raw_Customers!C:C)</f>
        <v>West</v>
      </c>
      <c r="N1186" s="2" t="str">
        <f>_xlfn.XLOOKUP(Excel_Dashboard_Dataset_xlsx___Sales5[[#This Row],[ProductID]],Raw_Products!A:A,Raw_Products!B:B)</f>
        <v>Formal Shoes</v>
      </c>
      <c r="O1186" s="2" t="str">
        <f>_xlfn.XLOOKUP(Excel_Dashboard_Dataset_xlsx___Sales5[[#This Row],[ProductID]],Raw_Products!A:A,Raw_Products!C:C)</f>
        <v>Clothing</v>
      </c>
      <c r="P1186" s="2" t="str">
        <f>_xlfn.XLOOKUP(Excel_Dashboard_Dataset_xlsx___Sales5[[#This Row],[CustomerID]], Raw_Customers!A:A, Raw_Customers!B:B, "Unknown")</f>
        <v>Patricia White</v>
      </c>
    </row>
    <row r="1187" spans="1:16" x14ac:dyDescent="0.25">
      <c r="A1187">
        <v>1186</v>
      </c>
      <c r="B1187">
        <f t="shared" si="18"/>
        <v>2023</v>
      </c>
      <c r="C1187" t="str">
        <f>TEXT(Excel_Dashboard_Dataset_xlsx___Sales5[[#This Row],[Date]],"mmm")</f>
        <v>May</v>
      </c>
      <c r="D1187" s="3">
        <v>45050</v>
      </c>
      <c r="E1187">
        <v>37</v>
      </c>
      <c r="F1187">
        <v>268</v>
      </c>
      <c r="G1187">
        <v>13</v>
      </c>
      <c r="H1187">
        <v>8</v>
      </c>
      <c r="I1187">
        <v>524</v>
      </c>
      <c r="J1187">
        <f>Excel_Dashboard_Dataset_xlsx___Sales5[[#This Row],[Quantity]]*Excel_Dashboard_Dataset_xlsx___Sales5[[#This Row],[UnitPrice]]</f>
        <v>4192</v>
      </c>
      <c r="K1187" t="str">
        <f>_xlfn.XLOOKUP(Excel_Dashboard_Dataset_xlsx___Sales5[[#This Row],[CustomerID]],Raw_Customers!A:A,Raw_Customers!D:D)</f>
        <v>Female</v>
      </c>
      <c r="L1187">
        <f>_xlfn.XLOOKUP(Excel_Dashboard_Dataset_xlsx___Sales5[[#This Row],[CustomerID]],Raw_Customers!A:A,Raw_Customers!E:E)</f>
        <v>53</v>
      </c>
      <c r="M1187" t="str">
        <f>_xlfn.XLOOKUP(Excel_Dashboard_Dataset_xlsx___Sales5[[#This Row],[CustomerID]],Raw_Customers!A:A,Raw_Customers!C:C)</f>
        <v>South</v>
      </c>
      <c r="N1187" s="2" t="str">
        <f>_xlfn.XLOOKUP(Excel_Dashboard_Dataset_xlsx___Sales5[[#This Row],[ProductID]],Raw_Products!A:A,Raw_Products!B:B)</f>
        <v>Cap</v>
      </c>
      <c r="O1187" s="2" t="str">
        <f>_xlfn.XLOOKUP(Excel_Dashboard_Dataset_xlsx___Sales5[[#This Row],[ProductID]],Raw_Products!A:A,Raw_Products!C:C)</f>
        <v>Clothing</v>
      </c>
      <c r="P1187" s="2" t="str">
        <f>_xlfn.XLOOKUP(Excel_Dashboard_Dataset_xlsx___Sales5[[#This Row],[CustomerID]], Raw_Customers!A:A, Raw_Customers!B:B, "Unknown")</f>
        <v>Jack Torres</v>
      </c>
    </row>
    <row r="1188" spans="1:16" x14ac:dyDescent="0.25">
      <c r="A1188">
        <v>1187</v>
      </c>
      <c r="B1188">
        <f t="shared" si="18"/>
        <v>2023</v>
      </c>
      <c r="C1188" t="str">
        <f>TEXT(Excel_Dashboard_Dataset_xlsx___Sales5[[#This Row],[Date]],"mmm")</f>
        <v>Sept</v>
      </c>
      <c r="D1188" s="3">
        <v>45178</v>
      </c>
      <c r="E1188">
        <v>43</v>
      </c>
      <c r="F1188">
        <v>273</v>
      </c>
      <c r="G1188">
        <v>12</v>
      </c>
      <c r="H1188">
        <v>1</v>
      </c>
      <c r="I1188">
        <v>291</v>
      </c>
      <c r="J1188">
        <f>Excel_Dashboard_Dataset_xlsx___Sales5[[#This Row],[Quantity]]*Excel_Dashboard_Dataset_xlsx___Sales5[[#This Row],[UnitPrice]]</f>
        <v>291</v>
      </c>
      <c r="K1188" t="str">
        <f>_xlfn.XLOOKUP(Excel_Dashboard_Dataset_xlsx___Sales5[[#This Row],[CustomerID]],Raw_Customers!A:A,Raw_Customers!D:D)</f>
        <v>Female</v>
      </c>
      <c r="L1188">
        <f>_xlfn.XLOOKUP(Excel_Dashboard_Dataset_xlsx___Sales5[[#This Row],[CustomerID]],Raw_Customers!A:A,Raw_Customers!E:E)</f>
        <v>33</v>
      </c>
      <c r="M1188" t="str">
        <f>_xlfn.XLOOKUP(Excel_Dashboard_Dataset_xlsx___Sales5[[#This Row],[CustomerID]],Raw_Customers!A:A,Raw_Customers!C:C)</f>
        <v>West</v>
      </c>
      <c r="N1188" s="2" t="str">
        <f>_xlfn.XLOOKUP(Excel_Dashboard_Dataset_xlsx___Sales5[[#This Row],[ProductID]],Raw_Products!A:A,Raw_Products!B:B)</f>
        <v>Tennis Racket</v>
      </c>
      <c r="O1188" s="2" t="str">
        <f>_xlfn.XLOOKUP(Excel_Dashboard_Dataset_xlsx___Sales5[[#This Row],[ProductID]],Raw_Products!A:A,Raw_Products!C:C)</f>
        <v>Sports</v>
      </c>
      <c r="P1188" s="2" t="str">
        <f>_xlfn.XLOOKUP(Excel_Dashboard_Dataset_xlsx___Sales5[[#This Row],[CustomerID]], Raw_Customers!A:A, Raw_Customers!B:B, "Unknown")</f>
        <v>Jason Gonzalez</v>
      </c>
    </row>
    <row r="1189" spans="1:16" x14ac:dyDescent="0.25">
      <c r="A1189">
        <v>1188</v>
      </c>
      <c r="B1189">
        <f t="shared" si="18"/>
        <v>2023</v>
      </c>
      <c r="C1189" t="str">
        <f>TEXT(Excel_Dashboard_Dataset_xlsx___Sales5[[#This Row],[Date]],"mmm")</f>
        <v>Nov</v>
      </c>
      <c r="D1189" s="3">
        <v>45255</v>
      </c>
      <c r="E1189">
        <v>46</v>
      </c>
      <c r="F1189">
        <v>297</v>
      </c>
      <c r="G1189">
        <v>29</v>
      </c>
      <c r="H1189">
        <v>2</v>
      </c>
      <c r="I1189">
        <v>836</v>
      </c>
      <c r="J1189">
        <f>Excel_Dashboard_Dataset_xlsx___Sales5[[#This Row],[Quantity]]*Excel_Dashboard_Dataset_xlsx___Sales5[[#This Row],[UnitPrice]]</f>
        <v>1672</v>
      </c>
      <c r="K1189" t="str">
        <f>_xlfn.XLOOKUP(Excel_Dashboard_Dataset_xlsx___Sales5[[#This Row],[CustomerID]],Raw_Customers!A:A,Raw_Customers!D:D)</f>
        <v>Female</v>
      </c>
      <c r="L1189">
        <f>_xlfn.XLOOKUP(Excel_Dashboard_Dataset_xlsx___Sales5[[#This Row],[CustomerID]],Raw_Customers!A:A,Raw_Customers!E:E)</f>
        <v>24</v>
      </c>
      <c r="M1189" t="str">
        <f>_xlfn.XLOOKUP(Excel_Dashboard_Dataset_xlsx___Sales5[[#This Row],[CustomerID]],Raw_Customers!A:A,Raw_Customers!C:C)</f>
        <v>North</v>
      </c>
      <c r="N1189" s="2" t="str">
        <f>_xlfn.XLOOKUP(Excel_Dashboard_Dataset_xlsx___Sales5[[#This Row],[ProductID]],Raw_Products!A:A,Raw_Products!B:B)</f>
        <v>Cricket Bat</v>
      </c>
      <c r="O1189" s="2" t="str">
        <f>_xlfn.XLOOKUP(Excel_Dashboard_Dataset_xlsx___Sales5[[#This Row],[ProductID]],Raw_Products!A:A,Raw_Products!C:C)</f>
        <v>Sports</v>
      </c>
      <c r="P1189" s="2" t="str">
        <f>_xlfn.XLOOKUP(Excel_Dashboard_Dataset_xlsx___Sales5[[#This Row],[CustomerID]], Raw_Customers!A:A, Raw_Customers!B:B, "Unknown")</f>
        <v>Elizabeth King</v>
      </c>
    </row>
    <row r="1190" spans="1:16" x14ac:dyDescent="0.25">
      <c r="A1190">
        <v>1189</v>
      </c>
      <c r="B1190">
        <f t="shared" si="18"/>
        <v>2024</v>
      </c>
      <c r="C1190" t="str">
        <f>TEXT(Excel_Dashboard_Dataset_xlsx___Sales5[[#This Row],[Date]],"mmm")</f>
        <v>Feb</v>
      </c>
      <c r="D1190" s="3">
        <v>45351</v>
      </c>
      <c r="E1190">
        <v>26</v>
      </c>
      <c r="F1190">
        <v>24</v>
      </c>
      <c r="G1190">
        <v>32</v>
      </c>
      <c r="H1190">
        <v>1</v>
      </c>
      <c r="I1190">
        <v>358</v>
      </c>
      <c r="J1190">
        <f>Excel_Dashboard_Dataset_xlsx___Sales5[[#This Row],[Quantity]]*Excel_Dashboard_Dataset_xlsx___Sales5[[#This Row],[UnitPrice]]</f>
        <v>358</v>
      </c>
      <c r="K1190" t="str">
        <f>_xlfn.XLOOKUP(Excel_Dashboard_Dataset_xlsx___Sales5[[#This Row],[CustomerID]],Raw_Customers!A:A,Raw_Customers!D:D)</f>
        <v>Female</v>
      </c>
      <c r="L1190">
        <f>_xlfn.XLOOKUP(Excel_Dashboard_Dataset_xlsx___Sales5[[#This Row],[CustomerID]],Raw_Customers!A:A,Raw_Customers!E:E)</f>
        <v>37</v>
      </c>
      <c r="M1190" t="str">
        <f>_xlfn.XLOOKUP(Excel_Dashboard_Dataset_xlsx___Sales5[[#This Row],[CustomerID]],Raw_Customers!A:A,Raw_Customers!C:C)</f>
        <v>North</v>
      </c>
      <c r="N1190" s="2" t="str">
        <f>_xlfn.XLOOKUP(Excel_Dashboard_Dataset_xlsx___Sales5[[#This Row],[ProductID]],Raw_Products!A:A,Raw_Products!B:B)</f>
        <v>Vacuum Cleaner</v>
      </c>
      <c r="O1190" s="2" t="str">
        <f>_xlfn.XLOOKUP(Excel_Dashboard_Dataset_xlsx___Sales5[[#This Row],[ProductID]],Raw_Products!A:A,Raw_Products!C:C)</f>
        <v>Home Appliances</v>
      </c>
      <c r="P1190" s="2" t="str">
        <f>_xlfn.XLOOKUP(Excel_Dashboard_Dataset_xlsx___Sales5[[#This Row],[CustomerID]], Raw_Customers!A:A, Raw_Customers!B:B, "Unknown")</f>
        <v>Michael Ortiz</v>
      </c>
    </row>
    <row r="1191" spans="1:16" x14ac:dyDescent="0.25">
      <c r="A1191">
        <v>1190</v>
      </c>
      <c r="B1191">
        <f t="shared" si="18"/>
        <v>2023</v>
      </c>
      <c r="C1191" t="str">
        <f>TEXT(Excel_Dashboard_Dataset_xlsx___Sales5[[#This Row],[Date]],"mmm")</f>
        <v>Apr</v>
      </c>
      <c r="D1191" s="3">
        <v>45028</v>
      </c>
      <c r="E1191">
        <v>2</v>
      </c>
      <c r="F1191">
        <v>271</v>
      </c>
      <c r="G1191">
        <v>21</v>
      </c>
      <c r="H1191">
        <v>7</v>
      </c>
      <c r="I1191">
        <v>273</v>
      </c>
      <c r="J1191">
        <f>Excel_Dashboard_Dataset_xlsx___Sales5[[#This Row],[Quantity]]*Excel_Dashboard_Dataset_xlsx___Sales5[[#This Row],[UnitPrice]]</f>
        <v>1911</v>
      </c>
      <c r="K1191" t="str">
        <f>_xlfn.XLOOKUP(Excel_Dashboard_Dataset_xlsx___Sales5[[#This Row],[CustomerID]],Raw_Customers!A:A,Raw_Customers!D:D)</f>
        <v>Male</v>
      </c>
      <c r="L1191">
        <f>_xlfn.XLOOKUP(Excel_Dashboard_Dataset_xlsx___Sales5[[#This Row],[CustomerID]],Raw_Customers!A:A,Raw_Customers!E:E)</f>
        <v>49</v>
      </c>
      <c r="M1191" t="str">
        <f>_xlfn.XLOOKUP(Excel_Dashboard_Dataset_xlsx___Sales5[[#This Row],[CustomerID]],Raw_Customers!A:A,Raw_Customers!C:C)</f>
        <v>North</v>
      </c>
      <c r="N1191" s="2" t="str">
        <f>_xlfn.XLOOKUP(Excel_Dashboard_Dataset_xlsx___Sales5[[#This Row],[ProductID]],Raw_Products!A:A,Raw_Products!B:B)</f>
        <v>Cooking Oil</v>
      </c>
      <c r="O1191" s="2" t="str">
        <f>_xlfn.XLOOKUP(Excel_Dashboard_Dataset_xlsx___Sales5[[#This Row],[ProductID]],Raw_Products!A:A,Raw_Products!C:C)</f>
        <v>Groceries</v>
      </c>
      <c r="P1191" s="2" t="str">
        <f>_xlfn.XLOOKUP(Excel_Dashboard_Dataset_xlsx___Sales5[[#This Row],[CustomerID]], Raw_Customers!A:A, Raw_Customers!B:B, "Unknown")</f>
        <v>Sandra Jones</v>
      </c>
    </row>
    <row r="1192" spans="1:16" x14ac:dyDescent="0.25">
      <c r="A1192">
        <v>1191</v>
      </c>
      <c r="B1192">
        <f t="shared" si="18"/>
        <v>2023</v>
      </c>
      <c r="C1192" t="str">
        <f>TEXT(Excel_Dashboard_Dataset_xlsx___Sales5[[#This Row],[Date]],"mmm")</f>
        <v>Apr</v>
      </c>
      <c r="D1192" s="3">
        <v>45018</v>
      </c>
      <c r="E1192">
        <v>35</v>
      </c>
      <c r="F1192">
        <v>87</v>
      </c>
      <c r="G1192">
        <v>19</v>
      </c>
      <c r="H1192">
        <v>3</v>
      </c>
      <c r="I1192">
        <v>197</v>
      </c>
      <c r="J1192">
        <f>Excel_Dashboard_Dataset_xlsx___Sales5[[#This Row],[Quantity]]*Excel_Dashboard_Dataset_xlsx___Sales5[[#This Row],[UnitPrice]]</f>
        <v>591</v>
      </c>
      <c r="K1192" t="str">
        <f>_xlfn.XLOOKUP(Excel_Dashboard_Dataset_xlsx___Sales5[[#This Row],[CustomerID]],Raw_Customers!A:A,Raw_Customers!D:D)</f>
        <v>Male</v>
      </c>
      <c r="L1192">
        <f>_xlfn.XLOOKUP(Excel_Dashboard_Dataset_xlsx___Sales5[[#This Row],[CustomerID]],Raw_Customers!A:A,Raw_Customers!E:E)</f>
        <v>65</v>
      </c>
      <c r="M1192" t="str">
        <f>_xlfn.XLOOKUP(Excel_Dashboard_Dataset_xlsx___Sales5[[#This Row],[CustomerID]],Raw_Customers!A:A,Raw_Customers!C:C)</f>
        <v>West</v>
      </c>
      <c r="N1192" s="2" t="str">
        <f>_xlfn.XLOOKUP(Excel_Dashboard_Dataset_xlsx___Sales5[[#This Row],[ProductID]],Raw_Products!A:A,Raw_Products!B:B)</f>
        <v>Sneakers</v>
      </c>
      <c r="O1192" s="2" t="str">
        <f>_xlfn.XLOOKUP(Excel_Dashboard_Dataset_xlsx___Sales5[[#This Row],[ProductID]],Raw_Products!A:A,Raw_Products!C:C)</f>
        <v>Clothing</v>
      </c>
      <c r="P1192" s="2" t="str">
        <f>_xlfn.XLOOKUP(Excel_Dashboard_Dataset_xlsx___Sales5[[#This Row],[CustomerID]], Raw_Customers!A:A, Raw_Customers!B:B, "Unknown")</f>
        <v>Raymond Gutierrez</v>
      </c>
    </row>
    <row r="1193" spans="1:16" x14ac:dyDescent="0.25">
      <c r="A1193">
        <v>1192</v>
      </c>
      <c r="B1193">
        <f t="shared" si="18"/>
        <v>2023</v>
      </c>
      <c r="C1193" t="str">
        <f>TEXT(Excel_Dashboard_Dataset_xlsx___Sales5[[#This Row],[Date]],"mmm")</f>
        <v>Nov</v>
      </c>
      <c r="D1193" s="3">
        <v>45260</v>
      </c>
      <c r="E1193">
        <v>10</v>
      </c>
      <c r="F1193">
        <v>158</v>
      </c>
      <c r="G1193">
        <v>27</v>
      </c>
      <c r="H1193">
        <v>3</v>
      </c>
      <c r="I1193">
        <v>70</v>
      </c>
      <c r="J1193">
        <f>Excel_Dashboard_Dataset_xlsx___Sales5[[#This Row],[Quantity]]*Excel_Dashboard_Dataset_xlsx___Sales5[[#This Row],[UnitPrice]]</f>
        <v>210</v>
      </c>
      <c r="K1193" t="str">
        <f>_xlfn.XLOOKUP(Excel_Dashboard_Dataset_xlsx___Sales5[[#This Row],[CustomerID]],Raw_Customers!A:A,Raw_Customers!D:D)</f>
        <v>Female</v>
      </c>
      <c r="L1193">
        <f>_xlfn.XLOOKUP(Excel_Dashboard_Dataset_xlsx___Sales5[[#This Row],[CustomerID]],Raw_Customers!A:A,Raw_Customers!E:E)</f>
        <v>32</v>
      </c>
      <c r="M1193" t="str">
        <f>_xlfn.XLOOKUP(Excel_Dashboard_Dataset_xlsx___Sales5[[#This Row],[CustomerID]],Raw_Customers!A:A,Raw_Customers!C:C)</f>
        <v>South</v>
      </c>
      <c r="N1193" s="2" t="str">
        <f>_xlfn.XLOOKUP(Excel_Dashboard_Dataset_xlsx___Sales5[[#This Row],[ProductID]],Raw_Products!A:A,Raw_Products!B:B)</f>
        <v>Tomato Paste</v>
      </c>
      <c r="O1193" s="2" t="str">
        <f>_xlfn.XLOOKUP(Excel_Dashboard_Dataset_xlsx___Sales5[[#This Row],[ProductID]],Raw_Products!A:A,Raw_Products!C:C)</f>
        <v>Groceries</v>
      </c>
      <c r="P1193" s="2" t="str">
        <f>_xlfn.XLOOKUP(Excel_Dashboard_Dataset_xlsx___Sales5[[#This Row],[CustomerID]], Raw_Customers!A:A, Raw_Customers!B:B, "Unknown")</f>
        <v>Ryan Harris</v>
      </c>
    </row>
    <row r="1194" spans="1:16" x14ac:dyDescent="0.25">
      <c r="A1194">
        <v>1193</v>
      </c>
      <c r="B1194">
        <f t="shared" si="18"/>
        <v>2023</v>
      </c>
      <c r="C1194" t="str">
        <f>TEXT(Excel_Dashboard_Dataset_xlsx___Sales5[[#This Row],[Date]],"mmm")</f>
        <v>Nov</v>
      </c>
      <c r="D1194" s="3">
        <v>45254</v>
      </c>
      <c r="E1194">
        <v>12</v>
      </c>
      <c r="F1194">
        <v>14</v>
      </c>
      <c r="G1194">
        <v>46</v>
      </c>
      <c r="H1194">
        <v>1</v>
      </c>
      <c r="I1194">
        <v>315</v>
      </c>
      <c r="J1194">
        <f>Excel_Dashboard_Dataset_xlsx___Sales5[[#This Row],[Quantity]]*Excel_Dashboard_Dataset_xlsx___Sales5[[#This Row],[UnitPrice]]</f>
        <v>315</v>
      </c>
      <c r="K1194" t="str">
        <f>_xlfn.XLOOKUP(Excel_Dashboard_Dataset_xlsx___Sales5[[#This Row],[CustomerID]],Raw_Customers!A:A,Raw_Customers!D:D)</f>
        <v>Female</v>
      </c>
      <c r="L1194">
        <f>_xlfn.XLOOKUP(Excel_Dashboard_Dataset_xlsx___Sales5[[#This Row],[CustomerID]],Raw_Customers!A:A,Raw_Customers!E:E)</f>
        <v>53</v>
      </c>
      <c r="M1194" t="str">
        <f>_xlfn.XLOOKUP(Excel_Dashboard_Dataset_xlsx___Sales5[[#This Row],[CustomerID]],Raw_Customers!A:A,Raw_Customers!C:C)</f>
        <v>West</v>
      </c>
      <c r="N1194" s="2" t="str">
        <f>_xlfn.XLOOKUP(Excel_Dashboard_Dataset_xlsx___Sales5[[#This Row],[ProductID]],Raw_Products!A:A,Raw_Products!B:B)</f>
        <v>Laptop</v>
      </c>
      <c r="O1194" s="2" t="str">
        <f>_xlfn.XLOOKUP(Excel_Dashboard_Dataset_xlsx___Sales5[[#This Row],[ProductID]],Raw_Products!A:A,Raw_Products!C:C)</f>
        <v>Electronics</v>
      </c>
      <c r="P1194" s="2" t="str">
        <f>_xlfn.XLOOKUP(Excel_Dashboard_Dataset_xlsx___Sales5[[#This Row],[CustomerID]], Raw_Customers!A:A, Raw_Customers!B:B, "Unknown")</f>
        <v>Margaret Rogers</v>
      </c>
    </row>
    <row r="1195" spans="1:16" x14ac:dyDescent="0.25">
      <c r="A1195">
        <v>1194</v>
      </c>
      <c r="B1195">
        <f t="shared" si="18"/>
        <v>2023</v>
      </c>
      <c r="C1195" t="str">
        <f>TEXT(Excel_Dashboard_Dataset_xlsx___Sales5[[#This Row],[Date]],"mmm")</f>
        <v>May</v>
      </c>
      <c r="D1195" s="3">
        <v>45050</v>
      </c>
      <c r="E1195">
        <v>10</v>
      </c>
      <c r="F1195">
        <v>212</v>
      </c>
      <c r="G1195">
        <v>21</v>
      </c>
      <c r="H1195">
        <v>5</v>
      </c>
      <c r="I1195">
        <v>394</v>
      </c>
      <c r="J1195">
        <f>Excel_Dashboard_Dataset_xlsx___Sales5[[#This Row],[Quantity]]*Excel_Dashboard_Dataset_xlsx___Sales5[[#This Row],[UnitPrice]]</f>
        <v>1970</v>
      </c>
      <c r="K1195" t="str">
        <f>_xlfn.XLOOKUP(Excel_Dashboard_Dataset_xlsx___Sales5[[#This Row],[CustomerID]],Raw_Customers!A:A,Raw_Customers!D:D)</f>
        <v>Female</v>
      </c>
      <c r="L1195">
        <f>_xlfn.XLOOKUP(Excel_Dashboard_Dataset_xlsx___Sales5[[#This Row],[CustomerID]],Raw_Customers!A:A,Raw_Customers!E:E)</f>
        <v>64</v>
      </c>
      <c r="M1195" t="str">
        <f>_xlfn.XLOOKUP(Excel_Dashboard_Dataset_xlsx___Sales5[[#This Row],[CustomerID]],Raw_Customers!A:A,Raw_Customers!C:C)</f>
        <v>East</v>
      </c>
      <c r="N1195" s="2" t="str">
        <f>_xlfn.XLOOKUP(Excel_Dashboard_Dataset_xlsx___Sales5[[#This Row],[ProductID]],Raw_Products!A:A,Raw_Products!B:B)</f>
        <v>Tomato Paste</v>
      </c>
      <c r="O1195" s="2" t="str">
        <f>_xlfn.XLOOKUP(Excel_Dashboard_Dataset_xlsx___Sales5[[#This Row],[ProductID]],Raw_Products!A:A,Raw_Products!C:C)</f>
        <v>Groceries</v>
      </c>
      <c r="P1195" s="2" t="str">
        <f>_xlfn.XLOOKUP(Excel_Dashboard_Dataset_xlsx___Sales5[[#This Row],[CustomerID]], Raw_Customers!A:A, Raw_Customers!B:B, "Unknown")</f>
        <v>Lisa Collins</v>
      </c>
    </row>
    <row r="1196" spans="1:16" x14ac:dyDescent="0.25">
      <c r="A1196">
        <v>1195</v>
      </c>
      <c r="B1196">
        <f t="shared" si="18"/>
        <v>2024</v>
      </c>
      <c r="C1196" t="str">
        <f>TEXT(Excel_Dashboard_Dataset_xlsx___Sales5[[#This Row],[Date]],"mmm")</f>
        <v>Jun</v>
      </c>
      <c r="D1196" s="3">
        <v>45447</v>
      </c>
      <c r="E1196">
        <v>4</v>
      </c>
      <c r="F1196">
        <v>104</v>
      </c>
      <c r="G1196">
        <v>16</v>
      </c>
      <c r="H1196">
        <v>10</v>
      </c>
      <c r="I1196">
        <v>610</v>
      </c>
      <c r="J1196">
        <f>Excel_Dashboard_Dataset_xlsx___Sales5[[#This Row],[Quantity]]*Excel_Dashboard_Dataset_xlsx___Sales5[[#This Row],[UnitPrice]]</f>
        <v>6100</v>
      </c>
      <c r="K1196" t="str">
        <f>_xlfn.XLOOKUP(Excel_Dashboard_Dataset_xlsx___Sales5[[#This Row],[CustomerID]],Raw_Customers!A:A,Raw_Customers!D:D)</f>
        <v>Female</v>
      </c>
      <c r="L1196">
        <f>_xlfn.XLOOKUP(Excel_Dashboard_Dataset_xlsx___Sales5[[#This Row],[CustomerID]],Raw_Customers!A:A,Raw_Customers!E:E)</f>
        <v>39</v>
      </c>
      <c r="M1196" t="str">
        <f>_xlfn.XLOOKUP(Excel_Dashboard_Dataset_xlsx___Sales5[[#This Row],[CustomerID]],Raw_Customers!A:A,Raw_Customers!C:C)</f>
        <v>South</v>
      </c>
      <c r="N1196" s="2" t="str">
        <f>_xlfn.XLOOKUP(Excel_Dashboard_Dataset_xlsx___Sales5[[#This Row],[ProductID]],Raw_Products!A:A,Raw_Products!B:B)</f>
        <v>Sugar Pack</v>
      </c>
      <c r="O1196" s="2" t="str">
        <f>_xlfn.XLOOKUP(Excel_Dashboard_Dataset_xlsx___Sales5[[#This Row],[ProductID]],Raw_Products!A:A,Raw_Products!C:C)</f>
        <v>Groceries</v>
      </c>
      <c r="P1196" s="2" t="str">
        <f>_xlfn.XLOOKUP(Excel_Dashboard_Dataset_xlsx___Sales5[[#This Row],[CustomerID]], Raw_Customers!A:A, Raw_Customers!B:B, "Unknown")</f>
        <v>Katherine Martin</v>
      </c>
    </row>
    <row r="1197" spans="1:16" x14ac:dyDescent="0.25">
      <c r="A1197">
        <v>1196</v>
      </c>
      <c r="B1197">
        <f t="shared" si="18"/>
        <v>2024</v>
      </c>
      <c r="C1197" t="str">
        <f>TEXT(Excel_Dashboard_Dataset_xlsx___Sales5[[#This Row],[Date]],"mmm")</f>
        <v>Apr</v>
      </c>
      <c r="D1197" s="3">
        <v>45402</v>
      </c>
      <c r="E1197">
        <v>49</v>
      </c>
      <c r="F1197">
        <v>259</v>
      </c>
      <c r="G1197">
        <v>25</v>
      </c>
      <c r="H1197">
        <v>2</v>
      </c>
      <c r="I1197">
        <v>285</v>
      </c>
      <c r="J1197">
        <f>Excel_Dashboard_Dataset_xlsx___Sales5[[#This Row],[Quantity]]*Excel_Dashboard_Dataset_xlsx___Sales5[[#This Row],[UnitPrice]]</f>
        <v>570</v>
      </c>
      <c r="K1197" t="str">
        <f>_xlfn.XLOOKUP(Excel_Dashboard_Dataset_xlsx___Sales5[[#This Row],[CustomerID]],Raw_Customers!A:A,Raw_Customers!D:D)</f>
        <v>Female</v>
      </c>
      <c r="L1197">
        <f>_xlfn.XLOOKUP(Excel_Dashboard_Dataset_xlsx___Sales5[[#This Row],[CustomerID]],Raw_Customers!A:A,Raw_Customers!E:E)</f>
        <v>34</v>
      </c>
      <c r="M1197" t="str">
        <f>_xlfn.XLOOKUP(Excel_Dashboard_Dataset_xlsx___Sales5[[#This Row],[CustomerID]],Raw_Customers!A:A,Raw_Customers!C:C)</f>
        <v>East</v>
      </c>
      <c r="N1197" s="2" t="str">
        <f>_xlfn.XLOOKUP(Excel_Dashboard_Dataset_xlsx___Sales5[[#This Row],[ProductID]],Raw_Products!A:A,Raw_Products!B:B)</f>
        <v>Swimming Goggles</v>
      </c>
      <c r="O1197" s="2" t="str">
        <f>_xlfn.XLOOKUP(Excel_Dashboard_Dataset_xlsx___Sales5[[#This Row],[ProductID]],Raw_Products!A:A,Raw_Products!C:C)</f>
        <v>Sports</v>
      </c>
      <c r="P1197" s="2" t="str">
        <f>_xlfn.XLOOKUP(Excel_Dashboard_Dataset_xlsx___Sales5[[#This Row],[CustomerID]], Raw_Customers!A:A, Raw_Customers!B:B, "Unknown")</f>
        <v>Laura Allen</v>
      </c>
    </row>
    <row r="1198" spans="1:16" x14ac:dyDescent="0.25">
      <c r="A1198">
        <v>1197</v>
      </c>
      <c r="B1198">
        <f t="shared" si="18"/>
        <v>2023</v>
      </c>
      <c r="C1198" t="str">
        <f>TEXT(Excel_Dashboard_Dataset_xlsx___Sales5[[#This Row],[Date]],"mmm")</f>
        <v>Aug</v>
      </c>
      <c r="D1198" s="3">
        <v>45166</v>
      </c>
      <c r="E1198">
        <v>36</v>
      </c>
      <c r="F1198">
        <v>209</v>
      </c>
      <c r="G1198">
        <v>5</v>
      </c>
      <c r="H1198">
        <v>8</v>
      </c>
      <c r="I1198">
        <v>39</v>
      </c>
      <c r="J1198">
        <f>Excel_Dashboard_Dataset_xlsx___Sales5[[#This Row],[Quantity]]*Excel_Dashboard_Dataset_xlsx___Sales5[[#This Row],[UnitPrice]]</f>
        <v>312</v>
      </c>
      <c r="K1198" t="str">
        <f>_xlfn.XLOOKUP(Excel_Dashboard_Dataset_xlsx___Sales5[[#This Row],[CustomerID]],Raw_Customers!A:A,Raw_Customers!D:D)</f>
        <v>Male</v>
      </c>
      <c r="L1198">
        <f>_xlfn.XLOOKUP(Excel_Dashboard_Dataset_xlsx___Sales5[[#This Row],[CustomerID]],Raw_Customers!A:A,Raw_Customers!E:E)</f>
        <v>25</v>
      </c>
      <c r="M1198" t="str">
        <f>_xlfn.XLOOKUP(Excel_Dashboard_Dataset_xlsx___Sales5[[#This Row],[CustomerID]],Raw_Customers!A:A,Raw_Customers!C:C)</f>
        <v>East</v>
      </c>
      <c r="N1198" s="2" t="str">
        <f>_xlfn.XLOOKUP(Excel_Dashboard_Dataset_xlsx___Sales5[[#This Row],[ProductID]],Raw_Products!A:A,Raw_Products!B:B)</f>
        <v>Formal Shoes</v>
      </c>
      <c r="O1198" s="2" t="str">
        <f>_xlfn.XLOOKUP(Excel_Dashboard_Dataset_xlsx___Sales5[[#This Row],[ProductID]],Raw_Products!A:A,Raw_Products!C:C)</f>
        <v>Clothing</v>
      </c>
      <c r="P1198" s="2" t="str">
        <f>_xlfn.XLOOKUP(Excel_Dashboard_Dataset_xlsx___Sales5[[#This Row],[CustomerID]], Raw_Customers!A:A, Raw_Customers!B:B, "Unknown")</f>
        <v>Deborah Edwards</v>
      </c>
    </row>
    <row r="1199" spans="1:16" x14ac:dyDescent="0.25">
      <c r="A1199">
        <v>1198</v>
      </c>
      <c r="B1199">
        <f t="shared" si="18"/>
        <v>2024</v>
      </c>
      <c r="C1199" t="str">
        <f>TEXT(Excel_Dashboard_Dataset_xlsx___Sales5[[#This Row],[Date]],"mmm")</f>
        <v>Jul</v>
      </c>
      <c r="D1199" s="3">
        <v>45495</v>
      </c>
      <c r="E1199">
        <v>2</v>
      </c>
      <c r="F1199">
        <v>138</v>
      </c>
      <c r="G1199">
        <v>36</v>
      </c>
      <c r="H1199">
        <v>10</v>
      </c>
      <c r="I1199">
        <v>701</v>
      </c>
      <c r="J1199">
        <f>Excel_Dashboard_Dataset_xlsx___Sales5[[#This Row],[Quantity]]*Excel_Dashboard_Dataset_xlsx___Sales5[[#This Row],[UnitPrice]]</f>
        <v>7010</v>
      </c>
      <c r="K1199" t="str">
        <f>_xlfn.XLOOKUP(Excel_Dashboard_Dataset_xlsx___Sales5[[#This Row],[CustomerID]],Raw_Customers!A:A,Raw_Customers!D:D)</f>
        <v>Male</v>
      </c>
      <c r="L1199">
        <f>_xlfn.XLOOKUP(Excel_Dashboard_Dataset_xlsx___Sales5[[#This Row],[CustomerID]],Raw_Customers!A:A,Raw_Customers!E:E)</f>
        <v>53</v>
      </c>
      <c r="M1199" t="str">
        <f>_xlfn.XLOOKUP(Excel_Dashboard_Dataset_xlsx___Sales5[[#This Row],[CustomerID]],Raw_Customers!A:A,Raw_Customers!C:C)</f>
        <v>West</v>
      </c>
      <c r="N1199" s="2" t="str">
        <f>_xlfn.XLOOKUP(Excel_Dashboard_Dataset_xlsx___Sales5[[#This Row],[ProductID]],Raw_Products!A:A,Raw_Products!B:B)</f>
        <v>Cooking Oil</v>
      </c>
      <c r="O1199" s="2" t="str">
        <f>_xlfn.XLOOKUP(Excel_Dashboard_Dataset_xlsx___Sales5[[#This Row],[ProductID]],Raw_Products!A:A,Raw_Products!C:C)</f>
        <v>Groceries</v>
      </c>
      <c r="P1199" s="2" t="str">
        <f>_xlfn.XLOOKUP(Excel_Dashboard_Dataset_xlsx___Sales5[[#This Row],[CustomerID]], Raw_Customers!A:A, Raw_Customers!B:B, "Unknown")</f>
        <v>Ashley Gutierrez</v>
      </c>
    </row>
    <row r="1200" spans="1:16" x14ac:dyDescent="0.25">
      <c r="A1200">
        <v>1199</v>
      </c>
      <c r="B1200">
        <f t="shared" si="18"/>
        <v>2024</v>
      </c>
      <c r="C1200" t="str">
        <f>TEXT(Excel_Dashboard_Dataset_xlsx___Sales5[[#This Row],[Date]],"mmm")</f>
        <v>Oct</v>
      </c>
      <c r="D1200" s="3">
        <v>45578</v>
      </c>
      <c r="E1200">
        <v>42</v>
      </c>
      <c r="F1200">
        <v>65</v>
      </c>
      <c r="G1200">
        <v>20</v>
      </c>
      <c r="H1200">
        <v>10</v>
      </c>
      <c r="I1200">
        <v>426</v>
      </c>
      <c r="J1200">
        <f>Excel_Dashboard_Dataset_xlsx___Sales5[[#This Row],[Quantity]]*Excel_Dashboard_Dataset_xlsx___Sales5[[#This Row],[UnitPrice]]</f>
        <v>4260</v>
      </c>
      <c r="K1200" t="str">
        <f>_xlfn.XLOOKUP(Excel_Dashboard_Dataset_xlsx___Sales5[[#This Row],[CustomerID]],Raw_Customers!A:A,Raw_Customers!D:D)</f>
        <v>Male</v>
      </c>
      <c r="L1200">
        <f>_xlfn.XLOOKUP(Excel_Dashboard_Dataset_xlsx___Sales5[[#This Row],[CustomerID]],Raw_Customers!A:A,Raw_Customers!E:E)</f>
        <v>43</v>
      </c>
      <c r="M1200" t="str">
        <f>_xlfn.XLOOKUP(Excel_Dashboard_Dataset_xlsx___Sales5[[#This Row],[CustomerID]],Raw_Customers!A:A,Raw_Customers!C:C)</f>
        <v>East</v>
      </c>
      <c r="N1200" s="2" t="str">
        <f>_xlfn.XLOOKUP(Excel_Dashboard_Dataset_xlsx___Sales5[[#This Row],[ProductID]],Raw_Products!A:A,Raw_Products!B:B)</f>
        <v>Basketball</v>
      </c>
      <c r="O1200" s="2" t="str">
        <f>_xlfn.XLOOKUP(Excel_Dashboard_Dataset_xlsx___Sales5[[#This Row],[ProductID]],Raw_Products!A:A,Raw_Products!C:C)</f>
        <v>Sports</v>
      </c>
      <c r="P1200" s="2" t="str">
        <f>_xlfn.XLOOKUP(Excel_Dashboard_Dataset_xlsx___Sales5[[#This Row],[CustomerID]], Raw_Customers!A:A, Raw_Customers!B:B, "Unknown")</f>
        <v>Ryan Long</v>
      </c>
    </row>
    <row r="1201" spans="1:16" x14ac:dyDescent="0.25">
      <c r="A1201">
        <v>1200</v>
      </c>
      <c r="B1201">
        <f t="shared" si="18"/>
        <v>2023</v>
      </c>
      <c r="C1201" t="str">
        <f>TEXT(Excel_Dashboard_Dataset_xlsx___Sales5[[#This Row],[Date]],"mmm")</f>
        <v>Sept</v>
      </c>
      <c r="D1201" s="3">
        <v>45178</v>
      </c>
      <c r="E1201">
        <v>33</v>
      </c>
      <c r="F1201">
        <v>105</v>
      </c>
      <c r="G1201">
        <v>10</v>
      </c>
      <c r="H1201">
        <v>6</v>
      </c>
      <c r="I1201">
        <v>563</v>
      </c>
      <c r="J1201">
        <f>Excel_Dashboard_Dataset_xlsx___Sales5[[#This Row],[Quantity]]*Excel_Dashboard_Dataset_xlsx___Sales5[[#This Row],[UnitPrice]]</f>
        <v>3378</v>
      </c>
      <c r="K1201" t="str">
        <f>_xlfn.XLOOKUP(Excel_Dashboard_Dataset_xlsx___Sales5[[#This Row],[CustomerID]],Raw_Customers!A:A,Raw_Customers!D:D)</f>
        <v>Male</v>
      </c>
      <c r="L1201">
        <f>_xlfn.XLOOKUP(Excel_Dashboard_Dataset_xlsx___Sales5[[#This Row],[CustomerID]],Raw_Customers!A:A,Raw_Customers!E:E)</f>
        <v>35</v>
      </c>
      <c r="M1201" t="str">
        <f>_xlfn.XLOOKUP(Excel_Dashboard_Dataset_xlsx___Sales5[[#This Row],[CustomerID]],Raw_Customers!A:A,Raw_Customers!C:C)</f>
        <v>South</v>
      </c>
      <c r="N1201" s="2" t="str">
        <f>_xlfn.XLOOKUP(Excel_Dashboard_Dataset_xlsx___Sales5[[#This Row],[ProductID]],Raw_Products!A:A,Raw_Products!B:B)</f>
        <v>Jacket</v>
      </c>
      <c r="O1201" s="2" t="str">
        <f>_xlfn.XLOOKUP(Excel_Dashboard_Dataset_xlsx___Sales5[[#This Row],[ProductID]],Raw_Products!A:A,Raw_Products!C:C)</f>
        <v>Clothing</v>
      </c>
      <c r="P1201" s="2" t="str">
        <f>_xlfn.XLOOKUP(Excel_Dashboard_Dataset_xlsx___Sales5[[#This Row],[CustomerID]], Raw_Customers!A:A, Raw_Customers!B:B, "Unknown")</f>
        <v>Mark Cook</v>
      </c>
    </row>
    <row r="1202" spans="1:16" x14ac:dyDescent="0.25">
      <c r="A1202">
        <v>1201</v>
      </c>
      <c r="B1202">
        <f t="shared" si="18"/>
        <v>2024</v>
      </c>
      <c r="C1202" t="str">
        <f>TEXT(Excel_Dashboard_Dataset_xlsx___Sales5[[#This Row],[Date]],"mmm")</f>
        <v>Apr</v>
      </c>
      <c r="D1202" s="3">
        <v>45402</v>
      </c>
      <c r="E1202">
        <v>35</v>
      </c>
      <c r="F1202">
        <v>217</v>
      </c>
      <c r="G1202">
        <v>36</v>
      </c>
      <c r="H1202">
        <v>8</v>
      </c>
      <c r="I1202">
        <v>52</v>
      </c>
      <c r="J1202">
        <f>Excel_Dashboard_Dataset_xlsx___Sales5[[#This Row],[Quantity]]*Excel_Dashboard_Dataset_xlsx___Sales5[[#This Row],[UnitPrice]]</f>
        <v>416</v>
      </c>
      <c r="K1202" t="str">
        <f>_xlfn.XLOOKUP(Excel_Dashboard_Dataset_xlsx___Sales5[[#This Row],[CustomerID]],Raw_Customers!A:A,Raw_Customers!D:D)</f>
        <v>Female</v>
      </c>
      <c r="L1202">
        <f>_xlfn.XLOOKUP(Excel_Dashboard_Dataset_xlsx___Sales5[[#This Row],[CustomerID]],Raw_Customers!A:A,Raw_Customers!E:E)</f>
        <v>62</v>
      </c>
      <c r="M1202" t="str">
        <f>_xlfn.XLOOKUP(Excel_Dashboard_Dataset_xlsx___Sales5[[#This Row],[CustomerID]],Raw_Customers!A:A,Raw_Customers!C:C)</f>
        <v>East</v>
      </c>
      <c r="N1202" s="2" t="str">
        <f>_xlfn.XLOOKUP(Excel_Dashboard_Dataset_xlsx___Sales5[[#This Row],[ProductID]],Raw_Products!A:A,Raw_Products!B:B)</f>
        <v>Sneakers</v>
      </c>
      <c r="O1202" s="2" t="str">
        <f>_xlfn.XLOOKUP(Excel_Dashboard_Dataset_xlsx___Sales5[[#This Row],[ProductID]],Raw_Products!A:A,Raw_Products!C:C)</f>
        <v>Clothing</v>
      </c>
      <c r="P1202" s="2" t="str">
        <f>_xlfn.XLOOKUP(Excel_Dashboard_Dataset_xlsx___Sales5[[#This Row],[CustomerID]], Raw_Customers!A:A, Raw_Customers!B:B, "Unknown")</f>
        <v>Margaret Turner</v>
      </c>
    </row>
    <row r="1203" spans="1:16" x14ac:dyDescent="0.25">
      <c r="A1203">
        <v>1202</v>
      </c>
      <c r="B1203">
        <f t="shared" si="18"/>
        <v>2024</v>
      </c>
      <c r="C1203" t="str">
        <f>TEXT(Excel_Dashboard_Dataset_xlsx___Sales5[[#This Row],[Date]],"mmm")</f>
        <v>May</v>
      </c>
      <c r="D1203" s="3">
        <v>45420</v>
      </c>
      <c r="E1203">
        <v>40</v>
      </c>
      <c r="F1203">
        <v>149</v>
      </c>
      <c r="G1203">
        <v>42</v>
      </c>
      <c r="H1203">
        <v>3</v>
      </c>
      <c r="I1203">
        <v>10</v>
      </c>
      <c r="J1203">
        <f>Excel_Dashboard_Dataset_xlsx___Sales5[[#This Row],[Quantity]]*Excel_Dashboard_Dataset_xlsx___Sales5[[#This Row],[UnitPrice]]</f>
        <v>30</v>
      </c>
      <c r="K1203" t="str">
        <f>_xlfn.XLOOKUP(Excel_Dashboard_Dataset_xlsx___Sales5[[#This Row],[CustomerID]],Raw_Customers!A:A,Raw_Customers!D:D)</f>
        <v>Male</v>
      </c>
      <c r="L1203">
        <f>_xlfn.XLOOKUP(Excel_Dashboard_Dataset_xlsx___Sales5[[#This Row],[CustomerID]],Raw_Customers!A:A,Raw_Customers!E:E)</f>
        <v>27</v>
      </c>
      <c r="M1203" t="str">
        <f>_xlfn.XLOOKUP(Excel_Dashboard_Dataset_xlsx___Sales5[[#This Row],[CustomerID]],Raw_Customers!A:A,Raw_Customers!C:C)</f>
        <v>South</v>
      </c>
      <c r="N1203" s="2" t="str">
        <f>_xlfn.XLOOKUP(Excel_Dashboard_Dataset_xlsx___Sales5[[#This Row],[ProductID]],Raw_Products!A:A,Raw_Products!B:B)</f>
        <v>Scarf</v>
      </c>
      <c r="O1203" s="2" t="str">
        <f>_xlfn.XLOOKUP(Excel_Dashboard_Dataset_xlsx___Sales5[[#This Row],[ProductID]],Raw_Products!A:A,Raw_Products!C:C)</f>
        <v>Clothing</v>
      </c>
      <c r="P1203" s="2" t="str">
        <f>_xlfn.XLOOKUP(Excel_Dashboard_Dataset_xlsx___Sales5[[#This Row],[CustomerID]], Raw_Customers!A:A, Raw_Customers!B:B, "Unknown")</f>
        <v>Maria Parker</v>
      </c>
    </row>
    <row r="1204" spans="1:16" x14ac:dyDescent="0.25">
      <c r="A1204">
        <v>1203</v>
      </c>
      <c r="B1204">
        <f t="shared" si="18"/>
        <v>2023</v>
      </c>
      <c r="C1204" t="str">
        <f>TEXT(Excel_Dashboard_Dataset_xlsx___Sales5[[#This Row],[Date]],"mmm")</f>
        <v>Aug</v>
      </c>
      <c r="D1204" s="3">
        <v>45144</v>
      </c>
      <c r="E1204">
        <v>18</v>
      </c>
      <c r="F1204">
        <v>129</v>
      </c>
      <c r="G1204">
        <v>44</v>
      </c>
      <c r="H1204">
        <v>7</v>
      </c>
      <c r="I1204">
        <v>369</v>
      </c>
      <c r="J1204">
        <f>Excel_Dashboard_Dataset_xlsx___Sales5[[#This Row],[Quantity]]*Excel_Dashboard_Dataset_xlsx___Sales5[[#This Row],[UnitPrice]]</f>
        <v>2583</v>
      </c>
      <c r="K1204" t="str">
        <f>_xlfn.XLOOKUP(Excel_Dashboard_Dataset_xlsx___Sales5[[#This Row],[CustomerID]],Raw_Customers!A:A,Raw_Customers!D:D)</f>
        <v>Male</v>
      </c>
      <c r="L1204">
        <f>_xlfn.XLOOKUP(Excel_Dashboard_Dataset_xlsx___Sales5[[#This Row],[CustomerID]],Raw_Customers!A:A,Raw_Customers!E:E)</f>
        <v>33</v>
      </c>
      <c r="M1204" t="str">
        <f>_xlfn.XLOOKUP(Excel_Dashboard_Dataset_xlsx___Sales5[[#This Row],[CustomerID]],Raw_Customers!A:A,Raw_Customers!C:C)</f>
        <v>West</v>
      </c>
      <c r="N1204" s="2" t="str">
        <f>_xlfn.XLOOKUP(Excel_Dashboard_Dataset_xlsx___Sales5[[#This Row],[ProductID]],Raw_Products!A:A,Raw_Products!B:B)</f>
        <v>Gaming Console</v>
      </c>
      <c r="O1204" s="2" t="str">
        <f>_xlfn.XLOOKUP(Excel_Dashboard_Dataset_xlsx___Sales5[[#This Row],[ProductID]],Raw_Products!A:A,Raw_Products!C:C)</f>
        <v>Electronics</v>
      </c>
      <c r="P1204" s="2" t="str">
        <f>_xlfn.XLOOKUP(Excel_Dashboard_Dataset_xlsx___Sales5[[#This Row],[CustomerID]], Raw_Customers!A:A, Raw_Customers!B:B, "Unknown")</f>
        <v>Pamela Moore</v>
      </c>
    </row>
    <row r="1205" spans="1:16" x14ac:dyDescent="0.25">
      <c r="A1205">
        <v>1204</v>
      </c>
      <c r="B1205">
        <f t="shared" si="18"/>
        <v>2024</v>
      </c>
      <c r="C1205" t="str">
        <f>TEXT(Excel_Dashboard_Dataset_xlsx___Sales5[[#This Row],[Date]],"mmm")</f>
        <v>Jul</v>
      </c>
      <c r="D1205" s="3">
        <v>45503</v>
      </c>
      <c r="E1205">
        <v>38</v>
      </c>
      <c r="F1205">
        <v>262</v>
      </c>
      <c r="G1205">
        <v>19</v>
      </c>
      <c r="H1205">
        <v>1</v>
      </c>
      <c r="I1205">
        <v>175</v>
      </c>
      <c r="J1205">
        <f>Excel_Dashboard_Dataset_xlsx___Sales5[[#This Row],[Quantity]]*Excel_Dashboard_Dataset_xlsx___Sales5[[#This Row],[UnitPrice]]</f>
        <v>175</v>
      </c>
      <c r="K1205" t="str">
        <f>_xlfn.XLOOKUP(Excel_Dashboard_Dataset_xlsx___Sales5[[#This Row],[CustomerID]],Raw_Customers!A:A,Raw_Customers!D:D)</f>
        <v>Male</v>
      </c>
      <c r="L1205">
        <f>_xlfn.XLOOKUP(Excel_Dashboard_Dataset_xlsx___Sales5[[#This Row],[CustomerID]],Raw_Customers!A:A,Raw_Customers!E:E)</f>
        <v>51</v>
      </c>
      <c r="M1205" t="str">
        <f>_xlfn.XLOOKUP(Excel_Dashboard_Dataset_xlsx___Sales5[[#This Row],[CustomerID]],Raw_Customers!A:A,Raw_Customers!C:C)</f>
        <v>North</v>
      </c>
      <c r="N1205" s="2" t="str">
        <f>_xlfn.XLOOKUP(Excel_Dashboard_Dataset_xlsx___Sales5[[#This Row],[ProductID]],Raw_Products!A:A,Raw_Products!B:B)</f>
        <v>Socks</v>
      </c>
      <c r="O1205" s="2" t="str">
        <f>_xlfn.XLOOKUP(Excel_Dashboard_Dataset_xlsx___Sales5[[#This Row],[ProductID]],Raw_Products!A:A,Raw_Products!C:C)</f>
        <v>Clothing</v>
      </c>
      <c r="P1205" s="2" t="str">
        <f>_xlfn.XLOOKUP(Excel_Dashboard_Dataset_xlsx___Sales5[[#This Row],[CustomerID]], Raw_Customers!A:A, Raw_Customers!B:B, "Unknown")</f>
        <v>Betty Carter</v>
      </c>
    </row>
    <row r="1206" spans="1:16" x14ac:dyDescent="0.25">
      <c r="A1206">
        <v>1205</v>
      </c>
      <c r="B1206">
        <f t="shared" si="18"/>
        <v>2023</v>
      </c>
      <c r="C1206" t="str">
        <f>TEXT(Excel_Dashboard_Dataset_xlsx___Sales5[[#This Row],[Date]],"mmm")</f>
        <v>May</v>
      </c>
      <c r="D1206" s="3">
        <v>45070</v>
      </c>
      <c r="E1206">
        <v>5</v>
      </c>
      <c r="F1206">
        <v>154</v>
      </c>
      <c r="G1206">
        <v>6</v>
      </c>
      <c r="H1206">
        <v>7</v>
      </c>
      <c r="I1206">
        <v>725</v>
      </c>
      <c r="J1206">
        <f>Excel_Dashboard_Dataset_xlsx___Sales5[[#This Row],[Quantity]]*Excel_Dashboard_Dataset_xlsx___Sales5[[#This Row],[UnitPrice]]</f>
        <v>5075</v>
      </c>
      <c r="K1206" t="str">
        <f>_xlfn.XLOOKUP(Excel_Dashboard_Dataset_xlsx___Sales5[[#This Row],[CustomerID]],Raw_Customers!A:A,Raw_Customers!D:D)</f>
        <v>Female</v>
      </c>
      <c r="L1206">
        <f>_xlfn.XLOOKUP(Excel_Dashboard_Dataset_xlsx___Sales5[[#This Row],[CustomerID]],Raw_Customers!A:A,Raw_Customers!E:E)</f>
        <v>42</v>
      </c>
      <c r="M1206" t="str">
        <f>_xlfn.XLOOKUP(Excel_Dashboard_Dataset_xlsx___Sales5[[#This Row],[CustomerID]],Raw_Customers!A:A,Raw_Customers!C:C)</f>
        <v>South</v>
      </c>
      <c r="N1206" s="2" t="str">
        <f>_xlfn.XLOOKUP(Excel_Dashboard_Dataset_xlsx___Sales5[[#This Row],[ProductID]],Raw_Products!A:A,Raw_Products!B:B)</f>
        <v>Salt</v>
      </c>
      <c r="O1206" s="2" t="str">
        <f>_xlfn.XLOOKUP(Excel_Dashboard_Dataset_xlsx___Sales5[[#This Row],[ProductID]],Raw_Products!A:A,Raw_Products!C:C)</f>
        <v>Groceries</v>
      </c>
      <c r="P1206" s="2" t="str">
        <f>_xlfn.XLOOKUP(Excel_Dashboard_Dataset_xlsx___Sales5[[#This Row],[CustomerID]], Raw_Customers!A:A, Raw_Customers!B:B, "Unknown")</f>
        <v>Donald Sanchez</v>
      </c>
    </row>
    <row r="1207" spans="1:16" x14ac:dyDescent="0.25">
      <c r="A1207">
        <v>1206</v>
      </c>
      <c r="B1207">
        <f t="shared" si="18"/>
        <v>2023</v>
      </c>
      <c r="C1207" t="str">
        <f>TEXT(Excel_Dashboard_Dataset_xlsx___Sales5[[#This Row],[Date]],"mmm")</f>
        <v>Nov</v>
      </c>
      <c r="D1207" s="3">
        <v>45252</v>
      </c>
      <c r="E1207">
        <v>47</v>
      </c>
      <c r="F1207">
        <v>285</v>
      </c>
      <c r="G1207">
        <v>18</v>
      </c>
      <c r="H1207">
        <v>7</v>
      </c>
      <c r="I1207">
        <v>225</v>
      </c>
      <c r="J1207">
        <f>Excel_Dashboard_Dataset_xlsx___Sales5[[#This Row],[Quantity]]*Excel_Dashboard_Dataset_xlsx___Sales5[[#This Row],[UnitPrice]]</f>
        <v>1575</v>
      </c>
      <c r="K1207" t="str">
        <f>_xlfn.XLOOKUP(Excel_Dashboard_Dataset_xlsx___Sales5[[#This Row],[CustomerID]],Raw_Customers!A:A,Raw_Customers!D:D)</f>
        <v>Female</v>
      </c>
      <c r="L1207">
        <f>_xlfn.XLOOKUP(Excel_Dashboard_Dataset_xlsx___Sales5[[#This Row],[CustomerID]],Raw_Customers!A:A,Raw_Customers!E:E)</f>
        <v>20</v>
      </c>
      <c r="M1207" t="str">
        <f>_xlfn.XLOOKUP(Excel_Dashboard_Dataset_xlsx___Sales5[[#This Row],[CustomerID]],Raw_Customers!A:A,Raw_Customers!C:C)</f>
        <v>South</v>
      </c>
      <c r="N1207" s="2" t="str">
        <f>_xlfn.XLOOKUP(Excel_Dashboard_Dataset_xlsx___Sales5[[#This Row],[ProductID]],Raw_Products!A:A,Raw_Products!B:B)</f>
        <v>Dumbbells</v>
      </c>
      <c r="O1207" s="2" t="str">
        <f>_xlfn.XLOOKUP(Excel_Dashboard_Dataset_xlsx___Sales5[[#This Row],[ProductID]],Raw_Products!A:A,Raw_Products!C:C)</f>
        <v>Sports</v>
      </c>
      <c r="P1207" s="2" t="str">
        <f>_xlfn.XLOOKUP(Excel_Dashboard_Dataset_xlsx___Sales5[[#This Row],[CustomerID]], Raw_Customers!A:A, Raw_Customers!B:B, "Unknown")</f>
        <v>Frank Garcia</v>
      </c>
    </row>
    <row r="1208" spans="1:16" x14ac:dyDescent="0.25">
      <c r="A1208">
        <v>1207</v>
      </c>
      <c r="B1208">
        <f t="shared" si="18"/>
        <v>2023</v>
      </c>
      <c r="C1208" t="str">
        <f>TEXT(Excel_Dashboard_Dataset_xlsx___Sales5[[#This Row],[Date]],"mmm")</f>
        <v>Oct</v>
      </c>
      <c r="D1208" s="3">
        <v>45206</v>
      </c>
      <c r="E1208">
        <v>44</v>
      </c>
      <c r="F1208">
        <v>176</v>
      </c>
      <c r="G1208">
        <v>41</v>
      </c>
      <c r="H1208">
        <v>5</v>
      </c>
      <c r="I1208">
        <v>780</v>
      </c>
      <c r="J1208">
        <f>Excel_Dashboard_Dataset_xlsx___Sales5[[#This Row],[Quantity]]*Excel_Dashboard_Dataset_xlsx___Sales5[[#This Row],[UnitPrice]]</f>
        <v>3900</v>
      </c>
      <c r="K1208" t="str">
        <f>_xlfn.XLOOKUP(Excel_Dashboard_Dataset_xlsx___Sales5[[#This Row],[CustomerID]],Raw_Customers!A:A,Raw_Customers!D:D)</f>
        <v>Female</v>
      </c>
      <c r="L1208">
        <f>_xlfn.XLOOKUP(Excel_Dashboard_Dataset_xlsx___Sales5[[#This Row],[CustomerID]],Raw_Customers!A:A,Raw_Customers!E:E)</f>
        <v>62</v>
      </c>
      <c r="M1208" t="str">
        <f>_xlfn.XLOOKUP(Excel_Dashboard_Dataset_xlsx___Sales5[[#This Row],[CustomerID]],Raw_Customers!A:A,Raw_Customers!C:C)</f>
        <v>West</v>
      </c>
      <c r="N1208" s="2" t="str">
        <f>_xlfn.XLOOKUP(Excel_Dashboard_Dataset_xlsx___Sales5[[#This Row],[ProductID]],Raw_Products!A:A,Raw_Products!B:B)</f>
        <v>Running Shoes</v>
      </c>
      <c r="O1208" s="2" t="str">
        <f>_xlfn.XLOOKUP(Excel_Dashboard_Dataset_xlsx___Sales5[[#This Row],[ProductID]],Raw_Products!A:A,Raw_Products!C:C)</f>
        <v>Sports</v>
      </c>
      <c r="P1208" s="2" t="str">
        <f>_xlfn.XLOOKUP(Excel_Dashboard_Dataset_xlsx___Sales5[[#This Row],[CustomerID]], Raw_Customers!A:A, Raw_Customers!B:B, "Unknown")</f>
        <v>Matthew Robinson</v>
      </c>
    </row>
    <row r="1209" spans="1:16" x14ac:dyDescent="0.25">
      <c r="A1209">
        <v>1208</v>
      </c>
      <c r="B1209">
        <f t="shared" si="18"/>
        <v>2023</v>
      </c>
      <c r="C1209" t="str">
        <f>TEXT(Excel_Dashboard_Dataset_xlsx___Sales5[[#This Row],[Date]],"mmm")</f>
        <v>Dec</v>
      </c>
      <c r="D1209" s="3">
        <v>45263</v>
      </c>
      <c r="E1209">
        <v>16</v>
      </c>
      <c r="F1209">
        <v>165</v>
      </c>
      <c r="G1209">
        <v>22</v>
      </c>
      <c r="H1209">
        <v>4</v>
      </c>
      <c r="I1209">
        <v>480</v>
      </c>
      <c r="J1209">
        <f>Excel_Dashboard_Dataset_xlsx___Sales5[[#This Row],[Quantity]]*Excel_Dashboard_Dataset_xlsx___Sales5[[#This Row],[UnitPrice]]</f>
        <v>1920</v>
      </c>
      <c r="K1209" t="str">
        <f>_xlfn.XLOOKUP(Excel_Dashboard_Dataset_xlsx___Sales5[[#This Row],[CustomerID]],Raw_Customers!A:A,Raw_Customers!D:D)</f>
        <v>Male</v>
      </c>
      <c r="L1209">
        <f>_xlfn.XLOOKUP(Excel_Dashboard_Dataset_xlsx___Sales5[[#This Row],[CustomerID]],Raw_Customers!A:A,Raw_Customers!E:E)</f>
        <v>34</v>
      </c>
      <c r="M1209" t="str">
        <f>_xlfn.XLOOKUP(Excel_Dashboard_Dataset_xlsx___Sales5[[#This Row],[CustomerID]],Raw_Customers!A:A,Raw_Customers!C:C)</f>
        <v>South</v>
      </c>
      <c r="N1209" s="2" t="str">
        <f>_xlfn.XLOOKUP(Excel_Dashboard_Dataset_xlsx___Sales5[[#This Row],[ProductID]],Raw_Products!A:A,Raw_Products!B:B)</f>
        <v>Headphones</v>
      </c>
      <c r="O1209" s="2" t="str">
        <f>_xlfn.XLOOKUP(Excel_Dashboard_Dataset_xlsx___Sales5[[#This Row],[ProductID]],Raw_Products!A:A,Raw_Products!C:C)</f>
        <v>Electronics</v>
      </c>
      <c r="P1209" s="2" t="str">
        <f>_xlfn.XLOOKUP(Excel_Dashboard_Dataset_xlsx___Sales5[[#This Row],[CustomerID]], Raw_Customers!A:A, Raw_Customers!B:B, "Unknown")</f>
        <v>Jacob Chavez</v>
      </c>
    </row>
    <row r="1210" spans="1:16" x14ac:dyDescent="0.25">
      <c r="A1210">
        <v>1209</v>
      </c>
      <c r="B1210">
        <f t="shared" si="18"/>
        <v>2023</v>
      </c>
      <c r="C1210" t="str">
        <f>TEXT(Excel_Dashboard_Dataset_xlsx___Sales5[[#This Row],[Date]],"mmm")</f>
        <v>Jan</v>
      </c>
      <c r="D1210" s="3">
        <v>44936</v>
      </c>
      <c r="E1210">
        <v>2</v>
      </c>
      <c r="F1210">
        <v>69</v>
      </c>
      <c r="G1210">
        <v>42</v>
      </c>
      <c r="H1210">
        <v>1</v>
      </c>
      <c r="I1210">
        <v>633</v>
      </c>
      <c r="J1210">
        <f>Excel_Dashboard_Dataset_xlsx___Sales5[[#This Row],[Quantity]]*Excel_Dashboard_Dataset_xlsx___Sales5[[#This Row],[UnitPrice]]</f>
        <v>633</v>
      </c>
      <c r="K1210" t="str">
        <f>_xlfn.XLOOKUP(Excel_Dashboard_Dataset_xlsx___Sales5[[#This Row],[CustomerID]],Raw_Customers!A:A,Raw_Customers!D:D)</f>
        <v>Male</v>
      </c>
      <c r="L1210">
        <f>_xlfn.XLOOKUP(Excel_Dashboard_Dataset_xlsx___Sales5[[#This Row],[CustomerID]],Raw_Customers!A:A,Raw_Customers!E:E)</f>
        <v>34</v>
      </c>
      <c r="M1210" t="str">
        <f>_xlfn.XLOOKUP(Excel_Dashboard_Dataset_xlsx___Sales5[[#This Row],[CustomerID]],Raw_Customers!A:A,Raw_Customers!C:C)</f>
        <v>East</v>
      </c>
      <c r="N1210" s="2" t="str">
        <f>_xlfn.XLOOKUP(Excel_Dashboard_Dataset_xlsx___Sales5[[#This Row],[ProductID]],Raw_Products!A:A,Raw_Products!B:B)</f>
        <v>Cooking Oil</v>
      </c>
      <c r="O1210" s="2" t="str">
        <f>_xlfn.XLOOKUP(Excel_Dashboard_Dataset_xlsx___Sales5[[#This Row],[ProductID]],Raw_Products!A:A,Raw_Products!C:C)</f>
        <v>Groceries</v>
      </c>
      <c r="P1210" s="2" t="str">
        <f>_xlfn.XLOOKUP(Excel_Dashboard_Dataset_xlsx___Sales5[[#This Row],[CustomerID]], Raw_Customers!A:A, Raw_Customers!B:B, "Unknown")</f>
        <v>Catherine Robinson</v>
      </c>
    </row>
    <row r="1211" spans="1:16" x14ac:dyDescent="0.25">
      <c r="A1211">
        <v>1210</v>
      </c>
      <c r="B1211">
        <f t="shared" si="18"/>
        <v>2024</v>
      </c>
      <c r="C1211" t="str">
        <f>TEXT(Excel_Dashboard_Dataset_xlsx___Sales5[[#This Row],[Date]],"mmm")</f>
        <v>May</v>
      </c>
      <c r="D1211" s="3">
        <v>45427</v>
      </c>
      <c r="E1211">
        <v>44</v>
      </c>
      <c r="F1211">
        <v>89</v>
      </c>
      <c r="G1211">
        <v>27</v>
      </c>
      <c r="H1211">
        <v>9</v>
      </c>
      <c r="I1211">
        <v>926</v>
      </c>
      <c r="J1211">
        <f>Excel_Dashboard_Dataset_xlsx___Sales5[[#This Row],[Quantity]]*Excel_Dashboard_Dataset_xlsx___Sales5[[#This Row],[UnitPrice]]</f>
        <v>8334</v>
      </c>
      <c r="K1211" t="str">
        <f>_xlfn.XLOOKUP(Excel_Dashboard_Dataset_xlsx___Sales5[[#This Row],[CustomerID]],Raw_Customers!A:A,Raw_Customers!D:D)</f>
        <v>Male</v>
      </c>
      <c r="L1211">
        <f>_xlfn.XLOOKUP(Excel_Dashboard_Dataset_xlsx___Sales5[[#This Row],[CustomerID]],Raw_Customers!A:A,Raw_Customers!E:E)</f>
        <v>22</v>
      </c>
      <c r="M1211" t="str">
        <f>_xlfn.XLOOKUP(Excel_Dashboard_Dataset_xlsx___Sales5[[#This Row],[CustomerID]],Raw_Customers!A:A,Raw_Customers!C:C)</f>
        <v>West</v>
      </c>
      <c r="N1211" s="2" t="str">
        <f>_xlfn.XLOOKUP(Excel_Dashboard_Dataset_xlsx___Sales5[[#This Row],[ProductID]],Raw_Products!A:A,Raw_Products!B:B)</f>
        <v>Running Shoes</v>
      </c>
      <c r="O1211" s="2" t="str">
        <f>_xlfn.XLOOKUP(Excel_Dashboard_Dataset_xlsx___Sales5[[#This Row],[ProductID]],Raw_Products!A:A,Raw_Products!C:C)</f>
        <v>Sports</v>
      </c>
      <c r="P1211" s="2" t="str">
        <f>_xlfn.XLOOKUP(Excel_Dashboard_Dataset_xlsx___Sales5[[#This Row],[CustomerID]], Raw_Customers!A:A, Raw_Customers!B:B, "Unknown")</f>
        <v>Gary Torres</v>
      </c>
    </row>
    <row r="1212" spans="1:16" x14ac:dyDescent="0.25">
      <c r="A1212">
        <v>1211</v>
      </c>
      <c r="B1212">
        <f t="shared" si="18"/>
        <v>2024</v>
      </c>
      <c r="C1212" t="str">
        <f>TEXT(Excel_Dashboard_Dataset_xlsx___Sales5[[#This Row],[Date]],"mmm")</f>
        <v>Oct</v>
      </c>
      <c r="D1212" s="3">
        <v>45593</v>
      </c>
      <c r="E1212">
        <v>49</v>
      </c>
      <c r="F1212">
        <v>202</v>
      </c>
      <c r="G1212">
        <v>35</v>
      </c>
      <c r="H1212">
        <v>2</v>
      </c>
      <c r="I1212">
        <v>816</v>
      </c>
      <c r="J1212">
        <f>Excel_Dashboard_Dataset_xlsx___Sales5[[#This Row],[Quantity]]*Excel_Dashboard_Dataset_xlsx___Sales5[[#This Row],[UnitPrice]]</f>
        <v>1632</v>
      </c>
      <c r="K1212" t="str">
        <f>_xlfn.XLOOKUP(Excel_Dashboard_Dataset_xlsx___Sales5[[#This Row],[CustomerID]],Raw_Customers!A:A,Raw_Customers!D:D)</f>
        <v>Female</v>
      </c>
      <c r="L1212">
        <f>_xlfn.XLOOKUP(Excel_Dashboard_Dataset_xlsx___Sales5[[#This Row],[CustomerID]],Raw_Customers!A:A,Raw_Customers!E:E)</f>
        <v>19</v>
      </c>
      <c r="M1212" t="str">
        <f>_xlfn.XLOOKUP(Excel_Dashboard_Dataset_xlsx___Sales5[[#This Row],[CustomerID]],Raw_Customers!A:A,Raw_Customers!C:C)</f>
        <v>East</v>
      </c>
      <c r="N1212" s="2" t="str">
        <f>_xlfn.XLOOKUP(Excel_Dashboard_Dataset_xlsx___Sales5[[#This Row],[ProductID]],Raw_Products!A:A,Raw_Products!B:B)</f>
        <v>Swimming Goggles</v>
      </c>
      <c r="O1212" s="2" t="str">
        <f>_xlfn.XLOOKUP(Excel_Dashboard_Dataset_xlsx___Sales5[[#This Row],[ProductID]],Raw_Products!A:A,Raw_Products!C:C)</f>
        <v>Sports</v>
      </c>
      <c r="P1212" s="2" t="str">
        <f>_xlfn.XLOOKUP(Excel_Dashboard_Dataset_xlsx___Sales5[[#This Row],[CustomerID]], Raw_Customers!A:A, Raw_Customers!B:B, "Unknown")</f>
        <v>Carol Patel</v>
      </c>
    </row>
    <row r="1213" spans="1:16" x14ac:dyDescent="0.25">
      <c r="A1213">
        <v>1212</v>
      </c>
      <c r="B1213">
        <f t="shared" si="18"/>
        <v>2024</v>
      </c>
      <c r="C1213" t="str">
        <f>TEXT(Excel_Dashboard_Dataset_xlsx___Sales5[[#This Row],[Date]],"mmm")</f>
        <v>Jan</v>
      </c>
      <c r="D1213" s="3">
        <v>45312</v>
      </c>
      <c r="E1213">
        <v>5</v>
      </c>
      <c r="F1213">
        <v>276</v>
      </c>
      <c r="G1213">
        <v>2</v>
      </c>
      <c r="H1213">
        <v>8</v>
      </c>
      <c r="I1213">
        <v>698</v>
      </c>
      <c r="J1213">
        <f>Excel_Dashboard_Dataset_xlsx___Sales5[[#This Row],[Quantity]]*Excel_Dashboard_Dataset_xlsx___Sales5[[#This Row],[UnitPrice]]</f>
        <v>5584</v>
      </c>
      <c r="K1213" t="str">
        <f>_xlfn.XLOOKUP(Excel_Dashboard_Dataset_xlsx___Sales5[[#This Row],[CustomerID]],Raw_Customers!A:A,Raw_Customers!D:D)</f>
        <v>Female</v>
      </c>
      <c r="L1213">
        <f>_xlfn.XLOOKUP(Excel_Dashboard_Dataset_xlsx___Sales5[[#This Row],[CustomerID]],Raw_Customers!A:A,Raw_Customers!E:E)</f>
        <v>39</v>
      </c>
      <c r="M1213" t="str">
        <f>_xlfn.XLOOKUP(Excel_Dashboard_Dataset_xlsx___Sales5[[#This Row],[CustomerID]],Raw_Customers!A:A,Raw_Customers!C:C)</f>
        <v>East</v>
      </c>
      <c r="N1213" s="2" t="str">
        <f>_xlfn.XLOOKUP(Excel_Dashboard_Dataset_xlsx___Sales5[[#This Row],[ProductID]],Raw_Products!A:A,Raw_Products!B:B)</f>
        <v>Salt</v>
      </c>
      <c r="O1213" s="2" t="str">
        <f>_xlfn.XLOOKUP(Excel_Dashboard_Dataset_xlsx___Sales5[[#This Row],[ProductID]],Raw_Products!A:A,Raw_Products!C:C)</f>
        <v>Groceries</v>
      </c>
      <c r="P1213" s="2" t="str">
        <f>_xlfn.XLOOKUP(Excel_Dashboard_Dataset_xlsx___Sales5[[#This Row],[CustomerID]], Raw_Customers!A:A, Raw_Customers!B:B, "Unknown")</f>
        <v>Christine Richardson</v>
      </c>
    </row>
    <row r="1214" spans="1:16" x14ac:dyDescent="0.25">
      <c r="A1214">
        <v>1213</v>
      </c>
      <c r="B1214">
        <f t="shared" si="18"/>
        <v>2024</v>
      </c>
      <c r="C1214" t="str">
        <f>TEXT(Excel_Dashboard_Dataset_xlsx___Sales5[[#This Row],[Date]],"mmm")</f>
        <v>Dec</v>
      </c>
      <c r="D1214" s="3">
        <v>45640</v>
      </c>
      <c r="E1214">
        <v>39</v>
      </c>
      <c r="F1214">
        <v>184</v>
      </c>
      <c r="G1214">
        <v>25</v>
      </c>
      <c r="H1214">
        <v>3</v>
      </c>
      <c r="I1214">
        <v>869</v>
      </c>
      <c r="J1214">
        <f>Excel_Dashboard_Dataset_xlsx___Sales5[[#This Row],[Quantity]]*Excel_Dashboard_Dataset_xlsx___Sales5[[#This Row],[UnitPrice]]</f>
        <v>2607</v>
      </c>
      <c r="K1214" t="str">
        <f>_xlfn.XLOOKUP(Excel_Dashboard_Dataset_xlsx___Sales5[[#This Row],[CustomerID]],Raw_Customers!A:A,Raw_Customers!D:D)</f>
        <v>Female</v>
      </c>
      <c r="L1214">
        <f>_xlfn.XLOOKUP(Excel_Dashboard_Dataset_xlsx___Sales5[[#This Row],[CustomerID]],Raw_Customers!A:A,Raw_Customers!E:E)</f>
        <v>52</v>
      </c>
      <c r="M1214" t="str">
        <f>_xlfn.XLOOKUP(Excel_Dashboard_Dataset_xlsx___Sales5[[#This Row],[CustomerID]],Raw_Customers!A:A,Raw_Customers!C:C)</f>
        <v>West</v>
      </c>
      <c r="N1214" s="2" t="str">
        <f>_xlfn.XLOOKUP(Excel_Dashboard_Dataset_xlsx___Sales5[[#This Row],[ProductID]],Raw_Products!A:A,Raw_Products!B:B)</f>
        <v>Sweater</v>
      </c>
      <c r="O1214" s="2" t="str">
        <f>_xlfn.XLOOKUP(Excel_Dashboard_Dataset_xlsx___Sales5[[#This Row],[ProductID]],Raw_Products!A:A,Raw_Products!C:C)</f>
        <v>Clothing</v>
      </c>
      <c r="P1214" s="2" t="str">
        <f>_xlfn.XLOOKUP(Excel_Dashboard_Dataset_xlsx___Sales5[[#This Row],[CustomerID]], Raw_Customers!A:A, Raw_Customers!B:B, "Unknown")</f>
        <v>Christine Price</v>
      </c>
    </row>
    <row r="1215" spans="1:16" x14ac:dyDescent="0.25">
      <c r="A1215">
        <v>1214</v>
      </c>
      <c r="B1215">
        <f t="shared" si="18"/>
        <v>2023</v>
      </c>
      <c r="C1215" t="str">
        <f>TEXT(Excel_Dashboard_Dataset_xlsx___Sales5[[#This Row],[Date]],"mmm")</f>
        <v>Jan</v>
      </c>
      <c r="D1215" s="3">
        <v>44936</v>
      </c>
      <c r="E1215">
        <v>1</v>
      </c>
      <c r="F1215">
        <v>64</v>
      </c>
      <c r="G1215">
        <v>30</v>
      </c>
      <c r="H1215">
        <v>6</v>
      </c>
      <c r="I1215">
        <v>968</v>
      </c>
      <c r="J1215">
        <f>Excel_Dashboard_Dataset_xlsx___Sales5[[#This Row],[Quantity]]*Excel_Dashboard_Dataset_xlsx___Sales5[[#This Row],[UnitPrice]]</f>
        <v>5808</v>
      </c>
      <c r="K1215" t="str">
        <f>_xlfn.XLOOKUP(Excel_Dashboard_Dataset_xlsx___Sales5[[#This Row],[CustomerID]],Raw_Customers!A:A,Raw_Customers!D:D)</f>
        <v>Male</v>
      </c>
      <c r="L1215">
        <f>_xlfn.XLOOKUP(Excel_Dashboard_Dataset_xlsx___Sales5[[#This Row],[CustomerID]],Raw_Customers!A:A,Raw_Customers!E:E)</f>
        <v>22</v>
      </c>
      <c r="M1215" t="str">
        <f>_xlfn.XLOOKUP(Excel_Dashboard_Dataset_xlsx___Sales5[[#This Row],[CustomerID]],Raw_Customers!A:A,Raw_Customers!C:C)</f>
        <v>East</v>
      </c>
      <c r="N1215" s="2" t="str">
        <f>_xlfn.XLOOKUP(Excel_Dashboard_Dataset_xlsx___Sales5[[#This Row],[ProductID]],Raw_Products!A:A,Raw_Products!B:B)</f>
        <v>Rice Bag</v>
      </c>
      <c r="O1215" s="2" t="str">
        <f>_xlfn.XLOOKUP(Excel_Dashboard_Dataset_xlsx___Sales5[[#This Row],[ProductID]],Raw_Products!A:A,Raw_Products!C:C)</f>
        <v>Groceries</v>
      </c>
      <c r="P1215" s="2" t="str">
        <f>_xlfn.XLOOKUP(Excel_Dashboard_Dataset_xlsx___Sales5[[#This Row],[CustomerID]], Raw_Customers!A:A, Raw_Customers!B:B, "Unknown")</f>
        <v>Raymond Phillips</v>
      </c>
    </row>
    <row r="1216" spans="1:16" x14ac:dyDescent="0.25">
      <c r="A1216">
        <v>1215</v>
      </c>
      <c r="B1216">
        <f t="shared" si="18"/>
        <v>2024</v>
      </c>
      <c r="C1216" t="str">
        <f>TEXT(Excel_Dashboard_Dataset_xlsx___Sales5[[#This Row],[Date]],"mmm")</f>
        <v>Jan</v>
      </c>
      <c r="D1216" s="3">
        <v>45293</v>
      </c>
      <c r="E1216">
        <v>15</v>
      </c>
      <c r="F1216">
        <v>11</v>
      </c>
      <c r="G1216">
        <v>49</v>
      </c>
      <c r="H1216">
        <v>5</v>
      </c>
      <c r="I1216">
        <v>706</v>
      </c>
      <c r="J1216">
        <f>Excel_Dashboard_Dataset_xlsx___Sales5[[#This Row],[Quantity]]*Excel_Dashboard_Dataset_xlsx___Sales5[[#This Row],[UnitPrice]]</f>
        <v>3530</v>
      </c>
      <c r="K1216" t="str">
        <f>_xlfn.XLOOKUP(Excel_Dashboard_Dataset_xlsx___Sales5[[#This Row],[CustomerID]],Raw_Customers!A:A,Raw_Customers!D:D)</f>
        <v>Male</v>
      </c>
      <c r="L1216">
        <f>_xlfn.XLOOKUP(Excel_Dashboard_Dataset_xlsx___Sales5[[#This Row],[CustomerID]],Raw_Customers!A:A,Raw_Customers!E:E)</f>
        <v>27</v>
      </c>
      <c r="M1216" t="str">
        <f>_xlfn.XLOOKUP(Excel_Dashboard_Dataset_xlsx___Sales5[[#This Row],[CustomerID]],Raw_Customers!A:A,Raw_Customers!C:C)</f>
        <v>North</v>
      </c>
      <c r="N1216" s="2" t="str">
        <f>_xlfn.XLOOKUP(Excel_Dashboard_Dataset_xlsx___Sales5[[#This Row],[ProductID]],Raw_Products!A:A,Raw_Products!B:B)</f>
        <v>Bluetooth Speaker</v>
      </c>
      <c r="O1216" s="2" t="str">
        <f>_xlfn.XLOOKUP(Excel_Dashboard_Dataset_xlsx___Sales5[[#This Row],[ProductID]],Raw_Products!A:A,Raw_Products!C:C)</f>
        <v>Electronics</v>
      </c>
      <c r="P1216" s="2" t="str">
        <f>_xlfn.XLOOKUP(Excel_Dashboard_Dataset_xlsx___Sales5[[#This Row],[CustomerID]], Raw_Customers!A:A, Raw_Customers!B:B, "Unknown")</f>
        <v>Dennis Jones</v>
      </c>
    </row>
    <row r="1217" spans="1:16" x14ac:dyDescent="0.25">
      <c r="A1217">
        <v>1216</v>
      </c>
      <c r="B1217">
        <f t="shared" si="18"/>
        <v>2023</v>
      </c>
      <c r="C1217" t="str">
        <f>TEXT(Excel_Dashboard_Dataset_xlsx___Sales5[[#This Row],[Date]],"mmm")</f>
        <v>Aug</v>
      </c>
      <c r="D1217" s="3">
        <v>45166</v>
      </c>
      <c r="E1217">
        <v>13</v>
      </c>
      <c r="F1217">
        <v>47</v>
      </c>
      <c r="G1217">
        <v>40</v>
      </c>
      <c r="H1217">
        <v>5</v>
      </c>
      <c r="I1217">
        <v>837</v>
      </c>
      <c r="J1217">
        <f>Excel_Dashboard_Dataset_xlsx___Sales5[[#This Row],[Quantity]]*Excel_Dashboard_Dataset_xlsx___Sales5[[#This Row],[UnitPrice]]</f>
        <v>4185</v>
      </c>
      <c r="K1217" t="str">
        <f>_xlfn.XLOOKUP(Excel_Dashboard_Dataset_xlsx___Sales5[[#This Row],[CustomerID]],Raw_Customers!A:A,Raw_Customers!D:D)</f>
        <v>Female</v>
      </c>
      <c r="L1217">
        <f>_xlfn.XLOOKUP(Excel_Dashboard_Dataset_xlsx___Sales5[[#This Row],[CustomerID]],Raw_Customers!A:A,Raw_Customers!E:E)</f>
        <v>24</v>
      </c>
      <c r="M1217" t="str">
        <f>_xlfn.XLOOKUP(Excel_Dashboard_Dataset_xlsx___Sales5[[#This Row],[CustomerID]],Raw_Customers!A:A,Raw_Customers!C:C)</f>
        <v>West</v>
      </c>
      <c r="N1217" s="2" t="str">
        <f>_xlfn.XLOOKUP(Excel_Dashboard_Dataset_xlsx___Sales5[[#This Row],[ProductID]],Raw_Products!A:A,Raw_Products!B:B)</f>
        <v>Tablet</v>
      </c>
      <c r="O1217" s="2" t="str">
        <f>_xlfn.XLOOKUP(Excel_Dashboard_Dataset_xlsx___Sales5[[#This Row],[ProductID]],Raw_Products!A:A,Raw_Products!C:C)</f>
        <v>Electronics</v>
      </c>
      <c r="P1217" s="2" t="str">
        <f>_xlfn.XLOOKUP(Excel_Dashboard_Dataset_xlsx___Sales5[[#This Row],[CustomerID]], Raw_Customers!A:A, Raw_Customers!B:B, "Unknown")</f>
        <v>Paul James</v>
      </c>
    </row>
    <row r="1218" spans="1:16" x14ac:dyDescent="0.25">
      <c r="A1218">
        <v>1217</v>
      </c>
      <c r="B1218">
        <f t="shared" ref="B1218:B1281" si="19">YEAR(D:D)</f>
        <v>2024</v>
      </c>
      <c r="C1218" t="str">
        <f>TEXT(Excel_Dashboard_Dataset_xlsx___Sales5[[#This Row],[Date]],"mmm")</f>
        <v>Dec</v>
      </c>
      <c r="D1218" s="3">
        <v>45650</v>
      </c>
      <c r="E1218">
        <v>32</v>
      </c>
      <c r="F1218">
        <v>186</v>
      </c>
      <c r="G1218">
        <v>3</v>
      </c>
      <c r="H1218">
        <v>5</v>
      </c>
      <c r="I1218">
        <v>514</v>
      </c>
      <c r="J1218">
        <f>Excel_Dashboard_Dataset_xlsx___Sales5[[#This Row],[Quantity]]*Excel_Dashboard_Dataset_xlsx___Sales5[[#This Row],[UnitPrice]]</f>
        <v>2570</v>
      </c>
      <c r="K1218" t="str">
        <f>_xlfn.XLOOKUP(Excel_Dashboard_Dataset_xlsx___Sales5[[#This Row],[CustomerID]],Raw_Customers!A:A,Raw_Customers!D:D)</f>
        <v>Female</v>
      </c>
      <c r="L1218">
        <f>_xlfn.XLOOKUP(Excel_Dashboard_Dataset_xlsx___Sales5[[#This Row],[CustomerID]],Raw_Customers!A:A,Raw_Customers!E:E)</f>
        <v>44</v>
      </c>
      <c r="M1218" t="str">
        <f>_xlfn.XLOOKUP(Excel_Dashboard_Dataset_xlsx___Sales5[[#This Row],[CustomerID]],Raw_Customers!A:A,Raw_Customers!C:C)</f>
        <v>West</v>
      </c>
      <c r="N1218" s="2" t="str">
        <f>_xlfn.XLOOKUP(Excel_Dashboard_Dataset_xlsx___Sales5[[#This Row],[ProductID]],Raw_Products!A:A,Raw_Products!B:B)</f>
        <v>Jeans</v>
      </c>
      <c r="O1218" s="2" t="str">
        <f>_xlfn.XLOOKUP(Excel_Dashboard_Dataset_xlsx___Sales5[[#This Row],[ProductID]],Raw_Products!A:A,Raw_Products!C:C)</f>
        <v>Clothing</v>
      </c>
      <c r="P1218" s="2" t="str">
        <f>_xlfn.XLOOKUP(Excel_Dashboard_Dataset_xlsx___Sales5[[#This Row],[CustomerID]], Raw_Customers!A:A, Raw_Customers!B:B, "Unknown")</f>
        <v>Carolyn Mendoza</v>
      </c>
    </row>
    <row r="1219" spans="1:16" x14ac:dyDescent="0.25">
      <c r="A1219">
        <v>1218</v>
      </c>
      <c r="B1219">
        <f t="shared" si="19"/>
        <v>2023</v>
      </c>
      <c r="C1219" t="str">
        <f>TEXT(Excel_Dashboard_Dataset_xlsx___Sales5[[#This Row],[Date]],"mmm")</f>
        <v>Apr</v>
      </c>
      <c r="D1219" s="3">
        <v>45040</v>
      </c>
      <c r="E1219">
        <v>39</v>
      </c>
      <c r="F1219">
        <v>108</v>
      </c>
      <c r="G1219">
        <v>1</v>
      </c>
      <c r="H1219">
        <v>4</v>
      </c>
      <c r="I1219">
        <v>850</v>
      </c>
      <c r="J1219">
        <f>Excel_Dashboard_Dataset_xlsx___Sales5[[#This Row],[Quantity]]*Excel_Dashboard_Dataset_xlsx___Sales5[[#This Row],[UnitPrice]]</f>
        <v>3400</v>
      </c>
      <c r="K1219" t="str">
        <f>_xlfn.XLOOKUP(Excel_Dashboard_Dataset_xlsx___Sales5[[#This Row],[CustomerID]],Raw_Customers!A:A,Raw_Customers!D:D)</f>
        <v>Male</v>
      </c>
      <c r="L1219">
        <f>_xlfn.XLOOKUP(Excel_Dashboard_Dataset_xlsx___Sales5[[#This Row],[CustomerID]],Raw_Customers!A:A,Raw_Customers!E:E)</f>
        <v>55</v>
      </c>
      <c r="M1219" t="str">
        <f>_xlfn.XLOOKUP(Excel_Dashboard_Dataset_xlsx___Sales5[[#This Row],[CustomerID]],Raw_Customers!A:A,Raw_Customers!C:C)</f>
        <v>South</v>
      </c>
      <c r="N1219" s="2" t="str">
        <f>_xlfn.XLOOKUP(Excel_Dashboard_Dataset_xlsx___Sales5[[#This Row],[ProductID]],Raw_Products!A:A,Raw_Products!B:B)</f>
        <v>Sweater</v>
      </c>
      <c r="O1219" s="2" t="str">
        <f>_xlfn.XLOOKUP(Excel_Dashboard_Dataset_xlsx___Sales5[[#This Row],[ProductID]],Raw_Products!A:A,Raw_Products!C:C)</f>
        <v>Clothing</v>
      </c>
      <c r="P1219" s="2" t="str">
        <f>_xlfn.XLOOKUP(Excel_Dashboard_Dataset_xlsx___Sales5[[#This Row],[CustomerID]], Raw_Customers!A:A, Raw_Customers!B:B, "Unknown")</f>
        <v>Betty Miller</v>
      </c>
    </row>
    <row r="1220" spans="1:16" x14ac:dyDescent="0.25">
      <c r="A1220">
        <v>1219</v>
      </c>
      <c r="B1220">
        <f t="shared" si="19"/>
        <v>2024</v>
      </c>
      <c r="C1220" t="str">
        <f>TEXT(Excel_Dashboard_Dataset_xlsx___Sales5[[#This Row],[Date]],"mmm")</f>
        <v>Nov</v>
      </c>
      <c r="D1220" s="3">
        <v>45602</v>
      </c>
      <c r="E1220">
        <v>18</v>
      </c>
      <c r="F1220">
        <v>292</v>
      </c>
      <c r="G1220">
        <v>33</v>
      </c>
      <c r="H1220">
        <v>8</v>
      </c>
      <c r="I1220">
        <v>184</v>
      </c>
      <c r="J1220">
        <f>Excel_Dashboard_Dataset_xlsx___Sales5[[#This Row],[Quantity]]*Excel_Dashboard_Dataset_xlsx___Sales5[[#This Row],[UnitPrice]]</f>
        <v>1472</v>
      </c>
      <c r="K1220" t="str">
        <f>_xlfn.XLOOKUP(Excel_Dashboard_Dataset_xlsx___Sales5[[#This Row],[CustomerID]],Raw_Customers!A:A,Raw_Customers!D:D)</f>
        <v>Male</v>
      </c>
      <c r="L1220">
        <f>_xlfn.XLOOKUP(Excel_Dashboard_Dataset_xlsx___Sales5[[#This Row],[CustomerID]],Raw_Customers!A:A,Raw_Customers!E:E)</f>
        <v>39</v>
      </c>
      <c r="M1220" t="str">
        <f>_xlfn.XLOOKUP(Excel_Dashboard_Dataset_xlsx___Sales5[[#This Row],[CustomerID]],Raw_Customers!A:A,Raw_Customers!C:C)</f>
        <v>West</v>
      </c>
      <c r="N1220" s="2" t="str">
        <f>_xlfn.XLOOKUP(Excel_Dashboard_Dataset_xlsx___Sales5[[#This Row],[ProductID]],Raw_Products!A:A,Raw_Products!B:B)</f>
        <v>Gaming Console</v>
      </c>
      <c r="O1220" s="2" t="str">
        <f>_xlfn.XLOOKUP(Excel_Dashboard_Dataset_xlsx___Sales5[[#This Row],[ProductID]],Raw_Products!A:A,Raw_Products!C:C)</f>
        <v>Electronics</v>
      </c>
      <c r="P1220" s="2" t="str">
        <f>_xlfn.XLOOKUP(Excel_Dashboard_Dataset_xlsx___Sales5[[#This Row],[CustomerID]], Raw_Customers!A:A, Raw_Customers!B:B, "Unknown")</f>
        <v>Eric Perez</v>
      </c>
    </row>
    <row r="1221" spans="1:16" x14ac:dyDescent="0.25">
      <c r="A1221">
        <v>1220</v>
      </c>
      <c r="B1221">
        <f t="shared" si="19"/>
        <v>2024</v>
      </c>
      <c r="C1221" t="str">
        <f>TEXT(Excel_Dashboard_Dataset_xlsx___Sales5[[#This Row],[Date]],"mmm")</f>
        <v>Aug</v>
      </c>
      <c r="D1221" s="3">
        <v>45529</v>
      </c>
      <c r="E1221">
        <v>48</v>
      </c>
      <c r="F1221">
        <v>290</v>
      </c>
      <c r="G1221">
        <v>44</v>
      </c>
      <c r="H1221">
        <v>10</v>
      </c>
      <c r="I1221">
        <v>588</v>
      </c>
      <c r="J1221">
        <f>Excel_Dashboard_Dataset_xlsx___Sales5[[#This Row],[Quantity]]*Excel_Dashboard_Dataset_xlsx___Sales5[[#This Row],[UnitPrice]]</f>
        <v>5880</v>
      </c>
      <c r="K1221" t="str">
        <f>_xlfn.XLOOKUP(Excel_Dashboard_Dataset_xlsx___Sales5[[#This Row],[CustomerID]],Raw_Customers!A:A,Raw_Customers!D:D)</f>
        <v>Male</v>
      </c>
      <c r="L1221">
        <f>_xlfn.XLOOKUP(Excel_Dashboard_Dataset_xlsx___Sales5[[#This Row],[CustomerID]],Raw_Customers!A:A,Raw_Customers!E:E)</f>
        <v>48</v>
      </c>
      <c r="M1221" t="str">
        <f>_xlfn.XLOOKUP(Excel_Dashboard_Dataset_xlsx___Sales5[[#This Row],[CustomerID]],Raw_Customers!A:A,Raw_Customers!C:C)</f>
        <v>South</v>
      </c>
      <c r="N1221" s="2" t="str">
        <f>_xlfn.XLOOKUP(Excel_Dashboard_Dataset_xlsx___Sales5[[#This Row],[ProductID]],Raw_Products!A:A,Raw_Products!B:B)</f>
        <v>Bicycle</v>
      </c>
      <c r="O1221" s="2" t="str">
        <f>_xlfn.XLOOKUP(Excel_Dashboard_Dataset_xlsx___Sales5[[#This Row],[ProductID]],Raw_Products!A:A,Raw_Products!C:C)</f>
        <v>Sports</v>
      </c>
      <c r="P1221" s="2" t="str">
        <f>_xlfn.XLOOKUP(Excel_Dashboard_Dataset_xlsx___Sales5[[#This Row],[CustomerID]], Raw_Customers!A:A, Raw_Customers!B:B, "Unknown")</f>
        <v>Mark Brown</v>
      </c>
    </row>
    <row r="1222" spans="1:16" x14ac:dyDescent="0.25">
      <c r="A1222">
        <v>1221</v>
      </c>
      <c r="B1222">
        <f t="shared" si="19"/>
        <v>2023</v>
      </c>
      <c r="C1222" t="str">
        <f>TEXT(Excel_Dashboard_Dataset_xlsx___Sales5[[#This Row],[Date]],"mmm")</f>
        <v>Aug</v>
      </c>
      <c r="D1222" s="3">
        <v>45160</v>
      </c>
      <c r="E1222">
        <v>9</v>
      </c>
      <c r="F1222">
        <v>34</v>
      </c>
      <c r="G1222">
        <v>9</v>
      </c>
      <c r="H1222">
        <v>5</v>
      </c>
      <c r="I1222">
        <v>965</v>
      </c>
      <c r="J1222">
        <f>Excel_Dashboard_Dataset_xlsx___Sales5[[#This Row],[Quantity]]*Excel_Dashboard_Dataset_xlsx___Sales5[[#This Row],[UnitPrice]]</f>
        <v>4825</v>
      </c>
      <c r="K1222" t="str">
        <f>_xlfn.XLOOKUP(Excel_Dashboard_Dataset_xlsx___Sales5[[#This Row],[CustomerID]],Raw_Customers!A:A,Raw_Customers!D:D)</f>
        <v>Female</v>
      </c>
      <c r="L1222">
        <f>_xlfn.XLOOKUP(Excel_Dashboard_Dataset_xlsx___Sales5[[#This Row],[CustomerID]],Raw_Customers!A:A,Raw_Customers!E:E)</f>
        <v>39</v>
      </c>
      <c r="M1222" t="str">
        <f>_xlfn.XLOOKUP(Excel_Dashboard_Dataset_xlsx___Sales5[[#This Row],[CustomerID]],Raw_Customers!A:A,Raw_Customers!C:C)</f>
        <v>South</v>
      </c>
      <c r="N1222" s="2" t="str">
        <f>_xlfn.XLOOKUP(Excel_Dashboard_Dataset_xlsx___Sales5[[#This Row],[ProductID]],Raw_Products!A:A,Raw_Products!B:B)</f>
        <v>Canned Beans</v>
      </c>
      <c r="O1222" s="2" t="str">
        <f>_xlfn.XLOOKUP(Excel_Dashboard_Dataset_xlsx___Sales5[[#This Row],[ProductID]],Raw_Products!A:A,Raw_Products!C:C)</f>
        <v>Groceries</v>
      </c>
      <c r="P1222" s="2" t="str">
        <f>_xlfn.XLOOKUP(Excel_Dashboard_Dataset_xlsx___Sales5[[#This Row],[CustomerID]], Raw_Customers!A:A, Raw_Customers!B:B, "Unknown")</f>
        <v>Jerry Reed</v>
      </c>
    </row>
    <row r="1223" spans="1:16" x14ac:dyDescent="0.25">
      <c r="A1223">
        <v>1222</v>
      </c>
      <c r="B1223">
        <f t="shared" si="19"/>
        <v>2024</v>
      </c>
      <c r="C1223" t="str">
        <f>TEXT(Excel_Dashboard_Dataset_xlsx___Sales5[[#This Row],[Date]],"mmm")</f>
        <v>Sept</v>
      </c>
      <c r="D1223" s="3">
        <v>45556</v>
      </c>
      <c r="E1223">
        <v>34</v>
      </c>
      <c r="F1223">
        <v>141</v>
      </c>
      <c r="G1223">
        <v>13</v>
      </c>
      <c r="H1223">
        <v>1</v>
      </c>
      <c r="I1223">
        <v>719</v>
      </c>
      <c r="J1223">
        <f>Excel_Dashboard_Dataset_xlsx___Sales5[[#This Row],[Quantity]]*Excel_Dashboard_Dataset_xlsx___Sales5[[#This Row],[UnitPrice]]</f>
        <v>719</v>
      </c>
      <c r="K1223" t="str">
        <f>_xlfn.XLOOKUP(Excel_Dashboard_Dataset_xlsx___Sales5[[#This Row],[CustomerID]],Raw_Customers!A:A,Raw_Customers!D:D)</f>
        <v>Female</v>
      </c>
      <c r="L1223">
        <f>_xlfn.XLOOKUP(Excel_Dashboard_Dataset_xlsx___Sales5[[#This Row],[CustomerID]],Raw_Customers!A:A,Raw_Customers!E:E)</f>
        <v>57</v>
      </c>
      <c r="M1223" t="str">
        <f>_xlfn.XLOOKUP(Excel_Dashboard_Dataset_xlsx___Sales5[[#This Row],[CustomerID]],Raw_Customers!A:A,Raw_Customers!C:C)</f>
        <v>East</v>
      </c>
      <c r="N1223" s="2" t="str">
        <f>_xlfn.XLOOKUP(Excel_Dashboard_Dataset_xlsx___Sales5[[#This Row],[ProductID]],Raw_Products!A:A,Raw_Products!B:B)</f>
        <v>Dress</v>
      </c>
      <c r="O1223" s="2" t="str">
        <f>_xlfn.XLOOKUP(Excel_Dashboard_Dataset_xlsx___Sales5[[#This Row],[ProductID]],Raw_Products!A:A,Raw_Products!C:C)</f>
        <v>Clothing</v>
      </c>
      <c r="P1223" s="2" t="str">
        <f>_xlfn.XLOOKUP(Excel_Dashboard_Dataset_xlsx___Sales5[[#This Row],[CustomerID]], Raw_Customers!A:A, Raw_Customers!B:B, "Unknown")</f>
        <v>Kimberly Morales</v>
      </c>
    </row>
    <row r="1224" spans="1:16" x14ac:dyDescent="0.25">
      <c r="A1224">
        <v>1223</v>
      </c>
      <c r="B1224">
        <f t="shared" si="19"/>
        <v>2024</v>
      </c>
      <c r="C1224" t="str">
        <f>TEXT(Excel_Dashboard_Dataset_xlsx___Sales5[[#This Row],[Date]],"mmm")</f>
        <v>Nov</v>
      </c>
      <c r="D1224" s="3">
        <v>45616</v>
      </c>
      <c r="E1224">
        <v>17</v>
      </c>
      <c r="F1224">
        <v>287</v>
      </c>
      <c r="G1224">
        <v>30</v>
      </c>
      <c r="H1224">
        <v>1</v>
      </c>
      <c r="I1224">
        <v>970</v>
      </c>
      <c r="J1224">
        <f>Excel_Dashboard_Dataset_xlsx___Sales5[[#This Row],[Quantity]]*Excel_Dashboard_Dataset_xlsx___Sales5[[#This Row],[UnitPrice]]</f>
        <v>970</v>
      </c>
      <c r="K1224" t="str">
        <f>_xlfn.XLOOKUP(Excel_Dashboard_Dataset_xlsx___Sales5[[#This Row],[CustomerID]],Raw_Customers!A:A,Raw_Customers!D:D)</f>
        <v>Male</v>
      </c>
      <c r="L1224">
        <f>_xlfn.XLOOKUP(Excel_Dashboard_Dataset_xlsx___Sales5[[#This Row],[CustomerID]],Raw_Customers!A:A,Raw_Customers!E:E)</f>
        <v>51</v>
      </c>
      <c r="M1224" t="str">
        <f>_xlfn.XLOOKUP(Excel_Dashboard_Dataset_xlsx___Sales5[[#This Row],[CustomerID]],Raw_Customers!A:A,Raw_Customers!C:C)</f>
        <v>West</v>
      </c>
      <c r="N1224" s="2" t="str">
        <f>_xlfn.XLOOKUP(Excel_Dashboard_Dataset_xlsx___Sales5[[#This Row],[ProductID]],Raw_Products!A:A,Raw_Products!B:B)</f>
        <v>LED TV</v>
      </c>
      <c r="O1224" s="2" t="str">
        <f>_xlfn.XLOOKUP(Excel_Dashboard_Dataset_xlsx___Sales5[[#This Row],[ProductID]],Raw_Products!A:A,Raw_Products!C:C)</f>
        <v>Electronics</v>
      </c>
      <c r="P1224" s="2" t="str">
        <f>_xlfn.XLOOKUP(Excel_Dashboard_Dataset_xlsx___Sales5[[#This Row],[CustomerID]], Raw_Customers!A:A, Raw_Customers!B:B, "Unknown")</f>
        <v>Anna Thompson</v>
      </c>
    </row>
    <row r="1225" spans="1:16" x14ac:dyDescent="0.25">
      <c r="A1225">
        <v>1224</v>
      </c>
      <c r="B1225">
        <f t="shared" si="19"/>
        <v>2023</v>
      </c>
      <c r="C1225" t="str">
        <f>TEXT(Excel_Dashboard_Dataset_xlsx___Sales5[[#This Row],[Date]],"mmm")</f>
        <v>Oct</v>
      </c>
      <c r="D1225" s="3">
        <v>45207</v>
      </c>
      <c r="E1225">
        <v>42</v>
      </c>
      <c r="F1225">
        <v>27</v>
      </c>
      <c r="G1225">
        <v>21</v>
      </c>
      <c r="H1225">
        <v>7</v>
      </c>
      <c r="I1225">
        <v>874</v>
      </c>
      <c r="J1225">
        <f>Excel_Dashboard_Dataset_xlsx___Sales5[[#This Row],[Quantity]]*Excel_Dashboard_Dataset_xlsx___Sales5[[#This Row],[UnitPrice]]</f>
        <v>6118</v>
      </c>
      <c r="K1225" t="str">
        <f>_xlfn.XLOOKUP(Excel_Dashboard_Dataset_xlsx___Sales5[[#This Row],[CustomerID]],Raw_Customers!A:A,Raw_Customers!D:D)</f>
        <v>Female</v>
      </c>
      <c r="L1225">
        <f>_xlfn.XLOOKUP(Excel_Dashboard_Dataset_xlsx___Sales5[[#This Row],[CustomerID]],Raw_Customers!A:A,Raw_Customers!E:E)</f>
        <v>52</v>
      </c>
      <c r="M1225" t="str">
        <f>_xlfn.XLOOKUP(Excel_Dashboard_Dataset_xlsx___Sales5[[#This Row],[CustomerID]],Raw_Customers!A:A,Raw_Customers!C:C)</f>
        <v>West</v>
      </c>
      <c r="N1225" s="2" t="str">
        <f>_xlfn.XLOOKUP(Excel_Dashboard_Dataset_xlsx___Sales5[[#This Row],[ProductID]],Raw_Products!A:A,Raw_Products!B:B)</f>
        <v>Basketball</v>
      </c>
      <c r="O1225" s="2" t="str">
        <f>_xlfn.XLOOKUP(Excel_Dashboard_Dataset_xlsx___Sales5[[#This Row],[ProductID]],Raw_Products!A:A,Raw_Products!C:C)</f>
        <v>Sports</v>
      </c>
      <c r="P1225" s="2" t="str">
        <f>_xlfn.XLOOKUP(Excel_Dashboard_Dataset_xlsx___Sales5[[#This Row],[CustomerID]], Raw_Customers!A:A, Raw_Customers!B:B, "Unknown")</f>
        <v>Karen Ortiz</v>
      </c>
    </row>
    <row r="1226" spans="1:16" x14ac:dyDescent="0.25">
      <c r="A1226">
        <v>1225</v>
      </c>
      <c r="B1226">
        <f t="shared" si="19"/>
        <v>2023</v>
      </c>
      <c r="C1226" t="str">
        <f>TEXT(Excel_Dashboard_Dataset_xlsx___Sales5[[#This Row],[Date]],"mmm")</f>
        <v>Feb</v>
      </c>
      <c r="D1226" s="3">
        <v>44971</v>
      </c>
      <c r="E1226">
        <v>8</v>
      </c>
      <c r="F1226">
        <v>266</v>
      </c>
      <c r="G1226">
        <v>30</v>
      </c>
      <c r="H1226">
        <v>8</v>
      </c>
      <c r="I1226">
        <v>380</v>
      </c>
      <c r="J1226">
        <f>Excel_Dashboard_Dataset_xlsx___Sales5[[#This Row],[Quantity]]*Excel_Dashboard_Dataset_xlsx___Sales5[[#This Row],[UnitPrice]]</f>
        <v>3040</v>
      </c>
      <c r="K1226" t="str">
        <f>_xlfn.XLOOKUP(Excel_Dashboard_Dataset_xlsx___Sales5[[#This Row],[CustomerID]],Raw_Customers!A:A,Raw_Customers!D:D)</f>
        <v>Female</v>
      </c>
      <c r="L1226">
        <f>_xlfn.XLOOKUP(Excel_Dashboard_Dataset_xlsx___Sales5[[#This Row],[CustomerID]],Raw_Customers!A:A,Raw_Customers!E:E)</f>
        <v>25</v>
      </c>
      <c r="M1226" t="str">
        <f>_xlfn.XLOOKUP(Excel_Dashboard_Dataset_xlsx___Sales5[[#This Row],[CustomerID]],Raw_Customers!A:A,Raw_Customers!C:C)</f>
        <v>West</v>
      </c>
      <c r="N1226" s="2" t="str">
        <f>_xlfn.XLOOKUP(Excel_Dashboard_Dataset_xlsx___Sales5[[#This Row],[ProductID]],Raw_Products!A:A,Raw_Products!B:B)</f>
        <v>Bread</v>
      </c>
      <c r="O1226" s="2" t="str">
        <f>_xlfn.XLOOKUP(Excel_Dashboard_Dataset_xlsx___Sales5[[#This Row],[ProductID]],Raw_Products!A:A,Raw_Products!C:C)</f>
        <v>Groceries</v>
      </c>
      <c r="P1226" s="2" t="str">
        <f>_xlfn.XLOOKUP(Excel_Dashboard_Dataset_xlsx___Sales5[[#This Row],[CustomerID]], Raw_Customers!A:A, Raw_Customers!B:B, "Unknown")</f>
        <v>Jerry Foster</v>
      </c>
    </row>
    <row r="1227" spans="1:16" x14ac:dyDescent="0.25">
      <c r="A1227">
        <v>1226</v>
      </c>
      <c r="B1227">
        <f t="shared" si="19"/>
        <v>2024</v>
      </c>
      <c r="C1227" t="str">
        <f>TEXT(Excel_Dashboard_Dataset_xlsx___Sales5[[#This Row],[Date]],"mmm")</f>
        <v>Apr</v>
      </c>
      <c r="D1227" s="3">
        <v>45386</v>
      </c>
      <c r="E1227">
        <v>47</v>
      </c>
      <c r="F1227">
        <v>115</v>
      </c>
      <c r="G1227">
        <v>4</v>
      </c>
      <c r="H1227">
        <v>5</v>
      </c>
      <c r="I1227">
        <v>950</v>
      </c>
      <c r="J1227">
        <f>Excel_Dashboard_Dataset_xlsx___Sales5[[#This Row],[Quantity]]*Excel_Dashboard_Dataset_xlsx___Sales5[[#This Row],[UnitPrice]]</f>
        <v>4750</v>
      </c>
      <c r="K1227" t="str">
        <f>_xlfn.XLOOKUP(Excel_Dashboard_Dataset_xlsx___Sales5[[#This Row],[CustomerID]],Raw_Customers!A:A,Raw_Customers!D:D)</f>
        <v>Female</v>
      </c>
      <c r="L1227">
        <f>_xlfn.XLOOKUP(Excel_Dashboard_Dataset_xlsx___Sales5[[#This Row],[CustomerID]],Raw_Customers!A:A,Raw_Customers!E:E)</f>
        <v>45</v>
      </c>
      <c r="M1227" t="str">
        <f>_xlfn.XLOOKUP(Excel_Dashboard_Dataset_xlsx___Sales5[[#This Row],[CustomerID]],Raw_Customers!A:A,Raw_Customers!C:C)</f>
        <v>West</v>
      </c>
      <c r="N1227" s="2" t="str">
        <f>_xlfn.XLOOKUP(Excel_Dashboard_Dataset_xlsx___Sales5[[#This Row],[ProductID]],Raw_Products!A:A,Raw_Products!B:B)</f>
        <v>Dumbbells</v>
      </c>
      <c r="O1227" s="2" t="str">
        <f>_xlfn.XLOOKUP(Excel_Dashboard_Dataset_xlsx___Sales5[[#This Row],[ProductID]],Raw_Products!A:A,Raw_Products!C:C)</f>
        <v>Sports</v>
      </c>
      <c r="P1227" s="2" t="str">
        <f>_xlfn.XLOOKUP(Excel_Dashboard_Dataset_xlsx___Sales5[[#This Row],[CustomerID]], Raw_Customers!A:A, Raw_Customers!B:B, "Unknown")</f>
        <v>Timothy Reed</v>
      </c>
    </row>
    <row r="1228" spans="1:16" x14ac:dyDescent="0.25">
      <c r="A1228">
        <v>1227</v>
      </c>
      <c r="B1228">
        <f t="shared" si="19"/>
        <v>2024</v>
      </c>
      <c r="C1228" t="str">
        <f>TEXT(Excel_Dashboard_Dataset_xlsx___Sales5[[#This Row],[Date]],"mmm")</f>
        <v>Aug</v>
      </c>
      <c r="D1228" s="3">
        <v>45512</v>
      </c>
      <c r="E1228">
        <v>21</v>
      </c>
      <c r="F1228">
        <v>3</v>
      </c>
      <c r="G1228">
        <v>26</v>
      </c>
      <c r="H1228">
        <v>4</v>
      </c>
      <c r="I1228">
        <v>352</v>
      </c>
      <c r="J1228">
        <f>Excel_Dashboard_Dataset_xlsx___Sales5[[#This Row],[Quantity]]*Excel_Dashboard_Dataset_xlsx___Sales5[[#This Row],[UnitPrice]]</f>
        <v>1408</v>
      </c>
      <c r="K1228" t="str">
        <f>_xlfn.XLOOKUP(Excel_Dashboard_Dataset_xlsx___Sales5[[#This Row],[CustomerID]],Raw_Customers!A:A,Raw_Customers!D:D)</f>
        <v>Female</v>
      </c>
      <c r="L1228">
        <f>_xlfn.XLOOKUP(Excel_Dashboard_Dataset_xlsx___Sales5[[#This Row],[CustomerID]],Raw_Customers!A:A,Raw_Customers!E:E)</f>
        <v>22</v>
      </c>
      <c r="M1228" t="str">
        <f>_xlfn.XLOOKUP(Excel_Dashboard_Dataset_xlsx___Sales5[[#This Row],[CustomerID]],Raw_Customers!A:A,Raw_Customers!C:C)</f>
        <v>West</v>
      </c>
      <c r="N1228" s="2" t="str">
        <f>_xlfn.XLOOKUP(Excel_Dashboard_Dataset_xlsx___Sales5[[#This Row],[ProductID]],Raw_Products!A:A,Raw_Products!B:B)</f>
        <v>Refrigerator</v>
      </c>
      <c r="O1228" s="2" t="str">
        <f>_xlfn.XLOOKUP(Excel_Dashboard_Dataset_xlsx___Sales5[[#This Row],[ProductID]],Raw_Products!A:A,Raw_Products!C:C)</f>
        <v>Home Appliances</v>
      </c>
      <c r="P1228" s="2" t="str">
        <f>_xlfn.XLOOKUP(Excel_Dashboard_Dataset_xlsx___Sales5[[#This Row],[CustomerID]], Raw_Customers!A:A, Raw_Customers!B:B, "Unknown")</f>
        <v>George Jones</v>
      </c>
    </row>
    <row r="1229" spans="1:16" x14ac:dyDescent="0.25">
      <c r="A1229">
        <v>1228</v>
      </c>
      <c r="B1229">
        <f t="shared" si="19"/>
        <v>2023</v>
      </c>
      <c r="C1229" t="str">
        <f>TEXT(Excel_Dashboard_Dataset_xlsx___Sales5[[#This Row],[Date]],"mmm")</f>
        <v>Sept</v>
      </c>
      <c r="D1229" s="3">
        <v>45182</v>
      </c>
      <c r="E1229">
        <v>2</v>
      </c>
      <c r="F1229">
        <v>116</v>
      </c>
      <c r="G1229">
        <v>45</v>
      </c>
      <c r="H1229">
        <v>7</v>
      </c>
      <c r="I1229">
        <v>990</v>
      </c>
      <c r="J1229">
        <f>Excel_Dashboard_Dataset_xlsx___Sales5[[#This Row],[Quantity]]*Excel_Dashboard_Dataset_xlsx___Sales5[[#This Row],[UnitPrice]]</f>
        <v>6930</v>
      </c>
      <c r="K1229" t="str">
        <f>_xlfn.XLOOKUP(Excel_Dashboard_Dataset_xlsx___Sales5[[#This Row],[CustomerID]],Raw_Customers!A:A,Raw_Customers!D:D)</f>
        <v>Female</v>
      </c>
      <c r="L1229">
        <f>_xlfn.XLOOKUP(Excel_Dashboard_Dataset_xlsx___Sales5[[#This Row],[CustomerID]],Raw_Customers!A:A,Raw_Customers!E:E)</f>
        <v>57</v>
      </c>
      <c r="M1229" t="str">
        <f>_xlfn.XLOOKUP(Excel_Dashboard_Dataset_xlsx___Sales5[[#This Row],[CustomerID]],Raw_Customers!A:A,Raw_Customers!C:C)</f>
        <v>West</v>
      </c>
      <c r="N1229" s="2" t="str">
        <f>_xlfn.XLOOKUP(Excel_Dashboard_Dataset_xlsx___Sales5[[#This Row],[ProductID]],Raw_Products!A:A,Raw_Products!B:B)</f>
        <v>Cooking Oil</v>
      </c>
      <c r="O1229" s="2" t="str">
        <f>_xlfn.XLOOKUP(Excel_Dashboard_Dataset_xlsx___Sales5[[#This Row],[ProductID]],Raw_Products!A:A,Raw_Products!C:C)</f>
        <v>Groceries</v>
      </c>
      <c r="P1229" s="2" t="str">
        <f>_xlfn.XLOOKUP(Excel_Dashboard_Dataset_xlsx___Sales5[[#This Row],[CustomerID]], Raw_Customers!A:A, Raw_Customers!B:B, "Unknown")</f>
        <v>Stephanie Wright</v>
      </c>
    </row>
    <row r="1230" spans="1:16" x14ac:dyDescent="0.25">
      <c r="A1230">
        <v>1229</v>
      </c>
      <c r="B1230">
        <f t="shared" si="19"/>
        <v>2023</v>
      </c>
      <c r="C1230" t="str">
        <f>TEXT(Excel_Dashboard_Dataset_xlsx___Sales5[[#This Row],[Date]],"mmm")</f>
        <v>Apr</v>
      </c>
      <c r="D1230" s="3">
        <v>45026</v>
      </c>
      <c r="E1230">
        <v>13</v>
      </c>
      <c r="F1230">
        <v>85</v>
      </c>
      <c r="G1230">
        <v>22</v>
      </c>
      <c r="H1230">
        <v>5</v>
      </c>
      <c r="I1230">
        <v>74</v>
      </c>
      <c r="J1230">
        <f>Excel_Dashboard_Dataset_xlsx___Sales5[[#This Row],[Quantity]]*Excel_Dashboard_Dataset_xlsx___Sales5[[#This Row],[UnitPrice]]</f>
        <v>370</v>
      </c>
      <c r="K1230" t="str">
        <f>_xlfn.XLOOKUP(Excel_Dashboard_Dataset_xlsx___Sales5[[#This Row],[CustomerID]],Raw_Customers!A:A,Raw_Customers!D:D)</f>
        <v>Female</v>
      </c>
      <c r="L1230">
        <f>_xlfn.XLOOKUP(Excel_Dashboard_Dataset_xlsx___Sales5[[#This Row],[CustomerID]],Raw_Customers!A:A,Raw_Customers!E:E)</f>
        <v>20</v>
      </c>
      <c r="M1230" t="str">
        <f>_xlfn.XLOOKUP(Excel_Dashboard_Dataset_xlsx___Sales5[[#This Row],[CustomerID]],Raw_Customers!A:A,Raw_Customers!C:C)</f>
        <v>West</v>
      </c>
      <c r="N1230" s="2" t="str">
        <f>_xlfn.XLOOKUP(Excel_Dashboard_Dataset_xlsx___Sales5[[#This Row],[ProductID]],Raw_Products!A:A,Raw_Products!B:B)</f>
        <v>Tablet</v>
      </c>
      <c r="O1230" s="2" t="str">
        <f>_xlfn.XLOOKUP(Excel_Dashboard_Dataset_xlsx___Sales5[[#This Row],[ProductID]],Raw_Products!A:A,Raw_Products!C:C)</f>
        <v>Electronics</v>
      </c>
      <c r="P1230" s="2" t="str">
        <f>_xlfn.XLOOKUP(Excel_Dashboard_Dataset_xlsx___Sales5[[#This Row],[CustomerID]], Raw_Customers!A:A, Raw_Customers!B:B, "Unknown")</f>
        <v>Rebecca Bennett</v>
      </c>
    </row>
    <row r="1231" spans="1:16" x14ac:dyDescent="0.25">
      <c r="A1231">
        <v>1230</v>
      </c>
      <c r="B1231">
        <f t="shared" si="19"/>
        <v>2023</v>
      </c>
      <c r="C1231" t="str">
        <f>TEXT(Excel_Dashboard_Dataset_xlsx___Sales5[[#This Row],[Date]],"mmm")</f>
        <v>Dec</v>
      </c>
      <c r="D1231" s="3">
        <v>45269</v>
      </c>
      <c r="E1231">
        <v>2</v>
      </c>
      <c r="F1231">
        <v>246</v>
      </c>
      <c r="G1231">
        <v>28</v>
      </c>
      <c r="H1231">
        <v>1</v>
      </c>
      <c r="I1231">
        <v>616</v>
      </c>
      <c r="J1231">
        <f>Excel_Dashboard_Dataset_xlsx___Sales5[[#This Row],[Quantity]]*Excel_Dashboard_Dataset_xlsx___Sales5[[#This Row],[UnitPrice]]</f>
        <v>616</v>
      </c>
      <c r="K1231" t="str">
        <f>_xlfn.XLOOKUP(Excel_Dashboard_Dataset_xlsx___Sales5[[#This Row],[CustomerID]],Raw_Customers!A:A,Raw_Customers!D:D)</f>
        <v>Female</v>
      </c>
      <c r="L1231">
        <f>_xlfn.XLOOKUP(Excel_Dashboard_Dataset_xlsx___Sales5[[#This Row],[CustomerID]],Raw_Customers!A:A,Raw_Customers!E:E)</f>
        <v>23</v>
      </c>
      <c r="M1231" t="str">
        <f>_xlfn.XLOOKUP(Excel_Dashboard_Dataset_xlsx___Sales5[[#This Row],[CustomerID]],Raw_Customers!A:A,Raw_Customers!C:C)</f>
        <v>West</v>
      </c>
      <c r="N1231" s="2" t="str">
        <f>_xlfn.XLOOKUP(Excel_Dashboard_Dataset_xlsx___Sales5[[#This Row],[ProductID]],Raw_Products!A:A,Raw_Products!B:B)</f>
        <v>Cooking Oil</v>
      </c>
      <c r="O1231" s="2" t="str">
        <f>_xlfn.XLOOKUP(Excel_Dashboard_Dataset_xlsx___Sales5[[#This Row],[ProductID]],Raw_Products!A:A,Raw_Products!C:C)</f>
        <v>Groceries</v>
      </c>
      <c r="P1231" s="2" t="str">
        <f>_xlfn.XLOOKUP(Excel_Dashboard_Dataset_xlsx___Sales5[[#This Row],[CustomerID]], Raw_Customers!A:A, Raw_Customers!B:B, "Unknown")</f>
        <v>Kenneth Baker</v>
      </c>
    </row>
    <row r="1232" spans="1:16" x14ac:dyDescent="0.25">
      <c r="A1232">
        <v>1231</v>
      </c>
      <c r="B1232">
        <f t="shared" si="19"/>
        <v>2023</v>
      </c>
      <c r="C1232" t="str">
        <f>TEXT(Excel_Dashboard_Dataset_xlsx___Sales5[[#This Row],[Date]],"mmm")</f>
        <v>Feb</v>
      </c>
      <c r="D1232" s="3">
        <v>44982</v>
      </c>
      <c r="E1232">
        <v>17</v>
      </c>
      <c r="F1232">
        <v>127</v>
      </c>
      <c r="G1232">
        <v>7</v>
      </c>
      <c r="H1232">
        <v>8</v>
      </c>
      <c r="I1232">
        <v>254</v>
      </c>
      <c r="J1232">
        <f>Excel_Dashboard_Dataset_xlsx___Sales5[[#This Row],[Quantity]]*Excel_Dashboard_Dataset_xlsx___Sales5[[#This Row],[UnitPrice]]</f>
        <v>2032</v>
      </c>
      <c r="K1232" t="str">
        <f>_xlfn.XLOOKUP(Excel_Dashboard_Dataset_xlsx___Sales5[[#This Row],[CustomerID]],Raw_Customers!A:A,Raw_Customers!D:D)</f>
        <v>Male</v>
      </c>
      <c r="L1232">
        <f>_xlfn.XLOOKUP(Excel_Dashboard_Dataset_xlsx___Sales5[[#This Row],[CustomerID]],Raw_Customers!A:A,Raw_Customers!E:E)</f>
        <v>60</v>
      </c>
      <c r="M1232" t="str">
        <f>_xlfn.XLOOKUP(Excel_Dashboard_Dataset_xlsx___Sales5[[#This Row],[CustomerID]],Raw_Customers!A:A,Raw_Customers!C:C)</f>
        <v>West</v>
      </c>
      <c r="N1232" s="2" t="str">
        <f>_xlfn.XLOOKUP(Excel_Dashboard_Dataset_xlsx___Sales5[[#This Row],[ProductID]],Raw_Products!A:A,Raw_Products!B:B)</f>
        <v>LED TV</v>
      </c>
      <c r="O1232" s="2" t="str">
        <f>_xlfn.XLOOKUP(Excel_Dashboard_Dataset_xlsx___Sales5[[#This Row],[ProductID]],Raw_Products!A:A,Raw_Products!C:C)</f>
        <v>Electronics</v>
      </c>
      <c r="P1232" s="2" t="str">
        <f>_xlfn.XLOOKUP(Excel_Dashboard_Dataset_xlsx___Sales5[[#This Row],[CustomerID]], Raw_Customers!A:A, Raw_Customers!B:B, "Unknown")</f>
        <v>Ashley Price</v>
      </c>
    </row>
    <row r="1233" spans="1:16" x14ac:dyDescent="0.25">
      <c r="A1233">
        <v>1232</v>
      </c>
      <c r="B1233">
        <f t="shared" si="19"/>
        <v>2024</v>
      </c>
      <c r="C1233" t="str">
        <f>TEXT(Excel_Dashboard_Dataset_xlsx___Sales5[[#This Row],[Date]],"mmm")</f>
        <v>Mar</v>
      </c>
      <c r="D1233" s="3">
        <v>45376</v>
      </c>
      <c r="E1233">
        <v>22</v>
      </c>
      <c r="F1233">
        <v>267</v>
      </c>
      <c r="G1233">
        <v>16</v>
      </c>
      <c r="H1233">
        <v>2</v>
      </c>
      <c r="I1233">
        <v>804</v>
      </c>
      <c r="J1233">
        <f>Excel_Dashboard_Dataset_xlsx___Sales5[[#This Row],[Quantity]]*Excel_Dashboard_Dataset_xlsx___Sales5[[#This Row],[UnitPrice]]</f>
        <v>1608</v>
      </c>
      <c r="K1233" t="str">
        <f>_xlfn.XLOOKUP(Excel_Dashboard_Dataset_xlsx___Sales5[[#This Row],[CustomerID]],Raw_Customers!A:A,Raw_Customers!D:D)</f>
        <v>Male</v>
      </c>
      <c r="L1233">
        <f>_xlfn.XLOOKUP(Excel_Dashboard_Dataset_xlsx___Sales5[[#This Row],[CustomerID]],Raw_Customers!A:A,Raw_Customers!E:E)</f>
        <v>63</v>
      </c>
      <c r="M1233" t="str">
        <f>_xlfn.XLOOKUP(Excel_Dashboard_Dataset_xlsx___Sales5[[#This Row],[CustomerID]],Raw_Customers!A:A,Raw_Customers!C:C)</f>
        <v>North</v>
      </c>
      <c r="N1233" s="2" t="str">
        <f>_xlfn.XLOOKUP(Excel_Dashboard_Dataset_xlsx___Sales5[[#This Row],[ProductID]],Raw_Products!A:A,Raw_Products!B:B)</f>
        <v>Microwave</v>
      </c>
      <c r="O1233" s="2" t="str">
        <f>_xlfn.XLOOKUP(Excel_Dashboard_Dataset_xlsx___Sales5[[#This Row],[ProductID]],Raw_Products!A:A,Raw_Products!C:C)</f>
        <v>Home Appliances</v>
      </c>
      <c r="P1233" s="2" t="str">
        <f>_xlfn.XLOOKUP(Excel_Dashboard_Dataset_xlsx___Sales5[[#This Row],[CustomerID]], Raw_Customers!A:A, Raw_Customers!B:B, "Unknown")</f>
        <v>Melissa Gutierrez</v>
      </c>
    </row>
    <row r="1234" spans="1:16" x14ac:dyDescent="0.25">
      <c r="A1234">
        <v>1233</v>
      </c>
      <c r="B1234">
        <f t="shared" si="19"/>
        <v>2023</v>
      </c>
      <c r="C1234" t="str">
        <f>TEXT(Excel_Dashboard_Dataset_xlsx___Sales5[[#This Row],[Date]],"mmm")</f>
        <v>Mar</v>
      </c>
      <c r="D1234" s="3">
        <v>44989</v>
      </c>
      <c r="E1234">
        <v>49</v>
      </c>
      <c r="F1234">
        <v>49</v>
      </c>
      <c r="G1234">
        <v>41</v>
      </c>
      <c r="H1234">
        <v>8</v>
      </c>
      <c r="I1234">
        <v>602</v>
      </c>
      <c r="J1234">
        <f>Excel_Dashboard_Dataset_xlsx___Sales5[[#This Row],[Quantity]]*Excel_Dashboard_Dataset_xlsx___Sales5[[#This Row],[UnitPrice]]</f>
        <v>4816</v>
      </c>
      <c r="K1234" t="str">
        <f>_xlfn.XLOOKUP(Excel_Dashboard_Dataset_xlsx___Sales5[[#This Row],[CustomerID]],Raw_Customers!A:A,Raw_Customers!D:D)</f>
        <v>Male</v>
      </c>
      <c r="L1234">
        <f>_xlfn.XLOOKUP(Excel_Dashboard_Dataset_xlsx___Sales5[[#This Row],[CustomerID]],Raw_Customers!A:A,Raw_Customers!E:E)</f>
        <v>45</v>
      </c>
      <c r="M1234" t="str">
        <f>_xlfn.XLOOKUP(Excel_Dashboard_Dataset_xlsx___Sales5[[#This Row],[CustomerID]],Raw_Customers!A:A,Raw_Customers!C:C)</f>
        <v>West</v>
      </c>
      <c r="N1234" s="2" t="str">
        <f>_xlfn.XLOOKUP(Excel_Dashboard_Dataset_xlsx___Sales5[[#This Row],[ProductID]],Raw_Products!A:A,Raw_Products!B:B)</f>
        <v>Swimming Goggles</v>
      </c>
      <c r="O1234" s="2" t="str">
        <f>_xlfn.XLOOKUP(Excel_Dashboard_Dataset_xlsx___Sales5[[#This Row],[ProductID]],Raw_Products!A:A,Raw_Products!C:C)</f>
        <v>Sports</v>
      </c>
      <c r="P1234" s="2" t="str">
        <f>_xlfn.XLOOKUP(Excel_Dashboard_Dataset_xlsx___Sales5[[#This Row],[CustomerID]], Raw_Customers!A:A, Raw_Customers!B:B, "Unknown")</f>
        <v>Michael Nelson</v>
      </c>
    </row>
    <row r="1235" spans="1:16" x14ac:dyDescent="0.25">
      <c r="A1235">
        <v>1234</v>
      </c>
      <c r="B1235">
        <f t="shared" si="19"/>
        <v>2024</v>
      </c>
      <c r="C1235" t="str">
        <f>TEXT(Excel_Dashboard_Dataset_xlsx___Sales5[[#This Row],[Date]],"mmm")</f>
        <v>Mar</v>
      </c>
      <c r="D1235" s="3">
        <v>45379</v>
      </c>
      <c r="E1235">
        <v>3</v>
      </c>
      <c r="F1235">
        <v>194</v>
      </c>
      <c r="G1235">
        <v>21</v>
      </c>
      <c r="H1235">
        <v>2</v>
      </c>
      <c r="I1235">
        <v>811</v>
      </c>
      <c r="J1235">
        <f>Excel_Dashboard_Dataset_xlsx___Sales5[[#This Row],[Quantity]]*Excel_Dashboard_Dataset_xlsx___Sales5[[#This Row],[UnitPrice]]</f>
        <v>1622</v>
      </c>
      <c r="K1235" t="str">
        <f>_xlfn.XLOOKUP(Excel_Dashboard_Dataset_xlsx___Sales5[[#This Row],[CustomerID]],Raw_Customers!A:A,Raw_Customers!D:D)</f>
        <v>Female</v>
      </c>
      <c r="L1235">
        <f>_xlfn.XLOOKUP(Excel_Dashboard_Dataset_xlsx___Sales5[[#This Row],[CustomerID]],Raw_Customers!A:A,Raw_Customers!E:E)</f>
        <v>19</v>
      </c>
      <c r="M1235" t="str">
        <f>_xlfn.XLOOKUP(Excel_Dashboard_Dataset_xlsx___Sales5[[#This Row],[CustomerID]],Raw_Customers!A:A,Raw_Customers!C:C)</f>
        <v>East</v>
      </c>
      <c r="N1235" s="2" t="str">
        <f>_xlfn.XLOOKUP(Excel_Dashboard_Dataset_xlsx___Sales5[[#This Row],[ProductID]],Raw_Products!A:A,Raw_Products!B:B)</f>
        <v>Spaghetti</v>
      </c>
      <c r="O1235" s="2" t="str">
        <f>_xlfn.XLOOKUP(Excel_Dashboard_Dataset_xlsx___Sales5[[#This Row],[ProductID]],Raw_Products!A:A,Raw_Products!C:C)</f>
        <v>Groceries</v>
      </c>
      <c r="P1235" s="2" t="str">
        <f>_xlfn.XLOOKUP(Excel_Dashboard_Dataset_xlsx___Sales5[[#This Row],[CustomerID]], Raw_Customers!A:A, Raw_Customers!B:B, "Unknown")</f>
        <v>Barbara Ward</v>
      </c>
    </row>
    <row r="1236" spans="1:16" x14ac:dyDescent="0.25">
      <c r="A1236">
        <v>1235</v>
      </c>
      <c r="B1236">
        <f t="shared" si="19"/>
        <v>2023</v>
      </c>
      <c r="C1236" t="str">
        <f>TEXT(Excel_Dashboard_Dataset_xlsx___Sales5[[#This Row],[Date]],"mmm")</f>
        <v>Feb</v>
      </c>
      <c r="D1236" s="3">
        <v>44984</v>
      </c>
      <c r="E1236">
        <v>4</v>
      </c>
      <c r="F1236">
        <v>155</v>
      </c>
      <c r="G1236">
        <v>40</v>
      </c>
      <c r="H1236">
        <v>7</v>
      </c>
      <c r="I1236">
        <v>77</v>
      </c>
      <c r="J1236">
        <f>Excel_Dashboard_Dataset_xlsx___Sales5[[#This Row],[Quantity]]*Excel_Dashboard_Dataset_xlsx___Sales5[[#This Row],[UnitPrice]]</f>
        <v>539</v>
      </c>
      <c r="K1236" t="str">
        <f>_xlfn.XLOOKUP(Excel_Dashboard_Dataset_xlsx___Sales5[[#This Row],[CustomerID]],Raw_Customers!A:A,Raw_Customers!D:D)</f>
        <v>Female</v>
      </c>
      <c r="L1236">
        <f>_xlfn.XLOOKUP(Excel_Dashboard_Dataset_xlsx___Sales5[[#This Row],[CustomerID]],Raw_Customers!A:A,Raw_Customers!E:E)</f>
        <v>48</v>
      </c>
      <c r="M1236" t="str">
        <f>_xlfn.XLOOKUP(Excel_Dashboard_Dataset_xlsx___Sales5[[#This Row],[CustomerID]],Raw_Customers!A:A,Raw_Customers!C:C)</f>
        <v>South</v>
      </c>
      <c r="N1236" s="2" t="str">
        <f>_xlfn.XLOOKUP(Excel_Dashboard_Dataset_xlsx___Sales5[[#This Row],[ProductID]],Raw_Products!A:A,Raw_Products!B:B)</f>
        <v>Sugar Pack</v>
      </c>
      <c r="O1236" s="2" t="str">
        <f>_xlfn.XLOOKUP(Excel_Dashboard_Dataset_xlsx___Sales5[[#This Row],[ProductID]],Raw_Products!A:A,Raw_Products!C:C)</f>
        <v>Groceries</v>
      </c>
      <c r="P1236" s="2" t="str">
        <f>_xlfn.XLOOKUP(Excel_Dashboard_Dataset_xlsx___Sales5[[#This Row],[CustomerID]], Raw_Customers!A:A, Raw_Customers!B:B, "Unknown")</f>
        <v>Helen Reed</v>
      </c>
    </row>
    <row r="1237" spans="1:16" x14ac:dyDescent="0.25">
      <c r="A1237">
        <v>1236</v>
      </c>
      <c r="B1237">
        <f t="shared" si="19"/>
        <v>2024</v>
      </c>
      <c r="C1237" t="str">
        <f>TEXT(Excel_Dashboard_Dataset_xlsx___Sales5[[#This Row],[Date]],"mmm")</f>
        <v>Feb</v>
      </c>
      <c r="D1237" s="3">
        <v>45347</v>
      </c>
      <c r="E1237">
        <v>36</v>
      </c>
      <c r="F1237">
        <v>27</v>
      </c>
      <c r="G1237">
        <v>19</v>
      </c>
      <c r="H1237">
        <v>7</v>
      </c>
      <c r="I1237">
        <v>421</v>
      </c>
      <c r="J1237">
        <f>Excel_Dashboard_Dataset_xlsx___Sales5[[#This Row],[Quantity]]*Excel_Dashboard_Dataset_xlsx___Sales5[[#This Row],[UnitPrice]]</f>
        <v>2947</v>
      </c>
      <c r="K1237" t="str">
        <f>_xlfn.XLOOKUP(Excel_Dashboard_Dataset_xlsx___Sales5[[#This Row],[CustomerID]],Raw_Customers!A:A,Raw_Customers!D:D)</f>
        <v>Female</v>
      </c>
      <c r="L1237">
        <f>_xlfn.XLOOKUP(Excel_Dashboard_Dataset_xlsx___Sales5[[#This Row],[CustomerID]],Raw_Customers!A:A,Raw_Customers!E:E)</f>
        <v>52</v>
      </c>
      <c r="M1237" t="str">
        <f>_xlfn.XLOOKUP(Excel_Dashboard_Dataset_xlsx___Sales5[[#This Row],[CustomerID]],Raw_Customers!A:A,Raw_Customers!C:C)</f>
        <v>West</v>
      </c>
      <c r="N1237" s="2" t="str">
        <f>_xlfn.XLOOKUP(Excel_Dashboard_Dataset_xlsx___Sales5[[#This Row],[ProductID]],Raw_Products!A:A,Raw_Products!B:B)</f>
        <v>Formal Shoes</v>
      </c>
      <c r="O1237" s="2" t="str">
        <f>_xlfn.XLOOKUP(Excel_Dashboard_Dataset_xlsx___Sales5[[#This Row],[ProductID]],Raw_Products!A:A,Raw_Products!C:C)</f>
        <v>Clothing</v>
      </c>
      <c r="P1237" s="2" t="str">
        <f>_xlfn.XLOOKUP(Excel_Dashboard_Dataset_xlsx___Sales5[[#This Row],[CustomerID]], Raw_Customers!A:A, Raw_Customers!B:B, "Unknown")</f>
        <v>Karen Ortiz</v>
      </c>
    </row>
    <row r="1238" spans="1:16" x14ac:dyDescent="0.25">
      <c r="A1238">
        <v>1237</v>
      </c>
      <c r="B1238">
        <f t="shared" si="19"/>
        <v>2024</v>
      </c>
      <c r="C1238" t="str">
        <f>TEXT(Excel_Dashboard_Dataset_xlsx___Sales5[[#This Row],[Date]],"mmm")</f>
        <v>Sept</v>
      </c>
      <c r="D1238" s="3">
        <v>45562</v>
      </c>
      <c r="E1238">
        <v>15</v>
      </c>
      <c r="F1238">
        <v>6</v>
      </c>
      <c r="G1238">
        <v>30</v>
      </c>
      <c r="H1238">
        <v>7</v>
      </c>
      <c r="I1238">
        <v>485</v>
      </c>
      <c r="J1238">
        <f>Excel_Dashboard_Dataset_xlsx___Sales5[[#This Row],[Quantity]]*Excel_Dashboard_Dataset_xlsx___Sales5[[#This Row],[UnitPrice]]</f>
        <v>3395</v>
      </c>
      <c r="K1238" t="str">
        <f>_xlfn.XLOOKUP(Excel_Dashboard_Dataset_xlsx___Sales5[[#This Row],[CustomerID]],Raw_Customers!A:A,Raw_Customers!D:D)</f>
        <v>Male</v>
      </c>
      <c r="L1238">
        <f>_xlfn.XLOOKUP(Excel_Dashboard_Dataset_xlsx___Sales5[[#This Row],[CustomerID]],Raw_Customers!A:A,Raw_Customers!E:E)</f>
        <v>34</v>
      </c>
      <c r="M1238" t="str">
        <f>_xlfn.XLOOKUP(Excel_Dashboard_Dataset_xlsx___Sales5[[#This Row],[CustomerID]],Raw_Customers!A:A,Raw_Customers!C:C)</f>
        <v>West</v>
      </c>
      <c r="N1238" s="2" t="str">
        <f>_xlfn.XLOOKUP(Excel_Dashboard_Dataset_xlsx___Sales5[[#This Row],[ProductID]],Raw_Products!A:A,Raw_Products!B:B)</f>
        <v>Bluetooth Speaker</v>
      </c>
      <c r="O1238" s="2" t="str">
        <f>_xlfn.XLOOKUP(Excel_Dashboard_Dataset_xlsx___Sales5[[#This Row],[ProductID]],Raw_Products!A:A,Raw_Products!C:C)</f>
        <v>Electronics</v>
      </c>
      <c r="P1238" s="2" t="str">
        <f>_xlfn.XLOOKUP(Excel_Dashboard_Dataset_xlsx___Sales5[[#This Row],[CustomerID]], Raw_Customers!A:A, Raw_Customers!B:B, "Unknown")</f>
        <v>Gary Chavez</v>
      </c>
    </row>
    <row r="1239" spans="1:16" x14ac:dyDescent="0.25">
      <c r="A1239">
        <v>1238</v>
      </c>
      <c r="B1239">
        <f t="shared" si="19"/>
        <v>2024</v>
      </c>
      <c r="C1239" t="str">
        <f>TEXT(Excel_Dashboard_Dataset_xlsx___Sales5[[#This Row],[Date]],"mmm")</f>
        <v>Aug</v>
      </c>
      <c r="D1239" s="3">
        <v>45528</v>
      </c>
      <c r="E1239">
        <v>40</v>
      </c>
      <c r="F1239">
        <v>52</v>
      </c>
      <c r="G1239">
        <v>22</v>
      </c>
      <c r="H1239">
        <v>1</v>
      </c>
      <c r="I1239">
        <v>474</v>
      </c>
      <c r="J1239">
        <f>Excel_Dashboard_Dataset_xlsx___Sales5[[#This Row],[Quantity]]*Excel_Dashboard_Dataset_xlsx___Sales5[[#This Row],[UnitPrice]]</f>
        <v>474</v>
      </c>
      <c r="K1239" t="str">
        <f>_xlfn.XLOOKUP(Excel_Dashboard_Dataset_xlsx___Sales5[[#This Row],[CustomerID]],Raw_Customers!A:A,Raw_Customers!D:D)</f>
        <v>Male</v>
      </c>
      <c r="L1239">
        <f>_xlfn.XLOOKUP(Excel_Dashboard_Dataset_xlsx___Sales5[[#This Row],[CustomerID]],Raw_Customers!A:A,Raw_Customers!E:E)</f>
        <v>59</v>
      </c>
      <c r="M1239" t="str">
        <f>_xlfn.XLOOKUP(Excel_Dashboard_Dataset_xlsx___Sales5[[#This Row],[CustomerID]],Raw_Customers!A:A,Raw_Customers!C:C)</f>
        <v>East</v>
      </c>
      <c r="N1239" s="2" t="str">
        <f>_xlfn.XLOOKUP(Excel_Dashboard_Dataset_xlsx___Sales5[[#This Row],[ProductID]],Raw_Products!A:A,Raw_Products!B:B)</f>
        <v>Scarf</v>
      </c>
      <c r="O1239" s="2" t="str">
        <f>_xlfn.XLOOKUP(Excel_Dashboard_Dataset_xlsx___Sales5[[#This Row],[ProductID]],Raw_Products!A:A,Raw_Products!C:C)</f>
        <v>Clothing</v>
      </c>
      <c r="P1239" s="2" t="str">
        <f>_xlfn.XLOOKUP(Excel_Dashboard_Dataset_xlsx___Sales5[[#This Row],[CustomerID]], Raw_Customers!A:A, Raw_Customers!B:B, "Unknown")</f>
        <v>Melissa Rivera</v>
      </c>
    </row>
    <row r="1240" spans="1:16" x14ac:dyDescent="0.25">
      <c r="A1240">
        <v>1239</v>
      </c>
      <c r="B1240">
        <f t="shared" si="19"/>
        <v>2024</v>
      </c>
      <c r="C1240" t="str">
        <f>TEXT(Excel_Dashboard_Dataset_xlsx___Sales5[[#This Row],[Date]],"mmm")</f>
        <v>Aug</v>
      </c>
      <c r="D1240" s="3">
        <v>45534</v>
      </c>
      <c r="E1240">
        <v>13</v>
      </c>
      <c r="F1240">
        <v>56</v>
      </c>
      <c r="G1240">
        <v>7</v>
      </c>
      <c r="H1240">
        <v>1</v>
      </c>
      <c r="I1240">
        <v>619</v>
      </c>
      <c r="J1240">
        <f>Excel_Dashboard_Dataset_xlsx___Sales5[[#This Row],[Quantity]]*Excel_Dashboard_Dataset_xlsx___Sales5[[#This Row],[UnitPrice]]</f>
        <v>619</v>
      </c>
      <c r="K1240" t="str">
        <f>_xlfn.XLOOKUP(Excel_Dashboard_Dataset_xlsx___Sales5[[#This Row],[CustomerID]],Raw_Customers!A:A,Raw_Customers!D:D)</f>
        <v>Male</v>
      </c>
      <c r="L1240">
        <f>_xlfn.XLOOKUP(Excel_Dashboard_Dataset_xlsx___Sales5[[#This Row],[CustomerID]],Raw_Customers!A:A,Raw_Customers!E:E)</f>
        <v>42</v>
      </c>
      <c r="M1240" t="str">
        <f>_xlfn.XLOOKUP(Excel_Dashboard_Dataset_xlsx___Sales5[[#This Row],[CustomerID]],Raw_Customers!A:A,Raw_Customers!C:C)</f>
        <v>East</v>
      </c>
      <c r="N1240" s="2" t="str">
        <f>_xlfn.XLOOKUP(Excel_Dashboard_Dataset_xlsx___Sales5[[#This Row],[ProductID]],Raw_Products!A:A,Raw_Products!B:B)</f>
        <v>Tablet</v>
      </c>
      <c r="O1240" s="2" t="str">
        <f>_xlfn.XLOOKUP(Excel_Dashboard_Dataset_xlsx___Sales5[[#This Row],[ProductID]],Raw_Products!A:A,Raw_Products!C:C)</f>
        <v>Electronics</v>
      </c>
      <c r="P1240" s="2" t="str">
        <f>_xlfn.XLOOKUP(Excel_Dashboard_Dataset_xlsx___Sales5[[#This Row],[CustomerID]], Raw_Customers!A:A, Raw_Customers!B:B, "Unknown")</f>
        <v>Laura Kelly</v>
      </c>
    </row>
    <row r="1241" spans="1:16" x14ac:dyDescent="0.25">
      <c r="A1241">
        <v>1240</v>
      </c>
      <c r="B1241">
        <f t="shared" si="19"/>
        <v>2024</v>
      </c>
      <c r="C1241" t="str">
        <f>TEXT(Excel_Dashboard_Dataset_xlsx___Sales5[[#This Row],[Date]],"mmm")</f>
        <v>May</v>
      </c>
      <c r="D1241" s="3">
        <v>45419</v>
      </c>
      <c r="E1241">
        <v>13</v>
      </c>
      <c r="F1241">
        <v>294</v>
      </c>
      <c r="G1241">
        <v>9</v>
      </c>
      <c r="H1241">
        <v>9</v>
      </c>
      <c r="I1241">
        <v>272</v>
      </c>
      <c r="J1241">
        <f>Excel_Dashboard_Dataset_xlsx___Sales5[[#This Row],[Quantity]]*Excel_Dashboard_Dataset_xlsx___Sales5[[#This Row],[UnitPrice]]</f>
        <v>2448</v>
      </c>
      <c r="K1241" t="str">
        <f>_xlfn.XLOOKUP(Excel_Dashboard_Dataset_xlsx___Sales5[[#This Row],[CustomerID]],Raw_Customers!A:A,Raw_Customers!D:D)</f>
        <v>Male</v>
      </c>
      <c r="L1241">
        <f>_xlfn.XLOOKUP(Excel_Dashboard_Dataset_xlsx___Sales5[[#This Row],[CustomerID]],Raw_Customers!A:A,Raw_Customers!E:E)</f>
        <v>57</v>
      </c>
      <c r="M1241" t="str">
        <f>_xlfn.XLOOKUP(Excel_Dashboard_Dataset_xlsx___Sales5[[#This Row],[CustomerID]],Raw_Customers!A:A,Raw_Customers!C:C)</f>
        <v>West</v>
      </c>
      <c r="N1241" s="2" t="str">
        <f>_xlfn.XLOOKUP(Excel_Dashboard_Dataset_xlsx___Sales5[[#This Row],[ProductID]],Raw_Products!A:A,Raw_Products!B:B)</f>
        <v>Tablet</v>
      </c>
      <c r="O1241" s="2" t="str">
        <f>_xlfn.XLOOKUP(Excel_Dashboard_Dataset_xlsx___Sales5[[#This Row],[ProductID]],Raw_Products!A:A,Raw_Products!C:C)</f>
        <v>Electronics</v>
      </c>
      <c r="P1241" s="2" t="str">
        <f>_xlfn.XLOOKUP(Excel_Dashboard_Dataset_xlsx___Sales5[[#This Row],[CustomerID]], Raw_Customers!A:A, Raw_Customers!B:B, "Unknown")</f>
        <v>Kimberly Thomas</v>
      </c>
    </row>
    <row r="1242" spans="1:16" x14ac:dyDescent="0.25">
      <c r="A1242">
        <v>1241</v>
      </c>
      <c r="B1242">
        <f t="shared" si="19"/>
        <v>2023</v>
      </c>
      <c r="C1242" t="str">
        <f>TEXT(Excel_Dashboard_Dataset_xlsx___Sales5[[#This Row],[Date]],"mmm")</f>
        <v>Mar</v>
      </c>
      <c r="D1242" s="3">
        <v>44988</v>
      </c>
      <c r="E1242">
        <v>47</v>
      </c>
      <c r="F1242">
        <v>228</v>
      </c>
      <c r="G1242">
        <v>12</v>
      </c>
      <c r="H1242">
        <v>4</v>
      </c>
      <c r="I1242">
        <v>150</v>
      </c>
      <c r="J1242">
        <f>Excel_Dashboard_Dataset_xlsx___Sales5[[#This Row],[Quantity]]*Excel_Dashboard_Dataset_xlsx___Sales5[[#This Row],[UnitPrice]]</f>
        <v>600</v>
      </c>
      <c r="K1242" t="str">
        <f>_xlfn.XLOOKUP(Excel_Dashboard_Dataset_xlsx___Sales5[[#This Row],[CustomerID]],Raw_Customers!A:A,Raw_Customers!D:D)</f>
        <v>Female</v>
      </c>
      <c r="L1242">
        <f>_xlfn.XLOOKUP(Excel_Dashboard_Dataset_xlsx___Sales5[[#This Row],[CustomerID]],Raw_Customers!A:A,Raw_Customers!E:E)</f>
        <v>55</v>
      </c>
      <c r="M1242" t="str">
        <f>_xlfn.XLOOKUP(Excel_Dashboard_Dataset_xlsx___Sales5[[#This Row],[CustomerID]],Raw_Customers!A:A,Raw_Customers!C:C)</f>
        <v>East</v>
      </c>
      <c r="N1242" s="2" t="str">
        <f>_xlfn.XLOOKUP(Excel_Dashboard_Dataset_xlsx___Sales5[[#This Row],[ProductID]],Raw_Products!A:A,Raw_Products!B:B)</f>
        <v>Dumbbells</v>
      </c>
      <c r="O1242" s="2" t="str">
        <f>_xlfn.XLOOKUP(Excel_Dashboard_Dataset_xlsx___Sales5[[#This Row],[ProductID]],Raw_Products!A:A,Raw_Products!C:C)</f>
        <v>Sports</v>
      </c>
      <c r="P1242" s="2" t="str">
        <f>_xlfn.XLOOKUP(Excel_Dashboard_Dataset_xlsx___Sales5[[#This Row],[CustomerID]], Raw_Customers!A:A, Raw_Customers!B:B, "Unknown")</f>
        <v>Kenneth Stewart</v>
      </c>
    </row>
    <row r="1243" spans="1:16" x14ac:dyDescent="0.25">
      <c r="A1243">
        <v>1242</v>
      </c>
      <c r="B1243">
        <f t="shared" si="19"/>
        <v>2024</v>
      </c>
      <c r="C1243" t="str">
        <f>TEXT(Excel_Dashboard_Dataset_xlsx___Sales5[[#This Row],[Date]],"mmm")</f>
        <v>Jan</v>
      </c>
      <c r="D1243" s="3">
        <v>45293</v>
      </c>
      <c r="E1243">
        <v>9</v>
      </c>
      <c r="F1243">
        <v>160</v>
      </c>
      <c r="G1243">
        <v>38</v>
      </c>
      <c r="H1243">
        <v>7</v>
      </c>
      <c r="I1243">
        <v>535</v>
      </c>
      <c r="J1243">
        <f>Excel_Dashboard_Dataset_xlsx___Sales5[[#This Row],[Quantity]]*Excel_Dashboard_Dataset_xlsx___Sales5[[#This Row],[UnitPrice]]</f>
        <v>3745</v>
      </c>
      <c r="K1243" t="str">
        <f>_xlfn.XLOOKUP(Excel_Dashboard_Dataset_xlsx___Sales5[[#This Row],[CustomerID]],Raw_Customers!A:A,Raw_Customers!D:D)</f>
        <v>Female</v>
      </c>
      <c r="L1243">
        <f>_xlfn.XLOOKUP(Excel_Dashboard_Dataset_xlsx___Sales5[[#This Row],[CustomerID]],Raw_Customers!A:A,Raw_Customers!E:E)</f>
        <v>39</v>
      </c>
      <c r="M1243" t="str">
        <f>_xlfn.XLOOKUP(Excel_Dashboard_Dataset_xlsx___Sales5[[#This Row],[CustomerID]],Raw_Customers!A:A,Raw_Customers!C:C)</f>
        <v>East</v>
      </c>
      <c r="N1243" s="2" t="str">
        <f>_xlfn.XLOOKUP(Excel_Dashboard_Dataset_xlsx___Sales5[[#This Row],[ProductID]],Raw_Products!A:A,Raw_Products!B:B)</f>
        <v>Canned Beans</v>
      </c>
      <c r="O1243" s="2" t="str">
        <f>_xlfn.XLOOKUP(Excel_Dashboard_Dataset_xlsx___Sales5[[#This Row],[ProductID]],Raw_Products!A:A,Raw_Products!C:C)</f>
        <v>Groceries</v>
      </c>
      <c r="P1243" s="2" t="str">
        <f>_xlfn.XLOOKUP(Excel_Dashboard_Dataset_xlsx___Sales5[[#This Row],[CustomerID]], Raw_Customers!A:A, Raw_Customers!B:B, "Unknown")</f>
        <v>Deborah Hill</v>
      </c>
    </row>
    <row r="1244" spans="1:16" x14ac:dyDescent="0.25">
      <c r="A1244">
        <v>1243</v>
      </c>
      <c r="B1244">
        <f t="shared" si="19"/>
        <v>2024</v>
      </c>
      <c r="C1244" t="str">
        <f>TEXT(Excel_Dashboard_Dataset_xlsx___Sales5[[#This Row],[Date]],"mmm")</f>
        <v>Sept</v>
      </c>
      <c r="D1244" s="3">
        <v>45544</v>
      </c>
      <c r="E1244">
        <v>20</v>
      </c>
      <c r="F1244">
        <v>299</v>
      </c>
      <c r="G1244">
        <v>35</v>
      </c>
      <c r="H1244">
        <v>3</v>
      </c>
      <c r="I1244">
        <v>160</v>
      </c>
      <c r="J1244">
        <f>Excel_Dashboard_Dataset_xlsx___Sales5[[#This Row],[Quantity]]*Excel_Dashboard_Dataset_xlsx___Sales5[[#This Row],[UnitPrice]]</f>
        <v>480</v>
      </c>
      <c r="K1244" t="str">
        <f>_xlfn.XLOOKUP(Excel_Dashboard_Dataset_xlsx___Sales5[[#This Row],[CustomerID]],Raw_Customers!A:A,Raw_Customers!D:D)</f>
        <v>Male</v>
      </c>
      <c r="L1244">
        <f>_xlfn.XLOOKUP(Excel_Dashboard_Dataset_xlsx___Sales5[[#This Row],[CustomerID]],Raw_Customers!A:A,Raw_Customers!E:E)</f>
        <v>20</v>
      </c>
      <c r="M1244" t="str">
        <f>_xlfn.XLOOKUP(Excel_Dashboard_Dataset_xlsx___Sales5[[#This Row],[CustomerID]],Raw_Customers!A:A,Raw_Customers!C:C)</f>
        <v>East</v>
      </c>
      <c r="N1244" s="2" t="str">
        <f>_xlfn.XLOOKUP(Excel_Dashboard_Dataset_xlsx___Sales5[[#This Row],[ProductID]],Raw_Products!A:A,Raw_Products!B:B)</f>
        <v>Printer</v>
      </c>
      <c r="O1244" s="2" t="str">
        <f>_xlfn.XLOOKUP(Excel_Dashboard_Dataset_xlsx___Sales5[[#This Row],[ProductID]],Raw_Products!A:A,Raw_Products!C:C)</f>
        <v>Electronics</v>
      </c>
      <c r="P1244" s="2" t="str">
        <f>_xlfn.XLOOKUP(Excel_Dashboard_Dataset_xlsx___Sales5[[#This Row],[CustomerID]], Raw_Customers!A:A, Raw_Customers!B:B, "Unknown")</f>
        <v>Brandon Lopez</v>
      </c>
    </row>
    <row r="1245" spans="1:16" x14ac:dyDescent="0.25">
      <c r="A1245">
        <v>1244</v>
      </c>
      <c r="B1245">
        <f t="shared" si="19"/>
        <v>2024</v>
      </c>
      <c r="C1245" t="str">
        <f>TEXT(Excel_Dashboard_Dataset_xlsx___Sales5[[#This Row],[Date]],"mmm")</f>
        <v>Nov</v>
      </c>
      <c r="D1245" s="3">
        <v>45621</v>
      </c>
      <c r="E1245">
        <v>22</v>
      </c>
      <c r="F1245">
        <v>150</v>
      </c>
      <c r="G1245">
        <v>24</v>
      </c>
      <c r="H1245">
        <v>1</v>
      </c>
      <c r="I1245">
        <v>540</v>
      </c>
      <c r="J1245">
        <f>Excel_Dashboard_Dataset_xlsx___Sales5[[#This Row],[Quantity]]*Excel_Dashboard_Dataset_xlsx___Sales5[[#This Row],[UnitPrice]]</f>
        <v>540</v>
      </c>
      <c r="K1245" t="str">
        <f>_xlfn.XLOOKUP(Excel_Dashboard_Dataset_xlsx___Sales5[[#This Row],[CustomerID]],Raw_Customers!A:A,Raw_Customers!D:D)</f>
        <v>Female</v>
      </c>
      <c r="L1245">
        <f>_xlfn.XLOOKUP(Excel_Dashboard_Dataset_xlsx___Sales5[[#This Row],[CustomerID]],Raw_Customers!A:A,Raw_Customers!E:E)</f>
        <v>62</v>
      </c>
      <c r="M1245" t="str">
        <f>_xlfn.XLOOKUP(Excel_Dashboard_Dataset_xlsx___Sales5[[#This Row],[CustomerID]],Raw_Customers!A:A,Raw_Customers!C:C)</f>
        <v>South</v>
      </c>
      <c r="N1245" s="2" t="str">
        <f>_xlfn.XLOOKUP(Excel_Dashboard_Dataset_xlsx___Sales5[[#This Row],[ProductID]],Raw_Products!A:A,Raw_Products!B:B)</f>
        <v>Microwave</v>
      </c>
      <c r="O1245" s="2" t="str">
        <f>_xlfn.XLOOKUP(Excel_Dashboard_Dataset_xlsx___Sales5[[#This Row],[ProductID]],Raw_Products!A:A,Raw_Products!C:C)</f>
        <v>Home Appliances</v>
      </c>
      <c r="P1245" s="2" t="str">
        <f>_xlfn.XLOOKUP(Excel_Dashboard_Dataset_xlsx___Sales5[[#This Row],[CustomerID]], Raw_Customers!A:A, Raw_Customers!B:B, "Unknown")</f>
        <v>Elizabeth Ortiz</v>
      </c>
    </row>
    <row r="1246" spans="1:16" x14ac:dyDescent="0.25">
      <c r="A1246">
        <v>1245</v>
      </c>
      <c r="B1246">
        <f t="shared" si="19"/>
        <v>2023</v>
      </c>
      <c r="C1246" t="str">
        <f>TEXT(Excel_Dashboard_Dataset_xlsx___Sales5[[#This Row],[Date]],"mmm")</f>
        <v>Feb</v>
      </c>
      <c r="D1246" s="3">
        <v>44982</v>
      </c>
      <c r="E1246">
        <v>10</v>
      </c>
      <c r="F1246">
        <v>30</v>
      </c>
      <c r="G1246">
        <v>16</v>
      </c>
      <c r="H1246">
        <v>9</v>
      </c>
      <c r="I1246">
        <v>848</v>
      </c>
      <c r="J1246">
        <f>Excel_Dashboard_Dataset_xlsx___Sales5[[#This Row],[Quantity]]*Excel_Dashboard_Dataset_xlsx___Sales5[[#This Row],[UnitPrice]]</f>
        <v>7632</v>
      </c>
      <c r="K1246" t="str">
        <f>_xlfn.XLOOKUP(Excel_Dashboard_Dataset_xlsx___Sales5[[#This Row],[CustomerID]],Raw_Customers!A:A,Raw_Customers!D:D)</f>
        <v>Female</v>
      </c>
      <c r="L1246">
        <f>_xlfn.XLOOKUP(Excel_Dashboard_Dataset_xlsx___Sales5[[#This Row],[CustomerID]],Raw_Customers!A:A,Raw_Customers!E:E)</f>
        <v>52</v>
      </c>
      <c r="M1246" t="str">
        <f>_xlfn.XLOOKUP(Excel_Dashboard_Dataset_xlsx___Sales5[[#This Row],[CustomerID]],Raw_Customers!A:A,Raw_Customers!C:C)</f>
        <v>West</v>
      </c>
      <c r="N1246" s="2" t="str">
        <f>_xlfn.XLOOKUP(Excel_Dashboard_Dataset_xlsx___Sales5[[#This Row],[ProductID]],Raw_Products!A:A,Raw_Products!B:B)</f>
        <v>Tomato Paste</v>
      </c>
      <c r="O1246" s="2" t="str">
        <f>_xlfn.XLOOKUP(Excel_Dashboard_Dataset_xlsx___Sales5[[#This Row],[ProductID]],Raw_Products!A:A,Raw_Products!C:C)</f>
        <v>Groceries</v>
      </c>
      <c r="P1246" s="2" t="str">
        <f>_xlfn.XLOOKUP(Excel_Dashboard_Dataset_xlsx___Sales5[[#This Row],[CustomerID]], Raw_Customers!A:A, Raw_Customers!B:B, "Unknown")</f>
        <v>Joseph King</v>
      </c>
    </row>
    <row r="1247" spans="1:16" x14ac:dyDescent="0.25">
      <c r="A1247">
        <v>1246</v>
      </c>
      <c r="B1247">
        <f t="shared" si="19"/>
        <v>2023</v>
      </c>
      <c r="C1247" t="str">
        <f>TEXT(Excel_Dashboard_Dataset_xlsx___Sales5[[#This Row],[Date]],"mmm")</f>
        <v>Mar</v>
      </c>
      <c r="D1247" s="3">
        <v>44997</v>
      </c>
      <c r="E1247">
        <v>28</v>
      </c>
      <c r="F1247">
        <v>177</v>
      </c>
      <c r="G1247">
        <v>13</v>
      </c>
      <c r="H1247">
        <v>4</v>
      </c>
      <c r="I1247">
        <v>665</v>
      </c>
      <c r="J1247">
        <f>Excel_Dashboard_Dataset_xlsx___Sales5[[#This Row],[Quantity]]*Excel_Dashboard_Dataset_xlsx___Sales5[[#This Row],[UnitPrice]]</f>
        <v>2660</v>
      </c>
      <c r="K1247" t="str">
        <f>_xlfn.XLOOKUP(Excel_Dashboard_Dataset_xlsx___Sales5[[#This Row],[CustomerID]],Raw_Customers!A:A,Raw_Customers!D:D)</f>
        <v>Female</v>
      </c>
      <c r="L1247">
        <f>_xlfn.XLOOKUP(Excel_Dashboard_Dataset_xlsx___Sales5[[#This Row],[CustomerID]],Raw_Customers!A:A,Raw_Customers!E:E)</f>
        <v>28</v>
      </c>
      <c r="M1247" t="str">
        <f>_xlfn.XLOOKUP(Excel_Dashboard_Dataset_xlsx___Sales5[[#This Row],[CustomerID]],Raw_Customers!A:A,Raw_Customers!C:C)</f>
        <v>West</v>
      </c>
      <c r="N1247" s="2" t="str">
        <f>_xlfn.XLOOKUP(Excel_Dashboard_Dataset_xlsx___Sales5[[#This Row],[ProductID]],Raw_Products!A:A,Raw_Products!B:B)</f>
        <v>Rice Cooker</v>
      </c>
      <c r="O1247" s="2" t="str">
        <f>_xlfn.XLOOKUP(Excel_Dashboard_Dataset_xlsx___Sales5[[#This Row],[ProductID]],Raw_Products!A:A,Raw_Products!C:C)</f>
        <v>Home Appliances</v>
      </c>
      <c r="P1247" s="2" t="str">
        <f>_xlfn.XLOOKUP(Excel_Dashboard_Dataset_xlsx___Sales5[[#This Row],[CustomerID]], Raw_Customers!A:A, Raw_Customers!B:B, "Unknown")</f>
        <v>Stephen Torres</v>
      </c>
    </row>
    <row r="1248" spans="1:16" x14ac:dyDescent="0.25">
      <c r="A1248">
        <v>1247</v>
      </c>
      <c r="B1248">
        <f t="shared" si="19"/>
        <v>2024</v>
      </c>
      <c r="C1248" t="str">
        <f>TEXT(Excel_Dashboard_Dataset_xlsx___Sales5[[#This Row],[Date]],"mmm")</f>
        <v>Apr</v>
      </c>
      <c r="D1248" s="3">
        <v>45405</v>
      </c>
      <c r="E1248">
        <v>22</v>
      </c>
      <c r="F1248">
        <v>97</v>
      </c>
      <c r="G1248">
        <v>43</v>
      </c>
      <c r="H1248">
        <v>8</v>
      </c>
      <c r="I1248">
        <v>721</v>
      </c>
      <c r="J1248">
        <f>Excel_Dashboard_Dataset_xlsx___Sales5[[#This Row],[Quantity]]*Excel_Dashboard_Dataset_xlsx___Sales5[[#This Row],[UnitPrice]]</f>
        <v>5768</v>
      </c>
      <c r="K1248" t="str">
        <f>_xlfn.XLOOKUP(Excel_Dashboard_Dataset_xlsx___Sales5[[#This Row],[CustomerID]],Raw_Customers!A:A,Raw_Customers!D:D)</f>
        <v>Male</v>
      </c>
      <c r="L1248">
        <f>_xlfn.XLOOKUP(Excel_Dashboard_Dataset_xlsx___Sales5[[#This Row],[CustomerID]],Raw_Customers!A:A,Raw_Customers!E:E)</f>
        <v>65</v>
      </c>
      <c r="M1248" t="str">
        <f>_xlfn.XLOOKUP(Excel_Dashboard_Dataset_xlsx___Sales5[[#This Row],[CustomerID]],Raw_Customers!A:A,Raw_Customers!C:C)</f>
        <v>East</v>
      </c>
      <c r="N1248" s="2" t="str">
        <f>_xlfn.XLOOKUP(Excel_Dashboard_Dataset_xlsx___Sales5[[#This Row],[ProductID]],Raw_Products!A:A,Raw_Products!B:B)</f>
        <v>Microwave</v>
      </c>
      <c r="O1248" s="2" t="str">
        <f>_xlfn.XLOOKUP(Excel_Dashboard_Dataset_xlsx___Sales5[[#This Row],[ProductID]],Raw_Products!A:A,Raw_Products!C:C)</f>
        <v>Home Appliances</v>
      </c>
      <c r="P1248" s="2" t="str">
        <f>_xlfn.XLOOKUP(Excel_Dashboard_Dataset_xlsx___Sales5[[#This Row],[CustomerID]], Raw_Customers!A:A, Raw_Customers!B:B, "Unknown")</f>
        <v>Jacob Miller</v>
      </c>
    </row>
    <row r="1249" spans="1:16" x14ac:dyDescent="0.25">
      <c r="A1249">
        <v>1248</v>
      </c>
      <c r="B1249">
        <f t="shared" si="19"/>
        <v>2023</v>
      </c>
      <c r="C1249" t="str">
        <f>TEXT(Excel_Dashboard_Dataset_xlsx___Sales5[[#This Row],[Date]],"mmm")</f>
        <v>Nov</v>
      </c>
      <c r="D1249" s="3">
        <v>45233</v>
      </c>
      <c r="E1249">
        <v>39</v>
      </c>
      <c r="F1249">
        <v>170</v>
      </c>
      <c r="G1249">
        <v>38</v>
      </c>
      <c r="H1249">
        <v>10</v>
      </c>
      <c r="I1249">
        <v>996</v>
      </c>
      <c r="J1249">
        <f>Excel_Dashboard_Dataset_xlsx___Sales5[[#This Row],[Quantity]]*Excel_Dashboard_Dataset_xlsx___Sales5[[#This Row],[UnitPrice]]</f>
        <v>9960</v>
      </c>
      <c r="K1249" t="str">
        <f>_xlfn.XLOOKUP(Excel_Dashboard_Dataset_xlsx___Sales5[[#This Row],[CustomerID]],Raw_Customers!A:A,Raw_Customers!D:D)</f>
        <v>Female</v>
      </c>
      <c r="L1249">
        <f>_xlfn.XLOOKUP(Excel_Dashboard_Dataset_xlsx___Sales5[[#This Row],[CustomerID]],Raw_Customers!A:A,Raw_Customers!E:E)</f>
        <v>40</v>
      </c>
      <c r="M1249" t="str">
        <f>_xlfn.XLOOKUP(Excel_Dashboard_Dataset_xlsx___Sales5[[#This Row],[CustomerID]],Raw_Customers!A:A,Raw_Customers!C:C)</f>
        <v>South</v>
      </c>
      <c r="N1249" s="2" t="str">
        <f>_xlfn.XLOOKUP(Excel_Dashboard_Dataset_xlsx___Sales5[[#This Row],[ProductID]],Raw_Products!A:A,Raw_Products!B:B)</f>
        <v>Sweater</v>
      </c>
      <c r="O1249" s="2" t="str">
        <f>_xlfn.XLOOKUP(Excel_Dashboard_Dataset_xlsx___Sales5[[#This Row],[ProductID]],Raw_Products!A:A,Raw_Products!C:C)</f>
        <v>Clothing</v>
      </c>
      <c r="P1249" s="2" t="str">
        <f>_xlfn.XLOOKUP(Excel_Dashboard_Dataset_xlsx___Sales5[[#This Row],[CustomerID]], Raw_Customers!A:A, Raw_Customers!B:B, "Unknown")</f>
        <v>Benjamin Howard</v>
      </c>
    </row>
    <row r="1250" spans="1:16" x14ac:dyDescent="0.25">
      <c r="A1250">
        <v>1249</v>
      </c>
      <c r="B1250">
        <f t="shared" si="19"/>
        <v>2023</v>
      </c>
      <c r="C1250" t="str">
        <f>TEXT(Excel_Dashboard_Dataset_xlsx___Sales5[[#This Row],[Date]],"mmm")</f>
        <v>Feb</v>
      </c>
      <c r="D1250" s="3">
        <v>44970</v>
      </c>
      <c r="E1250">
        <v>27</v>
      </c>
      <c r="F1250">
        <v>169</v>
      </c>
      <c r="G1250">
        <v>11</v>
      </c>
      <c r="H1250">
        <v>2</v>
      </c>
      <c r="I1250">
        <v>475</v>
      </c>
      <c r="J1250">
        <f>Excel_Dashboard_Dataset_xlsx___Sales5[[#This Row],[Quantity]]*Excel_Dashboard_Dataset_xlsx___Sales5[[#This Row],[UnitPrice]]</f>
        <v>950</v>
      </c>
      <c r="K1250" t="str">
        <f>_xlfn.XLOOKUP(Excel_Dashboard_Dataset_xlsx___Sales5[[#This Row],[CustomerID]],Raw_Customers!A:A,Raw_Customers!D:D)</f>
        <v>Female</v>
      </c>
      <c r="L1250">
        <f>_xlfn.XLOOKUP(Excel_Dashboard_Dataset_xlsx___Sales5[[#This Row],[CustomerID]],Raw_Customers!A:A,Raw_Customers!E:E)</f>
        <v>48</v>
      </c>
      <c r="M1250" t="str">
        <f>_xlfn.XLOOKUP(Excel_Dashboard_Dataset_xlsx___Sales5[[#This Row],[CustomerID]],Raw_Customers!A:A,Raw_Customers!C:C)</f>
        <v>South</v>
      </c>
      <c r="N1250" s="2" t="str">
        <f>_xlfn.XLOOKUP(Excel_Dashboard_Dataset_xlsx___Sales5[[#This Row],[ProductID]],Raw_Products!A:A,Raw_Products!B:B)</f>
        <v>Air Conditioner</v>
      </c>
      <c r="O1250" s="2" t="str">
        <f>_xlfn.XLOOKUP(Excel_Dashboard_Dataset_xlsx___Sales5[[#This Row],[ProductID]],Raw_Products!A:A,Raw_Products!C:C)</f>
        <v>Home Appliances</v>
      </c>
      <c r="P1250" s="2" t="str">
        <f>_xlfn.XLOOKUP(Excel_Dashboard_Dataset_xlsx___Sales5[[#This Row],[CustomerID]], Raw_Customers!A:A, Raw_Customers!B:B, "Unknown")</f>
        <v>Gregory Morgan</v>
      </c>
    </row>
    <row r="1251" spans="1:16" x14ac:dyDescent="0.25">
      <c r="A1251">
        <v>1250</v>
      </c>
      <c r="B1251">
        <f t="shared" si="19"/>
        <v>2024</v>
      </c>
      <c r="C1251" t="str">
        <f>TEXT(Excel_Dashboard_Dataset_xlsx___Sales5[[#This Row],[Date]],"mmm")</f>
        <v>Sept</v>
      </c>
      <c r="D1251" s="3">
        <v>45565</v>
      </c>
      <c r="E1251">
        <v>32</v>
      </c>
      <c r="F1251">
        <v>113</v>
      </c>
      <c r="G1251">
        <v>1</v>
      </c>
      <c r="H1251">
        <v>4</v>
      </c>
      <c r="I1251">
        <v>719</v>
      </c>
      <c r="J1251">
        <f>Excel_Dashboard_Dataset_xlsx___Sales5[[#This Row],[Quantity]]*Excel_Dashboard_Dataset_xlsx___Sales5[[#This Row],[UnitPrice]]</f>
        <v>2876</v>
      </c>
      <c r="K1251" t="str">
        <f>_xlfn.XLOOKUP(Excel_Dashboard_Dataset_xlsx___Sales5[[#This Row],[CustomerID]],Raw_Customers!A:A,Raw_Customers!D:D)</f>
        <v>Female</v>
      </c>
      <c r="L1251">
        <f>_xlfn.XLOOKUP(Excel_Dashboard_Dataset_xlsx___Sales5[[#This Row],[CustomerID]],Raw_Customers!A:A,Raw_Customers!E:E)</f>
        <v>20</v>
      </c>
      <c r="M1251" t="str">
        <f>_xlfn.XLOOKUP(Excel_Dashboard_Dataset_xlsx___Sales5[[#This Row],[CustomerID]],Raw_Customers!A:A,Raw_Customers!C:C)</f>
        <v>West</v>
      </c>
      <c r="N1251" s="2" t="str">
        <f>_xlfn.XLOOKUP(Excel_Dashboard_Dataset_xlsx___Sales5[[#This Row],[ProductID]],Raw_Products!A:A,Raw_Products!B:B)</f>
        <v>Jeans</v>
      </c>
      <c r="O1251" s="2" t="str">
        <f>_xlfn.XLOOKUP(Excel_Dashboard_Dataset_xlsx___Sales5[[#This Row],[ProductID]],Raw_Products!A:A,Raw_Products!C:C)</f>
        <v>Clothing</v>
      </c>
      <c r="P1251" s="2" t="str">
        <f>_xlfn.XLOOKUP(Excel_Dashboard_Dataset_xlsx___Sales5[[#This Row],[CustomerID]], Raw_Customers!A:A, Raw_Customers!B:B, "Unknown")</f>
        <v>Anthony Miller</v>
      </c>
    </row>
    <row r="1252" spans="1:16" x14ac:dyDescent="0.25">
      <c r="A1252">
        <v>1251</v>
      </c>
      <c r="B1252">
        <f t="shared" si="19"/>
        <v>2023</v>
      </c>
      <c r="C1252" t="str">
        <f>TEXT(Excel_Dashboard_Dataset_xlsx___Sales5[[#This Row],[Date]],"mmm")</f>
        <v>Jul</v>
      </c>
      <c r="D1252" s="3">
        <v>45137</v>
      </c>
      <c r="E1252">
        <v>14</v>
      </c>
      <c r="F1252">
        <v>123</v>
      </c>
      <c r="G1252">
        <v>31</v>
      </c>
      <c r="H1252">
        <v>6</v>
      </c>
      <c r="I1252">
        <v>836</v>
      </c>
      <c r="J1252">
        <f>Excel_Dashboard_Dataset_xlsx___Sales5[[#This Row],[Quantity]]*Excel_Dashboard_Dataset_xlsx___Sales5[[#This Row],[UnitPrice]]</f>
        <v>5016</v>
      </c>
      <c r="K1252" t="str">
        <f>_xlfn.XLOOKUP(Excel_Dashboard_Dataset_xlsx___Sales5[[#This Row],[CustomerID]],Raw_Customers!A:A,Raw_Customers!D:D)</f>
        <v>Female</v>
      </c>
      <c r="L1252">
        <f>_xlfn.XLOOKUP(Excel_Dashboard_Dataset_xlsx___Sales5[[#This Row],[CustomerID]],Raw_Customers!A:A,Raw_Customers!E:E)</f>
        <v>36</v>
      </c>
      <c r="M1252" t="str">
        <f>_xlfn.XLOOKUP(Excel_Dashboard_Dataset_xlsx___Sales5[[#This Row],[CustomerID]],Raw_Customers!A:A,Raw_Customers!C:C)</f>
        <v>West</v>
      </c>
      <c r="N1252" s="2" t="str">
        <f>_xlfn.XLOOKUP(Excel_Dashboard_Dataset_xlsx___Sales5[[#This Row],[ProductID]],Raw_Products!A:A,Raw_Products!B:B)</f>
        <v>Smartwatch</v>
      </c>
      <c r="O1252" s="2" t="str">
        <f>_xlfn.XLOOKUP(Excel_Dashboard_Dataset_xlsx___Sales5[[#This Row],[ProductID]],Raw_Products!A:A,Raw_Products!C:C)</f>
        <v>Electronics</v>
      </c>
      <c r="P1252" s="2" t="str">
        <f>_xlfn.XLOOKUP(Excel_Dashboard_Dataset_xlsx___Sales5[[#This Row],[CustomerID]], Raw_Customers!A:A, Raw_Customers!B:B, "Unknown")</f>
        <v>Michelle Gutierrez</v>
      </c>
    </row>
    <row r="1253" spans="1:16" x14ac:dyDescent="0.25">
      <c r="A1253">
        <v>1252</v>
      </c>
      <c r="B1253">
        <f t="shared" si="19"/>
        <v>2023</v>
      </c>
      <c r="C1253" t="str">
        <f>TEXT(Excel_Dashboard_Dataset_xlsx___Sales5[[#This Row],[Date]],"mmm")</f>
        <v>Jan</v>
      </c>
      <c r="D1253" s="3">
        <v>44957</v>
      </c>
      <c r="E1253">
        <v>26</v>
      </c>
      <c r="F1253">
        <v>95</v>
      </c>
      <c r="G1253">
        <v>1</v>
      </c>
      <c r="H1253">
        <v>6</v>
      </c>
      <c r="I1253">
        <v>20</v>
      </c>
      <c r="J1253">
        <f>Excel_Dashboard_Dataset_xlsx___Sales5[[#This Row],[Quantity]]*Excel_Dashboard_Dataset_xlsx___Sales5[[#This Row],[UnitPrice]]</f>
        <v>120</v>
      </c>
      <c r="K1253" t="str">
        <f>_xlfn.XLOOKUP(Excel_Dashboard_Dataset_xlsx___Sales5[[#This Row],[CustomerID]],Raw_Customers!A:A,Raw_Customers!D:D)</f>
        <v>Male</v>
      </c>
      <c r="L1253">
        <f>_xlfn.XLOOKUP(Excel_Dashboard_Dataset_xlsx___Sales5[[#This Row],[CustomerID]],Raw_Customers!A:A,Raw_Customers!E:E)</f>
        <v>33</v>
      </c>
      <c r="M1253" t="str">
        <f>_xlfn.XLOOKUP(Excel_Dashboard_Dataset_xlsx___Sales5[[#This Row],[CustomerID]],Raw_Customers!A:A,Raw_Customers!C:C)</f>
        <v>West</v>
      </c>
      <c r="N1253" s="2" t="str">
        <f>_xlfn.XLOOKUP(Excel_Dashboard_Dataset_xlsx___Sales5[[#This Row],[ProductID]],Raw_Products!A:A,Raw_Products!B:B)</f>
        <v>Vacuum Cleaner</v>
      </c>
      <c r="O1253" s="2" t="str">
        <f>_xlfn.XLOOKUP(Excel_Dashboard_Dataset_xlsx___Sales5[[#This Row],[ProductID]],Raw_Products!A:A,Raw_Products!C:C)</f>
        <v>Home Appliances</v>
      </c>
      <c r="P1253" s="2" t="str">
        <f>_xlfn.XLOOKUP(Excel_Dashboard_Dataset_xlsx___Sales5[[#This Row],[CustomerID]], Raw_Customers!A:A, Raw_Customers!B:B, "Unknown")</f>
        <v>Michael Brown</v>
      </c>
    </row>
    <row r="1254" spans="1:16" x14ac:dyDescent="0.25">
      <c r="A1254">
        <v>1253</v>
      </c>
      <c r="B1254">
        <f t="shared" si="19"/>
        <v>2024</v>
      </c>
      <c r="C1254" t="str">
        <f>TEXT(Excel_Dashboard_Dataset_xlsx___Sales5[[#This Row],[Date]],"mmm")</f>
        <v>Aug</v>
      </c>
      <c r="D1254" s="3">
        <v>45526</v>
      </c>
      <c r="E1254">
        <v>36</v>
      </c>
      <c r="F1254">
        <v>59</v>
      </c>
      <c r="G1254">
        <v>10</v>
      </c>
      <c r="H1254">
        <v>5</v>
      </c>
      <c r="I1254">
        <v>460</v>
      </c>
      <c r="J1254">
        <f>Excel_Dashboard_Dataset_xlsx___Sales5[[#This Row],[Quantity]]*Excel_Dashboard_Dataset_xlsx___Sales5[[#This Row],[UnitPrice]]</f>
        <v>2300</v>
      </c>
      <c r="K1254" t="str">
        <f>_xlfn.XLOOKUP(Excel_Dashboard_Dataset_xlsx___Sales5[[#This Row],[CustomerID]],Raw_Customers!A:A,Raw_Customers!D:D)</f>
        <v>Male</v>
      </c>
      <c r="L1254">
        <f>_xlfn.XLOOKUP(Excel_Dashboard_Dataset_xlsx___Sales5[[#This Row],[CustomerID]],Raw_Customers!A:A,Raw_Customers!E:E)</f>
        <v>30</v>
      </c>
      <c r="M1254" t="str">
        <f>_xlfn.XLOOKUP(Excel_Dashboard_Dataset_xlsx___Sales5[[#This Row],[CustomerID]],Raw_Customers!A:A,Raw_Customers!C:C)</f>
        <v>West</v>
      </c>
      <c r="N1254" s="2" t="str">
        <f>_xlfn.XLOOKUP(Excel_Dashboard_Dataset_xlsx___Sales5[[#This Row],[ProductID]],Raw_Products!A:A,Raw_Products!B:B)</f>
        <v>Formal Shoes</v>
      </c>
      <c r="O1254" s="2" t="str">
        <f>_xlfn.XLOOKUP(Excel_Dashboard_Dataset_xlsx___Sales5[[#This Row],[ProductID]],Raw_Products!A:A,Raw_Products!C:C)</f>
        <v>Clothing</v>
      </c>
      <c r="P1254" s="2" t="str">
        <f>_xlfn.XLOOKUP(Excel_Dashboard_Dataset_xlsx___Sales5[[#This Row],[CustomerID]], Raw_Customers!A:A, Raw_Customers!B:B, "Unknown")</f>
        <v>Sarah Diaz</v>
      </c>
    </row>
    <row r="1255" spans="1:16" x14ac:dyDescent="0.25">
      <c r="A1255">
        <v>1254</v>
      </c>
      <c r="B1255">
        <f t="shared" si="19"/>
        <v>2023</v>
      </c>
      <c r="C1255" t="str">
        <f>TEXT(Excel_Dashboard_Dataset_xlsx___Sales5[[#This Row],[Date]],"mmm")</f>
        <v>Jun</v>
      </c>
      <c r="D1255" s="3">
        <v>45105</v>
      </c>
      <c r="E1255">
        <v>49</v>
      </c>
      <c r="F1255">
        <v>185</v>
      </c>
      <c r="G1255">
        <v>3</v>
      </c>
      <c r="H1255">
        <v>1</v>
      </c>
      <c r="I1255">
        <v>213</v>
      </c>
      <c r="J1255">
        <f>Excel_Dashboard_Dataset_xlsx___Sales5[[#This Row],[Quantity]]*Excel_Dashboard_Dataset_xlsx___Sales5[[#This Row],[UnitPrice]]</f>
        <v>213</v>
      </c>
      <c r="K1255" t="str">
        <f>_xlfn.XLOOKUP(Excel_Dashboard_Dataset_xlsx___Sales5[[#This Row],[CustomerID]],Raw_Customers!A:A,Raw_Customers!D:D)</f>
        <v>Female</v>
      </c>
      <c r="L1255">
        <f>_xlfn.XLOOKUP(Excel_Dashboard_Dataset_xlsx___Sales5[[#This Row],[CustomerID]],Raw_Customers!A:A,Raw_Customers!E:E)</f>
        <v>22</v>
      </c>
      <c r="M1255" t="str">
        <f>_xlfn.XLOOKUP(Excel_Dashboard_Dataset_xlsx___Sales5[[#This Row],[CustomerID]],Raw_Customers!A:A,Raw_Customers!C:C)</f>
        <v>West</v>
      </c>
      <c r="N1255" s="2" t="str">
        <f>_xlfn.XLOOKUP(Excel_Dashboard_Dataset_xlsx___Sales5[[#This Row],[ProductID]],Raw_Products!A:A,Raw_Products!B:B)</f>
        <v>Swimming Goggles</v>
      </c>
      <c r="O1255" s="2" t="str">
        <f>_xlfn.XLOOKUP(Excel_Dashboard_Dataset_xlsx___Sales5[[#This Row],[ProductID]],Raw_Products!A:A,Raw_Products!C:C)</f>
        <v>Sports</v>
      </c>
      <c r="P1255" s="2" t="str">
        <f>_xlfn.XLOOKUP(Excel_Dashboard_Dataset_xlsx___Sales5[[#This Row],[CustomerID]], Raw_Customers!A:A, Raw_Customers!B:B, "Unknown")</f>
        <v>Patricia Gonzalez</v>
      </c>
    </row>
    <row r="1256" spans="1:16" x14ac:dyDescent="0.25">
      <c r="A1256">
        <v>1255</v>
      </c>
      <c r="B1256">
        <f t="shared" si="19"/>
        <v>2023</v>
      </c>
      <c r="C1256" t="str">
        <f>TEXT(Excel_Dashboard_Dataset_xlsx___Sales5[[#This Row],[Date]],"mmm")</f>
        <v>Sept</v>
      </c>
      <c r="D1256" s="3">
        <v>45178</v>
      </c>
      <c r="E1256">
        <v>15</v>
      </c>
      <c r="F1256">
        <v>135</v>
      </c>
      <c r="G1256">
        <v>47</v>
      </c>
      <c r="H1256">
        <v>3</v>
      </c>
      <c r="I1256">
        <v>357</v>
      </c>
      <c r="J1256">
        <f>Excel_Dashboard_Dataset_xlsx___Sales5[[#This Row],[Quantity]]*Excel_Dashboard_Dataset_xlsx___Sales5[[#This Row],[UnitPrice]]</f>
        <v>1071</v>
      </c>
      <c r="K1256" t="str">
        <f>_xlfn.XLOOKUP(Excel_Dashboard_Dataset_xlsx___Sales5[[#This Row],[CustomerID]],Raw_Customers!A:A,Raw_Customers!D:D)</f>
        <v>Male</v>
      </c>
      <c r="L1256">
        <f>_xlfn.XLOOKUP(Excel_Dashboard_Dataset_xlsx___Sales5[[#This Row],[CustomerID]],Raw_Customers!A:A,Raw_Customers!E:E)</f>
        <v>27</v>
      </c>
      <c r="M1256" t="str">
        <f>_xlfn.XLOOKUP(Excel_Dashboard_Dataset_xlsx___Sales5[[#This Row],[CustomerID]],Raw_Customers!A:A,Raw_Customers!C:C)</f>
        <v>West</v>
      </c>
      <c r="N1256" s="2" t="str">
        <f>_xlfn.XLOOKUP(Excel_Dashboard_Dataset_xlsx___Sales5[[#This Row],[ProductID]],Raw_Products!A:A,Raw_Products!B:B)</f>
        <v>Bluetooth Speaker</v>
      </c>
      <c r="O1256" s="2" t="str">
        <f>_xlfn.XLOOKUP(Excel_Dashboard_Dataset_xlsx___Sales5[[#This Row],[ProductID]],Raw_Products!A:A,Raw_Products!C:C)</f>
        <v>Electronics</v>
      </c>
      <c r="P1256" s="2" t="str">
        <f>_xlfn.XLOOKUP(Excel_Dashboard_Dataset_xlsx___Sales5[[#This Row],[CustomerID]], Raw_Customers!A:A, Raw_Customers!B:B, "Unknown")</f>
        <v>David Howard</v>
      </c>
    </row>
    <row r="1257" spans="1:16" x14ac:dyDescent="0.25">
      <c r="A1257">
        <v>1256</v>
      </c>
      <c r="B1257">
        <f t="shared" si="19"/>
        <v>2023</v>
      </c>
      <c r="C1257" t="str">
        <f>TEXT(Excel_Dashboard_Dataset_xlsx___Sales5[[#This Row],[Date]],"mmm")</f>
        <v>Apr</v>
      </c>
      <c r="D1257" s="3">
        <v>45030</v>
      </c>
      <c r="E1257">
        <v>12</v>
      </c>
      <c r="F1257">
        <v>101</v>
      </c>
      <c r="G1257">
        <v>2</v>
      </c>
      <c r="H1257">
        <v>3</v>
      </c>
      <c r="I1257">
        <v>873</v>
      </c>
      <c r="J1257">
        <f>Excel_Dashboard_Dataset_xlsx___Sales5[[#This Row],[Quantity]]*Excel_Dashboard_Dataset_xlsx___Sales5[[#This Row],[UnitPrice]]</f>
        <v>2619</v>
      </c>
      <c r="K1257" t="str">
        <f>_xlfn.XLOOKUP(Excel_Dashboard_Dataset_xlsx___Sales5[[#This Row],[CustomerID]],Raw_Customers!A:A,Raw_Customers!D:D)</f>
        <v>Male</v>
      </c>
      <c r="L1257">
        <f>_xlfn.XLOOKUP(Excel_Dashboard_Dataset_xlsx___Sales5[[#This Row],[CustomerID]],Raw_Customers!A:A,Raw_Customers!E:E)</f>
        <v>30</v>
      </c>
      <c r="M1257" t="str">
        <f>_xlfn.XLOOKUP(Excel_Dashboard_Dataset_xlsx___Sales5[[#This Row],[CustomerID]],Raw_Customers!A:A,Raw_Customers!C:C)</f>
        <v>South</v>
      </c>
      <c r="N1257" s="2" t="str">
        <f>_xlfn.XLOOKUP(Excel_Dashboard_Dataset_xlsx___Sales5[[#This Row],[ProductID]],Raw_Products!A:A,Raw_Products!B:B)</f>
        <v>Laptop</v>
      </c>
      <c r="O1257" s="2" t="str">
        <f>_xlfn.XLOOKUP(Excel_Dashboard_Dataset_xlsx___Sales5[[#This Row],[ProductID]],Raw_Products!A:A,Raw_Products!C:C)</f>
        <v>Electronics</v>
      </c>
      <c r="P1257" s="2" t="str">
        <f>_xlfn.XLOOKUP(Excel_Dashboard_Dataset_xlsx___Sales5[[#This Row],[CustomerID]], Raw_Customers!A:A, Raw_Customers!B:B, "Unknown")</f>
        <v>Anna King</v>
      </c>
    </row>
    <row r="1258" spans="1:16" x14ac:dyDescent="0.25">
      <c r="A1258">
        <v>1257</v>
      </c>
      <c r="B1258">
        <f t="shared" si="19"/>
        <v>2023</v>
      </c>
      <c r="C1258" t="str">
        <f>TEXT(Excel_Dashboard_Dataset_xlsx___Sales5[[#This Row],[Date]],"mmm")</f>
        <v>Nov</v>
      </c>
      <c r="D1258" s="3">
        <v>45239</v>
      </c>
      <c r="E1258">
        <v>2</v>
      </c>
      <c r="F1258">
        <v>71</v>
      </c>
      <c r="G1258">
        <v>25</v>
      </c>
      <c r="H1258">
        <v>2</v>
      </c>
      <c r="I1258">
        <v>356</v>
      </c>
      <c r="J1258">
        <f>Excel_Dashboard_Dataset_xlsx___Sales5[[#This Row],[Quantity]]*Excel_Dashboard_Dataset_xlsx___Sales5[[#This Row],[UnitPrice]]</f>
        <v>712</v>
      </c>
      <c r="K1258" t="str">
        <f>_xlfn.XLOOKUP(Excel_Dashboard_Dataset_xlsx___Sales5[[#This Row],[CustomerID]],Raw_Customers!A:A,Raw_Customers!D:D)</f>
        <v>Female</v>
      </c>
      <c r="L1258">
        <f>_xlfn.XLOOKUP(Excel_Dashboard_Dataset_xlsx___Sales5[[#This Row],[CustomerID]],Raw_Customers!A:A,Raw_Customers!E:E)</f>
        <v>38</v>
      </c>
      <c r="M1258" t="str">
        <f>_xlfn.XLOOKUP(Excel_Dashboard_Dataset_xlsx___Sales5[[#This Row],[CustomerID]],Raw_Customers!A:A,Raw_Customers!C:C)</f>
        <v>East</v>
      </c>
      <c r="N1258" s="2" t="str">
        <f>_xlfn.XLOOKUP(Excel_Dashboard_Dataset_xlsx___Sales5[[#This Row],[ProductID]],Raw_Products!A:A,Raw_Products!B:B)</f>
        <v>Cooking Oil</v>
      </c>
      <c r="O1258" s="2" t="str">
        <f>_xlfn.XLOOKUP(Excel_Dashboard_Dataset_xlsx___Sales5[[#This Row],[ProductID]],Raw_Products!A:A,Raw_Products!C:C)</f>
        <v>Groceries</v>
      </c>
      <c r="P1258" s="2" t="str">
        <f>_xlfn.XLOOKUP(Excel_Dashboard_Dataset_xlsx___Sales5[[#This Row],[CustomerID]], Raw_Customers!A:A, Raw_Customers!B:B, "Unknown")</f>
        <v>Benjamin Stewart</v>
      </c>
    </row>
    <row r="1259" spans="1:16" x14ac:dyDescent="0.25">
      <c r="A1259">
        <v>1258</v>
      </c>
      <c r="B1259">
        <f t="shared" si="19"/>
        <v>2024</v>
      </c>
      <c r="C1259" t="str">
        <f>TEXT(Excel_Dashboard_Dataset_xlsx___Sales5[[#This Row],[Date]],"mmm")</f>
        <v>Jun</v>
      </c>
      <c r="D1259" s="3">
        <v>45466</v>
      </c>
      <c r="E1259">
        <v>30</v>
      </c>
      <c r="F1259">
        <v>123</v>
      </c>
      <c r="G1259">
        <v>24</v>
      </c>
      <c r="H1259">
        <v>6</v>
      </c>
      <c r="I1259">
        <v>686</v>
      </c>
      <c r="J1259">
        <f>Excel_Dashboard_Dataset_xlsx___Sales5[[#This Row],[Quantity]]*Excel_Dashboard_Dataset_xlsx___Sales5[[#This Row],[UnitPrice]]</f>
        <v>4116</v>
      </c>
      <c r="K1259" t="str">
        <f>_xlfn.XLOOKUP(Excel_Dashboard_Dataset_xlsx___Sales5[[#This Row],[CustomerID]],Raw_Customers!A:A,Raw_Customers!D:D)</f>
        <v>Female</v>
      </c>
      <c r="L1259">
        <f>_xlfn.XLOOKUP(Excel_Dashboard_Dataset_xlsx___Sales5[[#This Row],[CustomerID]],Raw_Customers!A:A,Raw_Customers!E:E)</f>
        <v>36</v>
      </c>
      <c r="M1259" t="str">
        <f>_xlfn.XLOOKUP(Excel_Dashboard_Dataset_xlsx___Sales5[[#This Row],[CustomerID]],Raw_Customers!A:A,Raw_Customers!C:C)</f>
        <v>West</v>
      </c>
      <c r="N1259" s="2" t="str">
        <f>_xlfn.XLOOKUP(Excel_Dashboard_Dataset_xlsx___Sales5[[#This Row],[ProductID]],Raw_Products!A:A,Raw_Products!B:B)</f>
        <v>Fan</v>
      </c>
      <c r="O1259" s="2" t="str">
        <f>_xlfn.XLOOKUP(Excel_Dashboard_Dataset_xlsx___Sales5[[#This Row],[ProductID]],Raw_Products!A:A,Raw_Products!C:C)</f>
        <v>Home Appliances</v>
      </c>
      <c r="P1259" s="2" t="str">
        <f>_xlfn.XLOOKUP(Excel_Dashboard_Dataset_xlsx___Sales5[[#This Row],[CustomerID]], Raw_Customers!A:A, Raw_Customers!B:B, "Unknown")</f>
        <v>Michelle Gutierrez</v>
      </c>
    </row>
    <row r="1260" spans="1:16" x14ac:dyDescent="0.25">
      <c r="A1260">
        <v>1259</v>
      </c>
      <c r="B1260">
        <f t="shared" si="19"/>
        <v>2023</v>
      </c>
      <c r="C1260" t="str">
        <f>TEXT(Excel_Dashboard_Dataset_xlsx___Sales5[[#This Row],[Date]],"mmm")</f>
        <v>May</v>
      </c>
      <c r="D1260" s="3">
        <v>45060</v>
      </c>
      <c r="E1260">
        <v>40</v>
      </c>
      <c r="F1260">
        <v>223</v>
      </c>
      <c r="G1260">
        <v>46</v>
      </c>
      <c r="H1260">
        <v>2</v>
      </c>
      <c r="I1260">
        <v>131</v>
      </c>
      <c r="J1260">
        <f>Excel_Dashboard_Dataset_xlsx___Sales5[[#This Row],[Quantity]]*Excel_Dashboard_Dataset_xlsx___Sales5[[#This Row],[UnitPrice]]</f>
        <v>262</v>
      </c>
      <c r="K1260" t="str">
        <f>_xlfn.XLOOKUP(Excel_Dashboard_Dataset_xlsx___Sales5[[#This Row],[CustomerID]],Raw_Customers!A:A,Raw_Customers!D:D)</f>
        <v>Female</v>
      </c>
      <c r="L1260">
        <f>_xlfn.XLOOKUP(Excel_Dashboard_Dataset_xlsx___Sales5[[#This Row],[CustomerID]],Raw_Customers!A:A,Raw_Customers!E:E)</f>
        <v>22</v>
      </c>
      <c r="M1260" t="str">
        <f>_xlfn.XLOOKUP(Excel_Dashboard_Dataset_xlsx___Sales5[[#This Row],[CustomerID]],Raw_Customers!A:A,Raw_Customers!C:C)</f>
        <v>East</v>
      </c>
      <c r="N1260" s="2" t="str">
        <f>_xlfn.XLOOKUP(Excel_Dashboard_Dataset_xlsx___Sales5[[#This Row],[ProductID]],Raw_Products!A:A,Raw_Products!B:B)</f>
        <v>Scarf</v>
      </c>
      <c r="O1260" s="2" t="str">
        <f>_xlfn.XLOOKUP(Excel_Dashboard_Dataset_xlsx___Sales5[[#This Row],[ProductID]],Raw_Products!A:A,Raw_Products!C:C)</f>
        <v>Clothing</v>
      </c>
      <c r="P1260" s="2" t="str">
        <f>_xlfn.XLOOKUP(Excel_Dashboard_Dataset_xlsx___Sales5[[#This Row],[CustomerID]], Raw_Customers!A:A, Raw_Customers!B:B, "Unknown")</f>
        <v>Michelle Morris</v>
      </c>
    </row>
    <row r="1261" spans="1:16" x14ac:dyDescent="0.25">
      <c r="A1261">
        <v>1260</v>
      </c>
      <c r="B1261">
        <f t="shared" si="19"/>
        <v>2024</v>
      </c>
      <c r="C1261" t="str">
        <f>TEXT(Excel_Dashboard_Dataset_xlsx___Sales5[[#This Row],[Date]],"mmm")</f>
        <v>Sept</v>
      </c>
      <c r="D1261" s="3">
        <v>45540</v>
      </c>
      <c r="E1261">
        <v>13</v>
      </c>
      <c r="F1261">
        <v>99</v>
      </c>
      <c r="G1261">
        <v>35</v>
      </c>
      <c r="H1261">
        <v>7</v>
      </c>
      <c r="I1261">
        <v>721</v>
      </c>
      <c r="J1261">
        <f>Excel_Dashboard_Dataset_xlsx___Sales5[[#This Row],[Quantity]]*Excel_Dashboard_Dataset_xlsx___Sales5[[#This Row],[UnitPrice]]</f>
        <v>5047</v>
      </c>
      <c r="K1261" t="str">
        <f>_xlfn.XLOOKUP(Excel_Dashboard_Dataset_xlsx___Sales5[[#This Row],[CustomerID]],Raw_Customers!A:A,Raw_Customers!D:D)</f>
        <v>Female</v>
      </c>
      <c r="L1261">
        <f>_xlfn.XLOOKUP(Excel_Dashboard_Dataset_xlsx___Sales5[[#This Row],[CustomerID]],Raw_Customers!A:A,Raw_Customers!E:E)</f>
        <v>28</v>
      </c>
      <c r="M1261" t="str">
        <f>_xlfn.XLOOKUP(Excel_Dashboard_Dataset_xlsx___Sales5[[#This Row],[CustomerID]],Raw_Customers!A:A,Raw_Customers!C:C)</f>
        <v>South</v>
      </c>
      <c r="N1261" s="2" t="str">
        <f>_xlfn.XLOOKUP(Excel_Dashboard_Dataset_xlsx___Sales5[[#This Row],[ProductID]],Raw_Products!A:A,Raw_Products!B:B)</f>
        <v>Tablet</v>
      </c>
      <c r="O1261" s="2" t="str">
        <f>_xlfn.XLOOKUP(Excel_Dashboard_Dataset_xlsx___Sales5[[#This Row],[ProductID]],Raw_Products!A:A,Raw_Products!C:C)</f>
        <v>Electronics</v>
      </c>
      <c r="P1261" s="2" t="str">
        <f>_xlfn.XLOOKUP(Excel_Dashboard_Dataset_xlsx___Sales5[[#This Row],[CustomerID]], Raw_Customers!A:A, Raw_Customers!B:B, "Unknown")</f>
        <v>James Patel</v>
      </c>
    </row>
    <row r="1262" spans="1:16" x14ac:dyDescent="0.25">
      <c r="A1262">
        <v>1261</v>
      </c>
      <c r="B1262">
        <f t="shared" si="19"/>
        <v>2024</v>
      </c>
      <c r="C1262" t="str">
        <f>TEXT(Excel_Dashboard_Dataset_xlsx___Sales5[[#This Row],[Date]],"mmm")</f>
        <v>Jul</v>
      </c>
      <c r="D1262" s="3">
        <v>45475</v>
      </c>
      <c r="E1262">
        <v>28</v>
      </c>
      <c r="F1262">
        <v>126</v>
      </c>
      <c r="G1262">
        <v>3</v>
      </c>
      <c r="H1262">
        <v>10</v>
      </c>
      <c r="I1262">
        <v>611</v>
      </c>
      <c r="J1262">
        <f>Excel_Dashboard_Dataset_xlsx___Sales5[[#This Row],[Quantity]]*Excel_Dashboard_Dataset_xlsx___Sales5[[#This Row],[UnitPrice]]</f>
        <v>6110</v>
      </c>
      <c r="K1262" t="str">
        <f>_xlfn.XLOOKUP(Excel_Dashboard_Dataset_xlsx___Sales5[[#This Row],[CustomerID]],Raw_Customers!A:A,Raw_Customers!D:D)</f>
        <v>Male</v>
      </c>
      <c r="L1262">
        <f>_xlfn.XLOOKUP(Excel_Dashboard_Dataset_xlsx___Sales5[[#This Row],[CustomerID]],Raw_Customers!A:A,Raw_Customers!E:E)</f>
        <v>50</v>
      </c>
      <c r="M1262" t="str">
        <f>_xlfn.XLOOKUP(Excel_Dashboard_Dataset_xlsx___Sales5[[#This Row],[CustomerID]],Raw_Customers!A:A,Raw_Customers!C:C)</f>
        <v>West</v>
      </c>
      <c r="N1262" s="2" t="str">
        <f>_xlfn.XLOOKUP(Excel_Dashboard_Dataset_xlsx___Sales5[[#This Row],[ProductID]],Raw_Products!A:A,Raw_Products!B:B)</f>
        <v>Rice Cooker</v>
      </c>
      <c r="O1262" s="2" t="str">
        <f>_xlfn.XLOOKUP(Excel_Dashboard_Dataset_xlsx___Sales5[[#This Row],[ProductID]],Raw_Products!A:A,Raw_Products!C:C)</f>
        <v>Home Appliances</v>
      </c>
      <c r="P1262" s="2" t="str">
        <f>_xlfn.XLOOKUP(Excel_Dashboard_Dataset_xlsx___Sales5[[#This Row],[CustomerID]], Raw_Customers!A:A, Raw_Customers!B:B, "Unknown")</f>
        <v>Brenda Clark</v>
      </c>
    </row>
    <row r="1263" spans="1:16" x14ac:dyDescent="0.25">
      <c r="A1263">
        <v>1262</v>
      </c>
      <c r="B1263">
        <f t="shared" si="19"/>
        <v>2023</v>
      </c>
      <c r="C1263" t="str">
        <f>TEXT(Excel_Dashboard_Dataset_xlsx___Sales5[[#This Row],[Date]],"mmm")</f>
        <v>Oct</v>
      </c>
      <c r="D1263" s="3">
        <v>45213</v>
      </c>
      <c r="E1263">
        <v>19</v>
      </c>
      <c r="F1263">
        <v>77</v>
      </c>
      <c r="G1263">
        <v>21</v>
      </c>
      <c r="H1263">
        <v>4</v>
      </c>
      <c r="I1263">
        <v>64</v>
      </c>
      <c r="J1263">
        <f>Excel_Dashboard_Dataset_xlsx___Sales5[[#This Row],[Quantity]]*Excel_Dashboard_Dataset_xlsx___Sales5[[#This Row],[UnitPrice]]</f>
        <v>256</v>
      </c>
      <c r="K1263" t="str">
        <f>_xlfn.XLOOKUP(Excel_Dashboard_Dataset_xlsx___Sales5[[#This Row],[CustomerID]],Raw_Customers!A:A,Raw_Customers!D:D)</f>
        <v>Female</v>
      </c>
      <c r="L1263">
        <f>_xlfn.XLOOKUP(Excel_Dashboard_Dataset_xlsx___Sales5[[#This Row],[CustomerID]],Raw_Customers!A:A,Raw_Customers!E:E)</f>
        <v>57</v>
      </c>
      <c r="M1263" t="str">
        <f>_xlfn.XLOOKUP(Excel_Dashboard_Dataset_xlsx___Sales5[[#This Row],[CustomerID]],Raw_Customers!A:A,Raw_Customers!C:C)</f>
        <v>West</v>
      </c>
      <c r="N1263" s="2" t="str">
        <f>_xlfn.XLOOKUP(Excel_Dashboard_Dataset_xlsx___Sales5[[#This Row],[ProductID]],Raw_Products!A:A,Raw_Products!B:B)</f>
        <v>External Hard Drive</v>
      </c>
      <c r="O1263" s="2" t="str">
        <f>_xlfn.XLOOKUP(Excel_Dashboard_Dataset_xlsx___Sales5[[#This Row],[ProductID]],Raw_Products!A:A,Raw_Products!C:C)</f>
        <v>Electronics</v>
      </c>
      <c r="P1263" s="2" t="str">
        <f>_xlfn.XLOOKUP(Excel_Dashboard_Dataset_xlsx___Sales5[[#This Row],[CustomerID]], Raw_Customers!A:A, Raw_Customers!B:B, "Unknown")</f>
        <v>Angela Nguyen</v>
      </c>
    </row>
    <row r="1264" spans="1:16" x14ac:dyDescent="0.25">
      <c r="A1264">
        <v>1263</v>
      </c>
      <c r="B1264">
        <f t="shared" si="19"/>
        <v>2024</v>
      </c>
      <c r="C1264" t="str">
        <f>TEXT(Excel_Dashboard_Dataset_xlsx___Sales5[[#This Row],[Date]],"mmm")</f>
        <v>Apr</v>
      </c>
      <c r="D1264" s="3">
        <v>45408</v>
      </c>
      <c r="E1264">
        <v>9</v>
      </c>
      <c r="F1264">
        <v>261</v>
      </c>
      <c r="G1264">
        <v>38</v>
      </c>
      <c r="H1264">
        <v>8</v>
      </c>
      <c r="I1264">
        <v>224</v>
      </c>
      <c r="J1264">
        <f>Excel_Dashboard_Dataset_xlsx___Sales5[[#This Row],[Quantity]]*Excel_Dashboard_Dataset_xlsx___Sales5[[#This Row],[UnitPrice]]</f>
        <v>1792</v>
      </c>
      <c r="K1264" t="str">
        <f>_xlfn.XLOOKUP(Excel_Dashboard_Dataset_xlsx___Sales5[[#This Row],[CustomerID]],Raw_Customers!A:A,Raw_Customers!D:D)</f>
        <v>Female</v>
      </c>
      <c r="L1264">
        <f>_xlfn.XLOOKUP(Excel_Dashboard_Dataset_xlsx___Sales5[[#This Row],[CustomerID]],Raw_Customers!A:A,Raw_Customers!E:E)</f>
        <v>44</v>
      </c>
      <c r="M1264" t="str">
        <f>_xlfn.XLOOKUP(Excel_Dashboard_Dataset_xlsx___Sales5[[#This Row],[CustomerID]],Raw_Customers!A:A,Raw_Customers!C:C)</f>
        <v>East</v>
      </c>
      <c r="N1264" s="2" t="str">
        <f>_xlfn.XLOOKUP(Excel_Dashboard_Dataset_xlsx___Sales5[[#This Row],[ProductID]],Raw_Products!A:A,Raw_Products!B:B)</f>
        <v>Canned Beans</v>
      </c>
      <c r="O1264" s="2" t="str">
        <f>_xlfn.XLOOKUP(Excel_Dashboard_Dataset_xlsx___Sales5[[#This Row],[ProductID]],Raw_Products!A:A,Raw_Products!C:C)</f>
        <v>Groceries</v>
      </c>
      <c r="P1264" s="2" t="str">
        <f>_xlfn.XLOOKUP(Excel_Dashboard_Dataset_xlsx___Sales5[[#This Row],[CustomerID]], Raw_Customers!A:A, Raw_Customers!B:B, "Unknown")</f>
        <v>Anna Patel</v>
      </c>
    </row>
    <row r="1265" spans="1:16" x14ac:dyDescent="0.25">
      <c r="A1265">
        <v>1264</v>
      </c>
      <c r="B1265">
        <f t="shared" si="19"/>
        <v>2024</v>
      </c>
      <c r="C1265" t="str">
        <f>TEXT(Excel_Dashboard_Dataset_xlsx___Sales5[[#This Row],[Date]],"mmm")</f>
        <v>Oct</v>
      </c>
      <c r="D1265" s="3">
        <v>45587</v>
      </c>
      <c r="E1265">
        <v>43</v>
      </c>
      <c r="F1265">
        <v>34</v>
      </c>
      <c r="G1265">
        <v>11</v>
      </c>
      <c r="H1265">
        <v>9</v>
      </c>
      <c r="I1265">
        <v>407</v>
      </c>
      <c r="J1265">
        <f>Excel_Dashboard_Dataset_xlsx___Sales5[[#This Row],[Quantity]]*Excel_Dashboard_Dataset_xlsx___Sales5[[#This Row],[UnitPrice]]</f>
        <v>3663</v>
      </c>
      <c r="K1265" t="str">
        <f>_xlfn.XLOOKUP(Excel_Dashboard_Dataset_xlsx___Sales5[[#This Row],[CustomerID]],Raw_Customers!A:A,Raw_Customers!D:D)</f>
        <v>Female</v>
      </c>
      <c r="L1265">
        <f>_xlfn.XLOOKUP(Excel_Dashboard_Dataset_xlsx___Sales5[[#This Row],[CustomerID]],Raw_Customers!A:A,Raw_Customers!E:E)</f>
        <v>39</v>
      </c>
      <c r="M1265" t="str">
        <f>_xlfn.XLOOKUP(Excel_Dashboard_Dataset_xlsx___Sales5[[#This Row],[CustomerID]],Raw_Customers!A:A,Raw_Customers!C:C)</f>
        <v>South</v>
      </c>
      <c r="N1265" s="2" t="str">
        <f>_xlfn.XLOOKUP(Excel_Dashboard_Dataset_xlsx___Sales5[[#This Row],[ProductID]],Raw_Products!A:A,Raw_Products!B:B)</f>
        <v>Tennis Racket</v>
      </c>
      <c r="O1265" s="2" t="str">
        <f>_xlfn.XLOOKUP(Excel_Dashboard_Dataset_xlsx___Sales5[[#This Row],[ProductID]],Raw_Products!A:A,Raw_Products!C:C)</f>
        <v>Sports</v>
      </c>
      <c r="P1265" s="2" t="str">
        <f>_xlfn.XLOOKUP(Excel_Dashboard_Dataset_xlsx___Sales5[[#This Row],[CustomerID]], Raw_Customers!A:A, Raw_Customers!B:B, "Unknown")</f>
        <v>Jerry Reed</v>
      </c>
    </row>
    <row r="1266" spans="1:16" x14ac:dyDescent="0.25">
      <c r="A1266">
        <v>1265</v>
      </c>
      <c r="B1266">
        <f t="shared" si="19"/>
        <v>2023</v>
      </c>
      <c r="C1266" t="str">
        <f>TEXT(Excel_Dashboard_Dataset_xlsx___Sales5[[#This Row],[Date]],"mmm")</f>
        <v>Nov</v>
      </c>
      <c r="D1266" s="3">
        <v>45256</v>
      </c>
      <c r="E1266">
        <v>49</v>
      </c>
      <c r="F1266">
        <v>261</v>
      </c>
      <c r="G1266">
        <v>24</v>
      </c>
      <c r="H1266">
        <v>8</v>
      </c>
      <c r="I1266">
        <v>541</v>
      </c>
      <c r="J1266">
        <f>Excel_Dashboard_Dataset_xlsx___Sales5[[#This Row],[Quantity]]*Excel_Dashboard_Dataset_xlsx___Sales5[[#This Row],[UnitPrice]]</f>
        <v>4328</v>
      </c>
      <c r="K1266" t="str">
        <f>_xlfn.XLOOKUP(Excel_Dashboard_Dataset_xlsx___Sales5[[#This Row],[CustomerID]],Raw_Customers!A:A,Raw_Customers!D:D)</f>
        <v>Female</v>
      </c>
      <c r="L1266">
        <f>_xlfn.XLOOKUP(Excel_Dashboard_Dataset_xlsx___Sales5[[#This Row],[CustomerID]],Raw_Customers!A:A,Raw_Customers!E:E)</f>
        <v>44</v>
      </c>
      <c r="M1266" t="str">
        <f>_xlfn.XLOOKUP(Excel_Dashboard_Dataset_xlsx___Sales5[[#This Row],[CustomerID]],Raw_Customers!A:A,Raw_Customers!C:C)</f>
        <v>East</v>
      </c>
      <c r="N1266" s="2" t="str">
        <f>_xlfn.XLOOKUP(Excel_Dashboard_Dataset_xlsx___Sales5[[#This Row],[ProductID]],Raw_Products!A:A,Raw_Products!B:B)</f>
        <v>Swimming Goggles</v>
      </c>
      <c r="O1266" s="2" t="str">
        <f>_xlfn.XLOOKUP(Excel_Dashboard_Dataset_xlsx___Sales5[[#This Row],[ProductID]],Raw_Products!A:A,Raw_Products!C:C)</f>
        <v>Sports</v>
      </c>
      <c r="P1266" s="2" t="str">
        <f>_xlfn.XLOOKUP(Excel_Dashboard_Dataset_xlsx___Sales5[[#This Row],[CustomerID]], Raw_Customers!A:A, Raw_Customers!B:B, "Unknown")</f>
        <v>Anna Patel</v>
      </c>
    </row>
    <row r="1267" spans="1:16" x14ac:dyDescent="0.25">
      <c r="A1267">
        <v>1266</v>
      </c>
      <c r="B1267">
        <f t="shared" si="19"/>
        <v>2024</v>
      </c>
      <c r="C1267" t="str">
        <f>TEXT(Excel_Dashboard_Dataset_xlsx___Sales5[[#This Row],[Date]],"mmm")</f>
        <v>Apr</v>
      </c>
      <c r="D1267" s="3">
        <v>45412</v>
      </c>
      <c r="E1267">
        <v>46</v>
      </c>
      <c r="F1267">
        <v>192</v>
      </c>
      <c r="G1267">
        <v>34</v>
      </c>
      <c r="H1267">
        <v>8</v>
      </c>
      <c r="I1267">
        <v>742</v>
      </c>
      <c r="J1267">
        <f>Excel_Dashboard_Dataset_xlsx___Sales5[[#This Row],[Quantity]]*Excel_Dashboard_Dataset_xlsx___Sales5[[#This Row],[UnitPrice]]</f>
        <v>5936</v>
      </c>
      <c r="K1267" t="str">
        <f>_xlfn.XLOOKUP(Excel_Dashboard_Dataset_xlsx___Sales5[[#This Row],[CustomerID]],Raw_Customers!A:A,Raw_Customers!D:D)</f>
        <v>Female</v>
      </c>
      <c r="L1267">
        <f>_xlfn.XLOOKUP(Excel_Dashboard_Dataset_xlsx___Sales5[[#This Row],[CustomerID]],Raw_Customers!A:A,Raw_Customers!E:E)</f>
        <v>35</v>
      </c>
      <c r="M1267" t="str">
        <f>_xlfn.XLOOKUP(Excel_Dashboard_Dataset_xlsx___Sales5[[#This Row],[CustomerID]],Raw_Customers!A:A,Raw_Customers!C:C)</f>
        <v>East</v>
      </c>
      <c r="N1267" s="2" t="str">
        <f>_xlfn.XLOOKUP(Excel_Dashboard_Dataset_xlsx___Sales5[[#This Row],[ProductID]],Raw_Products!A:A,Raw_Products!B:B)</f>
        <v>Cricket Bat</v>
      </c>
      <c r="O1267" s="2" t="str">
        <f>_xlfn.XLOOKUP(Excel_Dashboard_Dataset_xlsx___Sales5[[#This Row],[ProductID]],Raw_Products!A:A,Raw_Products!C:C)</f>
        <v>Sports</v>
      </c>
      <c r="P1267" s="2" t="str">
        <f>_xlfn.XLOOKUP(Excel_Dashboard_Dataset_xlsx___Sales5[[#This Row],[CustomerID]], Raw_Customers!A:A, Raw_Customers!B:B, "Unknown")</f>
        <v>Scott Green</v>
      </c>
    </row>
    <row r="1268" spans="1:16" x14ac:dyDescent="0.25">
      <c r="A1268">
        <v>1267</v>
      </c>
      <c r="B1268">
        <f t="shared" si="19"/>
        <v>2023</v>
      </c>
      <c r="C1268" t="str">
        <f>TEXT(Excel_Dashboard_Dataset_xlsx___Sales5[[#This Row],[Date]],"mmm")</f>
        <v>Aug</v>
      </c>
      <c r="D1268" s="3">
        <v>45151</v>
      </c>
      <c r="E1268">
        <v>18</v>
      </c>
      <c r="F1268">
        <v>298</v>
      </c>
      <c r="G1268">
        <v>26</v>
      </c>
      <c r="H1268">
        <v>10</v>
      </c>
      <c r="I1268">
        <v>675</v>
      </c>
      <c r="J1268">
        <f>Excel_Dashboard_Dataset_xlsx___Sales5[[#This Row],[Quantity]]*Excel_Dashboard_Dataset_xlsx___Sales5[[#This Row],[UnitPrice]]</f>
        <v>6750</v>
      </c>
      <c r="K1268" t="str">
        <f>_xlfn.XLOOKUP(Excel_Dashboard_Dataset_xlsx___Sales5[[#This Row],[CustomerID]],Raw_Customers!A:A,Raw_Customers!D:D)</f>
        <v>Female</v>
      </c>
      <c r="L1268">
        <f>_xlfn.XLOOKUP(Excel_Dashboard_Dataset_xlsx___Sales5[[#This Row],[CustomerID]],Raw_Customers!A:A,Raw_Customers!E:E)</f>
        <v>28</v>
      </c>
      <c r="M1268" t="str">
        <f>_xlfn.XLOOKUP(Excel_Dashboard_Dataset_xlsx___Sales5[[#This Row],[CustomerID]],Raw_Customers!A:A,Raw_Customers!C:C)</f>
        <v>North</v>
      </c>
      <c r="N1268" s="2" t="str">
        <f>_xlfn.XLOOKUP(Excel_Dashboard_Dataset_xlsx___Sales5[[#This Row],[ProductID]],Raw_Products!A:A,Raw_Products!B:B)</f>
        <v>Gaming Console</v>
      </c>
      <c r="O1268" s="2" t="str">
        <f>_xlfn.XLOOKUP(Excel_Dashboard_Dataset_xlsx___Sales5[[#This Row],[ProductID]],Raw_Products!A:A,Raw_Products!C:C)</f>
        <v>Electronics</v>
      </c>
      <c r="P1268" s="2" t="str">
        <f>_xlfn.XLOOKUP(Excel_Dashboard_Dataset_xlsx___Sales5[[#This Row],[CustomerID]], Raw_Customers!A:A, Raw_Customers!B:B, "Unknown")</f>
        <v>Timothy Evans</v>
      </c>
    </row>
    <row r="1269" spans="1:16" x14ac:dyDescent="0.25">
      <c r="A1269">
        <v>1268</v>
      </c>
      <c r="B1269">
        <f t="shared" si="19"/>
        <v>2024</v>
      </c>
      <c r="C1269" t="str">
        <f>TEXT(Excel_Dashboard_Dataset_xlsx___Sales5[[#This Row],[Date]],"mmm")</f>
        <v>Jan</v>
      </c>
      <c r="D1269" s="3">
        <v>45313</v>
      </c>
      <c r="E1269">
        <v>13</v>
      </c>
      <c r="F1269">
        <v>232</v>
      </c>
      <c r="G1269">
        <v>16</v>
      </c>
      <c r="H1269">
        <v>7</v>
      </c>
      <c r="I1269">
        <v>233</v>
      </c>
      <c r="J1269">
        <f>Excel_Dashboard_Dataset_xlsx___Sales5[[#This Row],[Quantity]]*Excel_Dashboard_Dataset_xlsx___Sales5[[#This Row],[UnitPrice]]</f>
        <v>1631</v>
      </c>
      <c r="K1269" t="str">
        <f>_xlfn.XLOOKUP(Excel_Dashboard_Dataset_xlsx___Sales5[[#This Row],[CustomerID]],Raw_Customers!A:A,Raw_Customers!D:D)</f>
        <v>Male</v>
      </c>
      <c r="L1269">
        <f>_xlfn.XLOOKUP(Excel_Dashboard_Dataset_xlsx___Sales5[[#This Row],[CustomerID]],Raw_Customers!A:A,Raw_Customers!E:E)</f>
        <v>33</v>
      </c>
      <c r="M1269" t="str">
        <f>_xlfn.XLOOKUP(Excel_Dashboard_Dataset_xlsx___Sales5[[#This Row],[CustomerID]],Raw_Customers!A:A,Raw_Customers!C:C)</f>
        <v>East</v>
      </c>
      <c r="N1269" s="2" t="str">
        <f>_xlfn.XLOOKUP(Excel_Dashboard_Dataset_xlsx___Sales5[[#This Row],[ProductID]],Raw_Products!A:A,Raw_Products!B:B)</f>
        <v>Tablet</v>
      </c>
      <c r="O1269" s="2" t="str">
        <f>_xlfn.XLOOKUP(Excel_Dashboard_Dataset_xlsx___Sales5[[#This Row],[ProductID]],Raw_Products!A:A,Raw_Products!C:C)</f>
        <v>Electronics</v>
      </c>
      <c r="P1269" s="2" t="str">
        <f>_xlfn.XLOOKUP(Excel_Dashboard_Dataset_xlsx___Sales5[[#This Row],[CustomerID]], Raw_Customers!A:A, Raw_Customers!B:B, "Unknown")</f>
        <v>Jeffrey Wilson</v>
      </c>
    </row>
    <row r="1270" spans="1:16" x14ac:dyDescent="0.25">
      <c r="A1270">
        <v>1269</v>
      </c>
      <c r="B1270">
        <f t="shared" si="19"/>
        <v>2023</v>
      </c>
      <c r="C1270" t="str">
        <f>TEXT(Excel_Dashboard_Dataset_xlsx___Sales5[[#This Row],[Date]],"mmm")</f>
        <v>Mar</v>
      </c>
      <c r="D1270" s="3">
        <v>45013</v>
      </c>
      <c r="E1270">
        <v>37</v>
      </c>
      <c r="F1270">
        <v>81</v>
      </c>
      <c r="G1270">
        <v>24</v>
      </c>
      <c r="H1270">
        <v>5</v>
      </c>
      <c r="I1270">
        <v>573</v>
      </c>
      <c r="J1270">
        <f>Excel_Dashboard_Dataset_xlsx___Sales5[[#This Row],[Quantity]]*Excel_Dashboard_Dataset_xlsx___Sales5[[#This Row],[UnitPrice]]</f>
        <v>2865</v>
      </c>
      <c r="K1270" t="str">
        <f>_xlfn.XLOOKUP(Excel_Dashboard_Dataset_xlsx___Sales5[[#This Row],[CustomerID]],Raw_Customers!A:A,Raw_Customers!D:D)</f>
        <v>Female</v>
      </c>
      <c r="L1270">
        <f>_xlfn.XLOOKUP(Excel_Dashboard_Dataset_xlsx___Sales5[[#This Row],[CustomerID]],Raw_Customers!A:A,Raw_Customers!E:E)</f>
        <v>36</v>
      </c>
      <c r="M1270" t="str">
        <f>_xlfn.XLOOKUP(Excel_Dashboard_Dataset_xlsx___Sales5[[#This Row],[CustomerID]],Raw_Customers!A:A,Raw_Customers!C:C)</f>
        <v>West</v>
      </c>
      <c r="N1270" s="2" t="str">
        <f>_xlfn.XLOOKUP(Excel_Dashboard_Dataset_xlsx___Sales5[[#This Row],[ProductID]],Raw_Products!A:A,Raw_Products!B:B)</f>
        <v>Cap</v>
      </c>
      <c r="O1270" s="2" t="str">
        <f>_xlfn.XLOOKUP(Excel_Dashboard_Dataset_xlsx___Sales5[[#This Row],[ProductID]],Raw_Products!A:A,Raw_Products!C:C)</f>
        <v>Clothing</v>
      </c>
      <c r="P1270" s="2" t="str">
        <f>_xlfn.XLOOKUP(Excel_Dashboard_Dataset_xlsx___Sales5[[#This Row],[CustomerID]], Raw_Customers!A:A, Raw_Customers!B:B, "Unknown")</f>
        <v>Jacob Turner</v>
      </c>
    </row>
    <row r="1271" spans="1:16" x14ac:dyDescent="0.25">
      <c r="A1271">
        <v>1270</v>
      </c>
      <c r="B1271">
        <f t="shared" si="19"/>
        <v>2024</v>
      </c>
      <c r="C1271" t="str">
        <f>TEXT(Excel_Dashboard_Dataset_xlsx___Sales5[[#This Row],[Date]],"mmm")</f>
        <v>Apr</v>
      </c>
      <c r="D1271" s="3">
        <v>45403</v>
      </c>
      <c r="E1271">
        <v>19</v>
      </c>
      <c r="F1271">
        <v>228</v>
      </c>
      <c r="G1271">
        <v>34</v>
      </c>
      <c r="H1271">
        <v>6</v>
      </c>
      <c r="I1271">
        <v>245</v>
      </c>
      <c r="J1271">
        <f>Excel_Dashboard_Dataset_xlsx___Sales5[[#This Row],[Quantity]]*Excel_Dashboard_Dataset_xlsx___Sales5[[#This Row],[UnitPrice]]</f>
        <v>1470</v>
      </c>
      <c r="K1271" t="str">
        <f>_xlfn.XLOOKUP(Excel_Dashboard_Dataset_xlsx___Sales5[[#This Row],[CustomerID]],Raw_Customers!A:A,Raw_Customers!D:D)</f>
        <v>Female</v>
      </c>
      <c r="L1271">
        <f>_xlfn.XLOOKUP(Excel_Dashboard_Dataset_xlsx___Sales5[[#This Row],[CustomerID]],Raw_Customers!A:A,Raw_Customers!E:E)</f>
        <v>55</v>
      </c>
      <c r="M1271" t="str">
        <f>_xlfn.XLOOKUP(Excel_Dashboard_Dataset_xlsx___Sales5[[#This Row],[CustomerID]],Raw_Customers!A:A,Raw_Customers!C:C)</f>
        <v>East</v>
      </c>
      <c r="N1271" s="2" t="str">
        <f>_xlfn.XLOOKUP(Excel_Dashboard_Dataset_xlsx___Sales5[[#This Row],[ProductID]],Raw_Products!A:A,Raw_Products!B:B)</f>
        <v>External Hard Drive</v>
      </c>
      <c r="O1271" s="2" t="str">
        <f>_xlfn.XLOOKUP(Excel_Dashboard_Dataset_xlsx___Sales5[[#This Row],[ProductID]],Raw_Products!A:A,Raw_Products!C:C)</f>
        <v>Electronics</v>
      </c>
      <c r="P1271" s="2" t="str">
        <f>_xlfn.XLOOKUP(Excel_Dashboard_Dataset_xlsx___Sales5[[#This Row],[CustomerID]], Raw_Customers!A:A, Raw_Customers!B:B, "Unknown")</f>
        <v>Kenneth Stewart</v>
      </c>
    </row>
    <row r="1272" spans="1:16" x14ac:dyDescent="0.25">
      <c r="A1272">
        <v>1271</v>
      </c>
      <c r="B1272">
        <f t="shared" si="19"/>
        <v>2024</v>
      </c>
      <c r="C1272" t="str">
        <f>TEXT(Excel_Dashboard_Dataset_xlsx___Sales5[[#This Row],[Date]],"mmm")</f>
        <v>Jan</v>
      </c>
      <c r="D1272" s="3">
        <v>45303</v>
      </c>
      <c r="E1272">
        <v>33</v>
      </c>
      <c r="F1272">
        <v>173</v>
      </c>
      <c r="G1272">
        <v>28</v>
      </c>
      <c r="H1272">
        <v>8</v>
      </c>
      <c r="I1272">
        <v>488</v>
      </c>
      <c r="J1272">
        <f>Excel_Dashboard_Dataset_xlsx___Sales5[[#This Row],[Quantity]]*Excel_Dashboard_Dataset_xlsx___Sales5[[#This Row],[UnitPrice]]</f>
        <v>3904</v>
      </c>
      <c r="K1272" t="str">
        <f>_xlfn.XLOOKUP(Excel_Dashboard_Dataset_xlsx___Sales5[[#This Row],[CustomerID]],Raw_Customers!A:A,Raw_Customers!D:D)</f>
        <v>Female</v>
      </c>
      <c r="L1272">
        <f>_xlfn.XLOOKUP(Excel_Dashboard_Dataset_xlsx___Sales5[[#This Row],[CustomerID]],Raw_Customers!A:A,Raw_Customers!E:E)</f>
        <v>57</v>
      </c>
      <c r="M1272" t="str">
        <f>_xlfn.XLOOKUP(Excel_Dashboard_Dataset_xlsx___Sales5[[#This Row],[CustomerID]],Raw_Customers!A:A,Raw_Customers!C:C)</f>
        <v>South</v>
      </c>
      <c r="N1272" s="2" t="str">
        <f>_xlfn.XLOOKUP(Excel_Dashboard_Dataset_xlsx___Sales5[[#This Row],[ProductID]],Raw_Products!A:A,Raw_Products!B:B)</f>
        <v>Jacket</v>
      </c>
      <c r="O1272" s="2" t="str">
        <f>_xlfn.XLOOKUP(Excel_Dashboard_Dataset_xlsx___Sales5[[#This Row],[ProductID]],Raw_Products!A:A,Raw_Products!C:C)</f>
        <v>Clothing</v>
      </c>
      <c r="P1272" s="2" t="str">
        <f>_xlfn.XLOOKUP(Excel_Dashboard_Dataset_xlsx___Sales5[[#This Row],[CustomerID]], Raw_Customers!A:A, Raw_Customers!B:B, "Unknown")</f>
        <v>Robert Lopez</v>
      </c>
    </row>
    <row r="1273" spans="1:16" x14ac:dyDescent="0.25">
      <c r="A1273">
        <v>1272</v>
      </c>
      <c r="B1273">
        <f t="shared" si="19"/>
        <v>2023</v>
      </c>
      <c r="C1273" t="str">
        <f>TEXT(Excel_Dashboard_Dataset_xlsx___Sales5[[#This Row],[Date]],"mmm")</f>
        <v>Aug</v>
      </c>
      <c r="D1273" s="3">
        <v>45166</v>
      </c>
      <c r="E1273">
        <v>32</v>
      </c>
      <c r="F1273">
        <v>163</v>
      </c>
      <c r="G1273">
        <v>18</v>
      </c>
      <c r="H1273">
        <v>7</v>
      </c>
      <c r="I1273">
        <v>35</v>
      </c>
      <c r="J1273">
        <f>Excel_Dashboard_Dataset_xlsx___Sales5[[#This Row],[Quantity]]*Excel_Dashboard_Dataset_xlsx___Sales5[[#This Row],[UnitPrice]]</f>
        <v>245</v>
      </c>
      <c r="K1273" t="str">
        <f>_xlfn.XLOOKUP(Excel_Dashboard_Dataset_xlsx___Sales5[[#This Row],[CustomerID]],Raw_Customers!A:A,Raw_Customers!D:D)</f>
        <v>Male</v>
      </c>
      <c r="L1273">
        <f>_xlfn.XLOOKUP(Excel_Dashboard_Dataset_xlsx___Sales5[[#This Row],[CustomerID]],Raw_Customers!A:A,Raw_Customers!E:E)</f>
        <v>59</v>
      </c>
      <c r="M1273" t="str">
        <f>_xlfn.XLOOKUP(Excel_Dashboard_Dataset_xlsx___Sales5[[#This Row],[CustomerID]],Raw_Customers!A:A,Raw_Customers!C:C)</f>
        <v>East</v>
      </c>
      <c r="N1273" s="2" t="str">
        <f>_xlfn.XLOOKUP(Excel_Dashboard_Dataset_xlsx___Sales5[[#This Row],[ProductID]],Raw_Products!A:A,Raw_Products!B:B)</f>
        <v>Jeans</v>
      </c>
      <c r="O1273" s="2" t="str">
        <f>_xlfn.XLOOKUP(Excel_Dashboard_Dataset_xlsx___Sales5[[#This Row],[ProductID]],Raw_Products!A:A,Raw_Products!C:C)</f>
        <v>Clothing</v>
      </c>
      <c r="P1273" s="2" t="str">
        <f>_xlfn.XLOOKUP(Excel_Dashboard_Dataset_xlsx___Sales5[[#This Row],[CustomerID]], Raw_Customers!A:A, Raw_Customers!B:B, "Unknown")</f>
        <v>Laura Ramos</v>
      </c>
    </row>
    <row r="1274" spans="1:16" x14ac:dyDescent="0.25">
      <c r="A1274">
        <v>1273</v>
      </c>
      <c r="B1274">
        <f t="shared" si="19"/>
        <v>2024</v>
      </c>
      <c r="C1274" t="str">
        <f>TEXT(Excel_Dashboard_Dataset_xlsx___Sales5[[#This Row],[Date]],"mmm")</f>
        <v>Jun</v>
      </c>
      <c r="D1274" s="3">
        <v>45452</v>
      </c>
      <c r="E1274">
        <v>17</v>
      </c>
      <c r="F1274">
        <v>39</v>
      </c>
      <c r="G1274">
        <v>23</v>
      </c>
      <c r="H1274">
        <v>2</v>
      </c>
      <c r="I1274">
        <v>311</v>
      </c>
      <c r="J1274">
        <f>Excel_Dashboard_Dataset_xlsx___Sales5[[#This Row],[Quantity]]*Excel_Dashboard_Dataset_xlsx___Sales5[[#This Row],[UnitPrice]]</f>
        <v>622</v>
      </c>
      <c r="K1274" t="str">
        <f>_xlfn.XLOOKUP(Excel_Dashboard_Dataset_xlsx___Sales5[[#This Row],[CustomerID]],Raw_Customers!A:A,Raw_Customers!D:D)</f>
        <v>Female</v>
      </c>
      <c r="L1274">
        <f>_xlfn.XLOOKUP(Excel_Dashboard_Dataset_xlsx___Sales5[[#This Row],[CustomerID]],Raw_Customers!A:A,Raw_Customers!E:E)</f>
        <v>60</v>
      </c>
      <c r="M1274" t="str">
        <f>_xlfn.XLOOKUP(Excel_Dashboard_Dataset_xlsx___Sales5[[#This Row],[CustomerID]],Raw_Customers!A:A,Raw_Customers!C:C)</f>
        <v>South</v>
      </c>
      <c r="N1274" s="2" t="str">
        <f>_xlfn.XLOOKUP(Excel_Dashboard_Dataset_xlsx___Sales5[[#This Row],[ProductID]],Raw_Products!A:A,Raw_Products!B:B)</f>
        <v>LED TV</v>
      </c>
      <c r="O1274" s="2" t="str">
        <f>_xlfn.XLOOKUP(Excel_Dashboard_Dataset_xlsx___Sales5[[#This Row],[ProductID]],Raw_Products!A:A,Raw_Products!C:C)</f>
        <v>Electronics</v>
      </c>
      <c r="P1274" s="2" t="str">
        <f>_xlfn.XLOOKUP(Excel_Dashboard_Dataset_xlsx___Sales5[[#This Row],[CustomerID]], Raw_Customers!A:A, Raw_Customers!B:B, "Unknown")</f>
        <v>Susan Lee</v>
      </c>
    </row>
    <row r="1275" spans="1:16" x14ac:dyDescent="0.25">
      <c r="A1275">
        <v>1274</v>
      </c>
      <c r="B1275">
        <f t="shared" si="19"/>
        <v>2024</v>
      </c>
      <c r="C1275" t="str">
        <f>TEXT(Excel_Dashboard_Dataset_xlsx___Sales5[[#This Row],[Date]],"mmm")</f>
        <v>Jan</v>
      </c>
      <c r="D1275" s="3">
        <v>45295</v>
      </c>
      <c r="E1275">
        <v>35</v>
      </c>
      <c r="F1275">
        <v>41</v>
      </c>
      <c r="G1275">
        <v>18</v>
      </c>
      <c r="H1275">
        <v>4</v>
      </c>
      <c r="I1275">
        <v>110</v>
      </c>
      <c r="J1275">
        <f>Excel_Dashboard_Dataset_xlsx___Sales5[[#This Row],[Quantity]]*Excel_Dashboard_Dataset_xlsx___Sales5[[#This Row],[UnitPrice]]</f>
        <v>440</v>
      </c>
      <c r="K1275" t="str">
        <f>_xlfn.XLOOKUP(Excel_Dashboard_Dataset_xlsx___Sales5[[#This Row],[CustomerID]],Raw_Customers!A:A,Raw_Customers!D:D)</f>
        <v>Female</v>
      </c>
      <c r="L1275">
        <f>_xlfn.XLOOKUP(Excel_Dashboard_Dataset_xlsx___Sales5[[#This Row],[CustomerID]],Raw_Customers!A:A,Raw_Customers!E:E)</f>
        <v>33</v>
      </c>
      <c r="M1275" t="str">
        <f>_xlfn.XLOOKUP(Excel_Dashboard_Dataset_xlsx___Sales5[[#This Row],[CustomerID]],Raw_Customers!A:A,Raw_Customers!C:C)</f>
        <v>South</v>
      </c>
      <c r="N1275" s="2" t="str">
        <f>_xlfn.XLOOKUP(Excel_Dashboard_Dataset_xlsx___Sales5[[#This Row],[ProductID]],Raw_Products!A:A,Raw_Products!B:B)</f>
        <v>Sneakers</v>
      </c>
      <c r="O1275" s="2" t="str">
        <f>_xlfn.XLOOKUP(Excel_Dashboard_Dataset_xlsx___Sales5[[#This Row],[ProductID]],Raw_Products!A:A,Raw_Products!C:C)</f>
        <v>Clothing</v>
      </c>
      <c r="P1275" s="2" t="str">
        <f>_xlfn.XLOOKUP(Excel_Dashboard_Dataset_xlsx___Sales5[[#This Row],[CustomerID]], Raw_Customers!A:A, Raw_Customers!B:B, "Unknown")</f>
        <v>Thomas Gray</v>
      </c>
    </row>
    <row r="1276" spans="1:16" x14ac:dyDescent="0.25">
      <c r="A1276">
        <v>1275</v>
      </c>
      <c r="B1276">
        <f t="shared" si="19"/>
        <v>2023</v>
      </c>
      <c r="C1276" t="str">
        <f>TEXT(Excel_Dashboard_Dataset_xlsx___Sales5[[#This Row],[Date]],"mmm")</f>
        <v>Sept</v>
      </c>
      <c r="D1276" s="3">
        <v>45183</v>
      </c>
      <c r="E1276">
        <v>3</v>
      </c>
      <c r="F1276">
        <v>280</v>
      </c>
      <c r="G1276">
        <v>13</v>
      </c>
      <c r="H1276">
        <v>6</v>
      </c>
      <c r="I1276">
        <v>211</v>
      </c>
      <c r="J1276">
        <f>Excel_Dashboard_Dataset_xlsx___Sales5[[#This Row],[Quantity]]*Excel_Dashboard_Dataset_xlsx___Sales5[[#This Row],[UnitPrice]]</f>
        <v>1266</v>
      </c>
      <c r="K1276" t="str">
        <f>_xlfn.XLOOKUP(Excel_Dashboard_Dataset_xlsx___Sales5[[#This Row],[CustomerID]],Raw_Customers!A:A,Raw_Customers!D:D)</f>
        <v>Female</v>
      </c>
      <c r="L1276">
        <f>_xlfn.XLOOKUP(Excel_Dashboard_Dataset_xlsx___Sales5[[#This Row],[CustomerID]],Raw_Customers!A:A,Raw_Customers!E:E)</f>
        <v>47</v>
      </c>
      <c r="M1276" t="str">
        <f>_xlfn.XLOOKUP(Excel_Dashboard_Dataset_xlsx___Sales5[[#This Row],[CustomerID]],Raw_Customers!A:A,Raw_Customers!C:C)</f>
        <v>East</v>
      </c>
      <c r="N1276" s="2" t="str">
        <f>_xlfn.XLOOKUP(Excel_Dashboard_Dataset_xlsx___Sales5[[#This Row],[ProductID]],Raw_Products!A:A,Raw_Products!B:B)</f>
        <v>Spaghetti</v>
      </c>
      <c r="O1276" s="2" t="str">
        <f>_xlfn.XLOOKUP(Excel_Dashboard_Dataset_xlsx___Sales5[[#This Row],[ProductID]],Raw_Products!A:A,Raw_Products!C:C)</f>
        <v>Groceries</v>
      </c>
      <c r="P1276" s="2" t="str">
        <f>_xlfn.XLOOKUP(Excel_Dashboard_Dataset_xlsx___Sales5[[#This Row],[CustomerID]], Raw_Customers!A:A, Raw_Customers!B:B, "Unknown")</f>
        <v>Mark Hall</v>
      </c>
    </row>
    <row r="1277" spans="1:16" x14ac:dyDescent="0.25">
      <c r="A1277">
        <v>1276</v>
      </c>
      <c r="B1277">
        <f t="shared" si="19"/>
        <v>2024</v>
      </c>
      <c r="C1277" t="str">
        <f>TEXT(Excel_Dashboard_Dataset_xlsx___Sales5[[#This Row],[Date]],"mmm")</f>
        <v>Jul</v>
      </c>
      <c r="D1277" s="3">
        <v>45483</v>
      </c>
      <c r="E1277">
        <v>20</v>
      </c>
      <c r="F1277">
        <v>141</v>
      </c>
      <c r="G1277">
        <v>13</v>
      </c>
      <c r="H1277">
        <v>10</v>
      </c>
      <c r="I1277">
        <v>151</v>
      </c>
      <c r="J1277">
        <f>Excel_Dashboard_Dataset_xlsx___Sales5[[#This Row],[Quantity]]*Excel_Dashboard_Dataset_xlsx___Sales5[[#This Row],[UnitPrice]]</f>
        <v>1510</v>
      </c>
      <c r="K1277" t="str">
        <f>_xlfn.XLOOKUP(Excel_Dashboard_Dataset_xlsx___Sales5[[#This Row],[CustomerID]],Raw_Customers!A:A,Raw_Customers!D:D)</f>
        <v>Female</v>
      </c>
      <c r="L1277">
        <f>_xlfn.XLOOKUP(Excel_Dashboard_Dataset_xlsx___Sales5[[#This Row],[CustomerID]],Raw_Customers!A:A,Raw_Customers!E:E)</f>
        <v>57</v>
      </c>
      <c r="M1277" t="str">
        <f>_xlfn.XLOOKUP(Excel_Dashboard_Dataset_xlsx___Sales5[[#This Row],[CustomerID]],Raw_Customers!A:A,Raw_Customers!C:C)</f>
        <v>East</v>
      </c>
      <c r="N1277" s="2" t="str">
        <f>_xlfn.XLOOKUP(Excel_Dashboard_Dataset_xlsx___Sales5[[#This Row],[ProductID]],Raw_Products!A:A,Raw_Products!B:B)</f>
        <v>Printer</v>
      </c>
      <c r="O1277" s="2" t="str">
        <f>_xlfn.XLOOKUP(Excel_Dashboard_Dataset_xlsx___Sales5[[#This Row],[ProductID]],Raw_Products!A:A,Raw_Products!C:C)</f>
        <v>Electronics</v>
      </c>
      <c r="P1277" s="2" t="str">
        <f>_xlfn.XLOOKUP(Excel_Dashboard_Dataset_xlsx___Sales5[[#This Row],[CustomerID]], Raw_Customers!A:A, Raw_Customers!B:B, "Unknown")</f>
        <v>Kimberly Morales</v>
      </c>
    </row>
    <row r="1278" spans="1:16" x14ac:dyDescent="0.25">
      <c r="A1278">
        <v>1277</v>
      </c>
      <c r="B1278">
        <f t="shared" si="19"/>
        <v>2024</v>
      </c>
      <c r="C1278" t="str">
        <f>TEXT(Excel_Dashboard_Dataset_xlsx___Sales5[[#This Row],[Date]],"mmm")</f>
        <v>Feb</v>
      </c>
      <c r="D1278" s="3">
        <v>45340</v>
      </c>
      <c r="E1278">
        <v>17</v>
      </c>
      <c r="F1278">
        <v>5</v>
      </c>
      <c r="G1278">
        <v>50</v>
      </c>
      <c r="H1278">
        <v>5</v>
      </c>
      <c r="I1278">
        <v>298</v>
      </c>
      <c r="J1278">
        <f>Excel_Dashboard_Dataset_xlsx___Sales5[[#This Row],[Quantity]]*Excel_Dashboard_Dataset_xlsx___Sales5[[#This Row],[UnitPrice]]</f>
        <v>1490</v>
      </c>
      <c r="K1278" t="str">
        <f>_xlfn.XLOOKUP(Excel_Dashboard_Dataset_xlsx___Sales5[[#This Row],[CustomerID]],Raw_Customers!A:A,Raw_Customers!D:D)</f>
        <v>Female</v>
      </c>
      <c r="L1278">
        <f>_xlfn.XLOOKUP(Excel_Dashboard_Dataset_xlsx___Sales5[[#This Row],[CustomerID]],Raw_Customers!A:A,Raw_Customers!E:E)</f>
        <v>59</v>
      </c>
      <c r="M1278" t="str">
        <f>_xlfn.XLOOKUP(Excel_Dashboard_Dataset_xlsx___Sales5[[#This Row],[CustomerID]],Raw_Customers!A:A,Raw_Customers!C:C)</f>
        <v>West</v>
      </c>
      <c r="N1278" s="2" t="str">
        <f>_xlfn.XLOOKUP(Excel_Dashboard_Dataset_xlsx___Sales5[[#This Row],[ProductID]],Raw_Products!A:A,Raw_Products!B:B)</f>
        <v>LED TV</v>
      </c>
      <c r="O1278" s="2" t="str">
        <f>_xlfn.XLOOKUP(Excel_Dashboard_Dataset_xlsx___Sales5[[#This Row],[ProductID]],Raw_Products!A:A,Raw_Products!C:C)</f>
        <v>Electronics</v>
      </c>
      <c r="P1278" s="2" t="str">
        <f>_xlfn.XLOOKUP(Excel_Dashboard_Dataset_xlsx___Sales5[[#This Row],[CustomerID]], Raw_Customers!A:A, Raw_Customers!B:B, "Unknown")</f>
        <v>Jennifer Turner</v>
      </c>
    </row>
    <row r="1279" spans="1:16" x14ac:dyDescent="0.25">
      <c r="A1279">
        <v>1278</v>
      </c>
      <c r="B1279">
        <f t="shared" si="19"/>
        <v>2023</v>
      </c>
      <c r="C1279" t="str">
        <f>TEXT(Excel_Dashboard_Dataset_xlsx___Sales5[[#This Row],[Date]],"mmm")</f>
        <v>Jun</v>
      </c>
      <c r="D1279" s="3">
        <v>45079</v>
      </c>
      <c r="E1279">
        <v>26</v>
      </c>
      <c r="F1279">
        <v>297</v>
      </c>
      <c r="G1279">
        <v>49</v>
      </c>
      <c r="H1279">
        <v>1</v>
      </c>
      <c r="I1279">
        <v>493</v>
      </c>
      <c r="J1279">
        <f>Excel_Dashboard_Dataset_xlsx___Sales5[[#This Row],[Quantity]]*Excel_Dashboard_Dataset_xlsx___Sales5[[#This Row],[UnitPrice]]</f>
        <v>493</v>
      </c>
      <c r="K1279" t="str">
        <f>_xlfn.XLOOKUP(Excel_Dashboard_Dataset_xlsx___Sales5[[#This Row],[CustomerID]],Raw_Customers!A:A,Raw_Customers!D:D)</f>
        <v>Female</v>
      </c>
      <c r="L1279">
        <f>_xlfn.XLOOKUP(Excel_Dashboard_Dataset_xlsx___Sales5[[#This Row],[CustomerID]],Raw_Customers!A:A,Raw_Customers!E:E)</f>
        <v>24</v>
      </c>
      <c r="M1279" t="str">
        <f>_xlfn.XLOOKUP(Excel_Dashboard_Dataset_xlsx___Sales5[[#This Row],[CustomerID]],Raw_Customers!A:A,Raw_Customers!C:C)</f>
        <v>North</v>
      </c>
      <c r="N1279" s="2" t="str">
        <f>_xlfn.XLOOKUP(Excel_Dashboard_Dataset_xlsx___Sales5[[#This Row],[ProductID]],Raw_Products!A:A,Raw_Products!B:B)</f>
        <v>Vacuum Cleaner</v>
      </c>
      <c r="O1279" s="2" t="str">
        <f>_xlfn.XLOOKUP(Excel_Dashboard_Dataset_xlsx___Sales5[[#This Row],[ProductID]],Raw_Products!A:A,Raw_Products!C:C)</f>
        <v>Home Appliances</v>
      </c>
      <c r="P1279" s="2" t="str">
        <f>_xlfn.XLOOKUP(Excel_Dashboard_Dataset_xlsx___Sales5[[#This Row],[CustomerID]], Raw_Customers!A:A, Raw_Customers!B:B, "Unknown")</f>
        <v>Elizabeth King</v>
      </c>
    </row>
    <row r="1280" spans="1:16" x14ac:dyDescent="0.25">
      <c r="A1280">
        <v>1279</v>
      </c>
      <c r="B1280">
        <f t="shared" si="19"/>
        <v>2024</v>
      </c>
      <c r="C1280" t="str">
        <f>TEXT(Excel_Dashboard_Dataset_xlsx___Sales5[[#This Row],[Date]],"mmm")</f>
        <v>Aug</v>
      </c>
      <c r="D1280" s="3">
        <v>45528</v>
      </c>
      <c r="E1280">
        <v>26</v>
      </c>
      <c r="F1280">
        <v>117</v>
      </c>
      <c r="G1280">
        <v>15</v>
      </c>
      <c r="H1280">
        <v>4</v>
      </c>
      <c r="I1280">
        <v>495</v>
      </c>
      <c r="J1280">
        <f>Excel_Dashboard_Dataset_xlsx___Sales5[[#This Row],[Quantity]]*Excel_Dashboard_Dataset_xlsx___Sales5[[#This Row],[UnitPrice]]</f>
        <v>1980</v>
      </c>
      <c r="K1280" t="str">
        <f>_xlfn.XLOOKUP(Excel_Dashboard_Dataset_xlsx___Sales5[[#This Row],[CustomerID]],Raw_Customers!A:A,Raw_Customers!D:D)</f>
        <v>Male</v>
      </c>
      <c r="L1280">
        <f>_xlfn.XLOOKUP(Excel_Dashboard_Dataset_xlsx___Sales5[[#This Row],[CustomerID]],Raw_Customers!A:A,Raw_Customers!E:E)</f>
        <v>64</v>
      </c>
      <c r="M1280" t="str">
        <f>_xlfn.XLOOKUP(Excel_Dashboard_Dataset_xlsx___Sales5[[#This Row],[CustomerID]],Raw_Customers!A:A,Raw_Customers!C:C)</f>
        <v>West</v>
      </c>
      <c r="N1280" s="2" t="str">
        <f>_xlfn.XLOOKUP(Excel_Dashboard_Dataset_xlsx___Sales5[[#This Row],[ProductID]],Raw_Products!A:A,Raw_Products!B:B)</f>
        <v>Vacuum Cleaner</v>
      </c>
      <c r="O1280" s="2" t="str">
        <f>_xlfn.XLOOKUP(Excel_Dashboard_Dataset_xlsx___Sales5[[#This Row],[ProductID]],Raw_Products!A:A,Raw_Products!C:C)</f>
        <v>Home Appliances</v>
      </c>
      <c r="P1280" s="2" t="str">
        <f>_xlfn.XLOOKUP(Excel_Dashboard_Dataset_xlsx___Sales5[[#This Row],[CustomerID]], Raw_Customers!A:A, Raw_Customers!B:B, "Unknown")</f>
        <v>Dennis Long</v>
      </c>
    </row>
    <row r="1281" spans="1:16" x14ac:dyDescent="0.25">
      <c r="A1281">
        <v>1280</v>
      </c>
      <c r="B1281">
        <f t="shared" si="19"/>
        <v>2023</v>
      </c>
      <c r="C1281" t="str">
        <f>TEXT(Excel_Dashboard_Dataset_xlsx___Sales5[[#This Row],[Date]],"mmm")</f>
        <v>Nov</v>
      </c>
      <c r="D1281" s="3">
        <v>45247</v>
      </c>
      <c r="E1281">
        <v>36</v>
      </c>
      <c r="F1281">
        <v>240</v>
      </c>
      <c r="G1281">
        <v>47</v>
      </c>
      <c r="H1281">
        <v>8</v>
      </c>
      <c r="I1281">
        <v>358</v>
      </c>
      <c r="J1281">
        <f>Excel_Dashboard_Dataset_xlsx___Sales5[[#This Row],[Quantity]]*Excel_Dashboard_Dataset_xlsx___Sales5[[#This Row],[UnitPrice]]</f>
        <v>2864</v>
      </c>
      <c r="K1281" t="str">
        <f>_xlfn.XLOOKUP(Excel_Dashboard_Dataset_xlsx___Sales5[[#This Row],[CustomerID]],Raw_Customers!A:A,Raw_Customers!D:D)</f>
        <v>Male</v>
      </c>
      <c r="L1281">
        <f>_xlfn.XLOOKUP(Excel_Dashboard_Dataset_xlsx___Sales5[[#This Row],[CustomerID]],Raw_Customers!A:A,Raw_Customers!E:E)</f>
        <v>35</v>
      </c>
      <c r="M1281" t="str">
        <f>_xlfn.XLOOKUP(Excel_Dashboard_Dataset_xlsx___Sales5[[#This Row],[CustomerID]],Raw_Customers!A:A,Raw_Customers!C:C)</f>
        <v>South</v>
      </c>
      <c r="N1281" s="2" t="str">
        <f>_xlfn.XLOOKUP(Excel_Dashboard_Dataset_xlsx___Sales5[[#This Row],[ProductID]],Raw_Products!A:A,Raw_Products!B:B)</f>
        <v>Formal Shoes</v>
      </c>
      <c r="O1281" s="2" t="str">
        <f>_xlfn.XLOOKUP(Excel_Dashboard_Dataset_xlsx___Sales5[[#This Row],[ProductID]],Raw_Products!A:A,Raw_Products!C:C)</f>
        <v>Clothing</v>
      </c>
      <c r="P1281" s="2" t="str">
        <f>_xlfn.XLOOKUP(Excel_Dashboard_Dataset_xlsx___Sales5[[#This Row],[CustomerID]], Raw_Customers!A:A, Raw_Customers!B:B, "Unknown")</f>
        <v>Melissa Hall</v>
      </c>
    </row>
    <row r="1282" spans="1:16" x14ac:dyDescent="0.25">
      <c r="A1282">
        <v>1281</v>
      </c>
      <c r="B1282">
        <f t="shared" ref="B1282:B1345" si="20">YEAR(D:D)</f>
        <v>2024</v>
      </c>
      <c r="C1282" t="str">
        <f>TEXT(Excel_Dashboard_Dataset_xlsx___Sales5[[#This Row],[Date]],"mmm")</f>
        <v>Jul</v>
      </c>
      <c r="D1282" s="3">
        <v>45498</v>
      </c>
      <c r="E1282">
        <v>13</v>
      </c>
      <c r="F1282">
        <v>220</v>
      </c>
      <c r="G1282">
        <v>50</v>
      </c>
      <c r="H1282">
        <v>7</v>
      </c>
      <c r="I1282">
        <v>224</v>
      </c>
      <c r="J1282">
        <f>Excel_Dashboard_Dataset_xlsx___Sales5[[#This Row],[Quantity]]*Excel_Dashboard_Dataset_xlsx___Sales5[[#This Row],[UnitPrice]]</f>
        <v>1568</v>
      </c>
      <c r="K1282" t="str">
        <f>_xlfn.XLOOKUP(Excel_Dashboard_Dataset_xlsx___Sales5[[#This Row],[CustomerID]],Raw_Customers!A:A,Raw_Customers!D:D)</f>
        <v>Female</v>
      </c>
      <c r="L1282">
        <f>_xlfn.XLOOKUP(Excel_Dashboard_Dataset_xlsx___Sales5[[#This Row],[CustomerID]],Raw_Customers!A:A,Raw_Customers!E:E)</f>
        <v>39</v>
      </c>
      <c r="M1282" t="str">
        <f>_xlfn.XLOOKUP(Excel_Dashboard_Dataset_xlsx___Sales5[[#This Row],[CustomerID]],Raw_Customers!A:A,Raw_Customers!C:C)</f>
        <v>East</v>
      </c>
      <c r="N1282" s="2" t="str">
        <f>_xlfn.XLOOKUP(Excel_Dashboard_Dataset_xlsx___Sales5[[#This Row],[ProductID]],Raw_Products!A:A,Raw_Products!B:B)</f>
        <v>Tablet</v>
      </c>
      <c r="O1282" s="2" t="str">
        <f>_xlfn.XLOOKUP(Excel_Dashboard_Dataset_xlsx___Sales5[[#This Row],[ProductID]],Raw_Products!A:A,Raw_Products!C:C)</f>
        <v>Electronics</v>
      </c>
      <c r="P1282" s="2" t="str">
        <f>_xlfn.XLOOKUP(Excel_Dashboard_Dataset_xlsx___Sales5[[#This Row],[CustomerID]], Raw_Customers!A:A, Raw_Customers!B:B, "Unknown")</f>
        <v>Rebecca Rogers</v>
      </c>
    </row>
    <row r="1283" spans="1:16" x14ac:dyDescent="0.25">
      <c r="A1283">
        <v>1282</v>
      </c>
      <c r="B1283">
        <f t="shared" si="20"/>
        <v>2023</v>
      </c>
      <c r="C1283" t="str">
        <f>TEXT(Excel_Dashboard_Dataset_xlsx___Sales5[[#This Row],[Date]],"mmm")</f>
        <v>Jan</v>
      </c>
      <c r="D1283" s="3">
        <v>44936</v>
      </c>
      <c r="E1283">
        <v>2</v>
      </c>
      <c r="F1283">
        <v>192</v>
      </c>
      <c r="G1283">
        <v>9</v>
      </c>
      <c r="H1283">
        <v>10</v>
      </c>
      <c r="I1283">
        <v>904</v>
      </c>
      <c r="J1283">
        <f>Excel_Dashboard_Dataset_xlsx___Sales5[[#This Row],[Quantity]]*Excel_Dashboard_Dataset_xlsx___Sales5[[#This Row],[UnitPrice]]</f>
        <v>9040</v>
      </c>
      <c r="K1283" t="str">
        <f>_xlfn.XLOOKUP(Excel_Dashboard_Dataset_xlsx___Sales5[[#This Row],[CustomerID]],Raw_Customers!A:A,Raw_Customers!D:D)</f>
        <v>Female</v>
      </c>
      <c r="L1283">
        <f>_xlfn.XLOOKUP(Excel_Dashboard_Dataset_xlsx___Sales5[[#This Row],[CustomerID]],Raw_Customers!A:A,Raw_Customers!E:E)</f>
        <v>35</v>
      </c>
      <c r="M1283" t="str">
        <f>_xlfn.XLOOKUP(Excel_Dashboard_Dataset_xlsx___Sales5[[#This Row],[CustomerID]],Raw_Customers!A:A,Raw_Customers!C:C)</f>
        <v>East</v>
      </c>
      <c r="N1283" s="2" t="str">
        <f>_xlfn.XLOOKUP(Excel_Dashboard_Dataset_xlsx___Sales5[[#This Row],[ProductID]],Raw_Products!A:A,Raw_Products!B:B)</f>
        <v>Cooking Oil</v>
      </c>
      <c r="O1283" s="2" t="str">
        <f>_xlfn.XLOOKUP(Excel_Dashboard_Dataset_xlsx___Sales5[[#This Row],[ProductID]],Raw_Products!A:A,Raw_Products!C:C)</f>
        <v>Groceries</v>
      </c>
      <c r="P1283" s="2" t="str">
        <f>_xlfn.XLOOKUP(Excel_Dashboard_Dataset_xlsx___Sales5[[#This Row],[CustomerID]], Raw_Customers!A:A, Raw_Customers!B:B, "Unknown")</f>
        <v>Scott Green</v>
      </c>
    </row>
    <row r="1284" spans="1:16" x14ac:dyDescent="0.25">
      <c r="A1284">
        <v>1283</v>
      </c>
      <c r="B1284">
        <f t="shared" si="20"/>
        <v>2024</v>
      </c>
      <c r="C1284" t="str">
        <f>TEXT(Excel_Dashboard_Dataset_xlsx___Sales5[[#This Row],[Date]],"mmm")</f>
        <v>Feb</v>
      </c>
      <c r="D1284" s="3">
        <v>45340</v>
      </c>
      <c r="E1284">
        <v>32</v>
      </c>
      <c r="F1284">
        <v>182</v>
      </c>
      <c r="G1284">
        <v>22</v>
      </c>
      <c r="H1284">
        <v>4</v>
      </c>
      <c r="I1284">
        <v>439</v>
      </c>
      <c r="J1284">
        <f>Excel_Dashboard_Dataset_xlsx___Sales5[[#This Row],[Quantity]]*Excel_Dashboard_Dataset_xlsx___Sales5[[#This Row],[UnitPrice]]</f>
        <v>1756</v>
      </c>
      <c r="K1284" t="str">
        <f>_xlfn.XLOOKUP(Excel_Dashboard_Dataset_xlsx___Sales5[[#This Row],[CustomerID]],Raw_Customers!A:A,Raw_Customers!D:D)</f>
        <v>Female</v>
      </c>
      <c r="L1284">
        <f>_xlfn.XLOOKUP(Excel_Dashboard_Dataset_xlsx___Sales5[[#This Row],[CustomerID]],Raw_Customers!A:A,Raw_Customers!E:E)</f>
        <v>62</v>
      </c>
      <c r="M1284" t="str">
        <f>_xlfn.XLOOKUP(Excel_Dashboard_Dataset_xlsx___Sales5[[#This Row],[CustomerID]],Raw_Customers!A:A,Raw_Customers!C:C)</f>
        <v>West</v>
      </c>
      <c r="N1284" s="2" t="str">
        <f>_xlfn.XLOOKUP(Excel_Dashboard_Dataset_xlsx___Sales5[[#This Row],[ProductID]],Raw_Products!A:A,Raw_Products!B:B)</f>
        <v>Jeans</v>
      </c>
      <c r="O1284" s="2" t="str">
        <f>_xlfn.XLOOKUP(Excel_Dashboard_Dataset_xlsx___Sales5[[#This Row],[ProductID]],Raw_Products!A:A,Raw_Products!C:C)</f>
        <v>Clothing</v>
      </c>
      <c r="P1284" s="2" t="str">
        <f>_xlfn.XLOOKUP(Excel_Dashboard_Dataset_xlsx___Sales5[[#This Row],[CustomerID]], Raw_Customers!A:A, Raw_Customers!B:B, "Unknown")</f>
        <v>Scott Cooper</v>
      </c>
    </row>
    <row r="1285" spans="1:16" x14ac:dyDescent="0.25">
      <c r="A1285">
        <v>1284</v>
      </c>
      <c r="B1285">
        <f t="shared" si="20"/>
        <v>2023</v>
      </c>
      <c r="C1285" t="str">
        <f>TEXT(Excel_Dashboard_Dataset_xlsx___Sales5[[#This Row],[Date]],"mmm")</f>
        <v>Feb</v>
      </c>
      <c r="D1285" s="3">
        <v>44959</v>
      </c>
      <c r="E1285">
        <v>49</v>
      </c>
      <c r="F1285">
        <v>276</v>
      </c>
      <c r="G1285">
        <v>20</v>
      </c>
      <c r="H1285">
        <v>6</v>
      </c>
      <c r="I1285">
        <v>611</v>
      </c>
      <c r="J1285">
        <f>Excel_Dashboard_Dataset_xlsx___Sales5[[#This Row],[Quantity]]*Excel_Dashboard_Dataset_xlsx___Sales5[[#This Row],[UnitPrice]]</f>
        <v>3666</v>
      </c>
      <c r="K1285" t="str">
        <f>_xlfn.XLOOKUP(Excel_Dashboard_Dataset_xlsx___Sales5[[#This Row],[CustomerID]],Raw_Customers!A:A,Raw_Customers!D:D)</f>
        <v>Female</v>
      </c>
      <c r="L1285">
        <f>_xlfn.XLOOKUP(Excel_Dashboard_Dataset_xlsx___Sales5[[#This Row],[CustomerID]],Raw_Customers!A:A,Raw_Customers!E:E)</f>
        <v>39</v>
      </c>
      <c r="M1285" t="str">
        <f>_xlfn.XLOOKUP(Excel_Dashboard_Dataset_xlsx___Sales5[[#This Row],[CustomerID]],Raw_Customers!A:A,Raw_Customers!C:C)</f>
        <v>East</v>
      </c>
      <c r="N1285" s="2" t="str">
        <f>_xlfn.XLOOKUP(Excel_Dashboard_Dataset_xlsx___Sales5[[#This Row],[ProductID]],Raw_Products!A:A,Raw_Products!B:B)</f>
        <v>Swimming Goggles</v>
      </c>
      <c r="O1285" s="2" t="str">
        <f>_xlfn.XLOOKUP(Excel_Dashboard_Dataset_xlsx___Sales5[[#This Row],[ProductID]],Raw_Products!A:A,Raw_Products!C:C)</f>
        <v>Sports</v>
      </c>
      <c r="P1285" s="2" t="str">
        <f>_xlfn.XLOOKUP(Excel_Dashboard_Dataset_xlsx___Sales5[[#This Row],[CustomerID]], Raw_Customers!A:A, Raw_Customers!B:B, "Unknown")</f>
        <v>Christine Richardson</v>
      </c>
    </row>
    <row r="1286" spans="1:16" x14ac:dyDescent="0.25">
      <c r="A1286">
        <v>1285</v>
      </c>
      <c r="B1286">
        <f t="shared" si="20"/>
        <v>2024</v>
      </c>
      <c r="C1286" t="str">
        <f>TEXT(Excel_Dashboard_Dataset_xlsx___Sales5[[#This Row],[Date]],"mmm")</f>
        <v>Sept</v>
      </c>
      <c r="D1286" s="3">
        <v>45549</v>
      </c>
      <c r="E1286">
        <v>9</v>
      </c>
      <c r="F1286">
        <v>79</v>
      </c>
      <c r="G1286">
        <v>22</v>
      </c>
      <c r="H1286">
        <v>10</v>
      </c>
      <c r="I1286">
        <v>654</v>
      </c>
      <c r="J1286">
        <f>Excel_Dashboard_Dataset_xlsx___Sales5[[#This Row],[Quantity]]*Excel_Dashboard_Dataset_xlsx___Sales5[[#This Row],[UnitPrice]]</f>
        <v>6540</v>
      </c>
      <c r="K1286" t="str">
        <f>_xlfn.XLOOKUP(Excel_Dashboard_Dataset_xlsx___Sales5[[#This Row],[CustomerID]],Raw_Customers!A:A,Raw_Customers!D:D)</f>
        <v>Male</v>
      </c>
      <c r="L1286">
        <f>_xlfn.XLOOKUP(Excel_Dashboard_Dataset_xlsx___Sales5[[#This Row],[CustomerID]],Raw_Customers!A:A,Raw_Customers!E:E)</f>
        <v>34</v>
      </c>
      <c r="M1286" t="str">
        <f>_xlfn.XLOOKUP(Excel_Dashboard_Dataset_xlsx___Sales5[[#This Row],[CustomerID]],Raw_Customers!A:A,Raw_Customers!C:C)</f>
        <v>West</v>
      </c>
      <c r="N1286" s="2" t="str">
        <f>_xlfn.XLOOKUP(Excel_Dashboard_Dataset_xlsx___Sales5[[#This Row],[ProductID]],Raw_Products!A:A,Raw_Products!B:B)</f>
        <v>Canned Beans</v>
      </c>
      <c r="O1286" s="2" t="str">
        <f>_xlfn.XLOOKUP(Excel_Dashboard_Dataset_xlsx___Sales5[[#This Row],[ProductID]],Raw_Products!A:A,Raw_Products!C:C)</f>
        <v>Groceries</v>
      </c>
      <c r="P1286" s="2" t="str">
        <f>_xlfn.XLOOKUP(Excel_Dashboard_Dataset_xlsx___Sales5[[#This Row],[CustomerID]], Raw_Customers!A:A, Raw_Customers!B:B, "Unknown")</f>
        <v>Susan Ross</v>
      </c>
    </row>
    <row r="1287" spans="1:16" x14ac:dyDescent="0.25">
      <c r="A1287">
        <v>1286</v>
      </c>
      <c r="B1287">
        <f t="shared" si="20"/>
        <v>2024</v>
      </c>
      <c r="C1287" t="str">
        <f>TEXT(Excel_Dashboard_Dataset_xlsx___Sales5[[#This Row],[Date]],"mmm")</f>
        <v>Jul</v>
      </c>
      <c r="D1287" s="3">
        <v>45474</v>
      </c>
      <c r="E1287">
        <v>37</v>
      </c>
      <c r="F1287">
        <v>201</v>
      </c>
      <c r="G1287">
        <v>25</v>
      </c>
      <c r="H1287">
        <v>4</v>
      </c>
      <c r="I1287">
        <v>981</v>
      </c>
      <c r="J1287">
        <f>Excel_Dashboard_Dataset_xlsx___Sales5[[#This Row],[Quantity]]*Excel_Dashboard_Dataset_xlsx___Sales5[[#This Row],[UnitPrice]]</f>
        <v>3924</v>
      </c>
      <c r="K1287" t="str">
        <f>_xlfn.XLOOKUP(Excel_Dashboard_Dataset_xlsx___Sales5[[#This Row],[CustomerID]],Raw_Customers!A:A,Raw_Customers!D:D)</f>
        <v>Female</v>
      </c>
      <c r="L1287">
        <f>_xlfn.XLOOKUP(Excel_Dashboard_Dataset_xlsx___Sales5[[#This Row],[CustomerID]],Raw_Customers!A:A,Raw_Customers!E:E)</f>
        <v>59</v>
      </c>
      <c r="M1287" t="str">
        <f>_xlfn.XLOOKUP(Excel_Dashboard_Dataset_xlsx___Sales5[[#This Row],[CustomerID]],Raw_Customers!A:A,Raw_Customers!C:C)</f>
        <v>East</v>
      </c>
      <c r="N1287" s="2" t="str">
        <f>_xlfn.XLOOKUP(Excel_Dashboard_Dataset_xlsx___Sales5[[#This Row],[ProductID]],Raw_Products!A:A,Raw_Products!B:B)</f>
        <v>Cap</v>
      </c>
      <c r="O1287" s="2" t="str">
        <f>_xlfn.XLOOKUP(Excel_Dashboard_Dataset_xlsx___Sales5[[#This Row],[ProductID]],Raw_Products!A:A,Raw_Products!C:C)</f>
        <v>Clothing</v>
      </c>
      <c r="P1287" s="2" t="str">
        <f>_xlfn.XLOOKUP(Excel_Dashboard_Dataset_xlsx___Sales5[[#This Row],[CustomerID]], Raw_Customers!A:A, Raw_Customers!B:B, "Unknown")</f>
        <v>Catherine Rivera</v>
      </c>
    </row>
    <row r="1288" spans="1:16" x14ac:dyDescent="0.25">
      <c r="A1288">
        <v>1287</v>
      </c>
      <c r="B1288">
        <f t="shared" si="20"/>
        <v>2024</v>
      </c>
      <c r="C1288" t="str">
        <f>TEXT(Excel_Dashboard_Dataset_xlsx___Sales5[[#This Row],[Date]],"mmm")</f>
        <v>Apr</v>
      </c>
      <c r="D1288" s="3">
        <v>45389</v>
      </c>
      <c r="E1288">
        <v>25</v>
      </c>
      <c r="F1288">
        <v>97</v>
      </c>
      <c r="G1288">
        <v>31</v>
      </c>
      <c r="H1288">
        <v>2</v>
      </c>
      <c r="I1288">
        <v>346</v>
      </c>
      <c r="J1288">
        <f>Excel_Dashboard_Dataset_xlsx___Sales5[[#This Row],[Quantity]]*Excel_Dashboard_Dataset_xlsx___Sales5[[#This Row],[UnitPrice]]</f>
        <v>692</v>
      </c>
      <c r="K1288" t="str">
        <f>_xlfn.XLOOKUP(Excel_Dashboard_Dataset_xlsx___Sales5[[#This Row],[CustomerID]],Raw_Customers!A:A,Raw_Customers!D:D)</f>
        <v>Male</v>
      </c>
      <c r="L1288">
        <f>_xlfn.XLOOKUP(Excel_Dashboard_Dataset_xlsx___Sales5[[#This Row],[CustomerID]],Raw_Customers!A:A,Raw_Customers!E:E)</f>
        <v>65</v>
      </c>
      <c r="M1288" t="str">
        <f>_xlfn.XLOOKUP(Excel_Dashboard_Dataset_xlsx___Sales5[[#This Row],[CustomerID]],Raw_Customers!A:A,Raw_Customers!C:C)</f>
        <v>East</v>
      </c>
      <c r="N1288" s="2" t="str">
        <f>_xlfn.XLOOKUP(Excel_Dashboard_Dataset_xlsx___Sales5[[#This Row],[ProductID]],Raw_Products!A:A,Raw_Products!B:B)</f>
        <v>Electric Kettle</v>
      </c>
      <c r="O1288" s="2" t="str">
        <f>_xlfn.XLOOKUP(Excel_Dashboard_Dataset_xlsx___Sales5[[#This Row],[ProductID]],Raw_Products!A:A,Raw_Products!C:C)</f>
        <v>Home Appliances</v>
      </c>
      <c r="P1288" s="2" t="str">
        <f>_xlfn.XLOOKUP(Excel_Dashboard_Dataset_xlsx___Sales5[[#This Row],[CustomerID]], Raw_Customers!A:A, Raw_Customers!B:B, "Unknown")</f>
        <v>Jacob Miller</v>
      </c>
    </row>
    <row r="1289" spans="1:16" x14ac:dyDescent="0.25">
      <c r="A1289">
        <v>1288</v>
      </c>
      <c r="B1289">
        <f t="shared" si="20"/>
        <v>2023</v>
      </c>
      <c r="C1289" t="str">
        <f>TEXT(Excel_Dashboard_Dataset_xlsx___Sales5[[#This Row],[Date]],"mmm")</f>
        <v>Jul</v>
      </c>
      <c r="D1289" s="3">
        <v>45108</v>
      </c>
      <c r="E1289">
        <v>41</v>
      </c>
      <c r="F1289">
        <v>156</v>
      </c>
      <c r="G1289">
        <v>6</v>
      </c>
      <c r="H1289">
        <v>3</v>
      </c>
      <c r="I1289">
        <v>116</v>
      </c>
      <c r="J1289">
        <f>Excel_Dashboard_Dataset_xlsx___Sales5[[#This Row],[Quantity]]*Excel_Dashboard_Dataset_xlsx___Sales5[[#This Row],[UnitPrice]]</f>
        <v>348</v>
      </c>
      <c r="K1289" t="str">
        <f>_xlfn.XLOOKUP(Excel_Dashboard_Dataset_xlsx___Sales5[[#This Row],[CustomerID]],Raw_Customers!A:A,Raw_Customers!D:D)</f>
        <v>Female</v>
      </c>
      <c r="L1289">
        <f>_xlfn.XLOOKUP(Excel_Dashboard_Dataset_xlsx___Sales5[[#This Row],[CustomerID]],Raw_Customers!A:A,Raw_Customers!E:E)</f>
        <v>37</v>
      </c>
      <c r="M1289" t="str">
        <f>_xlfn.XLOOKUP(Excel_Dashboard_Dataset_xlsx___Sales5[[#This Row],[CustomerID]],Raw_Customers!A:A,Raw_Customers!C:C)</f>
        <v>South</v>
      </c>
      <c r="N1289" s="2" t="str">
        <f>_xlfn.XLOOKUP(Excel_Dashboard_Dataset_xlsx___Sales5[[#This Row],[ProductID]],Raw_Products!A:A,Raw_Products!B:B)</f>
        <v>Football</v>
      </c>
      <c r="O1289" s="2" t="str">
        <f>_xlfn.XLOOKUP(Excel_Dashboard_Dataset_xlsx___Sales5[[#This Row],[ProductID]],Raw_Products!A:A,Raw_Products!C:C)</f>
        <v>Sports</v>
      </c>
      <c r="P1289" s="2" t="str">
        <f>_xlfn.XLOOKUP(Excel_Dashboard_Dataset_xlsx___Sales5[[#This Row],[CustomerID]], Raw_Customers!A:A, Raw_Customers!B:B, "Unknown")</f>
        <v>Sarah Clark</v>
      </c>
    </row>
    <row r="1290" spans="1:16" x14ac:dyDescent="0.25">
      <c r="A1290">
        <v>1289</v>
      </c>
      <c r="B1290">
        <f t="shared" si="20"/>
        <v>2024</v>
      </c>
      <c r="C1290" t="str">
        <f>TEXT(Excel_Dashboard_Dataset_xlsx___Sales5[[#This Row],[Date]],"mmm")</f>
        <v>Jan</v>
      </c>
      <c r="D1290" s="3">
        <v>45322</v>
      </c>
      <c r="E1290">
        <v>3</v>
      </c>
      <c r="F1290">
        <v>251</v>
      </c>
      <c r="G1290">
        <v>2</v>
      </c>
      <c r="H1290">
        <v>3</v>
      </c>
      <c r="I1290">
        <v>213</v>
      </c>
      <c r="J1290">
        <f>Excel_Dashboard_Dataset_xlsx___Sales5[[#This Row],[Quantity]]*Excel_Dashboard_Dataset_xlsx___Sales5[[#This Row],[UnitPrice]]</f>
        <v>639</v>
      </c>
      <c r="K1290" t="str">
        <f>_xlfn.XLOOKUP(Excel_Dashboard_Dataset_xlsx___Sales5[[#This Row],[CustomerID]],Raw_Customers!A:A,Raw_Customers!D:D)</f>
        <v>Male</v>
      </c>
      <c r="L1290">
        <f>_xlfn.XLOOKUP(Excel_Dashboard_Dataset_xlsx___Sales5[[#This Row],[CustomerID]],Raw_Customers!A:A,Raw_Customers!E:E)</f>
        <v>48</v>
      </c>
      <c r="M1290" t="str">
        <f>_xlfn.XLOOKUP(Excel_Dashboard_Dataset_xlsx___Sales5[[#This Row],[CustomerID]],Raw_Customers!A:A,Raw_Customers!C:C)</f>
        <v>East</v>
      </c>
      <c r="N1290" s="2" t="str">
        <f>_xlfn.XLOOKUP(Excel_Dashboard_Dataset_xlsx___Sales5[[#This Row],[ProductID]],Raw_Products!A:A,Raw_Products!B:B)</f>
        <v>Spaghetti</v>
      </c>
      <c r="O1290" s="2" t="str">
        <f>_xlfn.XLOOKUP(Excel_Dashboard_Dataset_xlsx___Sales5[[#This Row],[ProductID]],Raw_Products!A:A,Raw_Products!C:C)</f>
        <v>Groceries</v>
      </c>
      <c r="P1290" s="2" t="str">
        <f>_xlfn.XLOOKUP(Excel_Dashboard_Dataset_xlsx___Sales5[[#This Row],[CustomerID]], Raw_Customers!A:A, Raw_Customers!B:B, "Unknown")</f>
        <v>Katherine Howard</v>
      </c>
    </row>
    <row r="1291" spans="1:16" x14ac:dyDescent="0.25">
      <c r="A1291">
        <v>1290</v>
      </c>
      <c r="B1291">
        <f t="shared" si="20"/>
        <v>2024</v>
      </c>
      <c r="C1291" t="str">
        <f>TEXT(Excel_Dashboard_Dataset_xlsx___Sales5[[#This Row],[Date]],"mmm")</f>
        <v>Apr</v>
      </c>
      <c r="D1291" s="3">
        <v>45392</v>
      </c>
      <c r="E1291">
        <v>19</v>
      </c>
      <c r="F1291">
        <v>106</v>
      </c>
      <c r="G1291">
        <v>15</v>
      </c>
      <c r="H1291">
        <v>5</v>
      </c>
      <c r="I1291">
        <v>685</v>
      </c>
      <c r="J1291">
        <f>Excel_Dashboard_Dataset_xlsx___Sales5[[#This Row],[Quantity]]*Excel_Dashboard_Dataset_xlsx___Sales5[[#This Row],[UnitPrice]]</f>
        <v>3425</v>
      </c>
      <c r="K1291" t="str">
        <f>_xlfn.XLOOKUP(Excel_Dashboard_Dataset_xlsx___Sales5[[#This Row],[CustomerID]],Raw_Customers!A:A,Raw_Customers!D:D)</f>
        <v>Female</v>
      </c>
      <c r="L1291">
        <f>_xlfn.XLOOKUP(Excel_Dashboard_Dataset_xlsx___Sales5[[#This Row],[CustomerID]],Raw_Customers!A:A,Raw_Customers!E:E)</f>
        <v>61</v>
      </c>
      <c r="M1291" t="str">
        <f>_xlfn.XLOOKUP(Excel_Dashboard_Dataset_xlsx___Sales5[[#This Row],[CustomerID]],Raw_Customers!A:A,Raw_Customers!C:C)</f>
        <v>South</v>
      </c>
      <c r="N1291" s="2" t="str">
        <f>_xlfn.XLOOKUP(Excel_Dashboard_Dataset_xlsx___Sales5[[#This Row],[ProductID]],Raw_Products!A:A,Raw_Products!B:B)</f>
        <v>External Hard Drive</v>
      </c>
      <c r="O1291" s="2" t="str">
        <f>_xlfn.XLOOKUP(Excel_Dashboard_Dataset_xlsx___Sales5[[#This Row],[ProductID]],Raw_Products!A:A,Raw_Products!C:C)</f>
        <v>Electronics</v>
      </c>
      <c r="P1291" s="2" t="str">
        <f>_xlfn.XLOOKUP(Excel_Dashboard_Dataset_xlsx___Sales5[[#This Row],[CustomerID]], Raw_Customers!A:A, Raw_Customers!B:B, "Unknown")</f>
        <v>Jonathan Hernandez</v>
      </c>
    </row>
    <row r="1292" spans="1:16" x14ac:dyDescent="0.25">
      <c r="A1292">
        <v>1291</v>
      </c>
      <c r="B1292">
        <f t="shared" si="20"/>
        <v>2024</v>
      </c>
      <c r="C1292" t="str">
        <f>TEXT(Excel_Dashboard_Dataset_xlsx___Sales5[[#This Row],[Date]],"mmm")</f>
        <v>Feb</v>
      </c>
      <c r="D1292" s="3">
        <v>45347</v>
      </c>
      <c r="E1292">
        <v>4</v>
      </c>
      <c r="F1292">
        <v>189</v>
      </c>
      <c r="G1292">
        <v>34</v>
      </c>
      <c r="H1292">
        <v>1</v>
      </c>
      <c r="I1292">
        <v>185</v>
      </c>
      <c r="J1292">
        <f>Excel_Dashboard_Dataset_xlsx___Sales5[[#This Row],[Quantity]]*Excel_Dashboard_Dataset_xlsx___Sales5[[#This Row],[UnitPrice]]</f>
        <v>185</v>
      </c>
      <c r="K1292" t="str">
        <f>_xlfn.XLOOKUP(Excel_Dashboard_Dataset_xlsx___Sales5[[#This Row],[CustomerID]],Raw_Customers!A:A,Raw_Customers!D:D)</f>
        <v>Female</v>
      </c>
      <c r="L1292">
        <f>_xlfn.XLOOKUP(Excel_Dashboard_Dataset_xlsx___Sales5[[#This Row],[CustomerID]],Raw_Customers!A:A,Raw_Customers!E:E)</f>
        <v>29</v>
      </c>
      <c r="M1292" t="str">
        <f>_xlfn.XLOOKUP(Excel_Dashboard_Dataset_xlsx___Sales5[[#This Row],[CustomerID]],Raw_Customers!A:A,Raw_Customers!C:C)</f>
        <v>South</v>
      </c>
      <c r="N1292" s="2" t="str">
        <f>_xlfn.XLOOKUP(Excel_Dashboard_Dataset_xlsx___Sales5[[#This Row],[ProductID]],Raw_Products!A:A,Raw_Products!B:B)</f>
        <v>Sugar Pack</v>
      </c>
      <c r="O1292" s="2" t="str">
        <f>_xlfn.XLOOKUP(Excel_Dashboard_Dataset_xlsx___Sales5[[#This Row],[ProductID]],Raw_Products!A:A,Raw_Products!C:C)</f>
        <v>Groceries</v>
      </c>
      <c r="P1292" s="2" t="str">
        <f>_xlfn.XLOOKUP(Excel_Dashboard_Dataset_xlsx___Sales5[[#This Row],[CustomerID]], Raw_Customers!A:A, Raw_Customers!B:B, "Unknown")</f>
        <v>Betty Price</v>
      </c>
    </row>
    <row r="1293" spans="1:16" x14ac:dyDescent="0.25">
      <c r="A1293">
        <v>1292</v>
      </c>
      <c r="B1293">
        <f t="shared" si="20"/>
        <v>2023</v>
      </c>
      <c r="C1293" t="str">
        <f>TEXT(Excel_Dashboard_Dataset_xlsx___Sales5[[#This Row],[Date]],"mmm")</f>
        <v>Mar</v>
      </c>
      <c r="D1293" s="3">
        <v>44997</v>
      </c>
      <c r="E1293">
        <v>26</v>
      </c>
      <c r="F1293">
        <v>81</v>
      </c>
      <c r="G1293">
        <v>8</v>
      </c>
      <c r="H1293">
        <v>3</v>
      </c>
      <c r="I1293">
        <v>559</v>
      </c>
      <c r="J1293">
        <f>Excel_Dashboard_Dataset_xlsx___Sales5[[#This Row],[Quantity]]*Excel_Dashboard_Dataset_xlsx___Sales5[[#This Row],[UnitPrice]]</f>
        <v>1677</v>
      </c>
      <c r="K1293" t="str">
        <f>_xlfn.XLOOKUP(Excel_Dashboard_Dataset_xlsx___Sales5[[#This Row],[CustomerID]],Raw_Customers!A:A,Raw_Customers!D:D)</f>
        <v>Female</v>
      </c>
      <c r="L1293">
        <f>_xlfn.XLOOKUP(Excel_Dashboard_Dataset_xlsx___Sales5[[#This Row],[CustomerID]],Raw_Customers!A:A,Raw_Customers!E:E)</f>
        <v>36</v>
      </c>
      <c r="M1293" t="str">
        <f>_xlfn.XLOOKUP(Excel_Dashboard_Dataset_xlsx___Sales5[[#This Row],[CustomerID]],Raw_Customers!A:A,Raw_Customers!C:C)</f>
        <v>West</v>
      </c>
      <c r="N1293" s="2" t="str">
        <f>_xlfn.XLOOKUP(Excel_Dashboard_Dataset_xlsx___Sales5[[#This Row],[ProductID]],Raw_Products!A:A,Raw_Products!B:B)</f>
        <v>Vacuum Cleaner</v>
      </c>
      <c r="O1293" s="2" t="str">
        <f>_xlfn.XLOOKUP(Excel_Dashboard_Dataset_xlsx___Sales5[[#This Row],[ProductID]],Raw_Products!A:A,Raw_Products!C:C)</f>
        <v>Home Appliances</v>
      </c>
      <c r="P1293" s="2" t="str">
        <f>_xlfn.XLOOKUP(Excel_Dashboard_Dataset_xlsx___Sales5[[#This Row],[CustomerID]], Raw_Customers!A:A, Raw_Customers!B:B, "Unknown")</f>
        <v>Jacob Turner</v>
      </c>
    </row>
    <row r="1294" spans="1:16" x14ac:dyDescent="0.25">
      <c r="A1294">
        <v>1293</v>
      </c>
      <c r="B1294">
        <f t="shared" si="20"/>
        <v>2024</v>
      </c>
      <c r="C1294" t="str">
        <f>TEXT(Excel_Dashboard_Dataset_xlsx___Sales5[[#This Row],[Date]],"mmm")</f>
        <v>Dec</v>
      </c>
      <c r="D1294" s="3">
        <v>45653</v>
      </c>
      <c r="E1294">
        <v>25</v>
      </c>
      <c r="F1294">
        <v>106</v>
      </c>
      <c r="G1294">
        <v>9</v>
      </c>
      <c r="H1294">
        <v>4</v>
      </c>
      <c r="I1294">
        <v>327</v>
      </c>
      <c r="J1294">
        <f>Excel_Dashboard_Dataset_xlsx___Sales5[[#This Row],[Quantity]]*Excel_Dashboard_Dataset_xlsx___Sales5[[#This Row],[UnitPrice]]</f>
        <v>1308</v>
      </c>
      <c r="K1294" t="str">
        <f>_xlfn.XLOOKUP(Excel_Dashboard_Dataset_xlsx___Sales5[[#This Row],[CustomerID]],Raw_Customers!A:A,Raw_Customers!D:D)</f>
        <v>Female</v>
      </c>
      <c r="L1294">
        <f>_xlfn.XLOOKUP(Excel_Dashboard_Dataset_xlsx___Sales5[[#This Row],[CustomerID]],Raw_Customers!A:A,Raw_Customers!E:E)</f>
        <v>61</v>
      </c>
      <c r="M1294" t="str">
        <f>_xlfn.XLOOKUP(Excel_Dashboard_Dataset_xlsx___Sales5[[#This Row],[CustomerID]],Raw_Customers!A:A,Raw_Customers!C:C)</f>
        <v>South</v>
      </c>
      <c r="N1294" s="2" t="str">
        <f>_xlfn.XLOOKUP(Excel_Dashboard_Dataset_xlsx___Sales5[[#This Row],[ProductID]],Raw_Products!A:A,Raw_Products!B:B)</f>
        <v>Electric Kettle</v>
      </c>
      <c r="O1294" s="2" t="str">
        <f>_xlfn.XLOOKUP(Excel_Dashboard_Dataset_xlsx___Sales5[[#This Row],[ProductID]],Raw_Products!A:A,Raw_Products!C:C)</f>
        <v>Home Appliances</v>
      </c>
      <c r="P1294" s="2" t="str">
        <f>_xlfn.XLOOKUP(Excel_Dashboard_Dataset_xlsx___Sales5[[#This Row],[CustomerID]], Raw_Customers!A:A, Raw_Customers!B:B, "Unknown")</f>
        <v>Jonathan Hernandez</v>
      </c>
    </row>
    <row r="1295" spans="1:16" x14ac:dyDescent="0.25">
      <c r="A1295">
        <v>1294</v>
      </c>
      <c r="B1295">
        <f t="shared" si="20"/>
        <v>2024</v>
      </c>
      <c r="C1295" t="str">
        <f>TEXT(Excel_Dashboard_Dataset_xlsx___Sales5[[#This Row],[Date]],"mmm")</f>
        <v>Aug</v>
      </c>
      <c r="D1295" s="3">
        <v>45528</v>
      </c>
      <c r="E1295">
        <v>43</v>
      </c>
      <c r="F1295">
        <v>244</v>
      </c>
      <c r="G1295">
        <v>11</v>
      </c>
      <c r="H1295">
        <v>10</v>
      </c>
      <c r="I1295">
        <v>598</v>
      </c>
      <c r="J1295">
        <f>Excel_Dashboard_Dataset_xlsx___Sales5[[#This Row],[Quantity]]*Excel_Dashboard_Dataset_xlsx___Sales5[[#This Row],[UnitPrice]]</f>
        <v>5980</v>
      </c>
      <c r="K1295" t="str">
        <f>_xlfn.XLOOKUP(Excel_Dashboard_Dataset_xlsx___Sales5[[#This Row],[CustomerID]],Raw_Customers!A:A,Raw_Customers!D:D)</f>
        <v>Female</v>
      </c>
      <c r="L1295">
        <f>_xlfn.XLOOKUP(Excel_Dashboard_Dataset_xlsx___Sales5[[#This Row],[CustomerID]],Raw_Customers!A:A,Raw_Customers!E:E)</f>
        <v>62</v>
      </c>
      <c r="M1295" t="str">
        <f>_xlfn.XLOOKUP(Excel_Dashboard_Dataset_xlsx___Sales5[[#This Row],[CustomerID]],Raw_Customers!A:A,Raw_Customers!C:C)</f>
        <v>West</v>
      </c>
      <c r="N1295" s="2" t="str">
        <f>_xlfn.XLOOKUP(Excel_Dashboard_Dataset_xlsx___Sales5[[#This Row],[ProductID]],Raw_Products!A:A,Raw_Products!B:B)</f>
        <v>Tennis Racket</v>
      </c>
      <c r="O1295" s="2" t="str">
        <f>_xlfn.XLOOKUP(Excel_Dashboard_Dataset_xlsx___Sales5[[#This Row],[ProductID]],Raw_Products!A:A,Raw_Products!C:C)</f>
        <v>Sports</v>
      </c>
      <c r="P1295" s="2" t="str">
        <f>_xlfn.XLOOKUP(Excel_Dashboard_Dataset_xlsx___Sales5[[#This Row],[CustomerID]], Raw_Customers!A:A, Raw_Customers!B:B, "Unknown")</f>
        <v>Matthew Rodriguez</v>
      </c>
    </row>
    <row r="1296" spans="1:16" x14ac:dyDescent="0.25">
      <c r="A1296">
        <v>1295</v>
      </c>
      <c r="B1296">
        <f t="shared" si="20"/>
        <v>2023</v>
      </c>
      <c r="C1296" t="str">
        <f>TEXT(Excel_Dashboard_Dataset_xlsx___Sales5[[#This Row],[Date]],"mmm")</f>
        <v>May</v>
      </c>
      <c r="D1296" s="3">
        <v>45073</v>
      </c>
      <c r="E1296">
        <v>13</v>
      </c>
      <c r="F1296">
        <v>258</v>
      </c>
      <c r="G1296">
        <v>46</v>
      </c>
      <c r="H1296">
        <v>8</v>
      </c>
      <c r="I1296">
        <v>292</v>
      </c>
      <c r="J1296">
        <f>Excel_Dashboard_Dataset_xlsx___Sales5[[#This Row],[Quantity]]*Excel_Dashboard_Dataset_xlsx___Sales5[[#This Row],[UnitPrice]]</f>
        <v>2336</v>
      </c>
      <c r="K1296" t="str">
        <f>_xlfn.XLOOKUP(Excel_Dashboard_Dataset_xlsx___Sales5[[#This Row],[CustomerID]],Raw_Customers!A:A,Raw_Customers!D:D)</f>
        <v>Male</v>
      </c>
      <c r="L1296">
        <f>_xlfn.XLOOKUP(Excel_Dashboard_Dataset_xlsx___Sales5[[#This Row],[CustomerID]],Raw_Customers!A:A,Raw_Customers!E:E)</f>
        <v>47</v>
      </c>
      <c r="M1296" t="str">
        <f>_xlfn.XLOOKUP(Excel_Dashboard_Dataset_xlsx___Sales5[[#This Row],[CustomerID]],Raw_Customers!A:A,Raw_Customers!C:C)</f>
        <v>West</v>
      </c>
      <c r="N1296" s="2" t="str">
        <f>_xlfn.XLOOKUP(Excel_Dashboard_Dataset_xlsx___Sales5[[#This Row],[ProductID]],Raw_Products!A:A,Raw_Products!B:B)</f>
        <v>Tablet</v>
      </c>
      <c r="O1296" s="2" t="str">
        <f>_xlfn.XLOOKUP(Excel_Dashboard_Dataset_xlsx___Sales5[[#This Row],[ProductID]],Raw_Products!A:A,Raw_Products!C:C)</f>
        <v>Electronics</v>
      </c>
      <c r="P1296" s="2" t="str">
        <f>_xlfn.XLOOKUP(Excel_Dashboard_Dataset_xlsx___Sales5[[#This Row],[CustomerID]], Raw_Customers!A:A, Raw_Customers!B:B, "Unknown")</f>
        <v>Rachel Cook</v>
      </c>
    </row>
    <row r="1297" spans="1:16" x14ac:dyDescent="0.25">
      <c r="A1297">
        <v>1296</v>
      </c>
      <c r="B1297">
        <f t="shared" si="20"/>
        <v>2023</v>
      </c>
      <c r="C1297" t="str">
        <f>TEXT(Excel_Dashboard_Dataset_xlsx___Sales5[[#This Row],[Date]],"mmm")</f>
        <v>Dec</v>
      </c>
      <c r="D1297" s="3">
        <v>45263</v>
      </c>
      <c r="E1297">
        <v>29</v>
      </c>
      <c r="F1297">
        <v>33</v>
      </c>
      <c r="G1297">
        <v>26</v>
      </c>
      <c r="H1297">
        <v>10</v>
      </c>
      <c r="I1297">
        <v>836</v>
      </c>
      <c r="J1297">
        <f>Excel_Dashboard_Dataset_xlsx___Sales5[[#This Row],[Quantity]]*Excel_Dashboard_Dataset_xlsx___Sales5[[#This Row],[UnitPrice]]</f>
        <v>8360</v>
      </c>
      <c r="K1297" t="str">
        <f>_xlfn.XLOOKUP(Excel_Dashboard_Dataset_xlsx___Sales5[[#This Row],[CustomerID]],Raw_Customers!A:A,Raw_Customers!D:D)</f>
        <v>Female</v>
      </c>
      <c r="L1297">
        <f>_xlfn.XLOOKUP(Excel_Dashboard_Dataset_xlsx___Sales5[[#This Row],[CustomerID]],Raw_Customers!A:A,Raw_Customers!E:E)</f>
        <v>33</v>
      </c>
      <c r="M1297" t="str">
        <f>_xlfn.XLOOKUP(Excel_Dashboard_Dataset_xlsx___Sales5[[#This Row],[CustomerID]],Raw_Customers!A:A,Raw_Customers!C:C)</f>
        <v>West</v>
      </c>
      <c r="N1297" s="2" t="str">
        <f>_xlfn.XLOOKUP(Excel_Dashboard_Dataset_xlsx___Sales5[[#This Row],[ProductID]],Raw_Products!A:A,Raw_Products!B:B)</f>
        <v>Toaster</v>
      </c>
      <c r="O1297" s="2" t="str">
        <f>_xlfn.XLOOKUP(Excel_Dashboard_Dataset_xlsx___Sales5[[#This Row],[ProductID]],Raw_Products!A:A,Raw_Products!C:C)</f>
        <v>Home Appliances</v>
      </c>
      <c r="P1297" s="2" t="str">
        <f>_xlfn.XLOOKUP(Excel_Dashboard_Dataset_xlsx___Sales5[[#This Row],[CustomerID]], Raw_Customers!A:A, Raw_Customers!B:B, "Unknown")</f>
        <v>Mary Price</v>
      </c>
    </row>
    <row r="1298" spans="1:16" x14ac:dyDescent="0.25">
      <c r="A1298">
        <v>1297</v>
      </c>
      <c r="B1298">
        <f t="shared" si="20"/>
        <v>2023</v>
      </c>
      <c r="C1298" t="str">
        <f>TEXT(Excel_Dashboard_Dataset_xlsx___Sales5[[#This Row],[Date]],"mmm")</f>
        <v>Apr</v>
      </c>
      <c r="D1298" s="3">
        <v>45020</v>
      </c>
      <c r="E1298">
        <v>37</v>
      </c>
      <c r="F1298">
        <v>252</v>
      </c>
      <c r="G1298">
        <v>30</v>
      </c>
      <c r="H1298">
        <v>8</v>
      </c>
      <c r="I1298">
        <v>599</v>
      </c>
      <c r="J1298">
        <f>Excel_Dashboard_Dataset_xlsx___Sales5[[#This Row],[Quantity]]*Excel_Dashboard_Dataset_xlsx___Sales5[[#This Row],[UnitPrice]]</f>
        <v>4792</v>
      </c>
      <c r="K1298" t="str">
        <f>_xlfn.XLOOKUP(Excel_Dashboard_Dataset_xlsx___Sales5[[#This Row],[CustomerID]],Raw_Customers!A:A,Raw_Customers!D:D)</f>
        <v>Female</v>
      </c>
      <c r="L1298">
        <f>_xlfn.XLOOKUP(Excel_Dashboard_Dataset_xlsx___Sales5[[#This Row],[CustomerID]],Raw_Customers!A:A,Raw_Customers!E:E)</f>
        <v>29</v>
      </c>
      <c r="M1298" t="str">
        <f>_xlfn.XLOOKUP(Excel_Dashboard_Dataset_xlsx___Sales5[[#This Row],[CustomerID]],Raw_Customers!A:A,Raw_Customers!C:C)</f>
        <v>West</v>
      </c>
      <c r="N1298" s="2" t="str">
        <f>_xlfn.XLOOKUP(Excel_Dashboard_Dataset_xlsx___Sales5[[#This Row],[ProductID]],Raw_Products!A:A,Raw_Products!B:B)</f>
        <v>Cap</v>
      </c>
      <c r="O1298" s="2" t="str">
        <f>_xlfn.XLOOKUP(Excel_Dashboard_Dataset_xlsx___Sales5[[#This Row],[ProductID]],Raw_Products!A:A,Raw_Products!C:C)</f>
        <v>Clothing</v>
      </c>
      <c r="P1298" s="2" t="str">
        <f>_xlfn.XLOOKUP(Excel_Dashboard_Dataset_xlsx___Sales5[[#This Row],[CustomerID]], Raw_Customers!A:A, Raw_Customers!B:B, "Unknown")</f>
        <v>Kevin Gutierrez</v>
      </c>
    </row>
    <row r="1299" spans="1:16" x14ac:dyDescent="0.25">
      <c r="A1299">
        <v>1298</v>
      </c>
      <c r="B1299">
        <f t="shared" si="20"/>
        <v>2023</v>
      </c>
      <c r="C1299" t="str">
        <f>TEXT(Excel_Dashboard_Dataset_xlsx___Sales5[[#This Row],[Date]],"mmm")</f>
        <v>Jun</v>
      </c>
      <c r="D1299" s="3">
        <v>45106</v>
      </c>
      <c r="E1299">
        <v>19</v>
      </c>
      <c r="F1299">
        <v>234</v>
      </c>
      <c r="G1299">
        <v>23</v>
      </c>
      <c r="H1299">
        <v>5</v>
      </c>
      <c r="I1299">
        <v>410</v>
      </c>
      <c r="J1299">
        <f>Excel_Dashboard_Dataset_xlsx___Sales5[[#This Row],[Quantity]]*Excel_Dashboard_Dataset_xlsx___Sales5[[#This Row],[UnitPrice]]</f>
        <v>2050</v>
      </c>
      <c r="K1299" t="str">
        <f>_xlfn.XLOOKUP(Excel_Dashboard_Dataset_xlsx___Sales5[[#This Row],[CustomerID]],Raw_Customers!A:A,Raw_Customers!D:D)</f>
        <v>Female</v>
      </c>
      <c r="L1299">
        <f>_xlfn.XLOOKUP(Excel_Dashboard_Dataset_xlsx___Sales5[[#This Row],[CustomerID]],Raw_Customers!A:A,Raw_Customers!E:E)</f>
        <v>46</v>
      </c>
      <c r="M1299" t="str">
        <f>_xlfn.XLOOKUP(Excel_Dashboard_Dataset_xlsx___Sales5[[#This Row],[CustomerID]],Raw_Customers!A:A,Raw_Customers!C:C)</f>
        <v>East</v>
      </c>
      <c r="N1299" s="2" t="str">
        <f>_xlfn.XLOOKUP(Excel_Dashboard_Dataset_xlsx___Sales5[[#This Row],[ProductID]],Raw_Products!A:A,Raw_Products!B:B)</f>
        <v>External Hard Drive</v>
      </c>
      <c r="O1299" s="2" t="str">
        <f>_xlfn.XLOOKUP(Excel_Dashboard_Dataset_xlsx___Sales5[[#This Row],[ProductID]],Raw_Products!A:A,Raw_Products!C:C)</f>
        <v>Electronics</v>
      </c>
      <c r="P1299" s="2" t="str">
        <f>_xlfn.XLOOKUP(Excel_Dashboard_Dataset_xlsx___Sales5[[#This Row],[CustomerID]], Raw_Customers!A:A, Raw_Customers!B:B, "Unknown")</f>
        <v>Benjamin Lewis</v>
      </c>
    </row>
    <row r="1300" spans="1:16" x14ac:dyDescent="0.25">
      <c r="A1300">
        <v>1299</v>
      </c>
      <c r="B1300">
        <f t="shared" si="20"/>
        <v>2024</v>
      </c>
      <c r="C1300" t="str">
        <f>TEXT(Excel_Dashboard_Dataset_xlsx___Sales5[[#This Row],[Date]],"mmm")</f>
        <v>Jan</v>
      </c>
      <c r="D1300" s="3">
        <v>45320</v>
      </c>
      <c r="E1300">
        <v>27</v>
      </c>
      <c r="F1300">
        <v>128</v>
      </c>
      <c r="G1300">
        <v>12</v>
      </c>
      <c r="H1300">
        <v>10</v>
      </c>
      <c r="I1300">
        <v>760</v>
      </c>
      <c r="J1300">
        <f>Excel_Dashboard_Dataset_xlsx___Sales5[[#This Row],[Quantity]]*Excel_Dashboard_Dataset_xlsx___Sales5[[#This Row],[UnitPrice]]</f>
        <v>7600</v>
      </c>
      <c r="K1300" t="str">
        <f>_xlfn.XLOOKUP(Excel_Dashboard_Dataset_xlsx___Sales5[[#This Row],[CustomerID]],Raw_Customers!A:A,Raw_Customers!D:D)</f>
        <v>Female</v>
      </c>
      <c r="L1300">
        <f>_xlfn.XLOOKUP(Excel_Dashboard_Dataset_xlsx___Sales5[[#This Row],[CustomerID]],Raw_Customers!A:A,Raw_Customers!E:E)</f>
        <v>50</v>
      </c>
      <c r="M1300" t="str">
        <f>_xlfn.XLOOKUP(Excel_Dashboard_Dataset_xlsx___Sales5[[#This Row],[CustomerID]],Raw_Customers!A:A,Raw_Customers!C:C)</f>
        <v>West</v>
      </c>
      <c r="N1300" s="2" t="str">
        <f>_xlfn.XLOOKUP(Excel_Dashboard_Dataset_xlsx___Sales5[[#This Row],[ProductID]],Raw_Products!A:A,Raw_Products!B:B)</f>
        <v>Air Conditioner</v>
      </c>
      <c r="O1300" s="2" t="str">
        <f>_xlfn.XLOOKUP(Excel_Dashboard_Dataset_xlsx___Sales5[[#This Row],[ProductID]],Raw_Products!A:A,Raw_Products!C:C)</f>
        <v>Home Appliances</v>
      </c>
      <c r="P1300" s="2" t="str">
        <f>_xlfn.XLOOKUP(Excel_Dashboard_Dataset_xlsx___Sales5[[#This Row],[CustomerID]], Raw_Customers!A:A, Raw_Customers!B:B, "Unknown")</f>
        <v>Larry Baker</v>
      </c>
    </row>
    <row r="1301" spans="1:16" x14ac:dyDescent="0.25">
      <c r="A1301">
        <v>1300</v>
      </c>
      <c r="B1301">
        <f t="shared" si="20"/>
        <v>2023</v>
      </c>
      <c r="C1301" t="str">
        <f>TEXT(Excel_Dashboard_Dataset_xlsx___Sales5[[#This Row],[Date]],"mmm")</f>
        <v>Feb</v>
      </c>
      <c r="D1301" s="3">
        <v>44971</v>
      </c>
      <c r="E1301">
        <v>43</v>
      </c>
      <c r="F1301">
        <v>94</v>
      </c>
      <c r="G1301">
        <v>45</v>
      </c>
      <c r="H1301">
        <v>10</v>
      </c>
      <c r="I1301">
        <v>107</v>
      </c>
      <c r="J1301">
        <f>Excel_Dashboard_Dataset_xlsx___Sales5[[#This Row],[Quantity]]*Excel_Dashboard_Dataset_xlsx___Sales5[[#This Row],[UnitPrice]]</f>
        <v>1070</v>
      </c>
      <c r="K1301" t="str">
        <f>_xlfn.XLOOKUP(Excel_Dashboard_Dataset_xlsx___Sales5[[#This Row],[CustomerID]],Raw_Customers!A:A,Raw_Customers!D:D)</f>
        <v>Male</v>
      </c>
      <c r="L1301">
        <f>_xlfn.XLOOKUP(Excel_Dashboard_Dataset_xlsx___Sales5[[#This Row],[CustomerID]],Raw_Customers!A:A,Raw_Customers!E:E)</f>
        <v>40</v>
      </c>
      <c r="M1301" t="str">
        <f>_xlfn.XLOOKUP(Excel_Dashboard_Dataset_xlsx___Sales5[[#This Row],[CustomerID]],Raw_Customers!A:A,Raw_Customers!C:C)</f>
        <v>South</v>
      </c>
      <c r="N1301" s="2" t="str">
        <f>_xlfn.XLOOKUP(Excel_Dashboard_Dataset_xlsx___Sales5[[#This Row],[ProductID]],Raw_Products!A:A,Raw_Products!B:B)</f>
        <v>Tennis Racket</v>
      </c>
      <c r="O1301" s="2" t="str">
        <f>_xlfn.XLOOKUP(Excel_Dashboard_Dataset_xlsx___Sales5[[#This Row],[ProductID]],Raw_Products!A:A,Raw_Products!C:C)</f>
        <v>Sports</v>
      </c>
      <c r="P1301" s="2" t="str">
        <f>_xlfn.XLOOKUP(Excel_Dashboard_Dataset_xlsx___Sales5[[#This Row],[CustomerID]], Raw_Customers!A:A, Raw_Customers!B:B, "Unknown")</f>
        <v>Helen Hernandez</v>
      </c>
    </row>
    <row r="1302" spans="1:16" x14ac:dyDescent="0.25">
      <c r="A1302">
        <v>1301</v>
      </c>
      <c r="B1302">
        <f t="shared" si="20"/>
        <v>2023</v>
      </c>
      <c r="C1302" t="str">
        <f>TEXT(Excel_Dashboard_Dataset_xlsx___Sales5[[#This Row],[Date]],"mmm")</f>
        <v>Mar</v>
      </c>
      <c r="D1302" s="3">
        <v>44995</v>
      </c>
      <c r="E1302">
        <v>16</v>
      </c>
      <c r="F1302">
        <v>81</v>
      </c>
      <c r="G1302">
        <v>18</v>
      </c>
      <c r="H1302">
        <v>9</v>
      </c>
      <c r="I1302">
        <v>308</v>
      </c>
      <c r="J1302">
        <f>Excel_Dashboard_Dataset_xlsx___Sales5[[#This Row],[Quantity]]*Excel_Dashboard_Dataset_xlsx___Sales5[[#This Row],[UnitPrice]]</f>
        <v>2772</v>
      </c>
      <c r="K1302" t="str">
        <f>_xlfn.XLOOKUP(Excel_Dashboard_Dataset_xlsx___Sales5[[#This Row],[CustomerID]],Raw_Customers!A:A,Raw_Customers!D:D)</f>
        <v>Female</v>
      </c>
      <c r="L1302">
        <f>_xlfn.XLOOKUP(Excel_Dashboard_Dataset_xlsx___Sales5[[#This Row],[CustomerID]],Raw_Customers!A:A,Raw_Customers!E:E)</f>
        <v>36</v>
      </c>
      <c r="M1302" t="str">
        <f>_xlfn.XLOOKUP(Excel_Dashboard_Dataset_xlsx___Sales5[[#This Row],[CustomerID]],Raw_Customers!A:A,Raw_Customers!C:C)</f>
        <v>West</v>
      </c>
      <c r="N1302" s="2" t="str">
        <f>_xlfn.XLOOKUP(Excel_Dashboard_Dataset_xlsx___Sales5[[#This Row],[ProductID]],Raw_Products!A:A,Raw_Products!B:B)</f>
        <v>Headphones</v>
      </c>
      <c r="O1302" s="2" t="str">
        <f>_xlfn.XLOOKUP(Excel_Dashboard_Dataset_xlsx___Sales5[[#This Row],[ProductID]],Raw_Products!A:A,Raw_Products!C:C)</f>
        <v>Electronics</v>
      </c>
      <c r="P1302" s="2" t="str">
        <f>_xlfn.XLOOKUP(Excel_Dashboard_Dataset_xlsx___Sales5[[#This Row],[CustomerID]], Raw_Customers!A:A, Raw_Customers!B:B, "Unknown")</f>
        <v>Jacob Turner</v>
      </c>
    </row>
    <row r="1303" spans="1:16" x14ac:dyDescent="0.25">
      <c r="A1303">
        <v>1302</v>
      </c>
      <c r="B1303">
        <f t="shared" si="20"/>
        <v>2024</v>
      </c>
      <c r="C1303" t="str">
        <f>TEXT(Excel_Dashboard_Dataset_xlsx___Sales5[[#This Row],[Date]],"mmm")</f>
        <v>Jan</v>
      </c>
      <c r="D1303" s="3">
        <v>45304</v>
      </c>
      <c r="E1303">
        <v>45</v>
      </c>
      <c r="F1303">
        <v>112</v>
      </c>
      <c r="G1303">
        <v>32</v>
      </c>
      <c r="H1303">
        <v>7</v>
      </c>
      <c r="I1303">
        <v>790</v>
      </c>
      <c r="J1303">
        <f>Excel_Dashboard_Dataset_xlsx___Sales5[[#This Row],[Quantity]]*Excel_Dashboard_Dataset_xlsx___Sales5[[#This Row],[UnitPrice]]</f>
        <v>5530</v>
      </c>
      <c r="K1303" t="str">
        <f>_xlfn.XLOOKUP(Excel_Dashboard_Dataset_xlsx___Sales5[[#This Row],[CustomerID]],Raw_Customers!A:A,Raw_Customers!D:D)</f>
        <v>Female</v>
      </c>
      <c r="L1303">
        <f>_xlfn.XLOOKUP(Excel_Dashboard_Dataset_xlsx___Sales5[[#This Row],[CustomerID]],Raw_Customers!A:A,Raw_Customers!E:E)</f>
        <v>54</v>
      </c>
      <c r="M1303" t="str">
        <f>_xlfn.XLOOKUP(Excel_Dashboard_Dataset_xlsx___Sales5[[#This Row],[CustomerID]],Raw_Customers!A:A,Raw_Customers!C:C)</f>
        <v>West</v>
      </c>
      <c r="N1303" s="2" t="str">
        <f>_xlfn.XLOOKUP(Excel_Dashboard_Dataset_xlsx___Sales5[[#This Row],[ProductID]],Raw_Products!A:A,Raw_Products!B:B)</f>
        <v>Yoga Mat</v>
      </c>
      <c r="O1303" s="2" t="str">
        <f>_xlfn.XLOOKUP(Excel_Dashboard_Dataset_xlsx___Sales5[[#This Row],[ProductID]],Raw_Products!A:A,Raw_Products!C:C)</f>
        <v>Sports</v>
      </c>
      <c r="P1303" s="2" t="str">
        <f>_xlfn.XLOOKUP(Excel_Dashboard_Dataset_xlsx___Sales5[[#This Row],[CustomerID]], Raw_Customers!A:A, Raw_Customers!B:B, "Unknown")</f>
        <v>Samantha James</v>
      </c>
    </row>
    <row r="1304" spans="1:16" x14ac:dyDescent="0.25">
      <c r="A1304">
        <v>1303</v>
      </c>
      <c r="B1304">
        <f t="shared" si="20"/>
        <v>2023</v>
      </c>
      <c r="C1304" t="str">
        <f>TEXT(Excel_Dashboard_Dataset_xlsx___Sales5[[#This Row],[Date]],"mmm")</f>
        <v>Sept</v>
      </c>
      <c r="D1304" s="3">
        <v>45185</v>
      </c>
      <c r="E1304">
        <v>5</v>
      </c>
      <c r="F1304">
        <v>54</v>
      </c>
      <c r="G1304">
        <v>33</v>
      </c>
      <c r="H1304">
        <v>6</v>
      </c>
      <c r="I1304">
        <v>429</v>
      </c>
      <c r="J1304">
        <f>Excel_Dashboard_Dataset_xlsx___Sales5[[#This Row],[Quantity]]*Excel_Dashboard_Dataset_xlsx___Sales5[[#This Row],[UnitPrice]]</f>
        <v>2574</v>
      </c>
      <c r="K1304" t="str">
        <f>_xlfn.XLOOKUP(Excel_Dashboard_Dataset_xlsx___Sales5[[#This Row],[CustomerID]],Raw_Customers!A:A,Raw_Customers!D:D)</f>
        <v>Female</v>
      </c>
      <c r="L1304">
        <f>_xlfn.XLOOKUP(Excel_Dashboard_Dataset_xlsx___Sales5[[#This Row],[CustomerID]],Raw_Customers!A:A,Raw_Customers!E:E)</f>
        <v>49</v>
      </c>
      <c r="M1304" t="str">
        <f>_xlfn.XLOOKUP(Excel_Dashboard_Dataset_xlsx___Sales5[[#This Row],[CustomerID]],Raw_Customers!A:A,Raw_Customers!C:C)</f>
        <v>South</v>
      </c>
      <c r="N1304" s="2" t="str">
        <f>_xlfn.XLOOKUP(Excel_Dashboard_Dataset_xlsx___Sales5[[#This Row],[ProductID]],Raw_Products!A:A,Raw_Products!B:B)</f>
        <v>Salt</v>
      </c>
      <c r="O1304" s="2" t="str">
        <f>_xlfn.XLOOKUP(Excel_Dashboard_Dataset_xlsx___Sales5[[#This Row],[ProductID]],Raw_Products!A:A,Raw_Products!C:C)</f>
        <v>Groceries</v>
      </c>
      <c r="P1304" s="2" t="str">
        <f>_xlfn.XLOOKUP(Excel_Dashboard_Dataset_xlsx___Sales5[[#This Row],[CustomerID]], Raw_Customers!A:A, Raw_Customers!B:B, "Unknown")</f>
        <v>Brenda Rogers</v>
      </c>
    </row>
    <row r="1305" spans="1:16" x14ac:dyDescent="0.25">
      <c r="A1305">
        <v>1304</v>
      </c>
      <c r="B1305">
        <f t="shared" si="20"/>
        <v>2024</v>
      </c>
      <c r="C1305" t="str">
        <f>TEXT(Excel_Dashboard_Dataset_xlsx___Sales5[[#This Row],[Date]],"mmm")</f>
        <v>Dec</v>
      </c>
      <c r="D1305" s="3">
        <v>45638</v>
      </c>
      <c r="E1305">
        <v>14</v>
      </c>
      <c r="F1305">
        <v>260</v>
      </c>
      <c r="G1305">
        <v>3</v>
      </c>
      <c r="H1305">
        <v>8</v>
      </c>
      <c r="I1305">
        <v>37</v>
      </c>
      <c r="J1305">
        <f>Excel_Dashboard_Dataset_xlsx___Sales5[[#This Row],[Quantity]]*Excel_Dashboard_Dataset_xlsx___Sales5[[#This Row],[UnitPrice]]</f>
        <v>296</v>
      </c>
      <c r="K1305" t="str">
        <f>_xlfn.XLOOKUP(Excel_Dashboard_Dataset_xlsx___Sales5[[#This Row],[CustomerID]],Raw_Customers!A:A,Raw_Customers!D:D)</f>
        <v>Male</v>
      </c>
      <c r="L1305">
        <f>_xlfn.XLOOKUP(Excel_Dashboard_Dataset_xlsx___Sales5[[#This Row],[CustomerID]],Raw_Customers!A:A,Raw_Customers!E:E)</f>
        <v>43</v>
      </c>
      <c r="M1305" t="str">
        <f>_xlfn.XLOOKUP(Excel_Dashboard_Dataset_xlsx___Sales5[[#This Row],[CustomerID]],Raw_Customers!A:A,Raw_Customers!C:C)</f>
        <v>East</v>
      </c>
      <c r="N1305" s="2" t="str">
        <f>_xlfn.XLOOKUP(Excel_Dashboard_Dataset_xlsx___Sales5[[#This Row],[ProductID]],Raw_Products!A:A,Raw_Products!B:B)</f>
        <v>Smartwatch</v>
      </c>
      <c r="O1305" s="2" t="str">
        <f>_xlfn.XLOOKUP(Excel_Dashboard_Dataset_xlsx___Sales5[[#This Row],[ProductID]],Raw_Products!A:A,Raw_Products!C:C)</f>
        <v>Electronics</v>
      </c>
      <c r="P1305" s="2" t="str">
        <f>_xlfn.XLOOKUP(Excel_Dashboard_Dataset_xlsx___Sales5[[#This Row],[CustomerID]], Raw_Customers!A:A, Raw_Customers!B:B, "Unknown")</f>
        <v>Barbara Brooks</v>
      </c>
    </row>
    <row r="1306" spans="1:16" x14ac:dyDescent="0.25">
      <c r="A1306">
        <v>1305</v>
      </c>
      <c r="B1306">
        <f t="shared" si="20"/>
        <v>2023</v>
      </c>
      <c r="C1306" t="str">
        <f>TEXT(Excel_Dashboard_Dataset_xlsx___Sales5[[#This Row],[Date]],"mmm")</f>
        <v>Jul</v>
      </c>
      <c r="D1306" s="3">
        <v>45126</v>
      </c>
      <c r="E1306">
        <v>44</v>
      </c>
      <c r="F1306">
        <v>237</v>
      </c>
      <c r="G1306">
        <v>25</v>
      </c>
      <c r="H1306">
        <v>6</v>
      </c>
      <c r="I1306">
        <v>773</v>
      </c>
      <c r="J1306">
        <f>Excel_Dashboard_Dataset_xlsx___Sales5[[#This Row],[Quantity]]*Excel_Dashboard_Dataset_xlsx___Sales5[[#This Row],[UnitPrice]]</f>
        <v>4638</v>
      </c>
      <c r="K1306" t="str">
        <f>_xlfn.XLOOKUP(Excel_Dashboard_Dataset_xlsx___Sales5[[#This Row],[CustomerID]],Raw_Customers!A:A,Raw_Customers!D:D)</f>
        <v>Female</v>
      </c>
      <c r="L1306">
        <f>_xlfn.XLOOKUP(Excel_Dashboard_Dataset_xlsx___Sales5[[#This Row],[CustomerID]],Raw_Customers!A:A,Raw_Customers!E:E)</f>
        <v>22</v>
      </c>
      <c r="M1306" t="str">
        <f>_xlfn.XLOOKUP(Excel_Dashboard_Dataset_xlsx___Sales5[[#This Row],[CustomerID]],Raw_Customers!A:A,Raw_Customers!C:C)</f>
        <v>East</v>
      </c>
      <c r="N1306" s="2" t="str">
        <f>_xlfn.XLOOKUP(Excel_Dashboard_Dataset_xlsx___Sales5[[#This Row],[ProductID]],Raw_Products!A:A,Raw_Products!B:B)</f>
        <v>Running Shoes</v>
      </c>
      <c r="O1306" s="2" t="str">
        <f>_xlfn.XLOOKUP(Excel_Dashboard_Dataset_xlsx___Sales5[[#This Row],[ProductID]],Raw_Products!A:A,Raw_Products!C:C)</f>
        <v>Sports</v>
      </c>
      <c r="P1306" s="2" t="str">
        <f>_xlfn.XLOOKUP(Excel_Dashboard_Dataset_xlsx___Sales5[[#This Row],[CustomerID]], Raw_Customers!A:A, Raw_Customers!B:B, "Unknown")</f>
        <v>Alexander Scott</v>
      </c>
    </row>
    <row r="1307" spans="1:16" x14ac:dyDescent="0.25">
      <c r="A1307">
        <v>1306</v>
      </c>
      <c r="B1307">
        <f t="shared" si="20"/>
        <v>2023</v>
      </c>
      <c r="C1307" t="str">
        <f>TEXT(Excel_Dashboard_Dataset_xlsx___Sales5[[#This Row],[Date]],"mmm")</f>
        <v>May</v>
      </c>
      <c r="D1307" s="3">
        <v>45066</v>
      </c>
      <c r="E1307">
        <v>26</v>
      </c>
      <c r="F1307">
        <v>20</v>
      </c>
      <c r="G1307">
        <v>1</v>
      </c>
      <c r="H1307">
        <v>5</v>
      </c>
      <c r="I1307">
        <v>127</v>
      </c>
      <c r="J1307">
        <f>Excel_Dashboard_Dataset_xlsx___Sales5[[#This Row],[Quantity]]*Excel_Dashboard_Dataset_xlsx___Sales5[[#This Row],[UnitPrice]]</f>
        <v>635</v>
      </c>
      <c r="K1307" t="str">
        <f>_xlfn.XLOOKUP(Excel_Dashboard_Dataset_xlsx___Sales5[[#This Row],[CustomerID]],Raw_Customers!A:A,Raw_Customers!D:D)</f>
        <v>Female</v>
      </c>
      <c r="L1307">
        <f>_xlfn.XLOOKUP(Excel_Dashboard_Dataset_xlsx___Sales5[[#This Row],[CustomerID]],Raw_Customers!A:A,Raw_Customers!E:E)</f>
        <v>58</v>
      </c>
      <c r="M1307" t="str">
        <f>_xlfn.XLOOKUP(Excel_Dashboard_Dataset_xlsx___Sales5[[#This Row],[CustomerID]],Raw_Customers!A:A,Raw_Customers!C:C)</f>
        <v>North</v>
      </c>
      <c r="N1307" s="2" t="str">
        <f>_xlfn.XLOOKUP(Excel_Dashboard_Dataset_xlsx___Sales5[[#This Row],[ProductID]],Raw_Products!A:A,Raw_Products!B:B)</f>
        <v>Vacuum Cleaner</v>
      </c>
      <c r="O1307" s="2" t="str">
        <f>_xlfn.XLOOKUP(Excel_Dashboard_Dataset_xlsx___Sales5[[#This Row],[ProductID]],Raw_Products!A:A,Raw_Products!C:C)</f>
        <v>Home Appliances</v>
      </c>
      <c r="P1307" s="2" t="str">
        <f>_xlfn.XLOOKUP(Excel_Dashboard_Dataset_xlsx___Sales5[[#This Row],[CustomerID]], Raw_Customers!A:A, Raw_Customers!B:B, "Unknown")</f>
        <v>Brian Gonzalez</v>
      </c>
    </row>
    <row r="1308" spans="1:16" x14ac:dyDescent="0.25">
      <c r="A1308">
        <v>1307</v>
      </c>
      <c r="B1308">
        <f t="shared" si="20"/>
        <v>2024</v>
      </c>
      <c r="C1308" t="str">
        <f>TEXT(Excel_Dashboard_Dataset_xlsx___Sales5[[#This Row],[Date]],"mmm")</f>
        <v>Nov</v>
      </c>
      <c r="D1308" s="3">
        <v>45599</v>
      </c>
      <c r="E1308">
        <v>21</v>
      </c>
      <c r="F1308">
        <v>238</v>
      </c>
      <c r="G1308">
        <v>32</v>
      </c>
      <c r="H1308">
        <v>8</v>
      </c>
      <c r="I1308">
        <v>79</v>
      </c>
      <c r="J1308">
        <f>Excel_Dashboard_Dataset_xlsx___Sales5[[#This Row],[Quantity]]*Excel_Dashboard_Dataset_xlsx___Sales5[[#This Row],[UnitPrice]]</f>
        <v>632</v>
      </c>
      <c r="K1308" t="str">
        <f>_xlfn.XLOOKUP(Excel_Dashboard_Dataset_xlsx___Sales5[[#This Row],[CustomerID]],Raw_Customers!A:A,Raw_Customers!D:D)</f>
        <v>Female</v>
      </c>
      <c r="L1308">
        <f>_xlfn.XLOOKUP(Excel_Dashboard_Dataset_xlsx___Sales5[[#This Row],[CustomerID]],Raw_Customers!A:A,Raw_Customers!E:E)</f>
        <v>58</v>
      </c>
      <c r="M1308" t="str">
        <f>_xlfn.XLOOKUP(Excel_Dashboard_Dataset_xlsx___Sales5[[#This Row],[CustomerID]],Raw_Customers!A:A,Raw_Customers!C:C)</f>
        <v>South</v>
      </c>
      <c r="N1308" s="2" t="str">
        <f>_xlfn.XLOOKUP(Excel_Dashboard_Dataset_xlsx___Sales5[[#This Row],[ProductID]],Raw_Products!A:A,Raw_Products!B:B)</f>
        <v>Refrigerator</v>
      </c>
      <c r="O1308" s="2" t="str">
        <f>_xlfn.XLOOKUP(Excel_Dashboard_Dataset_xlsx___Sales5[[#This Row],[ProductID]],Raw_Products!A:A,Raw_Products!C:C)</f>
        <v>Home Appliances</v>
      </c>
      <c r="P1308" s="2" t="str">
        <f>_xlfn.XLOOKUP(Excel_Dashboard_Dataset_xlsx___Sales5[[#This Row],[CustomerID]], Raw_Customers!A:A, Raw_Customers!B:B, "Unknown")</f>
        <v>Jessica Ortiz</v>
      </c>
    </row>
    <row r="1309" spans="1:16" x14ac:dyDescent="0.25">
      <c r="A1309">
        <v>1308</v>
      </c>
      <c r="B1309">
        <f t="shared" si="20"/>
        <v>2023</v>
      </c>
      <c r="C1309" t="str">
        <f>TEXT(Excel_Dashboard_Dataset_xlsx___Sales5[[#This Row],[Date]],"mmm")</f>
        <v>Jun</v>
      </c>
      <c r="D1309" s="3">
        <v>45092</v>
      </c>
      <c r="E1309">
        <v>16</v>
      </c>
      <c r="F1309">
        <v>225</v>
      </c>
      <c r="G1309">
        <v>9</v>
      </c>
      <c r="H1309">
        <v>8</v>
      </c>
      <c r="I1309">
        <v>850</v>
      </c>
      <c r="J1309">
        <f>Excel_Dashboard_Dataset_xlsx___Sales5[[#This Row],[Quantity]]*Excel_Dashboard_Dataset_xlsx___Sales5[[#This Row],[UnitPrice]]</f>
        <v>6800</v>
      </c>
      <c r="K1309" t="str">
        <f>_xlfn.XLOOKUP(Excel_Dashboard_Dataset_xlsx___Sales5[[#This Row],[CustomerID]],Raw_Customers!A:A,Raw_Customers!D:D)</f>
        <v>Male</v>
      </c>
      <c r="L1309">
        <f>_xlfn.XLOOKUP(Excel_Dashboard_Dataset_xlsx___Sales5[[#This Row],[CustomerID]],Raw_Customers!A:A,Raw_Customers!E:E)</f>
        <v>33</v>
      </c>
      <c r="M1309" t="str">
        <f>_xlfn.XLOOKUP(Excel_Dashboard_Dataset_xlsx___Sales5[[#This Row],[CustomerID]],Raw_Customers!A:A,Raw_Customers!C:C)</f>
        <v>East</v>
      </c>
      <c r="N1309" s="2" t="str">
        <f>_xlfn.XLOOKUP(Excel_Dashboard_Dataset_xlsx___Sales5[[#This Row],[ProductID]],Raw_Products!A:A,Raw_Products!B:B)</f>
        <v>Headphones</v>
      </c>
      <c r="O1309" s="2" t="str">
        <f>_xlfn.XLOOKUP(Excel_Dashboard_Dataset_xlsx___Sales5[[#This Row],[ProductID]],Raw_Products!A:A,Raw_Products!C:C)</f>
        <v>Electronics</v>
      </c>
      <c r="P1309" s="2" t="str">
        <f>_xlfn.XLOOKUP(Excel_Dashboard_Dataset_xlsx___Sales5[[#This Row],[CustomerID]], Raw_Customers!A:A, Raw_Customers!B:B, "Unknown")</f>
        <v>Cynthia Martin</v>
      </c>
    </row>
    <row r="1310" spans="1:16" x14ac:dyDescent="0.25">
      <c r="A1310">
        <v>1309</v>
      </c>
      <c r="B1310">
        <f t="shared" si="20"/>
        <v>2024</v>
      </c>
      <c r="C1310" t="str">
        <f>TEXT(Excel_Dashboard_Dataset_xlsx___Sales5[[#This Row],[Date]],"mmm")</f>
        <v>Jul</v>
      </c>
      <c r="D1310" s="3">
        <v>45474</v>
      </c>
      <c r="E1310">
        <v>11</v>
      </c>
      <c r="F1310">
        <v>10</v>
      </c>
      <c r="G1310">
        <v>39</v>
      </c>
      <c r="H1310">
        <v>2</v>
      </c>
      <c r="I1310">
        <v>191</v>
      </c>
      <c r="J1310">
        <f>Excel_Dashboard_Dataset_xlsx___Sales5[[#This Row],[Quantity]]*Excel_Dashboard_Dataset_xlsx___Sales5[[#This Row],[UnitPrice]]</f>
        <v>382</v>
      </c>
      <c r="K1310" t="str">
        <f>_xlfn.XLOOKUP(Excel_Dashboard_Dataset_xlsx___Sales5[[#This Row],[CustomerID]],Raw_Customers!A:A,Raw_Customers!D:D)</f>
        <v>Female</v>
      </c>
      <c r="L1310">
        <f>_xlfn.XLOOKUP(Excel_Dashboard_Dataset_xlsx___Sales5[[#This Row],[CustomerID]],Raw_Customers!A:A,Raw_Customers!E:E)</f>
        <v>23</v>
      </c>
      <c r="M1310" t="str">
        <f>_xlfn.XLOOKUP(Excel_Dashboard_Dataset_xlsx___Sales5[[#This Row],[CustomerID]],Raw_Customers!A:A,Raw_Customers!C:C)</f>
        <v>South</v>
      </c>
      <c r="N1310" s="2" t="str">
        <f>_xlfn.XLOOKUP(Excel_Dashboard_Dataset_xlsx___Sales5[[#This Row],[ProductID]],Raw_Products!A:A,Raw_Products!B:B)</f>
        <v>Smartphone</v>
      </c>
      <c r="O1310" s="2" t="str">
        <f>_xlfn.XLOOKUP(Excel_Dashboard_Dataset_xlsx___Sales5[[#This Row],[ProductID]],Raw_Products!A:A,Raw_Products!C:C)</f>
        <v>Electronics</v>
      </c>
      <c r="P1310" s="2" t="str">
        <f>_xlfn.XLOOKUP(Excel_Dashboard_Dataset_xlsx___Sales5[[#This Row],[CustomerID]], Raw_Customers!A:A, Raw_Customers!B:B, "Unknown")</f>
        <v>David Martin</v>
      </c>
    </row>
    <row r="1311" spans="1:16" x14ac:dyDescent="0.25">
      <c r="A1311">
        <v>1310</v>
      </c>
      <c r="B1311">
        <f t="shared" si="20"/>
        <v>2024</v>
      </c>
      <c r="C1311" t="str">
        <f>TEXT(Excel_Dashboard_Dataset_xlsx___Sales5[[#This Row],[Date]],"mmm")</f>
        <v>Nov</v>
      </c>
      <c r="D1311" s="3">
        <v>45620</v>
      </c>
      <c r="E1311">
        <v>48</v>
      </c>
      <c r="F1311">
        <v>201</v>
      </c>
      <c r="G1311">
        <v>11</v>
      </c>
      <c r="H1311">
        <v>2</v>
      </c>
      <c r="I1311">
        <v>697</v>
      </c>
      <c r="J1311">
        <f>Excel_Dashboard_Dataset_xlsx___Sales5[[#This Row],[Quantity]]*Excel_Dashboard_Dataset_xlsx___Sales5[[#This Row],[UnitPrice]]</f>
        <v>1394</v>
      </c>
      <c r="K1311" t="str">
        <f>_xlfn.XLOOKUP(Excel_Dashboard_Dataset_xlsx___Sales5[[#This Row],[CustomerID]],Raw_Customers!A:A,Raw_Customers!D:D)</f>
        <v>Female</v>
      </c>
      <c r="L1311">
        <f>_xlfn.XLOOKUP(Excel_Dashboard_Dataset_xlsx___Sales5[[#This Row],[CustomerID]],Raw_Customers!A:A,Raw_Customers!E:E)</f>
        <v>59</v>
      </c>
      <c r="M1311" t="str">
        <f>_xlfn.XLOOKUP(Excel_Dashboard_Dataset_xlsx___Sales5[[#This Row],[CustomerID]],Raw_Customers!A:A,Raw_Customers!C:C)</f>
        <v>East</v>
      </c>
      <c r="N1311" s="2" t="str">
        <f>_xlfn.XLOOKUP(Excel_Dashboard_Dataset_xlsx___Sales5[[#This Row],[ProductID]],Raw_Products!A:A,Raw_Products!B:B)</f>
        <v>Bicycle</v>
      </c>
      <c r="O1311" s="2" t="str">
        <f>_xlfn.XLOOKUP(Excel_Dashboard_Dataset_xlsx___Sales5[[#This Row],[ProductID]],Raw_Products!A:A,Raw_Products!C:C)</f>
        <v>Sports</v>
      </c>
      <c r="P1311" s="2" t="str">
        <f>_xlfn.XLOOKUP(Excel_Dashboard_Dataset_xlsx___Sales5[[#This Row],[CustomerID]], Raw_Customers!A:A, Raw_Customers!B:B, "Unknown")</f>
        <v>Catherine Rivera</v>
      </c>
    </row>
    <row r="1312" spans="1:16" x14ac:dyDescent="0.25">
      <c r="A1312">
        <v>1311</v>
      </c>
      <c r="B1312">
        <f t="shared" si="20"/>
        <v>2023</v>
      </c>
      <c r="C1312" t="str">
        <f>TEXT(Excel_Dashboard_Dataset_xlsx___Sales5[[#This Row],[Date]],"mmm")</f>
        <v>Feb</v>
      </c>
      <c r="D1312" s="3">
        <v>44962</v>
      </c>
      <c r="E1312">
        <v>18</v>
      </c>
      <c r="F1312">
        <v>79</v>
      </c>
      <c r="G1312">
        <v>29</v>
      </c>
      <c r="H1312">
        <v>6</v>
      </c>
      <c r="I1312">
        <v>192</v>
      </c>
      <c r="J1312">
        <f>Excel_Dashboard_Dataset_xlsx___Sales5[[#This Row],[Quantity]]*Excel_Dashboard_Dataset_xlsx___Sales5[[#This Row],[UnitPrice]]</f>
        <v>1152</v>
      </c>
      <c r="K1312" t="str">
        <f>_xlfn.XLOOKUP(Excel_Dashboard_Dataset_xlsx___Sales5[[#This Row],[CustomerID]],Raw_Customers!A:A,Raw_Customers!D:D)</f>
        <v>Male</v>
      </c>
      <c r="L1312">
        <f>_xlfn.XLOOKUP(Excel_Dashboard_Dataset_xlsx___Sales5[[#This Row],[CustomerID]],Raw_Customers!A:A,Raw_Customers!E:E)</f>
        <v>34</v>
      </c>
      <c r="M1312" t="str">
        <f>_xlfn.XLOOKUP(Excel_Dashboard_Dataset_xlsx___Sales5[[#This Row],[CustomerID]],Raw_Customers!A:A,Raw_Customers!C:C)</f>
        <v>West</v>
      </c>
      <c r="N1312" s="2" t="str">
        <f>_xlfn.XLOOKUP(Excel_Dashboard_Dataset_xlsx___Sales5[[#This Row],[ProductID]],Raw_Products!A:A,Raw_Products!B:B)</f>
        <v>Gaming Console</v>
      </c>
      <c r="O1312" s="2" t="str">
        <f>_xlfn.XLOOKUP(Excel_Dashboard_Dataset_xlsx___Sales5[[#This Row],[ProductID]],Raw_Products!A:A,Raw_Products!C:C)</f>
        <v>Electronics</v>
      </c>
      <c r="P1312" s="2" t="str">
        <f>_xlfn.XLOOKUP(Excel_Dashboard_Dataset_xlsx___Sales5[[#This Row],[CustomerID]], Raw_Customers!A:A, Raw_Customers!B:B, "Unknown")</f>
        <v>Susan Ross</v>
      </c>
    </row>
    <row r="1313" spans="1:16" x14ac:dyDescent="0.25">
      <c r="A1313">
        <v>1312</v>
      </c>
      <c r="B1313">
        <f t="shared" si="20"/>
        <v>2024</v>
      </c>
      <c r="C1313" t="str">
        <f>TEXT(Excel_Dashboard_Dataset_xlsx___Sales5[[#This Row],[Date]],"mmm")</f>
        <v>Oct</v>
      </c>
      <c r="D1313" s="3">
        <v>45577</v>
      </c>
      <c r="E1313">
        <v>44</v>
      </c>
      <c r="F1313">
        <v>273</v>
      </c>
      <c r="G1313">
        <v>14</v>
      </c>
      <c r="H1313">
        <v>8</v>
      </c>
      <c r="I1313">
        <v>723</v>
      </c>
      <c r="J1313">
        <f>Excel_Dashboard_Dataset_xlsx___Sales5[[#This Row],[Quantity]]*Excel_Dashboard_Dataset_xlsx___Sales5[[#This Row],[UnitPrice]]</f>
        <v>5784</v>
      </c>
      <c r="K1313" t="str">
        <f>_xlfn.XLOOKUP(Excel_Dashboard_Dataset_xlsx___Sales5[[#This Row],[CustomerID]],Raw_Customers!A:A,Raw_Customers!D:D)</f>
        <v>Female</v>
      </c>
      <c r="L1313">
        <f>_xlfn.XLOOKUP(Excel_Dashboard_Dataset_xlsx___Sales5[[#This Row],[CustomerID]],Raw_Customers!A:A,Raw_Customers!E:E)</f>
        <v>33</v>
      </c>
      <c r="M1313" t="str">
        <f>_xlfn.XLOOKUP(Excel_Dashboard_Dataset_xlsx___Sales5[[#This Row],[CustomerID]],Raw_Customers!A:A,Raw_Customers!C:C)</f>
        <v>West</v>
      </c>
      <c r="N1313" s="2" t="str">
        <f>_xlfn.XLOOKUP(Excel_Dashboard_Dataset_xlsx___Sales5[[#This Row],[ProductID]],Raw_Products!A:A,Raw_Products!B:B)</f>
        <v>Running Shoes</v>
      </c>
      <c r="O1313" s="2" t="str">
        <f>_xlfn.XLOOKUP(Excel_Dashboard_Dataset_xlsx___Sales5[[#This Row],[ProductID]],Raw_Products!A:A,Raw_Products!C:C)</f>
        <v>Sports</v>
      </c>
      <c r="P1313" s="2" t="str">
        <f>_xlfn.XLOOKUP(Excel_Dashboard_Dataset_xlsx___Sales5[[#This Row],[CustomerID]], Raw_Customers!A:A, Raw_Customers!B:B, "Unknown")</f>
        <v>Jason Gonzalez</v>
      </c>
    </row>
    <row r="1314" spans="1:16" x14ac:dyDescent="0.25">
      <c r="A1314">
        <v>1313</v>
      </c>
      <c r="B1314">
        <f t="shared" si="20"/>
        <v>2023</v>
      </c>
      <c r="C1314" t="str">
        <f>TEXT(Excel_Dashboard_Dataset_xlsx___Sales5[[#This Row],[Date]],"mmm")</f>
        <v>Jan</v>
      </c>
      <c r="D1314" s="3">
        <v>44931</v>
      </c>
      <c r="E1314">
        <v>34</v>
      </c>
      <c r="F1314">
        <v>53</v>
      </c>
      <c r="G1314">
        <v>25</v>
      </c>
      <c r="H1314">
        <v>5</v>
      </c>
      <c r="I1314">
        <v>464</v>
      </c>
      <c r="J1314">
        <f>Excel_Dashboard_Dataset_xlsx___Sales5[[#This Row],[Quantity]]*Excel_Dashboard_Dataset_xlsx___Sales5[[#This Row],[UnitPrice]]</f>
        <v>2320</v>
      </c>
      <c r="K1314" t="str">
        <f>_xlfn.XLOOKUP(Excel_Dashboard_Dataset_xlsx___Sales5[[#This Row],[CustomerID]],Raw_Customers!A:A,Raw_Customers!D:D)</f>
        <v>Male</v>
      </c>
      <c r="L1314">
        <f>_xlfn.XLOOKUP(Excel_Dashboard_Dataset_xlsx___Sales5[[#This Row],[CustomerID]],Raw_Customers!A:A,Raw_Customers!E:E)</f>
        <v>33</v>
      </c>
      <c r="M1314" t="str">
        <f>_xlfn.XLOOKUP(Excel_Dashboard_Dataset_xlsx___Sales5[[#This Row],[CustomerID]],Raw_Customers!A:A,Raw_Customers!C:C)</f>
        <v>East</v>
      </c>
      <c r="N1314" s="2" t="str">
        <f>_xlfn.XLOOKUP(Excel_Dashboard_Dataset_xlsx___Sales5[[#This Row],[ProductID]],Raw_Products!A:A,Raw_Products!B:B)</f>
        <v>Dress</v>
      </c>
      <c r="O1314" s="2" t="str">
        <f>_xlfn.XLOOKUP(Excel_Dashboard_Dataset_xlsx___Sales5[[#This Row],[ProductID]],Raw_Products!A:A,Raw_Products!C:C)</f>
        <v>Clothing</v>
      </c>
      <c r="P1314" s="2" t="str">
        <f>_xlfn.XLOOKUP(Excel_Dashboard_Dataset_xlsx___Sales5[[#This Row],[CustomerID]], Raw_Customers!A:A, Raw_Customers!B:B, "Unknown")</f>
        <v>Christine Collins</v>
      </c>
    </row>
    <row r="1315" spans="1:16" x14ac:dyDescent="0.25">
      <c r="A1315">
        <v>1314</v>
      </c>
      <c r="B1315">
        <f t="shared" si="20"/>
        <v>2023</v>
      </c>
      <c r="C1315" t="str">
        <f>TEXT(Excel_Dashboard_Dataset_xlsx___Sales5[[#This Row],[Date]],"mmm")</f>
        <v>Sept</v>
      </c>
      <c r="D1315" s="3">
        <v>45171</v>
      </c>
      <c r="E1315">
        <v>4</v>
      </c>
      <c r="F1315">
        <v>194</v>
      </c>
      <c r="G1315">
        <v>50</v>
      </c>
      <c r="H1315">
        <v>4</v>
      </c>
      <c r="I1315">
        <v>961</v>
      </c>
      <c r="J1315">
        <f>Excel_Dashboard_Dataset_xlsx___Sales5[[#This Row],[Quantity]]*Excel_Dashboard_Dataset_xlsx___Sales5[[#This Row],[UnitPrice]]</f>
        <v>3844</v>
      </c>
      <c r="K1315" t="str">
        <f>_xlfn.XLOOKUP(Excel_Dashboard_Dataset_xlsx___Sales5[[#This Row],[CustomerID]],Raw_Customers!A:A,Raw_Customers!D:D)</f>
        <v>Female</v>
      </c>
      <c r="L1315">
        <f>_xlfn.XLOOKUP(Excel_Dashboard_Dataset_xlsx___Sales5[[#This Row],[CustomerID]],Raw_Customers!A:A,Raw_Customers!E:E)</f>
        <v>19</v>
      </c>
      <c r="M1315" t="str">
        <f>_xlfn.XLOOKUP(Excel_Dashboard_Dataset_xlsx___Sales5[[#This Row],[CustomerID]],Raw_Customers!A:A,Raw_Customers!C:C)</f>
        <v>East</v>
      </c>
      <c r="N1315" s="2" t="str">
        <f>_xlfn.XLOOKUP(Excel_Dashboard_Dataset_xlsx___Sales5[[#This Row],[ProductID]],Raw_Products!A:A,Raw_Products!B:B)</f>
        <v>Sugar Pack</v>
      </c>
      <c r="O1315" s="2" t="str">
        <f>_xlfn.XLOOKUP(Excel_Dashboard_Dataset_xlsx___Sales5[[#This Row],[ProductID]],Raw_Products!A:A,Raw_Products!C:C)</f>
        <v>Groceries</v>
      </c>
      <c r="P1315" s="2" t="str">
        <f>_xlfn.XLOOKUP(Excel_Dashboard_Dataset_xlsx___Sales5[[#This Row],[CustomerID]], Raw_Customers!A:A, Raw_Customers!B:B, "Unknown")</f>
        <v>Barbara Ward</v>
      </c>
    </row>
    <row r="1316" spans="1:16" x14ac:dyDescent="0.25">
      <c r="A1316">
        <v>1315</v>
      </c>
      <c r="B1316">
        <f t="shared" si="20"/>
        <v>2023</v>
      </c>
      <c r="C1316" t="str">
        <f>TEXT(Excel_Dashboard_Dataset_xlsx___Sales5[[#This Row],[Date]],"mmm")</f>
        <v>Dec</v>
      </c>
      <c r="D1316" s="3">
        <v>45272</v>
      </c>
      <c r="E1316">
        <v>13</v>
      </c>
      <c r="F1316">
        <v>47</v>
      </c>
      <c r="G1316">
        <v>2</v>
      </c>
      <c r="H1316">
        <v>7</v>
      </c>
      <c r="I1316">
        <v>38</v>
      </c>
      <c r="J1316">
        <f>Excel_Dashboard_Dataset_xlsx___Sales5[[#This Row],[Quantity]]*Excel_Dashboard_Dataset_xlsx___Sales5[[#This Row],[UnitPrice]]</f>
        <v>266</v>
      </c>
      <c r="K1316" t="str">
        <f>_xlfn.XLOOKUP(Excel_Dashboard_Dataset_xlsx___Sales5[[#This Row],[CustomerID]],Raw_Customers!A:A,Raw_Customers!D:D)</f>
        <v>Female</v>
      </c>
      <c r="L1316">
        <f>_xlfn.XLOOKUP(Excel_Dashboard_Dataset_xlsx___Sales5[[#This Row],[CustomerID]],Raw_Customers!A:A,Raw_Customers!E:E)</f>
        <v>24</v>
      </c>
      <c r="M1316" t="str">
        <f>_xlfn.XLOOKUP(Excel_Dashboard_Dataset_xlsx___Sales5[[#This Row],[CustomerID]],Raw_Customers!A:A,Raw_Customers!C:C)</f>
        <v>West</v>
      </c>
      <c r="N1316" s="2" t="str">
        <f>_xlfn.XLOOKUP(Excel_Dashboard_Dataset_xlsx___Sales5[[#This Row],[ProductID]],Raw_Products!A:A,Raw_Products!B:B)</f>
        <v>Tablet</v>
      </c>
      <c r="O1316" s="2" t="str">
        <f>_xlfn.XLOOKUP(Excel_Dashboard_Dataset_xlsx___Sales5[[#This Row],[ProductID]],Raw_Products!A:A,Raw_Products!C:C)</f>
        <v>Electronics</v>
      </c>
      <c r="P1316" s="2" t="str">
        <f>_xlfn.XLOOKUP(Excel_Dashboard_Dataset_xlsx___Sales5[[#This Row],[CustomerID]], Raw_Customers!A:A, Raw_Customers!B:B, "Unknown")</f>
        <v>Paul James</v>
      </c>
    </row>
    <row r="1317" spans="1:16" x14ac:dyDescent="0.25">
      <c r="A1317">
        <v>1316</v>
      </c>
      <c r="B1317">
        <f t="shared" si="20"/>
        <v>2024</v>
      </c>
      <c r="C1317" t="str">
        <f>TEXT(Excel_Dashboard_Dataset_xlsx___Sales5[[#This Row],[Date]],"mmm")</f>
        <v>Nov</v>
      </c>
      <c r="D1317" s="3">
        <v>45607</v>
      </c>
      <c r="E1317">
        <v>13</v>
      </c>
      <c r="F1317">
        <v>33</v>
      </c>
      <c r="G1317">
        <v>15</v>
      </c>
      <c r="H1317">
        <v>2</v>
      </c>
      <c r="I1317">
        <v>826</v>
      </c>
      <c r="J1317">
        <f>Excel_Dashboard_Dataset_xlsx___Sales5[[#This Row],[Quantity]]*Excel_Dashboard_Dataset_xlsx___Sales5[[#This Row],[UnitPrice]]</f>
        <v>1652</v>
      </c>
      <c r="K1317" t="str">
        <f>_xlfn.XLOOKUP(Excel_Dashboard_Dataset_xlsx___Sales5[[#This Row],[CustomerID]],Raw_Customers!A:A,Raw_Customers!D:D)</f>
        <v>Female</v>
      </c>
      <c r="L1317">
        <f>_xlfn.XLOOKUP(Excel_Dashboard_Dataset_xlsx___Sales5[[#This Row],[CustomerID]],Raw_Customers!A:A,Raw_Customers!E:E)</f>
        <v>33</v>
      </c>
      <c r="M1317" t="str">
        <f>_xlfn.XLOOKUP(Excel_Dashboard_Dataset_xlsx___Sales5[[#This Row],[CustomerID]],Raw_Customers!A:A,Raw_Customers!C:C)</f>
        <v>West</v>
      </c>
      <c r="N1317" s="2" t="str">
        <f>_xlfn.XLOOKUP(Excel_Dashboard_Dataset_xlsx___Sales5[[#This Row],[ProductID]],Raw_Products!A:A,Raw_Products!B:B)</f>
        <v>Tablet</v>
      </c>
      <c r="O1317" s="2" t="str">
        <f>_xlfn.XLOOKUP(Excel_Dashboard_Dataset_xlsx___Sales5[[#This Row],[ProductID]],Raw_Products!A:A,Raw_Products!C:C)</f>
        <v>Electronics</v>
      </c>
      <c r="P1317" s="2" t="str">
        <f>_xlfn.XLOOKUP(Excel_Dashboard_Dataset_xlsx___Sales5[[#This Row],[CustomerID]], Raw_Customers!A:A, Raw_Customers!B:B, "Unknown")</f>
        <v>Mary Price</v>
      </c>
    </row>
    <row r="1318" spans="1:16" x14ac:dyDescent="0.25">
      <c r="A1318">
        <v>1317</v>
      </c>
      <c r="B1318">
        <f t="shared" si="20"/>
        <v>2023</v>
      </c>
      <c r="C1318" t="str">
        <f>TEXT(Excel_Dashboard_Dataset_xlsx___Sales5[[#This Row],[Date]],"mmm")</f>
        <v>Dec</v>
      </c>
      <c r="D1318" s="3">
        <v>45261</v>
      </c>
      <c r="E1318">
        <v>11</v>
      </c>
      <c r="F1318">
        <v>86</v>
      </c>
      <c r="G1318">
        <v>3</v>
      </c>
      <c r="H1318">
        <v>7</v>
      </c>
      <c r="I1318">
        <v>534</v>
      </c>
      <c r="J1318">
        <f>Excel_Dashboard_Dataset_xlsx___Sales5[[#This Row],[Quantity]]*Excel_Dashboard_Dataset_xlsx___Sales5[[#This Row],[UnitPrice]]</f>
        <v>3738</v>
      </c>
      <c r="K1318" t="str">
        <f>_xlfn.XLOOKUP(Excel_Dashboard_Dataset_xlsx___Sales5[[#This Row],[CustomerID]],Raw_Customers!A:A,Raw_Customers!D:D)</f>
        <v>Female</v>
      </c>
      <c r="L1318">
        <f>_xlfn.XLOOKUP(Excel_Dashboard_Dataset_xlsx___Sales5[[#This Row],[CustomerID]],Raw_Customers!A:A,Raw_Customers!E:E)</f>
        <v>26</v>
      </c>
      <c r="M1318" t="str">
        <f>_xlfn.XLOOKUP(Excel_Dashboard_Dataset_xlsx___Sales5[[#This Row],[CustomerID]],Raw_Customers!A:A,Raw_Customers!C:C)</f>
        <v>West</v>
      </c>
      <c r="N1318" s="2" t="str">
        <f>_xlfn.XLOOKUP(Excel_Dashboard_Dataset_xlsx___Sales5[[#This Row],[ProductID]],Raw_Products!A:A,Raw_Products!B:B)</f>
        <v>Smartphone</v>
      </c>
      <c r="O1318" s="2" t="str">
        <f>_xlfn.XLOOKUP(Excel_Dashboard_Dataset_xlsx___Sales5[[#This Row],[ProductID]],Raw_Products!A:A,Raw_Products!C:C)</f>
        <v>Electronics</v>
      </c>
      <c r="P1318" s="2" t="str">
        <f>_xlfn.XLOOKUP(Excel_Dashboard_Dataset_xlsx___Sales5[[#This Row],[CustomerID]], Raw_Customers!A:A, Raw_Customers!B:B, "Unknown")</f>
        <v>Matthew Jackson</v>
      </c>
    </row>
    <row r="1319" spans="1:16" x14ac:dyDescent="0.25">
      <c r="A1319">
        <v>1318</v>
      </c>
      <c r="B1319">
        <f t="shared" si="20"/>
        <v>2024</v>
      </c>
      <c r="C1319" t="str">
        <f>TEXT(Excel_Dashboard_Dataset_xlsx___Sales5[[#This Row],[Date]],"mmm")</f>
        <v>Jul</v>
      </c>
      <c r="D1319" s="3">
        <v>45481</v>
      </c>
      <c r="E1319">
        <v>21</v>
      </c>
      <c r="F1319">
        <v>288</v>
      </c>
      <c r="G1319">
        <v>41</v>
      </c>
      <c r="H1319">
        <v>4</v>
      </c>
      <c r="I1319">
        <v>649</v>
      </c>
      <c r="J1319">
        <f>Excel_Dashboard_Dataset_xlsx___Sales5[[#This Row],[Quantity]]*Excel_Dashboard_Dataset_xlsx___Sales5[[#This Row],[UnitPrice]]</f>
        <v>2596</v>
      </c>
      <c r="K1319" t="str">
        <f>_xlfn.XLOOKUP(Excel_Dashboard_Dataset_xlsx___Sales5[[#This Row],[CustomerID]],Raw_Customers!A:A,Raw_Customers!D:D)</f>
        <v>Male</v>
      </c>
      <c r="L1319">
        <f>_xlfn.XLOOKUP(Excel_Dashboard_Dataset_xlsx___Sales5[[#This Row],[CustomerID]],Raw_Customers!A:A,Raw_Customers!E:E)</f>
        <v>64</v>
      </c>
      <c r="M1319" t="str">
        <f>_xlfn.XLOOKUP(Excel_Dashboard_Dataset_xlsx___Sales5[[#This Row],[CustomerID]],Raw_Customers!A:A,Raw_Customers!C:C)</f>
        <v>West</v>
      </c>
      <c r="N1319" s="2" t="str">
        <f>_xlfn.XLOOKUP(Excel_Dashboard_Dataset_xlsx___Sales5[[#This Row],[ProductID]],Raw_Products!A:A,Raw_Products!B:B)</f>
        <v>Refrigerator</v>
      </c>
      <c r="O1319" s="2" t="str">
        <f>_xlfn.XLOOKUP(Excel_Dashboard_Dataset_xlsx___Sales5[[#This Row],[ProductID]],Raw_Products!A:A,Raw_Products!C:C)</f>
        <v>Home Appliances</v>
      </c>
      <c r="P1319" s="2" t="str">
        <f>_xlfn.XLOOKUP(Excel_Dashboard_Dataset_xlsx___Sales5[[#This Row],[CustomerID]], Raw_Customers!A:A, Raw_Customers!B:B, "Unknown")</f>
        <v>Frank Nelson</v>
      </c>
    </row>
    <row r="1320" spans="1:16" x14ac:dyDescent="0.25">
      <c r="A1320">
        <v>1319</v>
      </c>
      <c r="B1320">
        <f t="shared" si="20"/>
        <v>2023</v>
      </c>
      <c r="C1320" t="str">
        <f>TEXT(Excel_Dashboard_Dataset_xlsx___Sales5[[#This Row],[Date]],"mmm")</f>
        <v>Nov</v>
      </c>
      <c r="D1320" s="3">
        <v>45258</v>
      </c>
      <c r="E1320">
        <v>26</v>
      </c>
      <c r="F1320">
        <v>220</v>
      </c>
      <c r="G1320">
        <v>8</v>
      </c>
      <c r="H1320">
        <v>4</v>
      </c>
      <c r="I1320">
        <v>228</v>
      </c>
      <c r="J1320">
        <f>Excel_Dashboard_Dataset_xlsx___Sales5[[#This Row],[Quantity]]*Excel_Dashboard_Dataset_xlsx___Sales5[[#This Row],[UnitPrice]]</f>
        <v>912</v>
      </c>
      <c r="K1320" t="str">
        <f>_xlfn.XLOOKUP(Excel_Dashboard_Dataset_xlsx___Sales5[[#This Row],[CustomerID]],Raw_Customers!A:A,Raw_Customers!D:D)</f>
        <v>Female</v>
      </c>
      <c r="L1320">
        <f>_xlfn.XLOOKUP(Excel_Dashboard_Dataset_xlsx___Sales5[[#This Row],[CustomerID]],Raw_Customers!A:A,Raw_Customers!E:E)</f>
        <v>39</v>
      </c>
      <c r="M1320" t="str">
        <f>_xlfn.XLOOKUP(Excel_Dashboard_Dataset_xlsx___Sales5[[#This Row],[CustomerID]],Raw_Customers!A:A,Raw_Customers!C:C)</f>
        <v>East</v>
      </c>
      <c r="N1320" s="2" t="str">
        <f>_xlfn.XLOOKUP(Excel_Dashboard_Dataset_xlsx___Sales5[[#This Row],[ProductID]],Raw_Products!A:A,Raw_Products!B:B)</f>
        <v>Vacuum Cleaner</v>
      </c>
      <c r="O1320" s="2" t="str">
        <f>_xlfn.XLOOKUP(Excel_Dashboard_Dataset_xlsx___Sales5[[#This Row],[ProductID]],Raw_Products!A:A,Raw_Products!C:C)</f>
        <v>Home Appliances</v>
      </c>
      <c r="P1320" s="2" t="str">
        <f>_xlfn.XLOOKUP(Excel_Dashboard_Dataset_xlsx___Sales5[[#This Row],[CustomerID]], Raw_Customers!A:A, Raw_Customers!B:B, "Unknown")</f>
        <v>Rebecca Rogers</v>
      </c>
    </row>
    <row r="1321" spans="1:16" x14ac:dyDescent="0.25">
      <c r="A1321">
        <v>1320</v>
      </c>
      <c r="B1321">
        <f t="shared" si="20"/>
        <v>2024</v>
      </c>
      <c r="C1321" t="str">
        <f>TEXT(Excel_Dashboard_Dataset_xlsx___Sales5[[#This Row],[Date]],"mmm")</f>
        <v>Apr</v>
      </c>
      <c r="D1321" s="3">
        <v>45396</v>
      </c>
      <c r="E1321">
        <v>12</v>
      </c>
      <c r="F1321">
        <v>8</v>
      </c>
      <c r="G1321">
        <v>26</v>
      </c>
      <c r="H1321">
        <v>6</v>
      </c>
      <c r="I1321">
        <v>22</v>
      </c>
      <c r="J1321">
        <f>Excel_Dashboard_Dataset_xlsx___Sales5[[#This Row],[Quantity]]*Excel_Dashboard_Dataset_xlsx___Sales5[[#This Row],[UnitPrice]]</f>
        <v>132</v>
      </c>
      <c r="K1321" t="str">
        <f>_xlfn.XLOOKUP(Excel_Dashboard_Dataset_xlsx___Sales5[[#This Row],[CustomerID]],Raw_Customers!A:A,Raw_Customers!D:D)</f>
        <v>Female</v>
      </c>
      <c r="L1321">
        <f>_xlfn.XLOOKUP(Excel_Dashboard_Dataset_xlsx___Sales5[[#This Row],[CustomerID]],Raw_Customers!A:A,Raw_Customers!E:E)</f>
        <v>55</v>
      </c>
      <c r="M1321" t="str">
        <f>_xlfn.XLOOKUP(Excel_Dashboard_Dataset_xlsx___Sales5[[#This Row],[CustomerID]],Raw_Customers!A:A,Raw_Customers!C:C)</f>
        <v>East</v>
      </c>
      <c r="N1321" s="2" t="str">
        <f>_xlfn.XLOOKUP(Excel_Dashboard_Dataset_xlsx___Sales5[[#This Row],[ProductID]],Raw_Products!A:A,Raw_Products!B:B)</f>
        <v>Laptop</v>
      </c>
      <c r="O1321" s="2" t="str">
        <f>_xlfn.XLOOKUP(Excel_Dashboard_Dataset_xlsx___Sales5[[#This Row],[ProductID]],Raw_Products!A:A,Raw_Products!C:C)</f>
        <v>Electronics</v>
      </c>
      <c r="P1321" s="2" t="str">
        <f>_xlfn.XLOOKUP(Excel_Dashboard_Dataset_xlsx___Sales5[[#This Row],[CustomerID]], Raw_Customers!A:A, Raw_Customers!B:B, "Unknown")</f>
        <v>Jennifer Cook</v>
      </c>
    </row>
    <row r="1322" spans="1:16" x14ac:dyDescent="0.25">
      <c r="A1322">
        <v>1321</v>
      </c>
      <c r="B1322">
        <f t="shared" si="20"/>
        <v>2023</v>
      </c>
      <c r="C1322" t="str">
        <f>TEXT(Excel_Dashboard_Dataset_xlsx___Sales5[[#This Row],[Date]],"mmm")</f>
        <v>Feb</v>
      </c>
      <c r="D1322" s="3">
        <v>44971</v>
      </c>
      <c r="E1322">
        <v>15</v>
      </c>
      <c r="F1322">
        <v>34</v>
      </c>
      <c r="G1322">
        <v>43</v>
      </c>
      <c r="H1322">
        <v>5</v>
      </c>
      <c r="I1322">
        <v>675</v>
      </c>
      <c r="J1322">
        <f>Excel_Dashboard_Dataset_xlsx___Sales5[[#This Row],[Quantity]]*Excel_Dashboard_Dataset_xlsx___Sales5[[#This Row],[UnitPrice]]</f>
        <v>3375</v>
      </c>
      <c r="K1322" t="str">
        <f>_xlfn.XLOOKUP(Excel_Dashboard_Dataset_xlsx___Sales5[[#This Row],[CustomerID]],Raw_Customers!A:A,Raw_Customers!D:D)</f>
        <v>Female</v>
      </c>
      <c r="L1322">
        <f>_xlfn.XLOOKUP(Excel_Dashboard_Dataset_xlsx___Sales5[[#This Row],[CustomerID]],Raw_Customers!A:A,Raw_Customers!E:E)</f>
        <v>39</v>
      </c>
      <c r="M1322" t="str">
        <f>_xlfn.XLOOKUP(Excel_Dashboard_Dataset_xlsx___Sales5[[#This Row],[CustomerID]],Raw_Customers!A:A,Raw_Customers!C:C)</f>
        <v>South</v>
      </c>
      <c r="N1322" s="2" t="str">
        <f>_xlfn.XLOOKUP(Excel_Dashboard_Dataset_xlsx___Sales5[[#This Row],[ProductID]],Raw_Products!A:A,Raw_Products!B:B)</f>
        <v>Bluetooth Speaker</v>
      </c>
      <c r="O1322" s="2" t="str">
        <f>_xlfn.XLOOKUP(Excel_Dashboard_Dataset_xlsx___Sales5[[#This Row],[ProductID]],Raw_Products!A:A,Raw_Products!C:C)</f>
        <v>Electronics</v>
      </c>
      <c r="P1322" s="2" t="str">
        <f>_xlfn.XLOOKUP(Excel_Dashboard_Dataset_xlsx___Sales5[[#This Row],[CustomerID]], Raw_Customers!A:A, Raw_Customers!B:B, "Unknown")</f>
        <v>Jerry Reed</v>
      </c>
    </row>
    <row r="1323" spans="1:16" x14ac:dyDescent="0.25">
      <c r="A1323">
        <v>1322</v>
      </c>
      <c r="B1323">
        <f t="shared" si="20"/>
        <v>2023</v>
      </c>
      <c r="C1323" t="str">
        <f>TEXT(Excel_Dashboard_Dataset_xlsx___Sales5[[#This Row],[Date]],"mmm")</f>
        <v>Apr</v>
      </c>
      <c r="D1323" s="3">
        <v>45031</v>
      </c>
      <c r="E1323">
        <v>5</v>
      </c>
      <c r="F1323">
        <v>112</v>
      </c>
      <c r="G1323">
        <v>27</v>
      </c>
      <c r="H1323">
        <v>5</v>
      </c>
      <c r="I1323">
        <v>795</v>
      </c>
      <c r="J1323">
        <f>Excel_Dashboard_Dataset_xlsx___Sales5[[#This Row],[Quantity]]*Excel_Dashboard_Dataset_xlsx___Sales5[[#This Row],[UnitPrice]]</f>
        <v>3975</v>
      </c>
      <c r="K1323" t="str">
        <f>_xlfn.XLOOKUP(Excel_Dashboard_Dataset_xlsx___Sales5[[#This Row],[CustomerID]],Raw_Customers!A:A,Raw_Customers!D:D)</f>
        <v>Female</v>
      </c>
      <c r="L1323">
        <f>_xlfn.XLOOKUP(Excel_Dashboard_Dataset_xlsx___Sales5[[#This Row],[CustomerID]],Raw_Customers!A:A,Raw_Customers!E:E)</f>
        <v>54</v>
      </c>
      <c r="M1323" t="str">
        <f>_xlfn.XLOOKUP(Excel_Dashboard_Dataset_xlsx___Sales5[[#This Row],[CustomerID]],Raw_Customers!A:A,Raw_Customers!C:C)</f>
        <v>West</v>
      </c>
      <c r="N1323" s="2" t="str">
        <f>_xlfn.XLOOKUP(Excel_Dashboard_Dataset_xlsx___Sales5[[#This Row],[ProductID]],Raw_Products!A:A,Raw_Products!B:B)</f>
        <v>Salt</v>
      </c>
      <c r="O1323" s="2" t="str">
        <f>_xlfn.XLOOKUP(Excel_Dashboard_Dataset_xlsx___Sales5[[#This Row],[ProductID]],Raw_Products!A:A,Raw_Products!C:C)</f>
        <v>Groceries</v>
      </c>
      <c r="P1323" s="2" t="str">
        <f>_xlfn.XLOOKUP(Excel_Dashboard_Dataset_xlsx___Sales5[[#This Row],[CustomerID]], Raw_Customers!A:A, Raw_Customers!B:B, "Unknown")</f>
        <v>Samantha James</v>
      </c>
    </row>
    <row r="1324" spans="1:16" x14ac:dyDescent="0.25">
      <c r="A1324">
        <v>1323</v>
      </c>
      <c r="B1324">
        <f t="shared" si="20"/>
        <v>2024</v>
      </c>
      <c r="C1324" t="str">
        <f>TEXT(Excel_Dashboard_Dataset_xlsx___Sales5[[#This Row],[Date]],"mmm")</f>
        <v>Sept</v>
      </c>
      <c r="D1324" s="3">
        <v>45541</v>
      </c>
      <c r="E1324">
        <v>46</v>
      </c>
      <c r="F1324">
        <v>275</v>
      </c>
      <c r="G1324">
        <v>37</v>
      </c>
      <c r="H1324">
        <v>3</v>
      </c>
      <c r="I1324">
        <v>267</v>
      </c>
      <c r="J1324">
        <f>Excel_Dashboard_Dataset_xlsx___Sales5[[#This Row],[Quantity]]*Excel_Dashboard_Dataset_xlsx___Sales5[[#This Row],[UnitPrice]]</f>
        <v>801</v>
      </c>
      <c r="K1324" t="str">
        <f>_xlfn.XLOOKUP(Excel_Dashboard_Dataset_xlsx___Sales5[[#This Row],[CustomerID]],Raw_Customers!A:A,Raw_Customers!D:D)</f>
        <v>Male</v>
      </c>
      <c r="L1324">
        <f>_xlfn.XLOOKUP(Excel_Dashboard_Dataset_xlsx___Sales5[[#This Row],[CustomerID]],Raw_Customers!A:A,Raw_Customers!E:E)</f>
        <v>22</v>
      </c>
      <c r="M1324" t="str">
        <f>_xlfn.XLOOKUP(Excel_Dashboard_Dataset_xlsx___Sales5[[#This Row],[CustomerID]],Raw_Customers!A:A,Raw_Customers!C:C)</f>
        <v>South</v>
      </c>
      <c r="N1324" s="2" t="str">
        <f>_xlfn.XLOOKUP(Excel_Dashboard_Dataset_xlsx___Sales5[[#This Row],[ProductID]],Raw_Products!A:A,Raw_Products!B:B)</f>
        <v>Cricket Bat</v>
      </c>
      <c r="O1324" s="2" t="str">
        <f>_xlfn.XLOOKUP(Excel_Dashboard_Dataset_xlsx___Sales5[[#This Row],[ProductID]],Raw_Products!A:A,Raw_Products!C:C)</f>
        <v>Sports</v>
      </c>
      <c r="P1324" s="2" t="str">
        <f>_xlfn.XLOOKUP(Excel_Dashboard_Dataset_xlsx___Sales5[[#This Row],[CustomerID]], Raw_Customers!A:A, Raw_Customers!B:B, "Unknown")</f>
        <v>Pamela Hill</v>
      </c>
    </row>
    <row r="1325" spans="1:16" x14ac:dyDescent="0.25">
      <c r="A1325">
        <v>1324</v>
      </c>
      <c r="B1325">
        <f t="shared" si="20"/>
        <v>2024</v>
      </c>
      <c r="C1325" t="str">
        <f>TEXT(Excel_Dashboard_Dataset_xlsx___Sales5[[#This Row],[Date]],"mmm")</f>
        <v>Dec</v>
      </c>
      <c r="D1325" s="3">
        <v>45631</v>
      </c>
      <c r="E1325">
        <v>21</v>
      </c>
      <c r="F1325">
        <v>199</v>
      </c>
      <c r="G1325">
        <v>44</v>
      </c>
      <c r="H1325">
        <v>3</v>
      </c>
      <c r="I1325">
        <v>350</v>
      </c>
      <c r="J1325">
        <f>Excel_Dashboard_Dataset_xlsx___Sales5[[#This Row],[Quantity]]*Excel_Dashboard_Dataset_xlsx___Sales5[[#This Row],[UnitPrice]]</f>
        <v>1050</v>
      </c>
      <c r="K1325" t="str">
        <f>_xlfn.XLOOKUP(Excel_Dashboard_Dataset_xlsx___Sales5[[#This Row],[CustomerID]],Raw_Customers!A:A,Raw_Customers!D:D)</f>
        <v>Female</v>
      </c>
      <c r="L1325">
        <f>_xlfn.XLOOKUP(Excel_Dashboard_Dataset_xlsx___Sales5[[#This Row],[CustomerID]],Raw_Customers!A:A,Raw_Customers!E:E)</f>
        <v>33</v>
      </c>
      <c r="M1325" t="str">
        <f>_xlfn.XLOOKUP(Excel_Dashboard_Dataset_xlsx___Sales5[[#This Row],[CustomerID]],Raw_Customers!A:A,Raw_Customers!C:C)</f>
        <v>East</v>
      </c>
      <c r="N1325" s="2" t="str">
        <f>_xlfn.XLOOKUP(Excel_Dashboard_Dataset_xlsx___Sales5[[#This Row],[ProductID]],Raw_Products!A:A,Raw_Products!B:B)</f>
        <v>Refrigerator</v>
      </c>
      <c r="O1325" s="2" t="str">
        <f>_xlfn.XLOOKUP(Excel_Dashboard_Dataset_xlsx___Sales5[[#This Row],[ProductID]],Raw_Products!A:A,Raw_Products!C:C)</f>
        <v>Home Appliances</v>
      </c>
      <c r="P1325" s="2" t="str">
        <f>_xlfn.XLOOKUP(Excel_Dashboard_Dataset_xlsx___Sales5[[#This Row],[CustomerID]], Raw_Customers!A:A, Raw_Customers!B:B, "Unknown")</f>
        <v>Susan Anderson</v>
      </c>
    </row>
    <row r="1326" spans="1:16" x14ac:dyDescent="0.25">
      <c r="A1326">
        <v>1325</v>
      </c>
      <c r="B1326">
        <f t="shared" si="20"/>
        <v>2024</v>
      </c>
      <c r="C1326" t="str">
        <f>TEXT(Excel_Dashboard_Dataset_xlsx___Sales5[[#This Row],[Date]],"mmm")</f>
        <v>Aug</v>
      </c>
      <c r="D1326" s="3">
        <v>45526</v>
      </c>
      <c r="E1326">
        <v>21</v>
      </c>
      <c r="F1326">
        <v>247</v>
      </c>
      <c r="G1326">
        <v>5</v>
      </c>
      <c r="H1326">
        <v>6</v>
      </c>
      <c r="I1326">
        <v>28</v>
      </c>
      <c r="J1326">
        <f>Excel_Dashboard_Dataset_xlsx___Sales5[[#This Row],[Quantity]]*Excel_Dashboard_Dataset_xlsx___Sales5[[#This Row],[UnitPrice]]</f>
        <v>168</v>
      </c>
      <c r="K1326" t="str">
        <f>_xlfn.XLOOKUP(Excel_Dashboard_Dataset_xlsx___Sales5[[#This Row],[CustomerID]],Raw_Customers!A:A,Raw_Customers!D:D)</f>
        <v>Female</v>
      </c>
      <c r="L1326">
        <f>_xlfn.XLOOKUP(Excel_Dashboard_Dataset_xlsx___Sales5[[#This Row],[CustomerID]],Raw_Customers!A:A,Raw_Customers!E:E)</f>
        <v>65</v>
      </c>
      <c r="M1326" t="str">
        <f>_xlfn.XLOOKUP(Excel_Dashboard_Dataset_xlsx___Sales5[[#This Row],[CustomerID]],Raw_Customers!A:A,Raw_Customers!C:C)</f>
        <v>East</v>
      </c>
      <c r="N1326" s="2" t="str">
        <f>_xlfn.XLOOKUP(Excel_Dashboard_Dataset_xlsx___Sales5[[#This Row],[ProductID]],Raw_Products!A:A,Raw_Products!B:B)</f>
        <v>Refrigerator</v>
      </c>
      <c r="O1326" s="2" t="str">
        <f>_xlfn.XLOOKUP(Excel_Dashboard_Dataset_xlsx___Sales5[[#This Row],[ProductID]],Raw_Products!A:A,Raw_Products!C:C)</f>
        <v>Home Appliances</v>
      </c>
      <c r="P1326" s="2" t="str">
        <f>_xlfn.XLOOKUP(Excel_Dashboard_Dataset_xlsx___Sales5[[#This Row],[CustomerID]], Raw_Customers!A:A, Raw_Customers!B:B, "Unknown")</f>
        <v>Brandon Hall</v>
      </c>
    </row>
    <row r="1327" spans="1:16" x14ac:dyDescent="0.25">
      <c r="A1327">
        <v>1326</v>
      </c>
      <c r="B1327">
        <f t="shared" si="20"/>
        <v>2023</v>
      </c>
      <c r="C1327" t="str">
        <f>TEXT(Excel_Dashboard_Dataset_xlsx___Sales5[[#This Row],[Date]],"mmm")</f>
        <v>Jan</v>
      </c>
      <c r="D1327" s="3">
        <v>44940</v>
      </c>
      <c r="E1327">
        <v>29</v>
      </c>
      <c r="F1327">
        <v>196</v>
      </c>
      <c r="G1327">
        <v>33</v>
      </c>
      <c r="H1327">
        <v>4</v>
      </c>
      <c r="I1327">
        <v>525</v>
      </c>
      <c r="J1327">
        <f>Excel_Dashboard_Dataset_xlsx___Sales5[[#This Row],[Quantity]]*Excel_Dashboard_Dataset_xlsx___Sales5[[#This Row],[UnitPrice]]</f>
        <v>2100</v>
      </c>
      <c r="K1327" t="str">
        <f>_xlfn.XLOOKUP(Excel_Dashboard_Dataset_xlsx___Sales5[[#This Row],[CustomerID]],Raw_Customers!A:A,Raw_Customers!D:D)</f>
        <v>Female</v>
      </c>
      <c r="L1327">
        <f>_xlfn.XLOOKUP(Excel_Dashboard_Dataset_xlsx___Sales5[[#This Row],[CustomerID]],Raw_Customers!A:A,Raw_Customers!E:E)</f>
        <v>40</v>
      </c>
      <c r="M1327" t="str">
        <f>_xlfn.XLOOKUP(Excel_Dashboard_Dataset_xlsx___Sales5[[#This Row],[CustomerID]],Raw_Customers!A:A,Raw_Customers!C:C)</f>
        <v>East</v>
      </c>
      <c r="N1327" s="2" t="str">
        <f>_xlfn.XLOOKUP(Excel_Dashboard_Dataset_xlsx___Sales5[[#This Row],[ProductID]],Raw_Products!A:A,Raw_Products!B:B)</f>
        <v>Toaster</v>
      </c>
      <c r="O1327" s="2" t="str">
        <f>_xlfn.XLOOKUP(Excel_Dashboard_Dataset_xlsx___Sales5[[#This Row],[ProductID]],Raw_Products!A:A,Raw_Products!C:C)</f>
        <v>Home Appliances</v>
      </c>
      <c r="P1327" s="2" t="str">
        <f>_xlfn.XLOOKUP(Excel_Dashboard_Dataset_xlsx___Sales5[[#This Row],[CustomerID]], Raw_Customers!A:A, Raw_Customers!B:B, "Unknown")</f>
        <v>Brandon Torres</v>
      </c>
    </row>
    <row r="1328" spans="1:16" x14ac:dyDescent="0.25">
      <c r="A1328">
        <v>1327</v>
      </c>
      <c r="B1328">
        <f t="shared" si="20"/>
        <v>2024</v>
      </c>
      <c r="C1328" t="str">
        <f>TEXT(Excel_Dashboard_Dataset_xlsx___Sales5[[#This Row],[Date]],"mmm")</f>
        <v>Mar</v>
      </c>
      <c r="D1328" s="3">
        <v>45365</v>
      </c>
      <c r="E1328">
        <v>15</v>
      </c>
      <c r="F1328">
        <v>11</v>
      </c>
      <c r="G1328">
        <v>40</v>
      </c>
      <c r="H1328">
        <v>2</v>
      </c>
      <c r="I1328">
        <v>326</v>
      </c>
      <c r="J1328">
        <f>Excel_Dashboard_Dataset_xlsx___Sales5[[#This Row],[Quantity]]*Excel_Dashboard_Dataset_xlsx___Sales5[[#This Row],[UnitPrice]]</f>
        <v>652</v>
      </c>
      <c r="K1328" t="str">
        <f>_xlfn.XLOOKUP(Excel_Dashboard_Dataset_xlsx___Sales5[[#This Row],[CustomerID]],Raw_Customers!A:A,Raw_Customers!D:D)</f>
        <v>Male</v>
      </c>
      <c r="L1328">
        <f>_xlfn.XLOOKUP(Excel_Dashboard_Dataset_xlsx___Sales5[[#This Row],[CustomerID]],Raw_Customers!A:A,Raw_Customers!E:E)</f>
        <v>27</v>
      </c>
      <c r="M1328" t="str">
        <f>_xlfn.XLOOKUP(Excel_Dashboard_Dataset_xlsx___Sales5[[#This Row],[CustomerID]],Raw_Customers!A:A,Raw_Customers!C:C)</f>
        <v>North</v>
      </c>
      <c r="N1328" s="2" t="str">
        <f>_xlfn.XLOOKUP(Excel_Dashboard_Dataset_xlsx___Sales5[[#This Row],[ProductID]],Raw_Products!A:A,Raw_Products!B:B)</f>
        <v>Bluetooth Speaker</v>
      </c>
      <c r="O1328" s="2" t="str">
        <f>_xlfn.XLOOKUP(Excel_Dashboard_Dataset_xlsx___Sales5[[#This Row],[ProductID]],Raw_Products!A:A,Raw_Products!C:C)</f>
        <v>Electronics</v>
      </c>
      <c r="P1328" s="2" t="str">
        <f>_xlfn.XLOOKUP(Excel_Dashboard_Dataset_xlsx___Sales5[[#This Row],[CustomerID]], Raw_Customers!A:A, Raw_Customers!B:B, "Unknown")</f>
        <v>Dennis Jones</v>
      </c>
    </row>
    <row r="1329" spans="1:16" x14ac:dyDescent="0.25">
      <c r="A1329">
        <v>1328</v>
      </c>
      <c r="B1329">
        <f t="shared" si="20"/>
        <v>2024</v>
      </c>
      <c r="C1329" t="str">
        <f>TEXT(Excel_Dashboard_Dataset_xlsx___Sales5[[#This Row],[Date]],"mmm")</f>
        <v>May</v>
      </c>
      <c r="D1329" s="3">
        <v>45437</v>
      </c>
      <c r="E1329">
        <v>49</v>
      </c>
      <c r="F1329">
        <v>125</v>
      </c>
      <c r="G1329">
        <v>40</v>
      </c>
      <c r="H1329">
        <v>2</v>
      </c>
      <c r="I1329">
        <v>71</v>
      </c>
      <c r="J1329">
        <f>Excel_Dashboard_Dataset_xlsx___Sales5[[#This Row],[Quantity]]*Excel_Dashboard_Dataset_xlsx___Sales5[[#This Row],[UnitPrice]]</f>
        <v>142</v>
      </c>
      <c r="K1329" t="str">
        <f>_xlfn.XLOOKUP(Excel_Dashboard_Dataset_xlsx___Sales5[[#This Row],[CustomerID]],Raw_Customers!A:A,Raw_Customers!D:D)</f>
        <v>Female</v>
      </c>
      <c r="L1329">
        <f>_xlfn.XLOOKUP(Excel_Dashboard_Dataset_xlsx___Sales5[[#This Row],[CustomerID]],Raw_Customers!A:A,Raw_Customers!E:E)</f>
        <v>46</v>
      </c>
      <c r="M1329" t="str">
        <f>_xlfn.XLOOKUP(Excel_Dashboard_Dataset_xlsx___Sales5[[#This Row],[CustomerID]],Raw_Customers!A:A,Raw_Customers!C:C)</f>
        <v>West</v>
      </c>
      <c r="N1329" s="2" t="str">
        <f>_xlfn.XLOOKUP(Excel_Dashboard_Dataset_xlsx___Sales5[[#This Row],[ProductID]],Raw_Products!A:A,Raw_Products!B:B)</f>
        <v>Swimming Goggles</v>
      </c>
      <c r="O1329" s="2" t="str">
        <f>_xlfn.XLOOKUP(Excel_Dashboard_Dataset_xlsx___Sales5[[#This Row],[ProductID]],Raw_Products!A:A,Raw_Products!C:C)</f>
        <v>Sports</v>
      </c>
      <c r="P1329" s="2" t="str">
        <f>_xlfn.XLOOKUP(Excel_Dashboard_Dataset_xlsx___Sales5[[#This Row],[CustomerID]], Raw_Customers!A:A, Raw_Customers!B:B, "Unknown")</f>
        <v>Larry Williams</v>
      </c>
    </row>
    <row r="1330" spans="1:16" x14ac:dyDescent="0.25">
      <c r="A1330">
        <v>1329</v>
      </c>
      <c r="B1330">
        <f t="shared" si="20"/>
        <v>2023</v>
      </c>
      <c r="C1330" t="str">
        <f>TEXT(Excel_Dashboard_Dataset_xlsx___Sales5[[#This Row],[Date]],"mmm")</f>
        <v>Sept</v>
      </c>
      <c r="D1330" s="3">
        <v>45170</v>
      </c>
      <c r="E1330">
        <v>19</v>
      </c>
      <c r="F1330">
        <v>104</v>
      </c>
      <c r="G1330">
        <v>10</v>
      </c>
      <c r="H1330">
        <v>7</v>
      </c>
      <c r="I1330">
        <v>219</v>
      </c>
      <c r="J1330">
        <f>Excel_Dashboard_Dataset_xlsx___Sales5[[#This Row],[Quantity]]*Excel_Dashboard_Dataset_xlsx___Sales5[[#This Row],[UnitPrice]]</f>
        <v>1533</v>
      </c>
      <c r="K1330" t="str">
        <f>_xlfn.XLOOKUP(Excel_Dashboard_Dataset_xlsx___Sales5[[#This Row],[CustomerID]],Raw_Customers!A:A,Raw_Customers!D:D)</f>
        <v>Female</v>
      </c>
      <c r="L1330">
        <f>_xlfn.XLOOKUP(Excel_Dashboard_Dataset_xlsx___Sales5[[#This Row],[CustomerID]],Raw_Customers!A:A,Raw_Customers!E:E)</f>
        <v>39</v>
      </c>
      <c r="M1330" t="str">
        <f>_xlfn.XLOOKUP(Excel_Dashboard_Dataset_xlsx___Sales5[[#This Row],[CustomerID]],Raw_Customers!A:A,Raw_Customers!C:C)</f>
        <v>South</v>
      </c>
      <c r="N1330" s="2" t="str">
        <f>_xlfn.XLOOKUP(Excel_Dashboard_Dataset_xlsx___Sales5[[#This Row],[ProductID]],Raw_Products!A:A,Raw_Products!B:B)</f>
        <v>External Hard Drive</v>
      </c>
      <c r="O1330" s="2" t="str">
        <f>_xlfn.XLOOKUP(Excel_Dashboard_Dataset_xlsx___Sales5[[#This Row],[ProductID]],Raw_Products!A:A,Raw_Products!C:C)</f>
        <v>Electronics</v>
      </c>
      <c r="P1330" s="2" t="str">
        <f>_xlfn.XLOOKUP(Excel_Dashboard_Dataset_xlsx___Sales5[[#This Row],[CustomerID]], Raw_Customers!A:A, Raw_Customers!B:B, "Unknown")</f>
        <v>Katherine Martin</v>
      </c>
    </row>
    <row r="1331" spans="1:16" x14ac:dyDescent="0.25">
      <c r="A1331">
        <v>1330</v>
      </c>
      <c r="B1331">
        <f t="shared" si="20"/>
        <v>2024</v>
      </c>
      <c r="C1331" t="str">
        <f>TEXT(Excel_Dashboard_Dataset_xlsx___Sales5[[#This Row],[Date]],"mmm")</f>
        <v>Oct</v>
      </c>
      <c r="D1331" s="3">
        <v>45586</v>
      </c>
      <c r="E1331">
        <v>47</v>
      </c>
      <c r="F1331">
        <v>228</v>
      </c>
      <c r="G1331">
        <v>48</v>
      </c>
      <c r="H1331">
        <v>6</v>
      </c>
      <c r="I1331">
        <v>147</v>
      </c>
      <c r="J1331">
        <f>Excel_Dashboard_Dataset_xlsx___Sales5[[#This Row],[Quantity]]*Excel_Dashboard_Dataset_xlsx___Sales5[[#This Row],[UnitPrice]]</f>
        <v>882</v>
      </c>
      <c r="K1331" t="str">
        <f>_xlfn.XLOOKUP(Excel_Dashboard_Dataset_xlsx___Sales5[[#This Row],[CustomerID]],Raw_Customers!A:A,Raw_Customers!D:D)</f>
        <v>Female</v>
      </c>
      <c r="L1331">
        <f>_xlfn.XLOOKUP(Excel_Dashboard_Dataset_xlsx___Sales5[[#This Row],[CustomerID]],Raw_Customers!A:A,Raw_Customers!E:E)</f>
        <v>55</v>
      </c>
      <c r="M1331" t="str">
        <f>_xlfn.XLOOKUP(Excel_Dashboard_Dataset_xlsx___Sales5[[#This Row],[CustomerID]],Raw_Customers!A:A,Raw_Customers!C:C)</f>
        <v>East</v>
      </c>
      <c r="N1331" s="2" t="str">
        <f>_xlfn.XLOOKUP(Excel_Dashboard_Dataset_xlsx___Sales5[[#This Row],[ProductID]],Raw_Products!A:A,Raw_Products!B:B)</f>
        <v>Dumbbells</v>
      </c>
      <c r="O1331" s="2" t="str">
        <f>_xlfn.XLOOKUP(Excel_Dashboard_Dataset_xlsx___Sales5[[#This Row],[ProductID]],Raw_Products!A:A,Raw_Products!C:C)</f>
        <v>Sports</v>
      </c>
      <c r="P1331" s="2" t="str">
        <f>_xlfn.XLOOKUP(Excel_Dashboard_Dataset_xlsx___Sales5[[#This Row],[CustomerID]], Raw_Customers!A:A, Raw_Customers!B:B, "Unknown")</f>
        <v>Kenneth Stewart</v>
      </c>
    </row>
    <row r="1332" spans="1:16" x14ac:dyDescent="0.25">
      <c r="A1332">
        <v>1331</v>
      </c>
      <c r="B1332">
        <f t="shared" si="20"/>
        <v>2023</v>
      </c>
      <c r="C1332" t="str">
        <f>TEXT(Excel_Dashboard_Dataset_xlsx___Sales5[[#This Row],[Date]],"mmm")</f>
        <v>Jan</v>
      </c>
      <c r="D1332" s="3">
        <v>44951</v>
      </c>
      <c r="E1332">
        <v>49</v>
      </c>
      <c r="F1332">
        <v>21</v>
      </c>
      <c r="G1332">
        <v>34</v>
      </c>
      <c r="H1332">
        <v>7</v>
      </c>
      <c r="I1332">
        <v>673</v>
      </c>
      <c r="J1332">
        <f>Excel_Dashboard_Dataset_xlsx___Sales5[[#This Row],[Quantity]]*Excel_Dashboard_Dataset_xlsx___Sales5[[#This Row],[UnitPrice]]</f>
        <v>4711</v>
      </c>
      <c r="K1332" t="str">
        <f>_xlfn.XLOOKUP(Excel_Dashboard_Dataset_xlsx___Sales5[[#This Row],[CustomerID]],Raw_Customers!A:A,Raw_Customers!D:D)</f>
        <v>Female</v>
      </c>
      <c r="L1332">
        <f>_xlfn.XLOOKUP(Excel_Dashboard_Dataset_xlsx___Sales5[[#This Row],[CustomerID]],Raw_Customers!A:A,Raw_Customers!E:E)</f>
        <v>41</v>
      </c>
      <c r="M1332" t="str">
        <f>_xlfn.XLOOKUP(Excel_Dashboard_Dataset_xlsx___Sales5[[#This Row],[CustomerID]],Raw_Customers!A:A,Raw_Customers!C:C)</f>
        <v>South</v>
      </c>
      <c r="N1332" s="2" t="str">
        <f>_xlfn.XLOOKUP(Excel_Dashboard_Dataset_xlsx___Sales5[[#This Row],[ProductID]],Raw_Products!A:A,Raw_Products!B:B)</f>
        <v>Swimming Goggles</v>
      </c>
      <c r="O1332" s="2" t="str">
        <f>_xlfn.XLOOKUP(Excel_Dashboard_Dataset_xlsx___Sales5[[#This Row],[ProductID]],Raw_Products!A:A,Raw_Products!C:C)</f>
        <v>Sports</v>
      </c>
      <c r="P1332" s="2" t="str">
        <f>_xlfn.XLOOKUP(Excel_Dashboard_Dataset_xlsx___Sales5[[#This Row],[CustomerID]], Raw_Customers!A:A, Raw_Customers!B:B, "Unknown")</f>
        <v>Nancy Ramos</v>
      </c>
    </row>
    <row r="1333" spans="1:16" x14ac:dyDescent="0.25">
      <c r="A1333">
        <v>1332</v>
      </c>
      <c r="B1333">
        <f t="shared" si="20"/>
        <v>2024</v>
      </c>
      <c r="C1333" t="str">
        <f>TEXT(Excel_Dashboard_Dataset_xlsx___Sales5[[#This Row],[Date]],"mmm")</f>
        <v>Nov</v>
      </c>
      <c r="D1333" s="3">
        <v>45607</v>
      </c>
      <c r="E1333">
        <v>15</v>
      </c>
      <c r="F1333">
        <v>170</v>
      </c>
      <c r="G1333">
        <v>22</v>
      </c>
      <c r="H1333">
        <v>4</v>
      </c>
      <c r="I1333">
        <v>220</v>
      </c>
      <c r="J1333">
        <f>Excel_Dashboard_Dataset_xlsx___Sales5[[#This Row],[Quantity]]*Excel_Dashboard_Dataset_xlsx___Sales5[[#This Row],[UnitPrice]]</f>
        <v>880</v>
      </c>
      <c r="K1333" t="str">
        <f>_xlfn.XLOOKUP(Excel_Dashboard_Dataset_xlsx___Sales5[[#This Row],[CustomerID]],Raw_Customers!A:A,Raw_Customers!D:D)</f>
        <v>Female</v>
      </c>
      <c r="L1333">
        <f>_xlfn.XLOOKUP(Excel_Dashboard_Dataset_xlsx___Sales5[[#This Row],[CustomerID]],Raw_Customers!A:A,Raw_Customers!E:E)</f>
        <v>40</v>
      </c>
      <c r="M1333" t="str">
        <f>_xlfn.XLOOKUP(Excel_Dashboard_Dataset_xlsx___Sales5[[#This Row],[CustomerID]],Raw_Customers!A:A,Raw_Customers!C:C)</f>
        <v>South</v>
      </c>
      <c r="N1333" s="2" t="str">
        <f>_xlfn.XLOOKUP(Excel_Dashboard_Dataset_xlsx___Sales5[[#This Row],[ProductID]],Raw_Products!A:A,Raw_Products!B:B)</f>
        <v>Bluetooth Speaker</v>
      </c>
      <c r="O1333" s="2" t="str">
        <f>_xlfn.XLOOKUP(Excel_Dashboard_Dataset_xlsx___Sales5[[#This Row],[ProductID]],Raw_Products!A:A,Raw_Products!C:C)</f>
        <v>Electronics</v>
      </c>
      <c r="P1333" s="2" t="str">
        <f>_xlfn.XLOOKUP(Excel_Dashboard_Dataset_xlsx___Sales5[[#This Row],[CustomerID]], Raw_Customers!A:A, Raw_Customers!B:B, "Unknown")</f>
        <v>Benjamin Howard</v>
      </c>
    </row>
    <row r="1334" spans="1:16" x14ac:dyDescent="0.25">
      <c r="A1334">
        <v>1333</v>
      </c>
      <c r="B1334">
        <f t="shared" si="20"/>
        <v>2024</v>
      </c>
      <c r="C1334" t="str">
        <f>TEXT(Excel_Dashboard_Dataset_xlsx___Sales5[[#This Row],[Date]],"mmm")</f>
        <v>Mar</v>
      </c>
      <c r="D1334" s="3">
        <v>45379</v>
      </c>
      <c r="E1334">
        <v>16</v>
      </c>
      <c r="F1334">
        <v>114</v>
      </c>
      <c r="G1334">
        <v>39</v>
      </c>
      <c r="H1334">
        <v>7</v>
      </c>
      <c r="I1334">
        <v>543</v>
      </c>
      <c r="J1334">
        <f>Excel_Dashboard_Dataset_xlsx___Sales5[[#This Row],[Quantity]]*Excel_Dashboard_Dataset_xlsx___Sales5[[#This Row],[UnitPrice]]</f>
        <v>3801</v>
      </c>
      <c r="K1334" t="str">
        <f>_xlfn.XLOOKUP(Excel_Dashboard_Dataset_xlsx___Sales5[[#This Row],[CustomerID]],Raw_Customers!A:A,Raw_Customers!D:D)</f>
        <v>Male</v>
      </c>
      <c r="L1334">
        <f>_xlfn.XLOOKUP(Excel_Dashboard_Dataset_xlsx___Sales5[[#This Row],[CustomerID]],Raw_Customers!A:A,Raw_Customers!E:E)</f>
        <v>51</v>
      </c>
      <c r="M1334" t="str">
        <f>_xlfn.XLOOKUP(Excel_Dashboard_Dataset_xlsx___Sales5[[#This Row],[CustomerID]],Raw_Customers!A:A,Raw_Customers!C:C)</f>
        <v>West</v>
      </c>
      <c r="N1334" s="2" t="str">
        <f>_xlfn.XLOOKUP(Excel_Dashboard_Dataset_xlsx___Sales5[[#This Row],[ProductID]],Raw_Products!A:A,Raw_Products!B:B)</f>
        <v>Headphones</v>
      </c>
      <c r="O1334" s="2" t="str">
        <f>_xlfn.XLOOKUP(Excel_Dashboard_Dataset_xlsx___Sales5[[#This Row],[ProductID]],Raw_Products!A:A,Raw_Products!C:C)</f>
        <v>Electronics</v>
      </c>
      <c r="P1334" s="2" t="str">
        <f>_xlfn.XLOOKUP(Excel_Dashboard_Dataset_xlsx___Sales5[[#This Row],[CustomerID]], Raw_Customers!A:A, Raw_Customers!B:B, "Unknown")</f>
        <v>Matthew Kim</v>
      </c>
    </row>
    <row r="1335" spans="1:16" x14ac:dyDescent="0.25">
      <c r="A1335">
        <v>1334</v>
      </c>
      <c r="B1335">
        <f t="shared" si="20"/>
        <v>2023</v>
      </c>
      <c r="C1335" t="str">
        <f>TEXT(Excel_Dashboard_Dataset_xlsx___Sales5[[#This Row],[Date]],"mmm")</f>
        <v>Feb</v>
      </c>
      <c r="D1335" s="3">
        <v>44980</v>
      </c>
      <c r="E1335">
        <v>41</v>
      </c>
      <c r="F1335">
        <v>4</v>
      </c>
      <c r="G1335">
        <v>5</v>
      </c>
      <c r="H1335">
        <v>8</v>
      </c>
      <c r="I1335">
        <v>81</v>
      </c>
      <c r="J1335">
        <f>Excel_Dashboard_Dataset_xlsx___Sales5[[#This Row],[Quantity]]*Excel_Dashboard_Dataset_xlsx___Sales5[[#This Row],[UnitPrice]]</f>
        <v>648</v>
      </c>
      <c r="K1335" t="str">
        <f>_xlfn.XLOOKUP(Excel_Dashboard_Dataset_xlsx___Sales5[[#This Row],[CustomerID]],Raw_Customers!A:A,Raw_Customers!D:D)</f>
        <v>Female</v>
      </c>
      <c r="L1335">
        <f>_xlfn.XLOOKUP(Excel_Dashboard_Dataset_xlsx___Sales5[[#This Row],[CustomerID]],Raw_Customers!A:A,Raw_Customers!E:E)</f>
        <v>31</v>
      </c>
      <c r="M1335" t="str">
        <f>_xlfn.XLOOKUP(Excel_Dashboard_Dataset_xlsx___Sales5[[#This Row],[CustomerID]],Raw_Customers!A:A,Raw_Customers!C:C)</f>
        <v>South</v>
      </c>
      <c r="N1335" s="2" t="str">
        <f>_xlfn.XLOOKUP(Excel_Dashboard_Dataset_xlsx___Sales5[[#This Row],[ProductID]],Raw_Products!A:A,Raw_Products!B:B)</f>
        <v>Football</v>
      </c>
      <c r="O1335" s="2" t="str">
        <f>_xlfn.XLOOKUP(Excel_Dashboard_Dataset_xlsx___Sales5[[#This Row],[ProductID]],Raw_Products!A:A,Raw_Products!C:C)</f>
        <v>Sports</v>
      </c>
      <c r="P1335" s="2" t="str">
        <f>_xlfn.XLOOKUP(Excel_Dashboard_Dataset_xlsx___Sales5[[#This Row],[CustomerID]], Raw_Customers!A:A, Raw_Customers!B:B, "Unknown")</f>
        <v>Larry Kelly</v>
      </c>
    </row>
    <row r="1336" spans="1:16" x14ac:dyDescent="0.25">
      <c r="A1336">
        <v>1335</v>
      </c>
      <c r="B1336">
        <f t="shared" si="20"/>
        <v>2024</v>
      </c>
      <c r="C1336" t="str">
        <f>TEXT(Excel_Dashboard_Dataset_xlsx___Sales5[[#This Row],[Date]],"mmm")</f>
        <v>Jul</v>
      </c>
      <c r="D1336" s="3">
        <v>45489</v>
      </c>
      <c r="E1336">
        <v>41</v>
      </c>
      <c r="F1336">
        <v>73</v>
      </c>
      <c r="G1336">
        <v>14</v>
      </c>
      <c r="H1336">
        <v>3</v>
      </c>
      <c r="I1336">
        <v>103</v>
      </c>
      <c r="J1336">
        <f>Excel_Dashboard_Dataset_xlsx___Sales5[[#This Row],[Quantity]]*Excel_Dashboard_Dataset_xlsx___Sales5[[#This Row],[UnitPrice]]</f>
        <v>309</v>
      </c>
      <c r="K1336" t="str">
        <f>_xlfn.XLOOKUP(Excel_Dashboard_Dataset_xlsx___Sales5[[#This Row],[CustomerID]],Raw_Customers!A:A,Raw_Customers!D:D)</f>
        <v>Male</v>
      </c>
      <c r="L1336">
        <f>_xlfn.XLOOKUP(Excel_Dashboard_Dataset_xlsx___Sales5[[#This Row],[CustomerID]],Raw_Customers!A:A,Raw_Customers!E:E)</f>
        <v>52</v>
      </c>
      <c r="M1336" t="str">
        <f>_xlfn.XLOOKUP(Excel_Dashboard_Dataset_xlsx___Sales5[[#This Row],[CustomerID]],Raw_Customers!A:A,Raw_Customers!C:C)</f>
        <v>West</v>
      </c>
      <c r="N1336" s="2" t="str">
        <f>_xlfn.XLOOKUP(Excel_Dashboard_Dataset_xlsx___Sales5[[#This Row],[ProductID]],Raw_Products!A:A,Raw_Products!B:B)</f>
        <v>Football</v>
      </c>
      <c r="O1336" s="2" t="str">
        <f>_xlfn.XLOOKUP(Excel_Dashboard_Dataset_xlsx___Sales5[[#This Row],[ProductID]],Raw_Products!A:A,Raw_Products!C:C)</f>
        <v>Sports</v>
      </c>
      <c r="P1336" s="2" t="str">
        <f>_xlfn.XLOOKUP(Excel_Dashboard_Dataset_xlsx___Sales5[[#This Row],[CustomerID]], Raw_Customers!A:A, Raw_Customers!B:B, "Unknown")</f>
        <v>Thomas Robinson</v>
      </c>
    </row>
    <row r="1337" spans="1:16" x14ac:dyDescent="0.25">
      <c r="A1337">
        <v>1336</v>
      </c>
      <c r="B1337">
        <f t="shared" si="20"/>
        <v>2023</v>
      </c>
      <c r="C1337" t="str">
        <f>TEXT(Excel_Dashboard_Dataset_xlsx___Sales5[[#This Row],[Date]],"mmm")</f>
        <v>Nov</v>
      </c>
      <c r="D1337" s="3">
        <v>45245</v>
      </c>
      <c r="E1337">
        <v>14</v>
      </c>
      <c r="F1337">
        <v>121</v>
      </c>
      <c r="G1337">
        <v>33</v>
      </c>
      <c r="H1337">
        <v>2</v>
      </c>
      <c r="I1337">
        <v>446</v>
      </c>
      <c r="J1337">
        <f>Excel_Dashboard_Dataset_xlsx___Sales5[[#This Row],[Quantity]]*Excel_Dashboard_Dataset_xlsx___Sales5[[#This Row],[UnitPrice]]</f>
        <v>892</v>
      </c>
      <c r="K1337" t="str">
        <f>_xlfn.XLOOKUP(Excel_Dashboard_Dataset_xlsx___Sales5[[#This Row],[CustomerID]],Raw_Customers!A:A,Raw_Customers!D:D)</f>
        <v>Female</v>
      </c>
      <c r="L1337">
        <f>_xlfn.XLOOKUP(Excel_Dashboard_Dataset_xlsx___Sales5[[#This Row],[CustomerID]],Raw_Customers!A:A,Raw_Customers!E:E)</f>
        <v>61</v>
      </c>
      <c r="M1337" t="str">
        <f>_xlfn.XLOOKUP(Excel_Dashboard_Dataset_xlsx___Sales5[[#This Row],[CustomerID]],Raw_Customers!A:A,Raw_Customers!C:C)</f>
        <v>West</v>
      </c>
      <c r="N1337" s="2" t="str">
        <f>_xlfn.XLOOKUP(Excel_Dashboard_Dataset_xlsx___Sales5[[#This Row],[ProductID]],Raw_Products!A:A,Raw_Products!B:B)</f>
        <v>Smartwatch</v>
      </c>
      <c r="O1337" s="2" t="str">
        <f>_xlfn.XLOOKUP(Excel_Dashboard_Dataset_xlsx___Sales5[[#This Row],[ProductID]],Raw_Products!A:A,Raw_Products!C:C)</f>
        <v>Electronics</v>
      </c>
      <c r="P1337" s="2" t="str">
        <f>_xlfn.XLOOKUP(Excel_Dashboard_Dataset_xlsx___Sales5[[#This Row],[CustomerID]], Raw_Customers!A:A, Raw_Customers!B:B, "Unknown")</f>
        <v>George Chavez</v>
      </c>
    </row>
    <row r="1338" spans="1:16" x14ac:dyDescent="0.25">
      <c r="A1338">
        <v>1337</v>
      </c>
      <c r="B1338">
        <f t="shared" si="20"/>
        <v>2023</v>
      </c>
      <c r="C1338" t="str">
        <f>TEXT(Excel_Dashboard_Dataset_xlsx___Sales5[[#This Row],[Date]],"mmm")</f>
        <v>Nov</v>
      </c>
      <c r="D1338" s="3">
        <v>45237</v>
      </c>
      <c r="E1338">
        <v>11</v>
      </c>
      <c r="F1338">
        <v>102</v>
      </c>
      <c r="G1338">
        <v>16</v>
      </c>
      <c r="H1338">
        <v>7</v>
      </c>
      <c r="I1338">
        <v>190</v>
      </c>
      <c r="J1338">
        <f>Excel_Dashboard_Dataset_xlsx___Sales5[[#This Row],[Quantity]]*Excel_Dashboard_Dataset_xlsx___Sales5[[#This Row],[UnitPrice]]</f>
        <v>1330</v>
      </c>
      <c r="K1338" t="str">
        <f>_xlfn.XLOOKUP(Excel_Dashboard_Dataset_xlsx___Sales5[[#This Row],[CustomerID]],Raw_Customers!A:A,Raw_Customers!D:D)</f>
        <v>Female</v>
      </c>
      <c r="L1338">
        <f>_xlfn.XLOOKUP(Excel_Dashboard_Dataset_xlsx___Sales5[[#This Row],[CustomerID]],Raw_Customers!A:A,Raw_Customers!E:E)</f>
        <v>37</v>
      </c>
      <c r="M1338" t="str">
        <f>_xlfn.XLOOKUP(Excel_Dashboard_Dataset_xlsx___Sales5[[#This Row],[CustomerID]],Raw_Customers!A:A,Raw_Customers!C:C)</f>
        <v>South</v>
      </c>
      <c r="N1338" s="2" t="str">
        <f>_xlfn.XLOOKUP(Excel_Dashboard_Dataset_xlsx___Sales5[[#This Row],[ProductID]],Raw_Products!A:A,Raw_Products!B:B)</f>
        <v>Smartphone</v>
      </c>
      <c r="O1338" s="2" t="str">
        <f>_xlfn.XLOOKUP(Excel_Dashboard_Dataset_xlsx___Sales5[[#This Row],[ProductID]],Raw_Products!A:A,Raw_Products!C:C)</f>
        <v>Electronics</v>
      </c>
      <c r="P1338" s="2" t="str">
        <f>_xlfn.XLOOKUP(Excel_Dashboard_Dataset_xlsx___Sales5[[#This Row],[CustomerID]], Raw_Customers!A:A, Raw_Customers!B:B, "Unknown")</f>
        <v>Michael Mitchell</v>
      </c>
    </row>
    <row r="1339" spans="1:16" x14ac:dyDescent="0.25">
      <c r="A1339">
        <v>1338</v>
      </c>
      <c r="B1339">
        <f t="shared" si="20"/>
        <v>2024</v>
      </c>
      <c r="C1339" t="str">
        <f>TEXT(Excel_Dashboard_Dataset_xlsx___Sales5[[#This Row],[Date]],"mmm")</f>
        <v>May</v>
      </c>
      <c r="D1339" s="3">
        <v>45419</v>
      </c>
      <c r="E1339">
        <v>19</v>
      </c>
      <c r="F1339">
        <v>296</v>
      </c>
      <c r="G1339">
        <v>29</v>
      </c>
      <c r="H1339">
        <v>4</v>
      </c>
      <c r="I1339">
        <v>288</v>
      </c>
      <c r="J1339">
        <f>Excel_Dashboard_Dataset_xlsx___Sales5[[#This Row],[Quantity]]*Excel_Dashboard_Dataset_xlsx___Sales5[[#This Row],[UnitPrice]]</f>
        <v>1152</v>
      </c>
      <c r="K1339" t="str">
        <f>_xlfn.XLOOKUP(Excel_Dashboard_Dataset_xlsx___Sales5[[#This Row],[CustomerID]],Raw_Customers!A:A,Raw_Customers!D:D)</f>
        <v>Male</v>
      </c>
      <c r="L1339">
        <f>_xlfn.XLOOKUP(Excel_Dashboard_Dataset_xlsx___Sales5[[#This Row],[CustomerID]],Raw_Customers!A:A,Raw_Customers!E:E)</f>
        <v>65</v>
      </c>
      <c r="M1339" t="str">
        <f>_xlfn.XLOOKUP(Excel_Dashboard_Dataset_xlsx___Sales5[[#This Row],[CustomerID]],Raw_Customers!A:A,Raw_Customers!C:C)</f>
        <v>East</v>
      </c>
      <c r="N1339" s="2" t="str">
        <f>_xlfn.XLOOKUP(Excel_Dashboard_Dataset_xlsx___Sales5[[#This Row],[ProductID]],Raw_Products!A:A,Raw_Products!B:B)</f>
        <v>External Hard Drive</v>
      </c>
      <c r="O1339" s="2" t="str">
        <f>_xlfn.XLOOKUP(Excel_Dashboard_Dataset_xlsx___Sales5[[#This Row],[ProductID]],Raw_Products!A:A,Raw_Products!C:C)</f>
        <v>Electronics</v>
      </c>
      <c r="P1339" s="2" t="str">
        <f>_xlfn.XLOOKUP(Excel_Dashboard_Dataset_xlsx___Sales5[[#This Row],[CustomerID]], Raw_Customers!A:A, Raw_Customers!B:B, "Unknown")</f>
        <v>Sarah Miller</v>
      </c>
    </row>
    <row r="1340" spans="1:16" x14ac:dyDescent="0.25">
      <c r="A1340">
        <v>1339</v>
      </c>
      <c r="B1340">
        <f t="shared" si="20"/>
        <v>2024</v>
      </c>
      <c r="C1340" t="str">
        <f>TEXT(Excel_Dashboard_Dataset_xlsx___Sales5[[#This Row],[Date]],"mmm")</f>
        <v>Mar</v>
      </c>
      <c r="D1340" s="3">
        <v>45359</v>
      </c>
      <c r="E1340">
        <v>6</v>
      </c>
      <c r="F1340">
        <v>185</v>
      </c>
      <c r="G1340">
        <v>26</v>
      </c>
      <c r="H1340">
        <v>7</v>
      </c>
      <c r="I1340">
        <v>181</v>
      </c>
      <c r="J1340">
        <f>Excel_Dashboard_Dataset_xlsx___Sales5[[#This Row],[Quantity]]*Excel_Dashboard_Dataset_xlsx___Sales5[[#This Row],[UnitPrice]]</f>
        <v>1267</v>
      </c>
      <c r="K1340" t="str">
        <f>_xlfn.XLOOKUP(Excel_Dashboard_Dataset_xlsx___Sales5[[#This Row],[CustomerID]],Raw_Customers!A:A,Raw_Customers!D:D)</f>
        <v>Female</v>
      </c>
      <c r="L1340">
        <f>_xlfn.XLOOKUP(Excel_Dashboard_Dataset_xlsx___Sales5[[#This Row],[CustomerID]],Raw_Customers!A:A,Raw_Customers!E:E)</f>
        <v>22</v>
      </c>
      <c r="M1340" t="str">
        <f>_xlfn.XLOOKUP(Excel_Dashboard_Dataset_xlsx___Sales5[[#This Row],[CustomerID]],Raw_Customers!A:A,Raw_Customers!C:C)</f>
        <v>West</v>
      </c>
      <c r="N1340" s="2" t="str">
        <f>_xlfn.XLOOKUP(Excel_Dashboard_Dataset_xlsx___Sales5[[#This Row],[ProductID]],Raw_Products!A:A,Raw_Products!B:B)</f>
        <v>Flour</v>
      </c>
      <c r="O1340" s="2" t="str">
        <f>_xlfn.XLOOKUP(Excel_Dashboard_Dataset_xlsx___Sales5[[#This Row],[ProductID]],Raw_Products!A:A,Raw_Products!C:C)</f>
        <v>Groceries</v>
      </c>
      <c r="P1340" s="2" t="str">
        <f>_xlfn.XLOOKUP(Excel_Dashboard_Dataset_xlsx___Sales5[[#This Row],[CustomerID]], Raw_Customers!A:A, Raw_Customers!B:B, "Unknown")</f>
        <v>Patricia Gonzalez</v>
      </c>
    </row>
    <row r="1341" spans="1:16" x14ac:dyDescent="0.25">
      <c r="A1341">
        <v>1340</v>
      </c>
      <c r="B1341">
        <f t="shared" si="20"/>
        <v>2024</v>
      </c>
      <c r="C1341" t="str">
        <f>TEXT(Excel_Dashboard_Dataset_xlsx___Sales5[[#This Row],[Date]],"mmm")</f>
        <v>May</v>
      </c>
      <c r="D1341" s="3">
        <v>45420</v>
      </c>
      <c r="E1341">
        <v>33</v>
      </c>
      <c r="F1341">
        <v>222</v>
      </c>
      <c r="G1341">
        <v>49</v>
      </c>
      <c r="H1341">
        <v>3</v>
      </c>
      <c r="I1341">
        <v>849</v>
      </c>
      <c r="J1341">
        <f>Excel_Dashboard_Dataset_xlsx___Sales5[[#This Row],[Quantity]]*Excel_Dashboard_Dataset_xlsx___Sales5[[#This Row],[UnitPrice]]</f>
        <v>2547</v>
      </c>
      <c r="K1341" t="str">
        <f>_xlfn.XLOOKUP(Excel_Dashboard_Dataset_xlsx___Sales5[[#This Row],[CustomerID]],Raw_Customers!A:A,Raw_Customers!D:D)</f>
        <v>Male</v>
      </c>
      <c r="L1341">
        <f>_xlfn.XLOOKUP(Excel_Dashboard_Dataset_xlsx___Sales5[[#This Row],[CustomerID]],Raw_Customers!A:A,Raw_Customers!E:E)</f>
        <v>22</v>
      </c>
      <c r="M1341" t="str">
        <f>_xlfn.XLOOKUP(Excel_Dashboard_Dataset_xlsx___Sales5[[#This Row],[CustomerID]],Raw_Customers!A:A,Raw_Customers!C:C)</f>
        <v>East</v>
      </c>
      <c r="N1341" s="2" t="str">
        <f>_xlfn.XLOOKUP(Excel_Dashboard_Dataset_xlsx___Sales5[[#This Row],[ProductID]],Raw_Products!A:A,Raw_Products!B:B)</f>
        <v>Jacket</v>
      </c>
      <c r="O1341" s="2" t="str">
        <f>_xlfn.XLOOKUP(Excel_Dashboard_Dataset_xlsx___Sales5[[#This Row],[ProductID]],Raw_Products!A:A,Raw_Products!C:C)</f>
        <v>Clothing</v>
      </c>
      <c r="P1341" s="2" t="str">
        <f>_xlfn.XLOOKUP(Excel_Dashboard_Dataset_xlsx___Sales5[[#This Row],[CustomerID]], Raw_Customers!A:A, Raw_Customers!B:B, "Unknown")</f>
        <v>Carolyn Roberts</v>
      </c>
    </row>
    <row r="1342" spans="1:16" x14ac:dyDescent="0.25">
      <c r="A1342">
        <v>1341</v>
      </c>
      <c r="B1342">
        <f t="shared" si="20"/>
        <v>2023</v>
      </c>
      <c r="C1342" t="str">
        <f>TEXT(Excel_Dashboard_Dataset_xlsx___Sales5[[#This Row],[Date]],"mmm")</f>
        <v>Nov</v>
      </c>
      <c r="D1342" s="3">
        <v>45234</v>
      </c>
      <c r="E1342">
        <v>2</v>
      </c>
      <c r="F1342">
        <v>196</v>
      </c>
      <c r="G1342">
        <v>28</v>
      </c>
      <c r="H1342">
        <v>2</v>
      </c>
      <c r="I1342">
        <v>787</v>
      </c>
      <c r="J1342">
        <f>Excel_Dashboard_Dataset_xlsx___Sales5[[#This Row],[Quantity]]*Excel_Dashboard_Dataset_xlsx___Sales5[[#This Row],[UnitPrice]]</f>
        <v>1574</v>
      </c>
      <c r="K1342" t="str">
        <f>_xlfn.XLOOKUP(Excel_Dashboard_Dataset_xlsx___Sales5[[#This Row],[CustomerID]],Raw_Customers!A:A,Raw_Customers!D:D)</f>
        <v>Female</v>
      </c>
      <c r="L1342">
        <f>_xlfn.XLOOKUP(Excel_Dashboard_Dataset_xlsx___Sales5[[#This Row],[CustomerID]],Raw_Customers!A:A,Raw_Customers!E:E)</f>
        <v>40</v>
      </c>
      <c r="M1342" t="str">
        <f>_xlfn.XLOOKUP(Excel_Dashboard_Dataset_xlsx___Sales5[[#This Row],[CustomerID]],Raw_Customers!A:A,Raw_Customers!C:C)</f>
        <v>East</v>
      </c>
      <c r="N1342" s="2" t="str">
        <f>_xlfn.XLOOKUP(Excel_Dashboard_Dataset_xlsx___Sales5[[#This Row],[ProductID]],Raw_Products!A:A,Raw_Products!B:B)</f>
        <v>Cooking Oil</v>
      </c>
      <c r="O1342" s="2" t="str">
        <f>_xlfn.XLOOKUP(Excel_Dashboard_Dataset_xlsx___Sales5[[#This Row],[ProductID]],Raw_Products!A:A,Raw_Products!C:C)</f>
        <v>Groceries</v>
      </c>
      <c r="P1342" s="2" t="str">
        <f>_xlfn.XLOOKUP(Excel_Dashboard_Dataset_xlsx___Sales5[[#This Row],[CustomerID]], Raw_Customers!A:A, Raw_Customers!B:B, "Unknown")</f>
        <v>Brandon Torres</v>
      </c>
    </row>
    <row r="1343" spans="1:16" x14ac:dyDescent="0.25">
      <c r="A1343">
        <v>1342</v>
      </c>
      <c r="B1343">
        <f t="shared" si="20"/>
        <v>2024</v>
      </c>
      <c r="C1343" t="str">
        <f>TEXT(Excel_Dashboard_Dataset_xlsx___Sales5[[#This Row],[Date]],"mmm")</f>
        <v>Jan</v>
      </c>
      <c r="D1343" s="3">
        <v>45316</v>
      </c>
      <c r="E1343">
        <v>39</v>
      </c>
      <c r="F1343">
        <v>276</v>
      </c>
      <c r="G1343">
        <v>10</v>
      </c>
      <c r="H1343">
        <v>9</v>
      </c>
      <c r="I1343">
        <v>754</v>
      </c>
      <c r="J1343">
        <f>Excel_Dashboard_Dataset_xlsx___Sales5[[#This Row],[Quantity]]*Excel_Dashboard_Dataset_xlsx___Sales5[[#This Row],[UnitPrice]]</f>
        <v>6786</v>
      </c>
      <c r="K1343" t="str">
        <f>_xlfn.XLOOKUP(Excel_Dashboard_Dataset_xlsx___Sales5[[#This Row],[CustomerID]],Raw_Customers!A:A,Raw_Customers!D:D)</f>
        <v>Female</v>
      </c>
      <c r="L1343">
        <f>_xlfn.XLOOKUP(Excel_Dashboard_Dataset_xlsx___Sales5[[#This Row],[CustomerID]],Raw_Customers!A:A,Raw_Customers!E:E)</f>
        <v>39</v>
      </c>
      <c r="M1343" t="str">
        <f>_xlfn.XLOOKUP(Excel_Dashboard_Dataset_xlsx___Sales5[[#This Row],[CustomerID]],Raw_Customers!A:A,Raw_Customers!C:C)</f>
        <v>East</v>
      </c>
      <c r="N1343" s="2" t="str">
        <f>_xlfn.XLOOKUP(Excel_Dashboard_Dataset_xlsx___Sales5[[#This Row],[ProductID]],Raw_Products!A:A,Raw_Products!B:B)</f>
        <v>Sweater</v>
      </c>
      <c r="O1343" s="2" t="str">
        <f>_xlfn.XLOOKUP(Excel_Dashboard_Dataset_xlsx___Sales5[[#This Row],[ProductID]],Raw_Products!A:A,Raw_Products!C:C)</f>
        <v>Clothing</v>
      </c>
      <c r="P1343" s="2" t="str">
        <f>_xlfn.XLOOKUP(Excel_Dashboard_Dataset_xlsx___Sales5[[#This Row],[CustomerID]], Raw_Customers!A:A, Raw_Customers!B:B, "Unknown")</f>
        <v>Christine Richardson</v>
      </c>
    </row>
    <row r="1344" spans="1:16" x14ac:dyDescent="0.25">
      <c r="A1344">
        <v>1343</v>
      </c>
      <c r="B1344">
        <f t="shared" si="20"/>
        <v>2024</v>
      </c>
      <c r="C1344" t="str">
        <f>TEXT(Excel_Dashboard_Dataset_xlsx___Sales5[[#This Row],[Date]],"mmm")</f>
        <v>May</v>
      </c>
      <c r="D1344" s="3">
        <v>45419</v>
      </c>
      <c r="E1344">
        <v>30</v>
      </c>
      <c r="F1344">
        <v>157</v>
      </c>
      <c r="G1344">
        <v>30</v>
      </c>
      <c r="H1344">
        <v>5</v>
      </c>
      <c r="I1344">
        <v>394</v>
      </c>
      <c r="J1344">
        <f>Excel_Dashboard_Dataset_xlsx___Sales5[[#This Row],[Quantity]]*Excel_Dashboard_Dataset_xlsx___Sales5[[#This Row],[UnitPrice]]</f>
        <v>1970</v>
      </c>
      <c r="K1344" t="str">
        <f>_xlfn.XLOOKUP(Excel_Dashboard_Dataset_xlsx___Sales5[[#This Row],[CustomerID]],Raw_Customers!A:A,Raw_Customers!D:D)</f>
        <v>Female</v>
      </c>
      <c r="L1344">
        <f>_xlfn.XLOOKUP(Excel_Dashboard_Dataset_xlsx___Sales5[[#This Row],[CustomerID]],Raw_Customers!A:A,Raw_Customers!E:E)</f>
        <v>52</v>
      </c>
      <c r="M1344" t="str">
        <f>_xlfn.XLOOKUP(Excel_Dashboard_Dataset_xlsx___Sales5[[#This Row],[CustomerID]],Raw_Customers!A:A,Raw_Customers!C:C)</f>
        <v>West</v>
      </c>
      <c r="N1344" s="2" t="str">
        <f>_xlfn.XLOOKUP(Excel_Dashboard_Dataset_xlsx___Sales5[[#This Row],[ProductID]],Raw_Products!A:A,Raw_Products!B:B)</f>
        <v>Fan</v>
      </c>
      <c r="O1344" s="2" t="str">
        <f>_xlfn.XLOOKUP(Excel_Dashboard_Dataset_xlsx___Sales5[[#This Row],[ProductID]],Raw_Products!A:A,Raw_Products!C:C)</f>
        <v>Home Appliances</v>
      </c>
      <c r="P1344" s="2" t="str">
        <f>_xlfn.XLOOKUP(Excel_Dashboard_Dataset_xlsx___Sales5[[#This Row],[CustomerID]], Raw_Customers!A:A, Raw_Customers!B:B, "Unknown")</f>
        <v>James Foster</v>
      </c>
    </row>
    <row r="1345" spans="1:16" x14ac:dyDescent="0.25">
      <c r="A1345">
        <v>1344</v>
      </c>
      <c r="B1345">
        <f t="shared" si="20"/>
        <v>2023</v>
      </c>
      <c r="C1345" t="str">
        <f>TEXT(Excel_Dashboard_Dataset_xlsx___Sales5[[#This Row],[Date]],"mmm")</f>
        <v>Jul</v>
      </c>
      <c r="D1345" s="3">
        <v>45121</v>
      </c>
      <c r="E1345">
        <v>5</v>
      </c>
      <c r="F1345">
        <v>171</v>
      </c>
      <c r="G1345">
        <v>9</v>
      </c>
      <c r="H1345">
        <v>8</v>
      </c>
      <c r="I1345">
        <v>210</v>
      </c>
      <c r="J1345">
        <f>Excel_Dashboard_Dataset_xlsx___Sales5[[#This Row],[Quantity]]*Excel_Dashboard_Dataset_xlsx___Sales5[[#This Row],[UnitPrice]]</f>
        <v>1680</v>
      </c>
      <c r="K1345" t="str">
        <f>_xlfn.XLOOKUP(Excel_Dashboard_Dataset_xlsx___Sales5[[#This Row],[CustomerID]],Raw_Customers!A:A,Raw_Customers!D:D)</f>
        <v>Female</v>
      </c>
      <c r="L1345">
        <f>_xlfn.XLOOKUP(Excel_Dashboard_Dataset_xlsx___Sales5[[#This Row],[CustomerID]],Raw_Customers!A:A,Raw_Customers!E:E)</f>
        <v>59</v>
      </c>
      <c r="M1345" t="str">
        <f>_xlfn.XLOOKUP(Excel_Dashboard_Dataset_xlsx___Sales5[[#This Row],[CustomerID]],Raw_Customers!A:A,Raw_Customers!C:C)</f>
        <v>South</v>
      </c>
      <c r="N1345" s="2" t="str">
        <f>_xlfn.XLOOKUP(Excel_Dashboard_Dataset_xlsx___Sales5[[#This Row],[ProductID]],Raw_Products!A:A,Raw_Products!B:B)</f>
        <v>Salt</v>
      </c>
      <c r="O1345" s="2" t="str">
        <f>_xlfn.XLOOKUP(Excel_Dashboard_Dataset_xlsx___Sales5[[#This Row],[ProductID]],Raw_Products!A:A,Raw_Products!C:C)</f>
        <v>Groceries</v>
      </c>
      <c r="P1345" s="2" t="str">
        <f>_xlfn.XLOOKUP(Excel_Dashboard_Dataset_xlsx___Sales5[[#This Row],[CustomerID]], Raw_Customers!A:A, Raw_Customers!B:B, "Unknown")</f>
        <v>John Kim</v>
      </c>
    </row>
    <row r="1346" spans="1:16" x14ac:dyDescent="0.25">
      <c r="A1346">
        <v>1345</v>
      </c>
      <c r="B1346">
        <f t="shared" ref="B1346:B1409" si="21">YEAR(D:D)</f>
        <v>2024</v>
      </c>
      <c r="C1346" t="str">
        <f>TEXT(Excel_Dashboard_Dataset_xlsx___Sales5[[#This Row],[Date]],"mmm")</f>
        <v>Mar</v>
      </c>
      <c r="D1346" s="3">
        <v>45352</v>
      </c>
      <c r="E1346">
        <v>1</v>
      </c>
      <c r="F1346">
        <v>7</v>
      </c>
      <c r="G1346">
        <v>33</v>
      </c>
      <c r="H1346">
        <v>6</v>
      </c>
      <c r="I1346">
        <v>513</v>
      </c>
      <c r="J1346">
        <f>Excel_Dashboard_Dataset_xlsx___Sales5[[#This Row],[Quantity]]*Excel_Dashboard_Dataset_xlsx___Sales5[[#This Row],[UnitPrice]]</f>
        <v>3078</v>
      </c>
      <c r="K1346" t="str">
        <f>_xlfn.XLOOKUP(Excel_Dashboard_Dataset_xlsx___Sales5[[#This Row],[CustomerID]],Raw_Customers!A:A,Raw_Customers!D:D)</f>
        <v>Male</v>
      </c>
      <c r="L1346">
        <f>_xlfn.XLOOKUP(Excel_Dashboard_Dataset_xlsx___Sales5[[#This Row],[CustomerID]],Raw_Customers!A:A,Raw_Customers!E:E)</f>
        <v>65</v>
      </c>
      <c r="M1346" t="str">
        <f>_xlfn.XLOOKUP(Excel_Dashboard_Dataset_xlsx___Sales5[[#This Row],[CustomerID]],Raw_Customers!A:A,Raw_Customers!C:C)</f>
        <v>South</v>
      </c>
      <c r="N1346" s="2" t="str">
        <f>_xlfn.XLOOKUP(Excel_Dashboard_Dataset_xlsx___Sales5[[#This Row],[ProductID]],Raw_Products!A:A,Raw_Products!B:B)</f>
        <v>Rice Bag</v>
      </c>
      <c r="O1346" s="2" t="str">
        <f>_xlfn.XLOOKUP(Excel_Dashboard_Dataset_xlsx___Sales5[[#This Row],[ProductID]],Raw_Products!A:A,Raw_Products!C:C)</f>
        <v>Groceries</v>
      </c>
      <c r="P1346" s="2" t="str">
        <f>_xlfn.XLOOKUP(Excel_Dashboard_Dataset_xlsx___Sales5[[#This Row],[CustomerID]], Raw_Customers!A:A, Raw_Customers!B:B, "Unknown")</f>
        <v>Maria Lee</v>
      </c>
    </row>
    <row r="1347" spans="1:16" x14ac:dyDescent="0.25">
      <c r="A1347">
        <v>1346</v>
      </c>
      <c r="B1347">
        <f t="shared" si="21"/>
        <v>2024</v>
      </c>
      <c r="C1347" t="str">
        <f>TEXT(Excel_Dashboard_Dataset_xlsx___Sales5[[#This Row],[Date]],"mmm")</f>
        <v>Aug</v>
      </c>
      <c r="D1347" s="3">
        <v>45529</v>
      </c>
      <c r="E1347">
        <v>26</v>
      </c>
      <c r="F1347">
        <v>192</v>
      </c>
      <c r="G1347">
        <v>25</v>
      </c>
      <c r="H1347">
        <v>8</v>
      </c>
      <c r="I1347">
        <v>325</v>
      </c>
      <c r="J1347">
        <f>Excel_Dashboard_Dataset_xlsx___Sales5[[#This Row],[Quantity]]*Excel_Dashboard_Dataset_xlsx___Sales5[[#This Row],[UnitPrice]]</f>
        <v>2600</v>
      </c>
      <c r="K1347" t="str">
        <f>_xlfn.XLOOKUP(Excel_Dashboard_Dataset_xlsx___Sales5[[#This Row],[CustomerID]],Raw_Customers!A:A,Raw_Customers!D:D)</f>
        <v>Female</v>
      </c>
      <c r="L1347">
        <f>_xlfn.XLOOKUP(Excel_Dashboard_Dataset_xlsx___Sales5[[#This Row],[CustomerID]],Raw_Customers!A:A,Raw_Customers!E:E)</f>
        <v>35</v>
      </c>
      <c r="M1347" t="str">
        <f>_xlfn.XLOOKUP(Excel_Dashboard_Dataset_xlsx___Sales5[[#This Row],[CustomerID]],Raw_Customers!A:A,Raw_Customers!C:C)</f>
        <v>East</v>
      </c>
      <c r="N1347" s="2" t="str">
        <f>_xlfn.XLOOKUP(Excel_Dashboard_Dataset_xlsx___Sales5[[#This Row],[ProductID]],Raw_Products!A:A,Raw_Products!B:B)</f>
        <v>Vacuum Cleaner</v>
      </c>
      <c r="O1347" s="2" t="str">
        <f>_xlfn.XLOOKUP(Excel_Dashboard_Dataset_xlsx___Sales5[[#This Row],[ProductID]],Raw_Products!A:A,Raw_Products!C:C)</f>
        <v>Home Appliances</v>
      </c>
      <c r="P1347" s="2" t="str">
        <f>_xlfn.XLOOKUP(Excel_Dashboard_Dataset_xlsx___Sales5[[#This Row],[CustomerID]], Raw_Customers!A:A, Raw_Customers!B:B, "Unknown")</f>
        <v>Scott Green</v>
      </c>
    </row>
    <row r="1348" spans="1:16" x14ac:dyDescent="0.25">
      <c r="A1348">
        <v>1347</v>
      </c>
      <c r="B1348">
        <f t="shared" si="21"/>
        <v>2023</v>
      </c>
      <c r="C1348" t="str">
        <f>TEXT(Excel_Dashboard_Dataset_xlsx___Sales5[[#This Row],[Date]],"mmm")</f>
        <v>Jun</v>
      </c>
      <c r="D1348" s="3">
        <v>45093</v>
      </c>
      <c r="E1348">
        <v>5</v>
      </c>
      <c r="F1348">
        <v>210</v>
      </c>
      <c r="G1348">
        <v>3</v>
      </c>
      <c r="H1348">
        <v>2</v>
      </c>
      <c r="I1348">
        <v>404</v>
      </c>
      <c r="J1348">
        <f>Excel_Dashboard_Dataset_xlsx___Sales5[[#This Row],[Quantity]]*Excel_Dashboard_Dataset_xlsx___Sales5[[#This Row],[UnitPrice]]</f>
        <v>808</v>
      </c>
      <c r="K1348" t="str">
        <f>_xlfn.XLOOKUP(Excel_Dashboard_Dataset_xlsx___Sales5[[#This Row],[CustomerID]],Raw_Customers!A:A,Raw_Customers!D:D)</f>
        <v>Female</v>
      </c>
      <c r="L1348">
        <f>_xlfn.XLOOKUP(Excel_Dashboard_Dataset_xlsx___Sales5[[#This Row],[CustomerID]],Raw_Customers!A:A,Raw_Customers!E:E)</f>
        <v>25</v>
      </c>
      <c r="M1348" t="str">
        <f>_xlfn.XLOOKUP(Excel_Dashboard_Dataset_xlsx___Sales5[[#This Row],[CustomerID]],Raw_Customers!A:A,Raw_Customers!C:C)</f>
        <v>East</v>
      </c>
      <c r="N1348" s="2" t="str">
        <f>_xlfn.XLOOKUP(Excel_Dashboard_Dataset_xlsx___Sales5[[#This Row],[ProductID]],Raw_Products!A:A,Raw_Products!B:B)</f>
        <v>Salt</v>
      </c>
      <c r="O1348" s="2" t="str">
        <f>_xlfn.XLOOKUP(Excel_Dashboard_Dataset_xlsx___Sales5[[#This Row],[ProductID]],Raw_Products!A:A,Raw_Products!C:C)</f>
        <v>Groceries</v>
      </c>
      <c r="P1348" s="2" t="str">
        <f>_xlfn.XLOOKUP(Excel_Dashboard_Dataset_xlsx___Sales5[[#This Row],[CustomerID]], Raw_Customers!A:A, Raw_Customers!B:B, "Unknown")</f>
        <v>Gregory Thomas</v>
      </c>
    </row>
    <row r="1349" spans="1:16" x14ac:dyDescent="0.25">
      <c r="A1349">
        <v>1348</v>
      </c>
      <c r="B1349">
        <f t="shared" si="21"/>
        <v>2024</v>
      </c>
      <c r="C1349" t="str">
        <f>TEXT(Excel_Dashboard_Dataset_xlsx___Sales5[[#This Row],[Date]],"mmm")</f>
        <v>Oct</v>
      </c>
      <c r="D1349" s="3">
        <v>45577</v>
      </c>
      <c r="E1349">
        <v>13</v>
      </c>
      <c r="F1349">
        <v>224</v>
      </c>
      <c r="G1349">
        <v>17</v>
      </c>
      <c r="H1349">
        <v>6</v>
      </c>
      <c r="I1349">
        <v>531</v>
      </c>
      <c r="J1349">
        <f>Excel_Dashboard_Dataset_xlsx___Sales5[[#This Row],[Quantity]]*Excel_Dashboard_Dataset_xlsx___Sales5[[#This Row],[UnitPrice]]</f>
        <v>3186</v>
      </c>
      <c r="K1349" t="str">
        <f>_xlfn.XLOOKUP(Excel_Dashboard_Dataset_xlsx___Sales5[[#This Row],[CustomerID]],Raw_Customers!A:A,Raw_Customers!D:D)</f>
        <v>Male</v>
      </c>
      <c r="L1349">
        <f>_xlfn.XLOOKUP(Excel_Dashboard_Dataset_xlsx___Sales5[[#This Row],[CustomerID]],Raw_Customers!A:A,Raw_Customers!E:E)</f>
        <v>27</v>
      </c>
      <c r="M1349" t="str">
        <f>_xlfn.XLOOKUP(Excel_Dashboard_Dataset_xlsx___Sales5[[#This Row],[CustomerID]],Raw_Customers!A:A,Raw_Customers!C:C)</f>
        <v>East</v>
      </c>
      <c r="N1349" s="2" t="str">
        <f>_xlfn.XLOOKUP(Excel_Dashboard_Dataset_xlsx___Sales5[[#This Row],[ProductID]],Raw_Products!A:A,Raw_Products!B:B)</f>
        <v>Tablet</v>
      </c>
      <c r="O1349" s="2" t="str">
        <f>_xlfn.XLOOKUP(Excel_Dashboard_Dataset_xlsx___Sales5[[#This Row],[ProductID]],Raw_Products!A:A,Raw_Products!C:C)</f>
        <v>Electronics</v>
      </c>
      <c r="P1349" s="2" t="str">
        <f>_xlfn.XLOOKUP(Excel_Dashboard_Dataset_xlsx___Sales5[[#This Row],[CustomerID]], Raw_Customers!A:A, Raw_Customers!B:B, "Unknown")</f>
        <v>Rachel Torres</v>
      </c>
    </row>
    <row r="1350" spans="1:16" x14ac:dyDescent="0.25">
      <c r="A1350">
        <v>1349</v>
      </c>
      <c r="B1350">
        <f t="shared" si="21"/>
        <v>2024</v>
      </c>
      <c r="C1350" t="str">
        <f>TEXT(Excel_Dashboard_Dataset_xlsx___Sales5[[#This Row],[Date]],"mmm")</f>
        <v>Mar</v>
      </c>
      <c r="D1350" s="3">
        <v>45361</v>
      </c>
      <c r="E1350">
        <v>45</v>
      </c>
      <c r="F1350">
        <v>189</v>
      </c>
      <c r="G1350">
        <v>45</v>
      </c>
      <c r="H1350">
        <v>1</v>
      </c>
      <c r="I1350">
        <v>676</v>
      </c>
      <c r="J1350">
        <f>Excel_Dashboard_Dataset_xlsx___Sales5[[#This Row],[Quantity]]*Excel_Dashboard_Dataset_xlsx___Sales5[[#This Row],[UnitPrice]]</f>
        <v>676</v>
      </c>
      <c r="K1350" t="str">
        <f>_xlfn.XLOOKUP(Excel_Dashboard_Dataset_xlsx___Sales5[[#This Row],[CustomerID]],Raw_Customers!A:A,Raw_Customers!D:D)</f>
        <v>Female</v>
      </c>
      <c r="L1350">
        <f>_xlfn.XLOOKUP(Excel_Dashboard_Dataset_xlsx___Sales5[[#This Row],[CustomerID]],Raw_Customers!A:A,Raw_Customers!E:E)</f>
        <v>29</v>
      </c>
      <c r="M1350" t="str">
        <f>_xlfn.XLOOKUP(Excel_Dashboard_Dataset_xlsx___Sales5[[#This Row],[CustomerID]],Raw_Customers!A:A,Raw_Customers!C:C)</f>
        <v>South</v>
      </c>
      <c r="N1350" s="2" t="str">
        <f>_xlfn.XLOOKUP(Excel_Dashboard_Dataset_xlsx___Sales5[[#This Row],[ProductID]],Raw_Products!A:A,Raw_Products!B:B)</f>
        <v>Yoga Mat</v>
      </c>
      <c r="O1350" s="2" t="str">
        <f>_xlfn.XLOOKUP(Excel_Dashboard_Dataset_xlsx___Sales5[[#This Row],[ProductID]],Raw_Products!A:A,Raw_Products!C:C)</f>
        <v>Sports</v>
      </c>
      <c r="P1350" s="2" t="str">
        <f>_xlfn.XLOOKUP(Excel_Dashboard_Dataset_xlsx___Sales5[[#This Row],[CustomerID]], Raw_Customers!A:A, Raw_Customers!B:B, "Unknown")</f>
        <v>Betty Price</v>
      </c>
    </row>
    <row r="1351" spans="1:16" x14ac:dyDescent="0.25">
      <c r="A1351">
        <v>1350</v>
      </c>
      <c r="B1351">
        <f t="shared" si="21"/>
        <v>2024</v>
      </c>
      <c r="C1351" t="str">
        <f>TEXT(Excel_Dashboard_Dataset_xlsx___Sales5[[#This Row],[Date]],"mmm")</f>
        <v>Jan</v>
      </c>
      <c r="D1351" s="3">
        <v>45297</v>
      </c>
      <c r="E1351">
        <v>48</v>
      </c>
      <c r="F1351">
        <v>127</v>
      </c>
      <c r="G1351">
        <v>16</v>
      </c>
      <c r="H1351">
        <v>8</v>
      </c>
      <c r="I1351">
        <v>45</v>
      </c>
      <c r="J1351">
        <f>Excel_Dashboard_Dataset_xlsx___Sales5[[#This Row],[Quantity]]*Excel_Dashboard_Dataset_xlsx___Sales5[[#This Row],[UnitPrice]]</f>
        <v>360</v>
      </c>
      <c r="K1351" t="str">
        <f>_xlfn.XLOOKUP(Excel_Dashboard_Dataset_xlsx___Sales5[[#This Row],[CustomerID]],Raw_Customers!A:A,Raw_Customers!D:D)</f>
        <v>Male</v>
      </c>
      <c r="L1351">
        <f>_xlfn.XLOOKUP(Excel_Dashboard_Dataset_xlsx___Sales5[[#This Row],[CustomerID]],Raw_Customers!A:A,Raw_Customers!E:E)</f>
        <v>60</v>
      </c>
      <c r="M1351" t="str">
        <f>_xlfn.XLOOKUP(Excel_Dashboard_Dataset_xlsx___Sales5[[#This Row],[CustomerID]],Raw_Customers!A:A,Raw_Customers!C:C)</f>
        <v>West</v>
      </c>
      <c r="N1351" s="2" t="str">
        <f>_xlfn.XLOOKUP(Excel_Dashboard_Dataset_xlsx___Sales5[[#This Row],[ProductID]],Raw_Products!A:A,Raw_Products!B:B)</f>
        <v>Bicycle</v>
      </c>
      <c r="O1351" s="2" t="str">
        <f>_xlfn.XLOOKUP(Excel_Dashboard_Dataset_xlsx___Sales5[[#This Row],[ProductID]],Raw_Products!A:A,Raw_Products!C:C)</f>
        <v>Sports</v>
      </c>
      <c r="P1351" s="2" t="str">
        <f>_xlfn.XLOOKUP(Excel_Dashboard_Dataset_xlsx___Sales5[[#This Row],[CustomerID]], Raw_Customers!A:A, Raw_Customers!B:B, "Unknown")</f>
        <v>Ashley Price</v>
      </c>
    </row>
    <row r="1352" spans="1:16" x14ac:dyDescent="0.25">
      <c r="A1352">
        <v>1351</v>
      </c>
      <c r="B1352">
        <f t="shared" si="21"/>
        <v>2024</v>
      </c>
      <c r="C1352" t="str">
        <f>TEXT(Excel_Dashboard_Dataset_xlsx___Sales5[[#This Row],[Date]],"mmm")</f>
        <v>Nov</v>
      </c>
      <c r="D1352" s="3">
        <v>45624</v>
      </c>
      <c r="E1352">
        <v>41</v>
      </c>
      <c r="F1352">
        <v>15</v>
      </c>
      <c r="G1352">
        <v>45</v>
      </c>
      <c r="H1352">
        <v>3</v>
      </c>
      <c r="I1352">
        <v>277</v>
      </c>
      <c r="J1352">
        <f>Excel_Dashboard_Dataset_xlsx___Sales5[[#This Row],[Quantity]]*Excel_Dashboard_Dataset_xlsx___Sales5[[#This Row],[UnitPrice]]</f>
        <v>831</v>
      </c>
      <c r="K1352" t="str">
        <f>_xlfn.XLOOKUP(Excel_Dashboard_Dataset_xlsx___Sales5[[#This Row],[CustomerID]],Raw_Customers!A:A,Raw_Customers!D:D)</f>
        <v>Female</v>
      </c>
      <c r="L1352">
        <f>_xlfn.XLOOKUP(Excel_Dashboard_Dataset_xlsx___Sales5[[#This Row],[CustomerID]],Raw_Customers!A:A,Raw_Customers!E:E)</f>
        <v>61</v>
      </c>
      <c r="M1352" t="str">
        <f>_xlfn.XLOOKUP(Excel_Dashboard_Dataset_xlsx___Sales5[[#This Row],[CustomerID]],Raw_Customers!A:A,Raw_Customers!C:C)</f>
        <v>North</v>
      </c>
      <c r="N1352" s="2" t="str">
        <f>_xlfn.XLOOKUP(Excel_Dashboard_Dataset_xlsx___Sales5[[#This Row],[ProductID]],Raw_Products!A:A,Raw_Products!B:B)</f>
        <v>Football</v>
      </c>
      <c r="O1352" s="2" t="str">
        <f>_xlfn.XLOOKUP(Excel_Dashboard_Dataset_xlsx___Sales5[[#This Row],[ProductID]],Raw_Products!A:A,Raw_Products!C:C)</f>
        <v>Sports</v>
      </c>
      <c r="P1352" s="2" t="str">
        <f>_xlfn.XLOOKUP(Excel_Dashboard_Dataset_xlsx___Sales5[[#This Row],[CustomerID]], Raw_Customers!A:A, Raw_Customers!B:B, "Unknown")</f>
        <v>Larry Hill</v>
      </c>
    </row>
    <row r="1353" spans="1:16" x14ac:dyDescent="0.25">
      <c r="A1353">
        <v>1352</v>
      </c>
      <c r="B1353">
        <f t="shared" si="21"/>
        <v>2023</v>
      </c>
      <c r="C1353" t="str">
        <f>TEXT(Excel_Dashboard_Dataset_xlsx___Sales5[[#This Row],[Date]],"mmm")</f>
        <v>Jun</v>
      </c>
      <c r="D1353" s="3">
        <v>45092</v>
      </c>
      <c r="E1353">
        <v>10</v>
      </c>
      <c r="F1353">
        <v>131</v>
      </c>
      <c r="G1353">
        <v>16</v>
      </c>
      <c r="H1353">
        <v>10</v>
      </c>
      <c r="I1353">
        <v>602</v>
      </c>
      <c r="J1353">
        <f>Excel_Dashboard_Dataset_xlsx___Sales5[[#This Row],[Quantity]]*Excel_Dashboard_Dataset_xlsx___Sales5[[#This Row],[UnitPrice]]</f>
        <v>6020</v>
      </c>
      <c r="K1353" t="str">
        <f>_xlfn.XLOOKUP(Excel_Dashboard_Dataset_xlsx___Sales5[[#This Row],[CustomerID]],Raw_Customers!A:A,Raw_Customers!D:D)</f>
        <v>Male</v>
      </c>
      <c r="L1353">
        <f>_xlfn.XLOOKUP(Excel_Dashboard_Dataset_xlsx___Sales5[[#This Row],[CustomerID]],Raw_Customers!A:A,Raw_Customers!E:E)</f>
        <v>20</v>
      </c>
      <c r="M1353" t="str">
        <f>_xlfn.XLOOKUP(Excel_Dashboard_Dataset_xlsx___Sales5[[#This Row],[CustomerID]],Raw_Customers!A:A,Raw_Customers!C:C)</f>
        <v>West</v>
      </c>
      <c r="N1353" s="2" t="str">
        <f>_xlfn.XLOOKUP(Excel_Dashboard_Dataset_xlsx___Sales5[[#This Row],[ProductID]],Raw_Products!A:A,Raw_Products!B:B)</f>
        <v>Tomato Paste</v>
      </c>
      <c r="O1353" s="2" t="str">
        <f>_xlfn.XLOOKUP(Excel_Dashboard_Dataset_xlsx___Sales5[[#This Row],[ProductID]],Raw_Products!A:A,Raw_Products!C:C)</f>
        <v>Groceries</v>
      </c>
      <c r="P1353" s="2" t="str">
        <f>_xlfn.XLOOKUP(Excel_Dashboard_Dataset_xlsx___Sales5[[#This Row],[CustomerID]], Raw_Customers!A:A, Raw_Customers!B:B, "Unknown")</f>
        <v>William Cox</v>
      </c>
    </row>
    <row r="1354" spans="1:16" x14ac:dyDescent="0.25">
      <c r="A1354">
        <v>1353</v>
      </c>
      <c r="B1354">
        <f t="shared" si="21"/>
        <v>2024</v>
      </c>
      <c r="C1354" t="str">
        <f>TEXT(Excel_Dashboard_Dataset_xlsx___Sales5[[#This Row],[Date]],"mmm")</f>
        <v>Jan</v>
      </c>
      <c r="D1354" s="3">
        <v>45320</v>
      </c>
      <c r="E1354">
        <v>1</v>
      </c>
      <c r="F1354">
        <v>60</v>
      </c>
      <c r="G1354">
        <v>50</v>
      </c>
      <c r="H1354">
        <v>2</v>
      </c>
      <c r="I1354">
        <v>669</v>
      </c>
      <c r="J1354">
        <f>Excel_Dashboard_Dataset_xlsx___Sales5[[#This Row],[Quantity]]*Excel_Dashboard_Dataset_xlsx___Sales5[[#This Row],[UnitPrice]]</f>
        <v>1338</v>
      </c>
      <c r="K1354" t="str">
        <f>_xlfn.XLOOKUP(Excel_Dashboard_Dataset_xlsx___Sales5[[#This Row],[CustomerID]],Raw_Customers!A:A,Raw_Customers!D:D)</f>
        <v>Male</v>
      </c>
      <c r="L1354">
        <f>_xlfn.XLOOKUP(Excel_Dashboard_Dataset_xlsx___Sales5[[#This Row],[CustomerID]],Raw_Customers!A:A,Raw_Customers!E:E)</f>
        <v>21</v>
      </c>
      <c r="M1354" t="str">
        <f>_xlfn.XLOOKUP(Excel_Dashboard_Dataset_xlsx___Sales5[[#This Row],[CustomerID]],Raw_Customers!A:A,Raw_Customers!C:C)</f>
        <v>East</v>
      </c>
      <c r="N1354" s="2" t="str">
        <f>_xlfn.XLOOKUP(Excel_Dashboard_Dataset_xlsx___Sales5[[#This Row],[ProductID]],Raw_Products!A:A,Raw_Products!B:B)</f>
        <v>Rice Bag</v>
      </c>
      <c r="O1354" s="2" t="str">
        <f>_xlfn.XLOOKUP(Excel_Dashboard_Dataset_xlsx___Sales5[[#This Row],[ProductID]],Raw_Products!A:A,Raw_Products!C:C)</f>
        <v>Groceries</v>
      </c>
      <c r="P1354" s="2" t="str">
        <f>_xlfn.XLOOKUP(Excel_Dashboard_Dataset_xlsx___Sales5[[#This Row],[CustomerID]], Raw_Customers!A:A, Raw_Customers!B:B, "Unknown")</f>
        <v>Jerry Sanchez</v>
      </c>
    </row>
    <row r="1355" spans="1:16" x14ac:dyDescent="0.25">
      <c r="A1355">
        <v>1354</v>
      </c>
      <c r="B1355">
        <f t="shared" si="21"/>
        <v>2024</v>
      </c>
      <c r="C1355" t="str">
        <f>TEXT(Excel_Dashboard_Dataset_xlsx___Sales5[[#This Row],[Date]],"mmm")</f>
        <v>Mar</v>
      </c>
      <c r="D1355" s="3">
        <v>45364</v>
      </c>
      <c r="E1355">
        <v>26</v>
      </c>
      <c r="F1355">
        <v>42</v>
      </c>
      <c r="G1355">
        <v>34</v>
      </c>
      <c r="H1355">
        <v>4</v>
      </c>
      <c r="I1355">
        <v>907</v>
      </c>
      <c r="J1355">
        <f>Excel_Dashboard_Dataset_xlsx___Sales5[[#This Row],[Quantity]]*Excel_Dashboard_Dataset_xlsx___Sales5[[#This Row],[UnitPrice]]</f>
        <v>3628</v>
      </c>
      <c r="K1355" t="str">
        <f>_xlfn.XLOOKUP(Excel_Dashboard_Dataset_xlsx___Sales5[[#This Row],[CustomerID]],Raw_Customers!A:A,Raw_Customers!D:D)</f>
        <v>Female</v>
      </c>
      <c r="L1355">
        <f>_xlfn.XLOOKUP(Excel_Dashboard_Dataset_xlsx___Sales5[[#This Row],[CustomerID]],Raw_Customers!A:A,Raw_Customers!E:E)</f>
        <v>30</v>
      </c>
      <c r="M1355" t="str">
        <f>_xlfn.XLOOKUP(Excel_Dashboard_Dataset_xlsx___Sales5[[#This Row],[CustomerID]],Raw_Customers!A:A,Raw_Customers!C:C)</f>
        <v>West</v>
      </c>
      <c r="N1355" s="2" t="str">
        <f>_xlfn.XLOOKUP(Excel_Dashboard_Dataset_xlsx___Sales5[[#This Row],[ProductID]],Raw_Products!A:A,Raw_Products!B:B)</f>
        <v>Vacuum Cleaner</v>
      </c>
      <c r="O1355" s="2" t="str">
        <f>_xlfn.XLOOKUP(Excel_Dashboard_Dataset_xlsx___Sales5[[#This Row],[ProductID]],Raw_Products!A:A,Raw_Products!C:C)</f>
        <v>Home Appliances</v>
      </c>
      <c r="P1355" s="2" t="str">
        <f>_xlfn.XLOOKUP(Excel_Dashboard_Dataset_xlsx___Sales5[[#This Row],[CustomerID]], Raw_Customers!A:A, Raw_Customers!B:B, "Unknown")</f>
        <v>Frank Ross</v>
      </c>
    </row>
    <row r="1356" spans="1:16" x14ac:dyDescent="0.25">
      <c r="A1356">
        <v>1355</v>
      </c>
      <c r="B1356">
        <f t="shared" si="21"/>
        <v>2024</v>
      </c>
      <c r="C1356" t="str">
        <f>TEXT(Excel_Dashboard_Dataset_xlsx___Sales5[[#This Row],[Date]],"mmm")</f>
        <v>Aug</v>
      </c>
      <c r="D1356" s="3">
        <v>45527</v>
      </c>
      <c r="E1356">
        <v>17</v>
      </c>
      <c r="F1356">
        <v>155</v>
      </c>
      <c r="G1356">
        <v>33</v>
      </c>
      <c r="H1356">
        <v>9</v>
      </c>
      <c r="I1356">
        <v>684</v>
      </c>
      <c r="J1356">
        <f>Excel_Dashboard_Dataset_xlsx___Sales5[[#This Row],[Quantity]]*Excel_Dashboard_Dataset_xlsx___Sales5[[#This Row],[UnitPrice]]</f>
        <v>6156</v>
      </c>
      <c r="K1356" t="str">
        <f>_xlfn.XLOOKUP(Excel_Dashboard_Dataset_xlsx___Sales5[[#This Row],[CustomerID]],Raw_Customers!A:A,Raw_Customers!D:D)</f>
        <v>Female</v>
      </c>
      <c r="L1356">
        <f>_xlfn.XLOOKUP(Excel_Dashboard_Dataset_xlsx___Sales5[[#This Row],[CustomerID]],Raw_Customers!A:A,Raw_Customers!E:E)</f>
        <v>48</v>
      </c>
      <c r="M1356" t="str">
        <f>_xlfn.XLOOKUP(Excel_Dashboard_Dataset_xlsx___Sales5[[#This Row],[CustomerID]],Raw_Customers!A:A,Raw_Customers!C:C)</f>
        <v>South</v>
      </c>
      <c r="N1356" s="2" t="str">
        <f>_xlfn.XLOOKUP(Excel_Dashboard_Dataset_xlsx___Sales5[[#This Row],[ProductID]],Raw_Products!A:A,Raw_Products!B:B)</f>
        <v>LED TV</v>
      </c>
      <c r="O1356" s="2" t="str">
        <f>_xlfn.XLOOKUP(Excel_Dashboard_Dataset_xlsx___Sales5[[#This Row],[ProductID]],Raw_Products!A:A,Raw_Products!C:C)</f>
        <v>Electronics</v>
      </c>
      <c r="P1356" s="2" t="str">
        <f>_xlfn.XLOOKUP(Excel_Dashboard_Dataset_xlsx___Sales5[[#This Row],[CustomerID]], Raw_Customers!A:A, Raw_Customers!B:B, "Unknown")</f>
        <v>Helen Reed</v>
      </c>
    </row>
    <row r="1357" spans="1:16" x14ac:dyDescent="0.25">
      <c r="A1357">
        <v>1356</v>
      </c>
      <c r="B1357">
        <f t="shared" si="21"/>
        <v>2023</v>
      </c>
      <c r="C1357" t="str">
        <f>TEXT(Excel_Dashboard_Dataset_xlsx___Sales5[[#This Row],[Date]],"mmm")</f>
        <v>Dec</v>
      </c>
      <c r="D1357" s="3">
        <v>45279</v>
      </c>
      <c r="E1357">
        <v>20</v>
      </c>
      <c r="F1357">
        <v>211</v>
      </c>
      <c r="G1357">
        <v>49</v>
      </c>
      <c r="H1357">
        <v>2</v>
      </c>
      <c r="I1357">
        <v>121</v>
      </c>
      <c r="J1357">
        <f>Excel_Dashboard_Dataset_xlsx___Sales5[[#This Row],[Quantity]]*Excel_Dashboard_Dataset_xlsx___Sales5[[#This Row],[UnitPrice]]</f>
        <v>242</v>
      </c>
      <c r="K1357" t="str">
        <f>_xlfn.XLOOKUP(Excel_Dashboard_Dataset_xlsx___Sales5[[#This Row],[CustomerID]],Raw_Customers!A:A,Raw_Customers!D:D)</f>
        <v>Male</v>
      </c>
      <c r="L1357">
        <f>_xlfn.XLOOKUP(Excel_Dashboard_Dataset_xlsx___Sales5[[#This Row],[CustomerID]],Raw_Customers!A:A,Raw_Customers!E:E)</f>
        <v>31</v>
      </c>
      <c r="M1357" t="str">
        <f>_xlfn.XLOOKUP(Excel_Dashboard_Dataset_xlsx___Sales5[[#This Row],[CustomerID]],Raw_Customers!A:A,Raw_Customers!C:C)</f>
        <v>East</v>
      </c>
      <c r="N1357" s="2" t="str">
        <f>_xlfn.XLOOKUP(Excel_Dashboard_Dataset_xlsx___Sales5[[#This Row],[ProductID]],Raw_Products!A:A,Raw_Products!B:B)</f>
        <v>Printer</v>
      </c>
      <c r="O1357" s="2" t="str">
        <f>_xlfn.XLOOKUP(Excel_Dashboard_Dataset_xlsx___Sales5[[#This Row],[ProductID]],Raw_Products!A:A,Raw_Products!C:C)</f>
        <v>Electronics</v>
      </c>
      <c r="P1357" s="2" t="str">
        <f>_xlfn.XLOOKUP(Excel_Dashboard_Dataset_xlsx___Sales5[[#This Row],[CustomerID]], Raw_Customers!A:A, Raw_Customers!B:B, "Unknown")</f>
        <v>Emily Bailey</v>
      </c>
    </row>
    <row r="1358" spans="1:16" x14ac:dyDescent="0.25">
      <c r="A1358">
        <v>1357</v>
      </c>
      <c r="B1358">
        <f t="shared" si="21"/>
        <v>2024</v>
      </c>
      <c r="C1358" t="str">
        <f>TEXT(Excel_Dashboard_Dataset_xlsx___Sales5[[#This Row],[Date]],"mmm")</f>
        <v>Dec</v>
      </c>
      <c r="D1358" s="3">
        <v>45642</v>
      </c>
      <c r="E1358">
        <v>10</v>
      </c>
      <c r="F1358">
        <v>138</v>
      </c>
      <c r="G1358">
        <v>48</v>
      </c>
      <c r="H1358">
        <v>4</v>
      </c>
      <c r="I1358">
        <v>962</v>
      </c>
      <c r="J1358">
        <f>Excel_Dashboard_Dataset_xlsx___Sales5[[#This Row],[Quantity]]*Excel_Dashboard_Dataset_xlsx___Sales5[[#This Row],[UnitPrice]]</f>
        <v>3848</v>
      </c>
      <c r="K1358" t="str">
        <f>_xlfn.XLOOKUP(Excel_Dashboard_Dataset_xlsx___Sales5[[#This Row],[CustomerID]],Raw_Customers!A:A,Raw_Customers!D:D)</f>
        <v>Male</v>
      </c>
      <c r="L1358">
        <f>_xlfn.XLOOKUP(Excel_Dashboard_Dataset_xlsx___Sales5[[#This Row],[CustomerID]],Raw_Customers!A:A,Raw_Customers!E:E)</f>
        <v>53</v>
      </c>
      <c r="M1358" t="str">
        <f>_xlfn.XLOOKUP(Excel_Dashboard_Dataset_xlsx___Sales5[[#This Row],[CustomerID]],Raw_Customers!A:A,Raw_Customers!C:C)</f>
        <v>West</v>
      </c>
      <c r="N1358" s="2" t="str">
        <f>_xlfn.XLOOKUP(Excel_Dashboard_Dataset_xlsx___Sales5[[#This Row],[ProductID]],Raw_Products!A:A,Raw_Products!B:B)</f>
        <v>Tomato Paste</v>
      </c>
      <c r="O1358" s="2" t="str">
        <f>_xlfn.XLOOKUP(Excel_Dashboard_Dataset_xlsx___Sales5[[#This Row],[ProductID]],Raw_Products!A:A,Raw_Products!C:C)</f>
        <v>Groceries</v>
      </c>
      <c r="P1358" s="2" t="str">
        <f>_xlfn.XLOOKUP(Excel_Dashboard_Dataset_xlsx___Sales5[[#This Row],[CustomerID]], Raw_Customers!A:A, Raw_Customers!B:B, "Unknown")</f>
        <v>Ashley Gutierrez</v>
      </c>
    </row>
    <row r="1359" spans="1:16" x14ac:dyDescent="0.25">
      <c r="A1359">
        <v>1358</v>
      </c>
      <c r="B1359">
        <f t="shared" si="21"/>
        <v>2024</v>
      </c>
      <c r="C1359" t="str">
        <f>TEXT(Excel_Dashboard_Dataset_xlsx___Sales5[[#This Row],[Date]],"mmm")</f>
        <v>Dec</v>
      </c>
      <c r="D1359" s="3">
        <v>45640</v>
      </c>
      <c r="E1359">
        <v>20</v>
      </c>
      <c r="F1359">
        <v>4</v>
      </c>
      <c r="G1359">
        <v>11</v>
      </c>
      <c r="H1359">
        <v>8</v>
      </c>
      <c r="I1359">
        <v>11</v>
      </c>
      <c r="J1359">
        <f>Excel_Dashboard_Dataset_xlsx___Sales5[[#This Row],[Quantity]]*Excel_Dashboard_Dataset_xlsx___Sales5[[#This Row],[UnitPrice]]</f>
        <v>88</v>
      </c>
      <c r="K1359" t="str">
        <f>_xlfn.XLOOKUP(Excel_Dashboard_Dataset_xlsx___Sales5[[#This Row],[CustomerID]],Raw_Customers!A:A,Raw_Customers!D:D)</f>
        <v>Female</v>
      </c>
      <c r="L1359">
        <f>_xlfn.XLOOKUP(Excel_Dashboard_Dataset_xlsx___Sales5[[#This Row],[CustomerID]],Raw_Customers!A:A,Raw_Customers!E:E)</f>
        <v>31</v>
      </c>
      <c r="M1359" t="str">
        <f>_xlfn.XLOOKUP(Excel_Dashboard_Dataset_xlsx___Sales5[[#This Row],[CustomerID]],Raw_Customers!A:A,Raw_Customers!C:C)</f>
        <v>South</v>
      </c>
      <c r="N1359" s="2" t="str">
        <f>_xlfn.XLOOKUP(Excel_Dashboard_Dataset_xlsx___Sales5[[#This Row],[ProductID]],Raw_Products!A:A,Raw_Products!B:B)</f>
        <v>Printer</v>
      </c>
      <c r="O1359" s="2" t="str">
        <f>_xlfn.XLOOKUP(Excel_Dashboard_Dataset_xlsx___Sales5[[#This Row],[ProductID]],Raw_Products!A:A,Raw_Products!C:C)</f>
        <v>Electronics</v>
      </c>
      <c r="P1359" s="2" t="str">
        <f>_xlfn.XLOOKUP(Excel_Dashboard_Dataset_xlsx___Sales5[[#This Row],[CustomerID]], Raw_Customers!A:A, Raw_Customers!B:B, "Unknown")</f>
        <v>Larry Kelly</v>
      </c>
    </row>
    <row r="1360" spans="1:16" x14ac:dyDescent="0.25">
      <c r="A1360">
        <v>1359</v>
      </c>
      <c r="B1360">
        <f t="shared" si="21"/>
        <v>2023</v>
      </c>
      <c r="C1360" t="str">
        <f>TEXT(Excel_Dashboard_Dataset_xlsx___Sales5[[#This Row],[Date]],"mmm")</f>
        <v>Jun</v>
      </c>
      <c r="D1360" s="3">
        <v>45107</v>
      </c>
      <c r="E1360">
        <v>27</v>
      </c>
      <c r="F1360">
        <v>269</v>
      </c>
      <c r="G1360">
        <v>27</v>
      </c>
      <c r="H1360">
        <v>5</v>
      </c>
      <c r="I1360">
        <v>760</v>
      </c>
      <c r="J1360">
        <f>Excel_Dashboard_Dataset_xlsx___Sales5[[#This Row],[Quantity]]*Excel_Dashboard_Dataset_xlsx___Sales5[[#This Row],[UnitPrice]]</f>
        <v>3800</v>
      </c>
      <c r="K1360" t="str">
        <f>_xlfn.XLOOKUP(Excel_Dashboard_Dataset_xlsx___Sales5[[#This Row],[CustomerID]],Raw_Customers!A:A,Raw_Customers!D:D)</f>
        <v>Female</v>
      </c>
      <c r="L1360">
        <f>_xlfn.XLOOKUP(Excel_Dashboard_Dataset_xlsx___Sales5[[#This Row],[CustomerID]],Raw_Customers!A:A,Raw_Customers!E:E)</f>
        <v>23</v>
      </c>
      <c r="M1360" t="str">
        <f>_xlfn.XLOOKUP(Excel_Dashboard_Dataset_xlsx___Sales5[[#This Row],[CustomerID]],Raw_Customers!A:A,Raw_Customers!C:C)</f>
        <v>North</v>
      </c>
      <c r="N1360" s="2" t="str">
        <f>_xlfn.XLOOKUP(Excel_Dashboard_Dataset_xlsx___Sales5[[#This Row],[ProductID]],Raw_Products!A:A,Raw_Products!B:B)</f>
        <v>Air Conditioner</v>
      </c>
      <c r="O1360" s="2" t="str">
        <f>_xlfn.XLOOKUP(Excel_Dashboard_Dataset_xlsx___Sales5[[#This Row],[ProductID]],Raw_Products!A:A,Raw_Products!C:C)</f>
        <v>Home Appliances</v>
      </c>
      <c r="P1360" s="2" t="str">
        <f>_xlfn.XLOOKUP(Excel_Dashboard_Dataset_xlsx___Sales5[[#This Row],[CustomerID]], Raw_Customers!A:A, Raw_Customers!B:B, "Unknown")</f>
        <v>Kathleen Kelly</v>
      </c>
    </row>
    <row r="1361" spans="1:16" x14ac:dyDescent="0.25">
      <c r="A1361">
        <v>1360</v>
      </c>
      <c r="B1361">
        <f t="shared" si="21"/>
        <v>2024</v>
      </c>
      <c r="C1361" t="str">
        <f>TEXT(Excel_Dashboard_Dataset_xlsx___Sales5[[#This Row],[Date]],"mmm")</f>
        <v>May</v>
      </c>
      <c r="D1361" s="3">
        <v>45441</v>
      </c>
      <c r="E1361">
        <v>24</v>
      </c>
      <c r="F1361">
        <v>96</v>
      </c>
      <c r="G1361">
        <v>46</v>
      </c>
      <c r="H1361">
        <v>3</v>
      </c>
      <c r="I1361">
        <v>212</v>
      </c>
      <c r="J1361">
        <f>Excel_Dashboard_Dataset_xlsx___Sales5[[#This Row],[Quantity]]*Excel_Dashboard_Dataset_xlsx___Sales5[[#This Row],[UnitPrice]]</f>
        <v>636</v>
      </c>
      <c r="K1361" t="str">
        <f>_xlfn.XLOOKUP(Excel_Dashboard_Dataset_xlsx___Sales5[[#This Row],[CustomerID]],Raw_Customers!A:A,Raw_Customers!D:D)</f>
        <v>Male</v>
      </c>
      <c r="L1361">
        <f>_xlfn.XLOOKUP(Excel_Dashboard_Dataset_xlsx___Sales5[[#This Row],[CustomerID]],Raw_Customers!A:A,Raw_Customers!E:E)</f>
        <v>44</v>
      </c>
      <c r="M1361" t="str">
        <f>_xlfn.XLOOKUP(Excel_Dashboard_Dataset_xlsx___Sales5[[#This Row],[CustomerID]],Raw_Customers!A:A,Raw_Customers!C:C)</f>
        <v>South</v>
      </c>
      <c r="N1361" s="2" t="str">
        <f>_xlfn.XLOOKUP(Excel_Dashboard_Dataset_xlsx___Sales5[[#This Row],[ProductID]],Raw_Products!A:A,Raw_Products!B:B)</f>
        <v>Washing Machine</v>
      </c>
      <c r="O1361" s="2" t="str">
        <f>_xlfn.XLOOKUP(Excel_Dashboard_Dataset_xlsx___Sales5[[#This Row],[ProductID]],Raw_Products!A:A,Raw_Products!C:C)</f>
        <v>Home Appliances</v>
      </c>
      <c r="P1361" s="2" t="str">
        <f>_xlfn.XLOOKUP(Excel_Dashboard_Dataset_xlsx___Sales5[[#This Row],[CustomerID]], Raw_Customers!A:A, Raw_Customers!B:B, "Unknown")</f>
        <v>Kimberly Cook</v>
      </c>
    </row>
    <row r="1362" spans="1:16" x14ac:dyDescent="0.25">
      <c r="A1362">
        <v>1361</v>
      </c>
      <c r="B1362">
        <f t="shared" si="21"/>
        <v>2023</v>
      </c>
      <c r="C1362" t="str">
        <f>TEXT(Excel_Dashboard_Dataset_xlsx___Sales5[[#This Row],[Date]],"mmm")</f>
        <v>Jul</v>
      </c>
      <c r="D1362" s="3">
        <v>45114</v>
      </c>
      <c r="E1362">
        <v>8</v>
      </c>
      <c r="F1362">
        <v>231</v>
      </c>
      <c r="G1362">
        <v>37</v>
      </c>
      <c r="H1362">
        <v>4</v>
      </c>
      <c r="I1362">
        <v>200</v>
      </c>
      <c r="J1362">
        <f>Excel_Dashboard_Dataset_xlsx___Sales5[[#This Row],[Quantity]]*Excel_Dashboard_Dataset_xlsx___Sales5[[#This Row],[UnitPrice]]</f>
        <v>800</v>
      </c>
      <c r="K1362" t="str">
        <f>_xlfn.XLOOKUP(Excel_Dashboard_Dataset_xlsx___Sales5[[#This Row],[CustomerID]],Raw_Customers!A:A,Raw_Customers!D:D)</f>
        <v>Female</v>
      </c>
      <c r="L1362">
        <f>_xlfn.XLOOKUP(Excel_Dashboard_Dataset_xlsx___Sales5[[#This Row],[CustomerID]],Raw_Customers!A:A,Raw_Customers!E:E)</f>
        <v>60</v>
      </c>
      <c r="M1362" t="str">
        <f>_xlfn.XLOOKUP(Excel_Dashboard_Dataset_xlsx___Sales5[[#This Row],[CustomerID]],Raw_Customers!A:A,Raw_Customers!C:C)</f>
        <v>East</v>
      </c>
      <c r="N1362" s="2" t="str">
        <f>_xlfn.XLOOKUP(Excel_Dashboard_Dataset_xlsx___Sales5[[#This Row],[ProductID]],Raw_Products!A:A,Raw_Products!B:B)</f>
        <v>Bread</v>
      </c>
      <c r="O1362" s="2" t="str">
        <f>_xlfn.XLOOKUP(Excel_Dashboard_Dataset_xlsx___Sales5[[#This Row],[ProductID]],Raw_Products!A:A,Raw_Products!C:C)</f>
        <v>Groceries</v>
      </c>
      <c r="P1362" s="2" t="str">
        <f>_xlfn.XLOOKUP(Excel_Dashboard_Dataset_xlsx___Sales5[[#This Row],[CustomerID]], Raw_Customers!A:A, Raw_Customers!B:B, "Unknown")</f>
        <v>Dorothy Nguyen</v>
      </c>
    </row>
    <row r="1363" spans="1:16" x14ac:dyDescent="0.25">
      <c r="A1363">
        <v>1362</v>
      </c>
      <c r="B1363">
        <f t="shared" si="21"/>
        <v>2024</v>
      </c>
      <c r="C1363" t="str">
        <f>TEXT(Excel_Dashboard_Dataset_xlsx___Sales5[[#This Row],[Date]],"mmm")</f>
        <v>Oct</v>
      </c>
      <c r="D1363" s="3">
        <v>45566</v>
      </c>
      <c r="E1363">
        <v>49</v>
      </c>
      <c r="F1363">
        <v>99</v>
      </c>
      <c r="G1363">
        <v>17</v>
      </c>
      <c r="H1363">
        <v>7</v>
      </c>
      <c r="I1363">
        <v>461</v>
      </c>
      <c r="J1363">
        <f>Excel_Dashboard_Dataset_xlsx___Sales5[[#This Row],[Quantity]]*Excel_Dashboard_Dataset_xlsx___Sales5[[#This Row],[UnitPrice]]</f>
        <v>3227</v>
      </c>
      <c r="K1363" t="str">
        <f>_xlfn.XLOOKUP(Excel_Dashboard_Dataset_xlsx___Sales5[[#This Row],[CustomerID]],Raw_Customers!A:A,Raw_Customers!D:D)</f>
        <v>Female</v>
      </c>
      <c r="L1363">
        <f>_xlfn.XLOOKUP(Excel_Dashboard_Dataset_xlsx___Sales5[[#This Row],[CustomerID]],Raw_Customers!A:A,Raw_Customers!E:E)</f>
        <v>28</v>
      </c>
      <c r="M1363" t="str">
        <f>_xlfn.XLOOKUP(Excel_Dashboard_Dataset_xlsx___Sales5[[#This Row],[CustomerID]],Raw_Customers!A:A,Raw_Customers!C:C)</f>
        <v>South</v>
      </c>
      <c r="N1363" s="2" t="str">
        <f>_xlfn.XLOOKUP(Excel_Dashboard_Dataset_xlsx___Sales5[[#This Row],[ProductID]],Raw_Products!A:A,Raw_Products!B:B)</f>
        <v>Swimming Goggles</v>
      </c>
      <c r="O1363" s="2" t="str">
        <f>_xlfn.XLOOKUP(Excel_Dashboard_Dataset_xlsx___Sales5[[#This Row],[ProductID]],Raw_Products!A:A,Raw_Products!C:C)</f>
        <v>Sports</v>
      </c>
      <c r="P1363" s="2" t="str">
        <f>_xlfn.XLOOKUP(Excel_Dashboard_Dataset_xlsx___Sales5[[#This Row],[CustomerID]], Raw_Customers!A:A, Raw_Customers!B:B, "Unknown")</f>
        <v>James Patel</v>
      </c>
    </row>
    <row r="1364" spans="1:16" x14ac:dyDescent="0.25">
      <c r="A1364">
        <v>1363</v>
      </c>
      <c r="B1364">
        <f t="shared" si="21"/>
        <v>2023</v>
      </c>
      <c r="C1364" t="str">
        <f>TEXT(Excel_Dashboard_Dataset_xlsx___Sales5[[#This Row],[Date]],"mmm")</f>
        <v>Oct</v>
      </c>
      <c r="D1364" s="3">
        <v>45210</v>
      </c>
      <c r="E1364">
        <v>7</v>
      </c>
      <c r="F1364">
        <v>86</v>
      </c>
      <c r="G1364">
        <v>6</v>
      </c>
      <c r="H1364">
        <v>5</v>
      </c>
      <c r="I1364">
        <v>97</v>
      </c>
      <c r="J1364">
        <f>Excel_Dashboard_Dataset_xlsx___Sales5[[#This Row],[Quantity]]*Excel_Dashboard_Dataset_xlsx___Sales5[[#This Row],[UnitPrice]]</f>
        <v>485</v>
      </c>
      <c r="K1364" t="str">
        <f>_xlfn.XLOOKUP(Excel_Dashboard_Dataset_xlsx___Sales5[[#This Row],[CustomerID]],Raw_Customers!A:A,Raw_Customers!D:D)</f>
        <v>Female</v>
      </c>
      <c r="L1364">
        <f>_xlfn.XLOOKUP(Excel_Dashboard_Dataset_xlsx___Sales5[[#This Row],[CustomerID]],Raw_Customers!A:A,Raw_Customers!E:E)</f>
        <v>26</v>
      </c>
      <c r="M1364" t="str">
        <f>_xlfn.XLOOKUP(Excel_Dashboard_Dataset_xlsx___Sales5[[#This Row],[CustomerID]],Raw_Customers!A:A,Raw_Customers!C:C)</f>
        <v>West</v>
      </c>
      <c r="N1364" s="2" t="str">
        <f>_xlfn.XLOOKUP(Excel_Dashboard_Dataset_xlsx___Sales5[[#This Row],[ProductID]],Raw_Products!A:A,Raw_Products!B:B)</f>
        <v>Milk Powder</v>
      </c>
      <c r="O1364" s="2" t="str">
        <f>_xlfn.XLOOKUP(Excel_Dashboard_Dataset_xlsx___Sales5[[#This Row],[ProductID]],Raw_Products!A:A,Raw_Products!C:C)</f>
        <v>Groceries</v>
      </c>
      <c r="P1364" s="2" t="str">
        <f>_xlfn.XLOOKUP(Excel_Dashboard_Dataset_xlsx___Sales5[[#This Row],[CustomerID]], Raw_Customers!A:A, Raw_Customers!B:B, "Unknown")</f>
        <v>Matthew Jackson</v>
      </c>
    </row>
    <row r="1365" spans="1:16" x14ac:dyDescent="0.25">
      <c r="A1365">
        <v>1364</v>
      </c>
      <c r="B1365">
        <f t="shared" si="21"/>
        <v>2024</v>
      </c>
      <c r="C1365" t="str">
        <f>TEXT(Excel_Dashboard_Dataset_xlsx___Sales5[[#This Row],[Date]],"mmm")</f>
        <v>Nov</v>
      </c>
      <c r="D1365" s="3">
        <v>45615</v>
      </c>
      <c r="E1365">
        <v>5</v>
      </c>
      <c r="F1365">
        <v>176</v>
      </c>
      <c r="G1365">
        <v>2</v>
      </c>
      <c r="H1365">
        <v>10</v>
      </c>
      <c r="I1365">
        <v>250</v>
      </c>
      <c r="J1365">
        <f>Excel_Dashboard_Dataset_xlsx___Sales5[[#This Row],[Quantity]]*Excel_Dashboard_Dataset_xlsx___Sales5[[#This Row],[UnitPrice]]</f>
        <v>2500</v>
      </c>
      <c r="K1365" t="str">
        <f>_xlfn.XLOOKUP(Excel_Dashboard_Dataset_xlsx___Sales5[[#This Row],[CustomerID]],Raw_Customers!A:A,Raw_Customers!D:D)</f>
        <v>Female</v>
      </c>
      <c r="L1365">
        <f>_xlfn.XLOOKUP(Excel_Dashboard_Dataset_xlsx___Sales5[[#This Row],[CustomerID]],Raw_Customers!A:A,Raw_Customers!E:E)</f>
        <v>62</v>
      </c>
      <c r="M1365" t="str">
        <f>_xlfn.XLOOKUP(Excel_Dashboard_Dataset_xlsx___Sales5[[#This Row],[CustomerID]],Raw_Customers!A:A,Raw_Customers!C:C)</f>
        <v>West</v>
      </c>
      <c r="N1365" s="2" t="str">
        <f>_xlfn.XLOOKUP(Excel_Dashboard_Dataset_xlsx___Sales5[[#This Row],[ProductID]],Raw_Products!A:A,Raw_Products!B:B)</f>
        <v>Salt</v>
      </c>
      <c r="O1365" s="2" t="str">
        <f>_xlfn.XLOOKUP(Excel_Dashboard_Dataset_xlsx___Sales5[[#This Row],[ProductID]],Raw_Products!A:A,Raw_Products!C:C)</f>
        <v>Groceries</v>
      </c>
      <c r="P1365" s="2" t="str">
        <f>_xlfn.XLOOKUP(Excel_Dashboard_Dataset_xlsx___Sales5[[#This Row],[CustomerID]], Raw_Customers!A:A, Raw_Customers!B:B, "Unknown")</f>
        <v>Matthew Robinson</v>
      </c>
    </row>
    <row r="1366" spans="1:16" x14ac:dyDescent="0.25">
      <c r="A1366">
        <v>1365</v>
      </c>
      <c r="B1366">
        <f t="shared" si="21"/>
        <v>2023</v>
      </c>
      <c r="C1366" t="str">
        <f>TEXT(Excel_Dashboard_Dataset_xlsx___Sales5[[#This Row],[Date]],"mmm")</f>
        <v>Jan</v>
      </c>
      <c r="D1366" s="3">
        <v>44934</v>
      </c>
      <c r="E1366">
        <v>49</v>
      </c>
      <c r="F1366">
        <v>52</v>
      </c>
      <c r="G1366">
        <v>1</v>
      </c>
      <c r="H1366">
        <v>1</v>
      </c>
      <c r="I1366">
        <v>282</v>
      </c>
      <c r="J1366">
        <f>Excel_Dashboard_Dataset_xlsx___Sales5[[#This Row],[Quantity]]*Excel_Dashboard_Dataset_xlsx___Sales5[[#This Row],[UnitPrice]]</f>
        <v>282</v>
      </c>
      <c r="K1366" t="str">
        <f>_xlfn.XLOOKUP(Excel_Dashboard_Dataset_xlsx___Sales5[[#This Row],[CustomerID]],Raw_Customers!A:A,Raw_Customers!D:D)</f>
        <v>Male</v>
      </c>
      <c r="L1366">
        <f>_xlfn.XLOOKUP(Excel_Dashboard_Dataset_xlsx___Sales5[[#This Row],[CustomerID]],Raw_Customers!A:A,Raw_Customers!E:E)</f>
        <v>59</v>
      </c>
      <c r="M1366" t="str">
        <f>_xlfn.XLOOKUP(Excel_Dashboard_Dataset_xlsx___Sales5[[#This Row],[CustomerID]],Raw_Customers!A:A,Raw_Customers!C:C)</f>
        <v>East</v>
      </c>
      <c r="N1366" s="2" t="str">
        <f>_xlfn.XLOOKUP(Excel_Dashboard_Dataset_xlsx___Sales5[[#This Row],[ProductID]],Raw_Products!A:A,Raw_Products!B:B)</f>
        <v>Swimming Goggles</v>
      </c>
      <c r="O1366" s="2" t="str">
        <f>_xlfn.XLOOKUP(Excel_Dashboard_Dataset_xlsx___Sales5[[#This Row],[ProductID]],Raw_Products!A:A,Raw_Products!C:C)</f>
        <v>Sports</v>
      </c>
      <c r="P1366" s="2" t="str">
        <f>_xlfn.XLOOKUP(Excel_Dashboard_Dataset_xlsx___Sales5[[#This Row],[CustomerID]], Raw_Customers!A:A, Raw_Customers!B:B, "Unknown")</f>
        <v>Melissa Rivera</v>
      </c>
    </row>
    <row r="1367" spans="1:16" x14ac:dyDescent="0.25">
      <c r="A1367">
        <v>1366</v>
      </c>
      <c r="B1367">
        <f t="shared" si="21"/>
        <v>2023</v>
      </c>
      <c r="C1367" t="str">
        <f>TEXT(Excel_Dashboard_Dataset_xlsx___Sales5[[#This Row],[Date]],"mmm")</f>
        <v>Jan</v>
      </c>
      <c r="D1367" s="3">
        <v>44934</v>
      </c>
      <c r="E1367">
        <v>43</v>
      </c>
      <c r="F1367">
        <v>299</v>
      </c>
      <c r="G1367">
        <v>3</v>
      </c>
      <c r="H1367">
        <v>2</v>
      </c>
      <c r="I1367">
        <v>226</v>
      </c>
      <c r="J1367">
        <f>Excel_Dashboard_Dataset_xlsx___Sales5[[#This Row],[Quantity]]*Excel_Dashboard_Dataset_xlsx___Sales5[[#This Row],[UnitPrice]]</f>
        <v>452</v>
      </c>
      <c r="K1367" t="str">
        <f>_xlfn.XLOOKUP(Excel_Dashboard_Dataset_xlsx___Sales5[[#This Row],[CustomerID]],Raw_Customers!A:A,Raw_Customers!D:D)</f>
        <v>Male</v>
      </c>
      <c r="L1367">
        <f>_xlfn.XLOOKUP(Excel_Dashboard_Dataset_xlsx___Sales5[[#This Row],[CustomerID]],Raw_Customers!A:A,Raw_Customers!E:E)</f>
        <v>20</v>
      </c>
      <c r="M1367" t="str">
        <f>_xlfn.XLOOKUP(Excel_Dashboard_Dataset_xlsx___Sales5[[#This Row],[CustomerID]],Raw_Customers!A:A,Raw_Customers!C:C)</f>
        <v>East</v>
      </c>
      <c r="N1367" s="2" t="str">
        <f>_xlfn.XLOOKUP(Excel_Dashboard_Dataset_xlsx___Sales5[[#This Row],[ProductID]],Raw_Products!A:A,Raw_Products!B:B)</f>
        <v>Tennis Racket</v>
      </c>
      <c r="O1367" s="2" t="str">
        <f>_xlfn.XLOOKUP(Excel_Dashboard_Dataset_xlsx___Sales5[[#This Row],[ProductID]],Raw_Products!A:A,Raw_Products!C:C)</f>
        <v>Sports</v>
      </c>
      <c r="P1367" s="2" t="str">
        <f>_xlfn.XLOOKUP(Excel_Dashboard_Dataset_xlsx___Sales5[[#This Row],[CustomerID]], Raw_Customers!A:A, Raw_Customers!B:B, "Unknown")</f>
        <v>Brandon Lopez</v>
      </c>
    </row>
    <row r="1368" spans="1:16" x14ac:dyDescent="0.25">
      <c r="A1368">
        <v>1367</v>
      </c>
      <c r="B1368">
        <f t="shared" si="21"/>
        <v>2023</v>
      </c>
      <c r="C1368" t="str">
        <f>TEXT(Excel_Dashboard_Dataset_xlsx___Sales5[[#This Row],[Date]],"mmm")</f>
        <v>Dec</v>
      </c>
      <c r="D1368" s="3">
        <v>45272</v>
      </c>
      <c r="E1368">
        <v>25</v>
      </c>
      <c r="F1368">
        <v>267</v>
      </c>
      <c r="G1368">
        <v>49</v>
      </c>
      <c r="H1368">
        <v>5</v>
      </c>
      <c r="I1368">
        <v>964</v>
      </c>
      <c r="J1368">
        <f>Excel_Dashboard_Dataset_xlsx___Sales5[[#This Row],[Quantity]]*Excel_Dashboard_Dataset_xlsx___Sales5[[#This Row],[UnitPrice]]</f>
        <v>4820</v>
      </c>
      <c r="K1368" t="str">
        <f>_xlfn.XLOOKUP(Excel_Dashboard_Dataset_xlsx___Sales5[[#This Row],[CustomerID]],Raw_Customers!A:A,Raw_Customers!D:D)</f>
        <v>Male</v>
      </c>
      <c r="L1368">
        <f>_xlfn.XLOOKUP(Excel_Dashboard_Dataset_xlsx___Sales5[[#This Row],[CustomerID]],Raw_Customers!A:A,Raw_Customers!E:E)</f>
        <v>63</v>
      </c>
      <c r="M1368" t="str">
        <f>_xlfn.XLOOKUP(Excel_Dashboard_Dataset_xlsx___Sales5[[#This Row],[CustomerID]],Raw_Customers!A:A,Raw_Customers!C:C)</f>
        <v>North</v>
      </c>
      <c r="N1368" s="2" t="str">
        <f>_xlfn.XLOOKUP(Excel_Dashboard_Dataset_xlsx___Sales5[[#This Row],[ProductID]],Raw_Products!A:A,Raw_Products!B:B)</f>
        <v>Electric Kettle</v>
      </c>
      <c r="O1368" s="2" t="str">
        <f>_xlfn.XLOOKUP(Excel_Dashboard_Dataset_xlsx___Sales5[[#This Row],[ProductID]],Raw_Products!A:A,Raw_Products!C:C)</f>
        <v>Home Appliances</v>
      </c>
      <c r="P1368" s="2" t="str">
        <f>_xlfn.XLOOKUP(Excel_Dashboard_Dataset_xlsx___Sales5[[#This Row],[CustomerID]], Raw_Customers!A:A, Raw_Customers!B:B, "Unknown")</f>
        <v>Melissa Gutierrez</v>
      </c>
    </row>
    <row r="1369" spans="1:16" x14ac:dyDescent="0.25">
      <c r="A1369">
        <v>1368</v>
      </c>
      <c r="B1369">
        <f t="shared" si="21"/>
        <v>2023</v>
      </c>
      <c r="C1369" t="str">
        <f>TEXT(Excel_Dashboard_Dataset_xlsx___Sales5[[#This Row],[Date]],"mmm")</f>
        <v>Nov</v>
      </c>
      <c r="D1369" s="3">
        <v>45249</v>
      </c>
      <c r="E1369">
        <v>39</v>
      </c>
      <c r="F1369">
        <v>220</v>
      </c>
      <c r="G1369">
        <v>22</v>
      </c>
      <c r="H1369">
        <v>6</v>
      </c>
      <c r="I1369">
        <v>708</v>
      </c>
      <c r="J1369">
        <f>Excel_Dashboard_Dataset_xlsx___Sales5[[#This Row],[Quantity]]*Excel_Dashboard_Dataset_xlsx___Sales5[[#This Row],[UnitPrice]]</f>
        <v>4248</v>
      </c>
      <c r="K1369" t="str">
        <f>_xlfn.XLOOKUP(Excel_Dashboard_Dataset_xlsx___Sales5[[#This Row],[CustomerID]],Raw_Customers!A:A,Raw_Customers!D:D)</f>
        <v>Female</v>
      </c>
      <c r="L1369">
        <f>_xlfn.XLOOKUP(Excel_Dashboard_Dataset_xlsx___Sales5[[#This Row],[CustomerID]],Raw_Customers!A:A,Raw_Customers!E:E)</f>
        <v>39</v>
      </c>
      <c r="M1369" t="str">
        <f>_xlfn.XLOOKUP(Excel_Dashboard_Dataset_xlsx___Sales5[[#This Row],[CustomerID]],Raw_Customers!A:A,Raw_Customers!C:C)</f>
        <v>East</v>
      </c>
      <c r="N1369" s="2" t="str">
        <f>_xlfn.XLOOKUP(Excel_Dashboard_Dataset_xlsx___Sales5[[#This Row],[ProductID]],Raw_Products!A:A,Raw_Products!B:B)</f>
        <v>Sweater</v>
      </c>
      <c r="O1369" s="2" t="str">
        <f>_xlfn.XLOOKUP(Excel_Dashboard_Dataset_xlsx___Sales5[[#This Row],[ProductID]],Raw_Products!A:A,Raw_Products!C:C)</f>
        <v>Clothing</v>
      </c>
      <c r="P1369" s="2" t="str">
        <f>_xlfn.XLOOKUP(Excel_Dashboard_Dataset_xlsx___Sales5[[#This Row],[CustomerID]], Raw_Customers!A:A, Raw_Customers!B:B, "Unknown")</f>
        <v>Rebecca Rogers</v>
      </c>
    </row>
    <row r="1370" spans="1:16" x14ac:dyDescent="0.25">
      <c r="A1370">
        <v>1369</v>
      </c>
      <c r="B1370">
        <f t="shared" si="21"/>
        <v>2023</v>
      </c>
      <c r="C1370" t="str">
        <f>TEXT(Excel_Dashboard_Dataset_xlsx___Sales5[[#This Row],[Date]],"mmm")</f>
        <v>Dec</v>
      </c>
      <c r="D1370" s="3">
        <v>45291</v>
      </c>
      <c r="E1370">
        <v>16</v>
      </c>
      <c r="F1370">
        <v>185</v>
      </c>
      <c r="G1370">
        <v>43</v>
      </c>
      <c r="H1370">
        <v>7</v>
      </c>
      <c r="I1370">
        <v>397</v>
      </c>
      <c r="J1370">
        <f>Excel_Dashboard_Dataset_xlsx___Sales5[[#This Row],[Quantity]]*Excel_Dashboard_Dataset_xlsx___Sales5[[#This Row],[UnitPrice]]</f>
        <v>2779</v>
      </c>
      <c r="K1370" t="str">
        <f>_xlfn.XLOOKUP(Excel_Dashboard_Dataset_xlsx___Sales5[[#This Row],[CustomerID]],Raw_Customers!A:A,Raw_Customers!D:D)</f>
        <v>Female</v>
      </c>
      <c r="L1370">
        <f>_xlfn.XLOOKUP(Excel_Dashboard_Dataset_xlsx___Sales5[[#This Row],[CustomerID]],Raw_Customers!A:A,Raw_Customers!E:E)</f>
        <v>22</v>
      </c>
      <c r="M1370" t="str">
        <f>_xlfn.XLOOKUP(Excel_Dashboard_Dataset_xlsx___Sales5[[#This Row],[CustomerID]],Raw_Customers!A:A,Raw_Customers!C:C)</f>
        <v>West</v>
      </c>
      <c r="N1370" s="2" t="str">
        <f>_xlfn.XLOOKUP(Excel_Dashboard_Dataset_xlsx___Sales5[[#This Row],[ProductID]],Raw_Products!A:A,Raw_Products!B:B)</f>
        <v>Headphones</v>
      </c>
      <c r="O1370" s="2" t="str">
        <f>_xlfn.XLOOKUP(Excel_Dashboard_Dataset_xlsx___Sales5[[#This Row],[ProductID]],Raw_Products!A:A,Raw_Products!C:C)</f>
        <v>Electronics</v>
      </c>
      <c r="P1370" s="2" t="str">
        <f>_xlfn.XLOOKUP(Excel_Dashboard_Dataset_xlsx___Sales5[[#This Row],[CustomerID]], Raw_Customers!A:A, Raw_Customers!B:B, "Unknown")</f>
        <v>Patricia Gonzalez</v>
      </c>
    </row>
    <row r="1371" spans="1:16" x14ac:dyDescent="0.25">
      <c r="A1371">
        <v>1370</v>
      </c>
      <c r="B1371">
        <f t="shared" si="21"/>
        <v>2023</v>
      </c>
      <c r="C1371" t="str">
        <f>TEXT(Excel_Dashboard_Dataset_xlsx___Sales5[[#This Row],[Date]],"mmm")</f>
        <v>May</v>
      </c>
      <c r="D1371" s="3">
        <v>45069</v>
      </c>
      <c r="E1371">
        <v>22</v>
      </c>
      <c r="F1371">
        <v>52</v>
      </c>
      <c r="G1371">
        <v>1</v>
      </c>
      <c r="H1371">
        <v>8</v>
      </c>
      <c r="I1371">
        <v>901</v>
      </c>
      <c r="J1371">
        <f>Excel_Dashboard_Dataset_xlsx___Sales5[[#This Row],[Quantity]]*Excel_Dashboard_Dataset_xlsx___Sales5[[#This Row],[UnitPrice]]</f>
        <v>7208</v>
      </c>
      <c r="K1371" t="str">
        <f>_xlfn.XLOOKUP(Excel_Dashboard_Dataset_xlsx___Sales5[[#This Row],[CustomerID]],Raw_Customers!A:A,Raw_Customers!D:D)</f>
        <v>Male</v>
      </c>
      <c r="L1371">
        <f>_xlfn.XLOOKUP(Excel_Dashboard_Dataset_xlsx___Sales5[[#This Row],[CustomerID]],Raw_Customers!A:A,Raw_Customers!E:E)</f>
        <v>59</v>
      </c>
      <c r="M1371" t="str">
        <f>_xlfn.XLOOKUP(Excel_Dashboard_Dataset_xlsx___Sales5[[#This Row],[CustomerID]],Raw_Customers!A:A,Raw_Customers!C:C)</f>
        <v>East</v>
      </c>
      <c r="N1371" s="2" t="str">
        <f>_xlfn.XLOOKUP(Excel_Dashboard_Dataset_xlsx___Sales5[[#This Row],[ProductID]],Raw_Products!A:A,Raw_Products!B:B)</f>
        <v>Microwave</v>
      </c>
      <c r="O1371" s="2" t="str">
        <f>_xlfn.XLOOKUP(Excel_Dashboard_Dataset_xlsx___Sales5[[#This Row],[ProductID]],Raw_Products!A:A,Raw_Products!C:C)</f>
        <v>Home Appliances</v>
      </c>
      <c r="P1371" s="2" t="str">
        <f>_xlfn.XLOOKUP(Excel_Dashboard_Dataset_xlsx___Sales5[[#This Row],[CustomerID]], Raw_Customers!A:A, Raw_Customers!B:B, "Unknown")</f>
        <v>Melissa Rivera</v>
      </c>
    </row>
    <row r="1372" spans="1:16" x14ac:dyDescent="0.25">
      <c r="A1372">
        <v>1371</v>
      </c>
      <c r="B1372">
        <f t="shared" si="21"/>
        <v>2023</v>
      </c>
      <c r="C1372" t="str">
        <f>TEXT(Excel_Dashboard_Dataset_xlsx___Sales5[[#This Row],[Date]],"mmm")</f>
        <v>Sept</v>
      </c>
      <c r="D1372" s="3">
        <v>45181</v>
      </c>
      <c r="E1372">
        <v>2</v>
      </c>
      <c r="F1372">
        <v>63</v>
      </c>
      <c r="G1372">
        <v>34</v>
      </c>
      <c r="H1372">
        <v>5</v>
      </c>
      <c r="I1372">
        <v>983</v>
      </c>
      <c r="J1372">
        <f>Excel_Dashboard_Dataset_xlsx___Sales5[[#This Row],[Quantity]]*Excel_Dashboard_Dataset_xlsx___Sales5[[#This Row],[UnitPrice]]</f>
        <v>4915</v>
      </c>
      <c r="K1372" t="str">
        <f>_xlfn.XLOOKUP(Excel_Dashboard_Dataset_xlsx___Sales5[[#This Row],[CustomerID]],Raw_Customers!A:A,Raw_Customers!D:D)</f>
        <v>Male</v>
      </c>
      <c r="L1372">
        <f>_xlfn.XLOOKUP(Excel_Dashboard_Dataset_xlsx___Sales5[[#This Row],[CustomerID]],Raw_Customers!A:A,Raw_Customers!E:E)</f>
        <v>50</v>
      </c>
      <c r="M1372" t="str">
        <f>_xlfn.XLOOKUP(Excel_Dashboard_Dataset_xlsx___Sales5[[#This Row],[CustomerID]],Raw_Customers!A:A,Raw_Customers!C:C)</f>
        <v>South</v>
      </c>
      <c r="N1372" s="2" t="str">
        <f>_xlfn.XLOOKUP(Excel_Dashboard_Dataset_xlsx___Sales5[[#This Row],[ProductID]],Raw_Products!A:A,Raw_Products!B:B)</f>
        <v>Cooking Oil</v>
      </c>
      <c r="O1372" s="2" t="str">
        <f>_xlfn.XLOOKUP(Excel_Dashboard_Dataset_xlsx___Sales5[[#This Row],[ProductID]],Raw_Products!A:A,Raw_Products!C:C)</f>
        <v>Groceries</v>
      </c>
      <c r="P1372" s="2" t="str">
        <f>_xlfn.XLOOKUP(Excel_Dashboard_Dataset_xlsx___Sales5[[#This Row],[CustomerID]], Raw_Customers!A:A, Raw_Customers!B:B, "Unknown")</f>
        <v>Catherine Long</v>
      </c>
    </row>
    <row r="1373" spans="1:16" x14ac:dyDescent="0.25">
      <c r="A1373">
        <v>1372</v>
      </c>
      <c r="B1373">
        <f t="shared" si="21"/>
        <v>2023</v>
      </c>
      <c r="C1373" t="str">
        <f>TEXT(Excel_Dashboard_Dataset_xlsx___Sales5[[#This Row],[Date]],"mmm")</f>
        <v>Jul</v>
      </c>
      <c r="D1373" s="3">
        <v>45119</v>
      </c>
      <c r="E1373">
        <v>24</v>
      </c>
      <c r="F1373">
        <v>232</v>
      </c>
      <c r="G1373">
        <v>40</v>
      </c>
      <c r="H1373">
        <v>8</v>
      </c>
      <c r="I1373">
        <v>537</v>
      </c>
      <c r="J1373">
        <f>Excel_Dashboard_Dataset_xlsx___Sales5[[#This Row],[Quantity]]*Excel_Dashboard_Dataset_xlsx___Sales5[[#This Row],[UnitPrice]]</f>
        <v>4296</v>
      </c>
      <c r="K1373" t="str">
        <f>_xlfn.XLOOKUP(Excel_Dashboard_Dataset_xlsx___Sales5[[#This Row],[CustomerID]],Raw_Customers!A:A,Raw_Customers!D:D)</f>
        <v>Male</v>
      </c>
      <c r="L1373">
        <f>_xlfn.XLOOKUP(Excel_Dashboard_Dataset_xlsx___Sales5[[#This Row],[CustomerID]],Raw_Customers!A:A,Raw_Customers!E:E)</f>
        <v>33</v>
      </c>
      <c r="M1373" t="str">
        <f>_xlfn.XLOOKUP(Excel_Dashboard_Dataset_xlsx___Sales5[[#This Row],[CustomerID]],Raw_Customers!A:A,Raw_Customers!C:C)</f>
        <v>East</v>
      </c>
      <c r="N1373" s="2" t="str">
        <f>_xlfn.XLOOKUP(Excel_Dashboard_Dataset_xlsx___Sales5[[#This Row],[ProductID]],Raw_Products!A:A,Raw_Products!B:B)</f>
        <v>Washing Machine</v>
      </c>
      <c r="O1373" s="2" t="str">
        <f>_xlfn.XLOOKUP(Excel_Dashboard_Dataset_xlsx___Sales5[[#This Row],[ProductID]],Raw_Products!A:A,Raw_Products!C:C)</f>
        <v>Home Appliances</v>
      </c>
      <c r="P1373" s="2" t="str">
        <f>_xlfn.XLOOKUP(Excel_Dashboard_Dataset_xlsx___Sales5[[#This Row],[CustomerID]], Raw_Customers!A:A, Raw_Customers!B:B, "Unknown")</f>
        <v>Jeffrey Wilson</v>
      </c>
    </row>
    <row r="1374" spans="1:16" x14ac:dyDescent="0.25">
      <c r="A1374">
        <v>1373</v>
      </c>
      <c r="B1374">
        <f t="shared" si="21"/>
        <v>2023</v>
      </c>
      <c r="C1374" t="str">
        <f>TEXT(Excel_Dashboard_Dataset_xlsx___Sales5[[#This Row],[Date]],"mmm")</f>
        <v>Nov</v>
      </c>
      <c r="D1374" s="3">
        <v>45260</v>
      </c>
      <c r="E1374">
        <v>1</v>
      </c>
      <c r="F1374">
        <v>165</v>
      </c>
      <c r="G1374">
        <v>2</v>
      </c>
      <c r="H1374">
        <v>6</v>
      </c>
      <c r="I1374">
        <v>904</v>
      </c>
      <c r="J1374">
        <f>Excel_Dashboard_Dataset_xlsx___Sales5[[#This Row],[Quantity]]*Excel_Dashboard_Dataset_xlsx___Sales5[[#This Row],[UnitPrice]]</f>
        <v>5424</v>
      </c>
      <c r="K1374" t="str">
        <f>_xlfn.XLOOKUP(Excel_Dashboard_Dataset_xlsx___Sales5[[#This Row],[CustomerID]],Raw_Customers!A:A,Raw_Customers!D:D)</f>
        <v>Male</v>
      </c>
      <c r="L1374">
        <f>_xlfn.XLOOKUP(Excel_Dashboard_Dataset_xlsx___Sales5[[#This Row],[CustomerID]],Raw_Customers!A:A,Raw_Customers!E:E)</f>
        <v>34</v>
      </c>
      <c r="M1374" t="str">
        <f>_xlfn.XLOOKUP(Excel_Dashboard_Dataset_xlsx___Sales5[[#This Row],[CustomerID]],Raw_Customers!A:A,Raw_Customers!C:C)</f>
        <v>South</v>
      </c>
      <c r="N1374" s="2" t="str">
        <f>_xlfn.XLOOKUP(Excel_Dashboard_Dataset_xlsx___Sales5[[#This Row],[ProductID]],Raw_Products!A:A,Raw_Products!B:B)</f>
        <v>Rice Bag</v>
      </c>
      <c r="O1374" s="2" t="str">
        <f>_xlfn.XLOOKUP(Excel_Dashboard_Dataset_xlsx___Sales5[[#This Row],[ProductID]],Raw_Products!A:A,Raw_Products!C:C)</f>
        <v>Groceries</v>
      </c>
      <c r="P1374" s="2" t="str">
        <f>_xlfn.XLOOKUP(Excel_Dashboard_Dataset_xlsx___Sales5[[#This Row],[CustomerID]], Raw_Customers!A:A, Raw_Customers!B:B, "Unknown")</f>
        <v>Jacob Chavez</v>
      </c>
    </row>
    <row r="1375" spans="1:16" x14ac:dyDescent="0.25">
      <c r="A1375">
        <v>1374</v>
      </c>
      <c r="B1375">
        <f t="shared" si="21"/>
        <v>2024</v>
      </c>
      <c r="C1375" t="str">
        <f>TEXT(Excel_Dashboard_Dataset_xlsx___Sales5[[#This Row],[Date]],"mmm")</f>
        <v>Sept</v>
      </c>
      <c r="D1375" s="3">
        <v>45554</v>
      </c>
      <c r="E1375">
        <v>44</v>
      </c>
      <c r="F1375">
        <v>228</v>
      </c>
      <c r="G1375">
        <v>15</v>
      </c>
      <c r="H1375">
        <v>10</v>
      </c>
      <c r="I1375">
        <v>506</v>
      </c>
      <c r="J1375">
        <f>Excel_Dashboard_Dataset_xlsx___Sales5[[#This Row],[Quantity]]*Excel_Dashboard_Dataset_xlsx___Sales5[[#This Row],[UnitPrice]]</f>
        <v>5060</v>
      </c>
      <c r="K1375" t="str">
        <f>_xlfn.XLOOKUP(Excel_Dashboard_Dataset_xlsx___Sales5[[#This Row],[CustomerID]],Raw_Customers!A:A,Raw_Customers!D:D)</f>
        <v>Female</v>
      </c>
      <c r="L1375">
        <f>_xlfn.XLOOKUP(Excel_Dashboard_Dataset_xlsx___Sales5[[#This Row],[CustomerID]],Raw_Customers!A:A,Raw_Customers!E:E)</f>
        <v>55</v>
      </c>
      <c r="M1375" t="str">
        <f>_xlfn.XLOOKUP(Excel_Dashboard_Dataset_xlsx___Sales5[[#This Row],[CustomerID]],Raw_Customers!A:A,Raw_Customers!C:C)</f>
        <v>East</v>
      </c>
      <c r="N1375" s="2" t="str">
        <f>_xlfn.XLOOKUP(Excel_Dashboard_Dataset_xlsx___Sales5[[#This Row],[ProductID]],Raw_Products!A:A,Raw_Products!B:B)</f>
        <v>Running Shoes</v>
      </c>
      <c r="O1375" s="2" t="str">
        <f>_xlfn.XLOOKUP(Excel_Dashboard_Dataset_xlsx___Sales5[[#This Row],[ProductID]],Raw_Products!A:A,Raw_Products!C:C)</f>
        <v>Sports</v>
      </c>
      <c r="P1375" s="2" t="str">
        <f>_xlfn.XLOOKUP(Excel_Dashboard_Dataset_xlsx___Sales5[[#This Row],[CustomerID]], Raw_Customers!A:A, Raw_Customers!B:B, "Unknown")</f>
        <v>Kenneth Stewart</v>
      </c>
    </row>
    <row r="1376" spans="1:16" x14ac:dyDescent="0.25">
      <c r="A1376">
        <v>1375</v>
      </c>
      <c r="B1376">
        <f t="shared" si="21"/>
        <v>2023</v>
      </c>
      <c r="C1376" t="str">
        <f>TEXT(Excel_Dashboard_Dataset_xlsx___Sales5[[#This Row],[Date]],"mmm")</f>
        <v>Apr</v>
      </c>
      <c r="D1376" s="3">
        <v>45029</v>
      </c>
      <c r="E1376">
        <v>6</v>
      </c>
      <c r="F1376">
        <v>179</v>
      </c>
      <c r="G1376">
        <v>28</v>
      </c>
      <c r="H1376">
        <v>8</v>
      </c>
      <c r="I1376">
        <v>684</v>
      </c>
      <c r="J1376">
        <f>Excel_Dashboard_Dataset_xlsx___Sales5[[#This Row],[Quantity]]*Excel_Dashboard_Dataset_xlsx___Sales5[[#This Row],[UnitPrice]]</f>
        <v>5472</v>
      </c>
      <c r="K1376" t="str">
        <f>_xlfn.XLOOKUP(Excel_Dashboard_Dataset_xlsx___Sales5[[#This Row],[CustomerID]],Raw_Customers!A:A,Raw_Customers!D:D)</f>
        <v>Female</v>
      </c>
      <c r="L1376">
        <f>_xlfn.XLOOKUP(Excel_Dashboard_Dataset_xlsx___Sales5[[#This Row],[CustomerID]],Raw_Customers!A:A,Raw_Customers!E:E)</f>
        <v>37</v>
      </c>
      <c r="M1376" t="str">
        <f>_xlfn.XLOOKUP(Excel_Dashboard_Dataset_xlsx___Sales5[[#This Row],[CustomerID]],Raw_Customers!A:A,Raw_Customers!C:C)</f>
        <v>West</v>
      </c>
      <c r="N1376" s="2" t="str">
        <f>_xlfn.XLOOKUP(Excel_Dashboard_Dataset_xlsx___Sales5[[#This Row],[ProductID]],Raw_Products!A:A,Raw_Products!B:B)</f>
        <v>Flour</v>
      </c>
      <c r="O1376" s="2" t="str">
        <f>_xlfn.XLOOKUP(Excel_Dashboard_Dataset_xlsx___Sales5[[#This Row],[ProductID]],Raw_Products!A:A,Raw_Products!C:C)</f>
        <v>Groceries</v>
      </c>
      <c r="P1376" s="2" t="str">
        <f>_xlfn.XLOOKUP(Excel_Dashboard_Dataset_xlsx___Sales5[[#This Row],[CustomerID]], Raw_Customers!A:A, Raw_Customers!B:B, "Unknown")</f>
        <v>Raymond Green</v>
      </c>
    </row>
    <row r="1377" spans="1:16" x14ac:dyDescent="0.25">
      <c r="A1377">
        <v>1376</v>
      </c>
      <c r="B1377">
        <f t="shared" si="21"/>
        <v>2024</v>
      </c>
      <c r="C1377" t="str">
        <f>TEXT(Excel_Dashboard_Dataset_xlsx___Sales5[[#This Row],[Date]],"mmm")</f>
        <v>Jun</v>
      </c>
      <c r="D1377" s="3">
        <v>45459</v>
      </c>
      <c r="E1377">
        <v>47</v>
      </c>
      <c r="F1377">
        <v>198</v>
      </c>
      <c r="G1377">
        <v>19</v>
      </c>
      <c r="H1377">
        <v>10</v>
      </c>
      <c r="I1377">
        <v>209</v>
      </c>
      <c r="J1377">
        <f>Excel_Dashboard_Dataset_xlsx___Sales5[[#This Row],[Quantity]]*Excel_Dashboard_Dataset_xlsx___Sales5[[#This Row],[UnitPrice]]</f>
        <v>2090</v>
      </c>
      <c r="K1377" t="str">
        <f>_xlfn.XLOOKUP(Excel_Dashboard_Dataset_xlsx___Sales5[[#This Row],[CustomerID]],Raw_Customers!A:A,Raw_Customers!D:D)</f>
        <v>Female</v>
      </c>
      <c r="L1377">
        <f>_xlfn.XLOOKUP(Excel_Dashboard_Dataset_xlsx___Sales5[[#This Row],[CustomerID]],Raw_Customers!A:A,Raw_Customers!E:E)</f>
        <v>51</v>
      </c>
      <c r="M1377" t="str">
        <f>_xlfn.XLOOKUP(Excel_Dashboard_Dataset_xlsx___Sales5[[#This Row],[CustomerID]],Raw_Customers!A:A,Raw_Customers!C:C)</f>
        <v>East</v>
      </c>
      <c r="N1377" s="2" t="str">
        <f>_xlfn.XLOOKUP(Excel_Dashboard_Dataset_xlsx___Sales5[[#This Row],[ProductID]],Raw_Products!A:A,Raw_Products!B:B)</f>
        <v>Dumbbells</v>
      </c>
      <c r="O1377" s="2" t="str">
        <f>_xlfn.XLOOKUP(Excel_Dashboard_Dataset_xlsx___Sales5[[#This Row],[ProductID]],Raw_Products!A:A,Raw_Products!C:C)</f>
        <v>Sports</v>
      </c>
      <c r="P1377" s="2" t="str">
        <f>_xlfn.XLOOKUP(Excel_Dashboard_Dataset_xlsx___Sales5[[#This Row],[CustomerID]], Raw_Customers!A:A, Raw_Customers!B:B, "Unknown")</f>
        <v>Paul Roberts</v>
      </c>
    </row>
    <row r="1378" spans="1:16" x14ac:dyDescent="0.25">
      <c r="A1378">
        <v>1377</v>
      </c>
      <c r="B1378">
        <f t="shared" si="21"/>
        <v>2023</v>
      </c>
      <c r="C1378" t="str">
        <f>TEXT(Excel_Dashboard_Dataset_xlsx___Sales5[[#This Row],[Date]],"mmm")</f>
        <v>Nov</v>
      </c>
      <c r="D1378" s="3">
        <v>45235</v>
      </c>
      <c r="E1378">
        <v>37</v>
      </c>
      <c r="F1378">
        <v>259</v>
      </c>
      <c r="G1378">
        <v>3</v>
      </c>
      <c r="H1378">
        <v>3</v>
      </c>
      <c r="I1378">
        <v>519</v>
      </c>
      <c r="J1378">
        <f>Excel_Dashboard_Dataset_xlsx___Sales5[[#This Row],[Quantity]]*Excel_Dashboard_Dataset_xlsx___Sales5[[#This Row],[UnitPrice]]</f>
        <v>1557</v>
      </c>
      <c r="K1378" t="str">
        <f>_xlfn.XLOOKUP(Excel_Dashboard_Dataset_xlsx___Sales5[[#This Row],[CustomerID]],Raw_Customers!A:A,Raw_Customers!D:D)</f>
        <v>Female</v>
      </c>
      <c r="L1378">
        <f>_xlfn.XLOOKUP(Excel_Dashboard_Dataset_xlsx___Sales5[[#This Row],[CustomerID]],Raw_Customers!A:A,Raw_Customers!E:E)</f>
        <v>34</v>
      </c>
      <c r="M1378" t="str">
        <f>_xlfn.XLOOKUP(Excel_Dashboard_Dataset_xlsx___Sales5[[#This Row],[CustomerID]],Raw_Customers!A:A,Raw_Customers!C:C)</f>
        <v>East</v>
      </c>
      <c r="N1378" s="2" t="str">
        <f>_xlfn.XLOOKUP(Excel_Dashboard_Dataset_xlsx___Sales5[[#This Row],[ProductID]],Raw_Products!A:A,Raw_Products!B:B)</f>
        <v>Cap</v>
      </c>
      <c r="O1378" s="2" t="str">
        <f>_xlfn.XLOOKUP(Excel_Dashboard_Dataset_xlsx___Sales5[[#This Row],[ProductID]],Raw_Products!A:A,Raw_Products!C:C)</f>
        <v>Clothing</v>
      </c>
      <c r="P1378" s="2" t="str">
        <f>_xlfn.XLOOKUP(Excel_Dashboard_Dataset_xlsx___Sales5[[#This Row],[CustomerID]], Raw_Customers!A:A, Raw_Customers!B:B, "Unknown")</f>
        <v>Laura Allen</v>
      </c>
    </row>
    <row r="1379" spans="1:16" x14ac:dyDescent="0.25">
      <c r="A1379">
        <v>1378</v>
      </c>
      <c r="B1379">
        <f t="shared" si="21"/>
        <v>2023</v>
      </c>
      <c r="C1379" t="str">
        <f>TEXT(Excel_Dashboard_Dataset_xlsx___Sales5[[#This Row],[Date]],"mmm")</f>
        <v>Apr</v>
      </c>
      <c r="D1379" s="3">
        <v>45045</v>
      </c>
      <c r="E1379">
        <v>44</v>
      </c>
      <c r="F1379">
        <v>281</v>
      </c>
      <c r="G1379">
        <v>30</v>
      </c>
      <c r="H1379">
        <v>3</v>
      </c>
      <c r="I1379">
        <v>927</v>
      </c>
      <c r="J1379">
        <f>Excel_Dashboard_Dataset_xlsx___Sales5[[#This Row],[Quantity]]*Excel_Dashboard_Dataset_xlsx___Sales5[[#This Row],[UnitPrice]]</f>
        <v>2781</v>
      </c>
      <c r="K1379" t="str">
        <f>_xlfn.XLOOKUP(Excel_Dashboard_Dataset_xlsx___Sales5[[#This Row],[CustomerID]],Raw_Customers!A:A,Raw_Customers!D:D)</f>
        <v>Male</v>
      </c>
      <c r="L1379">
        <f>_xlfn.XLOOKUP(Excel_Dashboard_Dataset_xlsx___Sales5[[#This Row],[CustomerID]],Raw_Customers!A:A,Raw_Customers!E:E)</f>
        <v>62</v>
      </c>
      <c r="M1379" t="str">
        <f>_xlfn.XLOOKUP(Excel_Dashboard_Dataset_xlsx___Sales5[[#This Row],[CustomerID]],Raw_Customers!A:A,Raw_Customers!C:C)</f>
        <v>East</v>
      </c>
      <c r="N1379" s="2" t="str">
        <f>_xlfn.XLOOKUP(Excel_Dashboard_Dataset_xlsx___Sales5[[#This Row],[ProductID]],Raw_Products!A:A,Raw_Products!B:B)</f>
        <v>Running Shoes</v>
      </c>
      <c r="O1379" s="2" t="str">
        <f>_xlfn.XLOOKUP(Excel_Dashboard_Dataset_xlsx___Sales5[[#This Row],[ProductID]],Raw_Products!A:A,Raw_Products!C:C)</f>
        <v>Sports</v>
      </c>
      <c r="P1379" s="2" t="str">
        <f>_xlfn.XLOOKUP(Excel_Dashboard_Dataset_xlsx___Sales5[[#This Row],[CustomerID]], Raw_Customers!A:A, Raw_Customers!B:B, "Unknown")</f>
        <v>Larry Morris</v>
      </c>
    </row>
    <row r="1380" spans="1:16" x14ac:dyDescent="0.25">
      <c r="A1380">
        <v>1379</v>
      </c>
      <c r="B1380">
        <f t="shared" si="21"/>
        <v>2024</v>
      </c>
      <c r="C1380" t="str">
        <f>TEXT(Excel_Dashboard_Dataset_xlsx___Sales5[[#This Row],[Date]],"mmm")</f>
        <v>Nov</v>
      </c>
      <c r="D1380" s="3">
        <v>45602</v>
      </c>
      <c r="E1380">
        <v>31</v>
      </c>
      <c r="F1380">
        <v>277</v>
      </c>
      <c r="G1380">
        <v>16</v>
      </c>
      <c r="H1380">
        <v>4</v>
      </c>
      <c r="I1380">
        <v>226</v>
      </c>
      <c r="J1380">
        <f>Excel_Dashboard_Dataset_xlsx___Sales5[[#This Row],[Quantity]]*Excel_Dashboard_Dataset_xlsx___Sales5[[#This Row],[UnitPrice]]</f>
        <v>904</v>
      </c>
      <c r="K1380" t="str">
        <f>_xlfn.XLOOKUP(Excel_Dashboard_Dataset_xlsx___Sales5[[#This Row],[CustomerID]],Raw_Customers!A:A,Raw_Customers!D:D)</f>
        <v>Male</v>
      </c>
      <c r="L1380">
        <f>_xlfn.XLOOKUP(Excel_Dashboard_Dataset_xlsx___Sales5[[#This Row],[CustomerID]],Raw_Customers!A:A,Raw_Customers!E:E)</f>
        <v>36</v>
      </c>
      <c r="M1380" t="str">
        <f>_xlfn.XLOOKUP(Excel_Dashboard_Dataset_xlsx___Sales5[[#This Row],[CustomerID]],Raw_Customers!A:A,Raw_Customers!C:C)</f>
        <v>East</v>
      </c>
      <c r="N1380" s="2" t="str">
        <f>_xlfn.XLOOKUP(Excel_Dashboard_Dataset_xlsx___Sales5[[#This Row],[ProductID]],Raw_Products!A:A,Raw_Products!B:B)</f>
        <v>T-Shirt</v>
      </c>
      <c r="O1380" s="2" t="str">
        <f>_xlfn.XLOOKUP(Excel_Dashboard_Dataset_xlsx___Sales5[[#This Row],[ProductID]],Raw_Products!A:A,Raw_Products!C:C)</f>
        <v>Clothing</v>
      </c>
      <c r="P1380" s="2" t="str">
        <f>_xlfn.XLOOKUP(Excel_Dashboard_Dataset_xlsx___Sales5[[#This Row],[CustomerID]], Raw_Customers!A:A, Raw_Customers!B:B, "Unknown")</f>
        <v>Deborah Smith</v>
      </c>
    </row>
    <row r="1381" spans="1:16" x14ac:dyDescent="0.25">
      <c r="A1381">
        <v>1380</v>
      </c>
      <c r="B1381">
        <f t="shared" si="21"/>
        <v>2023</v>
      </c>
      <c r="C1381" t="str">
        <f>TEXT(Excel_Dashboard_Dataset_xlsx___Sales5[[#This Row],[Date]],"mmm")</f>
        <v>Dec</v>
      </c>
      <c r="D1381" s="3">
        <v>45261</v>
      </c>
      <c r="E1381">
        <v>45</v>
      </c>
      <c r="F1381">
        <v>46</v>
      </c>
      <c r="G1381">
        <v>7</v>
      </c>
      <c r="H1381">
        <v>7</v>
      </c>
      <c r="I1381">
        <v>742</v>
      </c>
      <c r="J1381">
        <f>Excel_Dashboard_Dataset_xlsx___Sales5[[#This Row],[Quantity]]*Excel_Dashboard_Dataset_xlsx___Sales5[[#This Row],[UnitPrice]]</f>
        <v>5194</v>
      </c>
      <c r="K1381" t="str">
        <f>_xlfn.XLOOKUP(Excel_Dashboard_Dataset_xlsx___Sales5[[#This Row],[CustomerID]],Raw_Customers!A:A,Raw_Customers!D:D)</f>
        <v>Male</v>
      </c>
      <c r="L1381">
        <f>_xlfn.XLOOKUP(Excel_Dashboard_Dataset_xlsx___Sales5[[#This Row],[CustomerID]],Raw_Customers!A:A,Raw_Customers!E:E)</f>
        <v>21</v>
      </c>
      <c r="M1381" t="str">
        <f>_xlfn.XLOOKUP(Excel_Dashboard_Dataset_xlsx___Sales5[[#This Row],[CustomerID]],Raw_Customers!A:A,Raw_Customers!C:C)</f>
        <v>East</v>
      </c>
      <c r="N1381" s="2" t="str">
        <f>_xlfn.XLOOKUP(Excel_Dashboard_Dataset_xlsx___Sales5[[#This Row],[ProductID]],Raw_Products!A:A,Raw_Products!B:B)</f>
        <v>Yoga Mat</v>
      </c>
      <c r="O1381" s="2" t="str">
        <f>_xlfn.XLOOKUP(Excel_Dashboard_Dataset_xlsx___Sales5[[#This Row],[ProductID]],Raw_Products!A:A,Raw_Products!C:C)</f>
        <v>Sports</v>
      </c>
      <c r="P1381" s="2" t="str">
        <f>_xlfn.XLOOKUP(Excel_Dashboard_Dataset_xlsx___Sales5[[#This Row],[CustomerID]], Raw_Customers!A:A, Raw_Customers!B:B, "Unknown")</f>
        <v>Dorothy Torres</v>
      </c>
    </row>
    <row r="1382" spans="1:16" x14ac:dyDescent="0.25">
      <c r="A1382">
        <v>1381</v>
      </c>
      <c r="B1382">
        <f t="shared" si="21"/>
        <v>2024</v>
      </c>
      <c r="C1382" t="str">
        <f>TEXT(Excel_Dashboard_Dataset_xlsx___Sales5[[#This Row],[Date]],"mmm")</f>
        <v>Nov</v>
      </c>
      <c r="D1382" s="3">
        <v>45613</v>
      </c>
      <c r="E1382">
        <v>25</v>
      </c>
      <c r="F1382">
        <v>144</v>
      </c>
      <c r="G1382">
        <v>15</v>
      </c>
      <c r="H1382">
        <v>5</v>
      </c>
      <c r="I1382">
        <v>691</v>
      </c>
      <c r="J1382">
        <f>Excel_Dashboard_Dataset_xlsx___Sales5[[#This Row],[Quantity]]*Excel_Dashboard_Dataset_xlsx___Sales5[[#This Row],[UnitPrice]]</f>
        <v>3455</v>
      </c>
      <c r="K1382" t="str">
        <f>_xlfn.XLOOKUP(Excel_Dashboard_Dataset_xlsx___Sales5[[#This Row],[CustomerID]],Raw_Customers!A:A,Raw_Customers!D:D)</f>
        <v>Female</v>
      </c>
      <c r="L1382">
        <f>_xlfn.XLOOKUP(Excel_Dashboard_Dataset_xlsx___Sales5[[#This Row],[CustomerID]],Raw_Customers!A:A,Raw_Customers!E:E)</f>
        <v>51</v>
      </c>
      <c r="M1382" t="str">
        <f>_xlfn.XLOOKUP(Excel_Dashboard_Dataset_xlsx___Sales5[[#This Row],[CustomerID]],Raw_Customers!A:A,Raw_Customers!C:C)</f>
        <v>South</v>
      </c>
      <c r="N1382" s="2" t="str">
        <f>_xlfn.XLOOKUP(Excel_Dashboard_Dataset_xlsx___Sales5[[#This Row],[ProductID]],Raw_Products!A:A,Raw_Products!B:B)</f>
        <v>Electric Kettle</v>
      </c>
      <c r="O1382" s="2" t="str">
        <f>_xlfn.XLOOKUP(Excel_Dashboard_Dataset_xlsx___Sales5[[#This Row],[ProductID]],Raw_Products!A:A,Raw_Products!C:C)</f>
        <v>Home Appliances</v>
      </c>
      <c r="P1382" s="2" t="str">
        <f>_xlfn.XLOOKUP(Excel_Dashboard_Dataset_xlsx___Sales5[[#This Row],[CustomerID]], Raw_Customers!A:A, Raw_Customers!B:B, "Unknown")</f>
        <v>Raymond Diaz</v>
      </c>
    </row>
    <row r="1383" spans="1:16" x14ac:dyDescent="0.25">
      <c r="A1383">
        <v>1382</v>
      </c>
      <c r="B1383">
        <f t="shared" si="21"/>
        <v>2023</v>
      </c>
      <c r="C1383" t="str">
        <f>TEXT(Excel_Dashboard_Dataset_xlsx___Sales5[[#This Row],[Date]],"mmm")</f>
        <v>Dec</v>
      </c>
      <c r="D1383" s="3">
        <v>45267</v>
      </c>
      <c r="E1383">
        <v>8</v>
      </c>
      <c r="F1383">
        <v>70</v>
      </c>
      <c r="G1383">
        <v>35</v>
      </c>
      <c r="H1383">
        <v>8</v>
      </c>
      <c r="I1383">
        <v>102</v>
      </c>
      <c r="J1383">
        <f>Excel_Dashboard_Dataset_xlsx___Sales5[[#This Row],[Quantity]]*Excel_Dashboard_Dataset_xlsx___Sales5[[#This Row],[UnitPrice]]</f>
        <v>816</v>
      </c>
      <c r="K1383" t="str">
        <f>_xlfn.XLOOKUP(Excel_Dashboard_Dataset_xlsx___Sales5[[#This Row],[CustomerID]],Raw_Customers!A:A,Raw_Customers!D:D)</f>
        <v>Male</v>
      </c>
      <c r="L1383">
        <f>_xlfn.XLOOKUP(Excel_Dashboard_Dataset_xlsx___Sales5[[#This Row],[CustomerID]],Raw_Customers!A:A,Raw_Customers!E:E)</f>
        <v>60</v>
      </c>
      <c r="M1383" t="str">
        <f>_xlfn.XLOOKUP(Excel_Dashboard_Dataset_xlsx___Sales5[[#This Row],[CustomerID]],Raw_Customers!A:A,Raw_Customers!C:C)</f>
        <v>West</v>
      </c>
      <c r="N1383" s="2" t="str">
        <f>_xlfn.XLOOKUP(Excel_Dashboard_Dataset_xlsx___Sales5[[#This Row],[ProductID]],Raw_Products!A:A,Raw_Products!B:B)</f>
        <v>Bread</v>
      </c>
      <c r="O1383" s="2" t="str">
        <f>_xlfn.XLOOKUP(Excel_Dashboard_Dataset_xlsx___Sales5[[#This Row],[ProductID]],Raw_Products!A:A,Raw_Products!C:C)</f>
        <v>Groceries</v>
      </c>
      <c r="P1383" s="2" t="str">
        <f>_xlfn.XLOOKUP(Excel_Dashboard_Dataset_xlsx___Sales5[[#This Row],[CustomerID]], Raw_Customers!A:A, Raw_Customers!B:B, "Unknown")</f>
        <v>Barbara Cooper</v>
      </c>
    </row>
    <row r="1384" spans="1:16" x14ac:dyDescent="0.25">
      <c r="A1384">
        <v>1383</v>
      </c>
      <c r="B1384">
        <f t="shared" si="21"/>
        <v>2024</v>
      </c>
      <c r="C1384" t="str">
        <f>TEXT(Excel_Dashboard_Dataset_xlsx___Sales5[[#This Row],[Date]],"mmm")</f>
        <v>Jan</v>
      </c>
      <c r="D1384" s="3">
        <v>45313</v>
      </c>
      <c r="E1384">
        <v>15</v>
      </c>
      <c r="F1384">
        <v>295</v>
      </c>
      <c r="G1384">
        <v>50</v>
      </c>
      <c r="H1384">
        <v>10</v>
      </c>
      <c r="I1384">
        <v>76</v>
      </c>
      <c r="J1384">
        <f>Excel_Dashboard_Dataset_xlsx___Sales5[[#This Row],[Quantity]]*Excel_Dashboard_Dataset_xlsx___Sales5[[#This Row],[UnitPrice]]</f>
        <v>760</v>
      </c>
      <c r="K1384" t="str">
        <f>_xlfn.XLOOKUP(Excel_Dashboard_Dataset_xlsx___Sales5[[#This Row],[CustomerID]],Raw_Customers!A:A,Raw_Customers!D:D)</f>
        <v>Male</v>
      </c>
      <c r="L1384">
        <f>_xlfn.XLOOKUP(Excel_Dashboard_Dataset_xlsx___Sales5[[#This Row],[CustomerID]],Raw_Customers!A:A,Raw_Customers!E:E)</f>
        <v>58</v>
      </c>
      <c r="M1384" t="str">
        <f>_xlfn.XLOOKUP(Excel_Dashboard_Dataset_xlsx___Sales5[[#This Row],[CustomerID]],Raw_Customers!A:A,Raw_Customers!C:C)</f>
        <v>North</v>
      </c>
      <c r="N1384" s="2" t="str">
        <f>_xlfn.XLOOKUP(Excel_Dashboard_Dataset_xlsx___Sales5[[#This Row],[ProductID]],Raw_Products!A:A,Raw_Products!B:B)</f>
        <v>Bluetooth Speaker</v>
      </c>
      <c r="O1384" s="2" t="str">
        <f>_xlfn.XLOOKUP(Excel_Dashboard_Dataset_xlsx___Sales5[[#This Row],[ProductID]],Raw_Products!A:A,Raw_Products!C:C)</f>
        <v>Electronics</v>
      </c>
      <c r="P1384" s="2" t="str">
        <f>_xlfn.XLOOKUP(Excel_Dashboard_Dataset_xlsx___Sales5[[#This Row],[CustomerID]], Raw_Customers!A:A, Raw_Customers!B:B, "Unknown")</f>
        <v>John Parker</v>
      </c>
    </row>
    <row r="1385" spans="1:16" x14ac:dyDescent="0.25">
      <c r="A1385">
        <v>1384</v>
      </c>
      <c r="B1385">
        <f t="shared" si="21"/>
        <v>2023</v>
      </c>
      <c r="C1385" t="str">
        <f>TEXT(Excel_Dashboard_Dataset_xlsx___Sales5[[#This Row],[Date]],"mmm")</f>
        <v>Aug</v>
      </c>
      <c r="D1385" s="3">
        <v>45165</v>
      </c>
      <c r="E1385">
        <v>46</v>
      </c>
      <c r="F1385">
        <v>196</v>
      </c>
      <c r="G1385">
        <v>42</v>
      </c>
      <c r="H1385">
        <v>9</v>
      </c>
      <c r="I1385">
        <v>999</v>
      </c>
      <c r="J1385">
        <f>Excel_Dashboard_Dataset_xlsx___Sales5[[#This Row],[Quantity]]*Excel_Dashboard_Dataset_xlsx___Sales5[[#This Row],[UnitPrice]]</f>
        <v>8991</v>
      </c>
      <c r="K1385" t="str">
        <f>_xlfn.XLOOKUP(Excel_Dashboard_Dataset_xlsx___Sales5[[#This Row],[CustomerID]],Raw_Customers!A:A,Raw_Customers!D:D)</f>
        <v>Female</v>
      </c>
      <c r="L1385">
        <f>_xlfn.XLOOKUP(Excel_Dashboard_Dataset_xlsx___Sales5[[#This Row],[CustomerID]],Raw_Customers!A:A,Raw_Customers!E:E)</f>
        <v>40</v>
      </c>
      <c r="M1385" t="str">
        <f>_xlfn.XLOOKUP(Excel_Dashboard_Dataset_xlsx___Sales5[[#This Row],[CustomerID]],Raw_Customers!A:A,Raw_Customers!C:C)</f>
        <v>East</v>
      </c>
      <c r="N1385" s="2" t="str">
        <f>_xlfn.XLOOKUP(Excel_Dashboard_Dataset_xlsx___Sales5[[#This Row],[ProductID]],Raw_Products!A:A,Raw_Products!B:B)</f>
        <v>Cricket Bat</v>
      </c>
      <c r="O1385" s="2" t="str">
        <f>_xlfn.XLOOKUP(Excel_Dashboard_Dataset_xlsx___Sales5[[#This Row],[ProductID]],Raw_Products!A:A,Raw_Products!C:C)</f>
        <v>Sports</v>
      </c>
      <c r="P1385" s="2" t="str">
        <f>_xlfn.XLOOKUP(Excel_Dashboard_Dataset_xlsx___Sales5[[#This Row],[CustomerID]], Raw_Customers!A:A, Raw_Customers!B:B, "Unknown")</f>
        <v>Brandon Torres</v>
      </c>
    </row>
    <row r="1386" spans="1:16" x14ac:dyDescent="0.25">
      <c r="A1386">
        <v>1385</v>
      </c>
      <c r="B1386">
        <f t="shared" si="21"/>
        <v>2023</v>
      </c>
      <c r="C1386" t="str">
        <f>TEXT(Excel_Dashboard_Dataset_xlsx___Sales5[[#This Row],[Date]],"mmm")</f>
        <v>Dec</v>
      </c>
      <c r="D1386" s="3">
        <v>45275</v>
      </c>
      <c r="E1386">
        <v>15</v>
      </c>
      <c r="F1386">
        <v>133</v>
      </c>
      <c r="G1386">
        <v>8</v>
      </c>
      <c r="H1386">
        <v>5</v>
      </c>
      <c r="I1386">
        <v>99</v>
      </c>
      <c r="J1386">
        <f>Excel_Dashboard_Dataset_xlsx___Sales5[[#This Row],[Quantity]]*Excel_Dashboard_Dataset_xlsx___Sales5[[#This Row],[UnitPrice]]</f>
        <v>495</v>
      </c>
      <c r="K1386" t="str">
        <f>_xlfn.XLOOKUP(Excel_Dashboard_Dataset_xlsx___Sales5[[#This Row],[CustomerID]],Raw_Customers!A:A,Raw_Customers!D:D)</f>
        <v>Female</v>
      </c>
      <c r="L1386">
        <f>_xlfn.XLOOKUP(Excel_Dashboard_Dataset_xlsx___Sales5[[#This Row],[CustomerID]],Raw_Customers!A:A,Raw_Customers!E:E)</f>
        <v>44</v>
      </c>
      <c r="M1386" t="str">
        <f>_xlfn.XLOOKUP(Excel_Dashboard_Dataset_xlsx___Sales5[[#This Row],[CustomerID]],Raw_Customers!A:A,Raw_Customers!C:C)</f>
        <v>East</v>
      </c>
      <c r="N1386" s="2" t="str">
        <f>_xlfn.XLOOKUP(Excel_Dashboard_Dataset_xlsx___Sales5[[#This Row],[ProductID]],Raw_Products!A:A,Raw_Products!B:B)</f>
        <v>Bluetooth Speaker</v>
      </c>
      <c r="O1386" s="2" t="str">
        <f>_xlfn.XLOOKUP(Excel_Dashboard_Dataset_xlsx___Sales5[[#This Row],[ProductID]],Raw_Products!A:A,Raw_Products!C:C)</f>
        <v>Electronics</v>
      </c>
      <c r="P1386" s="2" t="str">
        <f>_xlfn.XLOOKUP(Excel_Dashboard_Dataset_xlsx___Sales5[[#This Row],[CustomerID]], Raw_Customers!A:A, Raw_Customers!B:B, "Unknown")</f>
        <v>Michael Wilson</v>
      </c>
    </row>
    <row r="1387" spans="1:16" x14ac:dyDescent="0.25">
      <c r="A1387">
        <v>1386</v>
      </c>
      <c r="B1387">
        <f t="shared" si="21"/>
        <v>2023</v>
      </c>
      <c r="C1387" t="str">
        <f>TEXT(Excel_Dashboard_Dataset_xlsx___Sales5[[#This Row],[Date]],"mmm")</f>
        <v>Nov</v>
      </c>
      <c r="D1387" s="3">
        <v>45247</v>
      </c>
      <c r="E1387">
        <v>48</v>
      </c>
      <c r="F1387">
        <v>97</v>
      </c>
      <c r="G1387">
        <v>48</v>
      </c>
      <c r="H1387">
        <v>2</v>
      </c>
      <c r="I1387">
        <v>596</v>
      </c>
      <c r="J1387">
        <f>Excel_Dashboard_Dataset_xlsx___Sales5[[#This Row],[Quantity]]*Excel_Dashboard_Dataset_xlsx___Sales5[[#This Row],[UnitPrice]]</f>
        <v>1192</v>
      </c>
      <c r="K1387" t="str">
        <f>_xlfn.XLOOKUP(Excel_Dashboard_Dataset_xlsx___Sales5[[#This Row],[CustomerID]],Raw_Customers!A:A,Raw_Customers!D:D)</f>
        <v>Male</v>
      </c>
      <c r="L1387">
        <f>_xlfn.XLOOKUP(Excel_Dashboard_Dataset_xlsx___Sales5[[#This Row],[CustomerID]],Raw_Customers!A:A,Raw_Customers!E:E)</f>
        <v>65</v>
      </c>
      <c r="M1387" t="str">
        <f>_xlfn.XLOOKUP(Excel_Dashboard_Dataset_xlsx___Sales5[[#This Row],[CustomerID]],Raw_Customers!A:A,Raw_Customers!C:C)</f>
        <v>East</v>
      </c>
      <c r="N1387" s="2" t="str">
        <f>_xlfn.XLOOKUP(Excel_Dashboard_Dataset_xlsx___Sales5[[#This Row],[ProductID]],Raw_Products!A:A,Raw_Products!B:B)</f>
        <v>Bicycle</v>
      </c>
      <c r="O1387" s="2" t="str">
        <f>_xlfn.XLOOKUP(Excel_Dashboard_Dataset_xlsx___Sales5[[#This Row],[ProductID]],Raw_Products!A:A,Raw_Products!C:C)</f>
        <v>Sports</v>
      </c>
      <c r="P1387" s="2" t="str">
        <f>_xlfn.XLOOKUP(Excel_Dashboard_Dataset_xlsx___Sales5[[#This Row],[CustomerID]], Raw_Customers!A:A, Raw_Customers!B:B, "Unknown")</f>
        <v>Jacob Miller</v>
      </c>
    </row>
    <row r="1388" spans="1:16" x14ac:dyDescent="0.25">
      <c r="A1388">
        <v>1387</v>
      </c>
      <c r="B1388">
        <f t="shared" si="21"/>
        <v>2024</v>
      </c>
      <c r="C1388" t="str">
        <f>TEXT(Excel_Dashboard_Dataset_xlsx___Sales5[[#This Row],[Date]],"mmm")</f>
        <v>Jul</v>
      </c>
      <c r="D1388" s="3">
        <v>45475</v>
      </c>
      <c r="E1388">
        <v>25</v>
      </c>
      <c r="F1388">
        <v>296</v>
      </c>
      <c r="G1388">
        <v>48</v>
      </c>
      <c r="H1388">
        <v>1</v>
      </c>
      <c r="I1388">
        <v>328</v>
      </c>
      <c r="J1388">
        <f>Excel_Dashboard_Dataset_xlsx___Sales5[[#This Row],[Quantity]]*Excel_Dashboard_Dataset_xlsx___Sales5[[#This Row],[UnitPrice]]</f>
        <v>328</v>
      </c>
      <c r="K1388" t="str">
        <f>_xlfn.XLOOKUP(Excel_Dashboard_Dataset_xlsx___Sales5[[#This Row],[CustomerID]],Raw_Customers!A:A,Raw_Customers!D:D)</f>
        <v>Male</v>
      </c>
      <c r="L1388">
        <f>_xlfn.XLOOKUP(Excel_Dashboard_Dataset_xlsx___Sales5[[#This Row],[CustomerID]],Raw_Customers!A:A,Raw_Customers!E:E)</f>
        <v>65</v>
      </c>
      <c r="M1388" t="str">
        <f>_xlfn.XLOOKUP(Excel_Dashboard_Dataset_xlsx___Sales5[[#This Row],[CustomerID]],Raw_Customers!A:A,Raw_Customers!C:C)</f>
        <v>East</v>
      </c>
      <c r="N1388" s="2" t="str">
        <f>_xlfn.XLOOKUP(Excel_Dashboard_Dataset_xlsx___Sales5[[#This Row],[ProductID]],Raw_Products!A:A,Raw_Products!B:B)</f>
        <v>Electric Kettle</v>
      </c>
      <c r="O1388" s="2" t="str">
        <f>_xlfn.XLOOKUP(Excel_Dashboard_Dataset_xlsx___Sales5[[#This Row],[ProductID]],Raw_Products!A:A,Raw_Products!C:C)</f>
        <v>Home Appliances</v>
      </c>
      <c r="P1388" s="2" t="str">
        <f>_xlfn.XLOOKUP(Excel_Dashboard_Dataset_xlsx___Sales5[[#This Row],[CustomerID]], Raw_Customers!A:A, Raw_Customers!B:B, "Unknown")</f>
        <v>Sarah Miller</v>
      </c>
    </row>
    <row r="1389" spans="1:16" x14ac:dyDescent="0.25">
      <c r="A1389">
        <v>1388</v>
      </c>
      <c r="B1389">
        <f t="shared" si="21"/>
        <v>2024</v>
      </c>
      <c r="C1389" t="str">
        <f>TEXT(Excel_Dashboard_Dataset_xlsx___Sales5[[#This Row],[Date]],"mmm")</f>
        <v>Nov</v>
      </c>
      <c r="D1389" s="3">
        <v>45622</v>
      </c>
      <c r="E1389">
        <v>13</v>
      </c>
      <c r="F1389">
        <v>199</v>
      </c>
      <c r="G1389">
        <v>28</v>
      </c>
      <c r="H1389">
        <v>6</v>
      </c>
      <c r="I1389">
        <v>799</v>
      </c>
      <c r="J1389">
        <f>Excel_Dashboard_Dataset_xlsx___Sales5[[#This Row],[Quantity]]*Excel_Dashboard_Dataset_xlsx___Sales5[[#This Row],[UnitPrice]]</f>
        <v>4794</v>
      </c>
      <c r="K1389" t="str">
        <f>_xlfn.XLOOKUP(Excel_Dashboard_Dataset_xlsx___Sales5[[#This Row],[CustomerID]],Raw_Customers!A:A,Raw_Customers!D:D)</f>
        <v>Female</v>
      </c>
      <c r="L1389">
        <f>_xlfn.XLOOKUP(Excel_Dashboard_Dataset_xlsx___Sales5[[#This Row],[CustomerID]],Raw_Customers!A:A,Raw_Customers!E:E)</f>
        <v>33</v>
      </c>
      <c r="M1389" t="str">
        <f>_xlfn.XLOOKUP(Excel_Dashboard_Dataset_xlsx___Sales5[[#This Row],[CustomerID]],Raw_Customers!A:A,Raw_Customers!C:C)</f>
        <v>East</v>
      </c>
      <c r="N1389" s="2" t="str">
        <f>_xlfn.XLOOKUP(Excel_Dashboard_Dataset_xlsx___Sales5[[#This Row],[ProductID]],Raw_Products!A:A,Raw_Products!B:B)</f>
        <v>Tablet</v>
      </c>
      <c r="O1389" s="2" t="str">
        <f>_xlfn.XLOOKUP(Excel_Dashboard_Dataset_xlsx___Sales5[[#This Row],[ProductID]],Raw_Products!A:A,Raw_Products!C:C)</f>
        <v>Electronics</v>
      </c>
      <c r="P1389" s="2" t="str">
        <f>_xlfn.XLOOKUP(Excel_Dashboard_Dataset_xlsx___Sales5[[#This Row],[CustomerID]], Raw_Customers!A:A, Raw_Customers!B:B, "Unknown")</f>
        <v>Susan Anderson</v>
      </c>
    </row>
    <row r="1390" spans="1:16" x14ac:dyDescent="0.25">
      <c r="A1390">
        <v>1389</v>
      </c>
      <c r="B1390">
        <f t="shared" si="21"/>
        <v>2024</v>
      </c>
      <c r="C1390" t="str">
        <f>TEXT(Excel_Dashboard_Dataset_xlsx___Sales5[[#This Row],[Date]],"mmm")</f>
        <v>Feb</v>
      </c>
      <c r="D1390" s="3">
        <v>45331</v>
      </c>
      <c r="E1390">
        <v>9</v>
      </c>
      <c r="F1390">
        <v>267</v>
      </c>
      <c r="G1390">
        <v>43</v>
      </c>
      <c r="H1390">
        <v>10</v>
      </c>
      <c r="I1390">
        <v>614</v>
      </c>
      <c r="J1390">
        <f>Excel_Dashboard_Dataset_xlsx___Sales5[[#This Row],[Quantity]]*Excel_Dashboard_Dataset_xlsx___Sales5[[#This Row],[UnitPrice]]</f>
        <v>6140</v>
      </c>
      <c r="K1390" t="str">
        <f>_xlfn.XLOOKUP(Excel_Dashboard_Dataset_xlsx___Sales5[[#This Row],[CustomerID]],Raw_Customers!A:A,Raw_Customers!D:D)</f>
        <v>Male</v>
      </c>
      <c r="L1390">
        <f>_xlfn.XLOOKUP(Excel_Dashboard_Dataset_xlsx___Sales5[[#This Row],[CustomerID]],Raw_Customers!A:A,Raw_Customers!E:E)</f>
        <v>63</v>
      </c>
      <c r="M1390" t="str">
        <f>_xlfn.XLOOKUP(Excel_Dashboard_Dataset_xlsx___Sales5[[#This Row],[CustomerID]],Raw_Customers!A:A,Raw_Customers!C:C)</f>
        <v>North</v>
      </c>
      <c r="N1390" s="2" t="str">
        <f>_xlfn.XLOOKUP(Excel_Dashboard_Dataset_xlsx___Sales5[[#This Row],[ProductID]],Raw_Products!A:A,Raw_Products!B:B)</f>
        <v>Canned Beans</v>
      </c>
      <c r="O1390" s="2" t="str">
        <f>_xlfn.XLOOKUP(Excel_Dashboard_Dataset_xlsx___Sales5[[#This Row],[ProductID]],Raw_Products!A:A,Raw_Products!C:C)</f>
        <v>Groceries</v>
      </c>
      <c r="P1390" s="2" t="str">
        <f>_xlfn.XLOOKUP(Excel_Dashboard_Dataset_xlsx___Sales5[[#This Row],[CustomerID]], Raw_Customers!A:A, Raw_Customers!B:B, "Unknown")</f>
        <v>Melissa Gutierrez</v>
      </c>
    </row>
    <row r="1391" spans="1:16" x14ac:dyDescent="0.25">
      <c r="A1391">
        <v>1390</v>
      </c>
      <c r="B1391">
        <f t="shared" si="21"/>
        <v>2023</v>
      </c>
      <c r="C1391" t="str">
        <f>TEXT(Excel_Dashboard_Dataset_xlsx___Sales5[[#This Row],[Date]],"mmm")</f>
        <v>Oct</v>
      </c>
      <c r="D1391" s="3">
        <v>45230</v>
      </c>
      <c r="E1391">
        <v>1</v>
      </c>
      <c r="F1391">
        <v>276</v>
      </c>
      <c r="G1391">
        <v>30</v>
      </c>
      <c r="H1391">
        <v>6</v>
      </c>
      <c r="I1391">
        <v>158</v>
      </c>
      <c r="J1391">
        <f>Excel_Dashboard_Dataset_xlsx___Sales5[[#This Row],[Quantity]]*Excel_Dashboard_Dataset_xlsx___Sales5[[#This Row],[UnitPrice]]</f>
        <v>948</v>
      </c>
      <c r="K1391" t="str">
        <f>_xlfn.XLOOKUP(Excel_Dashboard_Dataset_xlsx___Sales5[[#This Row],[CustomerID]],Raw_Customers!A:A,Raw_Customers!D:D)</f>
        <v>Female</v>
      </c>
      <c r="L1391">
        <f>_xlfn.XLOOKUP(Excel_Dashboard_Dataset_xlsx___Sales5[[#This Row],[CustomerID]],Raw_Customers!A:A,Raw_Customers!E:E)</f>
        <v>39</v>
      </c>
      <c r="M1391" t="str">
        <f>_xlfn.XLOOKUP(Excel_Dashboard_Dataset_xlsx___Sales5[[#This Row],[CustomerID]],Raw_Customers!A:A,Raw_Customers!C:C)</f>
        <v>East</v>
      </c>
      <c r="N1391" s="2" t="str">
        <f>_xlfn.XLOOKUP(Excel_Dashboard_Dataset_xlsx___Sales5[[#This Row],[ProductID]],Raw_Products!A:A,Raw_Products!B:B)</f>
        <v>Rice Bag</v>
      </c>
      <c r="O1391" s="2" t="str">
        <f>_xlfn.XLOOKUP(Excel_Dashboard_Dataset_xlsx___Sales5[[#This Row],[ProductID]],Raw_Products!A:A,Raw_Products!C:C)</f>
        <v>Groceries</v>
      </c>
      <c r="P1391" s="2" t="str">
        <f>_xlfn.XLOOKUP(Excel_Dashboard_Dataset_xlsx___Sales5[[#This Row],[CustomerID]], Raw_Customers!A:A, Raw_Customers!B:B, "Unknown")</f>
        <v>Christine Richardson</v>
      </c>
    </row>
    <row r="1392" spans="1:16" x14ac:dyDescent="0.25">
      <c r="A1392">
        <v>1391</v>
      </c>
      <c r="B1392">
        <f t="shared" si="21"/>
        <v>2023</v>
      </c>
      <c r="C1392" t="str">
        <f>TEXT(Excel_Dashboard_Dataset_xlsx___Sales5[[#This Row],[Date]],"mmm")</f>
        <v>May</v>
      </c>
      <c r="D1392" s="3">
        <v>45076</v>
      </c>
      <c r="E1392">
        <v>15</v>
      </c>
      <c r="F1392">
        <v>256</v>
      </c>
      <c r="G1392">
        <v>44</v>
      </c>
      <c r="H1392">
        <v>8</v>
      </c>
      <c r="I1392">
        <v>160</v>
      </c>
      <c r="J1392">
        <f>Excel_Dashboard_Dataset_xlsx___Sales5[[#This Row],[Quantity]]*Excel_Dashboard_Dataset_xlsx___Sales5[[#This Row],[UnitPrice]]</f>
        <v>1280</v>
      </c>
      <c r="K1392" t="str">
        <f>_xlfn.XLOOKUP(Excel_Dashboard_Dataset_xlsx___Sales5[[#This Row],[CustomerID]],Raw_Customers!A:A,Raw_Customers!D:D)</f>
        <v>Male</v>
      </c>
      <c r="L1392">
        <f>_xlfn.XLOOKUP(Excel_Dashboard_Dataset_xlsx___Sales5[[#This Row],[CustomerID]],Raw_Customers!A:A,Raw_Customers!E:E)</f>
        <v>39</v>
      </c>
      <c r="M1392" t="str">
        <f>_xlfn.XLOOKUP(Excel_Dashboard_Dataset_xlsx___Sales5[[#This Row],[CustomerID]],Raw_Customers!A:A,Raw_Customers!C:C)</f>
        <v>East</v>
      </c>
      <c r="N1392" s="2" t="str">
        <f>_xlfn.XLOOKUP(Excel_Dashboard_Dataset_xlsx___Sales5[[#This Row],[ProductID]],Raw_Products!A:A,Raw_Products!B:B)</f>
        <v>Bluetooth Speaker</v>
      </c>
      <c r="O1392" s="2" t="str">
        <f>_xlfn.XLOOKUP(Excel_Dashboard_Dataset_xlsx___Sales5[[#This Row],[ProductID]],Raw_Products!A:A,Raw_Products!C:C)</f>
        <v>Electronics</v>
      </c>
      <c r="P1392" s="2" t="str">
        <f>_xlfn.XLOOKUP(Excel_Dashboard_Dataset_xlsx___Sales5[[#This Row],[CustomerID]], Raw_Customers!A:A, Raw_Customers!B:B, "Unknown")</f>
        <v>Anthony Ruiz</v>
      </c>
    </row>
    <row r="1393" spans="1:16" x14ac:dyDescent="0.25">
      <c r="A1393">
        <v>1392</v>
      </c>
      <c r="B1393">
        <f t="shared" si="21"/>
        <v>2024</v>
      </c>
      <c r="C1393" t="str">
        <f>TEXT(Excel_Dashboard_Dataset_xlsx___Sales5[[#This Row],[Date]],"mmm")</f>
        <v>Dec</v>
      </c>
      <c r="D1393" s="3">
        <v>45632</v>
      </c>
      <c r="E1393">
        <v>48</v>
      </c>
      <c r="F1393">
        <v>18</v>
      </c>
      <c r="G1393">
        <v>39</v>
      </c>
      <c r="H1393">
        <v>6</v>
      </c>
      <c r="I1393">
        <v>326</v>
      </c>
      <c r="J1393">
        <f>Excel_Dashboard_Dataset_xlsx___Sales5[[#This Row],[Quantity]]*Excel_Dashboard_Dataset_xlsx___Sales5[[#This Row],[UnitPrice]]</f>
        <v>1956</v>
      </c>
      <c r="K1393" t="str">
        <f>_xlfn.XLOOKUP(Excel_Dashboard_Dataset_xlsx___Sales5[[#This Row],[CustomerID]],Raw_Customers!A:A,Raw_Customers!D:D)</f>
        <v>Female</v>
      </c>
      <c r="L1393">
        <f>_xlfn.XLOOKUP(Excel_Dashboard_Dataset_xlsx___Sales5[[#This Row],[CustomerID]],Raw_Customers!A:A,Raw_Customers!E:E)</f>
        <v>64</v>
      </c>
      <c r="M1393" t="str">
        <f>_xlfn.XLOOKUP(Excel_Dashboard_Dataset_xlsx___Sales5[[#This Row],[CustomerID]],Raw_Customers!A:A,Raw_Customers!C:C)</f>
        <v>West</v>
      </c>
      <c r="N1393" s="2" t="str">
        <f>_xlfn.XLOOKUP(Excel_Dashboard_Dataset_xlsx___Sales5[[#This Row],[ProductID]],Raw_Products!A:A,Raw_Products!B:B)</f>
        <v>Bicycle</v>
      </c>
      <c r="O1393" s="2" t="str">
        <f>_xlfn.XLOOKUP(Excel_Dashboard_Dataset_xlsx___Sales5[[#This Row],[ProductID]],Raw_Products!A:A,Raw_Products!C:C)</f>
        <v>Sports</v>
      </c>
      <c r="P1393" s="2" t="str">
        <f>_xlfn.XLOOKUP(Excel_Dashboard_Dataset_xlsx___Sales5[[#This Row],[CustomerID]], Raw_Customers!A:A, Raw_Customers!B:B, "Unknown")</f>
        <v>Patrick Baker</v>
      </c>
    </row>
    <row r="1394" spans="1:16" x14ac:dyDescent="0.25">
      <c r="A1394">
        <v>1393</v>
      </c>
      <c r="B1394">
        <f t="shared" si="21"/>
        <v>2023</v>
      </c>
      <c r="C1394" t="str">
        <f>TEXT(Excel_Dashboard_Dataset_xlsx___Sales5[[#This Row],[Date]],"mmm")</f>
        <v>Aug</v>
      </c>
      <c r="D1394" s="3">
        <v>45147</v>
      </c>
      <c r="E1394">
        <v>8</v>
      </c>
      <c r="F1394">
        <v>141</v>
      </c>
      <c r="G1394">
        <v>46</v>
      </c>
      <c r="H1394">
        <v>10</v>
      </c>
      <c r="I1394">
        <v>499</v>
      </c>
      <c r="J1394">
        <f>Excel_Dashboard_Dataset_xlsx___Sales5[[#This Row],[Quantity]]*Excel_Dashboard_Dataset_xlsx___Sales5[[#This Row],[UnitPrice]]</f>
        <v>4990</v>
      </c>
      <c r="K1394" t="str">
        <f>_xlfn.XLOOKUP(Excel_Dashboard_Dataset_xlsx___Sales5[[#This Row],[CustomerID]],Raw_Customers!A:A,Raw_Customers!D:D)</f>
        <v>Female</v>
      </c>
      <c r="L1394">
        <f>_xlfn.XLOOKUP(Excel_Dashboard_Dataset_xlsx___Sales5[[#This Row],[CustomerID]],Raw_Customers!A:A,Raw_Customers!E:E)</f>
        <v>57</v>
      </c>
      <c r="M1394" t="str">
        <f>_xlfn.XLOOKUP(Excel_Dashboard_Dataset_xlsx___Sales5[[#This Row],[CustomerID]],Raw_Customers!A:A,Raw_Customers!C:C)</f>
        <v>East</v>
      </c>
      <c r="N1394" s="2" t="str">
        <f>_xlfn.XLOOKUP(Excel_Dashboard_Dataset_xlsx___Sales5[[#This Row],[ProductID]],Raw_Products!A:A,Raw_Products!B:B)</f>
        <v>Bread</v>
      </c>
      <c r="O1394" s="2" t="str">
        <f>_xlfn.XLOOKUP(Excel_Dashboard_Dataset_xlsx___Sales5[[#This Row],[ProductID]],Raw_Products!A:A,Raw_Products!C:C)</f>
        <v>Groceries</v>
      </c>
      <c r="P1394" s="2" t="str">
        <f>_xlfn.XLOOKUP(Excel_Dashboard_Dataset_xlsx___Sales5[[#This Row],[CustomerID]], Raw_Customers!A:A, Raw_Customers!B:B, "Unknown")</f>
        <v>Kimberly Morales</v>
      </c>
    </row>
    <row r="1395" spans="1:16" x14ac:dyDescent="0.25">
      <c r="A1395">
        <v>1394</v>
      </c>
      <c r="B1395">
        <f t="shared" si="21"/>
        <v>2023</v>
      </c>
      <c r="C1395" t="str">
        <f>TEXT(Excel_Dashboard_Dataset_xlsx___Sales5[[#This Row],[Date]],"mmm")</f>
        <v>Dec</v>
      </c>
      <c r="D1395" s="3">
        <v>45268</v>
      </c>
      <c r="E1395">
        <v>32</v>
      </c>
      <c r="F1395">
        <v>150</v>
      </c>
      <c r="G1395">
        <v>46</v>
      </c>
      <c r="H1395">
        <v>7</v>
      </c>
      <c r="I1395">
        <v>70</v>
      </c>
      <c r="J1395">
        <f>Excel_Dashboard_Dataset_xlsx___Sales5[[#This Row],[Quantity]]*Excel_Dashboard_Dataset_xlsx___Sales5[[#This Row],[UnitPrice]]</f>
        <v>490</v>
      </c>
      <c r="K1395" t="str">
        <f>_xlfn.XLOOKUP(Excel_Dashboard_Dataset_xlsx___Sales5[[#This Row],[CustomerID]],Raw_Customers!A:A,Raw_Customers!D:D)</f>
        <v>Female</v>
      </c>
      <c r="L1395">
        <f>_xlfn.XLOOKUP(Excel_Dashboard_Dataset_xlsx___Sales5[[#This Row],[CustomerID]],Raw_Customers!A:A,Raw_Customers!E:E)</f>
        <v>62</v>
      </c>
      <c r="M1395" t="str">
        <f>_xlfn.XLOOKUP(Excel_Dashboard_Dataset_xlsx___Sales5[[#This Row],[CustomerID]],Raw_Customers!A:A,Raw_Customers!C:C)</f>
        <v>South</v>
      </c>
      <c r="N1395" s="2" t="str">
        <f>_xlfn.XLOOKUP(Excel_Dashboard_Dataset_xlsx___Sales5[[#This Row],[ProductID]],Raw_Products!A:A,Raw_Products!B:B)</f>
        <v>Jeans</v>
      </c>
      <c r="O1395" s="2" t="str">
        <f>_xlfn.XLOOKUP(Excel_Dashboard_Dataset_xlsx___Sales5[[#This Row],[ProductID]],Raw_Products!A:A,Raw_Products!C:C)</f>
        <v>Clothing</v>
      </c>
      <c r="P1395" s="2" t="str">
        <f>_xlfn.XLOOKUP(Excel_Dashboard_Dataset_xlsx___Sales5[[#This Row],[CustomerID]], Raw_Customers!A:A, Raw_Customers!B:B, "Unknown")</f>
        <v>Elizabeth Ortiz</v>
      </c>
    </row>
    <row r="1396" spans="1:16" x14ac:dyDescent="0.25">
      <c r="A1396">
        <v>1395</v>
      </c>
      <c r="B1396">
        <f t="shared" si="21"/>
        <v>2023</v>
      </c>
      <c r="C1396" t="str">
        <f>TEXT(Excel_Dashboard_Dataset_xlsx___Sales5[[#This Row],[Date]],"mmm")</f>
        <v>Jul</v>
      </c>
      <c r="D1396" s="3">
        <v>45110</v>
      </c>
      <c r="E1396">
        <v>10</v>
      </c>
      <c r="F1396">
        <v>108</v>
      </c>
      <c r="G1396">
        <v>47</v>
      </c>
      <c r="H1396">
        <v>4</v>
      </c>
      <c r="I1396">
        <v>727</v>
      </c>
      <c r="J1396">
        <f>Excel_Dashboard_Dataset_xlsx___Sales5[[#This Row],[Quantity]]*Excel_Dashboard_Dataset_xlsx___Sales5[[#This Row],[UnitPrice]]</f>
        <v>2908</v>
      </c>
      <c r="K1396" t="str">
        <f>_xlfn.XLOOKUP(Excel_Dashboard_Dataset_xlsx___Sales5[[#This Row],[CustomerID]],Raw_Customers!A:A,Raw_Customers!D:D)</f>
        <v>Male</v>
      </c>
      <c r="L1396">
        <f>_xlfn.XLOOKUP(Excel_Dashboard_Dataset_xlsx___Sales5[[#This Row],[CustomerID]],Raw_Customers!A:A,Raw_Customers!E:E)</f>
        <v>55</v>
      </c>
      <c r="M1396" t="str">
        <f>_xlfn.XLOOKUP(Excel_Dashboard_Dataset_xlsx___Sales5[[#This Row],[CustomerID]],Raw_Customers!A:A,Raw_Customers!C:C)</f>
        <v>South</v>
      </c>
      <c r="N1396" s="2" t="str">
        <f>_xlfn.XLOOKUP(Excel_Dashboard_Dataset_xlsx___Sales5[[#This Row],[ProductID]],Raw_Products!A:A,Raw_Products!B:B)</f>
        <v>Tomato Paste</v>
      </c>
      <c r="O1396" s="2" t="str">
        <f>_xlfn.XLOOKUP(Excel_Dashboard_Dataset_xlsx___Sales5[[#This Row],[ProductID]],Raw_Products!A:A,Raw_Products!C:C)</f>
        <v>Groceries</v>
      </c>
      <c r="P1396" s="2" t="str">
        <f>_xlfn.XLOOKUP(Excel_Dashboard_Dataset_xlsx___Sales5[[#This Row],[CustomerID]], Raw_Customers!A:A, Raw_Customers!B:B, "Unknown")</f>
        <v>Betty Miller</v>
      </c>
    </row>
    <row r="1397" spans="1:16" x14ac:dyDescent="0.25">
      <c r="A1397">
        <v>1396</v>
      </c>
      <c r="B1397">
        <f t="shared" si="21"/>
        <v>2023</v>
      </c>
      <c r="C1397" t="str">
        <f>TEXT(Excel_Dashboard_Dataset_xlsx___Sales5[[#This Row],[Date]],"mmm")</f>
        <v>Dec</v>
      </c>
      <c r="D1397" s="3">
        <v>45272</v>
      </c>
      <c r="E1397">
        <v>32</v>
      </c>
      <c r="F1397">
        <v>201</v>
      </c>
      <c r="G1397">
        <v>20</v>
      </c>
      <c r="H1397">
        <v>3</v>
      </c>
      <c r="I1397">
        <v>32</v>
      </c>
      <c r="J1397">
        <f>Excel_Dashboard_Dataset_xlsx___Sales5[[#This Row],[Quantity]]*Excel_Dashboard_Dataset_xlsx___Sales5[[#This Row],[UnitPrice]]</f>
        <v>96</v>
      </c>
      <c r="K1397" t="str">
        <f>_xlfn.XLOOKUP(Excel_Dashboard_Dataset_xlsx___Sales5[[#This Row],[CustomerID]],Raw_Customers!A:A,Raw_Customers!D:D)</f>
        <v>Female</v>
      </c>
      <c r="L1397">
        <f>_xlfn.XLOOKUP(Excel_Dashboard_Dataset_xlsx___Sales5[[#This Row],[CustomerID]],Raw_Customers!A:A,Raw_Customers!E:E)</f>
        <v>59</v>
      </c>
      <c r="M1397" t="str">
        <f>_xlfn.XLOOKUP(Excel_Dashboard_Dataset_xlsx___Sales5[[#This Row],[CustomerID]],Raw_Customers!A:A,Raw_Customers!C:C)</f>
        <v>East</v>
      </c>
      <c r="N1397" s="2" t="str">
        <f>_xlfn.XLOOKUP(Excel_Dashboard_Dataset_xlsx___Sales5[[#This Row],[ProductID]],Raw_Products!A:A,Raw_Products!B:B)</f>
        <v>Jeans</v>
      </c>
      <c r="O1397" s="2" t="str">
        <f>_xlfn.XLOOKUP(Excel_Dashboard_Dataset_xlsx___Sales5[[#This Row],[ProductID]],Raw_Products!A:A,Raw_Products!C:C)</f>
        <v>Clothing</v>
      </c>
      <c r="P1397" s="2" t="str">
        <f>_xlfn.XLOOKUP(Excel_Dashboard_Dataset_xlsx___Sales5[[#This Row],[CustomerID]], Raw_Customers!A:A, Raw_Customers!B:B, "Unknown")</f>
        <v>Catherine Rivera</v>
      </c>
    </row>
    <row r="1398" spans="1:16" x14ac:dyDescent="0.25">
      <c r="A1398">
        <v>1397</v>
      </c>
      <c r="B1398">
        <f t="shared" si="21"/>
        <v>2023</v>
      </c>
      <c r="C1398" t="str">
        <f>TEXT(Excel_Dashboard_Dataset_xlsx___Sales5[[#This Row],[Date]],"mmm")</f>
        <v>Oct</v>
      </c>
      <c r="D1398" s="3">
        <v>45216</v>
      </c>
      <c r="E1398">
        <v>28</v>
      </c>
      <c r="F1398">
        <v>243</v>
      </c>
      <c r="G1398">
        <v>23</v>
      </c>
      <c r="H1398">
        <v>7</v>
      </c>
      <c r="I1398">
        <v>410</v>
      </c>
      <c r="J1398">
        <f>Excel_Dashboard_Dataset_xlsx___Sales5[[#This Row],[Quantity]]*Excel_Dashboard_Dataset_xlsx___Sales5[[#This Row],[UnitPrice]]</f>
        <v>2870</v>
      </c>
      <c r="K1398" t="str">
        <f>_xlfn.XLOOKUP(Excel_Dashboard_Dataset_xlsx___Sales5[[#This Row],[CustomerID]],Raw_Customers!A:A,Raw_Customers!D:D)</f>
        <v>Female</v>
      </c>
      <c r="L1398">
        <f>_xlfn.XLOOKUP(Excel_Dashboard_Dataset_xlsx___Sales5[[#This Row],[CustomerID]],Raw_Customers!A:A,Raw_Customers!E:E)</f>
        <v>25</v>
      </c>
      <c r="M1398" t="str">
        <f>_xlfn.XLOOKUP(Excel_Dashboard_Dataset_xlsx___Sales5[[#This Row],[CustomerID]],Raw_Customers!A:A,Raw_Customers!C:C)</f>
        <v>East</v>
      </c>
      <c r="N1398" s="2" t="str">
        <f>_xlfn.XLOOKUP(Excel_Dashboard_Dataset_xlsx___Sales5[[#This Row],[ProductID]],Raw_Products!A:A,Raw_Products!B:B)</f>
        <v>Rice Cooker</v>
      </c>
      <c r="O1398" s="2" t="str">
        <f>_xlfn.XLOOKUP(Excel_Dashboard_Dataset_xlsx___Sales5[[#This Row],[ProductID]],Raw_Products!A:A,Raw_Products!C:C)</f>
        <v>Home Appliances</v>
      </c>
      <c r="P1398" s="2" t="str">
        <f>_xlfn.XLOOKUP(Excel_Dashboard_Dataset_xlsx___Sales5[[#This Row],[CustomerID]], Raw_Customers!A:A, Raw_Customers!B:B, "Unknown")</f>
        <v>Ryan Phillips</v>
      </c>
    </row>
    <row r="1399" spans="1:16" x14ac:dyDescent="0.25">
      <c r="A1399">
        <v>1398</v>
      </c>
      <c r="B1399">
        <f t="shared" si="21"/>
        <v>2023</v>
      </c>
      <c r="C1399" t="str">
        <f>TEXT(Excel_Dashboard_Dataset_xlsx___Sales5[[#This Row],[Date]],"mmm")</f>
        <v>Nov</v>
      </c>
      <c r="D1399" s="3">
        <v>45258</v>
      </c>
      <c r="E1399">
        <v>19</v>
      </c>
      <c r="F1399">
        <v>100</v>
      </c>
      <c r="G1399">
        <v>45</v>
      </c>
      <c r="H1399">
        <v>9</v>
      </c>
      <c r="I1399">
        <v>413</v>
      </c>
      <c r="J1399">
        <f>Excel_Dashboard_Dataset_xlsx___Sales5[[#This Row],[Quantity]]*Excel_Dashboard_Dataset_xlsx___Sales5[[#This Row],[UnitPrice]]</f>
        <v>3717</v>
      </c>
      <c r="K1399" t="str">
        <f>_xlfn.XLOOKUP(Excel_Dashboard_Dataset_xlsx___Sales5[[#This Row],[CustomerID]],Raw_Customers!A:A,Raw_Customers!D:D)</f>
        <v>Female</v>
      </c>
      <c r="L1399">
        <f>_xlfn.XLOOKUP(Excel_Dashboard_Dataset_xlsx___Sales5[[#This Row],[CustomerID]],Raw_Customers!A:A,Raw_Customers!E:E)</f>
        <v>20</v>
      </c>
      <c r="M1399" t="str">
        <f>_xlfn.XLOOKUP(Excel_Dashboard_Dataset_xlsx___Sales5[[#This Row],[CustomerID]],Raw_Customers!A:A,Raw_Customers!C:C)</f>
        <v>South</v>
      </c>
      <c r="N1399" s="2" t="str">
        <f>_xlfn.XLOOKUP(Excel_Dashboard_Dataset_xlsx___Sales5[[#This Row],[ProductID]],Raw_Products!A:A,Raw_Products!B:B)</f>
        <v>External Hard Drive</v>
      </c>
      <c r="O1399" s="2" t="str">
        <f>_xlfn.XLOOKUP(Excel_Dashboard_Dataset_xlsx___Sales5[[#This Row],[ProductID]],Raw_Products!A:A,Raw_Products!C:C)</f>
        <v>Electronics</v>
      </c>
      <c r="P1399" s="2" t="str">
        <f>_xlfn.XLOOKUP(Excel_Dashboard_Dataset_xlsx___Sales5[[#This Row],[CustomerID]], Raw_Customers!A:A, Raw_Customers!B:B, "Unknown")</f>
        <v>Patrick Ortiz</v>
      </c>
    </row>
    <row r="1400" spans="1:16" x14ac:dyDescent="0.25">
      <c r="A1400">
        <v>1399</v>
      </c>
      <c r="B1400">
        <f t="shared" si="21"/>
        <v>2024</v>
      </c>
      <c r="C1400" t="str">
        <f>TEXT(Excel_Dashboard_Dataset_xlsx___Sales5[[#This Row],[Date]],"mmm")</f>
        <v>Aug</v>
      </c>
      <c r="D1400" s="3">
        <v>45518</v>
      </c>
      <c r="E1400">
        <v>49</v>
      </c>
      <c r="F1400">
        <v>298</v>
      </c>
      <c r="G1400">
        <v>4</v>
      </c>
      <c r="H1400">
        <v>5</v>
      </c>
      <c r="I1400">
        <v>478</v>
      </c>
      <c r="J1400">
        <f>Excel_Dashboard_Dataset_xlsx___Sales5[[#This Row],[Quantity]]*Excel_Dashboard_Dataset_xlsx___Sales5[[#This Row],[UnitPrice]]</f>
        <v>2390</v>
      </c>
      <c r="K1400" t="str">
        <f>_xlfn.XLOOKUP(Excel_Dashboard_Dataset_xlsx___Sales5[[#This Row],[CustomerID]],Raw_Customers!A:A,Raw_Customers!D:D)</f>
        <v>Female</v>
      </c>
      <c r="L1400">
        <f>_xlfn.XLOOKUP(Excel_Dashboard_Dataset_xlsx___Sales5[[#This Row],[CustomerID]],Raw_Customers!A:A,Raw_Customers!E:E)</f>
        <v>28</v>
      </c>
      <c r="M1400" t="str">
        <f>_xlfn.XLOOKUP(Excel_Dashboard_Dataset_xlsx___Sales5[[#This Row],[CustomerID]],Raw_Customers!A:A,Raw_Customers!C:C)</f>
        <v>North</v>
      </c>
      <c r="N1400" s="2" t="str">
        <f>_xlfn.XLOOKUP(Excel_Dashboard_Dataset_xlsx___Sales5[[#This Row],[ProductID]],Raw_Products!A:A,Raw_Products!B:B)</f>
        <v>Swimming Goggles</v>
      </c>
      <c r="O1400" s="2" t="str">
        <f>_xlfn.XLOOKUP(Excel_Dashboard_Dataset_xlsx___Sales5[[#This Row],[ProductID]],Raw_Products!A:A,Raw_Products!C:C)</f>
        <v>Sports</v>
      </c>
      <c r="P1400" s="2" t="str">
        <f>_xlfn.XLOOKUP(Excel_Dashboard_Dataset_xlsx___Sales5[[#This Row],[CustomerID]], Raw_Customers!A:A, Raw_Customers!B:B, "Unknown")</f>
        <v>Timothy Evans</v>
      </c>
    </row>
    <row r="1401" spans="1:16" x14ac:dyDescent="0.25">
      <c r="A1401">
        <v>1400</v>
      </c>
      <c r="B1401">
        <f t="shared" si="21"/>
        <v>2023</v>
      </c>
      <c r="C1401" t="str">
        <f>TEXT(Excel_Dashboard_Dataset_xlsx___Sales5[[#This Row],[Date]],"mmm")</f>
        <v>Aug</v>
      </c>
      <c r="D1401" s="3">
        <v>45141</v>
      </c>
      <c r="E1401">
        <v>9</v>
      </c>
      <c r="F1401">
        <v>227</v>
      </c>
      <c r="G1401">
        <v>45</v>
      </c>
      <c r="H1401">
        <v>8</v>
      </c>
      <c r="I1401">
        <v>308</v>
      </c>
      <c r="J1401">
        <f>Excel_Dashboard_Dataset_xlsx___Sales5[[#This Row],[Quantity]]*Excel_Dashboard_Dataset_xlsx___Sales5[[#This Row],[UnitPrice]]</f>
        <v>2464</v>
      </c>
      <c r="K1401" t="str">
        <f>_xlfn.XLOOKUP(Excel_Dashboard_Dataset_xlsx___Sales5[[#This Row],[CustomerID]],Raw_Customers!A:A,Raw_Customers!D:D)</f>
        <v>Female</v>
      </c>
      <c r="L1401">
        <f>_xlfn.XLOOKUP(Excel_Dashboard_Dataset_xlsx___Sales5[[#This Row],[CustomerID]],Raw_Customers!A:A,Raw_Customers!E:E)</f>
        <v>46</v>
      </c>
      <c r="M1401" t="str">
        <f>_xlfn.XLOOKUP(Excel_Dashboard_Dataset_xlsx___Sales5[[#This Row],[CustomerID]],Raw_Customers!A:A,Raw_Customers!C:C)</f>
        <v>East</v>
      </c>
      <c r="N1401" s="2" t="str">
        <f>_xlfn.XLOOKUP(Excel_Dashboard_Dataset_xlsx___Sales5[[#This Row],[ProductID]],Raw_Products!A:A,Raw_Products!B:B)</f>
        <v>Canned Beans</v>
      </c>
      <c r="O1401" s="2" t="str">
        <f>_xlfn.XLOOKUP(Excel_Dashboard_Dataset_xlsx___Sales5[[#This Row],[ProductID]],Raw_Products!A:A,Raw_Products!C:C)</f>
        <v>Groceries</v>
      </c>
      <c r="P1401" s="2" t="str">
        <f>_xlfn.XLOOKUP(Excel_Dashboard_Dataset_xlsx___Sales5[[#This Row],[CustomerID]], Raw_Customers!A:A, Raw_Customers!B:B, "Unknown")</f>
        <v>Susan Thomas</v>
      </c>
    </row>
    <row r="1402" spans="1:16" x14ac:dyDescent="0.25">
      <c r="A1402">
        <v>1401</v>
      </c>
      <c r="B1402">
        <f t="shared" si="21"/>
        <v>2024</v>
      </c>
      <c r="C1402" t="str">
        <f>TEXT(Excel_Dashboard_Dataset_xlsx___Sales5[[#This Row],[Date]],"mmm")</f>
        <v>Aug</v>
      </c>
      <c r="D1402" s="3">
        <v>45516</v>
      </c>
      <c r="E1402">
        <v>14</v>
      </c>
      <c r="F1402">
        <v>101</v>
      </c>
      <c r="G1402">
        <v>48</v>
      </c>
      <c r="H1402">
        <v>1</v>
      </c>
      <c r="I1402">
        <v>380</v>
      </c>
      <c r="J1402">
        <f>Excel_Dashboard_Dataset_xlsx___Sales5[[#This Row],[Quantity]]*Excel_Dashboard_Dataset_xlsx___Sales5[[#This Row],[UnitPrice]]</f>
        <v>380</v>
      </c>
      <c r="K1402" t="str">
        <f>_xlfn.XLOOKUP(Excel_Dashboard_Dataset_xlsx___Sales5[[#This Row],[CustomerID]],Raw_Customers!A:A,Raw_Customers!D:D)</f>
        <v>Male</v>
      </c>
      <c r="L1402">
        <f>_xlfn.XLOOKUP(Excel_Dashboard_Dataset_xlsx___Sales5[[#This Row],[CustomerID]],Raw_Customers!A:A,Raw_Customers!E:E)</f>
        <v>30</v>
      </c>
      <c r="M1402" t="str">
        <f>_xlfn.XLOOKUP(Excel_Dashboard_Dataset_xlsx___Sales5[[#This Row],[CustomerID]],Raw_Customers!A:A,Raw_Customers!C:C)</f>
        <v>South</v>
      </c>
      <c r="N1402" s="2" t="str">
        <f>_xlfn.XLOOKUP(Excel_Dashboard_Dataset_xlsx___Sales5[[#This Row],[ProductID]],Raw_Products!A:A,Raw_Products!B:B)</f>
        <v>Smartwatch</v>
      </c>
      <c r="O1402" s="2" t="str">
        <f>_xlfn.XLOOKUP(Excel_Dashboard_Dataset_xlsx___Sales5[[#This Row],[ProductID]],Raw_Products!A:A,Raw_Products!C:C)</f>
        <v>Electronics</v>
      </c>
      <c r="P1402" s="2" t="str">
        <f>_xlfn.XLOOKUP(Excel_Dashboard_Dataset_xlsx___Sales5[[#This Row],[CustomerID]], Raw_Customers!A:A, Raw_Customers!B:B, "Unknown")</f>
        <v>Anna King</v>
      </c>
    </row>
    <row r="1403" spans="1:16" x14ac:dyDescent="0.25">
      <c r="A1403">
        <v>1402</v>
      </c>
      <c r="B1403">
        <f t="shared" si="21"/>
        <v>2023</v>
      </c>
      <c r="C1403" t="str">
        <f>TEXT(Excel_Dashboard_Dataset_xlsx___Sales5[[#This Row],[Date]],"mmm")</f>
        <v>Feb</v>
      </c>
      <c r="D1403" s="3">
        <v>44984</v>
      </c>
      <c r="E1403">
        <v>7</v>
      </c>
      <c r="F1403">
        <v>76</v>
      </c>
      <c r="G1403">
        <v>25</v>
      </c>
      <c r="H1403">
        <v>7</v>
      </c>
      <c r="I1403">
        <v>705</v>
      </c>
      <c r="J1403">
        <f>Excel_Dashboard_Dataset_xlsx___Sales5[[#This Row],[Quantity]]*Excel_Dashboard_Dataset_xlsx___Sales5[[#This Row],[UnitPrice]]</f>
        <v>4935</v>
      </c>
      <c r="K1403" t="str">
        <f>_xlfn.XLOOKUP(Excel_Dashboard_Dataset_xlsx___Sales5[[#This Row],[CustomerID]],Raw_Customers!A:A,Raw_Customers!D:D)</f>
        <v>Female</v>
      </c>
      <c r="L1403">
        <f>_xlfn.XLOOKUP(Excel_Dashboard_Dataset_xlsx___Sales5[[#This Row],[CustomerID]],Raw_Customers!A:A,Raw_Customers!E:E)</f>
        <v>28</v>
      </c>
      <c r="M1403" t="str">
        <f>_xlfn.XLOOKUP(Excel_Dashboard_Dataset_xlsx___Sales5[[#This Row],[CustomerID]],Raw_Customers!A:A,Raw_Customers!C:C)</f>
        <v>West</v>
      </c>
      <c r="N1403" s="2" t="str">
        <f>_xlfn.XLOOKUP(Excel_Dashboard_Dataset_xlsx___Sales5[[#This Row],[ProductID]],Raw_Products!A:A,Raw_Products!B:B)</f>
        <v>Milk Powder</v>
      </c>
      <c r="O1403" s="2" t="str">
        <f>_xlfn.XLOOKUP(Excel_Dashboard_Dataset_xlsx___Sales5[[#This Row],[ProductID]],Raw_Products!A:A,Raw_Products!C:C)</f>
        <v>Groceries</v>
      </c>
      <c r="P1403" s="2" t="str">
        <f>_xlfn.XLOOKUP(Excel_Dashboard_Dataset_xlsx___Sales5[[#This Row],[CustomerID]], Raw_Customers!A:A, Raw_Customers!B:B, "Unknown")</f>
        <v>Cynthia Harris</v>
      </c>
    </row>
    <row r="1404" spans="1:16" x14ac:dyDescent="0.25">
      <c r="A1404">
        <v>1403</v>
      </c>
      <c r="B1404">
        <f t="shared" si="21"/>
        <v>2024</v>
      </c>
      <c r="C1404" t="str">
        <f>TEXT(Excel_Dashboard_Dataset_xlsx___Sales5[[#This Row],[Date]],"mmm")</f>
        <v>Jun</v>
      </c>
      <c r="D1404" s="3">
        <v>45454</v>
      </c>
      <c r="E1404">
        <v>7</v>
      </c>
      <c r="F1404">
        <v>183</v>
      </c>
      <c r="G1404">
        <v>31</v>
      </c>
      <c r="H1404">
        <v>3</v>
      </c>
      <c r="I1404">
        <v>977</v>
      </c>
      <c r="J1404">
        <f>Excel_Dashboard_Dataset_xlsx___Sales5[[#This Row],[Quantity]]*Excel_Dashboard_Dataset_xlsx___Sales5[[#This Row],[UnitPrice]]</f>
        <v>2931</v>
      </c>
      <c r="K1404" t="str">
        <f>_xlfn.XLOOKUP(Excel_Dashboard_Dataset_xlsx___Sales5[[#This Row],[CustomerID]],Raw_Customers!A:A,Raw_Customers!D:D)</f>
        <v>Female</v>
      </c>
      <c r="L1404">
        <f>_xlfn.XLOOKUP(Excel_Dashboard_Dataset_xlsx___Sales5[[#This Row],[CustomerID]],Raw_Customers!A:A,Raw_Customers!E:E)</f>
        <v>54</v>
      </c>
      <c r="M1404" t="str">
        <f>_xlfn.XLOOKUP(Excel_Dashboard_Dataset_xlsx___Sales5[[#This Row],[CustomerID]],Raw_Customers!A:A,Raw_Customers!C:C)</f>
        <v>West</v>
      </c>
      <c r="N1404" s="2" t="str">
        <f>_xlfn.XLOOKUP(Excel_Dashboard_Dataset_xlsx___Sales5[[#This Row],[ProductID]],Raw_Products!A:A,Raw_Products!B:B)</f>
        <v>Milk Powder</v>
      </c>
      <c r="O1404" s="2" t="str">
        <f>_xlfn.XLOOKUP(Excel_Dashboard_Dataset_xlsx___Sales5[[#This Row],[ProductID]],Raw_Products!A:A,Raw_Products!C:C)</f>
        <v>Groceries</v>
      </c>
      <c r="P1404" s="2" t="str">
        <f>_xlfn.XLOOKUP(Excel_Dashboard_Dataset_xlsx___Sales5[[#This Row],[CustomerID]], Raw_Customers!A:A, Raw_Customers!B:B, "Unknown")</f>
        <v>Jason Nguyen</v>
      </c>
    </row>
    <row r="1405" spans="1:16" x14ac:dyDescent="0.25">
      <c r="A1405">
        <v>1404</v>
      </c>
      <c r="B1405">
        <f t="shared" si="21"/>
        <v>2024</v>
      </c>
      <c r="C1405" t="str">
        <f>TEXT(Excel_Dashboard_Dataset_xlsx___Sales5[[#This Row],[Date]],"mmm")</f>
        <v>Feb</v>
      </c>
      <c r="D1405" s="3">
        <v>45340</v>
      </c>
      <c r="E1405">
        <v>42</v>
      </c>
      <c r="F1405">
        <v>174</v>
      </c>
      <c r="G1405">
        <v>38</v>
      </c>
      <c r="H1405">
        <v>7</v>
      </c>
      <c r="I1405">
        <v>162</v>
      </c>
      <c r="J1405">
        <f>Excel_Dashboard_Dataset_xlsx___Sales5[[#This Row],[Quantity]]*Excel_Dashboard_Dataset_xlsx___Sales5[[#This Row],[UnitPrice]]</f>
        <v>1134</v>
      </c>
      <c r="K1405" t="str">
        <f>_xlfn.XLOOKUP(Excel_Dashboard_Dataset_xlsx___Sales5[[#This Row],[CustomerID]],Raw_Customers!A:A,Raw_Customers!D:D)</f>
        <v>Female</v>
      </c>
      <c r="L1405">
        <f>_xlfn.XLOOKUP(Excel_Dashboard_Dataset_xlsx___Sales5[[#This Row],[CustomerID]],Raw_Customers!A:A,Raw_Customers!E:E)</f>
        <v>26</v>
      </c>
      <c r="M1405" t="str">
        <f>_xlfn.XLOOKUP(Excel_Dashboard_Dataset_xlsx___Sales5[[#This Row],[CustomerID]],Raw_Customers!A:A,Raw_Customers!C:C)</f>
        <v>South</v>
      </c>
      <c r="N1405" s="2" t="str">
        <f>_xlfn.XLOOKUP(Excel_Dashboard_Dataset_xlsx___Sales5[[#This Row],[ProductID]],Raw_Products!A:A,Raw_Products!B:B)</f>
        <v>Basketball</v>
      </c>
      <c r="O1405" s="2" t="str">
        <f>_xlfn.XLOOKUP(Excel_Dashboard_Dataset_xlsx___Sales5[[#This Row],[ProductID]],Raw_Products!A:A,Raw_Products!C:C)</f>
        <v>Sports</v>
      </c>
      <c r="P1405" s="2" t="str">
        <f>_xlfn.XLOOKUP(Excel_Dashboard_Dataset_xlsx___Sales5[[#This Row],[CustomerID]], Raw_Customers!A:A, Raw_Customers!B:B, "Unknown")</f>
        <v>Laura Green</v>
      </c>
    </row>
    <row r="1406" spans="1:16" x14ac:dyDescent="0.25">
      <c r="A1406">
        <v>1405</v>
      </c>
      <c r="B1406">
        <f t="shared" si="21"/>
        <v>2024</v>
      </c>
      <c r="C1406" t="str">
        <f>TEXT(Excel_Dashboard_Dataset_xlsx___Sales5[[#This Row],[Date]],"mmm")</f>
        <v>Dec</v>
      </c>
      <c r="D1406" s="3">
        <v>45631</v>
      </c>
      <c r="E1406">
        <v>16</v>
      </c>
      <c r="F1406">
        <v>18</v>
      </c>
      <c r="G1406">
        <v>8</v>
      </c>
      <c r="H1406">
        <v>4</v>
      </c>
      <c r="I1406">
        <v>416</v>
      </c>
      <c r="J1406">
        <f>Excel_Dashboard_Dataset_xlsx___Sales5[[#This Row],[Quantity]]*Excel_Dashboard_Dataset_xlsx___Sales5[[#This Row],[UnitPrice]]</f>
        <v>1664</v>
      </c>
      <c r="K1406" t="str">
        <f>_xlfn.XLOOKUP(Excel_Dashboard_Dataset_xlsx___Sales5[[#This Row],[CustomerID]],Raw_Customers!A:A,Raw_Customers!D:D)</f>
        <v>Female</v>
      </c>
      <c r="L1406">
        <f>_xlfn.XLOOKUP(Excel_Dashboard_Dataset_xlsx___Sales5[[#This Row],[CustomerID]],Raw_Customers!A:A,Raw_Customers!E:E)</f>
        <v>64</v>
      </c>
      <c r="M1406" t="str">
        <f>_xlfn.XLOOKUP(Excel_Dashboard_Dataset_xlsx___Sales5[[#This Row],[CustomerID]],Raw_Customers!A:A,Raw_Customers!C:C)</f>
        <v>West</v>
      </c>
      <c r="N1406" s="2" t="str">
        <f>_xlfn.XLOOKUP(Excel_Dashboard_Dataset_xlsx___Sales5[[#This Row],[ProductID]],Raw_Products!A:A,Raw_Products!B:B)</f>
        <v>Headphones</v>
      </c>
      <c r="O1406" s="2" t="str">
        <f>_xlfn.XLOOKUP(Excel_Dashboard_Dataset_xlsx___Sales5[[#This Row],[ProductID]],Raw_Products!A:A,Raw_Products!C:C)</f>
        <v>Electronics</v>
      </c>
      <c r="P1406" s="2" t="str">
        <f>_xlfn.XLOOKUP(Excel_Dashboard_Dataset_xlsx___Sales5[[#This Row],[CustomerID]], Raw_Customers!A:A, Raw_Customers!B:B, "Unknown")</f>
        <v>Patrick Baker</v>
      </c>
    </row>
    <row r="1407" spans="1:16" x14ac:dyDescent="0.25">
      <c r="A1407">
        <v>1406</v>
      </c>
      <c r="B1407">
        <f t="shared" si="21"/>
        <v>2024</v>
      </c>
      <c r="C1407" t="str">
        <f>TEXT(Excel_Dashboard_Dataset_xlsx___Sales5[[#This Row],[Date]],"mmm")</f>
        <v>Nov</v>
      </c>
      <c r="D1407" s="3">
        <v>45613</v>
      </c>
      <c r="E1407">
        <v>39</v>
      </c>
      <c r="F1407">
        <v>89</v>
      </c>
      <c r="G1407">
        <v>42</v>
      </c>
      <c r="H1407">
        <v>7</v>
      </c>
      <c r="I1407">
        <v>804</v>
      </c>
      <c r="J1407">
        <f>Excel_Dashboard_Dataset_xlsx___Sales5[[#This Row],[Quantity]]*Excel_Dashboard_Dataset_xlsx___Sales5[[#This Row],[UnitPrice]]</f>
        <v>5628</v>
      </c>
      <c r="K1407" t="str">
        <f>_xlfn.XLOOKUP(Excel_Dashboard_Dataset_xlsx___Sales5[[#This Row],[CustomerID]],Raw_Customers!A:A,Raw_Customers!D:D)</f>
        <v>Male</v>
      </c>
      <c r="L1407">
        <f>_xlfn.XLOOKUP(Excel_Dashboard_Dataset_xlsx___Sales5[[#This Row],[CustomerID]],Raw_Customers!A:A,Raw_Customers!E:E)</f>
        <v>22</v>
      </c>
      <c r="M1407" t="str">
        <f>_xlfn.XLOOKUP(Excel_Dashboard_Dataset_xlsx___Sales5[[#This Row],[CustomerID]],Raw_Customers!A:A,Raw_Customers!C:C)</f>
        <v>West</v>
      </c>
      <c r="N1407" s="2" t="str">
        <f>_xlfn.XLOOKUP(Excel_Dashboard_Dataset_xlsx___Sales5[[#This Row],[ProductID]],Raw_Products!A:A,Raw_Products!B:B)</f>
        <v>Sweater</v>
      </c>
      <c r="O1407" s="2" t="str">
        <f>_xlfn.XLOOKUP(Excel_Dashboard_Dataset_xlsx___Sales5[[#This Row],[ProductID]],Raw_Products!A:A,Raw_Products!C:C)</f>
        <v>Clothing</v>
      </c>
      <c r="P1407" s="2" t="str">
        <f>_xlfn.XLOOKUP(Excel_Dashboard_Dataset_xlsx___Sales5[[#This Row],[CustomerID]], Raw_Customers!A:A, Raw_Customers!B:B, "Unknown")</f>
        <v>Gary Torres</v>
      </c>
    </row>
    <row r="1408" spans="1:16" x14ac:dyDescent="0.25">
      <c r="A1408">
        <v>1407</v>
      </c>
      <c r="B1408">
        <f t="shared" si="21"/>
        <v>2024</v>
      </c>
      <c r="C1408" t="str">
        <f>TEXT(Excel_Dashboard_Dataset_xlsx___Sales5[[#This Row],[Date]],"mmm")</f>
        <v>Jan</v>
      </c>
      <c r="D1408" s="3">
        <v>45318</v>
      </c>
      <c r="E1408">
        <v>43</v>
      </c>
      <c r="F1408">
        <v>46</v>
      </c>
      <c r="G1408">
        <v>50</v>
      </c>
      <c r="H1408">
        <v>8</v>
      </c>
      <c r="I1408">
        <v>895</v>
      </c>
      <c r="J1408">
        <f>Excel_Dashboard_Dataset_xlsx___Sales5[[#This Row],[Quantity]]*Excel_Dashboard_Dataset_xlsx___Sales5[[#This Row],[UnitPrice]]</f>
        <v>7160</v>
      </c>
      <c r="K1408" t="str">
        <f>_xlfn.XLOOKUP(Excel_Dashboard_Dataset_xlsx___Sales5[[#This Row],[CustomerID]],Raw_Customers!A:A,Raw_Customers!D:D)</f>
        <v>Male</v>
      </c>
      <c r="L1408">
        <f>_xlfn.XLOOKUP(Excel_Dashboard_Dataset_xlsx___Sales5[[#This Row],[CustomerID]],Raw_Customers!A:A,Raw_Customers!E:E)</f>
        <v>21</v>
      </c>
      <c r="M1408" t="str">
        <f>_xlfn.XLOOKUP(Excel_Dashboard_Dataset_xlsx___Sales5[[#This Row],[CustomerID]],Raw_Customers!A:A,Raw_Customers!C:C)</f>
        <v>East</v>
      </c>
      <c r="N1408" s="2" t="str">
        <f>_xlfn.XLOOKUP(Excel_Dashboard_Dataset_xlsx___Sales5[[#This Row],[ProductID]],Raw_Products!A:A,Raw_Products!B:B)</f>
        <v>Tennis Racket</v>
      </c>
      <c r="O1408" s="2" t="str">
        <f>_xlfn.XLOOKUP(Excel_Dashboard_Dataset_xlsx___Sales5[[#This Row],[ProductID]],Raw_Products!A:A,Raw_Products!C:C)</f>
        <v>Sports</v>
      </c>
      <c r="P1408" s="2" t="str">
        <f>_xlfn.XLOOKUP(Excel_Dashboard_Dataset_xlsx___Sales5[[#This Row],[CustomerID]], Raw_Customers!A:A, Raw_Customers!B:B, "Unknown")</f>
        <v>Dorothy Torres</v>
      </c>
    </row>
    <row r="1409" spans="1:16" x14ac:dyDescent="0.25">
      <c r="A1409">
        <v>1408</v>
      </c>
      <c r="B1409">
        <f t="shared" si="21"/>
        <v>2023</v>
      </c>
      <c r="C1409" t="str">
        <f>TEXT(Excel_Dashboard_Dataset_xlsx___Sales5[[#This Row],[Date]],"mmm")</f>
        <v>May</v>
      </c>
      <c r="D1409" s="3">
        <v>45051</v>
      </c>
      <c r="E1409">
        <v>18</v>
      </c>
      <c r="F1409">
        <v>228</v>
      </c>
      <c r="G1409">
        <v>24</v>
      </c>
      <c r="H1409">
        <v>1</v>
      </c>
      <c r="I1409">
        <v>132</v>
      </c>
      <c r="J1409">
        <f>Excel_Dashboard_Dataset_xlsx___Sales5[[#This Row],[Quantity]]*Excel_Dashboard_Dataset_xlsx___Sales5[[#This Row],[UnitPrice]]</f>
        <v>132</v>
      </c>
      <c r="K1409" t="str">
        <f>_xlfn.XLOOKUP(Excel_Dashboard_Dataset_xlsx___Sales5[[#This Row],[CustomerID]],Raw_Customers!A:A,Raw_Customers!D:D)</f>
        <v>Female</v>
      </c>
      <c r="L1409">
        <f>_xlfn.XLOOKUP(Excel_Dashboard_Dataset_xlsx___Sales5[[#This Row],[CustomerID]],Raw_Customers!A:A,Raw_Customers!E:E)</f>
        <v>55</v>
      </c>
      <c r="M1409" t="str">
        <f>_xlfn.XLOOKUP(Excel_Dashboard_Dataset_xlsx___Sales5[[#This Row],[CustomerID]],Raw_Customers!A:A,Raw_Customers!C:C)</f>
        <v>East</v>
      </c>
      <c r="N1409" s="2" t="str">
        <f>_xlfn.XLOOKUP(Excel_Dashboard_Dataset_xlsx___Sales5[[#This Row],[ProductID]],Raw_Products!A:A,Raw_Products!B:B)</f>
        <v>Gaming Console</v>
      </c>
      <c r="O1409" s="2" t="str">
        <f>_xlfn.XLOOKUP(Excel_Dashboard_Dataset_xlsx___Sales5[[#This Row],[ProductID]],Raw_Products!A:A,Raw_Products!C:C)</f>
        <v>Electronics</v>
      </c>
      <c r="P1409" s="2" t="str">
        <f>_xlfn.XLOOKUP(Excel_Dashboard_Dataset_xlsx___Sales5[[#This Row],[CustomerID]], Raw_Customers!A:A, Raw_Customers!B:B, "Unknown")</f>
        <v>Kenneth Stewart</v>
      </c>
    </row>
    <row r="1410" spans="1:16" x14ac:dyDescent="0.25">
      <c r="A1410">
        <v>1409</v>
      </c>
      <c r="B1410">
        <f t="shared" ref="B1410:B1473" si="22">YEAR(D:D)</f>
        <v>2024</v>
      </c>
      <c r="C1410" t="str">
        <f>TEXT(Excel_Dashboard_Dataset_xlsx___Sales5[[#This Row],[Date]],"mmm")</f>
        <v>Aug</v>
      </c>
      <c r="D1410" s="3">
        <v>45513</v>
      </c>
      <c r="E1410">
        <v>32</v>
      </c>
      <c r="F1410">
        <v>261</v>
      </c>
      <c r="G1410">
        <v>15</v>
      </c>
      <c r="H1410">
        <v>1</v>
      </c>
      <c r="I1410">
        <v>610</v>
      </c>
      <c r="J1410">
        <f>Excel_Dashboard_Dataset_xlsx___Sales5[[#This Row],[Quantity]]*Excel_Dashboard_Dataset_xlsx___Sales5[[#This Row],[UnitPrice]]</f>
        <v>610</v>
      </c>
      <c r="K1410" t="str">
        <f>_xlfn.XLOOKUP(Excel_Dashboard_Dataset_xlsx___Sales5[[#This Row],[CustomerID]],Raw_Customers!A:A,Raw_Customers!D:D)</f>
        <v>Female</v>
      </c>
      <c r="L1410">
        <f>_xlfn.XLOOKUP(Excel_Dashboard_Dataset_xlsx___Sales5[[#This Row],[CustomerID]],Raw_Customers!A:A,Raw_Customers!E:E)</f>
        <v>44</v>
      </c>
      <c r="M1410" t="str">
        <f>_xlfn.XLOOKUP(Excel_Dashboard_Dataset_xlsx___Sales5[[#This Row],[CustomerID]],Raw_Customers!A:A,Raw_Customers!C:C)</f>
        <v>East</v>
      </c>
      <c r="N1410" s="2" t="str">
        <f>_xlfn.XLOOKUP(Excel_Dashboard_Dataset_xlsx___Sales5[[#This Row],[ProductID]],Raw_Products!A:A,Raw_Products!B:B)</f>
        <v>Jeans</v>
      </c>
      <c r="O1410" s="2" t="str">
        <f>_xlfn.XLOOKUP(Excel_Dashboard_Dataset_xlsx___Sales5[[#This Row],[ProductID]],Raw_Products!A:A,Raw_Products!C:C)</f>
        <v>Clothing</v>
      </c>
      <c r="P1410" s="2" t="str">
        <f>_xlfn.XLOOKUP(Excel_Dashboard_Dataset_xlsx___Sales5[[#This Row],[CustomerID]], Raw_Customers!A:A, Raw_Customers!B:B, "Unknown")</f>
        <v>Anna Patel</v>
      </c>
    </row>
    <row r="1411" spans="1:16" x14ac:dyDescent="0.25">
      <c r="A1411">
        <v>1410</v>
      </c>
      <c r="B1411">
        <f t="shared" si="22"/>
        <v>2024</v>
      </c>
      <c r="C1411" t="str">
        <f>TEXT(Excel_Dashboard_Dataset_xlsx___Sales5[[#This Row],[Date]],"mmm")</f>
        <v>Jan</v>
      </c>
      <c r="D1411" s="3">
        <v>45320</v>
      </c>
      <c r="E1411">
        <v>31</v>
      </c>
      <c r="F1411">
        <v>141</v>
      </c>
      <c r="G1411">
        <v>45</v>
      </c>
      <c r="H1411">
        <v>2</v>
      </c>
      <c r="I1411">
        <v>823</v>
      </c>
      <c r="J1411">
        <f>Excel_Dashboard_Dataset_xlsx___Sales5[[#This Row],[Quantity]]*Excel_Dashboard_Dataset_xlsx___Sales5[[#This Row],[UnitPrice]]</f>
        <v>1646</v>
      </c>
      <c r="K1411" t="str">
        <f>_xlfn.XLOOKUP(Excel_Dashboard_Dataset_xlsx___Sales5[[#This Row],[CustomerID]],Raw_Customers!A:A,Raw_Customers!D:D)</f>
        <v>Female</v>
      </c>
      <c r="L1411">
        <f>_xlfn.XLOOKUP(Excel_Dashboard_Dataset_xlsx___Sales5[[#This Row],[CustomerID]],Raw_Customers!A:A,Raw_Customers!E:E)</f>
        <v>57</v>
      </c>
      <c r="M1411" t="str">
        <f>_xlfn.XLOOKUP(Excel_Dashboard_Dataset_xlsx___Sales5[[#This Row],[CustomerID]],Raw_Customers!A:A,Raw_Customers!C:C)</f>
        <v>East</v>
      </c>
      <c r="N1411" s="2" t="str">
        <f>_xlfn.XLOOKUP(Excel_Dashboard_Dataset_xlsx___Sales5[[#This Row],[ProductID]],Raw_Products!A:A,Raw_Products!B:B)</f>
        <v>T-Shirt</v>
      </c>
      <c r="O1411" s="2" t="str">
        <f>_xlfn.XLOOKUP(Excel_Dashboard_Dataset_xlsx___Sales5[[#This Row],[ProductID]],Raw_Products!A:A,Raw_Products!C:C)</f>
        <v>Clothing</v>
      </c>
      <c r="P1411" s="2" t="str">
        <f>_xlfn.XLOOKUP(Excel_Dashboard_Dataset_xlsx___Sales5[[#This Row],[CustomerID]], Raw_Customers!A:A, Raw_Customers!B:B, "Unknown")</f>
        <v>Kimberly Morales</v>
      </c>
    </row>
    <row r="1412" spans="1:16" x14ac:dyDescent="0.25">
      <c r="A1412">
        <v>1411</v>
      </c>
      <c r="B1412">
        <f t="shared" si="22"/>
        <v>2023</v>
      </c>
      <c r="C1412" t="str">
        <f>TEXT(Excel_Dashboard_Dataset_xlsx___Sales5[[#This Row],[Date]],"mmm")</f>
        <v>Mar</v>
      </c>
      <c r="D1412" s="3">
        <v>44992</v>
      </c>
      <c r="E1412">
        <v>31</v>
      </c>
      <c r="F1412">
        <v>223</v>
      </c>
      <c r="G1412">
        <v>20</v>
      </c>
      <c r="H1412">
        <v>10</v>
      </c>
      <c r="I1412">
        <v>138</v>
      </c>
      <c r="J1412">
        <f>Excel_Dashboard_Dataset_xlsx___Sales5[[#This Row],[Quantity]]*Excel_Dashboard_Dataset_xlsx___Sales5[[#This Row],[UnitPrice]]</f>
        <v>1380</v>
      </c>
      <c r="K1412" t="str">
        <f>_xlfn.XLOOKUP(Excel_Dashboard_Dataset_xlsx___Sales5[[#This Row],[CustomerID]],Raw_Customers!A:A,Raw_Customers!D:D)</f>
        <v>Female</v>
      </c>
      <c r="L1412">
        <f>_xlfn.XLOOKUP(Excel_Dashboard_Dataset_xlsx___Sales5[[#This Row],[CustomerID]],Raw_Customers!A:A,Raw_Customers!E:E)</f>
        <v>22</v>
      </c>
      <c r="M1412" t="str">
        <f>_xlfn.XLOOKUP(Excel_Dashboard_Dataset_xlsx___Sales5[[#This Row],[CustomerID]],Raw_Customers!A:A,Raw_Customers!C:C)</f>
        <v>East</v>
      </c>
      <c r="N1412" s="2" t="str">
        <f>_xlfn.XLOOKUP(Excel_Dashboard_Dataset_xlsx___Sales5[[#This Row],[ProductID]],Raw_Products!A:A,Raw_Products!B:B)</f>
        <v>T-Shirt</v>
      </c>
      <c r="O1412" s="2" t="str">
        <f>_xlfn.XLOOKUP(Excel_Dashboard_Dataset_xlsx___Sales5[[#This Row],[ProductID]],Raw_Products!A:A,Raw_Products!C:C)</f>
        <v>Clothing</v>
      </c>
      <c r="P1412" s="2" t="str">
        <f>_xlfn.XLOOKUP(Excel_Dashboard_Dataset_xlsx___Sales5[[#This Row],[CustomerID]], Raw_Customers!A:A, Raw_Customers!B:B, "Unknown")</f>
        <v>Michelle Morris</v>
      </c>
    </row>
    <row r="1413" spans="1:16" x14ac:dyDescent="0.25">
      <c r="A1413">
        <v>1412</v>
      </c>
      <c r="B1413">
        <f t="shared" si="22"/>
        <v>2024</v>
      </c>
      <c r="C1413" t="str">
        <f>TEXT(Excel_Dashboard_Dataset_xlsx___Sales5[[#This Row],[Date]],"mmm")</f>
        <v>Feb</v>
      </c>
      <c r="D1413" s="3">
        <v>45330</v>
      </c>
      <c r="E1413">
        <v>46</v>
      </c>
      <c r="F1413">
        <v>276</v>
      </c>
      <c r="G1413">
        <v>12</v>
      </c>
      <c r="H1413">
        <v>7</v>
      </c>
      <c r="I1413">
        <v>842</v>
      </c>
      <c r="J1413">
        <f>Excel_Dashboard_Dataset_xlsx___Sales5[[#This Row],[Quantity]]*Excel_Dashboard_Dataset_xlsx___Sales5[[#This Row],[UnitPrice]]</f>
        <v>5894</v>
      </c>
      <c r="K1413" t="str">
        <f>_xlfn.XLOOKUP(Excel_Dashboard_Dataset_xlsx___Sales5[[#This Row],[CustomerID]],Raw_Customers!A:A,Raw_Customers!D:D)</f>
        <v>Female</v>
      </c>
      <c r="L1413">
        <f>_xlfn.XLOOKUP(Excel_Dashboard_Dataset_xlsx___Sales5[[#This Row],[CustomerID]],Raw_Customers!A:A,Raw_Customers!E:E)</f>
        <v>39</v>
      </c>
      <c r="M1413" t="str">
        <f>_xlfn.XLOOKUP(Excel_Dashboard_Dataset_xlsx___Sales5[[#This Row],[CustomerID]],Raw_Customers!A:A,Raw_Customers!C:C)</f>
        <v>East</v>
      </c>
      <c r="N1413" s="2" t="str">
        <f>_xlfn.XLOOKUP(Excel_Dashboard_Dataset_xlsx___Sales5[[#This Row],[ProductID]],Raw_Products!A:A,Raw_Products!B:B)</f>
        <v>Cricket Bat</v>
      </c>
      <c r="O1413" s="2" t="str">
        <f>_xlfn.XLOOKUP(Excel_Dashboard_Dataset_xlsx___Sales5[[#This Row],[ProductID]],Raw_Products!A:A,Raw_Products!C:C)</f>
        <v>Sports</v>
      </c>
      <c r="P1413" s="2" t="str">
        <f>_xlfn.XLOOKUP(Excel_Dashboard_Dataset_xlsx___Sales5[[#This Row],[CustomerID]], Raw_Customers!A:A, Raw_Customers!B:B, "Unknown")</f>
        <v>Christine Richardson</v>
      </c>
    </row>
    <row r="1414" spans="1:16" x14ac:dyDescent="0.25">
      <c r="A1414">
        <v>1413</v>
      </c>
      <c r="B1414">
        <f t="shared" si="22"/>
        <v>2024</v>
      </c>
      <c r="C1414" t="str">
        <f>TEXT(Excel_Dashboard_Dataset_xlsx___Sales5[[#This Row],[Date]],"mmm")</f>
        <v>Aug</v>
      </c>
      <c r="D1414" s="3">
        <v>45525</v>
      </c>
      <c r="E1414">
        <v>36</v>
      </c>
      <c r="F1414">
        <v>275</v>
      </c>
      <c r="G1414">
        <v>34</v>
      </c>
      <c r="H1414">
        <v>8</v>
      </c>
      <c r="I1414">
        <v>75</v>
      </c>
      <c r="J1414">
        <f>Excel_Dashboard_Dataset_xlsx___Sales5[[#This Row],[Quantity]]*Excel_Dashboard_Dataset_xlsx___Sales5[[#This Row],[UnitPrice]]</f>
        <v>600</v>
      </c>
      <c r="K1414" t="str">
        <f>_xlfn.XLOOKUP(Excel_Dashboard_Dataset_xlsx___Sales5[[#This Row],[CustomerID]],Raw_Customers!A:A,Raw_Customers!D:D)</f>
        <v>Male</v>
      </c>
      <c r="L1414">
        <f>_xlfn.XLOOKUP(Excel_Dashboard_Dataset_xlsx___Sales5[[#This Row],[CustomerID]],Raw_Customers!A:A,Raw_Customers!E:E)</f>
        <v>22</v>
      </c>
      <c r="M1414" t="str">
        <f>_xlfn.XLOOKUP(Excel_Dashboard_Dataset_xlsx___Sales5[[#This Row],[CustomerID]],Raw_Customers!A:A,Raw_Customers!C:C)</f>
        <v>South</v>
      </c>
      <c r="N1414" s="2" t="str">
        <f>_xlfn.XLOOKUP(Excel_Dashboard_Dataset_xlsx___Sales5[[#This Row],[ProductID]],Raw_Products!A:A,Raw_Products!B:B)</f>
        <v>Formal Shoes</v>
      </c>
      <c r="O1414" s="2" t="str">
        <f>_xlfn.XLOOKUP(Excel_Dashboard_Dataset_xlsx___Sales5[[#This Row],[ProductID]],Raw_Products!A:A,Raw_Products!C:C)</f>
        <v>Clothing</v>
      </c>
      <c r="P1414" s="2" t="str">
        <f>_xlfn.XLOOKUP(Excel_Dashboard_Dataset_xlsx___Sales5[[#This Row],[CustomerID]], Raw_Customers!A:A, Raw_Customers!B:B, "Unknown")</f>
        <v>Pamela Hill</v>
      </c>
    </row>
    <row r="1415" spans="1:16" x14ac:dyDescent="0.25">
      <c r="A1415">
        <v>1414</v>
      </c>
      <c r="B1415">
        <f t="shared" si="22"/>
        <v>2023</v>
      </c>
      <c r="C1415" t="str">
        <f>TEXT(Excel_Dashboard_Dataset_xlsx___Sales5[[#This Row],[Date]],"mmm")</f>
        <v>May</v>
      </c>
      <c r="D1415" s="3">
        <v>45047</v>
      </c>
      <c r="E1415">
        <v>35</v>
      </c>
      <c r="F1415">
        <v>64</v>
      </c>
      <c r="G1415">
        <v>49</v>
      </c>
      <c r="H1415">
        <v>4</v>
      </c>
      <c r="I1415">
        <v>998</v>
      </c>
      <c r="J1415">
        <f>Excel_Dashboard_Dataset_xlsx___Sales5[[#This Row],[Quantity]]*Excel_Dashboard_Dataset_xlsx___Sales5[[#This Row],[UnitPrice]]</f>
        <v>3992</v>
      </c>
      <c r="K1415" t="str">
        <f>_xlfn.XLOOKUP(Excel_Dashboard_Dataset_xlsx___Sales5[[#This Row],[CustomerID]],Raw_Customers!A:A,Raw_Customers!D:D)</f>
        <v>Male</v>
      </c>
      <c r="L1415">
        <f>_xlfn.XLOOKUP(Excel_Dashboard_Dataset_xlsx___Sales5[[#This Row],[CustomerID]],Raw_Customers!A:A,Raw_Customers!E:E)</f>
        <v>22</v>
      </c>
      <c r="M1415" t="str">
        <f>_xlfn.XLOOKUP(Excel_Dashboard_Dataset_xlsx___Sales5[[#This Row],[CustomerID]],Raw_Customers!A:A,Raw_Customers!C:C)</f>
        <v>East</v>
      </c>
      <c r="N1415" s="2" t="str">
        <f>_xlfn.XLOOKUP(Excel_Dashboard_Dataset_xlsx___Sales5[[#This Row],[ProductID]],Raw_Products!A:A,Raw_Products!B:B)</f>
        <v>Sneakers</v>
      </c>
      <c r="O1415" s="2" t="str">
        <f>_xlfn.XLOOKUP(Excel_Dashboard_Dataset_xlsx___Sales5[[#This Row],[ProductID]],Raw_Products!A:A,Raw_Products!C:C)</f>
        <v>Clothing</v>
      </c>
      <c r="P1415" s="2" t="str">
        <f>_xlfn.XLOOKUP(Excel_Dashboard_Dataset_xlsx___Sales5[[#This Row],[CustomerID]], Raw_Customers!A:A, Raw_Customers!B:B, "Unknown")</f>
        <v>Raymond Phillips</v>
      </c>
    </row>
    <row r="1416" spans="1:16" x14ac:dyDescent="0.25">
      <c r="A1416">
        <v>1415</v>
      </c>
      <c r="B1416">
        <f t="shared" si="22"/>
        <v>2023</v>
      </c>
      <c r="C1416" t="str">
        <f>TEXT(Excel_Dashboard_Dataset_xlsx___Sales5[[#This Row],[Date]],"mmm")</f>
        <v>May</v>
      </c>
      <c r="D1416" s="3">
        <v>45052</v>
      </c>
      <c r="E1416">
        <v>12</v>
      </c>
      <c r="F1416">
        <v>93</v>
      </c>
      <c r="G1416">
        <v>1</v>
      </c>
      <c r="H1416">
        <v>9</v>
      </c>
      <c r="I1416">
        <v>467</v>
      </c>
      <c r="J1416">
        <f>Excel_Dashboard_Dataset_xlsx___Sales5[[#This Row],[Quantity]]*Excel_Dashboard_Dataset_xlsx___Sales5[[#This Row],[UnitPrice]]</f>
        <v>4203</v>
      </c>
      <c r="K1416" t="str">
        <f>_xlfn.XLOOKUP(Excel_Dashboard_Dataset_xlsx___Sales5[[#This Row],[CustomerID]],Raw_Customers!A:A,Raw_Customers!D:D)</f>
        <v>Female</v>
      </c>
      <c r="L1416">
        <f>_xlfn.XLOOKUP(Excel_Dashboard_Dataset_xlsx___Sales5[[#This Row],[CustomerID]],Raw_Customers!A:A,Raw_Customers!E:E)</f>
        <v>31</v>
      </c>
      <c r="M1416" t="str">
        <f>_xlfn.XLOOKUP(Excel_Dashboard_Dataset_xlsx___Sales5[[#This Row],[CustomerID]],Raw_Customers!A:A,Raw_Customers!C:C)</f>
        <v>West</v>
      </c>
      <c r="N1416" s="2" t="str">
        <f>_xlfn.XLOOKUP(Excel_Dashboard_Dataset_xlsx___Sales5[[#This Row],[ProductID]],Raw_Products!A:A,Raw_Products!B:B)</f>
        <v>Laptop</v>
      </c>
      <c r="O1416" s="2" t="str">
        <f>_xlfn.XLOOKUP(Excel_Dashboard_Dataset_xlsx___Sales5[[#This Row],[ProductID]],Raw_Products!A:A,Raw_Products!C:C)</f>
        <v>Electronics</v>
      </c>
      <c r="P1416" s="2" t="str">
        <f>_xlfn.XLOOKUP(Excel_Dashboard_Dataset_xlsx___Sales5[[#This Row],[CustomerID]], Raw_Customers!A:A, Raw_Customers!B:B, "Unknown")</f>
        <v>Carolyn Murphy</v>
      </c>
    </row>
    <row r="1417" spans="1:16" x14ac:dyDescent="0.25">
      <c r="A1417">
        <v>1416</v>
      </c>
      <c r="B1417">
        <f t="shared" si="22"/>
        <v>2024</v>
      </c>
      <c r="C1417" t="str">
        <f>TEXT(Excel_Dashboard_Dataset_xlsx___Sales5[[#This Row],[Date]],"mmm")</f>
        <v>Jul</v>
      </c>
      <c r="D1417" s="3">
        <v>45502</v>
      </c>
      <c r="E1417">
        <v>3</v>
      </c>
      <c r="F1417">
        <v>66</v>
      </c>
      <c r="G1417">
        <v>37</v>
      </c>
      <c r="H1417">
        <v>4</v>
      </c>
      <c r="I1417">
        <v>678</v>
      </c>
      <c r="J1417">
        <f>Excel_Dashboard_Dataset_xlsx___Sales5[[#This Row],[Quantity]]*Excel_Dashboard_Dataset_xlsx___Sales5[[#This Row],[UnitPrice]]</f>
        <v>2712</v>
      </c>
      <c r="K1417" t="str">
        <f>_xlfn.XLOOKUP(Excel_Dashboard_Dataset_xlsx___Sales5[[#This Row],[CustomerID]],Raw_Customers!A:A,Raw_Customers!D:D)</f>
        <v>Male</v>
      </c>
      <c r="L1417">
        <f>_xlfn.XLOOKUP(Excel_Dashboard_Dataset_xlsx___Sales5[[#This Row],[CustomerID]],Raw_Customers!A:A,Raw_Customers!E:E)</f>
        <v>55</v>
      </c>
      <c r="M1417" t="str">
        <f>_xlfn.XLOOKUP(Excel_Dashboard_Dataset_xlsx___Sales5[[#This Row],[CustomerID]],Raw_Customers!A:A,Raw_Customers!C:C)</f>
        <v>East</v>
      </c>
      <c r="N1417" s="2" t="str">
        <f>_xlfn.XLOOKUP(Excel_Dashboard_Dataset_xlsx___Sales5[[#This Row],[ProductID]],Raw_Products!A:A,Raw_Products!B:B)</f>
        <v>Spaghetti</v>
      </c>
      <c r="O1417" s="2" t="str">
        <f>_xlfn.XLOOKUP(Excel_Dashboard_Dataset_xlsx___Sales5[[#This Row],[ProductID]],Raw_Products!A:A,Raw_Products!C:C)</f>
        <v>Groceries</v>
      </c>
      <c r="P1417" s="2" t="str">
        <f>_xlfn.XLOOKUP(Excel_Dashboard_Dataset_xlsx___Sales5[[#This Row],[CustomerID]], Raw_Customers!A:A, Raw_Customers!B:B, "Unknown")</f>
        <v>James Walker</v>
      </c>
    </row>
    <row r="1418" spans="1:16" x14ac:dyDescent="0.25">
      <c r="A1418">
        <v>1417</v>
      </c>
      <c r="B1418">
        <f t="shared" si="22"/>
        <v>2024</v>
      </c>
      <c r="C1418" t="str">
        <f>TEXT(Excel_Dashboard_Dataset_xlsx___Sales5[[#This Row],[Date]],"mmm")</f>
        <v>Jul</v>
      </c>
      <c r="D1418" s="3">
        <v>45484</v>
      </c>
      <c r="E1418">
        <v>17</v>
      </c>
      <c r="F1418">
        <v>18</v>
      </c>
      <c r="G1418">
        <v>6</v>
      </c>
      <c r="H1418">
        <v>2</v>
      </c>
      <c r="I1418">
        <v>528</v>
      </c>
      <c r="J1418">
        <f>Excel_Dashboard_Dataset_xlsx___Sales5[[#This Row],[Quantity]]*Excel_Dashboard_Dataset_xlsx___Sales5[[#This Row],[UnitPrice]]</f>
        <v>1056</v>
      </c>
      <c r="K1418" t="str">
        <f>_xlfn.XLOOKUP(Excel_Dashboard_Dataset_xlsx___Sales5[[#This Row],[CustomerID]],Raw_Customers!A:A,Raw_Customers!D:D)</f>
        <v>Female</v>
      </c>
      <c r="L1418">
        <f>_xlfn.XLOOKUP(Excel_Dashboard_Dataset_xlsx___Sales5[[#This Row],[CustomerID]],Raw_Customers!A:A,Raw_Customers!E:E)</f>
        <v>64</v>
      </c>
      <c r="M1418" t="str">
        <f>_xlfn.XLOOKUP(Excel_Dashboard_Dataset_xlsx___Sales5[[#This Row],[CustomerID]],Raw_Customers!A:A,Raw_Customers!C:C)</f>
        <v>West</v>
      </c>
      <c r="N1418" s="2" t="str">
        <f>_xlfn.XLOOKUP(Excel_Dashboard_Dataset_xlsx___Sales5[[#This Row],[ProductID]],Raw_Products!A:A,Raw_Products!B:B)</f>
        <v>LED TV</v>
      </c>
      <c r="O1418" s="2" t="str">
        <f>_xlfn.XLOOKUP(Excel_Dashboard_Dataset_xlsx___Sales5[[#This Row],[ProductID]],Raw_Products!A:A,Raw_Products!C:C)</f>
        <v>Electronics</v>
      </c>
      <c r="P1418" s="2" t="str">
        <f>_xlfn.XLOOKUP(Excel_Dashboard_Dataset_xlsx___Sales5[[#This Row],[CustomerID]], Raw_Customers!A:A, Raw_Customers!B:B, "Unknown")</f>
        <v>Patrick Baker</v>
      </c>
    </row>
    <row r="1419" spans="1:16" x14ac:dyDescent="0.25">
      <c r="A1419">
        <v>1418</v>
      </c>
      <c r="B1419">
        <f t="shared" si="22"/>
        <v>2024</v>
      </c>
      <c r="C1419" t="str">
        <f>TEXT(Excel_Dashboard_Dataset_xlsx___Sales5[[#This Row],[Date]],"mmm")</f>
        <v>Jun</v>
      </c>
      <c r="D1419" s="3">
        <v>45458</v>
      </c>
      <c r="E1419">
        <v>11</v>
      </c>
      <c r="F1419">
        <v>217</v>
      </c>
      <c r="G1419">
        <v>43</v>
      </c>
      <c r="H1419">
        <v>1</v>
      </c>
      <c r="I1419">
        <v>264</v>
      </c>
      <c r="J1419">
        <f>Excel_Dashboard_Dataset_xlsx___Sales5[[#This Row],[Quantity]]*Excel_Dashboard_Dataset_xlsx___Sales5[[#This Row],[UnitPrice]]</f>
        <v>264</v>
      </c>
      <c r="K1419" t="str">
        <f>_xlfn.XLOOKUP(Excel_Dashboard_Dataset_xlsx___Sales5[[#This Row],[CustomerID]],Raw_Customers!A:A,Raw_Customers!D:D)</f>
        <v>Female</v>
      </c>
      <c r="L1419">
        <f>_xlfn.XLOOKUP(Excel_Dashboard_Dataset_xlsx___Sales5[[#This Row],[CustomerID]],Raw_Customers!A:A,Raw_Customers!E:E)</f>
        <v>62</v>
      </c>
      <c r="M1419" t="str">
        <f>_xlfn.XLOOKUP(Excel_Dashboard_Dataset_xlsx___Sales5[[#This Row],[CustomerID]],Raw_Customers!A:A,Raw_Customers!C:C)</f>
        <v>East</v>
      </c>
      <c r="N1419" s="2" t="str">
        <f>_xlfn.XLOOKUP(Excel_Dashboard_Dataset_xlsx___Sales5[[#This Row],[ProductID]],Raw_Products!A:A,Raw_Products!B:B)</f>
        <v>Smartphone</v>
      </c>
      <c r="O1419" s="2" t="str">
        <f>_xlfn.XLOOKUP(Excel_Dashboard_Dataset_xlsx___Sales5[[#This Row],[ProductID]],Raw_Products!A:A,Raw_Products!C:C)</f>
        <v>Electronics</v>
      </c>
      <c r="P1419" s="2" t="str">
        <f>_xlfn.XLOOKUP(Excel_Dashboard_Dataset_xlsx___Sales5[[#This Row],[CustomerID]], Raw_Customers!A:A, Raw_Customers!B:B, "Unknown")</f>
        <v>Margaret Turner</v>
      </c>
    </row>
    <row r="1420" spans="1:16" x14ac:dyDescent="0.25">
      <c r="A1420">
        <v>1419</v>
      </c>
      <c r="B1420">
        <f t="shared" si="22"/>
        <v>2023</v>
      </c>
      <c r="C1420" t="str">
        <f>TEXT(Excel_Dashboard_Dataset_xlsx___Sales5[[#This Row],[Date]],"mmm")</f>
        <v>Nov</v>
      </c>
      <c r="D1420" s="3">
        <v>45247</v>
      </c>
      <c r="E1420">
        <v>19</v>
      </c>
      <c r="F1420">
        <v>274</v>
      </c>
      <c r="G1420">
        <v>29</v>
      </c>
      <c r="H1420">
        <v>3</v>
      </c>
      <c r="I1420">
        <v>600</v>
      </c>
      <c r="J1420">
        <f>Excel_Dashboard_Dataset_xlsx___Sales5[[#This Row],[Quantity]]*Excel_Dashboard_Dataset_xlsx___Sales5[[#This Row],[UnitPrice]]</f>
        <v>1800</v>
      </c>
      <c r="K1420" t="str">
        <f>_xlfn.XLOOKUP(Excel_Dashboard_Dataset_xlsx___Sales5[[#This Row],[CustomerID]],Raw_Customers!A:A,Raw_Customers!D:D)</f>
        <v>Male</v>
      </c>
      <c r="L1420">
        <f>_xlfn.XLOOKUP(Excel_Dashboard_Dataset_xlsx___Sales5[[#This Row],[CustomerID]],Raw_Customers!A:A,Raw_Customers!E:E)</f>
        <v>42</v>
      </c>
      <c r="M1420" t="str">
        <f>_xlfn.XLOOKUP(Excel_Dashboard_Dataset_xlsx___Sales5[[#This Row],[CustomerID]],Raw_Customers!A:A,Raw_Customers!C:C)</f>
        <v>West</v>
      </c>
      <c r="N1420" s="2" t="str">
        <f>_xlfn.XLOOKUP(Excel_Dashboard_Dataset_xlsx___Sales5[[#This Row],[ProductID]],Raw_Products!A:A,Raw_Products!B:B)</f>
        <v>External Hard Drive</v>
      </c>
      <c r="O1420" s="2" t="str">
        <f>_xlfn.XLOOKUP(Excel_Dashboard_Dataset_xlsx___Sales5[[#This Row],[ProductID]],Raw_Products!A:A,Raw_Products!C:C)</f>
        <v>Electronics</v>
      </c>
      <c r="P1420" s="2" t="str">
        <f>_xlfn.XLOOKUP(Excel_Dashboard_Dataset_xlsx___Sales5[[#This Row],[CustomerID]], Raw_Customers!A:A, Raw_Customers!B:B, "Unknown")</f>
        <v>Sharon Edwards</v>
      </c>
    </row>
    <row r="1421" spans="1:16" x14ac:dyDescent="0.25">
      <c r="A1421">
        <v>1420</v>
      </c>
      <c r="B1421">
        <f t="shared" si="22"/>
        <v>2023</v>
      </c>
      <c r="C1421" t="str">
        <f>TEXT(Excel_Dashboard_Dataset_xlsx___Sales5[[#This Row],[Date]],"mmm")</f>
        <v>Apr</v>
      </c>
      <c r="D1421" s="3">
        <v>45028</v>
      </c>
      <c r="E1421">
        <v>34</v>
      </c>
      <c r="F1421">
        <v>181</v>
      </c>
      <c r="G1421">
        <v>39</v>
      </c>
      <c r="H1421">
        <v>9</v>
      </c>
      <c r="I1421">
        <v>532</v>
      </c>
      <c r="J1421">
        <f>Excel_Dashboard_Dataset_xlsx___Sales5[[#This Row],[Quantity]]*Excel_Dashboard_Dataset_xlsx___Sales5[[#This Row],[UnitPrice]]</f>
        <v>4788</v>
      </c>
      <c r="K1421" t="str">
        <f>_xlfn.XLOOKUP(Excel_Dashboard_Dataset_xlsx___Sales5[[#This Row],[CustomerID]],Raw_Customers!A:A,Raw_Customers!D:D)</f>
        <v>Female</v>
      </c>
      <c r="L1421">
        <f>_xlfn.XLOOKUP(Excel_Dashboard_Dataset_xlsx___Sales5[[#This Row],[CustomerID]],Raw_Customers!A:A,Raw_Customers!E:E)</f>
        <v>55</v>
      </c>
      <c r="M1421" t="str">
        <f>_xlfn.XLOOKUP(Excel_Dashboard_Dataset_xlsx___Sales5[[#This Row],[CustomerID]],Raw_Customers!A:A,Raw_Customers!C:C)</f>
        <v>West</v>
      </c>
      <c r="N1421" s="2" t="str">
        <f>_xlfn.XLOOKUP(Excel_Dashboard_Dataset_xlsx___Sales5[[#This Row],[ProductID]],Raw_Products!A:A,Raw_Products!B:B)</f>
        <v>Dress</v>
      </c>
      <c r="O1421" s="2" t="str">
        <f>_xlfn.XLOOKUP(Excel_Dashboard_Dataset_xlsx___Sales5[[#This Row],[ProductID]],Raw_Products!A:A,Raw_Products!C:C)</f>
        <v>Clothing</v>
      </c>
      <c r="P1421" s="2" t="str">
        <f>_xlfn.XLOOKUP(Excel_Dashboard_Dataset_xlsx___Sales5[[#This Row],[CustomerID]], Raw_Customers!A:A, Raw_Customers!B:B, "Unknown")</f>
        <v>Christine Garcia</v>
      </c>
    </row>
    <row r="1422" spans="1:16" x14ac:dyDescent="0.25">
      <c r="A1422">
        <v>1421</v>
      </c>
      <c r="B1422">
        <f t="shared" si="22"/>
        <v>2023</v>
      </c>
      <c r="C1422" t="str">
        <f>TEXT(Excel_Dashboard_Dataset_xlsx___Sales5[[#This Row],[Date]],"mmm")</f>
        <v>Aug</v>
      </c>
      <c r="D1422" s="3">
        <v>45147</v>
      </c>
      <c r="E1422">
        <v>43</v>
      </c>
      <c r="F1422">
        <v>23</v>
      </c>
      <c r="G1422">
        <v>16</v>
      </c>
      <c r="H1422">
        <v>1</v>
      </c>
      <c r="I1422">
        <v>202</v>
      </c>
      <c r="J1422">
        <f>Excel_Dashboard_Dataset_xlsx___Sales5[[#This Row],[Quantity]]*Excel_Dashboard_Dataset_xlsx___Sales5[[#This Row],[UnitPrice]]</f>
        <v>202</v>
      </c>
      <c r="K1422" t="str">
        <f>_xlfn.XLOOKUP(Excel_Dashboard_Dataset_xlsx___Sales5[[#This Row],[CustomerID]],Raw_Customers!A:A,Raw_Customers!D:D)</f>
        <v>Female</v>
      </c>
      <c r="L1422">
        <f>_xlfn.XLOOKUP(Excel_Dashboard_Dataset_xlsx___Sales5[[#This Row],[CustomerID]],Raw_Customers!A:A,Raw_Customers!E:E)</f>
        <v>19</v>
      </c>
      <c r="M1422" t="str">
        <f>_xlfn.XLOOKUP(Excel_Dashboard_Dataset_xlsx___Sales5[[#This Row],[CustomerID]],Raw_Customers!A:A,Raw_Customers!C:C)</f>
        <v>East</v>
      </c>
      <c r="N1422" s="2" t="str">
        <f>_xlfn.XLOOKUP(Excel_Dashboard_Dataset_xlsx___Sales5[[#This Row],[ProductID]],Raw_Products!A:A,Raw_Products!B:B)</f>
        <v>Tennis Racket</v>
      </c>
      <c r="O1422" s="2" t="str">
        <f>_xlfn.XLOOKUP(Excel_Dashboard_Dataset_xlsx___Sales5[[#This Row],[ProductID]],Raw_Products!A:A,Raw_Products!C:C)</f>
        <v>Sports</v>
      </c>
      <c r="P1422" s="2" t="str">
        <f>_xlfn.XLOOKUP(Excel_Dashboard_Dataset_xlsx___Sales5[[#This Row],[CustomerID]], Raw_Customers!A:A, Raw_Customers!B:B, "Unknown")</f>
        <v>Sharon Roberts</v>
      </c>
    </row>
    <row r="1423" spans="1:16" x14ac:dyDescent="0.25">
      <c r="A1423">
        <v>1422</v>
      </c>
      <c r="B1423">
        <f t="shared" si="22"/>
        <v>2024</v>
      </c>
      <c r="C1423" t="str">
        <f>TEXT(Excel_Dashboard_Dataset_xlsx___Sales5[[#This Row],[Date]],"mmm")</f>
        <v>Sept</v>
      </c>
      <c r="D1423" s="3">
        <v>45564</v>
      </c>
      <c r="E1423">
        <v>9</v>
      </c>
      <c r="F1423">
        <v>283</v>
      </c>
      <c r="G1423">
        <v>14</v>
      </c>
      <c r="H1423">
        <v>10</v>
      </c>
      <c r="I1423">
        <v>377</v>
      </c>
      <c r="J1423">
        <f>Excel_Dashboard_Dataset_xlsx___Sales5[[#This Row],[Quantity]]*Excel_Dashboard_Dataset_xlsx___Sales5[[#This Row],[UnitPrice]]</f>
        <v>3770</v>
      </c>
      <c r="K1423" t="str">
        <f>_xlfn.XLOOKUP(Excel_Dashboard_Dataset_xlsx___Sales5[[#This Row],[CustomerID]],Raw_Customers!A:A,Raw_Customers!D:D)</f>
        <v>Male</v>
      </c>
      <c r="L1423">
        <f>_xlfn.XLOOKUP(Excel_Dashboard_Dataset_xlsx___Sales5[[#This Row],[CustomerID]],Raw_Customers!A:A,Raw_Customers!E:E)</f>
        <v>38</v>
      </c>
      <c r="M1423" t="str">
        <f>_xlfn.XLOOKUP(Excel_Dashboard_Dataset_xlsx___Sales5[[#This Row],[CustomerID]],Raw_Customers!A:A,Raw_Customers!C:C)</f>
        <v>West</v>
      </c>
      <c r="N1423" s="2" t="str">
        <f>_xlfn.XLOOKUP(Excel_Dashboard_Dataset_xlsx___Sales5[[#This Row],[ProductID]],Raw_Products!A:A,Raw_Products!B:B)</f>
        <v>Canned Beans</v>
      </c>
      <c r="O1423" s="2" t="str">
        <f>_xlfn.XLOOKUP(Excel_Dashboard_Dataset_xlsx___Sales5[[#This Row],[ProductID]],Raw_Products!A:A,Raw_Products!C:C)</f>
        <v>Groceries</v>
      </c>
      <c r="P1423" s="2" t="str">
        <f>_xlfn.XLOOKUP(Excel_Dashboard_Dataset_xlsx___Sales5[[#This Row],[CustomerID]], Raw_Customers!A:A, Raw_Customers!B:B, "Unknown")</f>
        <v>Janet King</v>
      </c>
    </row>
    <row r="1424" spans="1:16" x14ac:dyDescent="0.25">
      <c r="A1424">
        <v>1423</v>
      </c>
      <c r="B1424">
        <f t="shared" si="22"/>
        <v>2023</v>
      </c>
      <c r="C1424" t="str">
        <f>TEXT(Excel_Dashboard_Dataset_xlsx___Sales5[[#This Row],[Date]],"mmm")</f>
        <v>Jun</v>
      </c>
      <c r="D1424" s="3">
        <v>45094</v>
      </c>
      <c r="E1424">
        <v>28</v>
      </c>
      <c r="F1424">
        <v>39</v>
      </c>
      <c r="G1424">
        <v>36</v>
      </c>
      <c r="H1424">
        <v>5</v>
      </c>
      <c r="I1424">
        <v>276</v>
      </c>
      <c r="J1424">
        <f>Excel_Dashboard_Dataset_xlsx___Sales5[[#This Row],[Quantity]]*Excel_Dashboard_Dataset_xlsx___Sales5[[#This Row],[UnitPrice]]</f>
        <v>1380</v>
      </c>
      <c r="K1424" t="str">
        <f>_xlfn.XLOOKUP(Excel_Dashboard_Dataset_xlsx___Sales5[[#This Row],[CustomerID]],Raw_Customers!A:A,Raw_Customers!D:D)</f>
        <v>Female</v>
      </c>
      <c r="L1424">
        <f>_xlfn.XLOOKUP(Excel_Dashboard_Dataset_xlsx___Sales5[[#This Row],[CustomerID]],Raw_Customers!A:A,Raw_Customers!E:E)</f>
        <v>60</v>
      </c>
      <c r="M1424" t="str">
        <f>_xlfn.XLOOKUP(Excel_Dashboard_Dataset_xlsx___Sales5[[#This Row],[CustomerID]],Raw_Customers!A:A,Raw_Customers!C:C)</f>
        <v>South</v>
      </c>
      <c r="N1424" s="2" t="str">
        <f>_xlfn.XLOOKUP(Excel_Dashboard_Dataset_xlsx___Sales5[[#This Row],[ProductID]],Raw_Products!A:A,Raw_Products!B:B)</f>
        <v>Rice Cooker</v>
      </c>
      <c r="O1424" s="2" t="str">
        <f>_xlfn.XLOOKUP(Excel_Dashboard_Dataset_xlsx___Sales5[[#This Row],[ProductID]],Raw_Products!A:A,Raw_Products!C:C)</f>
        <v>Home Appliances</v>
      </c>
      <c r="P1424" s="2" t="str">
        <f>_xlfn.XLOOKUP(Excel_Dashboard_Dataset_xlsx___Sales5[[#This Row],[CustomerID]], Raw_Customers!A:A, Raw_Customers!B:B, "Unknown")</f>
        <v>Susan Lee</v>
      </c>
    </row>
    <row r="1425" spans="1:16" x14ac:dyDescent="0.25">
      <c r="A1425">
        <v>1424</v>
      </c>
      <c r="B1425">
        <f t="shared" si="22"/>
        <v>2024</v>
      </c>
      <c r="C1425" t="str">
        <f>TEXT(Excel_Dashboard_Dataset_xlsx___Sales5[[#This Row],[Date]],"mmm")</f>
        <v>Dec</v>
      </c>
      <c r="D1425" s="3">
        <v>45638</v>
      </c>
      <c r="E1425">
        <v>26</v>
      </c>
      <c r="F1425">
        <v>234</v>
      </c>
      <c r="G1425">
        <v>6</v>
      </c>
      <c r="H1425">
        <v>5</v>
      </c>
      <c r="I1425">
        <v>702</v>
      </c>
      <c r="J1425">
        <f>Excel_Dashboard_Dataset_xlsx___Sales5[[#This Row],[Quantity]]*Excel_Dashboard_Dataset_xlsx___Sales5[[#This Row],[UnitPrice]]</f>
        <v>3510</v>
      </c>
      <c r="K1425" t="str">
        <f>_xlfn.XLOOKUP(Excel_Dashboard_Dataset_xlsx___Sales5[[#This Row],[CustomerID]],Raw_Customers!A:A,Raw_Customers!D:D)</f>
        <v>Female</v>
      </c>
      <c r="L1425">
        <f>_xlfn.XLOOKUP(Excel_Dashboard_Dataset_xlsx___Sales5[[#This Row],[CustomerID]],Raw_Customers!A:A,Raw_Customers!E:E)</f>
        <v>46</v>
      </c>
      <c r="M1425" t="str">
        <f>_xlfn.XLOOKUP(Excel_Dashboard_Dataset_xlsx___Sales5[[#This Row],[CustomerID]],Raw_Customers!A:A,Raw_Customers!C:C)</f>
        <v>East</v>
      </c>
      <c r="N1425" s="2" t="str">
        <f>_xlfn.XLOOKUP(Excel_Dashboard_Dataset_xlsx___Sales5[[#This Row],[ProductID]],Raw_Products!A:A,Raw_Products!B:B)</f>
        <v>Vacuum Cleaner</v>
      </c>
      <c r="O1425" s="2" t="str">
        <f>_xlfn.XLOOKUP(Excel_Dashboard_Dataset_xlsx___Sales5[[#This Row],[ProductID]],Raw_Products!A:A,Raw_Products!C:C)</f>
        <v>Home Appliances</v>
      </c>
      <c r="P1425" s="2" t="str">
        <f>_xlfn.XLOOKUP(Excel_Dashboard_Dataset_xlsx___Sales5[[#This Row],[CustomerID]], Raw_Customers!A:A, Raw_Customers!B:B, "Unknown")</f>
        <v>Benjamin Lewis</v>
      </c>
    </row>
    <row r="1426" spans="1:16" x14ac:dyDescent="0.25">
      <c r="A1426">
        <v>1425</v>
      </c>
      <c r="B1426">
        <f t="shared" si="22"/>
        <v>2024</v>
      </c>
      <c r="C1426" t="str">
        <f>TEXT(Excel_Dashboard_Dataset_xlsx___Sales5[[#This Row],[Date]],"mmm")</f>
        <v>Oct</v>
      </c>
      <c r="D1426" s="3">
        <v>45575</v>
      </c>
      <c r="E1426">
        <v>10</v>
      </c>
      <c r="F1426">
        <v>275</v>
      </c>
      <c r="G1426">
        <v>14</v>
      </c>
      <c r="H1426">
        <v>2</v>
      </c>
      <c r="I1426">
        <v>654</v>
      </c>
      <c r="J1426">
        <f>Excel_Dashboard_Dataset_xlsx___Sales5[[#This Row],[Quantity]]*Excel_Dashboard_Dataset_xlsx___Sales5[[#This Row],[UnitPrice]]</f>
        <v>1308</v>
      </c>
      <c r="K1426" t="str">
        <f>_xlfn.XLOOKUP(Excel_Dashboard_Dataset_xlsx___Sales5[[#This Row],[CustomerID]],Raw_Customers!A:A,Raw_Customers!D:D)</f>
        <v>Male</v>
      </c>
      <c r="L1426">
        <f>_xlfn.XLOOKUP(Excel_Dashboard_Dataset_xlsx___Sales5[[#This Row],[CustomerID]],Raw_Customers!A:A,Raw_Customers!E:E)</f>
        <v>22</v>
      </c>
      <c r="M1426" t="str">
        <f>_xlfn.XLOOKUP(Excel_Dashboard_Dataset_xlsx___Sales5[[#This Row],[CustomerID]],Raw_Customers!A:A,Raw_Customers!C:C)</f>
        <v>South</v>
      </c>
      <c r="N1426" s="2" t="str">
        <f>_xlfn.XLOOKUP(Excel_Dashboard_Dataset_xlsx___Sales5[[#This Row],[ProductID]],Raw_Products!A:A,Raw_Products!B:B)</f>
        <v>Tomato Paste</v>
      </c>
      <c r="O1426" s="2" t="str">
        <f>_xlfn.XLOOKUP(Excel_Dashboard_Dataset_xlsx___Sales5[[#This Row],[ProductID]],Raw_Products!A:A,Raw_Products!C:C)</f>
        <v>Groceries</v>
      </c>
      <c r="P1426" s="2" t="str">
        <f>_xlfn.XLOOKUP(Excel_Dashboard_Dataset_xlsx___Sales5[[#This Row],[CustomerID]], Raw_Customers!A:A, Raw_Customers!B:B, "Unknown")</f>
        <v>Pamela Hill</v>
      </c>
    </row>
    <row r="1427" spans="1:16" x14ac:dyDescent="0.25">
      <c r="A1427">
        <v>1426</v>
      </c>
      <c r="B1427">
        <f t="shared" si="22"/>
        <v>2024</v>
      </c>
      <c r="C1427" t="str">
        <f>TEXT(Excel_Dashboard_Dataset_xlsx___Sales5[[#This Row],[Date]],"mmm")</f>
        <v>Jun</v>
      </c>
      <c r="D1427" s="3">
        <v>45450</v>
      </c>
      <c r="E1427">
        <v>45</v>
      </c>
      <c r="F1427">
        <v>99</v>
      </c>
      <c r="G1427">
        <v>46</v>
      </c>
      <c r="H1427">
        <v>6</v>
      </c>
      <c r="I1427">
        <v>587</v>
      </c>
      <c r="J1427">
        <f>Excel_Dashboard_Dataset_xlsx___Sales5[[#This Row],[Quantity]]*Excel_Dashboard_Dataset_xlsx___Sales5[[#This Row],[UnitPrice]]</f>
        <v>3522</v>
      </c>
      <c r="K1427" t="str">
        <f>_xlfn.XLOOKUP(Excel_Dashboard_Dataset_xlsx___Sales5[[#This Row],[CustomerID]],Raw_Customers!A:A,Raw_Customers!D:D)</f>
        <v>Female</v>
      </c>
      <c r="L1427">
        <f>_xlfn.XLOOKUP(Excel_Dashboard_Dataset_xlsx___Sales5[[#This Row],[CustomerID]],Raw_Customers!A:A,Raw_Customers!E:E)</f>
        <v>28</v>
      </c>
      <c r="M1427" t="str">
        <f>_xlfn.XLOOKUP(Excel_Dashboard_Dataset_xlsx___Sales5[[#This Row],[CustomerID]],Raw_Customers!A:A,Raw_Customers!C:C)</f>
        <v>South</v>
      </c>
      <c r="N1427" s="2" t="str">
        <f>_xlfn.XLOOKUP(Excel_Dashboard_Dataset_xlsx___Sales5[[#This Row],[ProductID]],Raw_Products!A:A,Raw_Products!B:B)</f>
        <v>Yoga Mat</v>
      </c>
      <c r="O1427" s="2" t="str">
        <f>_xlfn.XLOOKUP(Excel_Dashboard_Dataset_xlsx___Sales5[[#This Row],[ProductID]],Raw_Products!A:A,Raw_Products!C:C)</f>
        <v>Sports</v>
      </c>
      <c r="P1427" s="2" t="str">
        <f>_xlfn.XLOOKUP(Excel_Dashboard_Dataset_xlsx___Sales5[[#This Row],[CustomerID]], Raw_Customers!A:A, Raw_Customers!B:B, "Unknown")</f>
        <v>James Patel</v>
      </c>
    </row>
    <row r="1428" spans="1:16" x14ac:dyDescent="0.25">
      <c r="A1428">
        <v>1427</v>
      </c>
      <c r="B1428">
        <f t="shared" si="22"/>
        <v>2024</v>
      </c>
      <c r="C1428" t="str">
        <f>TEXT(Excel_Dashboard_Dataset_xlsx___Sales5[[#This Row],[Date]],"mmm")</f>
        <v>Mar</v>
      </c>
      <c r="D1428" s="3">
        <v>45371</v>
      </c>
      <c r="E1428">
        <v>39</v>
      </c>
      <c r="F1428">
        <v>84</v>
      </c>
      <c r="G1428">
        <v>27</v>
      </c>
      <c r="H1428">
        <v>3</v>
      </c>
      <c r="I1428">
        <v>333</v>
      </c>
      <c r="J1428">
        <f>Excel_Dashboard_Dataset_xlsx___Sales5[[#This Row],[Quantity]]*Excel_Dashboard_Dataset_xlsx___Sales5[[#This Row],[UnitPrice]]</f>
        <v>999</v>
      </c>
      <c r="K1428" t="str">
        <f>_xlfn.XLOOKUP(Excel_Dashboard_Dataset_xlsx___Sales5[[#This Row],[CustomerID]],Raw_Customers!A:A,Raw_Customers!D:D)</f>
        <v>Male</v>
      </c>
      <c r="L1428">
        <f>_xlfn.XLOOKUP(Excel_Dashboard_Dataset_xlsx___Sales5[[#This Row],[CustomerID]],Raw_Customers!A:A,Raw_Customers!E:E)</f>
        <v>58</v>
      </c>
      <c r="M1428" t="str">
        <f>_xlfn.XLOOKUP(Excel_Dashboard_Dataset_xlsx___Sales5[[#This Row],[CustomerID]],Raw_Customers!A:A,Raw_Customers!C:C)</f>
        <v>West</v>
      </c>
      <c r="N1428" s="2" t="str">
        <f>_xlfn.XLOOKUP(Excel_Dashboard_Dataset_xlsx___Sales5[[#This Row],[ProductID]],Raw_Products!A:A,Raw_Products!B:B)</f>
        <v>Sweater</v>
      </c>
      <c r="O1428" s="2" t="str">
        <f>_xlfn.XLOOKUP(Excel_Dashboard_Dataset_xlsx___Sales5[[#This Row],[ProductID]],Raw_Products!A:A,Raw_Products!C:C)</f>
        <v>Clothing</v>
      </c>
      <c r="P1428" s="2" t="str">
        <f>_xlfn.XLOOKUP(Excel_Dashboard_Dataset_xlsx___Sales5[[#This Row],[CustomerID]], Raw_Customers!A:A, Raw_Customers!B:B, "Unknown")</f>
        <v>Jennifer James</v>
      </c>
    </row>
    <row r="1429" spans="1:16" x14ac:dyDescent="0.25">
      <c r="A1429">
        <v>1428</v>
      </c>
      <c r="B1429">
        <f t="shared" si="22"/>
        <v>2024</v>
      </c>
      <c r="C1429" t="str">
        <f>TEXT(Excel_Dashboard_Dataset_xlsx___Sales5[[#This Row],[Date]],"mmm")</f>
        <v>Jun</v>
      </c>
      <c r="D1429" s="3">
        <v>45471</v>
      </c>
      <c r="E1429">
        <v>25</v>
      </c>
      <c r="F1429">
        <v>14</v>
      </c>
      <c r="G1429">
        <v>39</v>
      </c>
      <c r="H1429">
        <v>4</v>
      </c>
      <c r="I1429">
        <v>89</v>
      </c>
      <c r="J1429">
        <f>Excel_Dashboard_Dataset_xlsx___Sales5[[#This Row],[Quantity]]*Excel_Dashboard_Dataset_xlsx___Sales5[[#This Row],[UnitPrice]]</f>
        <v>356</v>
      </c>
      <c r="K1429" t="str">
        <f>_xlfn.XLOOKUP(Excel_Dashboard_Dataset_xlsx___Sales5[[#This Row],[CustomerID]],Raw_Customers!A:A,Raw_Customers!D:D)</f>
        <v>Female</v>
      </c>
      <c r="L1429">
        <f>_xlfn.XLOOKUP(Excel_Dashboard_Dataset_xlsx___Sales5[[#This Row],[CustomerID]],Raw_Customers!A:A,Raw_Customers!E:E)</f>
        <v>53</v>
      </c>
      <c r="M1429" t="str">
        <f>_xlfn.XLOOKUP(Excel_Dashboard_Dataset_xlsx___Sales5[[#This Row],[CustomerID]],Raw_Customers!A:A,Raw_Customers!C:C)</f>
        <v>West</v>
      </c>
      <c r="N1429" s="2" t="str">
        <f>_xlfn.XLOOKUP(Excel_Dashboard_Dataset_xlsx___Sales5[[#This Row],[ProductID]],Raw_Products!A:A,Raw_Products!B:B)</f>
        <v>Electric Kettle</v>
      </c>
      <c r="O1429" s="2" t="str">
        <f>_xlfn.XLOOKUP(Excel_Dashboard_Dataset_xlsx___Sales5[[#This Row],[ProductID]],Raw_Products!A:A,Raw_Products!C:C)</f>
        <v>Home Appliances</v>
      </c>
      <c r="P1429" s="2" t="str">
        <f>_xlfn.XLOOKUP(Excel_Dashboard_Dataset_xlsx___Sales5[[#This Row],[CustomerID]], Raw_Customers!A:A, Raw_Customers!B:B, "Unknown")</f>
        <v>Margaret Rogers</v>
      </c>
    </row>
    <row r="1430" spans="1:16" x14ac:dyDescent="0.25">
      <c r="A1430">
        <v>1429</v>
      </c>
      <c r="B1430">
        <f t="shared" si="22"/>
        <v>2024</v>
      </c>
      <c r="C1430" t="str">
        <f>TEXT(Excel_Dashboard_Dataset_xlsx___Sales5[[#This Row],[Date]],"mmm")</f>
        <v>Jan</v>
      </c>
      <c r="D1430" s="3">
        <v>45298</v>
      </c>
      <c r="E1430">
        <v>8</v>
      </c>
      <c r="F1430">
        <v>281</v>
      </c>
      <c r="G1430">
        <v>27</v>
      </c>
      <c r="H1430">
        <v>2</v>
      </c>
      <c r="I1430">
        <v>347</v>
      </c>
      <c r="J1430">
        <f>Excel_Dashboard_Dataset_xlsx___Sales5[[#This Row],[Quantity]]*Excel_Dashboard_Dataset_xlsx___Sales5[[#This Row],[UnitPrice]]</f>
        <v>694</v>
      </c>
      <c r="K1430" t="str">
        <f>_xlfn.XLOOKUP(Excel_Dashboard_Dataset_xlsx___Sales5[[#This Row],[CustomerID]],Raw_Customers!A:A,Raw_Customers!D:D)</f>
        <v>Male</v>
      </c>
      <c r="L1430">
        <f>_xlfn.XLOOKUP(Excel_Dashboard_Dataset_xlsx___Sales5[[#This Row],[CustomerID]],Raw_Customers!A:A,Raw_Customers!E:E)</f>
        <v>62</v>
      </c>
      <c r="M1430" t="str">
        <f>_xlfn.XLOOKUP(Excel_Dashboard_Dataset_xlsx___Sales5[[#This Row],[CustomerID]],Raw_Customers!A:A,Raw_Customers!C:C)</f>
        <v>East</v>
      </c>
      <c r="N1430" s="2" t="str">
        <f>_xlfn.XLOOKUP(Excel_Dashboard_Dataset_xlsx___Sales5[[#This Row],[ProductID]],Raw_Products!A:A,Raw_Products!B:B)</f>
        <v>Bread</v>
      </c>
      <c r="O1430" s="2" t="str">
        <f>_xlfn.XLOOKUP(Excel_Dashboard_Dataset_xlsx___Sales5[[#This Row],[ProductID]],Raw_Products!A:A,Raw_Products!C:C)</f>
        <v>Groceries</v>
      </c>
      <c r="P1430" s="2" t="str">
        <f>_xlfn.XLOOKUP(Excel_Dashboard_Dataset_xlsx___Sales5[[#This Row],[CustomerID]], Raw_Customers!A:A, Raw_Customers!B:B, "Unknown")</f>
        <v>Larry Morris</v>
      </c>
    </row>
    <row r="1431" spans="1:16" x14ac:dyDescent="0.25">
      <c r="A1431">
        <v>1430</v>
      </c>
      <c r="B1431">
        <f t="shared" si="22"/>
        <v>2024</v>
      </c>
      <c r="C1431" t="str">
        <f>TEXT(Excel_Dashboard_Dataset_xlsx___Sales5[[#This Row],[Date]],"mmm")</f>
        <v>Jan</v>
      </c>
      <c r="D1431" s="3">
        <v>45313</v>
      </c>
      <c r="E1431">
        <v>22</v>
      </c>
      <c r="F1431">
        <v>140</v>
      </c>
      <c r="G1431">
        <v>10</v>
      </c>
      <c r="H1431">
        <v>4</v>
      </c>
      <c r="I1431">
        <v>290</v>
      </c>
      <c r="J1431">
        <f>Excel_Dashboard_Dataset_xlsx___Sales5[[#This Row],[Quantity]]*Excel_Dashboard_Dataset_xlsx___Sales5[[#This Row],[UnitPrice]]</f>
        <v>1160</v>
      </c>
      <c r="K1431" t="str">
        <f>_xlfn.XLOOKUP(Excel_Dashboard_Dataset_xlsx___Sales5[[#This Row],[CustomerID]],Raw_Customers!A:A,Raw_Customers!D:D)</f>
        <v>Female</v>
      </c>
      <c r="L1431">
        <f>_xlfn.XLOOKUP(Excel_Dashboard_Dataset_xlsx___Sales5[[#This Row],[CustomerID]],Raw_Customers!A:A,Raw_Customers!E:E)</f>
        <v>60</v>
      </c>
      <c r="M1431" t="str">
        <f>_xlfn.XLOOKUP(Excel_Dashboard_Dataset_xlsx___Sales5[[#This Row],[CustomerID]],Raw_Customers!A:A,Raw_Customers!C:C)</f>
        <v>South</v>
      </c>
      <c r="N1431" s="2" t="str">
        <f>_xlfn.XLOOKUP(Excel_Dashboard_Dataset_xlsx___Sales5[[#This Row],[ProductID]],Raw_Products!A:A,Raw_Products!B:B)</f>
        <v>Microwave</v>
      </c>
      <c r="O1431" s="2" t="str">
        <f>_xlfn.XLOOKUP(Excel_Dashboard_Dataset_xlsx___Sales5[[#This Row],[ProductID]],Raw_Products!A:A,Raw_Products!C:C)</f>
        <v>Home Appliances</v>
      </c>
      <c r="P1431" s="2" t="str">
        <f>_xlfn.XLOOKUP(Excel_Dashboard_Dataset_xlsx___Sales5[[#This Row],[CustomerID]], Raw_Customers!A:A, Raw_Customers!B:B, "Unknown")</f>
        <v>Thomas Miller</v>
      </c>
    </row>
    <row r="1432" spans="1:16" x14ac:dyDescent="0.25">
      <c r="A1432">
        <v>1431</v>
      </c>
      <c r="B1432">
        <f t="shared" si="22"/>
        <v>2023</v>
      </c>
      <c r="C1432" t="str">
        <f>TEXT(Excel_Dashboard_Dataset_xlsx___Sales5[[#This Row],[Date]],"mmm")</f>
        <v>Nov</v>
      </c>
      <c r="D1432" s="3">
        <v>45240</v>
      </c>
      <c r="E1432">
        <v>15</v>
      </c>
      <c r="F1432">
        <v>194</v>
      </c>
      <c r="G1432">
        <v>7</v>
      </c>
      <c r="H1432">
        <v>2</v>
      </c>
      <c r="I1432">
        <v>189</v>
      </c>
      <c r="J1432">
        <f>Excel_Dashboard_Dataset_xlsx___Sales5[[#This Row],[Quantity]]*Excel_Dashboard_Dataset_xlsx___Sales5[[#This Row],[UnitPrice]]</f>
        <v>378</v>
      </c>
      <c r="K1432" t="str">
        <f>_xlfn.XLOOKUP(Excel_Dashboard_Dataset_xlsx___Sales5[[#This Row],[CustomerID]],Raw_Customers!A:A,Raw_Customers!D:D)</f>
        <v>Female</v>
      </c>
      <c r="L1432">
        <f>_xlfn.XLOOKUP(Excel_Dashboard_Dataset_xlsx___Sales5[[#This Row],[CustomerID]],Raw_Customers!A:A,Raw_Customers!E:E)</f>
        <v>19</v>
      </c>
      <c r="M1432" t="str">
        <f>_xlfn.XLOOKUP(Excel_Dashboard_Dataset_xlsx___Sales5[[#This Row],[CustomerID]],Raw_Customers!A:A,Raw_Customers!C:C)</f>
        <v>East</v>
      </c>
      <c r="N1432" s="2" t="str">
        <f>_xlfn.XLOOKUP(Excel_Dashboard_Dataset_xlsx___Sales5[[#This Row],[ProductID]],Raw_Products!A:A,Raw_Products!B:B)</f>
        <v>Bluetooth Speaker</v>
      </c>
      <c r="O1432" s="2" t="str">
        <f>_xlfn.XLOOKUP(Excel_Dashboard_Dataset_xlsx___Sales5[[#This Row],[ProductID]],Raw_Products!A:A,Raw_Products!C:C)</f>
        <v>Electronics</v>
      </c>
      <c r="P1432" s="2" t="str">
        <f>_xlfn.XLOOKUP(Excel_Dashboard_Dataset_xlsx___Sales5[[#This Row],[CustomerID]], Raw_Customers!A:A, Raw_Customers!B:B, "Unknown")</f>
        <v>Barbara Ward</v>
      </c>
    </row>
    <row r="1433" spans="1:16" x14ac:dyDescent="0.25">
      <c r="A1433">
        <v>1432</v>
      </c>
      <c r="B1433">
        <f t="shared" si="22"/>
        <v>2023</v>
      </c>
      <c r="C1433" t="str">
        <f>TEXT(Excel_Dashboard_Dataset_xlsx___Sales5[[#This Row],[Date]],"mmm")</f>
        <v>Oct</v>
      </c>
      <c r="D1433" s="3">
        <v>45215</v>
      </c>
      <c r="E1433">
        <v>38</v>
      </c>
      <c r="F1433">
        <v>251</v>
      </c>
      <c r="G1433">
        <v>7</v>
      </c>
      <c r="H1433">
        <v>9</v>
      </c>
      <c r="I1433">
        <v>367</v>
      </c>
      <c r="J1433">
        <f>Excel_Dashboard_Dataset_xlsx___Sales5[[#This Row],[Quantity]]*Excel_Dashboard_Dataset_xlsx___Sales5[[#This Row],[UnitPrice]]</f>
        <v>3303</v>
      </c>
      <c r="K1433" t="str">
        <f>_xlfn.XLOOKUP(Excel_Dashboard_Dataset_xlsx___Sales5[[#This Row],[CustomerID]],Raw_Customers!A:A,Raw_Customers!D:D)</f>
        <v>Male</v>
      </c>
      <c r="L1433">
        <f>_xlfn.XLOOKUP(Excel_Dashboard_Dataset_xlsx___Sales5[[#This Row],[CustomerID]],Raw_Customers!A:A,Raw_Customers!E:E)</f>
        <v>48</v>
      </c>
      <c r="M1433" t="str">
        <f>_xlfn.XLOOKUP(Excel_Dashboard_Dataset_xlsx___Sales5[[#This Row],[CustomerID]],Raw_Customers!A:A,Raw_Customers!C:C)</f>
        <v>East</v>
      </c>
      <c r="N1433" s="2" t="str">
        <f>_xlfn.XLOOKUP(Excel_Dashboard_Dataset_xlsx___Sales5[[#This Row],[ProductID]],Raw_Products!A:A,Raw_Products!B:B)</f>
        <v>Socks</v>
      </c>
      <c r="O1433" s="2" t="str">
        <f>_xlfn.XLOOKUP(Excel_Dashboard_Dataset_xlsx___Sales5[[#This Row],[ProductID]],Raw_Products!A:A,Raw_Products!C:C)</f>
        <v>Clothing</v>
      </c>
      <c r="P1433" s="2" t="str">
        <f>_xlfn.XLOOKUP(Excel_Dashboard_Dataset_xlsx___Sales5[[#This Row],[CustomerID]], Raw_Customers!A:A, Raw_Customers!B:B, "Unknown")</f>
        <v>Katherine Howard</v>
      </c>
    </row>
    <row r="1434" spans="1:16" x14ac:dyDescent="0.25">
      <c r="A1434">
        <v>1433</v>
      </c>
      <c r="B1434">
        <f t="shared" si="22"/>
        <v>2023</v>
      </c>
      <c r="C1434" t="str">
        <f>TEXT(Excel_Dashboard_Dataset_xlsx___Sales5[[#This Row],[Date]],"mmm")</f>
        <v>Nov</v>
      </c>
      <c r="D1434" s="3">
        <v>45252</v>
      </c>
      <c r="E1434">
        <v>36</v>
      </c>
      <c r="F1434">
        <v>139</v>
      </c>
      <c r="G1434">
        <v>39</v>
      </c>
      <c r="H1434">
        <v>2</v>
      </c>
      <c r="I1434">
        <v>928</v>
      </c>
      <c r="J1434">
        <f>Excel_Dashboard_Dataset_xlsx___Sales5[[#This Row],[Quantity]]*Excel_Dashboard_Dataset_xlsx___Sales5[[#This Row],[UnitPrice]]</f>
        <v>1856</v>
      </c>
      <c r="K1434" t="str">
        <f>_xlfn.XLOOKUP(Excel_Dashboard_Dataset_xlsx___Sales5[[#This Row],[CustomerID]],Raw_Customers!A:A,Raw_Customers!D:D)</f>
        <v>Male</v>
      </c>
      <c r="L1434">
        <f>_xlfn.XLOOKUP(Excel_Dashboard_Dataset_xlsx___Sales5[[#This Row],[CustomerID]],Raw_Customers!A:A,Raw_Customers!E:E)</f>
        <v>47</v>
      </c>
      <c r="M1434" t="str">
        <f>_xlfn.XLOOKUP(Excel_Dashboard_Dataset_xlsx___Sales5[[#This Row],[CustomerID]],Raw_Customers!A:A,Raw_Customers!C:C)</f>
        <v>South</v>
      </c>
      <c r="N1434" s="2" t="str">
        <f>_xlfn.XLOOKUP(Excel_Dashboard_Dataset_xlsx___Sales5[[#This Row],[ProductID]],Raw_Products!A:A,Raw_Products!B:B)</f>
        <v>Formal Shoes</v>
      </c>
      <c r="O1434" s="2" t="str">
        <f>_xlfn.XLOOKUP(Excel_Dashboard_Dataset_xlsx___Sales5[[#This Row],[ProductID]],Raw_Products!A:A,Raw_Products!C:C)</f>
        <v>Clothing</v>
      </c>
      <c r="P1434" s="2" t="str">
        <f>_xlfn.XLOOKUP(Excel_Dashboard_Dataset_xlsx___Sales5[[#This Row],[CustomerID]], Raw_Customers!A:A, Raw_Customers!B:B, "Unknown")</f>
        <v>Gregory Rogers</v>
      </c>
    </row>
    <row r="1435" spans="1:16" x14ac:dyDescent="0.25">
      <c r="A1435">
        <v>1434</v>
      </c>
      <c r="B1435">
        <f t="shared" si="22"/>
        <v>2024</v>
      </c>
      <c r="C1435" t="str">
        <f>TEXT(Excel_Dashboard_Dataset_xlsx___Sales5[[#This Row],[Date]],"mmm")</f>
        <v>Jun</v>
      </c>
      <c r="D1435" s="3">
        <v>45471</v>
      </c>
      <c r="E1435">
        <v>49</v>
      </c>
      <c r="F1435">
        <v>200</v>
      </c>
      <c r="G1435">
        <v>12</v>
      </c>
      <c r="H1435">
        <v>6</v>
      </c>
      <c r="I1435">
        <v>835</v>
      </c>
      <c r="J1435">
        <f>Excel_Dashboard_Dataset_xlsx___Sales5[[#This Row],[Quantity]]*Excel_Dashboard_Dataset_xlsx___Sales5[[#This Row],[UnitPrice]]</f>
        <v>5010</v>
      </c>
      <c r="K1435" t="str">
        <f>_xlfn.XLOOKUP(Excel_Dashboard_Dataset_xlsx___Sales5[[#This Row],[CustomerID]],Raw_Customers!A:A,Raw_Customers!D:D)</f>
        <v>Female</v>
      </c>
      <c r="L1435">
        <f>_xlfn.XLOOKUP(Excel_Dashboard_Dataset_xlsx___Sales5[[#This Row],[CustomerID]],Raw_Customers!A:A,Raw_Customers!E:E)</f>
        <v>53</v>
      </c>
      <c r="M1435" t="str">
        <f>_xlfn.XLOOKUP(Excel_Dashboard_Dataset_xlsx___Sales5[[#This Row],[CustomerID]],Raw_Customers!A:A,Raw_Customers!C:C)</f>
        <v>East</v>
      </c>
      <c r="N1435" s="2" t="str">
        <f>_xlfn.XLOOKUP(Excel_Dashboard_Dataset_xlsx___Sales5[[#This Row],[ProductID]],Raw_Products!A:A,Raw_Products!B:B)</f>
        <v>Swimming Goggles</v>
      </c>
      <c r="O1435" s="2" t="str">
        <f>_xlfn.XLOOKUP(Excel_Dashboard_Dataset_xlsx___Sales5[[#This Row],[ProductID]],Raw_Products!A:A,Raw_Products!C:C)</f>
        <v>Sports</v>
      </c>
      <c r="P1435" s="2" t="str">
        <f>_xlfn.XLOOKUP(Excel_Dashboard_Dataset_xlsx___Sales5[[#This Row],[CustomerID]], Raw_Customers!A:A, Raw_Customers!B:B, "Unknown")</f>
        <v>Barbara Morales</v>
      </c>
    </row>
    <row r="1436" spans="1:16" x14ac:dyDescent="0.25">
      <c r="A1436">
        <v>1435</v>
      </c>
      <c r="B1436">
        <f t="shared" si="22"/>
        <v>2024</v>
      </c>
      <c r="C1436" t="str">
        <f>TEXT(Excel_Dashboard_Dataset_xlsx___Sales5[[#This Row],[Date]],"mmm")</f>
        <v>Dec</v>
      </c>
      <c r="D1436" s="3">
        <v>45630</v>
      </c>
      <c r="E1436">
        <v>36</v>
      </c>
      <c r="F1436">
        <v>207</v>
      </c>
      <c r="G1436">
        <v>31</v>
      </c>
      <c r="H1436">
        <v>10</v>
      </c>
      <c r="I1436">
        <v>140</v>
      </c>
      <c r="J1436">
        <f>Excel_Dashboard_Dataset_xlsx___Sales5[[#This Row],[Quantity]]*Excel_Dashboard_Dataset_xlsx___Sales5[[#This Row],[UnitPrice]]</f>
        <v>1400</v>
      </c>
      <c r="K1436" t="str">
        <f>_xlfn.XLOOKUP(Excel_Dashboard_Dataset_xlsx___Sales5[[#This Row],[CustomerID]],Raw_Customers!A:A,Raw_Customers!D:D)</f>
        <v>Female</v>
      </c>
      <c r="L1436">
        <f>_xlfn.XLOOKUP(Excel_Dashboard_Dataset_xlsx___Sales5[[#This Row],[CustomerID]],Raw_Customers!A:A,Raw_Customers!E:E)</f>
        <v>62</v>
      </c>
      <c r="M1436" t="str">
        <f>_xlfn.XLOOKUP(Excel_Dashboard_Dataset_xlsx___Sales5[[#This Row],[CustomerID]],Raw_Customers!A:A,Raw_Customers!C:C)</f>
        <v>East</v>
      </c>
      <c r="N1436" s="2" t="str">
        <f>_xlfn.XLOOKUP(Excel_Dashboard_Dataset_xlsx___Sales5[[#This Row],[ProductID]],Raw_Products!A:A,Raw_Products!B:B)</f>
        <v>Formal Shoes</v>
      </c>
      <c r="O1436" s="2" t="str">
        <f>_xlfn.XLOOKUP(Excel_Dashboard_Dataset_xlsx___Sales5[[#This Row],[ProductID]],Raw_Products!A:A,Raw_Products!C:C)</f>
        <v>Clothing</v>
      </c>
      <c r="P1436" s="2" t="str">
        <f>_xlfn.XLOOKUP(Excel_Dashboard_Dataset_xlsx___Sales5[[#This Row],[CustomerID]], Raw_Customers!A:A, Raw_Customers!B:B, "Unknown")</f>
        <v>Steven Allen</v>
      </c>
    </row>
    <row r="1437" spans="1:16" x14ac:dyDescent="0.25">
      <c r="A1437">
        <v>1436</v>
      </c>
      <c r="B1437">
        <f t="shared" si="22"/>
        <v>2023</v>
      </c>
      <c r="C1437" t="str">
        <f>TEXT(Excel_Dashboard_Dataset_xlsx___Sales5[[#This Row],[Date]],"mmm")</f>
        <v>Oct</v>
      </c>
      <c r="D1437" s="3">
        <v>45200</v>
      </c>
      <c r="E1437">
        <v>33</v>
      </c>
      <c r="F1437">
        <v>80</v>
      </c>
      <c r="G1437">
        <v>43</v>
      </c>
      <c r="H1437">
        <v>3</v>
      </c>
      <c r="I1437">
        <v>156</v>
      </c>
      <c r="J1437">
        <f>Excel_Dashboard_Dataset_xlsx___Sales5[[#This Row],[Quantity]]*Excel_Dashboard_Dataset_xlsx___Sales5[[#This Row],[UnitPrice]]</f>
        <v>468</v>
      </c>
      <c r="K1437" t="str">
        <f>_xlfn.XLOOKUP(Excel_Dashboard_Dataset_xlsx___Sales5[[#This Row],[CustomerID]],Raw_Customers!A:A,Raw_Customers!D:D)</f>
        <v>Male</v>
      </c>
      <c r="L1437">
        <f>_xlfn.XLOOKUP(Excel_Dashboard_Dataset_xlsx___Sales5[[#This Row],[CustomerID]],Raw_Customers!A:A,Raw_Customers!E:E)</f>
        <v>65</v>
      </c>
      <c r="M1437" t="str">
        <f>_xlfn.XLOOKUP(Excel_Dashboard_Dataset_xlsx___Sales5[[#This Row],[CustomerID]],Raw_Customers!A:A,Raw_Customers!C:C)</f>
        <v>West</v>
      </c>
      <c r="N1437" s="2" t="str">
        <f>_xlfn.XLOOKUP(Excel_Dashboard_Dataset_xlsx___Sales5[[#This Row],[ProductID]],Raw_Products!A:A,Raw_Products!B:B)</f>
        <v>Jacket</v>
      </c>
      <c r="O1437" s="2" t="str">
        <f>_xlfn.XLOOKUP(Excel_Dashboard_Dataset_xlsx___Sales5[[#This Row],[ProductID]],Raw_Products!A:A,Raw_Products!C:C)</f>
        <v>Clothing</v>
      </c>
      <c r="P1437" s="2" t="str">
        <f>_xlfn.XLOOKUP(Excel_Dashboard_Dataset_xlsx___Sales5[[#This Row],[CustomerID]], Raw_Customers!A:A, Raw_Customers!B:B, "Unknown")</f>
        <v>Elizabeth Sanders</v>
      </c>
    </row>
    <row r="1438" spans="1:16" x14ac:dyDescent="0.25">
      <c r="A1438">
        <v>1437</v>
      </c>
      <c r="B1438">
        <f t="shared" si="22"/>
        <v>2024</v>
      </c>
      <c r="C1438" t="str">
        <f>TEXT(Excel_Dashboard_Dataset_xlsx___Sales5[[#This Row],[Date]],"mmm")</f>
        <v>Dec</v>
      </c>
      <c r="D1438" s="3">
        <v>45650</v>
      </c>
      <c r="E1438">
        <v>4</v>
      </c>
      <c r="F1438">
        <v>190</v>
      </c>
      <c r="G1438">
        <v>46</v>
      </c>
      <c r="H1438">
        <v>4</v>
      </c>
      <c r="I1438">
        <v>704</v>
      </c>
      <c r="J1438">
        <f>Excel_Dashboard_Dataset_xlsx___Sales5[[#This Row],[Quantity]]*Excel_Dashboard_Dataset_xlsx___Sales5[[#This Row],[UnitPrice]]</f>
        <v>2816</v>
      </c>
      <c r="K1438" t="str">
        <f>_xlfn.XLOOKUP(Excel_Dashboard_Dataset_xlsx___Sales5[[#This Row],[CustomerID]],Raw_Customers!A:A,Raw_Customers!D:D)</f>
        <v>Female</v>
      </c>
      <c r="L1438">
        <f>_xlfn.XLOOKUP(Excel_Dashboard_Dataset_xlsx___Sales5[[#This Row],[CustomerID]],Raw_Customers!A:A,Raw_Customers!E:E)</f>
        <v>47</v>
      </c>
      <c r="M1438" t="str">
        <f>_xlfn.XLOOKUP(Excel_Dashboard_Dataset_xlsx___Sales5[[#This Row],[CustomerID]],Raw_Customers!A:A,Raw_Customers!C:C)</f>
        <v>East</v>
      </c>
      <c r="N1438" s="2" t="str">
        <f>_xlfn.XLOOKUP(Excel_Dashboard_Dataset_xlsx___Sales5[[#This Row],[ProductID]],Raw_Products!A:A,Raw_Products!B:B)</f>
        <v>Sugar Pack</v>
      </c>
      <c r="O1438" s="2" t="str">
        <f>_xlfn.XLOOKUP(Excel_Dashboard_Dataset_xlsx___Sales5[[#This Row],[ProductID]],Raw_Products!A:A,Raw_Products!C:C)</f>
        <v>Groceries</v>
      </c>
      <c r="P1438" s="2" t="str">
        <f>_xlfn.XLOOKUP(Excel_Dashboard_Dataset_xlsx___Sales5[[#This Row],[CustomerID]], Raw_Customers!A:A, Raw_Customers!B:B, "Unknown")</f>
        <v>Katherine Torres</v>
      </c>
    </row>
    <row r="1439" spans="1:16" x14ac:dyDescent="0.25">
      <c r="A1439">
        <v>1438</v>
      </c>
      <c r="B1439">
        <f t="shared" si="22"/>
        <v>2023</v>
      </c>
      <c r="C1439" t="str">
        <f>TEXT(Excel_Dashboard_Dataset_xlsx___Sales5[[#This Row],[Date]],"mmm")</f>
        <v>Oct</v>
      </c>
      <c r="D1439" s="3">
        <v>45220</v>
      </c>
      <c r="E1439">
        <v>30</v>
      </c>
      <c r="F1439">
        <v>94</v>
      </c>
      <c r="G1439">
        <v>29</v>
      </c>
      <c r="H1439">
        <v>6</v>
      </c>
      <c r="I1439">
        <v>827</v>
      </c>
      <c r="J1439">
        <f>Excel_Dashboard_Dataset_xlsx___Sales5[[#This Row],[Quantity]]*Excel_Dashboard_Dataset_xlsx___Sales5[[#This Row],[UnitPrice]]</f>
        <v>4962</v>
      </c>
      <c r="K1439" t="str">
        <f>_xlfn.XLOOKUP(Excel_Dashboard_Dataset_xlsx___Sales5[[#This Row],[CustomerID]],Raw_Customers!A:A,Raw_Customers!D:D)</f>
        <v>Male</v>
      </c>
      <c r="L1439">
        <f>_xlfn.XLOOKUP(Excel_Dashboard_Dataset_xlsx___Sales5[[#This Row],[CustomerID]],Raw_Customers!A:A,Raw_Customers!E:E)</f>
        <v>40</v>
      </c>
      <c r="M1439" t="str">
        <f>_xlfn.XLOOKUP(Excel_Dashboard_Dataset_xlsx___Sales5[[#This Row],[CustomerID]],Raw_Customers!A:A,Raw_Customers!C:C)</f>
        <v>South</v>
      </c>
      <c r="N1439" s="2" t="str">
        <f>_xlfn.XLOOKUP(Excel_Dashboard_Dataset_xlsx___Sales5[[#This Row],[ProductID]],Raw_Products!A:A,Raw_Products!B:B)</f>
        <v>Fan</v>
      </c>
      <c r="O1439" s="2" t="str">
        <f>_xlfn.XLOOKUP(Excel_Dashboard_Dataset_xlsx___Sales5[[#This Row],[ProductID]],Raw_Products!A:A,Raw_Products!C:C)</f>
        <v>Home Appliances</v>
      </c>
      <c r="P1439" s="2" t="str">
        <f>_xlfn.XLOOKUP(Excel_Dashboard_Dataset_xlsx___Sales5[[#This Row],[CustomerID]], Raw_Customers!A:A, Raw_Customers!B:B, "Unknown")</f>
        <v>Helen Hernandez</v>
      </c>
    </row>
    <row r="1440" spans="1:16" x14ac:dyDescent="0.25">
      <c r="A1440">
        <v>1439</v>
      </c>
      <c r="B1440">
        <f t="shared" si="22"/>
        <v>2023</v>
      </c>
      <c r="C1440" t="str">
        <f>TEXT(Excel_Dashboard_Dataset_xlsx___Sales5[[#This Row],[Date]],"mmm")</f>
        <v>Mar</v>
      </c>
      <c r="D1440" s="3">
        <v>45016</v>
      </c>
      <c r="E1440">
        <v>18</v>
      </c>
      <c r="F1440">
        <v>220</v>
      </c>
      <c r="G1440">
        <v>34</v>
      </c>
      <c r="H1440">
        <v>4</v>
      </c>
      <c r="I1440">
        <v>322</v>
      </c>
      <c r="J1440">
        <f>Excel_Dashboard_Dataset_xlsx___Sales5[[#This Row],[Quantity]]*Excel_Dashboard_Dataset_xlsx___Sales5[[#This Row],[UnitPrice]]</f>
        <v>1288</v>
      </c>
      <c r="K1440" t="str">
        <f>_xlfn.XLOOKUP(Excel_Dashboard_Dataset_xlsx___Sales5[[#This Row],[CustomerID]],Raw_Customers!A:A,Raw_Customers!D:D)</f>
        <v>Female</v>
      </c>
      <c r="L1440">
        <f>_xlfn.XLOOKUP(Excel_Dashboard_Dataset_xlsx___Sales5[[#This Row],[CustomerID]],Raw_Customers!A:A,Raw_Customers!E:E)</f>
        <v>39</v>
      </c>
      <c r="M1440" t="str">
        <f>_xlfn.XLOOKUP(Excel_Dashboard_Dataset_xlsx___Sales5[[#This Row],[CustomerID]],Raw_Customers!A:A,Raw_Customers!C:C)</f>
        <v>East</v>
      </c>
      <c r="N1440" s="2" t="str">
        <f>_xlfn.XLOOKUP(Excel_Dashboard_Dataset_xlsx___Sales5[[#This Row],[ProductID]],Raw_Products!A:A,Raw_Products!B:B)</f>
        <v>Gaming Console</v>
      </c>
      <c r="O1440" s="2" t="str">
        <f>_xlfn.XLOOKUP(Excel_Dashboard_Dataset_xlsx___Sales5[[#This Row],[ProductID]],Raw_Products!A:A,Raw_Products!C:C)</f>
        <v>Electronics</v>
      </c>
      <c r="P1440" s="2" t="str">
        <f>_xlfn.XLOOKUP(Excel_Dashboard_Dataset_xlsx___Sales5[[#This Row],[CustomerID]], Raw_Customers!A:A, Raw_Customers!B:B, "Unknown")</f>
        <v>Rebecca Rogers</v>
      </c>
    </row>
    <row r="1441" spans="1:16" x14ac:dyDescent="0.25">
      <c r="A1441">
        <v>1440</v>
      </c>
      <c r="B1441">
        <f t="shared" si="22"/>
        <v>2023</v>
      </c>
      <c r="C1441" t="str">
        <f>TEXT(Excel_Dashboard_Dataset_xlsx___Sales5[[#This Row],[Date]],"mmm")</f>
        <v>Mar</v>
      </c>
      <c r="D1441" s="3">
        <v>45008</v>
      </c>
      <c r="E1441">
        <v>20</v>
      </c>
      <c r="F1441">
        <v>209</v>
      </c>
      <c r="G1441">
        <v>50</v>
      </c>
      <c r="H1441">
        <v>6</v>
      </c>
      <c r="I1441">
        <v>875</v>
      </c>
      <c r="J1441">
        <f>Excel_Dashboard_Dataset_xlsx___Sales5[[#This Row],[Quantity]]*Excel_Dashboard_Dataset_xlsx___Sales5[[#This Row],[UnitPrice]]</f>
        <v>5250</v>
      </c>
      <c r="K1441" t="str">
        <f>_xlfn.XLOOKUP(Excel_Dashboard_Dataset_xlsx___Sales5[[#This Row],[CustomerID]],Raw_Customers!A:A,Raw_Customers!D:D)</f>
        <v>Male</v>
      </c>
      <c r="L1441">
        <f>_xlfn.XLOOKUP(Excel_Dashboard_Dataset_xlsx___Sales5[[#This Row],[CustomerID]],Raw_Customers!A:A,Raw_Customers!E:E)</f>
        <v>25</v>
      </c>
      <c r="M1441" t="str">
        <f>_xlfn.XLOOKUP(Excel_Dashboard_Dataset_xlsx___Sales5[[#This Row],[CustomerID]],Raw_Customers!A:A,Raw_Customers!C:C)</f>
        <v>East</v>
      </c>
      <c r="N1441" s="2" t="str">
        <f>_xlfn.XLOOKUP(Excel_Dashboard_Dataset_xlsx___Sales5[[#This Row],[ProductID]],Raw_Products!A:A,Raw_Products!B:B)</f>
        <v>Printer</v>
      </c>
      <c r="O1441" s="2" t="str">
        <f>_xlfn.XLOOKUP(Excel_Dashboard_Dataset_xlsx___Sales5[[#This Row],[ProductID]],Raw_Products!A:A,Raw_Products!C:C)</f>
        <v>Electronics</v>
      </c>
      <c r="P1441" s="2" t="str">
        <f>_xlfn.XLOOKUP(Excel_Dashboard_Dataset_xlsx___Sales5[[#This Row],[CustomerID]], Raw_Customers!A:A, Raw_Customers!B:B, "Unknown")</f>
        <v>Deborah Edwards</v>
      </c>
    </row>
    <row r="1442" spans="1:16" x14ac:dyDescent="0.25">
      <c r="A1442">
        <v>1441</v>
      </c>
      <c r="B1442">
        <f t="shared" si="22"/>
        <v>2023</v>
      </c>
      <c r="C1442" t="str">
        <f>TEXT(Excel_Dashboard_Dataset_xlsx___Sales5[[#This Row],[Date]],"mmm")</f>
        <v>Oct</v>
      </c>
      <c r="D1442" s="3">
        <v>45219</v>
      </c>
      <c r="E1442">
        <v>5</v>
      </c>
      <c r="F1442">
        <v>123</v>
      </c>
      <c r="G1442">
        <v>6</v>
      </c>
      <c r="H1442">
        <v>3</v>
      </c>
      <c r="I1442">
        <v>599</v>
      </c>
      <c r="J1442">
        <f>Excel_Dashboard_Dataset_xlsx___Sales5[[#This Row],[Quantity]]*Excel_Dashboard_Dataset_xlsx___Sales5[[#This Row],[UnitPrice]]</f>
        <v>1797</v>
      </c>
      <c r="K1442" t="str">
        <f>_xlfn.XLOOKUP(Excel_Dashboard_Dataset_xlsx___Sales5[[#This Row],[CustomerID]],Raw_Customers!A:A,Raw_Customers!D:D)</f>
        <v>Female</v>
      </c>
      <c r="L1442">
        <f>_xlfn.XLOOKUP(Excel_Dashboard_Dataset_xlsx___Sales5[[#This Row],[CustomerID]],Raw_Customers!A:A,Raw_Customers!E:E)</f>
        <v>36</v>
      </c>
      <c r="M1442" t="str">
        <f>_xlfn.XLOOKUP(Excel_Dashboard_Dataset_xlsx___Sales5[[#This Row],[CustomerID]],Raw_Customers!A:A,Raw_Customers!C:C)</f>
        <v>West</v>
      </c>
      <c r="N1442" s="2" t="str">
        <f>_xlfn.XLOOKUP(Excel_Dashboard_Dataset_xlsx___Sales5[[#This Row],[ProductID]],Raw_Products!A:A,Raw_Products!B:B)</f>
        <v>Salt</v>
      </c>
      <c r="O1442" s="2" t="str">
        <f>_xlfn.XLOOKUP(Excel_Dashboard_Dataset_xlsx___Sales5[[#This Row],[ProductID]],Raw_Products!A:A,Raw_Products!C:C)</f>
        <v>Groceries</v>
      </c>
      <c r="P1442" s="2" t="str">
        <f>_xlfn.XLOOKUP(Excel_Dashboard_Dataset_xlsx___Sales5[[#This Row],[CustomerID]], Raw_Customers!A:A, Raw_Customers!B:B, "Unknown")</f>
        <v>Michelle Gutierrez</v>
      </c>
    </row>
    <row r="1443" spans="1:16" x14ac:dyDescent="0.25">
      <c r="A1443">
        <v>1442</v>
      </c>
      <c r="B1443">
        <f t="shared" si="22"/>
        <v>2023</v>
      </c>
      <c r="C1443" t="str">
        <f>TEXT(Excel_Dashboard_Dataset_xlsx___Sales5[[#This Row],[Date]],"mmm")</f>
        <v>May</v>
      </c>
      <c r="D1443" s="3">
        <v>45066</v>
      </c>
      <c r="E1443">
        <v>36</v>
      </c>
      <c r="F1443">
        <v>253</v>
      </c>
      <c r="G1443">
        <v>1</v>
      </c>
      <c r="H1443">
        <v>7</v>
      </c>
      <c r="I1443">
        <v>703</v>
      </c>
      <c r="J1443">
        <f>Excel_Dashboard_Dataset_xlsx___Sales5[[#This Row],[Quantity]]*Excel_Dashboard_Dataset_xlsx___Sales5[[#This Row],[UnitPrice]]</f>
        <v>4921</v>
      </c>
      <c r="K1443" t="str">
        <f>_xlfn.XLOOKUP(Excel_Dashboard_Dataset_xlsx___Sales5[[#This Row],[CustomerID]],Raw_Customers!A:A,Raw_Customers!D:D)</f>
        <v>Female</v>
      </c>
      <c r="L1443">
        <f>_xlfn.XLOOKUP(Excel_Dashboard_Dataset_xlsx___Sales5[[#This Row],[CustomerID]],Raw_Customers!A:A,Raw_Customers!E:E)</f>
        <v>23</v>
      </c>
      <c r="M1443" t="str">
        <f>_xlfn.XLOOKUP(Excel_Dashboard_Dataset_xlsx___Sales5[[#This Row],[CustomerID]],Raw_Customers!A:A,Raw_Customers!C:C)</f>
        <v>West</v>
      </c>
      <c r="N1443" s="2" t="str">
        <f>_xlfn.XLOOKUP(Excel_Dashboard_Dataset_xlsx___Sales5[[#This Row],[ProductID]],Raw_Products!A:A,Raw_Products!B:B)</f>
        <v>Formal Shoes</v>
      </c>
      <c r="O1443" s="2" t="str">
        <f>_xlfn.XLOOKUP(Excel_Dashboard_Dataset_xlsx___Sales5[[#This Row],[ProductID]],Raw_Products!A:A,Raw_Products!C:C)</f>
        <v>Clothing</v>
      </c>
      <c r="P1443" s="2" t="str">
        <f>_xlfn.XLOOKUP(Excel_Dashboard_Dataset_xlsx___Sales5[[#This Row],[CustomerID]], Raw_Customers!A:A, Raw_Customers!B:B, "Unknown")</f>
        <v>Anna Hernandez</v>
      </c>
    </row>
    <row r="1444" spans="1:16" x14ac:dyDescent="0.25">
      <c r="A1444">
        <v>1443</v>
      </c>
      <c r="B1444">
        <f t="shared" si="22"/>
        <v>2023</v>
      </c>
      <c r="C1444" t="str">
        <f>TEXT(Excel_Dashboard_Dataset_xlsx___Sales5[[#This Row],[Date]],"mmm")</f>
        <v>Jan</v>
      </c>
      <c r="D1444" s="3">
        <v>44941</v>
      </c>
      <c r="E1444">
        <v>31</v>
      </c>
      <c r="F1444">
        <v>255</v>
      </c>
      <c r="G1444">
        <v>33</v>
      </c>
      <c r="H1444">
        <v>9</v>
      </c>
      <c r="I1444">
        <v>724</v>
      </c>
      <c r="J1444">
        <f>Excel_Dashboard_Dataset_xlsx___Sales5[[#This Row],[Quantity]]*Excel_Dashboard_Dataset_xlsx___Sales5[[#This Row],[UnitPrice]]</f>
        <v>6516</v>
      </c>
      <c r="K1444" t="str">
        <f>_xlfn.XLOOKUP(Excel_Dashboard_Dataset_xlsx___Sales5[[#This Row],[CustomerID]],Raw_Customers!A:A,Raw_Customers!D:D)</f>
        <v>Female</v>
      </c>
      <c r="L1444">
        <f>_xlfn.XLOOKUP(Excel_Dashboard_Dataset_xlsx___Sales5[[#This Row],[CustomerID]],Raw_Customers!A:A,Raw_Customers!E:E)</f>
        <v>60</v>
      </c>
      <c r="M1444" t="str">
        <f>_xlfn.XLOOKUP(Excel_Dashboard_Dataset_xlsx___Sales5[[#This Row],[CustomerID]],Raw_Customers!A:A,Raw_Customers!C:C)</f>
        <v>East</v>
      </c>
      <c r="N1444" s="2" t="str">
        <f>_xlfn.XLOOKUP(Excel_Dashboard_Dataset_xlsx___Sales5[[#This Row],[ProductID]],Raw_Products!A:A,Raw_Products!B:B)</f>
        <v>T-Shirt</v>
      </c>
      <c r="O1444" s="2" t="str">
        <f>_xlfn.XLOOKUP(Excel_Dashboard_Dataset_xlsx___Sales5[[#This Row],[ProductID]],Raw_Products!A:A,Raw_Products!C:C)</f>
        <v>Clothing</v>
      </c>
      <c r="P1444" s="2" t="str">
        <f>_xlfn.XLOOKUP(Excel_Dashboard_Dataset_xlsx___Sales5[[#This Row],[CustomerID]], Raw_Customers!A:A, Raw_Customers!B:B, "Unknown")</f>
        <v>Emma Rogers</v>
      </c>
    </row>
    <row r="1445" spans="1:16" x14ac:dyDescent="0.25">
      <c r="A1445">
        <v>1444</v>
      </c>
      <c r="B1445">
        <f t="shared" si="22"/>
        <v>2024</v>
      </c>
      <c r="C1445" t="str">
        <f>TEXT(Excel_Dashboard_Dataset_xlsx___Sales5[[#This Row],[Date]],"mmm")</f>
        <v>Jul</v>
      </c>
      <c r="D1445" s="3">
        <v>45474</v>
      </c>
      <c r="E1445">
        <v>40</v>
      </c>
      <c r="F1445">
        <v>98</v>
      </c>
      <c r="G1445">
        <v>48</v>
      </c>
      <c r="H1445">
        <v>1</v>
      </c>
      <c r="I1445">
        <v>741</v>
      </c>
      <c r="J1445">
        <f>Excel_Dashboard_Dataset_xlsx___Sales5[[#This Row],[Quantity]]*Excel_Dashboard_Dataset_xlsx___Sales5[[#This Row],[UnitPrice]]</f>
        <v>741</v>
      </c>
      <c r="K1445" t="str">
        <f>_xlfn.XLOOKUP(Excel_Dashboard_Dataset_xlsx___Sales5[[#This Row],[CustomerID]],Raw_Customers!A:A,Raw_Customers!D:D)</f>
        <v>Female</v>
      </c>
      <c r="L1445">
        <f>_xlfn.XLOOKUP(Excel_Dashboard_Dataset_xlsx___Sales5[[#This Row],[CustomerID]],Raw_Customers!A:A,Raw_Customers!E:E)</f>
        <v>60</v>
      </c>
      <c r="M1445" t="str">
        <f>_xlfn.XLOOKUP(Excel_Dashboard_Dataset_xlsx___Sales5[[#This Row],[CustomerID]],Raw_Customers!A:A,Raw_Customers!C:C)</f>
        <v>East</v>
      </c>
      <c r="N1445" s="2" t="str">
        <f>_xlfn.XLOOKUP(Excel_Dashboard_Dataset_xlsx___Sales5[[#This Row],[ProductID]],Raw_Products!A:A,Raw_Products!B:B)</f>
        <v>Scarf</v>
      </c>
      <c r="O1445" s="2" t="str">
        <f>_xlfn.XLOOKUP(Excel_Dashboard_Dataset_xlsx___Sales5[[#This Row],[ProductID]],Raw_Products!A:A,Raw_Products!C:C)</f>
        <v>Clothing</v>
      </c>
      <c r="P1445" s="2" t="str">
        <f>_xlfn.XLOOKUP(Excel_Dashboard_Dataset_xlsx___Sales5[[#This Row],[CustomerID]], Raw_Customers!A:A, Raw_Customers!B:B, "Unknown")</f>
        <v>Thomas Bennett</v>
      </c>
    </row>
    <row r="1446" spans="1:16" x14ac:dyDescent="0.25">
      <c r="A1446">
        <v>1445</v>
      </c>
      <c r="B1446">
        <f t="shared" si="22"/>
        <v>2024</v>
      </c>
      <c r="C1446" t="str">
        <f>TEXT(Excel_Dashboard_Dataset_xlsx___Sales5[[#This Row],[Date]],"mmm")</f>
        <v>Sept</v>
      </c>
      <c r="D1446" s="3">
        <v>45548</v>
      </c>
      <c r="E1446">
        <v>48</v>
      </c>
      <c r="F1446">
        <v>177</v>
      </c>
      <c r="G1446">
        <v>16</v>
      </c>
      <c r="H1446">
        <v>9</v>
      </c>
      <c r="I1446">
        <v>710</v>
      </c>
      <c r="J1446">
        <f>Excel_Dashboard_Dataset_xlsx___Sales5[[#This Row],[Quantity]]*Excel_Dashboard_Dataset_xlsx___Sales5[[#This Row],[UnitPrice]]</f>
        <v>6390</v>
      </c>
      <c r="K1446" t="str">
        <f>_xlfn.XLOOKUP(Excel_Dashboard_Dataset_xlsx___Sales5[[#This Row],[CustomerID]],Raw_Customers!A:A,Raw_Customers!D:D)</f>
        <v>Female</v>
      </c>
      <c r="L1446">
        <f>_xlfn.XLOOKUP(Excel_Dashboard_Dataset_xlsx___Sales5[[#This Row],[CustomerID]],Raw_Customers!A:A,Raw_Customers!E:E)</f>
        <v>28</v>
      </c>
      <c r="M1446" t="str">
        <f>_xlfn.XLOOKUP(Excel_Dashboard_Dataset_xlsx___Sales5[[#This Row],[CustomerID]],Raw_Customers!A:A,Raw_Customers!C:C)</f>
        <v>West</v>
      </c>
      <c r="N1446" s="2" t="str">
        <f>_xlfn.XLOOKUP(Excel_Dashboard_Dataset_xlsx___Sales5[[#This Row],[ProductID]],Raw_Products!A:A,Raw_Products!B:B)</f>
        <v>Bicycle</v>
      </c>
      <c r="O1446" s="2" t="str">
        <f>_xlfn.XLOOKUP(Excel_Dashboard_Dataset_xlsx___Sales5[[#This Row],[ProductID]],Raw_Products!A:A,Raw_Products!C:C)</f>
        <v>Sports</v>
      </c>
      <c r="P1446" s="2" t="str">
        <f>_xlfn.XLOOKUP(Excel_Dashboard_Dataset_xlsx___Sales5[[#This Row],[CustomerID]], Raw_Customers!A:A, Raw_Customers!B:B, "Unknown")</f>
        <v>Stephen Torres</v>
      </c>
    </row>
    <row r="1447" spans="1:16" x14ac:dyDescent="0.25">
      <c r="A1447">
        <v>1446</v>
      </c>
      <c r="B1447">
        <f t="shared" si="22"/>
        <v>2023</v>
      </c>
      <c r="C1447" t="str">
        <f>TEXT(Excel_Dashboard_Dataset_xlsx___Sales5[[#This Row],[Date]],"mmm")</f>
        <v>Mar</v>
      </c>
      <c r="D1447" s="3">
        <v>45003</v>
      </c>
      <c r="E1447">
        <v>29</v>
      </c>
      <c r="F1447">
        <v>87</v>
      </c>
      <c r="G1447">
        <v>44</v>
      </c>
      <c r="H1447">
        <v>9</v>
      </c>
      <c r="I1447">
        <v>935</v>
      </c>
      <c r="J1447">
        <f>Excel_Dashboard_Dataset_xlsx___Sales5[[#This Row],[Quantity]]*Excel_Dashboard_Dataset_xlsx___Sales5[[#This Row],[UnitPrice]]</f>
        <v>8415</v>
      </c>
      <c r="K1447" t="str">
        <f>_xlfn.XLOOKUP(Excel_Dashboard_Dataset_xlsx___Sales5[[#This Row],[CustomerID]],Raw_Customers!A:A,Raw_Customers!D:D)</f>
        <v>Male</v>
      </c>
      <c r="L1447">
        <f>_xlfn.XLOOKUP(Excel_Dashboard_Dataset_xlsx___Sales5[[#This Row],[CustomerID]],Raw_Customers!A:A,Raw_Customers!E:E)</f>
        <v>65</v>
      </c>
      <c r="M1447" t="str">
        <f>_xlfn.XLOOKUP(Excel_Dashboard_Dataset_xlsx___Sales5[[#This Row],[CustomerID]],Raw_Customers!A:A,Raw_Customers!C:C)</f>
        <v>West</v>
      </c>
      <c r="N1447" s="2" t="str">
        <f>_xlfn.XLOOKUP(Excel_Dashboard_Dataset_xlsx___Sales5[[#This Row],[ProductID]],Raw_Products!A:A,Raw_Products!B:B)</f>
        <v>Toaster</v>
      </c>
      <c r="O1447" s="2" t="str">
        <f>_xlfn.XLOOKUP(Excel_Dashboard_Dataset_xlsx___Sales5[[#This Row],[ProductID]],Raw_Products!A:A,Raw_Products!C:C)</f>
        <v>Home Appliances</v>
      </c>
      <c r="P1447" s="2" t="str">
        <f>_xlfn.XLOOKUP(Excel_Dashboard_Dataset_xlsx___Sales5[[#This Row],[CustomerID]], Raw_Customers!A:A, Raw_Customers!B:B, "Unknown")</f>
        <v>Raymond Gutierrez</v>
      </c>
    </row>
    <row r="1448" spans="1:16" x14ac:dyDescent="0.25">
      <c r="A1448">
        <v>1447</v>
      </c>
      <c r="B1448">
        <f t="shared" si="22"/>
        <v>2024</v>
      </c>
      <c r="C1448" t="str">
        <f>TEXT(Excel_Dashboard_Dataset_xlsx___Sales5[[#This Row],[Date]],"mmm")</f>
        <v>May</v>
      </c>
      <c r="D1448" s="3">
        <v>45434</v>
      </c>
      <c r="E1448">
        <v>24</v>
      </c>
      <c r="F1448">
        <v>69</v>
      </c>
      <c r="G1448">
        <v>33</v>
      </c>
      <c r="H1448">
        <v>6</v>
      </c>
      <c r="I1448">
        <v>985</v>
      </c>
      <c r="J1448">
        <f>Excel_Dashboard_Dataset_xlsx___Sales5[[#This Row],[Quantity]]*Excel_Dashboard_Dataset_xlsx___Sales5[[#This Row],[UnitPrice]]</f>
        <v>5910</v>
      </c>
      <c r="K1448" t="str">
        <f>_xlfn.XLOOKUP(Excel_Dashboard_Dataset_xlsx___Sales5[[#This Row],[CustomerID]],Raw_Customers!A:A,Raw_Customers!D:D)</f>
        <v>Male</v>
      </c>
      <c r="L1448">
        <f>_xlfn.XLOOKUP(Excel_Dashboard_Dataset_xlsx___Sales5[[#This Row],[CustomerID]],Raw_Customers!A:A,Raw_Customers!E:E)</f>
        <v>34</v>
      </c>
      <c r="M1448" t="str">
        <f>_xlfn.XLOOKUP(Excel_Dashboard_Dataset_xlsx___Sales5[[#This Row],[CustomerID]],Raw_Customers!A:A,Raw_Customers!C:C)</f>
        <v>East</v>
      </c>
      <c r="N1448" s="2" t="str">
        <f>_xlfn.XLOOKUP(Excel_Dashboard_Dataset_xlsx___Sales5[[#This Row],[ProductID]],Raw_Products!A:A,Raw_Products!B:B)</f>
        <v>Washing Machine</v>
      </c>
      <c r="O1448" s="2" t="str">
        <f>_xlfn.XLOOKUP(Excel_Dashboard_Dataset_xlsx___Sales5[[#This Row],[ProductID]],Raw_Products!A:A,Raw_Products!C:C)</f>
        <v>Home Appliances</v>
      </c>
      <c r="P1448" s="2" t="str">
        <f>_xlfn.XLOOKUP(Excel_Dashboard_Dataset_xlsx___Sales5[[#This Row],[CustomerID]], Raw_Customers!A:A, Raw_Customers!B:B, "Unknown")</f>
        <v>Catherine Robinson</v>
      </c>
    </row>
    <row r="1449" spans="1:16" x14ac:dyDescent="0.25">
      <c r="A1449">
        <v>1448</v>
      </c>
      <c r="B1449">
        <f t="shared" si="22"/>
        <v>2023</v>
      </c>
      <c r="C1449" t="str">
        <f>TEXT(Excel_Dashboard_Dataset_xlsx___Sales5[[#This Row],[Date]],"mmm")</f>
        <v>Sept</v>
      </c>
      <c r="D1449" s="3">
        <v>45182</v>
      </c>
      <c r="E1449">
        <v>25</v>
      </c>
      <c r="F1449">
        <v>88</v>
      </c>
      <c r="G1449">
        <v>24</v>
      </c>
      <c r="H1449">
        <v>2</v>
      </c>
      <c r="I1449">
        <v>356</v>
      </c>
      <c r="J1449">
        <f>Excel_Dashboard_Dataset_xlsx___Sales5[[#This Row],[Quantity]]*Excel_Dashboard_Dataset_xlsx___Sales5[[#This Row],[UnitPrice]]</f>
        <v>712</v>
      </c>
      <c r="K1449" t="str">
        <f>_xlfn.XLOOKUP(Excel_Dashboard_Dataset_xlsx___Sales5[[#This Row],[CustomerID]],Raw_Customers!A:A,Raw_Customers!D:D)</f>
        <v>Female</v>
      </c>
      <c r="L1449">
        <f>_xlfn.XLOOKUP(Excel_Dashboard_Dataset_xlsx___Sales5[[#This Row],[CustomerID]],Raw_Customers!A:A,Raw_Customers!E:E)</f>
        <v>53</v>
      </c>
      <c r="M1449" t="str">
        <f>_xlfn.XLOOKUP(Excel_Dashboard_Dataset_xlsx___Sales5[[#This Row],[CustomerID]],Raw_Customers!A:A,Raw_Customers!C:C)</f>
        <v>West</v>
      </c>
      <c r="N1449" s="2" t="str">
        <f>_xlfn.XLOOKUP(Excel_Dashboard_Dataset_xlsx___Sales5[[#This Row],[ProductID]],Raw_Products!A:A,Raw_Products!B:B)</f>
        <v>Electric Kettle</v>
      </c>
      <c r="O1449" s="2" t="str">
        <f>_xlfn.XLOOKUP(Excel_Dashboard_Dataset_xlsx___Sales5[[#This Row],[ProductID]],Raw_Products!A:A,Raw_Products!C:C)</f>
        <v>Home Appliances</v>
      </c>
      <c r="P1449" s="2" t="str">
        <f>_xlfn.XLOOKUP(Excel_Dashboard_Dataset_xlsx___Sales5[[#This Row],[CustomerID]], Raw_Customers!A:A, Raw_Customers!B:B, "Unknown")</f>
        <v>Stephen Thompson</v>
      </c>
    </row>
    <row r="1450" spans="1:16" x14ac:dyDescent="0.25">
      <c r="A1450">
        <v>1449</v>
      </c>
      <c r="B1450">
        <f t="shared" si="22"/>
        <v>2023</v>
      </c>
      <c r="C1450" t="str">
        <f>TEXT(Excel_Dashboard_Dataset_xlsx___Sales5[[#This Row],[Date]],"mmm")</f>
        <v>Aug</v>
      </c>
      <c r="D1450" s="3">
        <v>45145</v>
      </c>
      <c r="E1450">
        <v>35</v>
      </c>
      <c r="F1450">
        <v>61</v>
      </c>
      <c r="G1450">
        <v>19</v>
      </c>
      <c r="H1450">
        <v>5</v>
      </c>
      <c r="I1450">
        <v>504</v>
      </c>
      <c r="J1450">
        <f>Excel_Dashboard_Dataset_xlsx___Sales5[[#This Row],[Quantity]]*Excel_Dashboard_Dataset_xlsx___Sales5[[#This Row],[UnitPrice]]</f>
        <v>2520</v>
      </c>
      <c r="K1450" t="str">
        <f>_xlfn.XLOOKUP(Excel_Dashboard_Dataset_xlsx___Sales5[[#This Row],[CustomerID]],Raw_Customers!A:A,Raw_Customers!D:D)</f>
        <v>Female</v>
      </c>
      <c r="L1450">
        <f>_xlfn.XLOOKUP(Excel_Dashboard_Dataset_xlsx___Sales5[[#This Row],[CustomerID]],Raw_Customers!A:A,Raw_Customers!E:E)</f>
        <v>21</v>
      </c>
      <c r="M1450" t="str">
        <f>_xlfn.XLOOKUP(Excel_Dashboard_Dataset_xlsx___Sales5[[#This Row],[CustomerID]],Raw_Customers!A:A,Raw_Customers!C:C)</f>
        <v>East</v>
      </c>
      <c r="N1450" s="2" t="str">
        <f>_xlfn.XLOOKUP(Excel_Dashboard_Dataset_xlsx___Sales5[[#This Row],[ProductID]],Raw_Products!A:A,Raw_Products!B:B)</f>
        <v>Sneakers</v>
      </c>
      <c r="O1450" s="2" t="str">
        <f>_xlfn.XLOOKUP(Excel_Dashboard_Dataset_xlsx___Sales5[[#This Row],[ProductID]],Raw_Products!A:A,Raw_Products!C:C)</f>
        <v>Clothing</v>
      </c>
      <c r="P1450" s="2" t="str">
        <f>_xlfn.XLOOKUP(Excel_Dashboard_Dataset_xlsx___Sales5[[#This Row],[CustomerID]], Raw_Customers!A:A, Raw_Customers!B:B, "Unknown")</f>
        <v>Larry Green</v>
      </c>
    </row>
    <row r="1451" spans="1:16" x14ac:dyDescent="0.25">
      <c r="A1451">
        <v>1450</v>
      </c>
      <c r="B1451">
        <f t="shared" si="22"/>
        <v>2024</v>
      </c>
      <c r="C1451" t="str">
        <f>TEXT(Excel_Dashboard_Dataset_xlsx___Sales5[[#This Row],[Date]],"mmm")</f>
        <v>Oct</v>
      </c>
      <c r="D1451" s="3">
        <v>45585</v>
      </c>
      <c r="E1451">
        <v>1</v>
      </c>
      <c r="F1451">
        <v>292</v>
      </c>
      <c r="G1451">
        <v>26</v>
      </c>
      <c r="H1451">
        <v>4</v>
      </c>
      <c r="I1451">
        <v>955</v>
      </c>
      <c r="J1451">
        <f>Excel_Dashboard_Dataset_xlsx___Sales5[[#This Row],[Quantity]]*Excel_Dashboard_Dataset_xlsx___Sales5[[#This Row],[UnitPrice]]</f>
        <v>3820</v>
      </c>
      <c r="K1451" t="str">
        <f>_xlfn.XLOOKUP(Excel_Dashboard_Dataset_xlsx___Sales5[[#This Row],[CustomerID]],Raw_Customers!A:A,Raw_Customers!D:D)</f>
        <v>Male</v>
      </c>
      <c r="L1451">
        <f>_xlfn.XLOOKUP(Excel_Dashboard_Dataset_xlsx___Sales5[[#This Row],[CustomerID]],Raw_Customers!A:A,Raw_Customers!E:E)</f>
        <v>39</v>
      </c>
      <c r="M1451" t="str">
        <f>_xlfn.XLOOKUP(Excel_Dashboard_Dataset_xlsx___Sales5[[#This Row],[CustomerID]],Raw_Customers!A:A,Raw_Customers!C:C)</f>
        <v>West</v>
      </c>
      <c r="N1451" s="2" t="str">
        <f>_xlfn.XLOOKUP(Excel_Dashboard_Dataset_xlsx___Sales5[[#This Row],[ProductID]],Raw_Products!A:A,Raw_Products!B:B)</f>
        <v>Rice Bag</v>
      </c>
      <c r="O1451" s="2" t="str">
        <f>_xlfn.XLOOKUP(Excel_Dashboard_Dataset_xlsx___Sales5[[#This Row],[ProductID]],Raw_Products!A:A,Raw_Products!C:C)</f>
        <v>Groceries</v>
      </c>
      <c r="P1451" s="2" t="str">
        <f>_xlfn.XLOOKUP(Excel_Dashboard_Dataset_xlsx___Sales5[[#This Row],[CustomerID]], Raw_Customers!A:A, Raw_Customers!B:B, "Unknown")</f>
        <v>Eric Perez</v>
      </c>
    </row>
    <row r="1452" spans="1:16" x14ac:dyDescent="0.25">
      <c r="A1452">
        <v>1451</v>
      </c>
      <c r="B1452">
        <f t="shared" si="22"/>
        <v>2023</v>
      </c>
      <c r="C1452" t="str">
        <f>TEXT(Excel_Dashboard_Dataset_xlsx___Sales5[[#This Row],[Date]],"mmm")</f>
        <v>Dec</v>
      </c>
      <c r="D1452" s="3">
        <v>45291</v>
      </c>
      <c r="E1452">
        <v>33</v>
      </c>
      <c r="F1452">
        <v>19</v>
      </c>
      <c r="G1452">
        <v>30</v>
      </c>
      <c r="H1452">
        <v>10</v>
      </c>
      <c r="I1452">
        <v>878</v>
      </c>
      <c r="J1452">
        <f>Excel_Dashboard_Dataset_xlsx___Sales5[[#This Row],[Quantity]]*Excel_Dashboard_Dataset_xlsx___Sales5[[#This Row],[UnitPrice]]</f>
        <v>8780</v>
      </c>
      <c r="K1452" t="str">
        <f>_xlfn.XLOOKUP(Excel_Dashboard_Dataset_xlsx___Sales5[[#This Row],[CustomerID]],Raw_Customers!A:A,Raw_Customers!D:D)</f>
        <v>Female</v>
      </c>
      <c r="L1452">
        <f>_xlfn.XLOOKUP(Excel_Dashboard_Dataset_xlsx___Sales5[[#This Row],[CustomerID]],Raw_Customers!A:A,Raw_Customers!E:E)</f>
        <v>50</v>
      </c>
      <c r="M1452" t="str">
        <f>_xlfn.XLOOKUP(Excel_Dashboard_Dataset_xlsx___Sales5[[#This Row],[CustomerID]],Raw_Customers!A:A,Raw_Customers!C:C)</f>
        <v>East</v>
      </c>
      <c r="N1452" s="2" t="str">
        <f>_xlfn.XLOOKUP(Excel_Dashboard_Dataset_xlsx___Sales5[[#This Row],[ProductID]],Raw_Products!A:A,Raw_Products!B:B)</f>
        <v>Jacket</v>
      </c>
      <c r="O1452" s="2" t="str">
        <f>_xlfn.XLOOKUP(Excel_Dashboard_Dataset_xlsx___Sales5[[#This Row],[ProductID]],Raw_Products!A:A,Raw_Products!C:C)</f>
        <v>Clothing</v>
      </c>
      <c r="P1452" s="2" t="str">
        <f>_xlfn.XLOOKUP(Excel_Dashboard_Dataset_xlsx___Sales5[[#This Row],[CustomerID]], Raw_Customers!A:A, Raw_Customers!B:B, "Unknown")</f>
        <v>Amy Brown</v>
      </c>
    </row>
    <row r="1453" spans="1:16" x14ac:dyDescent="0.25">
      <c r="A1453">
        <v>1452</v>
      </c>
      <c r="B1453">
        <f t="shared" si="22"/>
        <v>2023</v>
      </c>
      <c r="C1453" t="str">
        <f>TEXT(Excel_Dashboard_Dataset_xlsx___Sales5[[#This Row],[Date]],"mmm")</f>
        <v>Dec</v>
      </c>
      <c r="D1453" s="3">
        <v>45285</v>
      </c>
      <c r="E1453">
        <v>1</v>
      </c>
      <c r="F1453">
        <v>236</v>
      </c>
      <c r="G1453">
        <v>22</v>
      </c>
      <c r="H1453">
        <v>5</v>
      </c>
      <c r="I1453">
        <v>372</v>
      </c>
      <c r="J1453">
        <f>Excel_Dashboard_Dataset_xlsx___Sales5[[#This Row],[Quantity]]*Excel_Dashboard_Dataset_xlsx___Sales5[[#This Row],[UnitPrice]]</f>
        <v>1860</v>
      </c>
      <c r="K1453" t="str">
        <f>_xlfn.XLOOKUP(Excel_Dashboard_Dataset_xlsx___Sales5[[#This Row],[CustomerID]],Raw_Customers!A:A,Raw_Customers!D:D)</f>
        <v>Female</v>
      </c>
      <c r="L1453">
        <f>_xlfn.XLOOKUP(Excel_Dashboard_Dataset_xlsx___Sales5[[#This Row],[CustomerID]],Raw_Customers!A:A,Raw_Customers!E:E)</f>
        <v>63</v>
      </c>
      <c r="M1453" t="str">
        <f>_xlfn.XLOOKUP(Excel_Dashboard_Dataset_xlsx___Sales5[[#This Row],[CustomerID]],Raw_Customers!A:A,Raw_Customers!C:C)</f>
        <v>South</v>
      </c>
      <c r="N1453" s="2" t="str">
        <f>_xlfn.XLOOKUP(Excel_Dashboard_Dataset_xlsx___Sales5[[#This Row],[ProductID]],Raw_Products!A:A,Raw_Products!B:B)</f>
        <v>Rice Bag</v>
      </c>
      <c r="O1453" s="2" t="str">
        <f>_xlfn.XLOOKUP(Excel_Dashboard_Dataset_xlsx___Sales5[[#This Row],[ProductID]],Raw_Products!A:A,Raw_Products!C:C)</f>
        <v>Groceries</v>
      </c>
      <c r="P1453" s="2" t="str">
        <f>_xlfn.XLOOKUP(Excel_Dashboard_Dataset_xlsx___Sales5[[#This Row],[CustomerID]], Raw_Customers!A:A, Raw_Customers!B:B, "Unknown")</f>
        <v>Jennifer Nelson</v>
      </c>
    </row>
    <row r="1454" spans="1:16" x14ac:dyDescent="0.25">
      <c r="A1454">
        <v>1453</v>
      </c>
      <c r="B1454">
        <f t="shared" si="22"/>
        <v>2024</v>
      </c>
      <c r="C1454" t="str">
        <f>TEXT(Excel_Dashboard_Dataset_xlsx___Sales5[[#This Row],[Date]],"mmm")</f>
        <v>May</v>
      </c>
      <c r="D1454" s="3">
        <v>45430</v>
      </c>
      <c r="E1454">
        <v>47</v>
      </c>
      <c r="F1454">
        <v>96</v>
      </c>
      <c r="G1454">
        <v>26</v>
      </c>
      <c r="H1454">
        <v>6</v>
      </c>
      <c r="I1454">
        <v>19</v>
      </c>
      <c r="J1454">
        <f>Excel_Dashboard_Dataset_xlsx___Sales5[[#This Row],[Quantity]]*Excel_Dashboard_Dataset_xlsx___Sales5[[#This Row],[UnitPrice]]</f>
        <v>114</v>
      </c>
      <c r="K1454" t="str">
        <f>_xlfn.XLOOKUP(Excel_Dashboard_Dataset_xlsx___Sales5[[#This Row],[CustomerID]],Raw_Customers!A:A,Raw_Customers!D:D)</f>
        <v>Male</v>
      </c>
      <c r="L1454">
        <f>_xlfn.XLOOKUP(Excel_Dashboard_Dataset_xlsx___Sales5[[#This Row],[CustomerID]],Raw_Customers!A:A,Raw_Customers!E:E)</f>
        <v>44</v>
      </c>
      <c r="M1454" t="str">
        <f>_xlfn.XLOOKUP(Excel_Dashboard_Dataset_xlsx___Sales5[[#This Row],[CustomerID]],Raw_Customers!A:A,Raw_Customers!C:C)</f>
        <v>South</v>
      </c>
      <c r="N1454" s="2" t="str">
        <f>_xlfn.XLOOKUP(Excel_Dashboard_Dataset_xlsx___Sales5[[#This Row],[ProductID]],Raw_Products!A:A,Raw_Products!B:B)</f>
        <v>Dumbbells</v>
      </c>
      <c r="O1454" s="2" t="str">
        <f>_xlfn.XLOOKUP(Excel_Dashboard_Dataset_xlsx___Sales5[[#This Row],[ProductID]],Raw_Products!A:A,Raw_Products!C:C)</f>
        <v>Sports</v>
      </c>
      <c r="P1454" s="2" t="str">
        <f>_xlfn.XLOOKUP(Excel_Dashboard_Dataset_xlsx___Sales5[[#This Row],[CustomerID]], Raw_Customers!A:A, Raw_Customers!B:B, "Unknown")</f>
        <v>Kimberly Cook</v>
      </c>
    </row>
    <row r="1455" spans="1:16" x14ac:dyDescent="0.25">
      <c r="A1455">
        <v>1454</v>
      </c>
      <c r="B1455">
        <f t="shared" si="22"/>
        <v>2023</v>
      </c>
      <c r="C1455" t="str">
        <f>TEXT(Excel_Dashboard_Dataset_xlsx___Sales5[[#This Row],[Date]],"mmm")</f>
        <v>May</v>
      </c>
      <c r="D1455" s="3">
        <v>45053</v>
      </c>
      <c r="E1455">
        <v>13</v>
      </c>
      <c r="F1455">
        <v>44</v>
      </c>
      <c r="G1455">
        <v>34</v>
      </c>
      <c r="H1455">
        <v>9</v>
      </c>
      <c r="I1455">
        <v>930</v>
      </c>
      <c r="J1455">
        <f>Excel_Dashboard_Dataset_xlsx___Sales5[[#This Row],[Quantity]]*Excel_Dashboard_Dataset_xlsx___Sales5[[#This Row],[UnitPrice]]</f>
        <v>8370</v>
      </c>
      <c r="K1455" t="str">
        <f>_xlfn.XLOOKUP(Excel_Dashboard_Dataset_xlsx___Sales5[[#This Row],[CustomerID]],Raw_Customers!A:A,Raw_Customers!D:D)</f>
        <v>Female</v>
      </c>
      <c r="L1455">
        <f>_xlfn.XLOOKUP(Excel_Dashboard_Dataset_xlsx___Sales5[[#This Row],[CustomerID]],Raw_Customers!A:A,Raw_Customers!E:E)</f>
        <v>45</v>
      </c>
      <c r="M1455" t="str">
        <f>_xlfn.XLOOKUP(Excel_Dashboard_Dataset_xlsx___Sales5[[#This Row],[CustomerID]],Raw_Customers!A:A,Raw_Customers!C:C)</f>
        <v>West</v>
      </c>
      <c r="N1455" s="2" t="str">
        <f>_xlfn.XLOOKUP(Excel_Dashboard_Dataset_xlsx___Sales5[[#This Row],[ProductID]],Raw_Products!A:A,Raw_Products!B:B)</f>
        <v>Tablet</v>
      </c>
      <c r="O1455" s="2" t="str">
        <f>_xlfn.XLOOKUP(Excel_Dashboard_Dataset_xlsx___Sales5[[#This Row],[ProductID]],Raw_Products!A:A,Raw_Products!C:C)</f>
        <v>Electronics</v>
      </c>
      <c r="P1455" s="2" t="str">
        <f>_xlfn.XLOOKUP(Excel_Dashboard_Dataset_xlsx___Sales5[[#This Row],[CustomerID]], Raw_Customers!A:A, Raw_Customers!B:B, "Unknown")</f>
        <v>Patricia White</v>
      </c>
    </row>
    <row r="1456" spans="1:16" x14ac:dyDescent="0.25">
      <c r="A1456">
        <v>1455</v>
      </c>
      <c r="B1456">
        <f t="shared" si="22"/>
        <v>2024</v>
      </c>
      <c r="C1456" t="str">
        <f>TEXT(Excel_Dashboard_Dataset_xlsx___Sales5[[#This Row],[Date]],"mmm")</f>
        <v>Jan</v>
      </c>
      <c r="D1456" s="3">
        <v>45310</v>
      </c>
      <c r="E1456">
        <v>32</v>
      </c>
      <c r="F1456">
        <v>4</v>
      </c>
      <c r="G1456">
        <v>10</v>
      </c>
      <c r="H1456">
        <v>5</v>
      </c>
      <c r="I1456">
        <v>241</v>
      </c>
      <c r="J1456">
        <f>Excel_Dashboard_Dataset_xlsx___Sales5[[#This Row],[Quantity]]*Excel_Dashboard_Dataset_xlsx___Sales5[[#This Row],[UnitPrice]]</f>
        <v>1205</v>
      </c>
      <c r="K1456" t="str">
        <f>_xlfn.XLOOKUP(Excel_Dashboard_Dataset_xlsx___Sales5[[#This Row],[CustomerID]],Raw_Customers!A:A,Raw_Customers!D:D)</f>
        <v>Female</v>
      </c>
      <c r="L1456">
        <f>_xlfn.XLOOKUP(Excel_Dashboard_Dataset_xlsx___Sales5[[#This Row],[CustomerID]],Raw_Customers!A:A,Raw_Customers!E:E)</f>
        <v>31</v>
      </c>
      <c r="M1456" t="str">
        <f>_xlfn.XLOOKUP(Excel_Dashboard_Dataset_xlsx___Sales5[[#This Row],[CustomerID]],Raw_Customers!A:A,Raw_Customers!C:C)</f>
        <v>South</v>
      </c>
      <c r="N1456" s="2" t="str">
        <f>_xlfn.XLOOKUP(Excel_Dashboard_Dataset_xlsx___Sales5[[#This Row],[ProductID]],Raw_Products!A:A,Raw_Products!B:B)</f>
        <v>Jeans</v>
      </c>
      <c r="O1456" s="2" t="str">
        <f>_xlfn.XLOOKUP(Excel_Dashboard_Dataset_xlsx___Sales5[[#This Row],[ProductID]],Raw_Products!A:A,Raw_Products!C:C)</f>
        <v>Clothing</v>
      </c>
      <c r="P1456" s="2" t="str">
        <f>_xlfn.XLOOKUP(Excel_Dashboard_Dataset_xlsx___Sales5[[#This Row],[CustomerID]], Raw_Customers!A:A, Raw_Customers!B:B, "Unknown")</f>
        <v>Larry Kelly</v>
      </c>
    </row>
    <row r="1457" spans="1:16" x14ac:dyDescent="0.25">
      <c r="A1457">
        <v>1456</v>
      </c>
      <c r="B1457">
        <f t="shared" si="22"/>
        <v>2023</v>
      </c>
      <c r="C1457" t="str">
        <f>TEXT(Excel_Dashboard_Dataset_xlsx___Sales5[[#This Row],[Date]],"mmm")</f>
        <v>Apr</v>
      </c>
      <c r="D1457" s="3">
        <v>45038</v>
      </c>
      <c r="E1457">
        <v>20</v>
      </c>
      <c r="F1457">
        <v>187</v>
      </c>
      <c r="G1457">
        <v>28</v>
      </c>
      <c r="H1457">
        <v>3</v>
      </c>
      <c r="I1457">
        <v>559</v>
      </c>
      <c r="J1457">
        <f>Excel_Dashboard_Dataset_xlsx___Sales5[[#This Row],[Quantity]]*Excel_Dashboard_Dataset_xlsx___Sales5[[#This Row],[UnitPrice]]</f>
        <v>1677</v>
      </c>
      <c r="K1457" t="str">
        <f>_xlfn.XLOOKUP(Excel_Dashboard_Dataset_xlsx___Sales5[[#This Row],[CustomerID]],Raw_Customers!A:A,Raw_Customers!D:D)</f>
        <v>Female</v>
      </c>
      <c r="L1457">
        <f>_xlfn.XLOOKUP(Excel_Dashboard_Dataset_xlsx___Sales5[[#This Row],[CustomerID]],Raw_Customers!A:A,Raw_Customers!E:E)</f>
        <v>45</v>
      </c>
      <c r="M1457" t="str">
        <f>_xlfn.XLOOKUP(Excel_Dashboard_Dataset_xlsx___Sales5[[#This Row],[CustomerID]],Raw_Customers!A:A,Raw_Customers!C:C)</f>
        <v>West</v>
      </c>
      <c r="N1457" s="2" t="str">
        <f>_xlfn.XLOOKUP(Excel_Dashboard_Dataset_xlsx___Sales5[[#This Row],[ProductID]],Raw_Products!A:A,Raw_Products!B:B)</f>
        <v>Printer</v>
      </c>
      <c r="O1457" s="2" t="str">
        <f>_xlfn.XLOOKUP(Excel_Dashboard_Dataset_xlsx___Sales5[[#This Row],[ProductID]],Raw_Products!A:A,Raw_Products!C:C)</f>
        <v>Electronics</v>
      </c>
      <c r="P1457" s="2" t="str">
        <f>_xlfn.XLOOKUP(Excel_Dashboard_Dataset_xlsx___Sales5[[#This Row],[CustomerID]], Raw_Customers!A:A, Raw_Customers!B:B, "Unknown")</f>
        <v>Larry Murphy</v>
      </c>
    </row>
    <row r="1458" spans="1:16" x14ac:dyDescent="0.25">
      <c r="A1458">
        <v>1457</v>
      </c>
      <c r="B1458">
        <f t="shared" si="22"/>
        <v>2023</v>
      </c>
      <c r="C1458" t="str">
        <f>TEXT(Excel_Dashboard_Dataset_xlsx___Sales5[[#This Row],[Date]],"mmm")</f>
        <v>Jan</v>
      </c>
      <c r="D1458" s="3">
        <v>44932</v>
      </c>
      <c r="E1458">
        <v>29</v>
      </c>
      <c r="F1458">
        <v>225</v>
      </c>
      <c r="G1458">
        <v>11</v>
      </c>
      <c r="H1458">
        <v>3</v>
      </c>
      <c r="I1458">
        <v>372</v>
      </c>
      <c r="J1458">
        <f>Excel_Dashboard_Dataset_xlsx___Sales5[[#This Row],[Quantity]]*Excel_Dashboard_Dataset_xlsx___Sales5[[#This Row],[UnitPrice]]</f>
        <v>1116</v>
      </c>
      <c r="K1458" t="str">
        <f>_xlfn.XLOOKUP(Excel_Dashboard_Dataset_xlsx___Sales5[[#This Row],[CustomerID]],Raw_Customers!A:A,Raw_Customers!D:D)</f>
        <v>Male</v>
      </c>
      <c r="L1458">
        <f>_xlfn.XLOOKUP(Excel_Dashboard_Dataset_xlsx___Sales5[[#This Row],[CustomerID]],Raw_Customers!A:A,Raw_Customers!E:E)</f>
        <v>33</v>
      </c>
      <c r="M1458" t="str">
        <f>_xlfn.XLOOKUP(Excel_Dashboard_Dataset_xlsx___Sales5[[#This Row],[CustomerID]],Raw_Customers!A:A,Raw_Customers!C:C)</f>
        <v>East</v>
      </c>
      <c r="N1458" s="2" t="str">
        <f>_xlfn.XLOOKUP(Excel_Dashboard_Dataset_xlsx___Sales5[[#This Row],[ProductID]],Raw_Products!A:A,Raw_Products!B:B)</f>
        <v>Toaster</v>
      </c>
      <c r="O1458" s="2" t="str">
        <f>_xlfn.XLOOKUP(Excel_Dashboard_Dataset_xlsx___Sales5[[#This Row],[ProductID]],Raw_Products!A:A,Raw_Products!C:C)</f>
        <v>Home Appliances</v>
      </c>
      <c r="P1458" s="2" t="str">
        <f>_xlfn.XLOOKUP(Excel_Dashboard_Dataset_xlsx___Sales5[[#This Row],[CustomerID]], Raw_Customers!A:A, Raw_Customers!B:B, "Unknown")</f>
        <v>Cynthia Martin</v>
      </c>
    </row>
    <row r="1459" spans="1:16" x14ac:dyDescent="0.25">
      <c r="A1459">
        <v>1458</v>
      </c>
      <c r="B1459">
        <f t="shared" si="22"/>
        <v>2024</v>
      </c>
      <c r="C1459" t="str">
        <f>TEXT(Excel_Dashboard_Dataset_xlsx___Sales5[[#This Row],[Date]],"mmm")</f>
        <v>Feb</v>
      </c>
      <c r="D1459" s="3">
        <v>45331</v>
      </c>
      <c r="E1459">
        <v>23</v>
      </c>
      <c r="F1459">
        <v>102</v>
      </c>
      <c r="G1459">
        <v>8</v>
      </c>
      <c r="H1459">
        <v>4</v>
      </c>
      <c r="I1459">
        <v>301</v>
      </c>
      <c r="J1459">
        <f>Excel_Dashboard_Dataset_xlsx___Sales5[[#This Row],[Quantity]]*Excel_Dashboard_Dataset_xlsx___Sales5[[#This Row],[UnitPrice]]</f>
        <v>1204</v>
      </c>
      <c r="K1459" t="str">
        <f>_xlfn.XLOOKUP(Excel_Dashboard_Dataset_xlsx___Sales5[[#This Row],[CustomerID]],Raw_Customers!A:A,Raw_Customers!D:D)</f>
        <v>Female</v>
      </c>
      <c r="L1459">
        <f>_xlfn.XLOOKUP(Excel_Dashboard_Dataset_xlsx___Sales5[[#This Row],[CustomerID]],Raw_Customers!A:A,Raw_Customers!E:E)</f>
        <v>37</v>
      </c>
      <c r="M1459" t="str">
        <f>_xlfn.XLOOKUP(Excel_Dashboard_Dataset_xlsx___Sales5[[#This Row],[CustomerID]],Raw_Customers!A:A,Raw_Customers!C:C)</f>
        <v>South</v>
      </c>
      <c r="N1459" s="2" t="str">
        <f>_xlfn.XLOOKUP(Excel_Dashboard_Dataset_xlsx___Sales5[[#This Row],[ProductID]],Raw_Products!A:A,Raw_Products!B:B)</f>
        <v>Blender</v>
      </c>
      <c r="O1459" s="2" t="str">
        <f>_xlfn.XLOOKUP(Excel_Dashboard_Dataset_xlsx___Sales5[[#This Row],[ProductID]],Raw_Products!A:A,Raw_Products!C:C)</f>
        <v>Home Appliances</v>
      </c>
      <c r="P1459" s="2" t="str">
        <f>_xlfn.XLOOKUP(Excel_Dashboard_Dataset_xlsx___Sales5[[#This Row],[CustomerID]], Raw_Customers!A:A, Raw_Customers!B:B, "Unknown")</f>
        <v>Michael Mitchell</v>
      </c>
    </row>
    <row r="1460" spans="1:16" x14ac:dyDescent="0.25">
      <c r="A1460">
        <v>1459</v>
      </c>
      <c r="B1460">
        <f t="shared" si="22"/>
        <v>2024</v>
      </c>
      <c r="C1460" t="str">
        <f>TEXT(Excel_Dashboard_Dataset_xlsx___Sales5[[#This Row],[Date]],"mmm")</f>
        <v>May</v>
      </c>
      <c r="D1460" s="3">
        <v>45417</v>
      </c>
      <c r="E1460">
        <v>27</v>
      </c>
      <c r="F1460">
        <v>170</v>
      </c>
      <c r="G1460">
        <v>3</v>
      </c>
      <c r="H1460">
        <v>3</v>
      </c>
      <c r="I1460">
        <v>692</v>
      </c>
      <c r="J1460">
        <f>Excel_Dashboard_Dataset_xlsx___Sales5[[#This Row],[Quantity]]*Excel_Dashboard_Dataset_xlsx___Sales5[[#This Row],[UnitPrice]]</f>
        <v>2076</v>
      </c>
      <c r="K1460" t="str">
        <f>_xlfn.XLOOKUP(Excel_Dashboard_Dataset_xlsx___Sales5[[#This Row],[CustomerID]],Raw_Customers!A:A,Raw_Customers!D:D)</f>
        <v>Female</v>
      </c>
      <c r="L1460">
        <f>_xlfn.XLOOKUP(Excel_Dashboard_Dataset_xlsx___Sales5[[#This Row],[CustomerID]],Raw_Customers!A:A,Raw_Customers!E:E)</f>
        <v>40</v>
      </c>
      <c r="M1460" t="str">
        <f>_xlfn.XLOOKUP(Excel_Dashboard_Dataset_xlsx___Sales5[[#This Row],[CustomerID]],Raw_Customers!A:A,Raw_Customers!C:C)</f>
        <v>South</v>
      </c>
      <c r="N1460" s="2" t="str">
        <f>_xlfn.XLOOKUP(Excel_Dashboard_Dataset_xlsx___Sales5[[#This Row],[ProductID]],Raw_Products!A:A,Raw_Products!B:B)</f>
        <v>Air Conditioner</v>
      </c>
      <c r="O1460" s="2" t="str">
        <f>_xlfn.XLOOKUP(Excel_Dashboard_Dataset_xlsx___Sales5[[#This Row],[ProductID]],Raw_Products!A:A,Raw_Products!C:C)</f>
        <v>Home Appliances</v>
      </c>
      <c r="P1460" s="2" t="str">
        <f>_xlfn.XLOOKUP(Excel_Dashboard_Dataset_xlsx___Sales5[[#This Row],[CustomerID]], Raw_Customers!A:A, Raw_Customers!B:B, "Unknown")</f>
        <v>Benjamin Howard</v>
      </c>
    </row>
    <row r="1461" spans="1:16" x14ac:dyDescent="0.25">
      <c r="A1461">
        <v>1460</v>
      </c>
      <c r="B1461">
        <f t="shared" si="22"/>
        <v>2024</v>
      </c>
      <c r="C1461" t="str">
        <f>TEXT(Excel_Dashboard_Dataset_xlsx___Sales5[[#This Row],[Date]],"mmm")</f>
        <v>Nov</v>
      </c>
      <c r="D1461" s="3">
        <v>45625</v>
      </c>
      <c r="E1461">
        <v>43</v>
      </c>
      <c r="F1461">
        <v>137</v>
      </c>
      <c r="G1461">
        <v>8</v>
      </c>
      <c r="H1461">
        <v>7</v>
      </c>
      <c r="I1461">
        <v>510</v>
      </c>
      <c r="J1461">
        <f>Excel_Dashboard_Dataset_xlsx___Sales5[[#This Row],[Quantity]]*Excel_Dashboard_Dataset_xlsx___Sales5[[#This Row],[UnitPrice]]</f>
        <v>3570</v>
      </c>
      <c r="K1461" t="str">
        <f>_xlfn.XLOOKUP(Excel_Dashboard_Dataset_xlsx___Sales5[[#This Row],[CustomerID]],Raw_Customers!A:A,Raw_Customers!D:D)</f>
        <v>Male</v>
      </c>
      <c r="L1461">
        <f>_xlfn.XLOOKUP(Excel_Dashboard_Dataset_xlsx___Sales5[[#This Row],[CustomerID]],Raw_Customers!A:A,Raw_Customers!E:E)</f>
        <v>62</v>
      </c>
      <c r="M1461" t="str">
        <f>_xlfn.XLOOKUP(Excel_Dashboard_Dataset_xlsx___Sales5[[#This Row],[CustomerID]],Raw_Customers!A:A,Raw_Customers!C:C)</f>
        <v>South</v>
      </c>
      <c r="N1461" s="2" t="str">
        <f>_xlfn.XLOOKUP(Excel_Dashboard_Dataset_xlsx___Sales5[[#This Row],[ProductID]],Raw_Products!A:A,Raw_Products!B:B)</f>
        <v>Tennis Racket</v>
      </c>
      <c r="O1461" s="2" t="str">
        <f>_xlfn.XLOOKUP(Excel_Dashboard_Dataset_xlsx___Sales5[[#This Row],[ProductID]],Raw_Products!A:A,Raw_Products!C:C)</f>
        <v>Sports</v>
      </c>
      <c r="P1461" s="2" t="str">
        <f>_xlfn.XLOOKUP(Excel_Dashboard_Dataset_xlsx___Sales5[[#This Row],[CustomerID]], Raw_Customers!A:A, Raw_Customers!B:B, "Unknown")</f>
        <v>Robert Anderson</v>
      </c>
    </row>
    <row r="1462" spans="1:16" x14ac:dyDescent="0.25">
      <c r="A1462">
        <v>1461</v>
      </c>
      <c r="B1462">
        <f t="shared" si="22"/>
        <v>2024</v>
      </c>
      <c r="C1462" t="str">
        <f>TEXT(Excel_Dashboard_Dataset_xlsx___Sales5[[#This Row],[Date]],"mmm")</f>
        <v>Feb</v>
      </c>
      <c r="D1462" s="3">
        <v>45325</v>
      </c>
      <c r="E1462">
        <v>46</v>
      </c>
      <c r="F1462">
        <v>66</v>
      </c>
      <c r="G1462">
        <v>21</v>
      </c>
      <c r="H1462">
        <v>7</v>
      </c>
      <c r="I1462">
        <v>523</v>
      </c>
      <c r="J1462">
        <f>Excel_Dashboard_Dataset_xlsx___Sales5[[#This Row],[Quantity]]*Excel_Dashboard_Dataset_xlsx___Sales5[[#This Row],[UnitPrice]]</f>
        <v>3661</v>
      </c>
      <c r="K1462" t="str">
        <f>_xlfn.XLOOKUP(Excel_Dashboard_Dataset_xlsx___Sales5[[#This Row],[CustomerID]],Raw_Customers!A:A,Raw_Customers!D:D)</f>
        <v>Male</v>
      </c>
      <c r="L1462">
        <f>_xlfn.XLOOKUP(Excel_Dashboard_Dataset_xlsx___Sales5[[#This Row],[CustomerID]],Raw_Customers!A:A,Raw_Customers!E:E)</f>
        <v>55</v>
      </c>
      <c r="M1462" t="str">
        <f>_xlfn.XLOOKUP(Excel_Dashboard_Dataset_xlsx___Sales5[[#This Row],[CustomerID]],Raw_Customers!A:A,Raw_Customers!C:C)</f>
        <v>East</v>
      </c>
      <c r="N1462" s="2" t="str">
        <f>_xlfn.XLOOKUP(Excel_Dashboard_Dataset_xlsx___Sales5[[#This Row],[ProductID]],Raw_Products!A:A,Raw_Products!B:B)</f>
        <v>Cricket Bat</v>
      </c>
      <c r="O1462" s="2" t="str">
        <f>_xlfn.XLOOKUP(Excel_Dashboard_Dataset_xlsx___Sales5[[#This Row],[ProductID]],Raw_Products!A:A,Raw_Products!C:C)</f>
        <v>Sports</v>
      </c>
      <c r="P1462" s="2" t="str">
        <f>_xlfn.XLOOKUP(Excel_Dashboard_Dataset_xlsx___Sales5[[#This Row],[CustomerID]], Raw_Customers!A:A, Raw_Customers!B:B, "Unknown")</f>
        <v>James Walker</v>
      </c>
    </row>
    <row r="1463" spans="1:16" x14ac:dyDescent="0.25">
      <c r="A1463">
        <v>1462</v>
      </c>
      <c r="B1463">
        <f t="shared" si="22"/>
        <v>2024</v>
      </c>
      <c r="C1463" t="str">
        <f>TEXT(Excel_Dashboard_Dataset_xlsx___Sales5[[#This Row],[Date]],"mmm")</f>
        <v>May</v>
      </c>
      <c r="D1463" s="3">
        <v>45439</v>
      </c>
      <c r="E1463">
        <v>9</v>
      </c>
      <c r="F1463">
        <v>57</v>
      </c>
      <c r="G1463">
        <v>7</v>
      </c>
      <c r="H1463">
        <v>1</v>
      </c>
      <c r="I1463">
        <v>139</v>
      </c>
      <c r="J1463">
        <f>Excel_Dashboard_Dataset_xlsx___Sales5[[#This Row],[Quantity]]*Excel_Dashboard_Dataset_xlsx___Sales5[[#This Row],[UnitPrice]]</f>
        <v>139</v>
      </c>
      <c r="K1463" t="str">
        <f>_xlfn.XLOOKUP(Excel_Dashboard_Dataset_xlsx___Sales5[[#This Row],[CustomerID]],Raw_Customers!A:A,Raw_Customers!D:D)</f>
        <v>Female</v>
      </c>
      <c r="L1463">
        <f>_xlfn.XLOOKUP(Excel_Dashboard_Dataset_xlsx___Sales5[[#This Row],[CustomerID]],Raw_Customers!A:A,Raw_Customers!E:E)</f>
        <v>34</v>
      </c>
      <c r="M1463" t="str">
        <f>_xlfn.XLOOKUP(Excel_Dashboard_Dataset_xlsx___Sales5[[#This Row],[CustomerID]],Raw_Customers!A:A,Raw_Customers!C:C)</f>
        <v>East</v>
      </c>
      <c r="N1463" s="2" t="str">
        <f>_xlfn.XLOOKUP(Excel_Dashboard_Dataset_xlsx___Sales5[[#This Row],[ProductID]],Raw_Products!A:A,Raw_Products!B:B)</f>
        <v>Canned Beans</v>
      </c>
      <c r="O1463" s="2" t="str">
        <f>_xlfn.XLOOKUP(Excel_Dashboard_Dataset_xlsx___Sales5[[#This Row],[ProductID]],Raw_Products!A:A,Raw_Products!C:C)</f>
        <v>Groceries</v>
      </c>
      <c r="P1463" s="2" t="str">
        <f>_xlfn.XLOOKUP(Excel_Dashboard_Dataset_xlsx___Sales5[[#This Row],[CustomerID]], Raw_Customers!A:A, Raw_Customers!B:B, "Unknown")</f>
        <v>Mark Ruiz</v>
      </c>
    </row>
    <row r="1464" spans="1:16" x14ac:dyDescent="0.25">
      <c r="A1464">
        <v>1463</v>
      </c>
      <c r="B1464">
        <f t="shared" si="22"/>
        <v>2023</v>
      </c>
      <c r="C1464" t="str">
        <f>TEXT(Excel_Dashboard_Dataset_xlsx___Sales5[[#This Row],[Date]],"mmm")</f>
        <v>Jan</v>
      </c>
      <c r="D1464" s="3">
        <v>44935</v>
      </c>
      <c r="E1464">
        <v>1</v>
      </c>
      <c r="F1464">
        <v>122</v>
      </c>
      <c r="G1464">
        <v>4</v>
      </c>
      <c r="H1464">
        <v>6</v>
      </c>
      <c r="I1464">
        <v>449</v>
      </c>
      <c r="J1464">
        <f>Excel_Dashboard_Dataset_xlsx___Sales5[[#This Row],[Quantity]]*Excel_Dashboard_Dataset_xlsx___Sales5[[#This Row],[UnitPrice]]</f>
        <v>2694</v>
      </c>
      <c r="K1464" t="str">
        <f>_xlfn.XLOOKUP(Excel_Dashboard_Dataset_xlsx___Sales5[[#This Row],[CustomerID]],Raw_Customers!A:A,Raw_Customers!D:D)</f>
        <v>Female</v>
      </c>
      <c r="L1464">
        <f>_xlfn.XLOOKUP(Excel_Dashboard_Dataset_xlsx___Sales5[[#This Row],[CustomerID]],Raw_Customers!A:A,Raw_Customers!E:E)</f>
        <v>43</v>
      </c>
      <c r="M1464" t="str">
        <f>_xlfn.XLOOKUP(Excel_Dashboard_Dataset_xlsx___Sales5[[#This Row],[CustomerID]],Raw_Customers!A:A,Raw_Customers!C:C)</f>
        <v>West</v>
      </c>
      <c r="N1464" s="2" t="str">
        <f>_xlfn.XLOOKUP(Excel_Dashboard_Dataset_xlsx___Sales5[[#This Row],[ProductID]],Raw_Products!A:A,Raw_Products!B:B)</f>
        <v>Rice Bag</v>
      </c>
      <c r="O1464" s="2" t="str">
        <f>_xlfn.XLOOKUP(Excel_Dashboard_Dataset_xlsx___Sales5[[#This Row],[ProductID]],Raw_Products!A:A,Raw_Products!C:C)</f>
        <v>Groceries</v>
      </c>
      <c r="P1464" s="2" t="str">
        <f>_xlfn.XLOOKUP(Excel_Dashboard_Dataset_xlsx___Sales5[[#This Row],[CustomerID]], Raw_Customers!A:A, Raw_Customers!B:B, "Unknown")</f>
        <v>Samantha Cook</v>
      </c>
    </row>
    <row r="1465" spans="1:16" x14ac:dyDescent="0.25">
      <c r="A1465">
        <v>1464</v>
      </c>
      <c r="B1465">
        <f t="shared" si="22"/>
        <v>2024</v>
      </c>
      <c r="C1465" t="str">
        <f>TEXT(Excel_Dashboard_Dataset_xlsx___Sales5[[#This Row],[Date]],"mmm")</f>
        <v>Mar</v>
      </c>
      <c r="D1465" s="3">
        <v>45366</v>
      </c>
      <c r="E1465">
        <v>28</v>
      </c>
      <c r="F1465">
        <v>246</v>
      </c>
      <c r="G1465">
        <v>19</v>
      </c>
      <c r="H1465">
        <v>5</v>
      </c>
      <c r="I1465">
        <v>507</v>
      </c>
      <c r="J1465">
        <f>Excel_Dashboard_Dataset_xlsx___Sales5[[#This Row],[Quantity]]*Excel_Dashboard_Dataset_xlsx___Sales5[[#This Row],[UnitPrice]]</f>
        <v>2535</v>
      </c>
      <c r="K1465" t="str">
        <f>_xlfn.XLOOKUP(Excel_Dashboard_Dataset_xlsx___Sales5[[#This Row],[CustomerID]],Raw_Customers!A:A,Raw_Customers!D:D)</f>
        <v>Female</v>
      </c>
      <c r="L1465">
        <f>_xlfn.XLOOKUP(Excel_Dashboard_Dataset_xlsx___Sales5[[#This Row],[CustomerID]],Raw_Customers!A:A,Raw_Customers!E:E)</f>
        <v>23</v>
      </c>
      <c r="M1465" t="str">
        <f>_xlfn.XLOOKUP(Excel_Dashboard_Dataset_xlsx___Sales5[[#This Row],[CustomerID]],Raw_Customers!A:A,Raw_Customers!C:C)</f>
        <v>West</v>
      </c>
      <c r="N1465" s="2" t="str">
        <f>_xlfn.XLOOKUP(Excel_Dashboard_Dataset_xlsx___Sales5[[#This Row],[ProductID]],Raw_Products!A:A,Raw_Products!B:B)</f>
        <v>Rice Cooker</v>
      </c>
      <c r="O1465" s="2" t="str">
        <f>_xlfn.XLOOKUP(Excel_Dashboard_Dataset_xlsx___Sales5[[#This Row],[ProductID]],Raw_Products!A:A,Raw_Products!C:C)</f>
        <v>Home Appliances</v>
      </c>
      <c r="P1465" s="2" t="str">
        <f>_xlfn.XLOOKUP(Excel_Dashboard_Dataset_xlsx___Sales5[[#This Row],[CustomerID]], Raw_Customers!A:A, Raw_Customers!B:B, "Unknown")</f>
        <v>Kenneth Baker</v>
      </c>
    </row>
    <row r="1466" spans="1:16" x14ac:dyDescent="0.25">
      <c r="A1466">
        <v>1465</v>
      </c>
      <c r="B1466">
        <f t="shared" si="22"/>
        <v>2023</v>
      </c>
      <c r="C1466" t="str">
        <f>TEXT(Excel_Dashboard_Dataset_xlsx___Sales5[[#This Row],[Date]],"mmm")</f>
        <v>Apr</v>
      </c>
      <c r="D1466" s="3">
        <v>45044</v>
      </c>
      <c r="E1466">
        <v>16</v>
      </c>
      <c r="F1466">
        <v>79</v>
      </c>
      <c r="G1466">
        <v>47</v>
      </c>
      <c r="H1466">
        <v>9</v>
      </c>
      <c r="I1466">
        <v>201</v>
      </c>
      <c r="J1466">
        <f>Excel_Dashboard_Dataset_xlsx___Sales5[[#This Row],[Quantity]]*Excel_Dashboard_Dataset_xlsx___Sales5[[#This Row],[UnitPrice]]</f>
        <v>1809</v>
      </c>
      <c r="K1466" t="str">
        <f>_xlfn.XLOOKUP(Excel_Dashboard_Dataset_xlsx___Sales5[[#This Row],[CustomerID]],Raw_Customers!A:A,Raw_Customers!D:D)</f>
        <v>Male</v>
      </c>
      <c r="L1466">
        <f>_xlfn.XLOOKUP(Excel_Dashboard_Dataset_xlsx___Sales5[[#This Row],[CustomerID]],Raw_Customers!A:A,Raw_Customers!E:E)</f>
        <v>34</v>
      </c>
      <c r="M1466" t="str">
        <f>_xlfn.XLOOKUP(Excel_Dashboard_Dataset_xlsx___Sales5[[#This Row],[CustomerID]],Raw_Customers!A:A,Raw_Customers!C:C)</f>
        <v>West</v>
      </c>
      <c r="N1466" s="2" t="str">
        <f>_xlfn.XLOOKUP(Excel_Dashboard_Dataset_xlsx___Sales5[[#This Row],[ProductID]],Raw_Products!A:A,Raw_Products!B:B)</f>
        <v>Headphones</v>
      </c>
      <c r="O1466" s="2" t="str">
        <f>_xlfn.XLOOKUP(Excel_Dashboard_Dataset_xlsx___Sales5[[#This Row],[ProductID]],Raw_Products!A:A,Raw_Products!C:C)</f>
        <v>Electronics</v>
      </c>
      <c r="P1466" s="2" t="str">
        <f>_xlfn.XLOOKUP(Excel_Dashboard_Dataset_xlsx___Sales5[[#This Row],[CustomerID]], Raw_Customers!A:A, Raw_Customers!B:B, "Unknown")</f>
        <v>Susan Ross</v>
      </c>
    </row>
    <row r="1467" spans="1:16" x14ac:dyDescent="0.25">
      <c r="A1467">
        <v>1466</v>
      </c>
      <c r="B1467">
        <f t="shared" si="22"/>
        <v>2023</v>
      </c>
      <c r="C1467" t="str">
        <f>TEXT(Excel_Dashboard_Dataset_xlsx___Sales5[[#This Row],[Date]],"mmm")</f>
        <v>Apr</v>
      </c>
      <c r="D1467" s="3">
        <v>45032</v>
      </c>
      <c r="E1467">
        <v>17</v>
      </c>
      <c r="F1467">
        <v>127</v>
      </c>
      <c r="G1467">
        <v>43</v>
      </c>
      <c r="H1467">
        <v>7</v>
      </c>
      <c r="I1467">
        <v>213</v>
      </c>
      <c r="J1467">
        <f>Excel_Dashboard_Dataset_xlsx___Sales5[[#This Row],[Quantity]]*Excel_Dashboard_Dataset_xlsx___Sales5[[#This Row],[UnitPrice]]</f>
        <v>1491</v>
      </c>
      <c r="K1467" t="str">
        <f>_xlfn.XLOOKUP(Excel_Dashboard_Dataset_xlsx___Sales5[[#This Row],[CustomerID]],Raw_Customers!A:A,Raw_Customers!D:D)</f>
        <v>Male</v>
      </c>
      <c r="L1467">
        <f>_xlfn.XLOOKUP(Excel_Dashboard_Dataset_xlsx___Sales5[[#This Row],[CustomerID]],Raw_Customers!A:A,Raw_Customers!E:E)</f>
        <v>60</v>
      </c>
      <c r="M1467" t="str">
        <f>_xlfn.XLOOKUP(Excel_Dashboard_Dataset_xlsx___Sales5[[#This Row],[CustomerID]],Raw_Customers!A:A,Raw_Customers!C:C)</f>
        <v>West</v>
      </c>
      <c r="N1467" s="2" t="str">
        <f>_xlfn.XLOOKUP(Excel_Dashboard_Dataset_xlsx___Sales5[[#This Row],[ProductID]],Raw_Products!A:A,Raw_Products!B:B)</f>
        <v>LED TV</v>
      </c>
      <c r="O1467" s="2" t="str">
        <f>_xlfn.XLOOKUP(Excel_Dashboard_Dataset_xlsx___Sales5[[#This Row],[ProductID]],Raw_Products!A:A,Raw_Products!C:C)</f>
        <v>Electronics</v>
      </c>
      <c r="P1467" s="2" t="str">
        <f>_xlfn.XLOOKUP(Excel_Dashboard_Dataset_xlsx___Sales5[[#This Row],[CustomerID]], Raw_Customers!A:A, Raw_Customers!B:B, "Unknown")</f>
        <v>Ashley Price</v>
      </c>
    </row>
    <row r="1468" spans="1:16" x14ac:dyDescent="0.25">
      <c r="A1468">
        <v>1467</v>
      </c>
      <c r="B1468">
        <f t="shared" si="22"/>
        <v>2024</v>
      </c>
      <c r="C1468" t="str">
        <f>TEXT(Excel_Dashboard_Dataset_xlsx___Sales5[[#This Row],[Date]],"mmm")</f>
        <v>Aug</v>
      </c>
      <c r="D1468" s="3">
        <v>45532</v>
      </c>
      <c r="E1468">
        <v>45</v>
      </c>
      <c r="F1468">
        <v>258</v>
      </c>
      <c r="G1468">
        <v>40</v>
      </c>
      <c r="H1468">
        <v>3</v>
      </c>
      <c r="I1468">
        <v>203</v>
      </c>
      <c r="J1468">
        <f>Excel_Dashboard_Dataset_xlsx___Sales5[[#This Row],[Quantity]]*Excel_Dashboard_Dataset_xlsx___Sales5[[#This Row],[UnitPrice]]</f>
        <v>609</v>
      </c>
      <c r="K1468" t="str">
        <f>_xlfn.XLOOKUP(Excel_Dashboard_Dataset_xlsx___Sales5[[#This Row],[CustomerID]],Raw_Customers!A:A,Raw_Customers!D:D)</f>
        <v>Male</v>
      </c>
      <c r="L1468">
        <f>_xlfn.XLOOKUP(Excel_Dashboard_Dataset_xlsx___Sales5[[#This Row],[CustomerID]],Raw_Customers!A:A,Raw_Customers!E:E)</f>
        <v>47</v>
      </c>
      <c r="M1468" t="str">
        <f>_xlfn.XLOOKUP(Excel_Dashboard_Dataset_xlsx___Sales5[[#This Row],[CustomerID]],Raw_Customers!A:A,Raw_Customers!C:C)</f>
        <v>West</v>
      </c>
      <c r="N1468" s="2" t="str">
        <f>_xlfn.XLOOKUP(Excel_Dashboard_Dataset_xlsx___Sales5[[#This Row],[ProductID]],Raw_Products!A:A,Raw_Products!B:B)</f>
        <v>Yoga Mat</v>
      </c>
      <c r="O1468" s="2" t="str">
        <f>_xlfn.XLOOKUP(Excel_Dashboard_Dataset_xlsx___Sales5[[#This Row],[ProductID]],Raw_Products!A:A,Raw_Products!C:C)</f>
        <v>Sports</v>
      </c>
      <c r="P1468" s="2" t="str">
        <f>_xlfn.XLOOKUP(Excel_Dashboard_Dataset_xlsx___Sales5[[#This Row],[CustomerID]], Raw_Customers!A:A, Raw_Customers!B:B, "Unknown")</f>
        <v>Rachel Cook</v>
      </c>
    </row>
    <row r="1469" spans="1:16" x14ac:dyDescent="0.25">
      <c r="A1469">
        <v>1468</v>
      </c>
      <c r="B1469">
        <f t="shared" si="22"/>
        <v>2023</v>
      </c>
      <c r="C1469" t="str">
        <f>TEXT(Excel_Dashboard_Dataset_xlsx___Sales5[[#This Row],[Date]],"mmm")</f>
        <v>Oct</v>
      </c>
      <c r="D1469" s="3">
        <v>45207</v>
      </c>
      <c r="E1469">
        <v>41</v>
      </c>
      <c r="F1469">
        <v>77</v>
      </c>
      <c r="G1469">
        <v>15</v>
      </c>
      <c r="H1469">
        <v>2</v>
      </c>
      <c r="I1469">
        <v>145</v>
      </c>
      <c r="J1469">
        <f>Excel_Dashboard_Dataset_xlsx___Sales5[[#This Row],[Quantity]]*Excel_Dashboard_Dataset_xlsx___Sales5[[#This Row],[UnitPrice]]</f>
        <v>290</v>
      </c>
      <c r="K1469" t="str">
        <f>_xlfn.XLOOKUP(Excel_Dashboard_Dataset_xlsx___Sales5[[#This Row],[CustomerID]],Raw_Customers!A:A,Raw_Customers!D:D)</f>
        <v>Female</v>
      </c>
      <c r="L1469">
        <f>_xlfn.XLOOKUP(Excel_Dashboard_Dataset_xlsx___Sales5[[#This Row],[CustomerID]],Raw_Customers!A:A,Raw_Customers!E:E)</f>
        <v>57</v>
      </c>
      <c r="M1469" t="str">
        <f>_xlfn.XLOOKUP(Excel_Dashboard_Dataset_xlsx___Sales5[[#This Row],[CustomerID]],Raw_Customers!A:A,Raw_Customers!C:C)</f>
        <v>West</v>
      </c>
      <c r="N1469" s="2" t="str">
        <f>_xlfn.XLOOKUP(Excel_Dashboard_Dataset_xlsx___Sales5[[#This Row],[ProductID]],Raw_Products!A:A,Raw_Products!B:B)</f>
        <v>Football</v>
      </c>
      <c r="O1469" s="2" t="str">
        <f>_xlfn.XLOOKUP(Excel_Dashboard_Dataset_xlsx___Sales5[[#This Row],[ProductID]],Raw_Products!A:A,Raw_Products!C:C)</f>
        <v>Sports</v>
      </c>
      <c r="P1469" s="2" t="str">
        <f>_xlfn.XLOOKUP(Excel_Dashboard_Dataset_xlsx___Sales5[[#This Row],[CustomerID]], Raw_Customers!A:A, Raw_Customers!B:B, "Unknown")</f>
        <v>Angela Nguyen</v>
      </c>
    </row>
    <row r="1470" spans="1:16" x14ac:dyDescent="0.25">
      <c r="A1470">
        <v>1469</v>
      </c>
      <c r="B1470">
        <f t="shared" si="22"/>
        <v>2023</v>
      </c>
      <c r="C1470" t="str">
        <f>TEXT(Excel_Dashboard_Dataset_xlsx___Sales5[[#This Row],[Date]],"mmm")</f>
        <v>Feb</v>
      </c>
      <c r="D1470" s="3">
        <v>44979</v>
      </c>
      <c r="E1470">
        <v>13</v>
      </c>
      <c r="F1470">
        <v>75</v>
      </c>
      <c r="G1470">
        <v>28</v>
      </c>
      <c r="H1470">
        <v>1</v>
      </c>
      <c r="I1470">
        <v>641</v>
      </c>
      <c r="J1470">
        <f>Excel_Dashboard_Dataset_xlsx___Sales5[[#This Row],[Quantity]]*Excel_Dashboard_Dataset_xlsx___Sales5[[#This Row],[UnitPrice]]</f>
        <v>641</v>
      </c>
      <c r="K1470" t="str">
        <f>_xlfn.XLOOKUP(Excel_Dashboard_Dataset_xlsx___Sales5[[#This Row],[CustomerID]],Raw_Customers!A:A,Raw_Customers!D:D)</f>
        <v>Male</v>
      </c>
      <c r="L1470">
        <f>_xlfn.XLOOKUP(Excel_Dashboard_Dataset_xlsx___Sales5[[#This Row],[CustomerID]],Raw_Customers!A:A,Raw_Customers!E:E)</f>
        <v>33</v>
      </c>
      <c r="M1470" t="str">
        <f>_xlfn.XLOOKUP(Excel_Dashboard_Dataset_xlsx___Sales5[[#This Row],[CustomerID]],Raw_Customers!A:A,Raw_Customers!C:C)</f>
        <v>West</v>
      </c>
      <c r="N1470" s="2" t="str">
        <f>_xlfn.XLOOKUP(Excel_Dashboard_Dataset_xlsx___Sales5[[#This Row],[ProductID]],Raw_Products!A:A,Raw_Products!B:B)</f>
        <v>Tablet</v>
      </c>
      <c r="O1470" s="2" t="str">
        <f>_xlfn.XLOOKUP(Excel_Dashboard_Dataset_xlsx___Sales5[[#This Row],[ProductID]],Raw_Products!A:A,Raw_Products!C:C)</f>
        <v>Electronics</v>
      </c>
      <c r="P1470" s="2" t="str">
        <f>_xlfn.XLOOKUP(Excel_Dashboard_Dataset_xlsx___Sales5[[#This Row],[CustomerID]], Raw_Customers!A:A, Raw_Customers!B:B, "Unknown")</f>
        <v>Donna Cox</v>
      </c>
    </row>
    <row r="1471" spans="1:16" x14ac:dyDescent="0.25">
      <c r="A1471">
        <v>1470</v>
      </c>
      <c r="B1471">
        <f t="shared" si="22"/>
        <v>2023</v>
      </c>
      <c r="C1471" t="str">
        <f>TEXT(Excel_Dashboard_Dataset_xlsx___Sales5[[#This Row],[Date]],"mmm")</f>
        <v>Aug</v>
      </c>
      <c r="D1471" s="3">
        <v>45163</v>
      </c>
      <c r="E1471">
        <v>25</v>
      </c>
      <c r="F1471">
        <v>209</v>
      </c>
      <c r="G1471">
        <v>34</v>
      </c>
      <c r="H1471">
        <v>5</v>
      </c>
      <c r="I1471">
        <v>726</v>
      </c>
      <c r="J1471">
        <f>Excel_Dashboard_Dataset_xlsx___Sales5[[#This Row],[Quantity]]*Excel_Dashboard_Dataset_xlsx___Sales5[[#This Row],[UnitPrice]]</f>
        <v>3630</v>
      </c>
      <c r="K1471" t="str">
        <f>_xlfn.XLOOKUP(Excel_Dashboard_Dataset_xlsx___Sales5[[#This Row],[CustomerID]],Raw_Customers!A:A,Raw_Customers!D:D)</f>
        <v>Male</v>
      </c>
      <c r="L1471">
        <f>_xlfn.XLOOKUP(Excel_Dashboard_Dataset_xlsx___Sales5[[#This Row],[CustomerID]],Raw_Customers!A:A,Raw_Customers!E:E)</f>
        <v>25</v>
      </c>
      <c r="M1471" t="str">
        <f>_xlfn.XLOOKUP(Excel_Dashboard_Dataset_xlsx___Sales5[[#This Row],[CustomerID]],Raw_Customers!A:A,Raw_Customers!C:C)</f>
        <v>East</v>
      </c>
      <c r="N1471" s="2" t="str">
        <f>_xlfn.XLOOKUP(Excel_Dashboard_Dataset_xlsx___Sales5[[#This Row],[ProductID]],Raw_Products!A:A,Raw_Products!B:B)</f>
        <v>Electric Kettle</v>
      </c>
      <c r="O1471" s="2" t="str">
        <f>_xlfn.XLOOKUP(Excel_Dashboard_Dataset_xlsx___Sales5[[#This Row],[ProductID]],Raw_Products!A:A,Raw_Products!C:C)</f>
        <v>Home Appliances</v>
      </c>
      <c r="P1471" s="2" t="str">
        <f>_xlfn.XLOOKUP(Excel_Dashboard_Dataset_xlsx___Sales5[[#This Row],[CustomerID]], Raw_Customers!A:A, Raw_Customers!B:B, "Unknown")</f>
        <v>Deborah Edwards</v>
      </c>
    </row>
    <row r="1472" spans="1:16" x14ac:dyDescent="0.25">
      <c r="A1472">
        <v>1471</v>
      </c>
      <c r="B1472">
        <f t="shared" si="22"/>
        <v>2024</v>
      </c>
      <c r="C1472" t="str">
        <f>TEXT(Excel_Dashboard_Dataset_xlsx___Sales5[[#This Row],[Date]],"mmm")</f>
        <v>Oct</v>
      </c>
      <c r="D1472" s="3">
        <v>45586</v>
      </c>
      <c r="E1472">
        <v>15</v>
      </c>
      <c r="F1472">
        <v>173</v>
      </c>
      <c r="G1472">
        <v>28</v>
      </c>
      <c r="H1472">
        <v>8</v>
      </c>
      <c r="I1472">
        <v>72</v>
      </c>
      <c r="J1472">
        <f>Excel_Dashboard_Dataset_xlsx___Sales5[[#This Row],[Quantity]]*Excel_Dashboard_Dataset_xlsx___Sales5[[#This Row],[UnitPrice]]</f>
        <v>576</v>
      </c>
      <c r="K1472" t="str">
        <f>_xlfn.XLOOKUP(Excel_Dashboard_Dataset_xlsx___Sales5[[#This Row],[CustomerID]],Raw_Customers!A:A,Raw_Customers!D:D)</f>
        <v>Female</v>
      </c>
      <c r="L1472">
        <f>_xlfn.XLOOKUP(Excel_Dashboard_Dataset_xlsx___Sales5[[#This Row],[CustomerID]],Raw_Customers!A:A,Raw_Customers!E:E)</f>
        <v>57</v>
      </c>
      <c r="M1472" t="str">
        <f>_xlfn.XLOOKUP(Excel_Dashboard_Dataset_xlsx___Sales5[[#This Row],[CustomerID]],Raw_Customers!A:A,Raw_Customers!C:C)</f>
        <v>South</v>
      </c>
      <c r="N1472" s="2" t="str">
        <f>_xlfn.XLOOKUP(Excel_Dashboard_Dataset_xlsx___Sales5[[#This Row],[ProductID]],Raw_Products!A:A,Raw_Products!B:B)</f>
        <v>Bluetooth Speaker</v>
      </c>
      <c r="O1472" s="2" t="str">
        <f>_xlfn.XLOOKUP(Excel_Dashboard_Dataset_xlsx___Sales5[[#This Row],[ProductID]],Raw_Products!A:A,Raw_Products!C:C)</f>
        <v>Electronics</v>
      </c>
      <c r="P1472" s="2" t="str">
        <f>_xlfn.XLOOKUP(Excel_Dashboard_Dataset_xlsx___Sales5[[#This Row],[CustomerID]], Raw_Customers!A:A, Raw_Customers!B:B, "Unknown")</f>
        <v>Robert Lopez</v>
      </c>
    </row>
    <row r="1473" spans="1:16" x14ac:dyDescent="0.25">
      <c r="A1473">
        <v>1472</v>
      </c>
      <c r="B1473">
        <f t="shared" si="22"/>
        <v>2023</v>
      </c>
      <c r="C1473" t="str">
        <f>TEXT(Excel_Dashboard_Dataset_xlsx___Sales5[[#This Row],[Date]],"mmm")</f>
        <v>Dec</v>
      </c>
      <c r="D1473" s="3">
        <v>45286</v>
      </c>
      <c r="E1473">
        <v>4</v>
      </c>
      <c r="F1473">
        <v>156</v>
      </c>
      <c r="G1473">
        <v>8</v>
      </c>
      <c r="H1473">
        <v>5</v>
      </c>
      <c r="I1473">
        <v>382</v>
      </c>
      <c r="J1473">
        <f>Excel_Dashboard_Dataset_xlsx___Sales5[[#This Row],[Quantity]]*Excel_Dashboard_Dataset_xlsx___Sales5[[#This Row],[UnitPrice]]</f>
        <v>1910</v>
      </c>
      <c r="K1473" t="str">
        <f>_xlfn.XLOOKUP(Excel_Dashboard_Dataset_xlsx___Sales5[[#This Row],[CustomerID]],Raw_Customers!A:A,Raw_Customers!D:D)</f>
        <v>Female</v>
      </c>
      <c r="L1473">
        <f>_xlfn.XLOOKUP(Excel_Dashboard_Dataset_xlsx___Sales5[[#This Row],[CustomerID]],Raw_Customers!A:A,Raw_Customers!E:E)</f>
        <v>37</v>
      </c>
      <c r="M1473" t="str">
        <f>_xlfn.XLOOKUP(Excel_Dashboard_Dataset_xlsx___Sales5[[#This Row],[CustomerID]],Raw_Customers!A:A,Raw_Customers!C:C)</f>
        <v>South</v>
      </c>
      <c r="N1473" s="2" t="str">
        <f>_xlfn.XLOOKUP(Excel_Dashboard_Dataset_xlsx___Sales5[[#This Row],[ProductID]],Raw_Products!A:A,Raw_Products!B:B)</f>
        <v>Sugar Pack</v>
      </c>
      <c r="O1473" s="2" t="str">
        <f>_xlfn.XLOOKUP(Excel_Dashboard_Dataset_xlsx___Sales5[[#This Row],[ProductID]],Raw_Products!A:A,Raw_Products!C:C)</f>
        <v>Groceries</v>
      </c>
      <c r="P1473" s="2" t="str">
        <f>_xlfn.XLOOKUP(Excel_Dashboard_Dataset_xlsx___Sales5[[#This Row],[CustomerID]], Raw_Customers!A:A, Raw_Customers!B:B, "Unknown")</f>
        <v>Sarah Clark</v>
      </c>
    </row>
    <row r="1474" spans="1:16" x14ac:dyDescent="0.25">
      <c r="A1474">
        <v>1473</v>
      </c>
      <c r="B1474">
        <f t="shared" ref="B1474:B1537" si="23">YEAR(D:D)</f>
        <v>2023</v>
      </c>
      <c r="C1474" t="str">
        <f>TEXT(Excel_Dashboard_Dataset_xlsx___Sales5[[#This Row],[Date]],"mmm")</f>
        <v>Feb</v>
      </c>
      <c r="D1474" s="3">
        <v>44968</v>
      </c>
      <c r="E1474">
        <v>46</v>
      </c>
      <c r="F1474">
        <v>215</v>
      </c>
      <c r="G1474">
        <v>16</v>
      </c>
      <c r="H1474">
        <v>6</v>
      </c>
      <c r="I1474">
        <v>926</v>
      </c>
      <c r="J1474">
        <f>Excel_Dashboard_Dataset_xlsx___Sales5[[#This Row],[Quantity]]*Excel_Dashboard_Dataset_xlsx___Sales5[[#This Row],[UnitPrice]]</f>
        <v>5556</v>
      </c>
      <c r="K1474" t="str">
        <f>_xlfn.XLOOKUP(Excel_Dashboard_Dataset_xlsx___Sales5[[#This Row],[CustomerID]],Raw_Customers!A:A,Raw_Customers!D:D)</f>
        <v>Female</v>
      </c>
      <c r="L1474">
        <f>_xlfn.XLOOKUP(Excel_Dashboard_Dataset_xlsx___Sales5[[#This Row],[CustomerID]],Raw_Customers!A:A,Raw_Customers!E:E)</f>
        <v>18</v>
      </c>
      <c r="M1474" t="str">
        <f>_xlfn.XLOOKUP(Excel_Dashboard_Dataset_xlsx___Sales5[[#This Row],[CustomerID]],Raw_Customers!A:A,Raw_Customers!C:C)</f>
        <v>East</v>
      </c>
      <c r="N1474" s="2" t="str">
        <f>_xlfn.XLOOKUP(Excel_Dashboard_Dataset_xlsx___Sales5[[#This Row],[ProductID]],Raw_Products!A:A,Raw_Products!B:B)</f>
        <v>Cricket Bat</v>
      </c>
      <c r="O1474" s="2" t="str">
        <f>_xlfn.XLOOKUP(Excel_Dashboard_Dataset_xlsx___Sales5[[#This Row],[ProductID]],Raw_Products!A:A,Raw_Products!C:C)</f>
        <v>Sports</v>
      </c>
      <c r="P1474" s="2" t="str">
        <f>_xlfn.XLOOKUP(Excel_Dashboard_Dataset_xlsx___Sales5[[#This Row],[CustomerID]], Raw_Customers!A:A, Raw_Customers!B:B, "Unknown")</f>
        <v>Amanda Mendoza</v>
      </c>
    </row>
    <row r="1475" spans="1:16" x14ac:dyDescent="0.25">
      <c r="A1475">
        <v>1474</v>
      </c>
      <c r="B1475">
        <f t="shared" si="23"/>
        <v>2023</v>
      </c>
      <c r="C1475" t="str">
        <f>TEXT(Excel_Dashboard_Dataset_xlsx___Sales5[[#This Row],[Date]],"mmm")</f>
        <v>Oct</v>
      </c>
      <c r="D1475" s="3">
        <v>45213</v>
      </c>
      <c r="E1475">
        <v>1</v>
      </c>
      <c r="F1475">
        <v>27</v>
      </c>
      <c r="G1475">
        <v>43</v>
      </c>
      <c r="H1475">
        <v>6</v>
      </c>
      <c r="I1475">
        <v>227</v>
      </c>
      <c r="J1475">
        <f>Excel_Dashboard_Dataset_xlsx___Sales5[[#This Row],[Quantity]]*Excel_Dashboard_Dataset_xlsx___Sales5[[#This Row],[UnitPrice]]</f>
        <v>1362</v>
      </c>
      <c r="K1475" t="str">
        <f>_xlfn.XLOOKUP(Excel_Dashboard_Dataset_xlsx___Sales5[[#This Row],[CustomerID]],Raw_Customers!A:A,Raw_Customers!D:D)</f>
        <v>Female</v>
      </c>
      <c r="L1475">
        <f>_xlfn.XLOOKUP(Excel_Dashboard_Dataset_xlsx___Sales5[[#This Row],[CustomerID]],Raw_Customers!A:A,Raw_Customers!E:E)</f>
        <v>52</v>
      </c>
      <c r="M1475" t="str">
        <f>_xlfn.XLOOKUP(Excel_Dashboard_Dataset_xlsx___Sales5[[#This Row],[CustomerID]],Raw_Customers!A:A,Raw_Customers!C:C)</f>
        <v>West</v>
      </c>
      <c r="N1475" s="2" t="str">
        <f>_xlfn.XLOOKUP(Excel_Dashboard_Dataset_xlsx___Sales5[[#This Row],[ProductID]],Raw_Products!A:A,Raw_Products!B:B)</f>
        <v>Rice Bag</v>
      </c>
      <c r="O1475" s="2" t="str">
        <f>_xlfn.XLOOKUP(Excel_Dashboard_Dataset_xlsx___Sales5[[#This Row],[ProductID]],Raw_Products!A:A,Raw_Products!C:C)</f>
        <v>Groceries</v>
      </c>
      <c r="P1475" s="2" t="str">
        <f>_xlfn.XLOOKUP(Excel_Dashboard_Dataset_xlsx___Sales5[[#This Row],[CustomerID]], Raw_Customers!A:A, Raw_Customers!B:B, "Unknown")</f>
        <v>Karen Ortiz</v>
      </c>
    </row>
    <row r="1476" spans="1:16" x14ac:dyDescent="0.25">
      <c r="A1476">
        <v>1475</v>
      </c>
      <c r="B1476">
        <f t="shared" si="23"/>
        <v>2024</v>
      </c>
      <c r="C1476" t="str">
        <f>TEXT(Excel_Dashboard_Dataset_xlsx___Sales5[[#This Row],[Date]],"mmm")</f>
        <v>Jan</v>
      </c>
      <c r="D1476" s="3">
        <v>45299</v>
      </c>
      <c r="E1476">
        <v>39</v>
      </c>
      <c r="F1476">
        <v>52</v>
      </c>
      <c r="G1476">
        <v>28</v>
      </c>
      <c r="H1476">
        <v>3</v>
      </c>
      <c r="I1476">
        <v>268</v>
      </c>
      <c r="J1476">
        <f>Excel_Dashboard_Dataset_xlsx___Sales5[[#This Row],[Quantity]]*Excel_Dashboard_Dataset_xlsx___Sales5[[#This Row],[UnitPrice]]</f>
        <v>804</v>
      </c>
      <c r="K1476" t="str">
        <f>_xlfn.XLOOKUP(Excel_Dashboard_Dataset_xlsx___Sales5[[#This Row],[CustomerID]],Raw_Customers!A:A,Raw_Customers!D:D)</f>
        <v>Male</v>
      </c>
      <c r="L1476">
        <f>_xlfn.XLOOKUP(Excel_Dashboard_Dataset_xlsx___Sales5[[#This Row],[CustomerID]],Raw_Customers!A:A,Raw_Customers!E:E)</f>
        <v>59</v>
      </c>
      <c r="M1476" t="str">
        <f>_xlfn.XLOOKUP(Excel_Dashboard_Dataset_xlsx___Sales5[[#This Row],[CustomerID]],Raw_Customers!A:A,Raw_Customers!C:C)</f>
        <v>East</v>
      </c>
      <c r="N1476" s="2" t="str">
        <f>_xlfn.XLOOKUP(Excel_Dashboard_Dataset_xlsx___Sales5[[#This Row],[ProductID]],Raw_Products!A:A,Raw_Products!B:B)</f>
        <v>Sweater</v>
      </c>
      <c r="O1476" s="2" t="str">
        <f>_xlfn.XLOOKUP(Excel_Dashboard_Dataset_xlsx___Sales5[[#This Row],[ProductID]],Raw_Products!A:A,Raw_Products!C:C)</f>
        <v>Clothing</v>
      </c>
      <c r="P1476" s="2" t="str">
        <f>_xlfn.XLOOKUP(Excel_Dashboard_Dataset_xlsx___Sales5[[#This Row],[CustomerID]], Raw_Customers!A:A, Raw_Customers!B:B, "Unknown")</f>
        <v>Melissa Rivera</v>
      </c>
    </row>
    <row r="1477" spans="1:16" x14ac:dyDescent="0.25">
      <c r="A1477">
        <v>1476</v>
      </c>
      <c r="B1477">
        <f t="shared" si="23"/>
        <v>2024</v>
      </c>
      <c r="C1477" t="str">
        <f>TEXT(Excel_Dashboard_Dataset_xlsx___Sales5[[#This Row],[Date]],"mmm")</f>
        <v>Jul</v>
      </c>
      <c r="D1477" s="3">
        <v>45492</v>
      </c>
      <c r="E1477">
        <v>22</v>
      </c>
      <c r="F1477">
        <v>156</v>
      </c>
      <c r="G1477">
        <v>8</v>
      </c>
      <c r="H1477">
        <v>2</v>
      </c>
      <c r="I1477">
        <v>695</v>
      </c>
      <c r="J1477">
        <f>Excel_Dashboard_Dataset_xlsx___Sales5[[#This Row],[Quantity]]*Excel_Dashboard_Dataset_xlsx___Sales5[[#This Row],[UnitPrice]]</f>
        <v>1390</v>
      </c>
      <c r="K1477" t="str">
        <f>_xlfn.XLOOKUP(Excel_Dashboard_Dataset_xlsx___Sales5[[#This Row],[CustomerID]],Raw_Customers!A:A,Raw_Customers!D:D)</f>
        <v>Female</v>
      </c>
      <c r="L1477">
        <f>_xlfn.XLOOKUP(Excel_Dashboard_Dataset_xlsx___Sales5[[#This Row],[CustomerID]],Raw_Customers!A:A,Raw_Customers!E:E)</f>
        <v>37</v>
      </c>
      <c r="M1477" t="str">
        <f>_xlfn.XLOOKUP(Excel_Dashboard_Dataset_xlsx___Sales5[[#This Row],[CustomerID]],Raw_Customers!A:A,Raw_Customers!C:C)</f>
        <v>South</v>
      </c>
      <c r="N1477" s="2" t="str">
        <f>_xlfn.XLOOKUP(Excel_Dashboard_Dataset_xlsx___Sales5[[#This Row],[ProductID]],Raw_Products!A:A,Raw_Products!B:B)</f>
        <v>Microwave</v>
      </c>
      <c r="O1477" s="2" t="str">
        <f>_xlfn.XLOOKUP(Excel_Dashboard_Dataset_xlsx___Sales5[[#This Row],[ProductID]],Raw_Products!A:A,Raw_Products!C:C)</f>
        <v>Home Appliances</v>
      </c>
      <c r="P1477" s="2" t="str">
        <f>_xlfn.XLOOKUP(Excel_Dashboard_Dataset_xlsx___Sales5[[#This Row],[CustomerID]], Raw_Customers!A:A, Raw_Customers!B:B, "Unknown")</f>
        <v>Sarah Clark</v>
      </c>
    </row>
    <row r="1478" spans="1:16" x14ac:dyDescent="0.25">
      <c r="A1478">
        <v>1477</v>
      </c>
      <c r="B1478">
        <f t="shared" si="23"/>
        <v>2024</v>
      </c>
      <c r="C1478" t="str">
        <f>TEXT(Excel_Dashboard_Dataset_xlsx___Sales5[[#This Row],[Date]],"mmm")</f>
        <v>Aug</v>
      </c>
      <c r="D1478" s="3">
        <v>45530</v>
      </c>
      <c r="E1478">
        <v>50</v>
      </c>
      <c r="F1478">
        <v>67</v>
      </c>
      <c r="G1478">
        <v>22</v>
      </c>
      <c r="H1478">
        <v>6</v>
      </c>
      <c r="I1478">
        <v>769</v>
      </c>
      <c r="J1478">
        <f>Excel_Dashboard_Dataset_xlsx___Sales5[[#This Row],[Quantity]]*Excel_Dashboard_Dataset_xlsx___Sales5[[#This Row],[UnitPrice]]</f>
        <v>4614</v>
      </c>
      <c r="K1478" t="str">
        <f>_xlfn.XLOOKUP(Excel_Dashboard_Dataset_xlsx___Sales5[[#This Row],[CustomerID]],Raw_Customers!A:A,Raw_Customers!D:D)</f>
        <v>Male</v>
      </c>
      <c r="L1478">
        <f>_xlfn.XLOOKUP(Excel_Dashboard_Dataset_xlsx___Sales5[[#This Row],[CustomerID]],Raw_Customers!A:A,Raw_Customers!E:E)</f>
        <v>44</v>
      </c>
      <c r="M1478" t="str">
        <f>_xlfn.XLOOKUP(Excel_Dashboard_Dataset_xlsx___Sales5[[#This Row],[CustomerID]],Raw_Customers!A:A,Raw_Customers!C:C)</f>
        <v>East</v>
      </c>
      <c r="N1478" s="2" t="str">
        <f>_xlfn.XLOOKUP(Excel_Dashboard_Dataset_xlsx___Sales5[[#This Row],[ProductID]],Raw_Products!A:A,Raw_Products!B:B)</f>
        <v>Skipping Rope</v>
      </c>
      <c r="O1478" s="2" t="str">
        <f>_xlfn.XLOOKUP(Excel_Dashboard_Dataset_xlsx___Sales5[[#This Row],[ProductID]],Raw_Products!A:A,Raw_Products!C:C)</f>
        <v>Sports</v>
      </c>
      <c r="P1478" s="2" t="str">
        <f>_xlfn.XLOOKUP(Excel_Dashboard_Dataset_xlsx___Sales5[[#This Row],[CustomerID]], Raw_Customers!A:A, Raw_Customers!B:B, "Unknown")</f>
        <v>Margaret Jackson</v>
      </c>
    </row>
    <row r="1479" spans="1:16" x14ac:dyDescent="0.25">
      <c r="A1479">
        <v>1478</v>
      </c>
      <c r="B1479">
        <f t="shared" si="23"/>
        <v>2023</v>
      </c>
      <c r="C1479" t="str">
        <f>TEXT(Excel_Dashboard_Dataset_xlsx___Sales5[[#This Row],[Date]],"mmm")</f>
        <v>Mar</v>
      </c>
      <c r="D1479" s="3">
        <v>45016</v>
      </c>
      <c r="E1479">
        <v>34</v>
      </c>
      <c r="F1479">
        <v>191</v>
      </c>
      <c r="G1479">
        <v>16</v>
      </c>
      <c r="H1479">
        <v>5</v>
      </c>
      <c r="I1479">
        <v>225</v>
      </c>
      <c r="J1479">
        <f>Excel_Dashboard_Dataset_xlsx___Sales5[[#This Row],[Quantity]]*Excel_Dashboard_Dataset_xlsx___Sales5[[#This Row],[UnitPrice]]</f>
        <v>1125</v>
      </c>
      <c r="K1479" t="str">
        <f>_xlfn.XLOOKUP(Excel_Dashboard_Dataset_xlsx___Sales5[[#This Row],[CustomerID]],Raw_Customers!A:A,Raw_Customers!D:D)</f>
        <v>Female</v>
      </c>
      <c r="L1479">
        <f>_xlfn.XLOOKUP(Excel_Dashboard_Dataset_xlsx___Sales5[[#This Row],[CustomerID]],Raw_Customers!A:A,Raw_Customers!E:E)</f>
        <v>38</v>
      </c>
      <c r="M1479" t="str">
        <f>_xlfn.XLOOKUP(Excel_Dashboard_Dataset_xlsx___Sales5[[#This Row],[CustomerID]],Raw_Customers!A:A,Raw_Customers!C:C)</f>
        <v>East</v>
      </c>
      <c r="N1479" s="2" t="str">
        <f>_xlfn.XLOOKUP(Excel_Dashboard_Dataset_xlsx___Sales5[[#This Row],[ProductID]],Raw_Products!A:A,Raw_Products!B:B)</f>
        <v>Dress</v>
      </c>
      <c r="O1479" s="2" t="str">
        <f>_xlfn.XLOOKUP(Excel_Dashboard_Dataset_xlsx___Sales5[[#This Row],[ProductID]],Raw_Products!A:A,Raw_Products!C:C)</f>
        <v>Clothing</v>
      </c>
      <c r="P1479" s="2" t="str">
        <f>_xlfn.XLOOKUP(Excel_Dashboard_Dataset_xlsx___Sales5[[#This Row],[CustomerID]], Raw_Customers!A:A, Raw_Customers!B:B, "Unknown")</f>
        <v>Jack Campbell</v>
      </c>
    </row>
    <row r="1480" spans="1:16" x14ac:dyDescent="0.25">
      <c r="A1480">
        <v>1479</v>
      </c>
      <c r="B1480">
        <f t="shared" si="23"/>
        <v>2024</v>
      </c>
      <c r="C1480" t="str">
        <f>TEXT(Excel_Dashboard_Dataset_xlsx___Sales5[[#This Row],[Date]],"mmm")</f>
        <v>Nov</v>
      </c>
      <c r="D1480" s="3">
        <v>45597</v>
      </c>
      <c r="E1480">
        <v>7</v>
      </c>
      <c r="F1480">
        <v>67</v>
      </c>
      <c r="G1480">
        <v>41</v>
      </c>
      <c r="H1480">
        <v>10</v>
      </c>
      <c r="I1480">
        <v>133</v>
      </c>
      <c r="J1480">
        <f>Excel_Dashboard_Dataset_xlsx___Sales5[[#This Row],[Quantity]]*Excel_Dashboard_Dataset_xlsx___Sales5[[#This Row],[UnitPrice]]</f>
        <v>1330</v>
      </c>
      <c r="K1480" t="str">
        <f>_xlfn.XLOOKUP(Excel_Dashboard_Dataset_xlsx___Sales5[[#This Row],[CustomerID]],Raw_Customers!A:A,Raw_Customers!D:D)</f>
        <v>Male</v>
      </c>
      <c r="L1480">
        <f>_xlfn.XLOOKUP(Excel_Dashboard_Dataset_xlsx___Sales5[[#This Row],[CustomerID]],Raw_Customers!A:A,Raw_Customers!E:E)</f>
        <v>44</v>
      </c>
      <c r="M1480" t="str">
        <f>_xlfn.XLOOKUP(Excel_Dashboard_Dataset_xlsx___Sales5[[#This Row],[CustomerID]],Raw_Customers!A:A,Raw_Customers!C:C)</f>
        <v>East</v>
      </c>
      <c r="N1480" s="2" t="str">
        <f>_xlfn.XLOOKUP(Excel_Dashboard_Dataset_xlsx___Sales5[[#This Row],[ProductID]],Raw_Products!A:A,Raw_Products!B:B)</f>
        <v>Milk Powder</v>
      </c>
      <c r="O1480" s="2" t="str">
        <f>_xlfn.XLOOKUP(Excel_Dashboard_Dataset_xlsx___Sales5[[#This Row],[ProductID]],Raw_Products!A:A,Raw_Products!C:C)</f>
        <v>Groceries</v>
      </c>
      <c r="P1480" s="2" t="str">
        <f>_xlfn.XLOOKUP(Excel_Dashboard_Dataset_xlsx___Sales5[[#This Row],[CustomerID]], Raw_Customers!A:A, Raw_Customers!B:B, "Unknown")</f>
        <v>Margaret Jackson</v>
      </c>
    </row>
    <row r="1481" spans="1:16" x14ac:dyDescent="0.25">
      <c r="A1481">
        <v>1480</v>
      </c>
      <c r="B1481">
        <f t="shared" si="23"/>
        <v>2024</v>
      </c>
      <c r="C1481" t="str">
        <f>TEXT(Excel_Dashboard_Dataset_xlsx___Sales5[[#This Row],[Date]],"mmm")</f>
        <v>Jul</v>
      </c>
      <c r="D1481" s="3">
        <v>45486</v>
      </c>
      <c r="E1481">
        <v>13</v>
      </c>
      <c r="F1481">
        <v>99</v>
      </c>
      <c r="G1481">
        <v>46</v>
      </c>
      <c r="H1481">
        <v>8</v>
      </c>
      <c r="I1481">
        <v>957</v>
      </c>
      <c r="J1481">
        <f>Excel_Dashboard_Dataset_xlsx___Sales5[[#This Row],[Quantity]]*Excel_Dashboard_Dataset_xlsx___Sales5[[#This Row],[UnitPrice]]</f>
        <v>7656</v>
      </c>
      <c r="K1481" t="str">
        <f>_xlfn.XLOOKUP(Excel_Dashboard_Dataset_xlsx___Sales5[[#This Row],[CustomerID]],Raw_Customers!A:A,Raw_Customers!D:D)</f>
        <v>Female</v>
      </c>
      <c r="L1481">
        <f>_xlfn.XLOOKUP(Excel_Dashboard_Dataset_xlsx___Sales5[[#This Row],[CustomerID]],Raw_Customers!A:A,Raw_Customers!E:E)</f>
        <v>28</v>
      </c>
      <c r="M1481" t="str">
        <f>_xlfn.XLOOKUP(Excel_Dashboard_Dataset_xlsx___Sales5[[#This Row],[CustomerID]],Raw_Customers!A:A,Raw_Customers!C:C)</f>
        <v>South</v>
      </c>
      <c r="N1481" s="2" t="str">
        <f>_xlfn.XLOOKUP(Excel_Dashboard_Dataset_xlsx___Sales5[[#This Row],[ProductID]],Raw_Products!A:A,Raw_Products!B:B)</f>
        <v>Tablet</v>
      </c>
      <c r="O1481" s="2" t="str">
        <f>_xlfn.XLOOKUP(Excel_Dashboard_Dataset_xlsx___Sales5[[#This Row],[ProductID]],Raw_Products!A:A,Raw_Products!C:C)</f>
        <v>Electronics</v>
      </c>
      <c r="P1481" s="2" t="str">
        <f>_xlfn.XLOOKUP(Excel_Dashboard_Dataset_xlsx___Sales5[[#This Row],[CustomerID]], Raw_Customers!A:A, Raw_Customers!B:B, "Unknown")</f>
        <v>James Patel</v>
      </c>
    </row>
    <row r="1482" spans="1:16" x14ac:dyDescent="0.25">
      <c r="A1482">
        <v>1481</v>
      </c>
      <c r="B1482">
        <f t="shared" si="23"/>
        <v>2023</v>
      </c>
      <c r="C1482" t="str">
        <f>TEXT(Excel_Dashboard_Dataset_xlsx___Sales5[[#This Row],[Date]],"mmm")</f>
        <v>Jun</v>
      </c>
      <c r="D1482" s="3">
        <v>45084</v>
      </c>
      <c r="E1482">
        <v>40</v>
      </c>
      <c r="F1482">
        <v>176</v>
      </c>
      <c r="G1482">
        <v>20</v>
      </c>
      <c r="H1482">
        <v>8</v>
      </c>
      <c r="I1482">
        <v>789</v>
      </c>
      <c r="J1482">
        <f>Excel_Dashboard_Dataset_xlsx___Sales5[[#This Row],[Quantity]]*Excel_Dashboard_Dataset_xlsx___Sales5[[#This Row],[UnitPrice]]</f>
        <v>6312</v>
      </c>
      <c r="K1482" t="str">
        <f>_xlfn.XLOOKUP(Excel_Dashboard_Dataset_xlsx___Sales5[[#This Row],[CustomerID]],Raw_Customers!A:A,Raw_Customers!D:D)</f>
        <v>Female</v>
      </c>
      <c r="L1482">
        <f>_xlfn.XLOOKUP(Excel_Dashboard_Dataset_xlsx___Sales5[[#This Row],[CustomerID]],Raw_Customers!A:A,Raw_Customers!E:E)</f>
        <v>62</v>
      </c>
      <c r="M1482" t="str">
        <f>_xlfn.XLOOKUP(Excel_Dashboard_Dataset_xlsx___Sales5[[#This Row],[CustomerID]],Raw_Customers!A:A,Raw_Customers!C:C)</f>
        <v>West</v>
      </c>
      <c r="N1482" s="2" t="str">
        <f>_xlfn.XLOOKUP(Excel_Dashboard_Dataset_xlsx___Sales5[[#This Row],[ProductID]],Raw_Products!A:A,Raw_Products!B:B)</f>
        <v>Scarf</v>
      </c>
      <c r="O1482" s="2" t="str">
        <f>_xlfn.XLOOKUP(Excel_Dashboard_Dataset_xlsx___Sales5[[#This Row],[ProductID]],Raw_Products!A:A,Raw_Products!C:C)</f>
        <v>Clothing</v>
      </c>
      <c r="P1482" s="2" t="str">
        <f>_xlfn.XLOOKUP(Excel_Dashboard_Dataset_xlsx___Sales5[[#This Row],[CustomerID]], Raw_Customers!A:A, Raw_Customers!B:B, "Unknown")</f>
        <v>Matthew Robinson</v>
      </c>
    </row>
    <row r="1483" spans="1:16" x14ac:dyDescent="0.25">
      <c r="A1483">
        <v>1482</v>
      </c>
      <c r="B1483">
        <f t="shared" si="23"/>
        <v>2024</v>
      </c>
      <c r="C1483" t="str">
        <f>TEXT(Excel_Dashboard_Dataset_xlsx___Sales5[[#This Row],[Date]],"mmm")</f>
        <v>Jul</v>
      </c>
      <c r="D1483" s="3">
        <v>45500</v>
      </c>
      <c r="E1483">
        <v>3</v>
      </c>
      <c r="F1483">
        <v>66</v>
      </c>
      <c r="G1483">
        <v>13</v>
      </c>
      <c r="H1483">
        <v>7</v>
      </c>
      <c r="I1483">
        <v>573</v>
      </c>
      <c r="J1483">
        <f>Excel_Dashboard_Dataset_xlsx___Sales5[[#This Row],[Quantity]]*Excel_Dashboard_Dataset_xlsx___Sales5[[#This Row],[UnitPrice]]</f>
        <v>4011</v>
      </c>
      <c r="K1483" t="str">
        <f>_xlfn.XLOOKUP(Excel_Dashboard_Dataset_xlsx___Sales5[[#This Row],[CustomerID]],Raw_Customers!A:A,Raw_Customers!D:D)</f>
        <v>Male</v>
      </c>
      <c r="L1483">
        <f>_xlfn.XLOOKUP(Excel_Dashboard_Dataset_xlsx___Sales5[[#This Row],[CustomerID]],Raw_Customers!A:A,Raw_Customers!E:E)</f>
        <v>55</v>
      </c>
      <c r="M1483" t="str">
        <f>_xlfn.XLOOKUP(Excel_Dashboard_Dataset_xlsx___Sales5[[#This Row],[CustomerID]],Raw_Customers!A:A,Raw_Customers!C:C)</f>
        <v>East</v>
      </c>
      <c r="N1483" s="2" t="str">
        <f>_xlfn.XLOOKUP(Excel_Dashboard_Dataset_xlsx___Sales5[[#This Row],[ProductID]],Raw_Products!A:A,Raw_Products!B:B)</f>
        <v>Spaghetti</v>
      </c>
      <c r="O1483" s="2" t="str">
        <f>_xlfn.XLOOKUP(Excel_Dashboard_Dataset_xlsx___Sales5[[#This Row],[ProductID]],Raw_Products!A:A,Raw_Products!C:C)</f>
        <v>Groceries</v>
      </c>
      <c r="P1483" s="2" t="str">
        <f>_xlfn.XLOOKUP(Excel_Dashboard_Dataset_xlsx___Sales5[[#This Row],[CustomerID]], Raw_Customers!A:A, Raw_Customers!B:B, "Unknown")</f>
        <v>James Walker</v>
      </c>
    </row>
    <row r="1484" spans="1:16" x14ac:dyDescent="0.25">
      <c r="A1484">
        <v>1483</v>
      </c>
      <c r="B1484">
        <f t="shared" si="23"/>
        <v>2024</v>
      </c>
      <c r="C1484" t="str">
        <f>TEXT(Excel_Dashboard_Dataset_xlsx___Sales5[[#This Row],[Date]],"mmm")</f>
        <v>May</v>
      </c>
      <c r="D1484" s="3">
        <v>45421</v>
      </c>
      <c r="E1484">
        <v>23</v>
      </c>
      <c r="F1484">
        <v>188</v>
      </c>
      <c r="G1484">
        <v>29</v>
      </c>
      <c r="H1484">
        <v>2</v>
      </c>
      <c r="I1484">
        <v>942</v>
      </c>
      <c r="J1484">
        <f>Excel_Dashboard_Dataset_xlsx___Sales5[[#This Row],[Quantity]]*Excel_Dashboard_Dataset_xlsx___Sales5[[#This Row],[UnitPrice]]</f>
        <v>1884</v>
      </c>
      <c r="K1484" t="str">
        <f>_xlfn.XLOOKUP(Excel_Dashboard_Dataset_xlsx___Sales5[[#This Row],[CustomerID]],Raw_Customers!A:A,Raw_Customers!D:D)</f>
        <v>Female</v>
      </c>
      <c r="L1484">
        <f>_xlfn.XLOOKUP(Excel_Dashboard_Dataset_xlsx___Sales5[[#This Row],[CustomerID]],Raw_Customers!A:A,Raw_Customers!E:E)</f>
        <v>63</v>
      </c>
      <c r="M1484" t="str">
        <f>_xlfn.XLOOKUP(Excel_Dashboard_Dataset_xlsx___Sales5[[#This Row],[CustomerID]],Raw_Customers!A:A,Raw_Customers!C:C)</f>
        <v>East</v>
      </c>
      <c r="N1484" s="2" t="str">
        <f>_xlfn.XLOOKUP(Excel_Dashboard_Dataset_xlsx___Sales5[[#This Row],[ProductID]],Raw_Products!A:A,Raw_Products!B:B)</f>
        <v>Blender</v>
      </c>
      <c r="O1484" s="2" t="str">
        <f>_xlfn.XLOOKUP(Excel_Dashboard_Dataset_xlsx___Sales5[[#This Row],[ProductID]],Raw_Products!A:A,Raw_Products!C:C)</f>
        <v>Home Appliances</v>
      </c>
      <c r="P1484" s="2" t="str">
        <f>_xlfn.XLOOKUP(Excel_Dashboard_Dataset_xlsx___Sales5[[#This Row],[CustomerID]], Raw_Customers!A:A, Raw_Customers!B:B, "Unknown")</f>
        <v>Ruth Ross</v>
      </c>
    </row>
    <row r="1485" spans="1:16" x14ac:dyDescent="0.25">
      <c r="A1485">
        <v>1484</v>
      </c>
      <c r="B1485">
        <f t="shared" si="23"/>
        <v>2024</v>
      </c>
      <c r="C1485" t="str">
        <f>TEXT(Excel_Dashboard_Dataset_xlsx___Sales5[[#This Row],[Date]],"mmm")</f>
        <v>Dec</v>
      </c>
      <c r="D1485" s="3">
        <v>45640</v>
      </c>
      <c r="E1485">
        <v>27</v>
      </c>
      <c r="F1485">
        <v>269</v>
      </c>
      <c r="G1485">
        <v>33</v>
      </c>
      <c r="H1485">
        <v>1</v>
      </c>
      <c r="I1485">
        <v>180</v>
      </c>
      <c r="J1485">
        <f>Excel_Dashboard_Dataset_xlsx___Sales5[[#This Row],[Quantity]]*Excel_Dashboard_Dataset_xlsx___Sales5[[#This Row],[UnitPrice]]</f>
        <v>180</v>
      </c>
      <c r="K1485" t="str">
        <f>_xlfn.XLOOKUP(Excel_Dashboard_Dataset_xlsx___Sales5[[#This Row],[CustomerID]],Raw_Customers!A:A,Raw_Customers!D:D)</f>
        <v>Female</v>
      </c>
      <c r="L1485">
        <f>_xlfn.XLOOKUP(Excel_Dashboard_Dataset_xlsx___Sales5[[#This Row],[CustomerID]],Raw_Customers!A:A,Raw_Customers!E:E)</f>
        <v>23</v>
      </c>
      <c r="M1485" t="str">
        <f>_xlfn.XLOOKUP(Excel_Dashboard_Dataset_xlsx___Sales5[[#This Row],[CustomerID]],Raw_Customers!A:A,Raw_Customers!C:C)</f>
        <v>North</v>
      </c>
      <c r="N1485" s="2" t="str">
        <f>_xlfn.XLOOKUP(Excel_Dashboard_Dataset_xlsx___Sales5[[#This Row],[ProductID]],Raw_Products!A:A,Raw_Products!B:B)</f>
        <v>Air Conditioner</v>
      </c>
      <c r="O1485" s="2" t="str">
        <f>_xlfn.XLOOKUP(Excel_Dashboard_Dataset_xlsx___Sales5[[#This Row],[ProductID]],Raw_Products!A:A,Raw_Products!C:C)</f>
        <v>Home Appliances</v>
      </c>
      <c r="P1485" s="2" t="str">
        <f>_xlfn.XLOOKUP(Excel_Dashboard_Dataset_xlsx___Sales5[[#This Row],[CustomerID]], Raw_Customers!A:A, Raw_Customers!B:B, "Unknown")</f>
        <v>Kathleen Kelly</v>
      </c>
    </row>
    <row r="1486" spans="1:16" x14ac:dyDescent="0.25">
      <c r="A1486">
        <v>1485</v>
      </c>
      <c r="B1486">
        <f t="shared" si="23"/>
        <v>2024</v>
      </c>
      <c r="C1486" t="str">
        <f>TEXT(Excel_Dashboard_Dataset_xlsx___Sales5[[#This Row],[Date]],"mmm")</f>
        <v>Dec</v>
      </c>
      <c r="D1486" s="3">
        <v>45637</v>
      </c>
      <c r="E1486">
        <v>9</v>
      </c>
      <c r="F1486">
        <v>149</v>
      </c>
      <c r="G1486">
        <v>3</v>
      </c>
      <c r="H1486">
        <v>10</v>
      </c>
      <c r="I1486">
        <v>72</v>
      </c>
      <c r="J1486">
        <f>Excel_Dashboard_Dataset_xlsx___Sales5[[#This Row],[Quantity]]*Excel_Dashboard_Dataset_xlsx___Sales5[[#This Row],[UnitPrice]]</f>
        <v>720</v>
      </c>
      <c r="K1486" t="str">
        <f>_xlfn.XLOOKUP(Excel_Dashboard_Dataset_xlsx___Sales5[[#This Row],[CustomerID]],Raw_Customers!A:A,Raw_Customers!D:D)</f>
        <v>Male</v>
      </c>
      <c r="L1486">
        <f>_xlfn.XLOOKUP(Excel_Dashboard_Dataset_xlsx___Sales5[[#This Row],[CustomerID]],Raw_Customers!A:A,Raw_Customers!E:E)</f>
        <v>27</v>
      </c>
      <c r="M1486" t="str">
        <f>_xlfn.XLOOKUP(Excel_Dashboard_Dataset_xlsx___Sales5[[#This Row],[CustomerID]],Raw_Customers!A:A,Raw_Customers!C:C)</f>
        <v>South</v>
      </c>
      <c r="N1486" s="2" t="str">
        <f>_xlfn.XLOOKUP(Excel_Dashboard_Dataset_xlsx___Sales5[[#This Row],[ProductID]],Raw_Products!A:A,Raw_Products!B:B)</f>
        <v>Canned Beans</v>
      </c>
      <c r="O1486" s="2" t="str">
        <f>_xlfn.XLOOKUP(Excel_Dashboard_Dataset_xlsx___Sales5[[#This Row],[ProductID]],Raw_Products!A:A,Raw_Products!C:C)</f>
        <v>Groceries</v>
      </c>
      <c r="P1486" s="2" t="str">
        <f>_xlfn.XLOOKUP(Excel_Dashboard_Dataset_xlsx___Sales5[[#This Row],[CustomerID]], Raw_Customers!A:A, Raw_Customers!B:B, "Unknown")</f>
        <v>Maria Parker</v>
      </c>
    </row>
    <row r="1487" spans="1:16" x14ac:dyDescent="0.25">
      <c r="A1487">
        <v>1486</v>
      </c>
      <c r="B1487">
        <f t="shared" si="23"/>
        <v>2023</v>
      </c>
      <c r="C1487" t="str">
        <f>TEXT(Excel_Dashboard_Dataset_xlsx___Sales5[[#This Row],[Date]],"mmm")</f>
        <v>Mar</v>
      </c>
      <c r="D1487" s="3">
        <v>45003</v>
      </c>
      <c r="E1487">
        <v>13</v>
      </c>
      <c r="F1487">
        <v>204</v>
      </c>
      <c r="G1487">
        <v>32</v>
      </c>
      <c r="H1487">
        <v>9</v>
      </c>
      <c r="I1487">
        <v>901</v>
      </c>
      <c r="J1487">
        <f>Excel_Dashboard_Dataset_xlsx___Sales5[[#This Row],[Quantity]]*Excel_Dashboard_Dataset_xlsx___Sales5[[#This Row],[UnitPrice]]</f>
        <v>8109</v>
      </c>
      <c r="K1487" t="str">
        <f>_xlfn.XLOOKUP(Excel_Dashboard_Dataset_xlsx___Sales5[[#This Row],[CustomerID]],Raw_Customers!A:A,Raw_Customers!D:D)</f>
        <v>Male</v>
      </c>
      <c r="L1487">
        <f>_xlfn.XLOOKUP(Excel_Dashboard_Dataset_xlsx___Sales5[[#This Row],[CustomerID]],Raw_Customers!A:A,Raw_Customers!E:E)</f>
        <v>37</v>
      </c>
      <c r="M1487" t="str">
        <f>_xlfn.XLOOKUP(Excel_Dashboard_Dataset_xlsx___Sales5[[#This Row],[CustomerID]],Raw_Customers!A:A,Raw_Customers!C:C)</f>
        <v>East</v>
      </c>
      <c r="N1487" s="2" t="str">
        <f>_xlfn.XLOOKUP(Excel_Dashboard_Dataset_xlsx___Sales5[[#This Row],[ProductID]],Raw_Products!A:A,Raw_Products!B:B)</f>
        <v>Tablet</v>
      </c>
      <c r="O1487" s="2" t="str">
        <f>_xlfn.XLOOKUP(Excel_Dashboard_Dataset_xlsx___Sales5[[#This Row],[ProductID]],Raw_Products!A:A,Raw_Products!C:C)</f>
        <v>Electronics</v>
      </c>
      <c r="P1487" s="2" t="str">
        <f>_xlfn.XLOOKUP(Excel_Dashboard_Dataset_xlsx___Sales5[[#This Row],[CustomerID]], Raw_Customers!A:A, Raw_Customers!B:B, "Unknown")</f>
        <v>Amy Hill</v>
      </c>
    </row>
    <row r="1488" spans="1:16" x14ac:dyDescent="0.25">
      <c r="A1488">
        <v>1487</v>
      </c>
      <c r="B1488">
        <f t="shared" si="23"/>
        <v>2024</v>
      </c>
      <c r="C1488" t="str">
        <f>TEXT(Excel_Dashboard_Dataset_xlsx___Sales5[[#This Row],[Date]],"mmm")</f>
        <v>Feb</v>
      </c>
      <c r="D1488" s="3">
        <v>45326</v>
      </c>
      <c r="E1488">
        <v>11</v>
      </c>
      <c r="F1488">
        <v>225</v>
      </c>
      <c r="G1488">
        <v>49</v>
      </c>
      <c r="H1488">
        <v>9</v>
      </c>
      <c r="I1488">
        <v>403</v>
      </c>
      <c r="J1488">
        <f>Excel_Dashboard_Dataset_xlsx___Sales5[[#This Row],[Quantity]]*Excel_Dashboard_Dataset_xlsx___Sales5[[#This Row],[UnitPrice]]</f>
        <v>3627</v>
      </c>
      <c r="K1488" t="str">
        <f>_xlfn.XLOOKUP(Excel_Dashboard_Dataset_xlsx___Sales5[[#This Row],[CustomerID]],Raw_Customers!A:A,Raw_Customers!D:D)</f>
        <v>Male</v>
      </c>
      <c r="L1488">
        <f>_xlfn.XLOOKUP(Excel_Dashboard_Dataset_xlsx___Sales5[[#This Row],[CustomerID]],Raw_Customers!A:A,Raw_Customers!E:E)</f>
        <v>33</v>
      </c>
      <c r="M1488" t="str">
        <f>_xlfn.XLOOKUP(Excel_Dashboard_Dataset_xlsx___Sales5[[#This Row],[CustomerID]],Raw_Customers!A:A,Raw_Customers!C:C)</f>
        <v>East</v>
      </c>
      <c r="N1488" s="2" t="str">
        <f>_xlfn.XLOOKUP(Excel_Dashboard_Dataset_xlsx___Sales5[[#This Row],[ProductID]],Raw_Products!A:A,Raw_Products!B:B)</f>
        <v>Smartphone</v>
      </c>
      <c r="O1488" s="2" t="str">
        <f>_xlfn.XLOOKUP(Excel_Dashboard_Dataset_xlsx___Sales5[[#This Row],[ProductID]],Raw_Products!A:A,Raw_Products!C:C)</f>
        <v>Electronics</v>
      </c>
      <c r="P1488" s="2" t="str">
        <f>_xlfn.XLOOKUP(Excel_Dashboard_Dataset_xlsx___Sales5[[#This Row],[CustomerID]], Raw_Customers!A:A, Raw_Customers!B:B, "Unknown")</f>
        <v>Cynthia Martin</v>
      </c>
    </row>
    <row r="1489" spans="1:16" x14ac:dyDescent="0.25">
      <c r="A1489">
        <v>1488</v>
      </c>
      <c r="B1489">
        <f t="shared" si="23"/>
        <v>2023</v>
      </c>
      <c r="C1489" t="str">
        <f>TEXT(Excel_Dashboard_Dataset_xlsx___Sales5[[#This Row],[Date]],"mmm")</f>
        <v>Aug</v>
      </c>
      <c r="D1489" s="3">
        <v>45150</v>
      </c>
      <c r="E1489">
        <v>26</v>
      </c>
      <c r="F1489">
        <v>140</v>
      </c>
      <c r="G1489">
        <v>14</v>
      </c>
      <c r="H1489">
        <v>3</v>
      </c>
      <c r="I1489">
        <v>13</v>
      </c>
      <c r="J1489">
        <f>Excel_Dashboard_Dataset_xlsx___Sales5[[#This Row],[Quantity]]*Excel_Dashboard_Dataset_xlsx___Sales5[[#This Row],[UnitPrice]]</f>
        <v>39</v>
      </c>
      <c r="K1489" t="str">
        <f>_xlfn.XLOOKUP(Excel_Dashboard_Dataset_xlsx___Sales5[[#This Row],[CustomerID]],Raw_Customers!A:A,Raw_Customers!D:D)</f>
        <v>Female</v>
      </c>
      <c r="L1489">
        <f>_xlfn.XLOOKUP(Excel_Dashboard_Dataset_xlsx___Sales5[[#This Row],[CustomerID]],Raw_Customers!A:A,Raw_Customers!E:E)</f>
        <v>60</v>
      </c>
      <c r="M1489" t="str">
        <f>_xlfn.XLOOKUP(Excel_Dashboard_Dataset_xlsx___Sales5[[#This Row],[CustomerID]],Raw_Customers!A:A,Raw_Customers!C:C)</f>
        <v>South</v>
      </c>
      <c r="N1489" s="2" t="str">
        <f>_xlfn.XLOOKUP(Excel_Dashboard_Dataset_xlsx___Sales5[[#This Row],[ProductID]],Raw_Products!A:A,Raw_Products!B:B)</f>
        <v>Vacuum Cleaner</v>
      </c>
      <c r="O1489" s="2" t="str">
        <f>_xlfn.XLOOKUP(Excel_Dashboard_Dataset_xlsx___Sales5[[#This Row],[ProductID]],Raw_Products!A:A,Raw_Products!C:C)</f>
        <v>Home Appliances</v>
      </c>
      <c r="P1489" s="2" t="str">
        <f>_xlfn.XLOOKUP(Excel_Dashboard_Dataset_xlsx___Sales5[[#This Row],[CustomerID]], Raw_Customers!A:A, Raw_Customers!B:B, "Unknown")</f>
        <v>Thomas Miller</v>
      </c>
    </row>
    <row r="1490" spans="1:16" x14ac:dyDescent="0.25">
      <c r="A1490">
        <v>1489</v>
      </c>
      <c r="B1490">
        <f t="shared" si="23"/>
        <v>2024</v>
      </c>
      <c r="C1490" t="str">
        <f>TEXT(Excel_Dashboard_Dataset_xlsx___Sales5[[#This Row],[Date]],"mmm")</f>
        <v>Jun</v>
      </c>
      <c r="D1490" s="3">
        <v>45464</v>
      </c>
      <c r="E1490">
        <v>38</v>
      </c>
      <c r="F1490">
        <v>5</v>
      </c>
      <c r="G1490">
        <v>33</v>
      </c>
      <c r="H1490">
        <v>8</v>
      </c>
      <c r="I1490">
        <v>525</v>
      </c>
      <c r="J1490">
        <f>Excel_Dashboard_Dataset_xlsx___Sales5[[#This Row],[Quantity]]*Excel_Dashboard_Dataset_xlsx___Sales5[[#This Row],[UnitPrice]]</f>
        <v>4200</v>
      </c>
      <c r="K1490" t="str">
        <f>_xlfn.XLOOKUP(Excel_Dashboard_Dataset_xlsx___Sales5[[#This Row],[CustomerID]],Raw_Customers!A:A,Raw_Customers!D:D)</f>
        <v>Female</v>
      </c>
      <c r="L1490">
        <f>_xlfn.XLOOKUP(Excel_Dashboard_Dataset_xlsx___Sales5[[#This Row],[CustomerID]],Raw_Customers!A:A,Raw_Customers!E:E)</f>
        <v>59</v>
      </c>
      <c r="M1490" t="str">
        <f>_xlfn.XLOOKUP(Excel_Dashboard_Dataset_xlsx___Sales5[[#This Row],[CustomerID]],Raw_Customers!A:A,Raw_Customers!C:C)</f>
        <v>West</v>
      </c>
      <c r="N1490" s="2" t="str">
        <f>_xlfn.XLOOKUP(Excel_Dashboard_Dataset_xlsx___Sales5[[#This Row],[ProductID]],Raw_Products!A:A,Raw_Products!B:B)</f>
        <v>Socks</v>
      </c>
      <c r="O1490" s="2" t="str">
        <f>_xlfn.XLOOKUP(Excel_Dashboard_Dataset_xlsx___Sales5[[#This Row],[ProductID]],Raw_Products!A:A,Raw_Products!C:C)</f>
        <v>Clothing</v>
      </c>
      <c r="P1490" s="2" t="str">
        <f>_xlfn.XLOOKUP(Excel_Dashboard_Dataset_xlsx___Sales5[[#This Row],[CustomerID]], Raw_Customers!A:A, Raw_Customers!B:B, "Unknown")</f>
        <v>Jennifer Turner</v>
      </c>
    </row>
    <row r="1491" spans="1:16" x14ac:dyDescent="0.25">
      <c r="A1491">
        <v>1490</v>
      </c>
      <c r="B1491">
        <f t="shared" si="23"/>
        <v>2023</v>
      </c>
      <c r="C1491" t="str">
        <f>TEXT(Excel_Dashboard_Dataset_xlsx___Sales5[[#This Row],[Date]],"mmm")</f>
        <v>May</v>
      </c>
      <c r="D1491" s="3">
        <v>45048</v>
      </c>
      <c r="E1491">
        <v>17</v>
      </c>
      <c r="F1491">
        <v>156</v>
      </c>
      <c r="G1491">
        <v>15</v>
      </c>
      <c r="H1491">
        <v>5</v>
      </c>
      <c r="I1491">
        <v>735</v>
      </c>
      <c r="J1491">
        <f>Excel_Dashboard_Dataset_xlsx___Sales5[[#This Row],[Quantity]]*Excel_Dashboard_Dataset_xlsx___Sales5[[#This Row],[UnitPrice]]</f>
        <v>3675</v>
      </c>
      <c r="K1491" t="str">
        <f>_xlfn.XLOOKUP(Excel_Dashboard_Dataset_xlsx___Sales5[[#This Row],[CustomerID]],Raw_Customers!A:A,Raw_Customers!D:D)</f>
        <v>Female</v>
      </c>
      <c r="L1491">
        <f>_xlfn.XLOOKUP(Excel_Dashboard_Dataset_xlsx___Sales5[[#This Row],[CustomerID]],Raw_Customers!A:A,Raw_Customers!E:E)</f>
        <v>37</v>
      </c>
      <c r="M1491" t="str">
        <f>_xlfn.XLOOKUP(Excel_Dashboard_Dataset_xlsx___Sales5[[#This Row],[CustomerID]],Raw_Customers!A:A,Raw_Customers!C:C)</f>
        <v>South</v>
      </c>
      <c r="N1491" s="2" t="str">
        <f>_xlfn.XLOOKUP(Excel_Dashboard_Dataset_xlsx___Sales5[[#This Row],[ProductID]],Raw_Products!A:A,Raw_Products!B:B)</f>
        <v>LED TV</v>
      </c>
      <c r="O1491" s="2" t="str">
        <f>_xlfn.XLOOKUP(Excel_Dashboard_Dataset_xlsx___Sales5[[#This Row],[ProductID]],Raw_Products!A:A,Raw_Products!C:C)</f>
        <v>Electronics</v>
      </c>
      <c r="P1491" s="2" t="str">
        <f>_xlfn.XLOOKUP(Excel_Dashboard_Dataset_xlsx___Sales5[[#This Row],[CustomerID]], Raw_Customers!A:A, Raw_Customers!B:B, "Unknown")</f>
        <v>Sarah Clark</v>
      </c>
    </row>
    <row r="1492" spans="1:16" x14ac:dyDescent="0.25">
      <c r="A1492">
        <v>1491</v>
      </c>
      <c r="B1492">
        <f t="shared" si="23"/>
        <v>2024</v>
      </c>
      <c r="C1492" t="str">
        <f>TEXT(Excel_Dashboard_Dataset_xlsx___Sales5[[#This Row],[Date]],"mmm")</f>
        <v>Oct</v>
      </c>
      <c r="D1492" s="3">
        <v>45581</v>
      </c>
      <c r="E1492">
        <v>11</v>
      </c>
      <c r="F1492">
        <v>115</v>
      </c>
      <c r="G1492">
        <v>3</v>
      </c>
      <c r="H1492">
        <v>9</v>
      </c>
      <c r="I1492">
        <v>253</v>
      </c>
      <c r="J1492">
        <f>Excel_Dashboard_Dataset_xlsx___Sales5[[#This Row],[Quantity]]*Excel_Dashboard_Dataset_xlsx___Sales5[[#This Row],[UnitPrice]]</f>
        <v>2277</v>
      </c>
      <c r="K1492" t="str">
        <f>_xlfn.XLOOKUP(Excel_Dashboard_Dataset_xlsx___Sales5[[#This Row],[CustomerID]],Raw_Customers!A:A,Raw_Customers!D:D)</f>
        <v>Female</v>
      </c>
      <c r="L1492">
        <f>_xlfn.XLOOKUP(Excel_Dashboard_Dataset_xlsx___Sales5[[#This Row],[CustomerID]],Raw_Customers!A:A,Raw_Customers!E:E)</f>
        <v>45</v>
      </c>
      <c r="M1492" t="str">
        <f>_xlfn.XLOOKUP(Excel_Dashboard_Dataset_xlsx___Sales5[[#This Row],[CustomerID]],Raw_Customers!A:A,Raw_Customers!C:C)</f>
        <v>West</v>
      </c>
      <c r="N1492" s="2" t="str">
        <f>_xlfn.XLOOKUP(Excel_Dashboard_Dataset_xlsx___Sales5[[#This Row],[ProductID]],Raw_Products!A:A,Raw_Products!B:B)</f>
        <v>Smartphone</v>
      </c>
      <c r="O1492" s="2" t="str">
        <f>_xlfn.XLOOKUP(Excel_Dashboard_Dataset_xlsx___Sales5[[#This Row],[ProductID]],Raw_Products!A:A,Raw_Products!C:C)</f>
        <v>Electronics</v>
      </c>
      <c r="P1492" s="2" t="str">
        <f>_xlfn.XLOOKUP(Excel_Dashboard_Dataset_xlsx___Sales5[[#This Row],[CustomerID]], Raw_Customers!A:A, Raw_Customers!B:B, "Unknown")</f>
        <v>Timothy Reed</v>
      </c>
    </row>
    <row r="1493" spans="1:16" x14ac:dyDescent="0.25">
      <c r="A1493">
        <v>1492</v>
      </c>
      <c r="B1493">
        <f t="shared" si="23"/>
        <v>2024</v>
      </c>
      <c r="C1493" t="str">
        <f>TEXT(Excel_Dashboard_Dataset_xlsx___Sales5[[#This Row],[Date]],"mmm")</f>
        <v>Oct</v>
      </c>
      <c r="D1493" s="3">
        <v>45584</v>
      </c>
      <c r="E1493">
        <v>10</v>
      </c>
      <c r="F1493">
        <v>143</v>
      </c>
      <c r="G1493">
        <v>9</v>
      </c>
      <c r="H1493">
        <v>5</v>
      </c>
      <c r="I1493">
        <v>904</v>
      </c>
      <c r="J1493">
        <f>Excel_Dashboard_Dataset_xlsx___Sales5[[#This Row],[Quantity]]*Excel_Dashboard_Dataset_xlsx___Sales5[[#This Row],[UnitPrice]]</f>
        <v>4520</v>
      </c>
      <c r="K1493" t="str">
        <f>_xlfn.XLOOKUP(Excel_Dashboard_Dataset_xlsx___Sales5[[#This Row],[CustomerID]],Raw_Customers!A:A,Raw_Customers!D:D)</f>
        <v>Female</v>
      </c>
      <c r="L1493">
        <f>_xlfn.XLOOKUP(Excel_Dashboard_Dataset_xlsx___Sales5[[#This Row],[CustomerID]],Raw_Customers!A:A,Raw_Customers!E:E)</f>
        <v>34</v>
      </c>
      <c r="M1493" t="str">
        <f>_xlfn.XLOOKUP(Excel_Dashboard_Dataset_xlsx___Sales5[[#This Row],[CustomerID]],Raw_Customers!A:A,Raw_Customers!C:C)</f>
        <v>West</v>
      </c>
      <c r="N1493" s="2" t="str">
        <f>_xlfn.XLOOKUP(Excel_Dashboard_Dataset_xlsx___Sales5[[#This Row],[ProductID]],Raw_Products!A:A,Raw_Products!B:B)</f>
        <v>Tomato Paste</v>
      </c>
      <c r="O1493" s="2" t="str">
        <f>_xlfn.XLOOKUP(Excel_Dashboard_Dataset_xlsx___Sales5[[#This Row],[ProductID]],Raw_Products!A:A,Raw_Products!C:C)</f>
        <v>Groceries</v>
      </c>
      <c r="P1493" s="2" t="str">
        <f>_xlfn.XLOOKUP(Excel_Dashboard_Dataset_xlsx___Sales5[[#This Row],[CustomerID]], Raw_Customers!A:A, Raw_Customers!B:B, "Unknown")</f>
        <v>Lisa Thomas</v>
      </c>
    </row>
    <row r="1494" spans="1:16" x14ac:dyDescent="0.25">
      <c r="A1494">
        <v>1493</v>
      </c>
      <c r="B1494">
        <f t="shared" si="23"/>
        <v>2024</v>
      </c>
      <c r="C1494" t="str">
        <f>TEXT(Excel_Dashboard_Dataset_xlsx___Sales5[[#This Row],[Date]],"mmm")</f>
        <v>Oct</v>
      </c>
      <c r="D1494" s="3">
        <v>45574</v>
      </c>
      <c r="E1494">
        <v>16</v>
      </c>
      <c r="F1494">
        <v>108</v>
      </c>
      <c r="G1494">
        <v>35</v>
      </c>
      <c r="H1494">
        <v>2</v>
      </c>
      <c r="I1494">
        <v>11</v>
      </c>
      <c r="J1494">
        <f>Excel_Dashboard_Dataset_xlsx___Sales5[[#This Row],[Quantity]]*Excel_Dashboard_Dataset_xlsx___Sales5[[#This Row],[UnitPrice]]</f>
        <v>22</v>
      </c>
      <c r="K1494" t="str">
        <f>_xlfn.XLOOKUP(Excel_Dashboard_Dataset_xlsx___Sales5[[#This Row],[CustomerID]],Raw_Customers!A:A,Raw_Customers!D:D)</f>
        <v>Male</v>
      </c>
      <c r="L1494">
        <f>_xlfn.XLOOKUP(Excel_Dashboard_Dataset_xlsx___Sales5[[#This Row],[CustomerID]],Raw_Customers!A:A,Raw_Customers!E:E)</f>
        <v>55</v>
      </c>
      <c r="M1494" t="str">
        <f>_xlfn.XLOOKUP(Excel_Dashboard_Dataset_xlsx___Sales5[[#This Row],[CustomerID]],Raw_Customers!A:A,Raw_Customers!C:C)</f>
        <v>South</v>
      </c>
      <c r="N1494" s="2" t="str">
        <f>_xlfn.XLOOKUP(Excel_Dashboard_Dataset_xlsx___Sales5[[#This Row],[ProductID]],Raw_Products!A:A,Raw_Products!B:B)</f>
        <v>Headphones</v>
      </c>
      <c r="O1494" s="2" t="str">
        <f>_xlfn.XLOOKUP(Excel_Dashboard_Dataset_xlsx___Sales5[[#This Row],[ProductID]],Raw_Products!A:A,Raw_Products!C:C)</f>
        <v>Electronics</v>
      </c>
      <c r="P1494" s="2" t="str">
        <f>_xlfn.XLOOKUP(Excel_Dashboard_Dataset_xlsx___Sales5[[#This Row],[CustomerID]], Raw_Customers!A:A, Raw_Customers!B:B, "Unknown")</f>
        <v>Betty Miller</v>
      </c>
    </row>
    <row r="1495" spans="1:16" x14ac:dyDescent="0.25">
      <c r="A1495">
        <v>1494</v>
      </c>
      <c r="B1495">
        <f t="shared" si="23"/>
        <v>2024</v>
      </c>
      <c r="C1495" t="str">
        <f>TEXT(Excel_Dashboard_Dataset_xlsx___Sales5[[#This Row],[Date]],"mmm")</f>
        <v>Jul</v>
      </c>
      <c r="D1495" s="3">
        <v>45489</v>
      </c>
      <c r="E1495">
        <v>39</v>
      </c>
      <c r="F1495">
        <v>189</v>
      </c>
      <c r="G1495">
        <v>21</v>
      </c>
      <c r="H1495">
        <v>2</v>
      </c>
      <c r="I1495">
        <v>979</v>
      </c>
      <c r="J1495">
        <f>Excel_Dashboard_Dataset_xlsx___Sales5[[#This Row],[Quantity]]*Excel_Dashboard_Dataset_xlsx___Sales5[[#This Row],[UnitPrice]]</f>
        <v>1958</v>
      </c>
      <c r="K1495" t="str">
        <f>_xlfn.XLOOKUP(Excel_Dashboard_Dataset_xlsx___Sales5[[#This Row],[CustomerID]],Raw_Customers!A:A,Raw_Customers!D:D)</f>
        <v>Female</v>
      </c>
      <c r="L1495">
        <f>_xlfn.XLOOKUP(Excel_Dashboard_Dataset_xlsx___Sales5[[#This Row],[CustomerID]],Raw_Customers!A:A,Raw_Customers!E:E)</f>
        <v>29</v>
      </c>
      <c r="M1495" t="str">
        <f>_xlfn.XLOOKUP(Excel_Dashboard_Dataset_xlsx___Sales5[[#This Row],[CustomerID]],Raw_Customers!A:A,Raw_Customers!C:C)</f>
        <v>South</v>
      </c>
      <c r="N1495" s="2" t="str">
        <f>_xlfn.XLOOKUP(Excel_Dashboard_Dataset_xlsx___Sales5[[#This Row],[ProductID]],Raw_Products!A:A,Raw_Products!B:B)</f>
        <v>Sweater</v>
      </c>
      <c r="O1495" s="2" t="str">
        <f>_xlfn.XLOOKUP(Excel_Dashboard_Dataset_xlsx___Sales5[[#This Row],[ProductID]],Raw_Products!A:A,Raw_Products!C:C)</f>
        <v>Clothing</v>
      </c>
      <c r="P1495" s="2" t="str">
        <f>_xlfn.XLOOKUP(Excel_Dashboard_Dataset_xlsx___Sales5[[#This Row],[CustomerID]], Raw_Customers!A:A, Raw_Customers!B:B, "Unknown")</f>
        <v>Betty Price</v>
      </c>
    </row>
    <row r="1496" spans="1:16" x14ac:dyDescent="0.25">
      <c r="A1496">
        <v>1495</v>
      </c>
      <c r="B1496">
        <f t="shared" si="23"/>
        <v>2023</v>
      </c>
      <c r="C1496" t="str">
        <f>TEXT(Excel_Dashboard_Dataset_xlsx___Sales5[[#This Row],[Date]],"mmm")</f>
        <v>Feb</v>
      </c>
      <c r="D1496" s="3">
        <v>44985</v>
      </c>
      <c r="E1496">
        <v>17</v>
      </c>
      <c r="F1496">
        <v>69</v>
      </c>
      <c r="G1496">
        <v>27</v>
      </c>
      <c r="H1496">
        <v>10</v>
      </c>
      <c r="I1496">
        <v>311</v>
      </c>
      <c r="J1496">
        <f>Excel_Dashboard_Dataset_xlsx___Sales5[[#This Row],[Quantity]]*Excel_Dashboard_Dataset_xlsx___Sales5[[#This Row],[UnitPrice]]</f>
        <v>3110</v>
      </c>
      <c r="K1496" t="str">
        <f>_xlfn.XLOOKUP(Excel_Dashboard_Dataset_xlsx___Sales5[[#This Row],[CustomerID]],Raw_Customers!A:A,Raw_Customers!D:D)</f>
        <v>Male</v>
      </c>
      <c r="L1496">
        <f>_xlfn.XLOOKUP(Excel_Dashboard_Dataset_xlsx___Sales5[[#This Row],[CustomerID]],Raw_Customers!A:A,Raw_Customers!E:E)</f>
        <v>34</v>
      </c>
      <c r="M1496" t="str">
        <f>_xlfn.XLOOKUP(Excel_Dashboard_Dataset_xlsx___Sales5[[#This Row],[CustomerID]],Raw_Customers!A:A,Raw_Customers!C:C)</f>
        <v>East</v>
      </c>
      <c r="N1496" s="2" t="str">
        <f>_xlfn.XLOOKUP(Excel_Dashboard_Dataset_xlsx___Sales5[[#This Row],[ProductID]],Raw_Products!A:A,Raw_Products!B:B)</f>
        <v>LED TV</v>
      </c>
      <c r="O1496" s="2" t="str">
        <f>_xlfn.XLOOKUP(Excel_Dashboard_Dataset_xlsx___Sales5[[#This Row],[ProductID]],Raw_Products!A:A,Raw_Products!C:C)</f>
        <v>Electronics</v>
      </c>
      <c r="P1496" s="2" t="str">
        <f>_xlfn.XLOOKUP(Excel_Dashboard_Dataset_xlsx___Sales5[[#This Row],[CustomerID]], Raw_Customers!A:A, Raw_Customers!B:B, "Unknown")</f>
        <v>Catherine Robinson</v>
      </c>
    </row>
    <row r="1497" spans="1:16" x14ac:dyDescent="0.25">
      <c r="A1497">
        <v>1496</v>
      </c>
      <c r="B1497">
        <f t="shared" si="23"/>
        <v>2023</v>
      </c>
      <c r="C1497" t="str">
        <f>TEXT(Excel_Dashboard_Dataset_xlsx___Sales5[[#This Row],[Date]],"mmm")</f>
        <v>Jun</v>
      </c>
      <c r="D1497" s="3">
        <v>45107</v>
      </c>
      <c r="E1497">
        <v>41</v>
      </c>
      <c r="F1497">
        <v>6</v>
      </c>
      <c r="G1497">
        <v>23</v>
      </c>
      <c r="H1497">
        <v>4</v>
      </c>
      <c r="I1497">
        <v>758</v>
      </c>
      <c r="J1497">
        <f>Excel_Dashboard_Dataset_xlsx___Sales5[[#This Row],[Quantity]]*Excel_Dashboard_Dataset_xlsx___Sales5[[#This Row],[UnitPrice]]</f>
        <v>3032</v>
      </c>
      <c r="K1497" t="str">
        <f>_xlfn.XLOOKUP(Excel_Dashboard_Dataset_xlsx___Sales5[[#This Row],[CustomerID]],Raw_Customers!A:A,Raw_Customers!D:D)</f>
        <v>Male</v>
      </c>
      <c r="L1497">
        <f>_xlfn.XLOOKUP(Excel_Dashboard_Dataset_xlsx___Sales5[[#This Row],[CustomerID]],Raw_Customers!A:A,Raw_Customers!E:E)</f>
        <v>34</v>
      </c>
      <c r="M1497" t="str">
        <f>_xlfn.XLOOKUP(Excel_Dashboard_Dataset_xlsx___Sales5[[#This Row],[CustomerID]],Raw_Customers!A:A,Raw_Customers!C:C)</f>
        <v>West</v>
      </c>
      <c r="N1497" s="2" t="str">
        <f>_xlfn.XLOOKUP(Excel_Dashboard_Dataset_xlsx___Sales5[[#This Row],[ProductID]],Raw_Products!A:A,Raw_Products!B:B)</f>
        <v>Football</v>
      </c>
      <c r="O1497" s="2" t="str">
        <f>_xlfn.XLOOKUP(Excel_Dashboard_Dataset_xlsx___Sales5[[#This Row],[ProductID]],Raw_Products!A:A,Raw_Products!C:C)</f>
        <v>Sports</v>
      </c>
      <c r="P1497" s="2" t="str">
        <f>_xlfn.XLOOKUP(Excel_Dashboard_Dataset_xlsx___Sales5[[#This Row],[CustomerID]], Raw_Customers!A:A, Raw_Customers!B:B, "Unknown")</f>
        <v>Gary Chavez</v>
      </c>
    </row>
    <row r="1498" spans="1:16" x14ac:dyDescent="0.25">
      <c r="A1498">
        <v>1497</v>
      </c>
      <c r="B1498">
        <f t="shared" si="23"/>
        <v>2024</v>
      </c>
      <c r="C1498" t="str">
        <f>TEXT(Excel_Dashboard_Dataset_xlsx___Sales5[[#This Row],[Date]],"mmm")</f>
        <v>Dec</v>
      </c>
      <c r="D1498" s="3">
        <v>45631</v>
      </c>
      <c r="E1498">
        <v>17</v>
      </c>
      <c r="F1498">
        <v>9</v>
      </c>
      <c r="G1498">
        <v>35</v>
      </c>
      <c r="H1498">
        <v>10</v>
      </c>
      <c r="I1498">
        <v>118</v>
      </c>
      <c r="J1498">
        <f>Excel_Dashboard_Dataset_xlsx___Sales5[[#This Row],[Quantity]]*Excel_Dashboard_Dataset_xlsx___Sales5[[#This Row],[UnitPrice]]</f>
        <v>1180</v>
      </c>
      <c r="K1498" t="str">
        <f>_xlfn.XLOOKUP(Excel_Dashboard_Dataset_xlsx___Sales5[[#This Row],[CustomerID]],Raw_Customers!A:A,Raw_Customers!D:D)</f>
        <v>Female</v>
      </c>
      <c r="L1498">
        <f>_xlfn.XLOOKUP(Excel_Dashboard_Dataset_xlsx___Sales5[[#This Row],[CustomerID]],Raw_Customers!A:A,Raw_Customers!E:E)</f>
        <v>32</v>
      </c>
      <c r="M1498" t="str">
        <f>_xlfn.XLOOKUP(Excel_Dashboard_Dataset_xlsx___Sales5[[#This Row],[CustomerID]],Raw_Customers!A:A,Raw_Customers!C:C)</f>
        <v>West</v>
      </c>
      <c r="N1498" s="2" t="str">
        <f>_xlfn.XLOOKUP(Excel_Dashboard_Dataset_xlsx___Sales5[[#This Row],[ProductID]],Raw_Products!A:A,Raw_Products!B:B)</f>
        <v>LED TV</v>
      </c>
      <c r="O1498" s="2" t="str">
        <f>_xlfn.XLOOKUP(Excel_Dashboard_Dataset_xlsx___Sales5[[#This Row],[ProductID]],Raw_Products!A:A,Raw_Products!C:C)</f>
        <v>Electronics</v>
      </c>
      <c r="P1498" s="2" t="str">
        <f>_xlfn.XLOOKUP(Excel_Dashboard_Dataset_xlsx___Sales5[[#This Row],[CustomerID]], Raw_Customers!A:A, Raw_Customers!B:B, "Unknown")</f>
        <v>Jacob Jones</v>
      </c>
    </row>
    <row r="1499" spans="1:16" x14ac:dyDescent="0.25">
      <c r="A1499">
        <v>1498</v>
      </c>
      <c r="B1499">
        <f t="shared" si="23"/>
        <v>2024</v>
      </c>
      <c r="C1499" t="str">
        <f>TEXT(Excel_Dashboard_Dataset_xlsx___Sales5[[#This Row],[Date]],"mmm")</f>
        <v>Mar</v>
      </c>
      <c r="D1499" s="3">
        <v>45379</v>
      </c>
      <c r="E1499">
        <v>25</v>
      </c>
      <c r="F1499">
        <v>132</v>
      </c>
      <c r="G1499">
        <v>41</v>
      </c>
      <c r="H1499">
        <v>10</v>
      </c>
      <c r="I1499">
        <v>574</v>
      </c>
      <c r="J1499">
        <f>Excel_Dashboard_Dataset_xlsx___Sales5[[#This Row],[Quantity]]*Excel_Dashboard_Dataset_xlsx___Sales5[[#This Row],[UnitPrice]]</f>
        <v>5740</v>
      </c>
      <c r="K1499" t="str">
        <f>_xlfn.XLOOKUP(Excel_Dashboard_Dataset_xlsx___Sales5[[#This Row],[CustomerID]],Raw_Customers!A:A,Raw_Customers!D:D)</f>
        <v>Female</v>
      </c>
      <c r="L1499">
        <f>_xlfn.XLOOKUP(Excel_Dashboard_Dataset_xlsx___Sales5[[#This Row],[CustomerID]],Raw_Customers!A:A,Raw_Customers!E:E)</f>
        <v>57</v>
      </c>
      <c r="M1499" t="str">
        <f>_xlfn.XLOOKUP(Excel_Dashboard_Dataset_xlsx___Sales5[[#This Row],[CustomerID]],Raw_Customers!A:A,Raw_Customers!C:C)</f>
        <v>South</v>
      </c>
      <c r="N1499" s="2" t="str">
        <f>_xlfn.XLOOKUP(Excel_Dashboard_Dataset_xlsx___Sales5[[#This Row],[ProductID]],Raw_Products!A:A,Raw_Products!B:B)</f>
        <v>Electric Kettle</v>
      </c>
      <c r="O1499" s="2" t="str">
        <f>_xlfn.XLOOKUP(Excel_Dashboard_Dataset_xlsx___Sales5[[#This Row],[ProductID]],Raw_Products!A:A,Raw_Products!C:C)</f>
        <v>Home Appliances</v>
      </c>
      <c r="P1499" s="2" t="str">
        <f>_xlfn.XLOOKUP(Excel_Dashboard_Dataset_xlsx___Sales5[[#This Row],[CustomerID]], Raw_Customers!A:A, Raw_Customers!B:B, "Unknown")</f>
        <v>Raymond Rogers</v>
      </c>
    </row>
    <row r="1500" spans="1:16" x14ac:dyDescent="0.25">
      <c r="A1500">
        <v>1499</v>
      </c>
      <c r="B1500">
        <f t="shared" si="23"/>
        <v>2024</v>
      </c>
      <c r="C1500" t="str">
        <f>TEXT(Excel_Dashboard_Dataset_xlsx___Sales5[[#This Row],[Date]],"mmm")</f>
        <v>Feb</v>
      </c>
      <c r="D1500" s="3">
        <v>45331</v>
      </c>
      <c r="E1500">
        <v>15</v>
      </c>
      <c r="F1500">
        <v>167</v>
      </c>
      <c r="G1500">
        <v>18</v>
      </c>
      <c r="H1500">
        <v>4</v>
      </c>
      <c r="I1500">
        <v>605</v>
      </c>
      <c r="J1500">
        <f>Excel_Dashboard_Dataset_xlsx___Sales5[[#This Row],[Quantity]]*Excel_Dashboard_Dataset_xlsx___Sales5[[#This Row],[UnitPrice]]</f>
        <v>2420</v>
      </c>
      <c r="K1500" t="str">
        <f>_xlfn.XLOOKUP(Excel_Dashboard_Dataset_xlsx___Sales5[[#This Row],[CustomerID]],Raw_Customers!A:A,Raw_Customers!D:D)</f>
        <v>Female</v>
      </c>
      <c r="L1500">
        <f>_xlfn.XLOOKUP(Excel_Dashboard_Dataset_xlsx___Sales5[[#This Row],[CustomerID]],Raw_Customers!A:A,Raw_Customers!E:E)</f>
        <v>39</v>
      </c>
      <c r="M1500" t="str">
        <f>_xlfn.XLOOKUP(Excel_Dashboard_Dataset_xlsx___Sales5[[#This Row],[CustomerID]],Raw_Customers!A:A,Raw_Customers!C:C)</f>
        <v>South</v>
      </c>
      <c r="N1500" s="2" t="str">
        <f>_xlfn.XLOOKUP(Excel_Dashboard_Dataset_xlsx___Sales5[[#This Row],[ProductID]],Raw_Products!A:A,Raw_Products!B:B)</f>
        <v>Bluetooth Speaker</v>
      </c>
      <c r="O1500" s="2" t="str">
        <f>_xlfn.XLOOKUP(Excel_Dashboard_Dataset_xlsx___Sales5[[#This Row],[ProductID]],Raw_Products!A:A,Raw_Products!C:C)</f>
        <v>Electronics</v>
      </c>
      <c r="P1500" s="2" t="str">
        <f>_xlfn.XLOOKUP(Excel_Dashboard_Dataset_xlsx___Sales5[[#This Row],[CustomerID]], Raw_Customers!A:A, Raw_Customers!B:B, "Unknown")</f>
        <v>Katherine Gomez</v>
      </c>
    </row>
    <row r="1501" spans="1:16" x14ac:dyDescent="0.25">
      <c r="A1501">
        <v>1500</v>
      </c>
      <c r="B1501">
        <f t="shared" si="23"/>
        <v>2024</v>
      </c>
      <c r="C1501" t="str">
        <f>TEXT(Excel_Dashboard_Dataset_xlsx___Sales5[[#This Row],[Date]],"mmm")</f>
        <v>May</v>
      </c>
      <c r="D1501" s="3">
        <v>45417</v>
      </c>
      <c r="E1501">
        <v>10</v>
      </c>
      <c r="F1501">
        <v>229</v>
      </c>
      <c r="G1501">
        <v>15</v>
      </c>
      <c r="H1501">
        <v>7</v>
      </c>
      <c r="I1501">
        <v>387</v>
      </c>
      <c r="J1501">
        <f>Excel_Dashboard_Dataset_xlsx___Sales5[[#This Row],[Quantity]]*Excel_Dashboard_Dataset_xlsx___Sales5[[#This Row],[UnitPrice]]</f>
        <v>2709</v>
      </c>
      <c r="K1501" t="str">
        <f>_xlfn.XLOOKUP(Excel_Dashboard_Dataset_xlsx___Sales5[[#This Row],[CustomerID]],Raw_Customers!A:A,Raw_Customers!D:D)</f>
        <v>Female</v>
      </c>
      <c r="L1501">
        <f>_xlfn.XLOOKUP(Excel_Dashboard_Dataset_xlsx___Sales5[[#This Row],[CustomerID]],Raw_Customers!A:A,Raw_Customers!E:E)</f>
        <v>54</v>
      </c>
      <c r="M1501" t="str">
        <f>_xlfn.XLOOKUP(Excel_Dashboard_Dataset_xlsx___Sales5[[#This Row],[CustomerID]],Raw_Customers!A:A,Raw_Customers!C:C)</f>
        <v>East</v>
      </c>
      <c r="N1501" s="2" t="str">
        <f>_xlfn.XLOOKUP(Excel_Dashboard_Dataset_xlsx___Sales5[[#This Row],[ProductID]],Raw_Products!A:A,Raw_Products!B:B)</f>
        <v>Tomato Paste</v>
      </c>
      <c r="O1501" s="2" t="str">
        <f>_xlfn.XLOOKUP(Excel_Dashboard_Dataset_xlsx___Sales5[[#This Row],[ProductID]],Raw_Products!A:A,Raw_Products!C:C)</f>
        <v>Groceries</v>
      </c>
      <c r="P1501" s="2" t="str">
        <f>_xlfn.XLOOKUP(Excel_Dashboard_Dataset_xlsx___Sales5[[#This Row],[CustomerID]], Raw_Customers!A:A, Raw_Customers!B:B, "Unknown")</f>
        <v>Anna Parker</v>
      </c>
    </row>
    <row r="1502" spans="1:16" x14ac:dyDescent="0.25">
      <c r="A1502">
        <v>1501</v>
      </c>
      <c r="B1502">
        <f t="shared" si="23"/>
        <v>2023</v>
      </c>
      <c r="C1502" t="str">
        <f>TEXT(Excel_Dashboard_Dataset_xlsx___Sales5[[#This Row],[Date]],"mmm")</f>
        <v>Jun</v>
      </c>
      <c r="D1502" s="3">
        <v>45107</v>
      </c>
      <c r="E1502">
        <v>6</v>
      </c>
      <c r="F1502">
        <v>254</v>
      </c>
      <c r="G1502">
        <v>12</v>
      </c>
      <c r="H1502">
        <v>8</v>
      </c>
      <c r="I1502">
        <v>199</v>
      </c>
      <c r="J1502">
        <f>Excel_Dashboard_Dataset_xlsx___Sales5[[#This Row],[Quantity]]*Excel_Dashboard_Dataset_xlsx___Sales5[[#This Row],[UnitPrice]]</f>
        <v>1592</v>
      </c>
      <c r="K1502" t="str">
        <f>_xlfn.XLOOKUP(Excel_Dashboard_Dataset_xlsx___Sales5[[#This Row],[CustomerID]],Raw_Customers!A:A,Raw_Customers!D:D)</f>
        <v>Female</v>
      </c>
      <c r="L1502">
        <f>_xlfn.XLOOKUP(Excel_Dashboard_Dataset_xlsx___Sales5[[#This Row],[CustomerID]],Raw_Customers!A:A,Raw_Customers!E:E)</f>
        <v>44</v>
      </c>
      <c r="M1502" t="str">
        <f>_xlfn.XLOOKUP(Excel_Dashboard_Dataset_xlsx___Sales5[[#This Row],[CustomerID]],Raw_Customers!A:A,Raw_Customers!C:C)</f>
        <v>West</v>
      </c>
      <c r="N1502" s="2" t="str">
        <f>_xlfn.XLOOKUP(Excel_Dashboard_Dataset_xlsx___Sales5[[#This Row],[ProductID]],Raw_Products!A:A,Raw_Products!B:B)</f>
        <v>Flour</v>
      </c>
      <c r="O1502" s="2" t="str">
        <f>_xlfn.XLOOKUP(Excel_Dashboard_Dataset_xlsx___Sales5[[#This Row],[ProductID]],Raw_Products!A:A,Raw_Products!C:C)</f>
        <v>Groceries</v>
      </c>
      <c r="P1502" s="2" t="str">
        <f>_xlfn.XLOOKUP(Excel_Dashboard_Dataset_xlsx___Sales5[[#This Row],[CustomerID]], Raw_Customers!A:A, Raw_Customers!B:B, "Unknown")</f>
        <v>Richard Clark</v>
      </c>
    </row>
    <row r="1503" spans="1:16" x14ac:dyDescent="0.25">
      <c r="A1503">
        <v>1502</v>
      </c>
      <c r="B1503">
        <f t="shared" si="23"/>
        <v>2023</v>
      </c>
      <c r="C1503" t="str">
        <f>TEXT(Excel_Dashboard_Dataset_xlsx___Sales5[[#This Row],[Date]],"mmm")</f>
        <v>Nov</v>
      </c>
      <c r="D1503" s="3">
        <v>45244</v>
      </c>
      <c r="E1503">
        <v>13</v>
      </c>
      <c r="F1503">
        <v>292</v>
      </c>
      <c r="G1503">
        <v>32</v>
      </c>
      <c r="H1503">
        <v>3</v>
      </c>
      <c r="I1503">
        <v>673</v>
      </c>
      <c r="J1503">
        <f>Excel_Dashboard_Dataset_xlsx___Sales5[[#This Row],[Quantity]]*Excel_Dashboard_Dataset_xlsx___Sales5[[#This Row],[UnitPrice]]</f>
        <v>2019</v>
      </c>
      <c r="K1503" t="str">
        <f>_xlfn.XLOOKUP(Excel_Dashboard_Dataset_xlsx___Sales5[[#This Row],[CustomerID]],Raw_Customers!A:A,Raw_Customers!D:D)</f>
        <v>Male</v>
      </c>
      <c r="L1503">
        <f>_xlfn.XLOOKUP(Excel_Dashboard_Dataset_xlsx___Sales5[[#This Row],[CustomerID]],Raw_Customers!A:A,Raw_Customers!E:E)</f>
        <v>39</v>
      </c>
      <c r="M1503" t="str">
        <f>_xlfn.XLOOKUP(Excel_Dashboard_Dataset_xlsx___Sales5[[#This Row],[CustomerID]],Raw_Customers!A:A,Raw_Customers!C:C)</f>
        <v>West</v>
      </c>
      <c r="N1503" s="2" t="str">
        <f>_xlfn.XLOOKUP(Excel_Dashboard_Dataset_xlsx___Sales5[[#This Row],[ProductID]],Raw_Products!A:A,Raw_Products!B:B)</f>
        <v>Tablet</v>
      </c>
      <c r="O1503" s="2" t="str">
        <f>_xlfn.XLOOKUP(Excel_Dashboard_Dataset_xlsx___Sales5[[#This Row],[ProductID]],Raw_Products!A:A,Raw_Products!C:C)</f>
        <v>Electronics</v>
      </c>
      <c r="P1503" s="2" t="str">
        <f>_xlfn.XLOOKUP(Excel_Dashboard_Dataset_xlsx___Sales5[[#This Row],[CustomerID]], Raw_Customers!A:A, Raw_Customers!B:B, "Unknown")</f>
        <v>Eric Perez</v>
      </c>
    </row>
    <row r="1504" spans="1:16" x14ac:dyDescent="0.25">
      <c r="A1504">
        <v>1503</v>
      </c>
      <c r="B1504">
        <f t="shared" si="23"/>
        <v>2023</v>
      </c>
      <c r="C1504" t="str">
        <f>TEXT(Excel_Dashboard_Dataset_xlsx___Sales5[[#This Row],[Date]],"mmm")</f>
        <v>Mar</v>
      </c>
      <c r="D1504" s="3">
        <v>45000</v>
      </c>
      <c r="E1504">
        <v>11</v>
      </c>
      <c r="F1504">
        <v>91</v>
      </c>
      <c r="G1504">
        <v>26</v>
      </c>
      <c r="H1504">
        <v>10</v>
      </c>
      <c r="I1504">
        <v>202</v>
      </c>
      <c r="J1504">
        <f>Excel_Dashboard_Dataset_xlsx___Sales5[[#This Row],[Quantity]]*Excel_Dashboard_Dataset_xlsx___Sales5[[#This Row],[UnitPrice]]</f>
        <v>2020</v>
      </c>
      <c r="K1504" t="str">
        <f>_xlfn.XLOOKUP(Excel_Dashboard_Dataset_xlsx___Sales5[[#This Row],[CustomerID]],Raw_Customers!A:A,Raw_Customers!D:D)</f>
        <v>Female</v>
      </c>
      <c r="L1504">
        <f>_xlfn.XLOOKUP(Excel_Dashboard_Dataset_xlsx___Sales5[[#This Row],[CustomerID]],Raw_Customers!A:A,Raw_Customers!E:E)</f>
        <v>26</v>
      </c>
      <c r="M1504" t="str">
        <f>_xlfn.XLOOKUP(Excel_Dashboard_Dataset_xlsx___Sales5[[#This Row],[CustomerID]],Raw_Customers!A:A,Raw_Customers!C:C)</f>
        <v>West</v>
      </c>
      <c r="N1504" s="2" t="str">
        <f>_xlfn.XLOOKUP(Excel_Dashboard_Dataset_xlsx___Sales5[[#This Row],[ProductID]],Raw_Products!A:A,Raw_Products!B:B)</f>
        <v>Smartphone</v>
      </c>
      <c r="O1504" s="2" t="str">
        <f>_xlfn.XLOOKUP(Excel_Dashboard_Dataset_xlsx___Sales5[[#This Row],[ProductID]],Raw_Products!A:A,Raw_Products!C:C)</f>
        <v>Electronics</v>
      </c>
      <c r="P1504" s="2" t="str">
        <f>_xlfn.XLOOKUP(Excel_Dashboard_Dataset_xlsx___Sales5[[#This Row],[CustomerID]], Raw_Customers!A:A, Raw_Customers!B:B, "Unknown")</f>
        <v>Rachel Patel</v>
      </c>
    </row>
    <row r="1505" spans="1:16" x14ac:dyDescent="0.25">
      <c r="A1505">
        <v>1504</v>
      </c>
      <c r="B1505">
        <f t="shared" si="23"/>
        <v>2023</v>
      </c>
      <c r="C1505" t="str">
        <f>TEXT(Excel_Dashboard_Dataset_xlsx___Sales5[[#This Row],[Date]],"mmm")</f>
        <v>May</v>
      </c>
      <c r="D1505" s="3">
        <v>45067</v>
      </c>
      <c r="E1505">
        <v>28</v>
      </c>
      <c r="F1505">
        <v>126</v>
      </c>
      <c r="G1505">
        <v>30</v>
      </c>
      <c r="H1505">
        <v>7</v>
      </c>
      <c r="I1505">
        <v>112</v>
      </c>
      <c r="J1505">
        <f>Excel_Dashboard_Dataset_xlsx___Sales5[[#This Row],[Quantity]]*Excel_Dashboard_Dataset_xlsx___Sales5[[#This Row],[UnitPrice]]</f>
        <v>784</v>
      </c>
      <c r="K1505" t="str">
        <f>_xlfn.XLOOKUP(Excel_Dashboard_Dataset_xlsx___Sales5[[#This Row],[CustomerID]],Raw_Customers!A:A,Raw_Customers!D:D)</f>
        <v>Male</v>
      </c>
      <c r="L1505">
        <f>_xlfn.XLOOKUP(Excel_Dashboard_Dataset_xlsx___Sales5[[#This Row],[CustomerID]],Raw_Customers!A:A,Raw_Customers!E:E)</f>
        <v>50</v>
      </c>
      <c r="M1505" t="str">
        <f>_xlfn.XLOOKUP(Excel_Dashboard_Dataset_xlsx___Sales5[[#This Row],[CustomerID]],Raw_Customers!A:A,Raw_Customers!C:C)</f>
        <v>West</v>
      </c>
      <c r="N1505" s="2" t="str">
        <f>_xlfn.XLOOKUP(Excel_Dashboard_Dataset_xlsx___Sales5[[#This Row],[ProductID]],Raw_Products!A:A,Raw_Products!B:B)</f>
        <v>Rice Cooker</v>
      </c>
      <c r="O1505" s="2" t="str">
        <f>_xlfn.XLOOKUP(Excel_Dashboard_Dataset_xlsx___Sales5[[#This Row],[ProductID]],Raw_Products!A:A,Raw_Products!C:C)</f>
        <v>Home Appliances</v>
      </c>
      <c r="P1505" s="2" t="str">
        <f>_xlfn.XLOOKUP(Excel_Dashboard_Dataset_xlsx___Sales5[[#This Row],[CustomerID]], Raw_Customers!A:A, Raw_Customers!B:B, "Unknown")</f>
        <v>Brenda Clark</v>
      </c>
    </row>
    <row r="1506" spans="1:16" x14ac:dyDescent="0.25">
      <c r="A1506">
        <v>1505</v>
      </c>
      <c r="B1506">
        <f t="shared" si="23"/>
        <v>2023</v>
      </c>
      <c r="C1506" t="str">
        <f>TEXT(Excel_Dashboard_Dataset_xlsx___Sales5[[#This Row],[Date]],"mmm")</f>
        <v>Apr</v>
      </c>
      <c r="D1506" s="3">
        <v>45039</v>
      </c>
      <c r="E1506">
        <v>47</v>
      </c>
      <c r="F1506">
        <v>7</v>
      </c>
      <c r="G1506">
        <v>39</v>
      </c>
      <c r="H1506">
        <v>2</v>
      </c>
      <c r="I1506">
        <v>396</v>
      </c>
      <c r="J1506">
        <f>Excel_Dashboard_Dataset_xlsx___Sales5[[#This Row],[Quantity]]*Excel_Dashboard_Dataset_xlsx___Sales5[[#This Row],[UnitPrice]]</f>
        <v>792</v>
      </c>
      <c r="K1506" t="str">
        <f>_xlfn.XLOOKUP(Excel_Dashboard_Dataset_xlsx___Sales5[[#This Row],[CustomerID]],Raw_Customers!A:A,Raw_Customers!D:D)</f>
        <v>Male</v>
      </c>
      <c r="L1506">
        <f>_xlfn.XLOOKUP(Excel_Dashboard_Dataset_xlsx___Sales5[[#This Row],[CustomerID]],Raw_Customers!A:A,Raw_Customers!E:E)</f>
        <v>65</v>
      </c>
      <c r="M1506" t="str">
        <f>_xlfn.XLOOKUP(Excel_Dashboard_Dataset_xlsx___Sales5[[#This Row],[CustomerID]],Raw_Customers!A:A,Raw_Customers!C:C)</f>
        <v>South</v>
      </c>
      <c r="N1506" s="2" t="str">
        <f>_xlfn.XLOOKUP(Excel_Dashboard_Dataset_xlsx___Sales5[[#This Row],[ProductID]],Raw_Products!A:A,Raw_Products!B:B)</f>
        <v>Dumbbells</v>
      </c>
      <c r="O1506" s="2" t="str">
        <f>_xlfn.XLOOKUP(Excel_Dashboard_Dataset_xlsx___Sales5[[#This Row],[ProductID]],Raw_Products!A:A,Raw_Products!C:C)</f>
        <v>Sports</v>
      </c>
      <c r="P1506" s="2" t="str">
        <f>_xlfn.XLOOKUP(Excel_Dashboard_Dataset_xlsx___Sales5[[#This Row],[CustomerID]], Raw_Customers!A:A, Raw_Customers!B:B, "Unknown")</f>
        <v>Maria Lee</v>
      </c>
    </row>
    <row r="1507" spans="1:16" x14ac:dyDescent="0.25">
      <c r="A1507">
        <v>1506</v>
      </c>
      <c r="B1507">
        <f t="shared" si="23"/>
        <v>2023</v>
      </c>
      <c r="C1507" t="str">
        <f>TEXT(Excel_Dashboard_Dataset_xlsx___Sales5[[#This Row],[Date]],"mmm")</f>
        <v>May</v>
      </c>
      <c r="D1507" s="3">
        <v>45073</v>
      </c>
      <c r="E1507">
        <v>1</v>
      </c>
      <c r="F1507">
        <v>23</v>
      </c>
      <c r="G1507">
        <v>9</v>
      </c>
      <c r="H1507">
        <v>4</v>
      </c>
      <c r="I1507">
        <v>798</v>
      </c>
      <c r="J1507">
        <f>Excel_Dashboard_Dataset_xlsx___Sales5[[#This Row],[Quantity]]*Excel_Dashboard_Dataset_xlsx___Sales5[[#This Row],[UnitPrice]]</f>
        <v>3192</v>
      </c>
      <c r="K1507" t="str">
        <f>_xlfn.XLOOKUP(Excel_Dashboard_Dataset_xlsx___Sales5[[#This Row],[CustomerID]],Raw_Customers!A:A,Raw_Customers!D:D)</f>
        <v>Female</v>
      </c>
      <c r="L1507">
        <f>_xlfn.XLOOKUP(Excel_Dashboard_Dataset_xlsx___Sales5[[#This Row],[CustomerID]],Raw_Customers!A:A,Raw_Customers!E:E)</f>
        <v>19</v>
      </c>
      <c r="M1507" t="str">
        <f>_xlfn.XLOOKUP(Excel_Dashboard_Dataset_xlsx___Sales5[[#This Row],[CustomerID]],Raw_Customers!A:A,Raw_Customers!C:C)</f>
        <v>East</v>
      </c>
      <c r="N1507" s="2" t="str">
        <f>_xlfn.XLOOKUP(Excel_Dashboard_Dataset_xlsx___Sales5[[#This Row],[ProductID]],Raw_Products!A:A,Raw_Products!B:B)</f>
        <v>Rice Bag</v>
      </c>
      <c r="O1507" s="2" t="str">
        <f>_xlfn.XLOOKUP(Excel_Dashboard_Dataset_xlsx___Sales5[[#This Row],[ProductID]],Raw_Products!A:A,Raw_Products!C:C)</f>
        <v>Groceries</v>
      </c>
      <c r="P1507" s="2" t="str">
        <f>_xlfn.XLOOKUP(Excel_Dashboard_Dataset_xlsx___Sales5[[#This Row],[CustomerID]], Raw_Customers!A:A, Raw_Customers!B:B, "Unknown")</f>
        <v>Sharon Roberts</v>
      </c>
    </row>
    <row r="1508" spans="1:16" x14ac:dyDescent="0.25">
      <c r="A1508">
        <v>1507</v>
      </c>
      <c r="B1508">
        <f t="shared" si="23"/>
        <v>2023</v>
      </c>
      <c r="C1508" t="str">
        <f>TEXT(Excel_Dashboard_Dataset_xlsx___Sales5[[#This Row],[Date]],"mmm")</f>
        <v>Dec</v>
      </c>
      <c r="D1508" s="3">
        <v>45273</v>
      </c>
      <c r="E1508">
        <v>41</v>
      </c>
      <c r="F1508">
        <v>7</v>
      </c>
      <c r="G1508">
        <v>1</v>
      </c>
      <c r="H1508">
        <v>2</v>
      </c>
      <c r="I1508">
        <v>565</v>
      </c>
      <c r="J1508">
        <f>Excel_Dashboard_Dataset_xlsx___Sales5[[#This Row],[Quantity]]*Excel_Dashboard_Dataset_xlsx___Sales5[[#This Row],[UnitPrice]]</f>
        <v>1130</v>
      </c>
      <c r="K1508" t="str">
        <f>_xlfn.XLOOKUP(Excel_Dashboard_Dataset_xlsx___Sales5[[#This Row],[CustomerID]],Raw_Customers!A:A,Raw_Customers!D:D)</f>
        <v>Male</v>
      </c>
      <c r="L1508">
        <f>_xlfn.XLOOKUP(Excel_Dashboard_Dataset_xlsx___Sales5[[#This Row],[CustomerID]],Raw_Customers!A:A,Raw_Customers!E:E)</f>
        <v>65</v>
      </c>
      <c r="M1508" t="str">
        <f>_xlfn.XLOOKUP(Excel_Dashboard_Dataset_xlsx___Sales5[[#This Row],[CustomerID]],Raw_Customers!A:A,Raw_Customers!C:C)</f>
        <v>South</v>
      </c>
      <c r="N1508" s="2" t="str">
        <f>_xlfn.XLOOKUP(Excel_Dashboard_Dataset_xlsx___Sales5[[#This Row],[ProductID]],Raw_Products!A:A,Raw_Products!B:B)</f>
        <v>Football</v>
      </c>
      <c r="O1508" s="2" t="str">
        <f>_xlfn.XLOOKUP(Excel_Dashboard_Dataset_xlsx___Sales5[[#This Row],[ProductID]],Raw_Products!A:A,Raw_Products!C:C)</f>
        <v>Sports</v>
      </c>
      <c r="P1508" s="2" t="str">
        <f>_xlfn.XLOOKUP(Excel_Dashboard_Dataset_xlsx___Sales5[[#This Row],[CustomerID]], Raw_Customers!A:A, Raw_Customers!B:B, "Unknown")</f>
        <v>Maria Lee</v>
      </c>
    </row>
    <row r="1509" spans="1:16" x14ac:dyDescent="0.25">
      <c r="A1509">
        <v>1508</v>
      </c>
      <c r="B1509">
        <f t="shared" si="23"/>
        <v>2024</v>
      </c>
      <c r="C1509" t="str">
        <f>TEXT(Excel_Dashboard_Dataset_xlsx___Sales5[[#This Row],[Date]],"mmm")</f>
        <v>Mar</v>
      </c>
      <c r="D1509" s="3">
        <v>45381</v>
      </c>
      <c r="E1509">
        <v>46</v>
      </c>
      <c r="F1509">
        <v>44</v>
      </c>
      <c r="G1509">
        <v>13</v>
      </c>
      <c r="H1509">
        <v>3</v>
      </c>
      <c r="I1509">
        <v>501</v>
      </c>
      <c r="J1509">
        <f>Excel_Dashboard_Dataset_xlsx___Sales5[[#This Row],[Quantity]]*Excel_Dashboard_Dataset_xlsx___Sales5[[#This Row],[UnitPrice]]</f>
        <v>1503</v>
      </c>
      <c r="K1509" t="str">
        <f>_xlfn.XLOOKUP(Excel_Dashboard_Dataset_xlsx___Sales5[[#This Row],[CustomerID]],Raw_Customers!A:A,Raw_Customers!D:D)</f>
        <v>Female</v>
      </c>
      <c r="L1509">
        <f>_xlfn.XLOOKUP(Excel_Dashboard_Dataset_xlsx___Sales5[[#This Row],[CustomerID]],Raw_Customers!A:A,Raw_Customers!E:E)</f>
        <v>45</v>
      </c>
      <c r="M1509" t="str">
        <f>_xlfn.XLOOKUP(Excel_Dashboard_Dataset_xlsx___Sales5[[#This Row],[CustomerID]],Raw_Customers!A:A,Raw_Customers!C:C)</f>
        <v>West</v>
      </c>
      <c r="N1509" s="2" t="str">
        <f>_xlfn.XLOOKUP(Excel_Dashboard_Dataset_xlsx___Sales5[[#This Row],[ProductID]],Raw_Products!A:A,Raw_Products!B:B)</f>
        <v>Cricket Bat</v>
      </c>
      <c r="O1509" s="2" t="str">
        <f>_xlfn.XLOOKUP(Excel_Dashboard_Dataset_xlsx___Sales5[[#This Row],[ProductID]],Raw_Products!A:A,Raw_Products!C:C)</f>
        <v>Sports</v>
      </c>
      <c r="P1509" s="2" t="str">
        <f>_xlfn.XLOOKUP(Excel_Dashboard_Dataset_xlsx___Sales5[[#This Row],[CustomerID]], Raw_Customers!A:A, Raw_Customers!B:B, "Unknown")</f>
        <v>Patricia White</v>
      </c>
    </row>
    <row r="1510" spans="1:16" x14ac:dyDescent="0.25">
      <c r="A1510">
        <v>1509</v>
      </c>
      <c r="B1510">
        <f t="shared" si="23"/>
        <v>2024</v>
      </c>
      <c r="C1510" t="str">
        <f>TEXT(Excel_Dashboard_Dataset_xlsx___Sales5[[#This Row],[Date]],"mmm")</f>
        <v>Jul</v>
      </c>
      <c r="D1510" s="3">
        <v>45483</v>
      </c>
      <c r="E1510">
        <v>11</v>
      </c>
      <c r="F1510">
        <v>158</v>
      </c>
      <c r="G1510">
        <v>22</v>
      </c>
      <c r="H1510">
        <v>8</v>
      </c>
      <c r="I1510">
        <v>168</v>
      </c>
      <c r="J1510">
        <f>Excel_Dashboard_Dataset_xlsx___Sales5[[#This Row],[Quantity]]*Excel_Dashboard_Dataset_xlsx___Sales5[[#This Row],[UnitPrice]]</f>
        <v>1344</v>
      </c>
      <c r="K1510" t="str">
        <f>_xlfn.XLOOKUP(Excel_Dashboard_Dataset_xlsx___Sales5[[#This Row],[CustomerID]],Raw_Customers!A:A,Raw_Customers!D:D)</f>
        <v>Female</v>
      </c>
      <c r="L1510">
        <f>_xlfn.XLOOKUP(Excel_Dashboard_Dataset_xlsx___Sales5[[#This Row],[CustomerID]],Raw_Customers!A:A,Raw_Customers!E:E)</f>
        <v>32</v>
      </c>
      <c r="M1510" t="str">
        <f>_xlfn.XLOOKUP(Excel_Dashboard_Dataset_xlsx___Sales5[[#This Row],[CustomerID]],Raw_Customers!A:A,Raw_Customers!C:C)</f>
        <v>South</v>
      </c>
      <c r="N1510" s="2" t="str">
        <f>_xlfn.XLOOKUP(Excel_Dashboard_Dataset_xlsx___Sales5[[#This Row],[ProductID]],Raw_Products!A:A,Raw_Products!B:B)</f>
        <v>Smartphone</v>
      </c>
      <c r="O1510" s="2" t="str">
        <f>_xlfn.XLOOKUP(Excel_Dashboard_Dataset_xlsx___Sales5[[#This Row],[ProductID]],Raw_Products!A:A,Raw_Products!C:C)</f>
        <v>Electronics</v>
      </c>
      <c r="P1510" s="2" t="str">
        <f>_xlfn.XLOOKUP(Excel_Dashboard_Dataset_xlsx___Sales5[[#This Row],[CustomerID]], Raw_Customers!A:A, Raw_Customers!B:B, "Unknown")</f>
        <v>Ryan Harris</v>
      </c>
    </row>
    <row r="1511" spans="1:16" x14ac:dyDescent="0.25">
      <c r="A1511">
        <v>1510</v>
      </c>
      <c r="B1511">
        <f t="shared" si="23"/>
        <v>2023</v>
      </c>
      <c r="C1511" t="str">
        <f>TEXT(Excel_Dashboard_Dataset_xlsx___Sales5[[#This Row],[Date]],"mmm")</f>
        <v>Feb</v>
      </c>
      <c r="D1511" s="3">
        <v>44972</v>
      </c>
      <c r="E1511">
        <v>45</v>
      </c>
      <c r="F1511">
        <v>137</v>
      </c>
      <c r="G1511">
        <v>41</v>
      </c>
      <c r="H1511">
        <v>9</v>
      </c>
      <c r="I1511">
        <v>136</v>
      </c>
      <c r="J1511">
        <f>Excel_Dashboard_Dataset_xlsx___Sales5[[#This Row],[Quantity]]*Excel_Dashboard_Dataset_xlsx___Sales5[[#This Row],[UnitPrice]]</f>
        <v>1224</v>
      </c>
      <c r="K1511" t="str">
        <f>_xlfn.XLOOKUP(Excel_Dashboard_Dataset_xlsx___Sales5[[#This Row],[CustomerID]],Raw_Customers!A:A,Raw_Customers!D:D)</f>
        <v>Male</v>
      </c>
      <c r="L1511">
        <f>_xlfn.XLOOKUP(Excel_Dashboard_Dataset_xlsx___Sales5[[#This Row],[CustomerID]],Raw_Customers!A:A,Raw_Customers!E:E)</f>
        <v>62</v>
      </c>
      <c r="M1511" t="str">
        <f>_xlfn.XLOOKUP(Excel_Dashboard_Dataset_xlsx___Sales5[[#This Row],[CustomerID]],Raw_Customers!A:A,Raw_Customers!C:C)</f>
        <v>South</v>
      </c>
      <c r="N1511" s="2" t="str">
        <f>_xlfn.XLOOKUP(Excel_Dashboard_Dataset_xlsx___Sales5[[#This Row],[ProductID]],Raw_Products!A:A,Raw_Products!B:B)</f>
        <v>Yoga Mat</v>
      </c>
      <c r="O1511" s="2" t="str">
        <f>_xlfn.XLOOKUP(Excel_Dashboard_Dataset_xlsx___Sales5[[#This Row],[ProductID]],Raw_Products!A:A,Raw_Products!C:C)</f>
        <v>Sports</v>
      </c>
      <c r="P1511" s="2" t="str">
        <f>_xlfn.XLOOKUP(Excel_Dashboard_Dataset_xlsx___Sales5[[#This Row],[CustomerID]], Raw_Customers!A:A, Raw_Customers!B:B, "Unknown")</f>
        <v>Robert Anderson</v>
      </c>
    </row>
    <row r="1512" spans="1:16" x14ac:dyDescent="0.25">
      <c r="A1512">
        <v>1511</v>
      </c>
      <c r="B1512">
        <f t="shared" si="23"/>
        <v>2024</v>
      </c>
      <c r="C1512" t="str">
        <f>TEXT(Excel_Dashboard_Dataset_xlsx___Sales5[[#This Row],[Date]],"mmm")</f>
        <v>Mar</v>
      </c>
      <c r="D1512" s="3">
        <v>45352</v>
      </c>
      <c r="E1512">
        <v>7</v>
      </c>
      <c r="F1512">
        <v>279</v>
      </c>
      <c r="G1512">
        <v>19</v>
      </c>
      <c r="H1512">
        <v>2</v>
      </c>
      <c r="I1512">
        <v>533</v>
      </c>
      <c r="J1512">
        <f>Excel_Dashboard_Dataset_xlsx___Sales5[[#This Row],[Quantity]]*Excel_Dashboard_Dataset_xlsx___Sales5[[#This Row],[UnitPrice]]</f>
        <v>1066</v>
      </c>
      <c r="K1512" t="str">
        <f>_xlfn.XLOOKUP(Excel_Dashboard_Dataset_xlsx___Sales5[[#This Row],[CustomerID]],Raw_Customers!A:A,Raw_Customers!D:D)</f>
        <v>Female</v>
      </c>
      <c r="L1512">
        <f>_xlfn.XLOOKUP(Excel_Dashboard_Dataset_xlsx___Sales5[[#This Row],[CustomerID]],Raw_Customers!A:A,Raw_Customers!E:E)</f>
        <v>40</v>
      </c>
      <c r="M1512" t="str">
        <f>_xlfn.XLOOKUP(Excel_Dashboard_Dataset_xlsx___Sales5[[#This Row],[CustomerID]],Raw_Customers!A:A,Raw_Customers!C:C)</f>
        <v>West</v>
      </c>
      <c r="N1512" s="2" t="str">
        <f>_xlfn.XLOOKUP(Excel_Dashboard_Dataset_xlsx___Sales5[[#This Row],[ProductID]],Raw_Products!A:A,Raw_Products!B:B)</f>
        <v>Milk Powder</v>
      </c>
      <c r="O1512" s="2" t="str">
        <f>_xlfn.XLOOKUP(Excel_Dashboard_Dataset_xlsx___Sales5[[#This Row],[ProductID]],Raw_Products!A:A,Raw_Products!C:C)</f>
        <v>Groceries</v>
      </c>
      <c r="P1512" s="2" t="str">
        <f>_xlfn.XLOOKUP(Excel_Dashboard_Dataset_xlsx___Sales5[[#This Row],[CustomerID]], Raw_Customers!A:A, Raw_Customers!B:B, "Unknown")</f>
        <v>Joseph Flores</v>
      </c>
    </row>
    <row r="1513" spans="1:16" x14ac:dyDescent="0.25">
      <c r="A1513">
        <v>1512</v>
      </c>
      <c r="B1513">
        <f t="shared" si="23"/>
        <v>2023</v>
      </c>
      <c r="C1513" t="str">
        <f>TEXT(Excel_Dashboard_Dataset_xlsx___Sales5[[#This Row],[Date]],"mmm")</f>
        <v>May</v>
      </c>
      <c r="D1513" s="3">
        <v>45077</v>
      </c>
      <c r="E1513">
        <v>10</v>
      </c>
      <c r="F1513">
        <v>1</v>
      </c>
      <c r="G1513">
        <v>15</v>
      </c>
      <c r="H1513">
        <v>1</v>
      </c>
      <c r="I1513">
        <v>242</v>
      </c>
      <c r="J1513">
        <f>Excel_Dashboard_Dataset_xlsx___Sales5[[#This Row],[Quantity]]*Excel_Dashboard_Dataset_xlsx___Sales5[[#This Row],[UnitPrice]]</f>
        <v>242</v>
      </c>
      <c r="K1513" t="str">
        <f>_xlfn.XLOOKUP(Excel_Dashboard_Dataset_xlsx___Sales5[[#This Row],[CustomerID]],Raw_Customers!A:A,Raw_Customers!D:D)</f>
        <v>Female</v>
      </c>
      <c r="L1513">
        <f>_xlfn.XLOOKUP(Excel_Dashboard_Dataset_xlsx___Sales5[[#This Row],[CustomerID]],Raw_Customers!A:A,Raw_Customers!E:E)</f>
        <v>21</v>
      </c>
      <c r="M1513" t="str">
        <f>_xlfn.XLOOKUP(Excel_Dashboard_Dataset_xlsx___Sales5[[#This Row],[CustomerID]],Raw_Customers!A:A,Raw_Customers!C:C)</f>
        <v>South</v>
      </c>
      <c r="N1513" s="2" t="str">
        <f>_xlfn.XLOOKUP(Excel_Dashboard_Dataset_xlsx___Sales5[[#This Row],[ProductID]],Raw_Products!A:A,Raw_Products!B:B)</f>
        <v>Tomato Paste</v>
      </c>
      <c r="O1513" s="2" t="str">
        <f>_xlfn.XLOOKUP(Excel_Dashboard_Dataset_xlsx___Sales5[[#This Row],[ProductID]],Raw_Products!A:A,Raw_Products!C:C)</f>
        <v>Groceries</v>
      </c>
      <c r="P1513" s="2" t="str">
        <f>_xlfn.XLOOKUP(Excel_Dashboard_Dataset_xlsx___Sales5[[#This Row],[CustomerID]], Raw_Customers!A:A, Raw_Customers!B:B, "Unknown")</f>
        <v>Brian Castillo</v>
      </c>
    </row>
    <row r="1514" spans="1:16" x14ac:dyDescent="0.25">
      <c r="A1514">
        <v>1513</v>
      </c>
      <c r="B1514">
        <f t="shared" si="23"/>
        <v>2023</v>
      </c>
      <c r="C1514" t="str">
        <f>TEXT(Excel_Dashboard_Dataset_xlsx___Sales5[[#This Row],[Date]],"mmm")</f>
        <v>Apr</v>
      </c>
      <c r="D1514" s="3">
        <v>45042</v>
      </c>
      <c r="E1514">
        <v>23</v>
      </c>
      <c r="F1514">
        <v>147</v>
      </c>
      <c r="G1514">
        <v>15</v>
      </c>
      <c r="H1514">
        <v>7</v>
      </c>
      <c r="I1514">
        <v>713</v>
      </c>
      <c r="J1514">
        <f>Excel_Dashboard_Dataset_xlsx___Sales5[[#This Row],[Quantity]]*Excel_Dashboard_Dataset_xlsx___Sales5[[#This Row],[UnitPrice]]</f>
        <v>4991</v>
      </c>
      <c r="K1514" t="str">
        <f>_xlfn.XLOOKUP(Excel_Dashboard_Dataset_xlsx___Sales5[[#This Row],[CustomerID]],Raw_Customers!A:A,Raw_Customers!D:D)</f>
        <v>Male</v>
      </c>
      <c r="L1514">
        <f>_xlfn.XLOOKUP(Excel_Dashboard_Dataset_xlsx___Sales5[[#This Row],[CustomerID]],Raw_Customers!A:A,Raw_Customers!E:E)</f>
        <v>35</v>
      </c>
      <c r="M1514" t="str">
        <f>_xlfn.XLOOKUP(Excel_Dashboard_Dataset_xlsx___Sales5[[#This Row],[CustomerID]],Raw_Customers!A:A,Raw_Customers!C:C)</f>
        <v>South</v>
      </c>
      <c r="N1514" s="2" t="str">
        <f>_xlfn.XLOOKUP(Excel_Dashboard_Dataset_xlsx___Sales5[[#This Row],[ProductID]],Raw_Products!A:A,Raw_Products!B:B)</f>
        <v>Blender</v>
      </c>
      <c r="O1514" s="2" t="str">
        <f>_xlfn.XLOOKUP(Excel_Dashboard_Dataset_xlsx___Sales5[[#This Row],[ProductID]],Raw_Products!A:A,Raw_Products!C:C)</f>
        <v>Home Appliances</v>
      </c>
      <c r="P1514" s="2" t="str">
        <f>_xlfn.XLOOKUP(Excel_Dashboard_Dataset_xlsx___Sales5[[#This Row],[CustomerID]], Raw_Customers!A:A, Raw_Customers!B:B, "Unknown")</f>
        <v>Rachel Alvarez</v>
      </c>
    </row>
    <row r="1515" spans="1:16" x14ac:dyDescent="0.25">
      <c r="A1515">
        <v>1514</v>
      </c>
      <c r="B1515">
        <f t="shared" si="23"/>
        <v>2023</v>
      </c>
      <c r="C1515" t="str">
        <f>TEXT(Excel_Dashboard_Dataset_xlsx___Sales5[[#This Row],[Date]],"mmm")</f>
        <v>Oct</v>
      </c>
      <c r="D1515" s="3">
        <v>45215</v>
      </c>
      <c r="E1515">
        <v>32</v>
      </c>
      <c r="F1515">
        <v>87</v>
      </c>
      <c r="G1515">
        <v>8</v>
      </c>
      <c r="H1515">
        <v>4</v>
      </c>
      <c r="I1515">
        <v>114</v>
      </c>
      <c r="J1515">
        <f>Excel_Dashboard_Dataset_xlsx___Sales5[[#This Row],[Quantity]]*Excel_Dashboard_Dataset_xlsx___Sales5[[#This Row],[UnitPrice]]</f>
        <v>456</v>
      </c>
      <c r="K1515" t="str">
        <f>_xlfn.XLOOKUP(Excel_Dashboard_Dataset_xlsx___Sales5[[#This Row],[CustomerID]],Raw_Customers!A:A,Raw_Customers!D:D)</f>
        <v>Male</v>
      </c>
      <c r="L1515">
        <f>_xlfn.XLOOKUP(Excel_Dashboard_Dataset_xlsx___Sales5[[#This Row],[CustomerID]],Raw_Customers!A:A,Raw_Customers!E:E)</f>
        <v>65</v>
      </c>
      <c r="M1515" t="str">
        <f>_xlfn.XLOOKUP(Excel_Dashboard_Dataset_xlsx___Sales5[[#This Row],[CustomerID]],Raw_Customers!A:A,Raw_Customers!C:C)</f>
        <v>West</v>
      </c>
      <c r="N1515" s="2" t="str">
        <f>_xlfn.XLOOKUP(Excel_Dashboard_Dataset_xlsx___Sales5[[#This Row],[ProductID]],Raw_Products!A:A,Raw_Products!B:B)</f>
        <v>Jeans</v>
      </c>
      <c r="O1515" s="2" t="str">
        <f>_xlfn.XLOOKUP(Excel_Dashboard_Dataset_xlsx___Sales5[[#This Row],[ProductID]],Raw_Products!A:A,Raw_Products!C:C)</f>
        <v>Clothing</v>
      </c>
      <c r="P1515" s="2" t="str">
        <f>_xlfn.XLOOKUP(Excel_Dashboard_Dataset_xlsx___Sales5[[#This Row],[CustomerID]], Raw_Customers!A:A, Raw_Customers!B:B, "Unknown")</f>
        <v>Raymond Gutierrez</v>
      </c>
    </row>
    <row r="1516" spans="1:16" x14ac:dyDescent="0.25">
      <c r="A1516">
        <v>1515</v>
      </c>
      <c r="B1516">
        <f t="shared" si="23"/>
        <v>2023</v>
      </c>
      <c r="C1516" t="str">
        <f>TEXT(Excel_Dashboard_Dataset_xlsx___Sales5[[#This Row],[Date]],"mmm")</f>
        <v>Mar</v>
      </c>
      <c r="D1516" s="3">
        <v>45013</v>
      </c>
      <c r="E1516">
        <v>23</v>
      </c>
      <c r="F1516">
        <v>40</v>
      </c>
      <c r="G1516">
        <v>40</v>
      </c>
      <c r="H1516">
        <v>6</v>
      </c>
      <c r="I1516">
        <v>131</v>
      </c>
      <c r="J1516">
        <f>Excel_Dashboard_Dataset_xlsx___Sales5[[#This Row],[Quantity]]*Excel_Dashboard_Dataset_xlsx___Sales5[[#This Row],[UnitPrice]]</f>
        <v>786</v>
      </c>
      <c r="K1516" t="str">
        <f>_xlfn.XLOOKUP(Excel_Dashboard_Dataset_xlsx___Sales5[[#This Row],[CustomerID]],Raw_Customers!A:A,Raw_Customers!D:D)</f>
        <v>Female</v>
      </c>
      <c r="L1516">
        <f>_xlfn.XLOOKUP(Excel_Dashboard_Dataset_xlsx___Sales5[[#This Row],[CustomerID]],Raw_Customers!A:A,Raw_Customers!E:E)</f>
        <v>52</v>
      </c>
      <c r="M1516" t="str">
        <f>_xlfn.XLOOKUP(Excel_Dashboard_Dataset_xlsx___Sales5[[#This Row],[CustomerID]],Raw_Customers!A:A,Raw_Customers!C:C)</f>
        <v>West</v>
      </c>
      <c r="N1516" s="2" t="str">
        <f>_xlfn.XLOOKUP(Excel_Dashboard_Dataset_xlsx___Sales5[[#This Row],[ProductID]],Raw_Products!A:A,Raw_Products!B:B)</f>
        <v>Blender</v>
      </c>
      <c r="O1516" s="2" t="str">
        <f>_xlfn.XLOOKUP(Excel_Dashboard_Dataset_xlsx___Sales5[[#This Row],[ProductID]],Raw_Products!A:A,Raw_Products!C:C)</f>
        <v>Home Appliances</v>
      </c>
      <c r="P1516" s="2" t="str">
        <f>_xlfn.XLOOKUP(Excel_Dashboard_Dataset_xlsx___Sales5[[#This Row],[CustomerID]], Raw_Customers!A:A, Raw_Customers!B:B, "Unknown")</f>
        <v>Emily Edwards</v>
      </c>
    </row>
    <row r="1517" spans="1:16" x14ac:dyDescent="0.25">
      <c r="A1517">
        <v>1516</v>
      </c>
      <c r="B1517">
        <f t="shared" si="23"/>
        <v>2023</v>
      </c>
      <c r="C1517" t="str">
        <f>TEXT(Excel_Dashboard_Dataset_xlsx___Sales5[[#This Row],[Date]],"mmm")</f>
        <v>Jul</v>
      </c>
      <c r="D1517" s="3">
        <v>45112</v>
      </c>
      <c r="E1517">
        <v>3</v>
      </c>
      <c r="F1517">
        <v>78</v>
      </c>
      <c r="G1517">
        <v>12</v>
      </c>
      <c r="H1517">
        <v>7</v>
      </c>
      <c r="I1517">
        <v>553</v>
      </c>
      <c r="J1517">
        <f>Excel_Dashboard_Dataset_xlsx___Sales5[[#This Row],[Quantity]]*Excel_Dashboard_Dataset_xlsx___Sales5[[#This Row],[UnitPrice]]</f>
        <v>3871</v>
      </c>
      <c r="K1517" t="str">
        <f>_xlfn.XLOOKUP(Excel_Dashboard_Dataset_xlsx___Sales5[[#This Row],[CustomerID]],Raw_Customers!A:A,Raw_Customers!D:D)</f>
        <v>Female</v>
      </c>
      <c r="L1517">
        <f>_xlfn.XLOOKUP(Excel_Dashboard_Dataset_xlsx___Sales5[[#This Row],[CustomerID]],Raw_Customers!A:A,Raw_Customers!E:E)</f>
        <v>60</v>
      </c>
      <c r="M1517" t="str">
        <f>_xlfn.XLOOKUP(Excel_Dashboard_Dataset_xlsx___Sales5[[#This Row],[CustomerID]],Raw_Customers!A:A,Raw_Customers!C:C)</f>
        <v>West</v>
      </c>
      <c r="N1517" s="2" t="str">
        <f>_xlfn.XLOOKUP(Excel_Dashboard_Dataset_xlsx___Sales5[[#This Row],[ProductID]],Raw_Products!A:A,Raw_Products!B:B)</f>
        <v>Spaghetti</v>
      </c>
      <c r="O1517" s="2" t="str">
        <f>_xlfn.XLOOKUP(Excel_Dashboard_Dataset_xlsx___Sales5[[#This Row],[ProductID]],Raw_Products!A:A,Raw_Products!C:C)</f>
        <v>Groceries</v>
      </c>
      <c r="P1517" s="2" t="str">
        <f>_xlfn.XLOOKUP(Excel_Dashboard_Dataset_xlsx___Sales5[[#This Row],[CustomerID]], Raw_Customers!A:A, Raw_Customers!B:B, "Unknown")</f>
        <v>Kenneth Patel</v>
      </c>
    </row>
    <row r="1518" spans="1:16" x14ac:dyDescent="0.25">
      <c r="A1518">
        <v>1517</v>
      </c>
      <c r="B1518">
        <f t="shared" si="23"/>
        <v>2023</v>
      </c>
      <c r="C1518" t="str">
        <f>TEXT(Excel_Dashboard_Dataset_xlsx___Sales5[[#This Row],[Date]],"mmm")</f>
        <v>Dec</v>
      </c>
      <c r="D1518" s="3">
        <v>45283</v>
      </c>
      <c r="E1518">
        <v>44</v>
      </c>
      <c r="F1518">
        <v>218</v>
      </c>
      <c r="G1518">
        <v>10</v>
      </c>
      <c r="H1518">
        <v>5</v>
      </c>
      <c r="I1518">
        <v>649</v>
      </c>
      <c r="J1518">
        <f>Excel_Dashboard_Dataset_xlsx___Sales5[[#This Row],[Quantity]]*Excel_Dashboard_Dataset_xlsx___Sales5[[#This Row],[UnitPrice]]</f>
        <v>3245</v>
      </c>
      <c r="K1518" t="str">
        <f>_xlfn.XLOOKUP(Excel_Dashboard_Dataset_xlsx___Sales5[[#This Row],[CustomerID]],Raw_Customers!A:A,Raw_Customers!D:D)</f>
        <v>Female</v>
      </c>
      <c r="L1518">
        <f>_xlfn.XLOOKUP(Excel_Dashboard_Dataset_xlsx___Sales5[[#This Row],[CustomerID]],Raw_Customers!A:A,Raw_Customers!E:E)</f>
        <v>24</v>
      </c>
      <c r="M1518" t="str">
        <f>_xlfn.XLOOKUP(Excel_Dashboard_Dataset_xlsx___Sales5[[#This Row],[CustomerID]],Raw_Customers!A:A,Raw_Customers!C:C)</f>
        <v>East</v>
      </c>
      <c r="N1518" s="2" t="str">
        <f>_xlfn.XLOOKUP(Excel_Dashboard_Dataset_xlsx___Sales5[[#This Row],[ProductID]],Raw_Products!A:A,Raw_Products!B:B)</f>
        <v>Running Shoes</v>
      </c>
      <c r="O1518" s="2" t="str">
        <f>_xlfn.XLOOKUP(Excel_Dashboard_Dataset_xlsx___Sales5[[#This Row],[ProductID]],Raw_Products!A:A,Raw_Products!C:C)</f>
        <v>Sports</v>
      </c>
      <c r="P1518" s="2" t="str">
        <f>_xlfn.XLOOKUP(Excel_Dashboard_Dataset_xlsx___Sales5[[#This Row],[CustomerID]], Raw_Customers!A:A, Raw_Customers!B:B, "Unknown")</f>
        <v>Jason Reed</v>
      </c>
    </row>
    <row r="1519" spans="1:16" x14ac:dyDescent="0.25">
      <c r="A1519">
        <v>1518</v>
      </c>
      <c r="B1519">
        <f t="shared" si="23"/>
        <v>2024</v>
      </c>
      <c r="C1519" t="str">
        <f>TEXT(Excel_Dashboard_Dataset_xlsx___Sales5[[#This Row],[Date]],"mmm")</f>
        <v>Dec</v>
      </c>
      <c r="D1519" s="3">
        <v>45655</v>
      </c>
      <c r="E1519">
        <v>7</v>
      </c>
      <c r="F1519">
        <v>139</v>
      </c>
      <c r="G1519">
        <v>32</v>
      </c>
      <c r="H1519">
        <v>6</v>
      </c>
      <c r="I1519">
        <v>965</v>
      </c>
      <c r="J1519">
        <f>Excel_Dashboard_Dataset_xlsx___Sales5[[#This Row],[Quantity]]*Excel_Dashboard_Dataset_xlsx___Sales5[[#This Row],[UnitPrice]]</f>
        <v>5790</v>
      </c>
      <c r="K1519" t="str">
        <f>_xlfn.XLOOKUP(Excel_Dashboard_Dataset_xlsx___Sales5[[#This Row],[CustomerID]],Raw_Customers!A:A,Raw_Customers!D:D)</f>
        <v>Male</v>
      </c>
      <c r="L1519">
        <f>_xlfn.XLOOKUP(Excel_Dashboard_Dataset_xlsx___Sales5[[#This Row],[CustomerID]],Raw_Customers!A:A,Raw_Customers!E:E)</f>
        <v>47</v>
      </c>
      <c r="M1519" t="str">
        <f>_xlfn.XLOOKUP(Excel_Dashboard_Dataset_xlsx___Sales5[[#This Row],[CustomerID]],Raw_Customers!A:A,Raw_Customers!C:C)</f>
        <v>South</v>
      </c>
      <c r="N1519" s="2" t="str">
        <f>_xlfn.XLOOKUP(Excel_Dashboard_Dataset_xlsx___Sales5[[#This Row],[ProductID]],Raw_Products!A:A,Raw_Products!B:B)</f>
        <v>Milk Powder</v>
      </c>
      <c r="O1519" s="2" t="str">
        <f>_xlfn.XLOOKUP(Excel_Dashboard_Dataset_xlsx___Sales5[[#This Row],[ProductID]],Raw_Products!A:A,Raw_Products!C:C)</f>
        <v>Groceries</v>
      </c>
      <c r="P1519" s="2" t="str">
        <f>_xlfn.XLOOKUP(Excel_Dashboard_Dataset_xlsx___Sales5[[#This Row],[CustomerID]], Raw_Customers!A:A, Raw_Customers!B:B, "Unknown")</f>
        <v>Gregory Rogers</v>
      </c>
    </row>
    <row r="1520" spans="1:16" x14ac:dyDescent="0.25">
      <c r="A1520">
        <v>1519</v>
      </c>
      <c r="B1520">
        <f t="shared" si="23"/>
        <v>2024</v>
      </c>
      <c r="C1520" t="str">
        <f>TEXT(Excel_Dashboard_Dataset_xlsx___Sales5[[#This Row],[Date]],"mmm")</f>
        <v>Apr</v>
      </c>
      <c r="D1520" s="3">
        <v>45384</v>
      </c>
      <c r="E1520">
        <v>5</v>
      </c>
      <c r="F1520">
        <v>2</v>
      </c>
      <c r="G1520">
        <v>10</v>
      </c>
      <c r="H1520">
        <v>3</v>
      </c>
      <c r="I1520">
        <v>337</v>
      </c>
      <c r="J1520">
        <f>Excel_Dashboard_Dataset_xlsx___Sales5[[#This Row],[Quantity]]*Excel_Dashboard_Dataset_xlsx___Sales5[[#This Row],[UnitPrice]]</f>
        <v>1011</v>
      </c>
      <c r="K1520" t="str">
        <f>_xlfn.XLOOKUP(Excel_Dashboard_Dataset_xlsx___Sales5[[#This Row],[CustomerID]],Raw_Customers!A:A,Raw_Customers!D:D)</f>
        <v>Male</v>
      </c>
      <c r="L1520">
        <f>_xlfn.XLOOKUP(Excel_Dashboard_Dataset_xlsx___Sales5[[#This Row],[CustomerID]],Raw_Customers!A:A,Raw_Customers!E:E)</f>
        <v>38</v>
      </c>
      <c r="M1520" t="str">
        <f>_xlfn.XLOOKUP(Excel_Dashboard_Dataset_xlsx___Sales5[[#This Row],[CustomerID]],Raw_Customers!A:A,Raw_Customers!C:C)</f>
        <v>South</v>
      </c>
      <c r="N1520" s="2" t="str">
        <f>_xlfn.XLOOKUP(Excel_Dashboard_Dataset_xlsx___Sales5[[#This Row],[ProductID]],Raw_Products!A:A,Raw_Products!B:B)</f>
        <v>Salt</v>
      </c>
      <c r="O1520" s="2" t="str">
        <f>_xlfn.XLOOKUP(Excel_Dashboard_Dataset_xlsx___Sales5[[#This Row],[ProductID]],Raw_Products!A:A,Raw_Products!C:C)</f>
        <v>Groceries</v>
      </c>
      <c r="P1520" s="2" t="str">
        <f>_xlfn.XLOOKUP(Excel_Dashboard_Dataset_xlsx___Sales5[[#This Row],[CustomerID]], Raw_Customers!A:A, Raw_Customers!B:B, "Unknown")</f>
        <v>Rebecca Patel</v>
      </c>
    </row>
    <row r="1521" spans="1:16" x14ac:dyDescent="0.25">
      <c r="A1521">
        <v>1520</v>
      </c>
      <c r="B1521">
        <f t="shared" si="23"/>
        <v>2023</v>
      </c>
      <c r="C1521" t="str">
        <f>TEXT(Excel_Dashboard_Dataset_xlsx___Sales5[[#This Row],[Date]],"mmm")</f>
        <v>Oct</v>
      </c>
      <c r="D1521" s="3">
        <v>45212</v>
      </c>
      <c r="E1521">
        <v>47</v>
      </c>
      <c r="F1521">
        <v>245</v>
      </c>
      <c r="G1521">
        <v>5</v>
      </c>
      <c r="H1521">
        <v>2</v>
      </c>
      <c r="I1521">
        <v>601</v>
      </c>
      <c r="J1521">
        <f>Excel_Dashboard_Dataset_xlsx___Sales5[[#This Row],[Quantity]]*Excel_Dashboard_Dataset_xlsx___Sales5[[#This Row],[UnitPrice]]</f>
        <v>1202</v>
      </c>
      <c r="K1521" t="str">
        <f>_xlfn.XLOOKUP(Excel_Dashboard_Dataset_xlsx___Sales5[[#This Row],[CustomerID]],Raw_Customers!A:A,Raw_Customers!D:D)</f>
        <v>Female</v>
      </c>
      <c r="L1521">
        <f>_xlfn.XLOOKUP(Excel_Dashboard_Dataset_xlsx___Sales5[[#This Row],[CustomerID]],Raw_Customers!A:A,Raw_Customers!E:E)</f>
        <v>50</v>
      </c>
      <c r="M1521" t="str">
        <f>_xlfn.XLOOKUP(Excel_Dashboard_Dataset_xlsx___Sales5[[#This Row],[CustomerID]],Raw_Customers!A:A,Raw_Customers!C:C)</f>
        <v>West</v>
      </c>
      <c r="N1521" s="2" t="str">
        <f>_xlfn.XLOOKUP(Excel_Dashboard_Dataset_xlsx___Sales5[[#This Row],[ProductID]],Raw_Products!A:A,Raw_Products!B:B)</f>
        <v>Dumbbells</v>
      </c>
      <c r="O1521" s="2" t="str">
        <f>_xlfn.XLOOKUP(Excel_Dashboard_Dataset_xlsx___Sales5[[#This Row],[ProductID]],Raw_Products!A:A,Raw_Products!C:C)</f>
        <v>Sports</v>
      </c>
      <c r="P1521" s="2" t="str">
        <f>_xlfn.XLOOKUP(Excel_Dashboard_Dataset_xlsx___Sales5[[#This Row],[CustomerID]], Raw_Customers!A:A, Raw_Customers!B:B, "Unknown")</f>
        <v>Melissa Collins</v>
      </c>
    </row>
    <row r="1522" spans="1:16" x14ac:dyDescent="0.25">
      <c r="A1522">
        <v>1521</v>
      </c>
      <c r="B1522">
        <f t="shared" si="23"/>
        <v>2023</v>
      </c>
      <c r="C1522" t="str">
        <f>TEXT(Excel_Dashboard_Dataset_xlsx___Sales5[[#This Row],[Date]],"mmm")</f>
        <v>Dec</v>
      </c>
      <c r="D1522" s="3">
        <v>45288</v>
      </c>
      <c r="E1522">
        <v>10</v>
      </c>
      <c r="F1522">
        <v>47</v>
      </c>
      <c r="G1522">
        <v>21</v>
      </c>
      <c r="H1522">
        <v>3</v>
      </c>
      <c r="I1522">
        <v>196</v>
      </c>
      <c r="J1522">
        <f>Excel_Dashboard_Dataset_xlsx___Sales5[[#This Row],[Quantity]]*Excel_Dashboard_Dataset_xlsx___Sales5[[#This Row],[UnitPrice]]</f>
        <v>588</v>
      </c>
      <c r="K1522" t="str">
        <f>_xlfn.XLOOKUP(Excel_Dashboard_Dataset_xlsx___Sales5[[#This Row],[CustomerID]],Raw_Customers!A:A,Raw_Customers!D:D)</f>
        <v>Female</v>
      </c>
      <c r="L1522">
        <f>_xlfn.XLOOKUP(Excel_Dashboard_Dataset_xlsx___Sales5[[#This Row],[CustomerID]],Raw_Customers!A:A,Raw_Customers!E:E)</f>
        <v>24</v>
      </c>
      <c r="M1522" t="str">
        <f>_xlfn.XLOOKUP(Excel_Dashboard_Dataset_xlsx___Sales5[[#This Row],[CustomerID]],Raw_Customers!A:A,Raw_Customers!C:C)</f>
        <v>West</v>
      </c>
      <c r="N1522" s="2" t="str">
        <f>_xlfn.XLOOKUP(Excel_Dashboard_Dataset_xlsx___Sales5[[#This Row],[ProductID]],Raw_Products!A:A,Raw_Products!B:B)</f>
        <v>Tomato Paste</v>
      </c>
      <c r="O1522" s="2" t="str">
        <f>_xlfn.XLOOKUP(Excel_Dashboard_Dataset_xlsx___Sales5[[#This Row],[ProductID]],Raw_Products!A:A,Raw_Products!C:C)</f>
        <v>Groceries</v>
      </c>
      <c r="P1522" s="2" t="str">
        <f>_xlfn.XLOOKUP(Excel_Dashboard_Dataset_xlsx___Sales5[[#This Row],[CustomerID]], Raw_Customers!A:A, Raw_Customers!B:B, "Unknown")</f>
        <v>Paul James</v>
      </c>
    </row>
    <row r="1523" spans="1:16" x14ac:dyDescent="0.25">
      <c r="A1523">
        <v>1522</v>
      </c>
      <c r="B1523">
        <f t="shared" si="23"/>
        <v>2024</v>
      </c>
      <c r="C1523" t="str">
        <f>TEXT(Excel_Dashboard_Dataset_xlsx___Sales5[[#This Row],[Date]],"mmm")</f>
        <v>Sept</v>
      </c>
      <c r="D1523" s="3">
        <v>45543</v>
      </c>
      <c r="E1523">
        <v>21</v>
      </c>
      <c r="F1523">
        <v>254</v>
      </c>
      <c r="G1523">
        <v>28</v>
      </c>
      <c r="H1523">
        <v>8</v>
      </c>
      <c r="I1523">
        <v>720</v>
      </c>
      <c r="J1523">
        <f>Excel_Dashboard_Dataset_xlsx___Sales5[[#This Row],[Quantity]]*Excel_Dashboard_Dataset_xlsx___Sales5[[#This Row],[UnitPrice]]</f>
        <v>5760</v>
      </c>
      <c r="K1523" t="str">
        <f>_xlfn.XLOOKUP(Excel_Dashboard_Dataset_xlsx___Sales5[[#This Row],[CustomerID]],Raw_Customers!A:A,Raw_Customers!D:D)</f>
        <v>Female</v>
      </c>
      <c r="L1523">
        <f>_xlfn.XLOOKUP(Excel_Dashboard_Dataset_xlsx___Sales5[[#This Row],[CustomerID]],Raw_Customers!A:A,Raw_Customers!E:E)</f>
        <v>44</v>
      </c>
      <c r="M1523" t="str">
        <f>_xlfn.XLOOKUP(Excel_Dashboard_Dataset_xlsx___Sales5[[#This Row],[CustomerID]],Raw_Customers!A:A,Raw_Customers!C:C)</f>
        <v>West</v>
      </c>
      <c r="N1523" s="2" t="str">
        <f>_xlfn.XLOOKUP(Excel_Dashboard_Dataset_xlsx___Sales5[[#This Row],[ProductID]],Raw_Products!A:A,Raw_Products!B:B)</f>
        <v>Refrigerator</v>
      </c>
      <c r="O1523" s="2" t="str">
        <f>_xlfn.XLOOKUP(Excel_Dashboard_Dataset_xlsx___Sales5[[#This Row],[ProductID]],Raw_Products!A:A,Raw_Products!C:C)</f>
        <v>Home Appliances</v>
      </c>
      <c r="P1523" s="2" t="str">
        <f>_xlfn.XLOOKUP(Excel_Dashboard_Dataset_xlsx___Sales5[[#This Row],[CustomerID]], Raw_Customers!A:A, Raw_Customers!B:B, "Unknown")</f>
        <v>Richard Clark</v>
      </c>
    </row>
    <row r="1524" spans="1:16" x14ac:dyDescent="0.25">
      <c r="A1524">
        <v>1523</v>
      </c>
      <c r="B1524">
        <f t="shared" si="23"/>
        <v>2024</v>
      </c>
      <c r="C1524" t="str">
        <f>TEXT(Excel_Dashboard_Dataset_xlsx___Sales5[[#This Row],[Date]],"mmm")</f>
        <v>May</v>
      </c>
      <c r="D1524" s="3">
        <v>45436</v>
      </c>
      <c r="E1524">
        <v>41</v>
      </c>
      <c r="F1524">
        <v>171</v>
      </c>
      <c r="G1524">
        <v>9</v>
      </c>
      <c r="H1524">
        <v>4</v>
      </c>
      <c r="I1524">
        <v>402</v>
      </c>
      <c r="J1524">
        <f>Excel_Dashboard_Dataset_xlsx___Sales5[[#This Row],[Quantity]]*Excel_Dashboard_Dataset_xlsx___Sales5[[#This Row],[UnitPrice]]</f>
        <v>1608</v>
      </c>
      <c r="K1524" t="str">
        <f>_xlfn.XLOOKUP(Excel_Dashboard_Dataset_xlsx___Sales5[[#This Row],[CustomerID]],Raw_Customers!A:A,Raw_Customers!D:D)</f>
        <v>Female</v>
      </c>
      <c r="L1524">
        <f>_xlfn.XLOOKUP(Excel_Dashboard_Dataset_xlsx___Sales5[[#This Row],[CustomerID]],Raw_Customers!A:A,Raw_Customers!E:E)</f>
        <v>59</v>
      </c>
      <c r="M1524" t="str">
        <f>_xlfn.XLOOKUP(Excel_Dashboard_Dataset_xlsx___Sales5[[#This Row],[CustomerID]],Raw_Customers!A:A,Raw_Customers!C:C)</f>
        <v>South</v>
      </c>
      <c r="N1524" s="2" t="str">
        <f>_xlfn.XLOOKUP(Excel_Dashboard_Dataset_xlsx___Sales5[[#This Row],[ProductID]],Raw_Products!A:A,Raw_Products!B:B)</f>
        <v>Football</v>
      </c>
      <c r="O1524" s="2" t="str">
        <f>_xlfn.XLOOKUP(Excel_Dashboard_Dataset_xlsx___Sales5[[#This Row],[ProductID]],Raw_Products!A:A,Raw_Products!C:C)</f>
        <v>Sports</v>
      </c>
      <c r="P1524" s="2" t="str">
        <f>_xlfn.XLOOKUP(Excel_Dashboard_Dataset_xlsx___Sales5[[#This Row],[CustomerID]], Raw_Customers!A:A, Raw_Customers!B:B, "Unknown")</f>
        <v>John Kim</v>
      </c>
    </row>
    <row r="1525" spans="1:16" x14ac:dyDescent="0.25">
      <c r="A1525">
        <v>1524</v>
      </c>
      <c r="B1525">
        <f t="shared" si="23"/>
        <v>2024</v>
      </c>
      <c r="C1525" t="str">
        <f>TEXT(Excel_Dashboard_Dataset_xlsx___Sales5[[#This Row],[Date]],"mmm")</f>
        <v>Jan</v>
      </c>
      <c r="D1525" s="3">
        <v>45320</v>
      </c>
      <c r="E1525">
        <v>35</v>
      </c>
      <c r="F1525">
        <v>274</v>
      </c>
      <c r="G1525">
        <v>32</v>
      </c>
      <c r="H1525">
        <v>9</v>
      </c>
      <c r="I1525">
        <v>559</v>
      </c>
      <c r="J1525">
        <f>Excel_Dashboard_Dataset_xlsx___Sales5[[#This Row],[Quantity]]*Excel_Dashboard_Dataset_xlsx___Sales5[[#This Row],[UnitPrice]]</f>
        <v>5031</v>
      </c>
      <c r="K1525" t="str">
        <f>_xlfn.XLOOKUP(Excel_Dashboard_Dataset_xlsx___Sales5[[#This Row],[CustomerID]],Raw_Customers!A:A,Raw_Customers!D:D)</f>
        <v>Male</v>
      </c>
      <c r="L1525">
        <f>_xlfn.XLOOKUP(Excel_Dashboard_Dataset_xlsx___Sales5[[#This Row],[CustomerID]],Raw_Customers!A:A,Raw_Customers!E:E)</f>
        <v>42</v>
      </c>
      <c r="M1525" t="str">
        <f>_xlfn.XLOOKUP(Excel_Dashboard_Dataset_xlsx___Sales5[[#This Row],[CustomerID]],Raw_Customers!A:A,Raw_Customers!C:C)</f>
        <v>West</v>
      </c>
      <c r="N1525" s="2" t="str">
        <f>_xlfn.XLOOKUP(Excel_Dashboard_Dataset_xlsx___Sales5[[#This Row],[ProductID]],Raw_Products!A:A,Raw_Products!B:B)</f>
        <v>Sneakers</v>
      </c>
      <c r="O1525" s="2" t="str">
        <f>_xlfn.XLOOKUP(Excel_Dashboard_Dataset_xlsx___Sales5[[#This Row],[ProductID]],Raw_Products!A:A,Raw_Products!C:C)</f>
        <v>Clothing</v>
      </c>
      <c r="P1525" s="2" t="str">
        <f>_xlfn.XLOOKUP(Excel_Dashboard_Dataset_xlsx___Sales5[[#This Row],[CustomerID]], Raw_Customers!A:A, Raw_Customers!B:B, "Unknown")</f>
        <v>Sharon Edwards</v>
      </c>
    </row>
    <row r="1526" spans="1:16" x14ac:dyDescent="0.25">
      <c r="A1526">
        <v>1525</v>
      </c>
      <c r="B1526">
        <f t="shared" si="23"/>
        <v>2024</v>
      </c>
      <c r="C1526" t="str">
        <f>TEXT(Excel_Dashboard_Dataset_xlsx___Sales5[[#This Row],[Date]],"mmm")</f>
        <v>Dec</v>
      </c>
      <c r="D1526" s="3">
        <v>45637</v>
      </c>
      <c r="E1526">
        <v>6</v>
      </c>
      <c r="F1526">
        <v>298</v>
      </c>
      <c r="G1526">
        <v>46</v>
      </c>
      <c r="H1526">
        <v>7</v>
      </c>
      <c r="I1526">
        <v>549</v>
      </c>
      <c r="J1526">
        <f>Excel_Dashboard_Dataset_xlsx___Sales5[[#This Row],[Quantity]]*Excel_Dashboard_Dataset_xlsx___Sales5[[#This Row],[UnitPrice]]</f>
        <v>3843</v>
      </c>
      <c r="K1526" t="str">
        <f>_xlfn.XLOOKUP(Excel_Dashboard_Dataset_xlsx___Sales5[[#This Row],[CustomerID]],Raw_Customers!A:A,Raw_Customers!D:D)</f>
        <v>Female</v>
      </c>
      <c r="L1526">
        <f>_xlfn.XLOOKUP(Excel_Dashboard_Dataset_xlsx___Sales5[[#This Row],[CustomerID]],Raw_Customers!A:A,Raw_Customers!E:E)</f>
        <v>28</v>
      </c>
      <c r="M1526" t="str">
        <f>_xlfn.XLOOKUP(Excel_Dashboard_Dataset_xlsx___Sales5[[#This Row],[CustomerID]],Raw_Customers!A:A,Raw_Customers!C:C)</f>
        <v>North</v>
      </c>
      <c r="N1526" s="2" t="str">
        <f>_xlfn.XLOOKUP(Excel_Dashboard_Dataset_xlsx___Sales5[[#This Row],[ProductID]],Raw_Products!A:A,Raw_Products!B:B)</f>
        <v>Flour</v>
      </c>
      <c r="O1526" s="2" t="str">
        <f>_xlfn.XLOOKUP(Excel_Dashboard_Dataset_xlsx___Sales5[[#This Row],[ProductID]],Raw_Products!A:A,Raw_Products!C:C)</f>
        <v>Groceries</v>
      </c>
      <c r="P1526" s="2" t="str">
        <f>_xlfn.XLOOKUP(Excel_Dashboard_Dataset_xlsx___Sales5[[#This Row],[CustomerID]], Raw_Customers!A:A, Raw_Customers!B:B, "Unknown")</f>
        <v>Timothy Evans</v>
      </c>
    </row>
    <row r="1527" spans="1:16" x14ac:dyDescent="0.25">
      <c r="A1527">
        <v>1526</v>
      </c>
      <c r="B1527">
        <f t="shared" si="23"/>
        <v>2023</v>
      </c>
      <c r="C1527" t="str">
        <f>TEXT(Excel_Dashboard_Dataset_xlsx___Sales5[[#This Row],[Date]],"mmm")</f>
        <v>Jul</v>
      </c>
      <c r="D1527" s="3">
        <v>45135</v>
      </c>
      <c r="E1527">
        <v>48</v>
      </c>
      <c r="F1527">
        <v>113</v>
      </c>
      <c r="G1527">
        <v>45</v>
      </c>
      <c r="H1527">
        <v>2</v>
      </c>
      <c r="I1527">
        <v>250</v>
      </c>
      <c r="J1527">
        <f>Excel_Dashboard_Dataset_xlsx___Sales5[[#This Row],[Quantity]]*Excel_Dashboard_Dataset_xlsx___Sales5[[#This Row],[UnitPrice]]</f>
        <v>500</v>
      </c>
      <c r="K1527" t="str">
        <f>_xlfn.XLOOKUP(Excel_Dashboard_Dataset_xlsx___Sales5[[#This Row],[CustomerID]],Raw_Customers!A:A,Raw_Customers!D:D)</f>
        <v>Female</v>
      </c>
      <c r="L1527">
        <f>_xlfn.XLOOKUP(Excel_Dashboard_Dataset_xlsx___Sales5[[#This Row],[CustomerID]],Raw_Customers!A:A,Raw_Customers!E:E)</f>
        <v>20</v>
      </c>
      <c r="M1527" t="str">
        <f>_xlfn.XLOOKUP(Excel_Dashboard_Dataset_xlsx___Sales5[[#This Row],[CustomerID]],Raw_Customers!A:A,Raw_Customers!C:C)</f>
        <v>West</v>
      </c>
      <c r="N1527" s="2" t="str">
        <f>_xlfn.XLOOKUP(Excel_Dashboard_Dataset_xlsx___Sales5[[#This Row],[ProductID]],Raw_Products!A:A,Raw_Products!B:B)</f>
        <v>Bicycle</v>
      </c>
      <c r="O1527" s="2" t="str">
        <f>_xlfn.XLOOKUP(Excel_Dashboard_Dataset_xlsx___Sales5[[#This Row],[ProductID]],Raw_Products!A:A,Raw_Products!C:C)</f>
        <v>Sports</v>
      </c>
      <c r="P1527" s="2" t="str">
        <f>_xlfn.XLOOKUP(Excel_Dashboard_Dataset_xlsx___Sales5[[#This Row],[CustomerID]], Raw_Customers!A:A, Raw_Customers!B:B, "Unknown")</f>
        <v>Anthony Miller</v>
      </c>
    </row>
    <row r="1528" spans="1:16" x14ac:dyDescent="0.25">
      <c r="A1528">
        <v>1527</v>
      </c>
      <c r="B1528">
        <f t="shared" si="23"/>
        <v>2023</v>
      </c>
      <c r="C1528" t="str">
        <f>TEXT(Excel_Dashboard_Dataset_xlsx___Sales5[[#This Row],[Date]],"mmm")</f>
        <v>Apr</v>
      </c>
      <c r="D1528" s="3">
        <v>45039</v>
      </c>
      <c r="E1528">
        <v>2</v>
      </c>
      <c r="F1528">
        <v>186</v>
      </c>
      <c r="G1528">
        <v>36</v>
      </c>
      <c r="H1528">
        <v>8</v>
      </c>
      <c r="I1528">
        <v>990</v>
      </c>
      <c r="J1528">
        <f>Excel_Dashboard_Dataset_xlsx___Sales5[[#This Row],[Quantity]]*Excel_Dashboard_Dataset_xlsx___Sales5[[#This Row],[UnitPrice]]</f>
        <v>7920</v>
      </c>
      <c r="K1528" t="str">
        <f>_xlfn.XLOOKUP(Excel_Dashboard_Dataset_xlsx___Sales5[[#This Row],[CustomerID]],Raw_Customers!A:A,Raw_Customers!D:D)</f>
        <v>Female</v>
      </c>
      <c r="L1528">
        <f>_xlfn.XLOOKUP(Excel_Dashboard_Dataset_xlsx___Sales5[[#This Row],[CustomerID]],Raw_Customers!A:A,Raw_Customers!E:E)</f>
        <v>44</v>
      </c>
      <c r="M1528" t="str">
        <f>_xlfn.XLOOKUP(Excel_Dashboard_Dataset_xlsx___Sales5[[#This Row],[CustomerID]],Raw_Customers!A:A,Raw_Customers!C:C)</f>
        <v>West</v>
      </c>
      <c r="N1528" s="2" t="str">
        <f>_xlfn.XLOOKUP(Excel_Dashboard_Dataset_xlsx___Sales5[[#This Row],[ProductID]],Raw_Products!A:A,Raw_Products!B:B)</f>
        <v>Cooking Oil</v>
      </c>
      <c r="O1528" s="2" t="str">
        <f>_xlfn.XLOOKUP(Excel_Dashboard_Dataset_xlsx___Sales5[[#This Row],[ProductID]],Raw_Products!A:A,Raw_Products!C:C)</f>
        <v>Groceries</v>
      </c>
      <c r="P1528" s="2" t="str">
        <f>_xlfn.XLOOKUP(Excel_Dashboard_Dataset_xlsx___Sales5[[#This Row],[CustomerID]], Raw_Customers!A:A, Raw_Customers!B:B, "Unknown")</f>
        <v>Carolyn Mendoza</v>
      </c>
    </row>
    <row r="1529" spans="1:16" x14ac:dyDescent="0.25">
      <c r="A1529">
        <v>1528</v>
      </c>
      <c r="B1529">
        <f t="shared" si="23"/>
        <v>2024</v>
      </c>
      <c r="C1529" t="str">
        <f>TEXT(Excel_Dashboard_Dataset_xlsx___Sales5[[#This Row],[Date]],"mmm")</f>
        <v>Jul</v>
      </c>
      <c r="D1529" s="3">
        <v>45491</v>
      </c>
      <c r="E1529">
        <v>4</v>
      </c>
      <c r="F1529">
        <v>179</v>
      </c>
      <c r="G1529">
        <v>24</v>
      </c>
      <c r="H1529">
        <v>3</v>
      </c>
      <c r="I1529">
        <v>311</v>
      </c>
      <c r="J1529">
        <f>Excel_Dashboard_Dataset_xlsx___Sales5[[#This Row],[Quantity]]*Excel_Dashboard_Dataset_xlsx___Sales5[[#This Row],[UnitPrice]]</f>
        <v>933</v>
      </c>
      <c r="K1529" t="str">
        <f>_xlfn.XLOOKUP(Excel_Dashboard_Dataset_xlsx___Sales5[[#This Row],[CustomerID]],Raw_Customers!A:A,Raw_Customers!D:D)</f>
        <v>Female</v>
      </c>
      <c r="L1529">
        <f>_xlfn.XLOOKUP(Excel_Dashboard_Dataset_xlsx___Sales5[[#This Row],[CustomerID]],Raw_Customers!A:A,Raw_Customers!E:E)</f>
        <v>37</v>
      </c>
      <c r="M1529" t="str">
        <f>_xlfn.XLOOKUP(Excel_Dashboard_Dataset_xlsx___Sales5[[#This Row],[CustomerID]],Raw_Customers!A:A,Raw_Customers!C:C)</f>
        <v>West</v>
      </c>
      <c r="N1529" s="2" t="str">
        <f>_xlfn.XLOOKUP(Excel_Dashboard_Dataset_xlsx___Sales5[[#This Row],[ProductID]],Raw_Products!A:A,Raw_Products!B:B)</f>
        <v>Sugar Pack</v>
      </c>
      <c r="O1529" s="2" t="str">
        <f>_xlfn.XLOOKUP(Excel_Dashboard_Dataset_xlsx___Sales5[[#This Row],[ProductID]],Raw_Products!A:A,Raw_Products!C:C)</f>
        <v>Groceries</v>
      </c>
      <c r="P1529" s="2" t="str">
        <f>_xlfn.XLOOKUP(Excel_Dashboard_Dataset_xlsx___Sales5[[#This Row],[CustomerID]], Raw_Customers!A:A, Raw_Customers!B:B, "Unknown")</f>
        <v>Raymond Green</v>
      </c>
    </row>
    <row r="1530" spans="1:16" x14ac:dyDescent="0.25">
      <c r="A1530">
        <v>1529</v>
      </c>
      <c r="B1530">
        <f t="shared" si="23"/>
        <v>2023</v>
      </c>
      <c r="C1530" t="str">
        <f>TEXT(Excel_Dashboard_Dataset_xlsx___Sales5[[#This Row],[Date]],"mmm")</f>
        <v>May</v>
      </c>
      <c r="D1530" s="3">
        <v>45047</v>
      </c>
      <c r="E1530">
        <v>27</v>
      </c>
      <c r="F1530">
        <v>125</v>
      </c>
      <c r="G1530">
        <v>14</v>
      </c>
      <c r="H1530">
        <v>4</v>
      </c>
      <c r="I1530">
        <v>67</v>
      </c>
      <c r="J1530">
        <f>Excel_Dashboard_Dataset_xlsx___Sales5[[#This Row],[Quantity]]*Excel_Dashboard_Dataset_xlsx___Sales5[[#This Row],[UnitPrice]]</f>
        <v>268</v>
      </c>
      <c r="K1530" t="str">
        <f>_xlfn.XLOOKUP(Excel_Dashboard_Dataset_xlsx___Sales5[[#This Row],[CustomerID]],Raw_Customers!A:A,Raw_Customers!D:D)</f>
        <v>Female</v>
      </c>
      <c r="L1530">
        <f>_xlfn.XLOOKUP(Excel_Dashboard_Dataset_xlsx___Sales5[[#This Row],[CustomerID]],Raw_Customers!A:A,Raw_Customers!E:E)</f>
        <v>46</v>
      </c>
      <c r="M1530" t="str">
        <f>_xlfn.XLOOKUP(Excel_Dashboard_Dataset_xlsx___Sales5[[#This Row],[CustomerID]],Raw_Customers!A:A,Raw_Customers!C:C)</f>
        <v>West</v>
      </c>
      <c r="N1530" s="2" t="str">
        <f>_xlfn.XLOOKUP(Excel_Dashboard_Dataset_xlsx___Sales5[[#This Row],[ProductID]],Raw_Products!A:A,Raw_Products!B:B)</f>
        <v>Air Conditioner</v>
      </c>
      <c r="O1530" s="2" t="str">
        <f>_xlfn.XLOOKUP(Excel_Dashboard_Dataset_xlsx___Sales5[[#This Row],[ProductID]],Raw_Products!A:A,Raw_Products!C:C)</f>
        <v>Home Appliances</v>
      </c>
      <c r="P1530" s="2" t="str">
        <f>_xlfn.XLOOKUP(Excel_Dashboard_Dataset_xlsx___Sales5[[#This Row],[CustomerID]], Raw_Customers!A:A, Raw_Customers!B:B, "Unknown")</f>
        <v>Larry Williams</v>
      </c>
    </row>
    <row r="1531" spans="1:16" x14ac:dyDescent="0.25">
      <c r="A1531">
        <v>1530</v>
      </c>
      <c r="B1531">
        <f t="shared" si="23"/>
        <v>2024</v>
      </c>
      <c r="C1531" t="str">
        <f>TEXT(Excel_Dashboard_Dataset_xlsx___Sales5[[#This Row],[Date]],"mmm")</f>
        <v>Jan</v>
      </c>
      <c r="D1531" s="3">
        <v>45307</v>
      </c>
      <c r="E1531">
        <v>45</v>
      </c>
      <c r="F1531">
        <v>74</v>
      </c>
      <c r="G1531">
        <v>25</v>
      </c>
      <c r="H1531">
        <v>1</v>
      </c>
      <c r="I1531">
        <v>722</v>
      </c>
      <c r="J1531">
        <f>Excel_Dashboard_Dataset_xlsx___Sales5[[#This Row],[Quantity]]*Excel_Dashboard_Dataset_xlsx___Sales5[[#This Row],[UnitPrice]]</f>
        <v>722</v>
      </c>
      <c r="K1531" t="str">
        <f>_xlfn.XLOOKUP(Excel_Dashboard_Dataset_xlsx___Sales5[[#This Row],[CustomerID]],Raw_Customers!A:A,Raw_Customers!D:D)</f>
        <v>Female</v>
      </c>
      <c r="L1531">
        <f>_xlfn.XLOOKUP(Excel_Dashboard_Dataset_xlsx___Sales5[[#This Row],[CustomerID]],Raw_Customers!A:A,Raw_Customers!E:E)</f>
        <v>26</v>
      </c>
      <c r="M1531" t="str">
        <f>_xlfn.XLOOKUP(Excel_Dashboard_Dataset_xlsx___Sales5[[#This Row],[CustomerID]],Raw_Customers!A:A,Raw_Customers!C:C)</f>
        <v>West</v>
      </c>
      <c r="N1531" s="2" t="str">
        <f>_xlfn.XLOOKUP(Excel_Dashboard_Dataset_xlsx___Sales5[[#This Row],[ProductID]],Raw_Products!A:A,Raw_Products!B:B)</f>
        <v>Yoga Mat</v>
      </c>
      <c r="O1531" s="2" t="str">
        <f>_xlfn.XLOOKUP(Excel_Dashboard_Dataset_xlsx___Sales5[[#This Row],[ProductID]],Raw_Products!A:A,Raw_Products!C:C)</f>
        <v>Sports</v>
      </c>
      <c r="P1531" s="2" t="str">
        <f>_xlfn.XLOOKUP(Excel_Dashboard_Dataset_xlsx___Sales5[[#This Row],[CustomerID]], Raw_Customers!A:A, Raw_Customers!B:B, "Unknown")</f>
        <v>Paul Rogers</v>
      </c>
    </row>
    <row r="1532" spans="1:16" x14ac:dyDescent="0.25">
      <c r="A1532">
        <v>1531</v>
      </c>
      <c r="B1532">
        <f t="shared" si="23"/>
        <v>2024</v>
      </c>
      <c r="C1532" t="str">
        <f>TEXT(Excel_Dashboard_Dataset_xlsx___Sales5[[#This Row],[Date]],"mmm")</f>
        <v>Aug</v>
      </c>
      <c r="D1532" s="3">
        <v>45535</v>
      </c>
      <c r="E1532">
        <v>4</v>
      </c>
      <c r="F1532">
        <v>55</v>
      </c>
      <c r="G1532">
        <v>43</v>
      </c>
      <c r="H1532">
        <v>10</v>
      </c>
      <c r="I1532">
        <v>85</v>
      </c>
      <c r="J1532">
        <f>Excel_Dashboard_Dataset_xlsx___Sales5[[#This Row],[Quantity]]*Excel_Dashboard_Dataset_xlsx___Sales5[[#This Row],[UnitPrice]]</f>
        <v>850</v>
      </c>
      <c r="K1532" t="str">
        <f>_xlfn.XLOOKUP(Excel_Dashboard_Dataset_xlsx___Sales5[[#This Row],[CustomerID]],Raw_Customers!A:A,Raw_Customers!D:D)</f>
        <v>Male</v>
      </c>
      <c r="L1532">
        <f>_xlfn.XLOOKUP(Excel_Dashboard_Dataset_xlsx___Sales5[[#This Row],[CustomerID]],Raw_Customers!A:A,Raw_Customers!E:E)</f>
        <v>43</v>
      </c>
      <c r="M1532" t="str">
        <f>_xlfn.XLOOKUP(Excel_Dashboard_Dataset_xlsx___Sales5[[#This Row],[CustomerID]],Raw_Customers!A:A,Raw_Customers!C:C)</f>
        <v>West</v>
      </c>
      <c r="N1532" s="2" t="str">
        <f>_xlfn.XLOOKUP(Excel_Dashboard_Dataset_xlsx___Sales5[[#This Row],[ProductID]],Raw_Products!A:A,Raw_Products!B:B)</f>
        <v>Sugar Pack</v>
      </c>
      <c r="O1532" s="2" t="str">
        <f>_xlfn.XLOOKUP(Excel_Dashboard_Dataset_xlsx___Sales5[[#This Row],[ProductID]],Raw_Products!A:A,Raw_Products!C:C)</f>
        <v>Groceries</v>
      </c>
      <c r="P1532" s="2" t="str">
        <f>_xlfn.XLOOKUP(Excel_Dashboard_Dataset_xlsx___Sales5[[#This Row],[CustomerID]], Raw_Customers!A:A, Raw_Customers!B:B, "Unknown")</f>
        <v>Anna Lee</v>
      </c>
    </row>
    <row r="1533" spans="1:16" x14ac:dyDescent="0.25">
      <c r="A1533">
        <v>1532</v>
      </c>
      <c r="B1533">
        <f t="shared" si="23"/>
        <v>2023</v>
      </c>
      <c r="C1533" t="str">
        <f>TEXT(Excel_Dashboard_Dataset_xlsx___Sales5[[#This Row],[Date]],"mmm")</f>
        <v>Mar</v>
      </c>
      <c r="D1533" s="3">
        <v>45005</v>
      </c>
      <c r="E1533">
        <v>11</v>
      </c>
      <c r="F1533">
        <v>16</v>
      </c>
      <c r="G1533">
        <v>10</v>
      </c>
      <c r="H1533">
        <v>6</v>
      </c>
      <c r="I1533">
        <v>154</v>
      </c>
      <c r="J1533">
        <f>Excel_Dashboard_Dataset_xlsx___Sales5[[#This Row],[Quantity]]*Excel_Dashboard_Dataset_xlsx___Sales5[[#This Row],[UnitPrice]]</f>
        <v>924</v>
      </c>
      <c r="K1533" t="str">
        <f>_xlfn.XLOOKUP(Excel_Dashboard_Dataset_xlsx___Sales5[[#This Row],[CustomerID]],Raw_Customers!A:A,Raw_Customers!D:D)</f>
        <v>Female</v>
      </c>
      <c r="L1533">
        <f>_xlfn.XLOOKUP(Excel_Dashboard_Dataset_xlsx___Sales5[[#This Row],[CustomerID]],Raw_Customers!A:A,Raw_Customers!E:E)</f>
        <v>25</v>
      </c>
      <c r="M1533" t="str">
        <f>_xlfn.XLOOKUP(Excel_Dashboard_Dataset_xlsx___Sales5[[#This Row],[CustomerID]],Raw_Customers!A:A,Raw_Customers!C:C)</f>
        <v>East</v>
      </c>
      <c r="N1533" s="2" t="str">
        <f>_xlfn.XLOOKUP(Excel_Dashboard_Dataset_xlsx___Sales5[[#This Row],[ProductID]],Raw_Products!A:A,Raw_Products!B:B)</f>
        <v>Smartphone</v>
      </c>
      <c r="O1533" s="2" t="str">
        <f>_xlfn.XLOOKUP(Excel_Dashboard_Dataset_xlsx___Sales5[[#This Row],[ProductID]],Raw_Products!A:A,Raw_Products!C:C)</f>
        <v>Electronics</v>
      </c>
      <c r="P1533" s="2" t="str">
        <f>_xlfn.XLOOKUP(Excel_Dashboard_Dataset_xlsx___Sales5[[#This Row],[CustomerID]], Raw_Customers!A:A, Raw_Customers!B:B, "Unknown")</f>
        <v>Daniel Watson</v>
      </c>
    </row>
    <row r="1534" spans="1:16" x14ac:dyDescent="0.25">
      <c r="A1534">
        <v>1533</v>
      </c>
      <c r="B1534">
        <f t="shared" si="23"/>
        <v>2023</v>
      </c>
      <c r="C1534" t="str">
        <f>TEXT(Excel_Dashboard_Dataset_xlsx___Sales5[[#This Row],[Date]],"mmm")</f>
        <v>May</v>
      </c>
      <c r="D1534" s="3">
        <v>45070</v>
      </c>
      <c r="E1534">
        <v>1</v>
      </c>
      <c r="F1534">
        <v>292</v>
      </c>
      <c r="G1534">
        <v>27</v>
      </c>
      <c r="H1534">
        <v>3</v>
      </c>
      <c r="I1534">
        <v>793</v>
      </c>
      <c r="J1534">
        <f>Excel_Dashboard_Dataset_xlsx___Sales5[[#This Row],[Quantity]]*Excel_Dashboard_Dataset_xlsx___Sales5[[#This Row],[UnitPrice]]</f>
        <v>2379</v>
      </c>
      <c r="K1534" t="str">
        <f>_xlfn.XLOOKUP(Excel_Dashboard_Dataset_xlsx___Sales5[[#This Row],[CustomerID]],Raw_Customers!A:A,Raw_Customers!D:D)</f>
        <v>Male</v>
      </c>
      <c r="L1534">
        <f>_xlfn.XLOOKUP(Excel_Dashboard_Dataset_xlsx___Sales5[[#This Row],[CustomerID]],Raw_Customers!A:A,Raw_Customers!E:E)</f>
        <v>39</v>
      </c>
      <c r="M1534" t="str">
        <f>_xlfn.XLOOKUP(Excel_Dashboard_Dataset_xlsx___Sales5[[#This Row],[CustomerID]],Raw_Customers!A:A,Raw_Customers!C:C)</f>
        <v>West</v>
      </c>
      <c r="N1534" s="2" t="str">
        <f>_xlfn.XLOOKUP(Excel_Dashboard_Dataset_xlsx___Sales5[[#This Row],[ProductID]],Raw_Products!A:A,Raw_Products!B:B)</f>
        <v>Rice Bag</v>
      </c>
      <c r="O1534" s="2" t="str">
        <f>_xlfn.XLOOKUP(Excel_Dashboard_Dataset_xlsx___Sales5[[#This Row],[ProductID]],Raw_Products!A:A,Raw_Products!C:C)</f>
        <v>Groceries</v>
      </c>
      <c r="P1534" s="2" t="str">
        <f>_xlfn.XLOOKUP(Excel_Dashboard_Dataset_xlsx___Sales5[[#This Row],[CustomerID]], Raw_Customers!A:A, Raw_Customers!B:B, "Unknown")</f>
        <v>Eric Perez</v>
      </c>
    </row>
    <row r="1535" spans="1:16" x14ac:dyDescent="0.25">
      <c r="A1535">
        <v>1534</v>
      </c>
      <c r="B1535">
        <f t="shared" si="23"/>
        <v>2023</v>
      </c>
      <c r="C1535" t="str">
        <f>TEXT(Excel_Dashboard_Dataset_xlsx___Sales5[[#This Row],[Date]],"mmm")</f>
        <v>Dec</v>
      </c>
      <c r="D1535" s="3">
        <v>45272</v>
      </c>
      <c r="E1535">
        <v>48</v>
      </c>
      <c r="F1535">
        <v>271</v>
      </c>
      <c r="G1535">
        <v>45</v>
      </c>
      <c r="H1535">
        <v>5</v>
      </c>
      <c r="I1535">
        <v>491</v>
      </c>
      <c r="J1535">
        <f>Excel_Dashboard_Dataset_xlsx___Sales5[[#This Row],[Quantity]]*Excel_Dashboard_Dataset_xlsx___Sales5[[#This Row],[UnitPrice]]</f>
        <v>2455</v>
      </c>
      <c r="K1535" t="str">
        <f>_xlfn.XLOOKUP(Excel_Dashboard_Dataset_xlsx___Sales5[[#This Row],[CustomerID]],Raw_Customers!A:A,Raw_Customers!D:D)</f>
        <v>Male</v>
      </c>
      <c r="L1535">
        <f>_xlfn.XLOOKUP(Excel_Dashboard_Dataset_xlsx___Sales5[[#This Row],[CustomerID]],Raw_Customers!A:A,Raw_Customers!E:E)</f>
        <v>49</v>
      </c>
      <c r="M1535" t="str">
        <f>_xlfn.XLOOKUP(Excel_Dashboard_Dataset_xlsx___Sales5[[#This Row],[CustomerID]],Raw_Customers!A:A,Raw_Customers!C:C)</f>
        <v>North</v>
      </c>
      <c r="N1535" s="2" t="str">
        <f>_xlfn.XLOOKUP(Excel_Dashboard_Dataset_xlsx___Sales5[[#This Row],[ProductID]],Raw_Products!A:A,Raw_Products!B:B)</f>
        <v>Bicycle</v>
      </c>
      <c r="O1535" s="2" t="str">
        <f>_xlfn.XLOOKUP(Excel_Dashboard_Dataset_xlsx___Sales5[[#This Row],[ProductID]],Raw_Products!A:A,Raw_Products!C:C)</f>
        <v>Sports</v>
      </c>
      <c r="P1535" s="2" t="str">
        <f>_xlfn.XLOOKUP(Excel_Dashboard_Dataset_xlsx___Sales5[[#This Row],[CustomerID]], Raw_Customers!A:A, Raw_Customers!B:B, "Unknown")</f>
        <v>Sandra Jones</v>
      </c>
    </row>
    <row r="1536" spans="1:16" x14ac:dyDescent="0.25">
      <c r="A1536">
        <v>1535</v>
      </c>
      <c r="B1536">
        <f t="shared" si="23"/>
        <v>2024</v>
      </c>
      <c r="C1536" t="str">
        <f>TEXT(Excel_Dashboard_Dataset_xlsx___Sales5[[#This Row],[Date]],"mmm")</f>
        <v>Oct</v>
      </c>
      <c r="D1536" s="3">
        <v>45584</v>
      </c>
      <c r="E1536">
        <v>29</v>
      </c>
      <c r="F1536">
        <v>7</v>
      </c>
      <c r="G1536">
        <v>19</v>
      </c>
      <c r="H1536">
        <v>2</v>
      </c>
      <c r="I1536">
        <v>169</v>
      </c>
      <c r="J1536">
        <f>Excel_Dashboard_Dataset_xlsx___Sales5[[#This Row],[Quantity]]*Excel_Dashboard_Dataset_xlsx___Sales5[[#This Row],[UnitPrice]]</f>
        <v>338</v>
      </c>
      <c r="K1536" t="str">
        <f>_xlfn.XLOOKUP(Excel_Dashboard_Dataset_xlsx___Sales5[[#This Row],[CustomerID]],Raw_Customers!A:A,Raw_Customers!D:D)</f>
        <v>Male</v>
      </c>
      <c r="L1536">
        <f>_xlfn.XLOOKUP(Excel_Dashboard_Dataset_xlsx___Sales5[[#This Row],[CustomerID]],Raw_Customers!A:A,Raw_Customers!E:E)</f>
        <v>65</v>
      </c>
      <c r="M1536" t="str">
        <f>_xlfn.XLOOKUP(Excel_Dashboard_Dataset_xlsx___Sales5[[#This Row],[CustomerID]],Raw_Customers!A:A,Raw_Customers!C:C)</f>
        <v>South</v>
      </c>
      <c r="N1536" s="2" t="str">
        <f>_xlfn.XLOOKUP(Excel_Dashboard_Dataset_xlsx___Sales5[[#This Row],[ProductID]],Raw_Products!A:A,Raw_Products!B:B)</f>
        <v>Toaster</v>
      </c>
      <c r="O1536" s="2" t="str">
        <f>_xlfn.XLOOKUP(Excel_Dashboard_Dataset_xlsx___Sales5[[#This Row],[ProductID]],Raw_Products!A:A,Raw_Products!C:C)</f>
        <v>Home Appliances</v>
      </c>
      <c r="P1536" s="2" t="str">
        <f>_xlfn.XLOOKUP(Excel_Dashboard_Dataset_xlsx___Sales5[[#This Row],[CustomerID]], Raw_Customers!A:A, Raw_Customers!B:B, "Unknown")</f>
        <v>Maria Lee</v>
      </c>
    </row>
    <row r="1537" spans="1:16" x14ac:dyDescent="0.25">
      <c r="A1537">
        <v>1536</v>
      </c>
      <c r="B1537">
        <f t="shared" si="23"/>
        <v>2024</v>
      </c>
      <c r="C1537" t="str">
        <f>TEXT(Excel_Dashboard_Dataset_xlsx___Sales5[[#This Row],[Date]],"mmm")</f>
        <v>Mar</v>
      </c>
      <c r="D1537" s="3">
        <v>45360</v>
      </c>
      <c r="E1537">
        <v>3</v>
      </c>
      <c r="F1537">
        <v>89</v>
      </c>
      <c r="G1537">
        <v>33</v>
      </c>
      <c r="H1537">
        <v>3</v>
      </c>
      <c r="I1537">
        <v>21</v>
      </c>
      <c r="J1537">
        <f>Excel_Dashboard_Dataset_xlsx___Sales5[[#This Row],[Quantity]]*Excel_Dashboard_Dataset_xlsx___Sales5[[#This Row],[UnitPrice]]</f>
        <v>63</v>
      </c>
      <c r="K1537" t="str">
        <f>_xlfn.XLOOKUP(Excel_Dashboard_Dataset_xlsx___Sales5[[#This Row],[CustomerID]],Raw_Customers!A:A,Raw_Customers!D:D)</f>
        <v>Male</v>
      </c>
      <c r="L1537">
        <f>_xlfn.XLOOKUP(Excel_Dashboard_Dataset_xlsx___Sales5[[#This Row],[CustomerID]],Raw_Customers!A:A,Raw_Customers!E:E)</f>
        <v>22</v>
      </c>
      <c r="M1537" t="str">
        <f>_xlfn.XLOOKUP(Excel_Dashboard_Dataset_xlsx___Sales5[[#This Row],[CustomerID]],Raw_Customers!A:A,Raw_Customers!C:C)</f>
        <v>West</v>
      </c>
      <c r="N1537" s="2" t="str">
        <f>_xlfn.XLOOKUP(Excel_Dashboard_Dataset_xlsx___Sales5[[#This Row],[ProductID]],Raw_Products!A:A,Raw_Products!B:B)</f>
        <v>Spaghetti</v>
      </c>
      <c r="O1537" s="2" t="str">
        <f>_xlfn.XLOOKUP(Excel_Dashboard_Dataset_xlsx___Sales5[[#This Row],[ProductID]],Raw_Products!A:A,Raw_Products!C:C)</f>
        <v>Groceries</v>
      </c>
      <c r="P1537" s="2" t="str">
        <f>_xlfn.XLOOKUP(Excel_Dashboard_Dataset_xlsx___Sales5[[#This Row],[CustomerID]], Raw_Customers!A:A, Raw_Customers!B:B, "Unknown")</f>
        <v>Gary Torres</v>
      </c>
    </row>
    <row r="1538" spans="1:16" x14ac:dyDescent="0.25">
      <c r="A1538">
        <v>1537</v>
      </c>
      <c r="B1538">
        <f t="shared" ref="B1538:B1601" si="24">YEAR(D:D)</f>
        <v>2023</v>
      </c>
      <c r="C1538" t="str">
        <f>TEXT(Excel_Dashboard_Dataset_xlsx___Sales5[[#This Row],[Date]],"mmm")</f>
        <v>Nov</v>
      </c>
      <c r="D1538" s="3">
        <v>45240</v>
      </c>
      <c r="E1538">
        <v>44</v>
      </c>
      <c r="F1538">
        <v>233</v>
      </c>
      <c r="G1538">
        <v>36</v>
      </c>
      <c r="H1538">
        <v>5</v>
      </c>
      <c r="I1538">
        <v>951</v>
      </c>
      <c r="J1538">
        <f>Excel_Dashboard_Dataset_xlsx___Sales5[[#This Row],[Quantity]]*Excel_Dashboard_Dataset_xlsx___Sales5[[#This Row],[UnitPrice]]</f>
        <v>4755</v>
      </c>
      <c r="K1538" t="str">
        <f>_xlfn.XLOOKUP(Excel_Dashboard_Dataset_xlsx___Sales5[[#This Row],[CustomerID]],Raw_Customers!A:A,Raw_Customers!D:D)</f>
        <v>Male</v>
      </c>
      <c r="L1538">
        <f>_xlfn.XLOOKUP(Excel_Dashboard_Dataset_xlsx___Sales5[[#This Row],[CustomerID]],Raw_Customers!A:A,Raw_Customers!E:E)</f>
        <v>28</v>
      </c>
      <c r="M1538" t="str">
        <f>_xlfn.XLOOKUP(Excel_Dashboard_Dataset_xlsx___Sales5[[#This Row],[CustomerID]],Raw_Customers!A:A,Raw_Customers!C:C)</f>
        <v>South</v>
      </c>
      <c r="N1538" s="2" t="str">
        <f>_xlfn.XLOOKUP(Excel_Dashboard_Dataset_xlsx___Sales5[[#This Row],[ProductID]],Raw_Products!A:A,Raw_Products!B:B)</f>
        <v>Running Shoes</v>
      </c>
      <c r="O1538" s="2" t="str">
        <f>_xlfn.XLOOKUP(Excel_Dashboard_Dataset_xlsx___Sales5[[#This Row],[ProductID]],Raw_Products!A:A,Raw_Products!C:C)</f>
        <v>Sports</v>
      </c>
      <c r="P1538" s="2" t="str">
        <f>_xlfn.XLOOKUP(Excel_Dashboard_Dataset_xlsx___Sales5[[#This Row],[CustomerID]], Raw_Customers!A:A, Raw_Customers!B:B, "Unknown")</f>
        <v>Cynthia Stewart</v>
      </c>
    </row>
    <row r="1539" spans="1:16" x14ac:dyDescent="0.25">
      <c r="A1539">
        <v>1538</v>
      </c>
      <c r="B1539">
        <f t="shared" si="24"/>
        <v>2024</v>
      </c>
      <c r="C1539" t="str">
        <f>TEXT(Excel_Dashboard_Dataset_xlsx___Sales5[[#This Row],[Date]],"mmm")</f>
        <v>Jun</v>
      </c>
      <c r="D1539" s="3">
        <v>45461</v>
      </c>
      <c r="E1539">
        <v>46</v>
      </c>
      <c r="F1539">
        <v>117</v>
      </c>
      <c r="G1539">
        <v>28</v>
      </c>
      <c r="H1539">
        <v>3</v>
      </c>
      <c r="I1539">
        <v>288</v>
      </c>
      <c r="J1539">
        <f>Excel_Dashboard_Dataset_xlsx___Sales5[[#This Row],[Quantity]]*Excel_Dashboard_Dataset_xlsx___Sales5[[#This Row],[UnitPrice]]</f>
        <v>864</v>
      </c>
      <c r="K1539" t="str">
        <f>_xlfn.XLOOKUP(Excel_Dashboard_Dataset_xlsx___Sales5[[#This Row],[CustomerID]],Raw_Customers!A:A,Raw_Customers!D:D)</f>
        <v>Male</v>
      </c>
      <c r="L1539">
        <f>_xlfn.XLOOKUP(Excel_Dashboard_Dataset_xlsx___Sales5[[#This Row],[CustomerID]],Raw_Customers!A:A,Raw_Customers!E:E)</f>
        <v>64</v>
      </c>
      <c r="M1539" t="str">
        <f>_xlfn.XLOOKUP(Excel_Dashboard_Dataset_xlsx___Sales5[[#This Row],[CustomerID]],Raw_Customers!A:A,Raw_Customers!C:C)</f>
        <v>West</v>
      </c>
      <c r="N1539" s="2" t="str">
        <f>_xlfn.XLOOKUP(Excel_Dashboard_Dataset_xlsx___Sales5[[#This Row],[ProductID]],Raw_Products!A:A,Raw_Products!B:B)</f>
        <v>Cricket Bat</v>
      </c>
      <c r="O1539" s="2" t="str">
        <f>_xlfn.XLOOKUP(Excel_Dashboard_Dataset_xlsx___Sales5[[#This Row],[ProductID]],Raw_Products!A:A,Raw_Products!C:C)</f>
        <v>Sports</v>
      </c>
      <c r="P1539" s="2" t="str">
        <f>_xlfn.XLOOKUP(Excel_Dashboard_Dataset_xlsx___Sales5[[#This Row],[CustomerID]], Raw_Customers!A:A, Raw_Customers!B:B, "Unknown")</f>
        <v>Dennis Long</v>
      </c>
    </row>
    <row r="1540" spans="1:16" x14ac:dyDescent="0.25">
      <c r="A1540">
        <v>1539</v>
      </c>
      <c r="B1540">
        <f t="shared" si="24"/>
        <v>2023</v>
      </c>
      <c r="C1540" t="str">
        <f>TEXT(Excel_Dashboard_Dataset_xlsx___Sales5[[#This Row],[Date]],"mmm")</f>
        <v>Aug</v>
      </c>
      <c r="D1540" s="3">
        <v>45151</v>
      </c>
      <c r="E1540">
        <v>25</v>
      </c>
      <c r="F1540">
        <v>65</v>
      </c>
      <c r="G1540">
        <v>48</v>
      </c>
      <c r="H1540">
        <v>4</v>
      </c>
      <c r="I1540">
        <v>420</v>
      </c>
      <c r="J1540">
        <f>Excel_Dashboard_Dataset_xlsx___Sales5[[#This Row],[Quantity]]*Excel_Dashboard_Dataset_xlsx___Sales5[[#This Row],[UnitPrice]]</f>
        <v>1680</v>
      </c>
      <c r="K1540" t="str">
        <f>_xlfn.XLOOKUP(Excel_Dashboard_Dataset_xlsx___Sales5[[#This Row],[CustomerID]],Raw_Customers!A:A,Raw_Customers!D:D)</f>
        <v>Male</v>
      </c>
      <c r="L1540">
        <f>_xlfn.XLOOKUP(Excel_Dashboard_Dataset_xlsx___Sales5[[#This Row],[CustomerID]],Raw_Customers!A:A,Raw_Customers!E:E)</f>
        <v>43</v>
      </c>
      <c r="M1540" t="str">
        <f>_xlfn.XLOOKUP(Excel_Dashboard_Dataset_xlsx___Sales5[[#This Row],[CustomerID]],Raw_Customers!A:A,Raw_Customers!C:C)</f>
        <v>East</v>
      </c>
      <c r="N1540" s="2" t="str">
        <f>_xlfn.XLOOKUP(Excel_Dashboard_Dataset_xlsx___Sales5[[#This Row],[ProductID]],Raw_Products!A:A,Raw_Products!B:B)</f>
        <v>Electric Kettle</v>
      </c>
      <c r="O1540" s="2" t="str">
        <f>_xlfn.XLOOKUP(Excel_Dashboard_Dataset_xlsx___Sales5[[#This Row],[ProductID]],Raw_Products!A:A,Raw_Products!C:C)</f>
        <v>Home Appliances</v>
      </c>
      <c r="P1540" s="2" t="str">
        <f>_xlfn.XLOOKUP(Excel_Dashboard_Dataset_xlsx___Sales5[[#This Row],[CustomerID]], Raw_Customers!A:A, Raw_Customers!B:B, "Unknown")</f>
        <v>Ryan Long</v>
      </c>
    </row>
    <row r="1541" spans="1:16" x14ac:dyDescent="0.25">
      <c r="A1541">
        <v>1540</v>
      </c>
      <c r="B1541">
        <f t="shared" si="24"/>
        <v>2024</v>
      </c>
      <c r="C1541" t="str">
        <f>TEXT(Excel_Dashboard_Dataset_xlsx___Sales5[[#This Row],[Date]],"mmm")</f>
        <v>Dec</v>
      </c>
      <c r="D1541" s="3">
        <v>45636</v>
      </c>
      <c r="E1541">
        <v>26</v>
      </c>
      <c r="F1541">
        <v>95</v>
      </c>
      <c r="G1541">
        <v>48</v>
      </c>
      <c r="H1541">
        <v>9</v>
      </c>
      <c r="I1541">
        <v>629</v>
      </c>
      <c r="J1541">
        <f>Excel_Dashboard_Dataset_xlsx___Sales5[[#This Row],[Quantity]]*Excel_Dashboard_Dataset_xlsx___Sales5[[#This Row],[UnitPrice]]</f>
        <v>5661</v>
      </c>
      <c r="K1541" t="str">
        <f>_xlfn.XLOOKUP(Excel_Dashboard_Dataset_xlsx___Sales5[[#This Row],[CustomerID]],Raw_Customers!A:A,Raw_Customers!D:D)</f>
        <v>Male</v>
      </c>
      <c r="L1541">
        <f>_xlfn.XLOOKUP(Excel_Dashboard_Dataset_xlsx___Sales5[[#This Row],[CustomerID]],Raw_Customers!A:A,Raw_Customers!E:E)</f>
        <v>33</v>
      </c>
      <c r="M1541" t="str">
        <f>_xlfn.XLOOKUP(Excel_Dashboard_Dataset_xlsx___Sales5[[#This Row],[CustomerID]],Raw_Customers!A:A,Raw_Customers!C:C)</f>
        <v>West</v>
      </c>
      <c r="N1541" s="2" t="str">
        <f>_xlfn.XLOOKUP(Excel_Dashboard_Dataset_xlsx___Sales5[[#This Row],[ProductID]],Raw_Products!A:A,Raw_Products!B:B)</f>
        <v>Vacuum Cleaner</v>
      </c>
      <c r="O1541" s="2" t="str">
        <f>_xlfn.XLOOKUP(Excel_Dashboard_Dataset_xlsx___Sales5[[#This Row],[ProductID]],Raw_Products!A:A,Raw_Products!C:C)</f>
        <v>Home Appliances</v>
      </c>
      <c r="P1541" s="2" t="str">
        <f>_xlfn.XLOOKUP(Excel_Dashboard_Dataset_xlsx___Sales5[[#This Row],[CustomerID]], Raw_Customers!A:A, Raw_Customers!B:B, "Unknown")</f>
        <v>Michael Brown</v>
      </c>
    </row>
    <row r="1542" spans="1:16" x14ac:dyDescent="0.25">
      <c r="A1542">
        <v>1541</v>
      </c>
      <c r="B1542">
        <f t="shared" si="24"/>
        <v>2023</v>
      </c>
      <c r="C1542" t="str">
        <f>TEXT(Excel_Dashboard_Dataset_xlsx___Sales5[[#This Row],[Date]],"mmm")</f>
        <v>Feb</v>
      </c>
      <c r="D1542" s="3">
        <v>44982</v>
      </c>
      <c r="E1542">
        <v>30</v>
      </c>
      <c r="F1542">
        <v>245</v>
      </c>
      <c r="G1542">
        <v>21</v>
      </c>
      <c r="H1542">
        <v>7</v>
      </c>
      <c r="I1542">
        <v>857</v>
      </c>
      <c r="J1542">
        <f>Excel_Dashboard_Dataset_xlsx___Sales5[[#This Row],[Quantity]]*Excel_Dashboard_Dataset_xlsx___Sales5[[#This Row],[UnitPrice]]</f>
        <v>5999</v>
      </c>
      <c r="K1542" t="str">
        <f>_xlfn.XLOOKUP(Excel_Dashboard_Dataset_xlsx___Sales5[[#This Row],[CustomerID]],Raw_Customers!A:A,Raw_Customers!D:D)</f>
        <v>Female</v>
      </c>
      <c r="L1542">
        <f>_xlfn.XLOOKUP(Excel_Dashboard_Dataset_xlsx___Sales5[[#This Row],[CustomerID]],Raw_Customers!A:A,Raw_Customers!E:E)</f>
        <v>50</v>
      </c>
      <c r="M1542" t="str">
        <f>_xlfn.XLOOKUP(Excel_Dashboard_Dataset_xlsx___Sales5[[#This Row],[CustomerID]],Raw_Customers!A:A,Raw_Customers!C:C)</f>
        <v>West</v>
      </c>
      <c r="N1542" s="2" t="str">
        <f>_xlfn.XLOOKUP(Excel_Dashboard_Dataset_xlsx___Sales5[[#This Row],[ProductID]],Raw_Products!A:A,Raw_Products!B:B)</f>
        <v>Fan</v>
      </c>
      <c r="O1542" s="2" t="str">
        <f>_xlfn.XLOOKUP(Excel_Dashboard_Dataset_xlsx___Sales5[[#This Row],[ProductID]],Raw_Products!A:A,Raw_Products!C:C)</f>
        <v>Home Appliances</v>
      </c>
      <c r="P1542" s="2" t="str">
        <f>_xlfn.XLOOKUP(Excel_Dashboard_Dataset_xlsx___Sales5[[#This Row],[CustomerID]], Raw_Customers!A:A, Raw_Customers!B:B, "Unknown")</f>
        <v>Melissa Collins</v>
      </c>
    </row>
    <row r="1543" spans="1:16" x14ac:dyDescent="0.25">
      <c r="A1543">
        <v>1542</v>
      </c>
      <c r="B1543">
        <f t="shared" si="24"/>
        <v>2024</v>
      </c>
      <c r="C1543" t="str">
        <f>TEXT(Excel_Dashboard_Dataset_xlsx___Sales5[[#This Row],[Date]],"mmm")</f>
        <v>Jan</v>
      </c>
      <c r="D1543" s="3">
        <v>45298</v>
      </c>
      <c r="E1543">
        <v>24</v>
      </c>
      <c r="F1543">
        <v>218</v>
      </c>
      <c r="G1543">
        <v>13</v>
      </c>
      <c r="H1543">
        <v>5</v>
      </c>
      <c r="I1543">
        <v>121</v>
      </c>
      <c r="J1543">
        <f>Excel_Dashboard_Dataset_xlsx___Sales5[[#This Row],[Quantity]]*Excel_Dashboard_Dataset_xlsx___Sales5[[#This Row],[UnitPrice]]</f>
        <v>605</v>
      </c>
      <c r="K1543" t="str">
        <f>_xlfn.XLOOKUP(Excel_Dashboard_Dataset_xlsx___Sales5[[#This Row],[CustomerID]],Raw_Customers!A:A,Raw_Customers!D:D)</f>
        <v>Female</v>
      </c>
      <c r="L1543">
        <f>_xlfn.XLOOKUP(Excel_Dashboard_Dataset_xlsx___Sales5[[#This Row],[CustomerID]],Raw_Customers!A:A,Raw_Customers!E:E)</f>
        <v>24</v>
      </c>
      <c r="M1543" t="str">
        <f>_xlfn.XLOOKUP(Excel_Dashboard_Dataset_xlsx___Sales5[[#This Row],[CustomerID]],Raw_Customers!A:A,Raw_Customers!C:C)</f>
        <v>East</v>
      </c>
      <c r="N1543" s="2" t="str">
        <f>_xlfn.XLOOKUP(Excel_Dashboard_Dataset_xlsx___Sales5[[#This Row],[ProductID]],Raw_Products!A:A,Raw_Products!B:B)</f>
        <v>Washing Machine</v>
      </c>
      <c r="O1543" s="2" t="str">
        <f>_xlfn.XLOOKUP(Excel_Dashboard_Dataset_xlsx___Sales5[[#This Row],[ProductID]],Raw_Products!A:A,Raw_Products!C:C)</f>
        <v>Home Appliances</v>
      </c>
      <c r="P1543" s="2" t="str">
        <f>_xlfn.XLOOKUP(Excel_Dashboard_Dataset_xlsx___Sales5[[#This Row],[CustomerID]], Raw_Customers!A:A, Raw_Customers!B:B, "Unknown")</f>
        <v>Jason Reed</v>
      </c>
    </row>
    <row r="1544" spans="1:16" x14ac:dyDescent="0.25">
      <c r="A1544">
        <v>1543</v>
      </c>
      <c r="B1544">
        <f t="shared" si="24"/>
        <v>2023</v>
      </c>
      <c r="C1544" t="str">
        <f>TEXT(Excel_Dashboard_Dataset_xlsx___Sales5[[#This Row],[Date]],"mmm")</f>
        <v>Apr</v>
      </c>
      <c r="D1544" s="3">
        <v>45036</v>
      </c>
      <c r="E1544">
        <v>39</v>
      </c>
      <c r="F1544">
        <v>172</v>
      </c>
      <c r="G1544">
        <v>2</v>
      </c>
      <c r="H1544">
        <v>4</v>
      </c>
      <c r="I1544">
        <v>298</v>
      </c>
      <c r="J1544">
        <f>Excel_Dashboard_Dataset_xlsx___Sales5[[#This Row],[Quantity]]*Excel_Dashboard_Dataset_xlsx___Sales5[[#This Row],[UnitPrice]]</f>
        <v>1192</v>
      </c>
      <c r="K1544" t="str">
        <f>_xlfn.XLOOKUP(Excel_Dashboard_Dataset_xlsx___Sales5[[#This Row],[CustomerID]],Raw_Customers!A:A,Raw_Customers!D:D)</f>
        <v>Female</v>
      </c>
      <c r="L1544">
        <f>_xlfn.XLOOKUP(Excel_Dashboard_Dataset_xlsx___Sales5[[#This Row],[CustomerID]],Raw_Customers!A:A,Raw_Customers!E:E)</f>
        <v>33</v>
      </c>
      <c r="M1544" t="str">
        <f>_xlfn.XLOOKUP(Excel_Dashboard_Dataset_xlsx___Sales5[[#This Row],[CustomerID]],Raw_Customers!A:A,Raw_Customers!C:C)</f>
        <v>South</v>
      </c>
      <c r="N1544" s="2" t="str">
        <f>_xlfn.XLOOKUP(Excel_Dashboard_Dataset_xlsx___Sales5[[#This Row],[ProductID]],Raw_Products!A:A,Raw_Products!B:B)</f>
        <v>Sweater</v>
      </c>
      <c r="O1544" s="2" t="str">
        <f>_xlfn.XLOOKUP(Excel_Dashboard_Dataset_xlsx___Sales5[[#This Row],[ProductID]],Raw_Products!A:A,Raw_Products!C:C)</f>
        <v>Clothing</v>
      </c>
      <c r="P1544" s="2" t="str">
        <f>_xlfn.XLOOKUP(Excel_Dashboard_Dataset_xlsx___Sales5[[#This Row],[CustomerID]], Raw_Customers!A:A, Raw_Customers!B:B, "Unknown")</f>
        <v>Patricia Ortiz</v>
      </c>
    </row>
    <row r="1545" spans="1:16" x14ac:dyDescent="0.25">
      <c r="A1545">
        <v>1544</v>
      </c>
      <c r="B1545">
        <f t="shared" si="24"/>
        <v>2023</v>
      </c>
      <c r="C1545" t="str">
        <f>TEXT(Excel_Dashboard_Dataset_xlsx___Sales5[[#This Row],[Date]],"mmm")</f>
        <v>Jul</v>
      </c>
      <c r="D1545" s="3">
        <v>45119</v>
      </c>
      <c r="E1545">
        <v>5</v>
      </c>
      <c r="F1545">
        <v>109</v>
      </c>
      <c r="G1545">
        <v>39</v>
      </c>
      <c r="H1545">
        <v>1</v>
      </c>
      <c r="I1545">
        <v>784</v>
      </c>
      <c r="J1545">
        <f>Excel_Dashboard_Dataset_xlsx___Sales5[[#This Row],[Quantity]]*Excel_Dashboard_Dataset_xlsx___Sales5[[#This Row],[UnitPrice]]</f>
        <v>784</v>
      </c>
      <c r="K1545" t="str">
        <f>_xlfn.XLOOKUP(Excel_Dashboard_Dataset_xlsx___Sales5[[#This Row],[CustomerID]],Raw_Customers!A:A,Raw_Customers!D:D)</f>
        <v>Male</v>
      </c>
      <c r="L1545">
        <f>_xlfn.XLOOKUP(Excel_Dashboard_Dataset_xlsx___Sales5[[#This Row],[CustomerID]],Raw_Customers!A:A,Raw_Customers!E:E)</f>
        <v>24</v>
      </c>
      <c r="M1545" t="str">
        <f>_xlfn.XLOOKUP(Excel_Dashboard_Dataset_xlsx___Sales5[[#This Row],[CustomerID]],Raw_Customers!A:A,Raw_Customers!C:C)</f>
        <v>East</v>
      </c>
      <c r="N1545" s="2" t="str">
        <f>_xlfn.XLOOKUP(Excel_Dashboard_Dataset_xlsx___Sales5[[#This Row],[ProductID]],Raw_Products!A:A,Raw_Products!B:B)</f>
        <v>Salt</v>
      </c>
      <c r="O1545" s="2" t="str">
        <f>_xlfn.XLOOKUP(Excel_Dashboard_Dataset_xlsx___Sales5[[#This Row],[ProductID]],Raw_Products!A:A,Raw_Products!C:C)</f>
        <v>Groceries</v>
      </c>
      <c r="P1545" s="2" t="str">
        <f>_xlfn.XLOOKUP(Excel_Dashboard_Dataset_xlsx___Sales5[[#This Row],[CustomerID]], Raw_Customers!A:A, Raw_Customers!B:B, "Unknown")</f>
        <v>Justin Williams</v>
      </c>
    </row>
    <row r="1546" spans="1:16" x14ac:dyDescent="0.25">
      <c r="A1546">
        <v>1545</v>
      </c>
      <c r="B1546">
        <f t="shared" si="24"/>
        <v>2024</v>
      </c>
      <c r="C1546" t="str">
        <f>TEXT(Excel_Dashboard_Dataset_xlsx___Sales5[[#This Row],[Date]],"mmm")</f>
        <v>Aug</v>
      </c>
      <c r="D1546" s="3">
        <v>45510</v>
      </c>
      <c r="E1546">
        <v>36</v>
      </c>
      <c r="F1546">
        <v>104</v>
      </c>
      <c r="G1546">
        <v>41</v>
      </c>
      <c r="H1546">
        <v>1</v>
      </c>
      <c r="I1546">
        <v>256</v>
      </c>
      <c r="J1546">
        <f>Excel_Dashboard_Dataset_xlsx___Sales5[[#This Row],[Quantity]]*Excel_Dashboard_Dataset_xlsx___Sales5[[#This Row],[UnitPrice]]</f>
        <v>256</v>
      </c>
      <c r="K1546" t="str">
        <f>_xlfn.XLOOKUP(Excel_Dashboard_Dataset_xlsx___Sales5[[#This Row],[CustomerID]],Raw_Customers!A:A,Raw_Customers!D:D)</f>
        <v>Female</v>
      </c>
      <c r="L1546">
        <f>_xlfn.XLOOKUP(Excel_Dashboard_Dataset_xlsx___Sales5[[#This Row],[CustomerID]],Raw_Customers!A:A,Raw_Customers!E:E)</f>
        <v>39</v>
      </c>
      <c r="M1546" t="str">
        <f>_xlfn.XLOOKUP(Excel_Dashboard_Dataset_xlsx___Sales5[[#This Row],[CustomerID]],Raw_Customers!A:A,Raw_Customers!C:C)</f>
        <v>South</v>
      </c>
      <c r="N1546" s="2" t="str">
        <f>_xlfn.XLOOKUP(Excel_Dashboard_Dataset_xlsx___Sales5[[#This Row],[ProductID]],Raw_Products!A:A,Raw_Products!B:B)</f>
        <v>Formal Shoes</v>
      </c>
      <c r="O1546" s="2" t="str">
        <f>_xlfn.XLOOKUP(Excel_Dashboard_Dataset_xlsx___Sales5[[#This Row],[ProductID]],Raw_Products!A:A,Raw_Products!C:C)</f>
        <v>Clothing</v>
      </c>
      <c r="P1546" s="2" t="str">
        <f>_xlfn.XLOOKUP(Excel_Dashboard_Dataset_xlsx___Sales5[[#This Row],[CustomerID]], Raw_Customers!A:A, Raw_Customers!B:B, "Unknown")</f>
        <v>Katherine Martin</v>
      </c>
    </row>
    <row r="1547" spans="1:16" x14ac:dyDescent="0.25">
      <c r="A1547">
        <v>1546</v>
      </c>
      <c r="B1547">
        <f t="shared" si="24"/>
        <v>2023</v>
      </c>
      <c r="C1547" t="str">
        <f>TEXT(Excel_Dashboard_Dataset_xlsx___Sales5[[#This Row],[Date]],"mmm")</f>
        <v>Apr</v>
      </c>
      <c r="D1547" s="3">
        <v>45022</v>
      </c>
      <c r="E1547">
        <v>37</v>
      </c>
      <c r="F1547">
        <v>23</v>
      </c>
      <c r="G1547">
        <v>37</v>
      </c>
      <c r="H1547">
        <v>8</v>
      </c>
      <c r="I1547">
        <v>56</v>
      </c>
      <c r="J1547">
        <f>Excel_Dashboard_Dataset_xlsx___Sales5[[#This Row],[Quantity]]*Excel_Dashboard_Dataset_xlsx___Sales5[[#This Row],[UnitPrice]]</f>
        <v>448</v>
      </c>
      <c r="K1547" t="str">
        <f>_xlfn.XLOOKUP(Excel_Dashboard_Dataset_xlsx___Sales5[[#This Row],[CustomerID]],Raw_Customers!A:A,Raw_Customers!D:D)</f>
        <v>Female</v>
      </c>
      <c r="L1547">
        <f>_xlfn.XLOOKUP(Excel_Dashboard_Dataset_xlsx___Sales5[[#This Row],[CustomerID]],Raw_Customers!A:A,Raw_Customers!E:E)</f>
        <v>19</v>
      </c>
      <c r="M1547" t="str">
        <f>_xlfn.XLOOKUP(Excel_Dashboard_Dataset_xlsx___Sales5[[#This Row],[CustomerID]],Raw_Customers!A:A,Raw_Customers!C:C)</f>
        <v>East</v>
      </c>
      <c r="N1547" s="2" t="str">
        <f>_xlfn.XLOOKUP(Excel_Dashboard_Dataset_xlsx___Sales5[[#This Row],[ProductID]],Raw_Products!A:A,Raw_Products!B:B)</f>
        <v>Cap</v>
      </c>
      <c r="O1547" s="2" t="str">
        <f>_xlfn.XLOOKUP(Excel_Dashboard_Dataset_xlsx___Sales5[[#This Row],[ProductID]],Raw_Products!A:A,Raw_Products!C:C)</f>
        <v>Clothing</v>
      </c>
      <c r="P1547" s="2" t="str">
        <f>_xlfn.XLOOKUP(Excel_Dashboard_Dataset_xlsx___Sales5[[#This Row],[CustomerID]], Raw_Customers!A:A, Raw_Customers!B:B, "Unknown")</f>
        <v>Sharon Roberts</v>
      </c>
    </row>
    <row r="1548" spans="1:16" x14ac:dyDescent="0.25">
      <c r="A1548">
        <v>1547</v>
      </c>
      <c r="B1548">
        <f t="shared" si="24"/>
        <v>2023</v>
      </c>
      <c r="C1548" t="str">
        <f>TEXT(Excel_Dashboard_Dataset_xlsx___Sales5[[#This Row],[Date]],"mmm")</f>
        <v>Jul</v>
      </c>
      <c r="D1548" s="3">
        <v>45126</v>
      </c>
      <c r="E1548">
        <v>20</v>
      </c>
      <c r="F1548">
        <v>5</v>
      </c>
      <c r="G1548">
        <v>23</v>
      </c>
      <c r="H1548">
        <v>5</v>
      </c>
      <c r="I1548">
        <v>991</v>
      </c>
      <c r="J1548">
        <f>Excel_Dashboard_Dataset_xlsx___Sales5[[#This Row],[Quantity]]*Excel_Dashboard_Dataset_xlsx___Sales5[[#This Row],[UnitPrice]]</f>
        <v>4955</v>
      </c>
      <c r="K1548" t="str">
        <f>_xlfn.XLOOKUP(Excel_Dashboard_Dataset_xlsx___Sales5[[#This Row],[CustomerID]],Raw_Customers!A:A,Raw_Customers!D:D)</f>
        <v>Female</v>
      </c>
      <c r="L1548">
        <f>_xlfn.XLOOKUP(Excel_Dashboard_Dataset_xlsx___Sales5[[#This Row],[CustomerID]],Raw_Customers!A:A,Raw_Customers!E:E)</f>
        <v>59</v>
      </c>
      <c r="M1548" t="str">
        <f>_xlfn.XLOOKUP(Excel_Dashboard_Dataset_xlsx___Sales5[[#This Row],[CustomerID]],Raw_Customers!A:A,Raw_Customers!C:C)</f>
        <v>West</v>
      </c>
      <c r="N1548" s="2" t="str">
        <f>_xlfn.XLOOKUP(Excel_Dashboard_Dataset_xlsx___Sales5[[#This Row],[ProductID]],Raw_Products!A:A,Raw_Products!B:B)</f>
        <v>Printer</v>
      </c>
      <c r="O1548" s="2" t="str">
        <f>_xlfn.XLOOKUP(Excel_Dashboard_Dataset_xlsx___Sales5[[#This Row],[ProductID]],Raw_Products!A:A,Raw_Products!C:C)</f>
        <v>Electronics</v>
      </c>
      <c r="P1548" s="2" t="str">
        <f>_xlfn.XLOOKUP(Excel_Dashboard_Dataset_xlsx___Sales5[[#This Row],[CustomerID]], Raw_Customers!A:A, Raw_Customers!B:B, "Unknown")</f>
        <v>Jennifer Turner</v>
      </c>
    </row>
    <row r="1549" spans="1:16" x14ac:dyDescent="0.25">
      <c r="A1549">
        <v>1548</v>
      </c>
      <c r="B1549">
        <f t="shared" si="24"/>
        <v>2023</v>
      </c>
      <c r="C1549" t="str">
        <f>TEXT(Excel_Dashboard_Dataset_xlsx___Sales5[[#This Row],[Date]],"mmm")</f>
        <v>Apr</v>
      </c>
      <c r="D1549" s="3">
        <v>45026</v>
      </c>
      <c r="E1549">
        <v>21</v>
      </c>
      <c r="F1549">
        <v>201</v>
      </c>
      <c r="G1549">
        <v>47</v>
      </c>
      <c r="H1549">
        <v>6</v>
      </c>
      <c r="I1549">
        <v>142</v>
      </c>
      <c r="J1549">
        <f>Excel_Dashboard_Dataset_xlsx___Sales5[[#This Row],[Quantity]]*Excel_Dashboard_Dataset_xlsx___Sales5[[#This Row],[UnitPrice]]</f>
        <v>852</v>
      </c>
      <c r="K1549" t="str">
        <f>_xlfn.XLOOKUP(Excel_Dashboard_Dataset_xlsx___Sales5[[#This Row],[CustomerID]],Raw_Customers!A:A,Raw_Customers!D:D)</f>
        <v>Female</v>
      </c>
      <c r="L1549">
        <f>_xlfn.XLOOKUP(Excel_Dashboard_Dataset_xlsx___Sales5[[#This Row],[CustomerID]],Raw_Customers!A:A,Raw_Customers!E:E)</f>
        <v>59</v>
      </c>
      <c r="M1549" t="str">
        <f>_xlfn.XLOOKUP(Excel_Dashboard_Dataset_xlsx___Sales5[[#This Row],[CustomerID]],Raw_Customers!A:A,Raw_Customers!C:C)</f>
        <v>East</v>
      </c>
      <c r="N1549" s="2" t="str">
        <f>_xlfn.XLOOKUP(Excel_Dashboard_Dataset_xlsx___Sales5[[#This Row],[ProductID]],Raw_Products!A:A,Raw_Products!B:B)</f>
        <v>Refrigerator</v>
      </c>
      <c r="O1549" s="2" t="str">
        <f>_xlfn.XLOOKUP(Excel_Dashboard_Dataset_xlsx___Sales5[[#This Row],[ProductID]],Raw_Products!A:A,Raw_Products!C:C)</f>
        <v>Home Appliances</v>
      </c>
      <c r="P1549" s="2" t="str">
        <f>_xlfn.XLOOKUP(Excel_Dashboard_Dataset_xlsx___Sales5[[#This Row],[CustomerID]], Raw_Customers!A:A, Raw_Customers!B:B, "Unknown")</f>
        <v>Catherine Rivera</v>
      </c>
    </row>
    <row r="1550" spans="1:16" x14ac:dyDescent="0.25">
      <c r="A1550">
        <v>1549</v>
      </c>
      <c r="B1550">
        <f t="shared" si="24"/>
        <v>2023</v>
      </c>
      <c r="C1550" t="str">
        <f>TEXT(Excel_Dashboard_Dataset_xlsx___Sales5[[#This Row],[Date]],"mmm")</f>
        <v>Jun</v>
      </c>
      <c r="D1550" s="3">
        <v>45080</v>
      </c>
      <c r="E1550">
        <v>22</v>
      </c>
      <c r="F1550">
        <v>209</v>
      </c>
      <c r="G1550">
        <v>48</v>
      </c>
      <c r="H1550">
        <v>9</v>
      </c>
      <c r="I1550">
        <v>113</v>
      </c>
      <c r="J1550">
        <f>Excel_Dashboard_Dataset_xlsx___Sales5[[#This Row],[Quantity]]*Excel_Dashboard_Dataset_xlsx___Sales5[[#This Row],[UnitPrice]]</f>
        <v>1017</v>
      </c>
      <c r="K1550" t="str">
        <f>_xlfn.XLOOKUP(Excel_Dashboard_Dataset_xlsx___Sales5[[#This Row],[CustomerID]],Raw_Customers!A:A,Raw_Customers!D:D)</f>
        <v>Male</v>
      </c>
      <c r="L1550">
        <f>_xlfn.XLOOKUP(Excel_Dashboard_Dataset_xlsx___Sales5[[#This Row],[CustomerID]],Raw_Customers!A:A,Raw_Customers!E:E)</f>
        <v>25</v>
      </c>
      <c r="M1550" t="str">
        <f>_xlfn.XLOOKUP(Excel_Dashboard_Dataset_xlsx___Sales5[[#This Row],[CustomerID]],Raw_Customers!A:A,Raw_Customers!C:C)</f>
        <v>East</v>
      </c>
      <c r="N1550" s="2" t="str">
        <f>_xlfn.XLOOKUP(Excel_Dashboard_Dataset_xlsx___Sales5[[#This Row],[ProductID]],Raw_Products!A:A,Raw_Products!B:B)</f>
        <v>Microwave</v>
      </c>
      <c r="O1550" s="2" t="str">
        <f>_xlfn.XLOOKUP(Excel_Dashboard_Dataset_xlsx___Sales5[[#This Row],[ProductID]],Raw_Products!A:A,Raw_Products!C:C)</f>
        <v>Home Appliances</v>
      </c>
      <c r="P1550" s="2" t="str">
        <f>_xlfn.XLOOKUP(Excel_Dashboard_Dataset_xlsx___Sales5[[#This Row],[CustomerID]], Raw_Customers!A:A, Raw_Customers!B:B, "Unknown")</f>
        <v>Deborah Edwards</v>
      </c>
    </row>
    <row r="1551" spans="1:16" x14ac:dyDescent="0.25">
      <c r="A1551">
        <v>1550</v>
      </c>
      <c r="B1551">
        <f t="shared" si="24"/>
        <v>2023</v>
      </c>
      <c r="C1551" t="str">
        <f>TEXT(Excel_Dashboard_Dataset_xlsx___Sales5[[#This Row],[Date]],"mmm")</f>
        <v>Oct</v>
      </c>
      <c r="D1551" s="3">
        <v>45224</v>
      </c>
      <c r="E1551">
        <v>2</v>
      </c>
      <c r="F1551">
        <v>196</v>
      </c>
      <c r="G1551">
        <v>31</v>
      </c>
      <c r="H1551">
        <v>10</v>
      </c>
      <c r="I1551">
        <v>899</v>
      </c>
      <c r="J1551">
        <f>Excel_Dashboard_Dataset_xlsx___Sales5[[#This Row],[Quantity]]*Excel_Dashboard_Dataset_xlsx___Sales5[[#This Row],[UnitPrice]]</f>
        <v>8990</v>
      </c>
      <c r="K1551" t="str">
        <f>_xlfn.XLOOKUP(Excel_Dashboard_Dataset_xlsx___Sales5[[#This Row],[CustomerID]],Raw_Customers!A:A,Raw_Customers!D:D)</f>
        <v>Female</v>
      </c>
      <c r="L1551">
        <f>_xlfn.XLOOKUP(Excel_Dashboard_Dataset_xlsx___Sales5[[#This Row],[CustomerID]],Raw_Customers!A:A,Raw_Customers!E:E)</f>
        <v>40</v>
      </c>
      <c r="M1551" t="str">
        <f>_xlfn.XLOOKUP(Excel_Dashboard_Dataset_xlsx___Sales5[[#This Row],[CustomerID]],Raw_Customers!A:A,Raw_Customers!C:C)</f>
        <v>East</v>
      </c>
      <c r="N1551" s="2" t="str">
        <f>_xlfn.XLOOKUP(Excel_Dashboard_Dataset_xlsx___Sales5[[#This Row],[ProductID]],Raw_Products!A:A,Raw_Products!B:B)</f>
        <v>Cooking Oil</v>
      </c>
      <c r="O1551" s="2" t="str">
        <f>_xlfn.XLOOKUP(Excel_Dashboard_Dataset_xlsx___Sales5[[#This Row],[ProductID]],Raw_Products!A:A,Raw_Products!C:C)</f>
        <v>Groceries</v>
      </c>
      <c r="P1551" s="2" t="str">
        <f>_xlfn.XLOOKUP(Excel_Dashboard_Dataset_xlsx___Sales5[[#This Row],[CustomerID]], Raw_Customers!A:A, Raw_Customers!B:B, "Unknown")</f>
        <v>Brandon Torres</v>
      </c>
    </row>
    <row r="1552" spans="1:16" x14ac:dyDescent="0.25">
      <c r="A1552">
        <v>1551</v>
      </c>
      <c r="B1552">
        <f t="shared" si="24"/>
        <v>2023</v>
      </c>
      <c r="C1552" t="str">
        <f>TEXT(Excel_Dashboard_Dataset_xlsx___Sales5[[#This Row],[Date]],"mmm")</f>
        <v>Apr</v>
      </c>
      <c r="D1552" s="3">
        <v>45022</v>
      </c>
      <c r="E1552">
        <v>11</v>
      </c>
      <c r="F1552">
        <v>78</v>
      </c>
      <c r="G1552">
        <v>44</v>
      </c>
      <c r="H1552">
        <v>8</v>
      </c>
      <c r="I1552">
        <v>90</v>
      </c>
      <c r="J1552">
        <f>Excel_Dashboard_Dataset_xlsx___Sales5[[#This Row],[Quantity]]*Excel_Dashboard_Dataset_xlsx___Sales5[[#This Row],[UnitPrice]]</f>
        <v>720</v>
      </c>
      <c r="K1552" t="str">
        <f>_xlfn.XLOOKUP(Excel_Dashboard_Dataset_xlsx___Sales5[[#This Row],[CustomerID]],Raw_Customers!A:A,Raw_Customers!D:D)</f>
        <v>Female</v>
      </c>
      <c r="L1552">
        <f>_xlfn.XLOOKUP(Excel_Dashboard_Dataset_xlsx___Sales5[[#This Row],[CustomerID]],Raw_Customers!A:A,Raw_Customers!E:E)</f>
        <v>60</v>
      </c>
      <c r="M1552" t="str">
        <f>_xlfn.XLOOKUP(Excel_Dashboard_Dataset_xlsx___Sales5[[#This Row],[CustomerID]],Raw_Customers!A:A,Raw_Customers!C:C)</f>
        <v>West</v>
      </c>
      <c r="N1552" s="2" t="str">
        <f>_xlfn.XLOOKUP(Excel_Dashboard_Dataset_xlsx___Sales5[[#This Row],[ProductID]],Raw_Products!A:A,Raw_Products!B:B)</f>
        <v>Smartphone</v>
      </c>
      <c r="O1552" s="2" t="str">
        <f>_xlfn.XLOOKUP(Excel_Dashboard_Dataset_xlsx___Sales5[[#This Row],[ProductID]],Raw_Products!A:A,Raw_Products!C:C)</f>
        <v>Electronics</v>
      </c>
      <c r="P1552" s="2" t="str">
        <f>_xlfn.XLOOKUP(Excel_Dashboard_Dataset_xlsx___Sales5[[#This Row],[CustomerID]], Raw_Customers!A:A, Raw_Customers!B:B, "Unknown")</f>
        <v>Kenneth Patel</v>
      </c>
    </row>
    <row r="1553" spans="1:16" x14ac:dyDescent="0.25">
      <c r="A1553">
        <v>1552</v>
      </c>
      <c r="B1553">
        <f t="shared" si="24"/>
        <v>2024</v>
      </c>
      <c r="C1553" t="str">
        <f>TEXT(Excel_Dashboard_Dataset_xlsx___Sales5[[#This Row],[Date]],"mmm")</f>
        <v>May</v>
      </c>
      <c r="D1553" s="3">
        <v>45440</v>
      </c>
      <c r="E1553">
        <v>46</v>
      </c>
      <c r="F1553">
        <v>119</v>
      </c>
      <c r="G1553">
        <v>14</v>
      </c>
      <c r="H1553">
        <v>3</v>
      </c>
      <c r="I1553">
        <v>797</v>
      </c>
      <c r="J1553">
        <f>Excel_Dashboard_Dataset_xlsx___Sales5[[#This Row],[Quantity]]*Excel_Dashboard_Dataset_xlsx___Sales5[[#This Row],[UnitPrice]]</f>
        <v>2391</v>
      </c>
      <c r="K1553" t="str">
        <f>_xlfn.XLOOKUP(Excel_Dashboard_Dataset_xlsx___Sales5[[#This Row],[CustomerID]],Raw_Customers!A:A,Raw_Customers!D:D)</f>
        <v>Female</v>
      </c>
      <c r="L1553">
        <f>_xlfn.XLOOKUP(Excel_Dashboard_Dataset_xlsx___Sales5[[#This Row],[CustomerID]],Raw_Customers!A:A,Raw_Customers!E:E)</f>
        <v>43</v>
      </c>
      <c r="M1553" t="str">
        <f>_xlfn.XLOOKUP(Excel_Dashboard_Dataset_xlsx___Sales5[[#This Row],[CustomerID]],Raw_Customers!A:A,Raw_Customers!C:C)</f>
        <v>West</v>
      </c>
      <c r="N1553" s="2" t="str">
        <f>_xlfn.XLOOKUP(Excel_Dashboard_Dataset_xlsx___Sales5[[#This Row],[ProductID]],Raw_Products!A:A,Raw_Products!B:B)</f>
        <v>Cricket Bat</v>
      </c>
      <c r="O1553" s="2" t="str">
        <f>_xlfn.XLOOKUP(Excel_Dashboard_Dataset_xlsx___Sales5[[#This Row],[ProductID]],Raw_Products!A:A,Raw_Products!C:C)</f>
        <v>Sports</v>
      </c>
      <c r="P1553" s="2" t="str">
        <f>_xlfn.XLOOKUP(Excel_Dashboard_Dataset_xlsx___Sales5[[#This Row],[CustomerID]], Raw_Customers!A:A, Raw_Customers!B:B, "Unknown")</f>
        <v>Cynthia Flores</v>
      </c>
    </row>
    <row r="1554" spans="1:16" x14ac:dyDescent="0.25">
      <c r="A1554">
        <v>1553</v>
      </c>
      <c r="B1554">
        <f t="shared" si="24"/>
        <v>2023</v>
      </c>
      <c r="C1554" t="str">
        <f>TEXT(Excel_Dashboard_Dataset_xlsx___Sales5[[#This Row],[Date]],"mmm")</f>
        <v>Dec</v>
      </c>
      <c r="D1554" s="3">
        <v>45274</v>
      </c>
      <c r="E1554">
        <v>34</v>
      </c>
      <c r="F1554">
        <v>268</v>
      </c>
      <c r="G1554">
        <v>50</v>
      </c>
      <c r="H1554">
        <v>6</v>
      </c>
      <c r="I1554">
        <v>468</v>
      </c>
      <c r="J1554">
        <f>Excel_Dashboard_Dataset_xlsx___Sales5[[#This Row],[Quantity]]*Excel_Dashboard_Dataset_xlsx___Sales5[[#This Row],[UnitPrice]]</f>
        <v>2808</v>
      </c>
      <c r="K1554" t="str">
        <f>_xlfn.XLOOKUP(Excel_Dashboard_Dataset_xlsx___Sales5[[#This Row],[CustomerID]],Raw_Customers!A:A,Raw_Customers!D:D)</f>
        <v>Female</v>
      </c>
      <c r="L1554">
        <f>_xlfn.XLOOKUP(Excel_Dashboard_Dataset_xlsx___Sales5[[#This Row],[CustomerID]],Raw_Customers!A:A,Raw_Customers!E:E)</f>
        <v>53</v>
      </c>
      <c r="M1554" t="str">
        <f>_xlfn.XLOOKUP(Excel_Dashboard_Dataset_xlsx___Sales5[[#This Row],[CustomerID]],Raw_Customers!A:A,Raw_Customers!C:C)</f>
        <v>South</v>
      </c>
      <c r="N1554" s="2" t="str">
        <f>_xlfn.XLOOKUP(Excel_Dashboard_Dataset_xlsx___Sales5[[#This Row],[ProductID]],Raw_Products!A:A,Raw_Products!B:B)</f>
        <v>Dress</v>
      </c>
      <c r="O1554" s="2" t="str">
        <f>_xlfn.XLOOKUP(Excel_Dashboard_Dataset_xlsx___Sales5[[#This Row],[ProductID]],Raw_Products!A:A,Raw_Products!C:C)</f>
        <v>Clothing</v>
      </c>
      <c r="P1554" s="2" t="str">
        <f>_xlfn.XLOOKUP(Excel_Dashboard_Dataset_xlsx___Sales5[[#This Row],[CustomerID]], Raw_Customers!A:A, Raw_Customers!B:B, "Unknown")</f>
        <v>Jack Torres</v>
      </c>
    </row>
    <row r="1555" spans="1:16" x14ac:dyDescent="0.25">
      <c r="A1555">
        <v>1554</v>
      </c>
      <c r="B1555">
        <f t="shared" si="24"/>
        <v>2024</v>
      </c>
      <c r="C1555" t="str">
        <f>TEXT(Excel_Dashboard_Dataset_xlsx___Sales5[[#This Row],[Date]],"mmm")</f>
        <v>Nov</v>
      </c>
      <c r="D1555" s="3">
        <v>45626</v>
      </c>
      <c r="E1555">
        <v>19</v>
      </c>
      <c r="F1555">
        <v>185</v>
      </c>
      <c r="G1555">
        <v>40</v>
      </c>
      <c r="H1555">
        <v>7</v>
      </c>
      <c r="I1555">
        <v>50</v>
      </c>
      <c r="J1555">
        <f>Excel_Dashboard_Dataset_xlsx___Sales5[[#This Row],[Quantity]]*Excel_Dashboard_Dataset_xlsx___Sales5[[#This Row],[UnitPrice]]</f>
        <v>350</v>
      </c>
      <c r="K1555" t="str">
        <f>_xlfn.XLOOKUP(Excel_Dashboard_Dataset_xlsx___Sales5[[#This Row],[CustomerID]],Raw_Customers!A:A,Raw_Customers!D:D)</f>
        <v>Female</v>
      </c>
      <c r="L1555">
        <f>_xlfn.XLOOKUP(Excel_Dashboard_Dataset_xlsx___Sales5[[#This Row],[CustomerID]],Raw_Customers!A:A,Raw_Customers!E:E)</f>
        <v>22</v>
      </c>
      <c r="M1555" t="str">
        <f>_xlfn.XLOOKUP(Excel_Dashboard_Dataset_xlsx___Sales5[[#This Row],[CustomerID]],Raw_Customers!A:A,Raw_Customers!C:C)</f>
        <v>West</v>
      </c>
      <c r="N1555" s="2" t="str">
        <f>_xlfn.XLOOKUP(Excel_Dashboard_Dataset_xlsx___Sales5[[#This Row],[ProductID]],Raw_Products!A:A,Raw_Products!B:B)</f>
        <v>External Hard Drive</v>
      </c>
      <c r="O1555" s="2" t="str">
        <f>_xlfn.XLOOKUP(Excel_Dashboard_Dataset_xlsx___Sales5[[#This Row],[ProductID]],Raw_Products!A:A,Raw_Products!C:C)</f>
        <v>Electronics</v>
      </c>
      <c r="P1555" s="2" t="str">
        <f>_xlfn.XLOOKUP(Excel_Dashboard_Dataset_xlsx___Sales5[[#This Row],[CustomerID]], Raw_Customers!A:A, Raw_Customers!B:B, "Unknown")</f>
        <v>Patricia Gonzalez</v>
      </c>
    </row>
    <row r="1556" spans="1:16" x14ac:dyDescent="0.25">
      <c r="A1556">
        <v>1555</v>
      </c>
      <c r="B1556">
        <f t="shared" si="24"/>
        <v>2023</v>
      </c>
      <c r="C1556" t="str">
        <f>TEXT(Excel_Dashboard_Dataset_xlsx___Sales5[[#This Row],[Date]],"mmm")</f>
        <v>Jun</v>
      </c>
      <c r="D1556" s="3">
        <v>45083</v>
      </c>
      <c r="E1556">
        <v>25</v>
      </c>
      <c r="F1556">
        <v>123</v>
      </c>
      <c r="G1556">
        <v>14</v>
      </c>
      <c r="H1556">
        <v>10</v>
      </c>
      <c r="I1556">
        <v>631</v>
      </c>
      <c r="J1556">
        <f>Excel_Dashboard_Dataset_xlsx___Sales5[[#This Row],[Quantity]]*Excel_Dashboard_Dataset_xlsx___Sales5[[#This Row],[UnitPrice]]</f>
        <v>6310</v>
      </c>
      <c r="K1556" t="str">
        <f>_xlfn.XLOOKUP(Excel_Dashboard_Dataset_xlsx___Sales5[[#This Row],[CustomerID]],Raw_Customers!A:A,Raw_Customers!D:D)</f>
        <v>Female</v>
      </c>
      <c r="L1556">
        <f>_xlfn.XLOOKUP(Excel_Dashboard_Dataset_xlsx___Sales5[[#This Row],[CustomerID]],Raw_Customers!A:A,Raw_Customers!E:E)</f>
        <v>36</v>
      </c>
      <c r="M1556" t="str">
        <f>_xlfn.XLOOKUP(Excel_Dashboard_Dataset_xlsx___Sales5[[#This Row],[CustomerID]],Raw_Customers!A:A,Raw_Customers!C:C)</f>
        <v>West</v>
      </c>
      <c r="N1556" s="2" t="str">
        <f>_xlfn.XLOOKUP(Excel_Dashboard_Dataset_xlsx___Sales5[[#This Row],[ProductID]],Raw_Products!A:A,Raw_Products!B:B)</f>
        <v>Electric Kettle</v>
      </c>
      <c r="O1556" s="2" t="str">
        <f>_xlfn.XLOOKUP(Excel_Dashboard_Dataset_xlsx___Sales5[[#This Row],[ProductID]],Raw_Products!A:A,Raw_Products!C:C)</f>
        <v>Home Appliances</v>
      </c>
      <c r="P1556" s="2" t="str">
        <f>_xlfn.XLOOKUP(Excel_Dashboard_Dataset_xlsx___Sales5[[#This Row],[CustomerID]], Raw_Customers!A:A, Raw_Customers!B:B, "Unknown")</f>
        <v>Michelle Gutierrez</v>
      </c>
    </row>
    <row r="1557" spans="1:16" x14ac:dyDescent="0.25">
      <c r="A1557">
        <v>1556</v>
      </c>
      <c r="B1557">
        <f t="shared" si="24"/>
        <v>2023</v>
      </c>
      <c r="C1557" t="str">
        <f>TEXT(Excel_Dashboard_Dataset_xlsx___Sales5[[#This Row],[Date]],"mmm")</f>
        <v>Nov</v>
      </c>
      <c r="D1557" s="3">
        <v>45243</v>
      </c>
      <c r="E1557">
        <v>37</v>
      </c>
      <c r="F1557">
        <v>255</v>
      </c>
      <c r="G1557">
        <v>7</v>
      </c>
      <c r="H1557">
        <v>1</v>
      </c>
      <c r="I1557">
        <v>156</v>
      </c>
      <c r="J1557">
        <f>Excel_Dashboard_Dataset_xlsx___Sales5[[#This Row],[Quantity]]*Excel_Dashboard_Dataset_xlsx___Sales5[[#This Row],[UnitPrice]]</f>
        <v>156</v>
      </c>
      <c r="K1557" t="str">
        <f>_xlfn.XLOOKUP(Excel_Dashboard_Dataset_xlsx___Sales5[[#This Row],[CustomerID]],Raw_Customers!A:A,Raw_Customers!D:D)</f>
        <v>Female</v>
      </c>
      <c r="L1557">
        <f>_xlfn.XLOOKUP(Excel_Dashboard_Dataset_xlsx___Sales5[[#This Row],[CustomerID]],Raw_Customers!A:A,Raw_Customers!E:E)</f>
        <v>60</v>
      </c>
      <c r="M1557" t="str">
        <f>_xlfn.XLOOKUP(Excel_Dashboard_Dataset_xlsx___Sales5[[#This Row],[CustomerID]],Raw_Customers!A:A,Raw_Customers!C:C)</f>
        <v>East</v>
      </c>
      <c r="N1557" s="2" t="str">
        <f>_xlfn.XLOOKUP(Excel_Dashboard_Dataset_xlsx___Sales5[[#This Row],[ProductID]],Raw_Products!A:A,Raw_Products!B:B)</f>
        <v>Cap</v>
      </c>
      <c r="O1557" s="2" t="str">
        <f>_xlfn.XLOOKUP(Excel_Dashboard_Dataset_xlsx___Sales5[[#This Row],[ProductID]],Raw_Products!A:A,Raw_Products!C:C)</f>
        <v>Clothing</v>
      </c>
      <c r="P1557" s="2" t="str">
        <f>_xlfn.XLOOKUP(Excel_Dashboard_Dataset_xlsx___Sales5[[#This Row],[CustomerID]], Raw_Customers!A:A, Raw_Customers!B:B, "Unknown")</f>
        <v>Emma Rogers</v>
      </c>
    </row>
    <row r="1558" spans="1:16" x14ac:dyDescent="0.25">
      <c r="A1558">
        <v>1557</v>
      </c>
      <c r="B1558">
        <f t="shared" si="24"/>
        <v>2023</v>
      </c>
      <c r="C1558" t="str">
        <f>TEXT(Excel_Dashboard_Dataset_xlsx___Sales5[[#This Row],[Date]],"mmm")</f>
        <v>Oct</v>
      </c>
      <c r="D1558" s="3">
        <v>45229</v>
      </c>
      <c r="E1558">
        <v>36</v>
      </c>
      <c r="F1558">
        <v>45</v>
      </c>
      <c r="G1558">
        <v>32</v>
      </c>
      <c r="H1558">
        <v>2</v>
      </c>
      <c r="I1558">
        <v>475</v>
      </c>
      <c r="J1558">
        <f>Excel_Dashboard_Dataset_xlsx___Sales5[[#This Row],[Quantity]]*Excel_Dashboard_Dataset_xlsx___Sales5[[#This Row],[UnitPrice]]</f>
        <v>950</v>
      </c>
      <c r="K1558" t="str">
        <f>_xlfn.XLOOKUP(Excel_Dashboard_Dataset_xlsx___Sales5[[#This Row],[CustomerID]],Raw_Customers!A:A,Raw_Customers!D:D)</f>
        <v>Female</v>
      </c>
      <c r="L1558">
        <f>_xlfn.XLOOKUP(Excel_Dashboard_Dataset_xlsx___Sales5[[#This Row],[CustomerID]],Raw_Customers!A:A,Raw_Customers!E:E)</f>
        <v>64</v>
      </c>
      <c r="M1558" t="str">
        <f>_xlfn.XLOOKUP(Excel_Dashboard_Dataset_xlsx___Sales5[[#This Row],[CustomerID]],Raw_Customers!A:A,Raw_Customers!C:C)</f>
        <v>West</v>
      </c>
      <c r="N1558" s="2" t="str">
        <f>_xlfn.XLOOKUP(Excel_Dashboard_Dataset_xlsx___Sales5[[#This Row],[ProductID]],Raw_Products!A:A,Raw_Products!B:B)</f>
        <v>Formal Shoes</v>
      </c>
      <c r="O1558" s="2" t="str">
        <f>_xlfn.XLOOKUP(Excel_Dashboard_Dataset_xlsx___Sales5[[#This Row],[ProductID]],Raw_Products!A:A,Raw_Products!C:C)</f>
        <v>Clothing</v>
      </c>
      <c r="P1558" s="2" t="str">
        <f>_xlfn.XLOOKUP(Excel_Dashboard_Dataset_xlsx___Sales5[[#This Row],[CustomerID]], Raw_Customers!A:A, Raw_Customers!B:B, "Unknown")</f>
        <v>Kevin Myers</v>
      </c>
    </row>
    <row r="1559" spans="1:16" x14ac:dyDescent="0.25">
      <c r="A1559">
        <v>1558</v>
      </c>
      <c r="B1559">
        <f t="shared" si="24"/>
        <v>2023</v>
      </c>
      <c r="C1559" t="str">
        <f>TEXT(Excel_Dashboard_Dataset_xlsx___Sales5[[#This Row],[Date]],"mmm")</f>
        <v>Mar</v>
      </c>
      <c r="D1559" s="3">
        <v>44999</v>
      </c>
      <c r="E1559">
        <v>11</v>
      </c>
      <c r="F1559">
        <v>35</v>
      </c>
      <c r="G1559">
        <v>18</v>
      </c>
      <c r="H1559">
        <v>10</v>
      </c>
      <c r="I1559">
        <v>382</v>
      </c>
      <c r="J1559">
        <f>Excel_Dashboard_Dataset_xlsx___Sales5[[#This Row],[Quantity]]*Excel_Dashboard_Dataset_xlsx___Sales5[[#This Row],[UnitPrice]]</f>
        <v>3820</v>
      </c>
      <c r="K1559" t="str">
        <f>_xlfn.XLOOKUP(Excel_Dashboard_Dataset_xlsx___Sales5[[#This Row],[CustomerID]],Raw_Customers!A:A,Raw_Customers!D:D)</f>
        <v>Female</v>
      </c>
      <c r="L1559">
        <f>_xlfn.XLOOKUP(Excel_Dashboard_Dataset_xlsx___Sales5[[#This Row],[CustomerID]],Raw_Customers!A:A,Raw_Customers!E:E)</f>
        <v>55</v>
      </c>
      <c r="M1559" t="str">
        <f>_xlfn.XLOOKUP(Excel_Dashboard_Dataset_xlsx___Sales5[[#This Row],[CustomerID]],Raw_Customers!A:A,Raw_Customers!C:C)</f>
        <v>North</v>
      </c>
      <c r="N1559" s="2" t="str">
        <f>_xlfn.XLOOKUP(Excel_Dashboard_Dataset_xlsx___Sales5[[#This Row],[ProductID]],Raw_Products!A:A,Raw_Products!B:B)</f>
        <v>Smartphone</v>
      </c>
      <c r="O1559" s="2" t="str">
        <f>_xlfn.XLOOKUP(Excel_Dashboard_Dataset_xlsx___Sales5[[#This Row],[ProductID]],Raw_Products!A:A,Raw_Products!C:C)</f>
        <v>Electronics</v>
      </c>
      <c r="P1559" s="2" t="str">
        <f>_xlfn.XLOOKUP(Excel_Dashboard_Dataset_xlsx___Sales5[[#This Row],[CustomerID]], Raw_Customers!A:A, Raw_Customers!B:B, "Unknown")</f>
        <v>Larry Campbell</v>
      </c>
    </row>
    <row r="1560" spans="1:16" x14ac:dyDescent="0.25">
      <c r="A1560">
        <v>1559</v>
      </c>
      <c r="B1560">
        <f t="shared" si="24"/>
        <v>2024</v>
      </c>
      <c r="C1560" t="str">
        <f>TEXT(Excel_Dashboard_Dataset_xlsx___Sales5[[#This Row],[Date]],"mmm")</f>
        <v>Mar</v>
      </c>
      <c r="D1560" s="3">
        <v>45379</v>
      </c>
      <c r="E1560">
        <v>12</v>
      </c>
      <c r="F1560">
        <v>236</v>
      </c>
      <c r="G1560">
        <v>17</v>
      </c>
      <c r="H1560">
        <v>8</v>
      </c>
      <c r="I1560">
        <v>272</v>
      </c>
      <c r="J1560">
        <f>Excel_Dashboard_Dataset_xlsx___Sales5[[#This Row],[Quantity]]*Excel_Dashboard_Dataset_xlsx___Sales5[[#This Row],[UnitPrice]]</f>
        <v>2176</v>
      </c>
      <c r="K1560" t="str">
        <f>_xlfn.XLOOKUP(Excel_Dashboard_Dataset_xlsx___Sales5[[#This Row],[CustomerID]],Raw_Customers!A:A,Raw_Customers!D:D)</f>
        <v>Female</v>
      </c>
      <c r="L1560">
        <f>_xlfn.XLOOKUP(Excel_Dashboard_Dataset_xlsx___Sales5[[#This Row],[CustomerID]],Raw_Customers!A:A,Raw_Customers!E:E)</f>
        <v>63</v>
      </c>
      <c r="M1560" t="str">
        <f>_xlfn.XLOOKUP(Excel_Dashboard_Dataset_xlsx___Sales5[[#This Row],[CustomerID]],Raw_Customers!A:A,Raw_Customers!C:C)</f>
        <v>South</v>
      </c>
      <c r="N1560" s="2" t="str">
        <f>_xlfn.XLOOKUP(Excel_Dashboard_Dataset_xlsx___Sales5[[#This Row],[ProductID]],Raw_Products!A:A,Raw_Products!B:B)</f>
        <v>Laptop</v>
      </c>
      <c r="O1560" s="2" t="str">
        <f>_xlfn.XLOOKUP(Excel_Dashboard_Dataset_xlsx___Sales5[[#This Row],[ProductID]],Raw_Products!A:A,Raw_Products!C:C)</f>
        <v>Electronics</v>
      </c>
      <c r="P1560" s="2" t="str">
        <f>_xlfn.XLOOKUP(Excel_Dashboard_Dataset_xlsx___Sales5[[#This Row],[CustomerID]], Raw_Customers!A:A, Raw_Customers!B:B, "Unknown")</f>
        <v>Jennifer Nelson</v>
      </c>
    </row>
    <row r="1561" spans="1:16" x14ac:dyDescent="0.25">
      <c r="A1561">
        <v>1560</v>
      </c>
      <c r="B1561">
        <f t="shared" si="24"/>
        <v>2023</v>
      </c>
      <c r="C1561" t="str">
        <f>TEXT(Excel_Dashboard_Dataset_xlsx___Sales5[[#This Row],[Date]],"mmm")</f>
        <v>Oct</v>
      </c>
      <c r="D1561" s="3">
        <v>45220</v>
      </c>
      <c r="E1561">
        <v>42</v>
      </c>
      <c r="F1561">
        <v>72</v>
      </c>
      <c r="G1561">
        <v>8</v>
      </c>
      <c r="H1561">
        <v>10</v>
      </c>
      <c r="I1561">
        <v>509</v>
      </c>
      <c r="J1561">
        <f>Excel_Dashboard_Dataset_xlsx___Sales5[[#This Row],[Quantity]]*Excel_Dashboard_Dataset_xlsx___Sales5[[#This Row],[UnitPrice]]</f>
        <v>5090</v>
      </c>
      <c r="K1561" t="str">
        <f>_xlfn.XLOOKUP(Excel_Dashboard_Dataset_xlsx___Sales5[[#This Row],[CustomerID]],Raw_Customers!A:A,Raw_Customers!D:D)</f>
        <v>Male</v>
      </c>
      <c r="L1561">
        <f>_xlfn.XLOOKUP(Excel_Dashboard_Dataset_xlsx___Sales5[[#This Row],[CustomerID]],Raw_Customers!A:A,Raw_Customers!E:E)</f>
        <v>47</v>
      </c>
      <c r="M1561" t="str">
        <f>_xlfn.XLOOKUP(Excel_Dashboard_Dataset_xlsx___Sales5[[#This Row],[CustomerID]],Raw_Customers!A:A,Raw_Customers!C:C)</f>
        <v>East</v>
      </c>
      <c r="N1561" s="2" t="str">
        <f>_xlfn.XLOOKUP(Excel_Dashboard_Dataset_xlsx___Sales5[[#This Row],[ProductID]],Raw_Products!A:A,Raw_Products!B:B)</f>
        <v>Basketball</v>
      </c>
      <c r="O1561" s="2" t="str">
        <f>_xlfn.XLOOKUP(Excel_Dashboard_Dataset_xlsx___Sales5[[#This Row],[ProductID]],Raw_Products!A:A,Raw_Products!C:C)</f>
        <v>Sports</v>
      </c>
      <c r="P1561" s="2" t="str">
        <f>_xlfn.XLOOKUP(Excel_Dashboard_Dataset_xlsx___Sales5[[#This Row],[CustomerID]], Raw_Customers!A:A, Raw_Customers!B:B, "Unknown")</f>
        <v>Angela Rogers</v>
      </c>
    </row>
    <row r="1562" spans="1:16" x14ac:dyDescent="0.25">
      <c r="A1562">
        <v>1561</v>
      </c>
      <c r="B1562">
        <f t="shared" si="24"/>
        <v>2024</v>
      </c>
      <c r="C1562" t="str">
        <f>TEXT(Excel_Dashboard_Dataset_xlsx___Sales5[[#This Row],[Date]],"mmm")</f>
        <v>Oct</v>
      </c>
      <c r="D1562" s="3">
        <v>45566</v>
      </c>
      <c r="E1562">
        <v>26</v>
      </c>
      <c r="F1562">
        <v>210</v>
      </c>
      <c r="G1562">
        <v>40</v>
      </c>
      <c r="H1562">
        <v>3</v>
      </c>
      <c r="I1562">
        <v>461</v>
      </c>
      <c r="J1562">
        <f>Excel_Dashboard_Dataset_xlsx___Sales5[[#This Row],[Quantity]]*Excel_Dashboard_Dataset_xlsx___Sales5[[#This Row],[UnitPrice]]</f>
        <v>1383</v>
      </c>
      <c r="K1562" t="str">
        <f>_xlfn.XLOOKUP(Excel_Dashboard_Dataset_xlsx___Sales5[[#This Row],[CustomerID]],Raw_Customers!A:A,Raw_Customers!D:D)</f>
        <v>Female</v>
      </c>
      <c r="L1562">
        <f>_xlfn.XLOOKUP(Excel_Dashboard_Dataset_xlsx___Sales5[[#This Row],[CustomerID]],Raw_Customers!A:A,Raw_Customers!E:E)</f>
        <v>25</v>
      </c>
      <c r="M1562" t="str">
        <f>_xlfn.XLOOKUP(Excel_Dashboard_Dataset_xlsx___Sales5[[#This Row],[CustomerID]],Raw_Customers!A:A,Raw_Customers!C:C)</f>
        <v>East</v>
      </c>
      <c r="N1562" s="2" t="str">
        <f>_xlfn.XLOOKUP(Excel_Dashboard_Dataset_xlsx___Sales5[[#This Row],[ProductID]],Raw_Products!A:A,Raw_Products!B:B)</f>
        <v>Vacuum Cleaner</v>
      </c>
      <c r="O1562" s="2" t="str">
        <f>_xlfn.XLOOKUP(Excel_Dashboard_Dataset_xlsx___Sales5[[#This Row],[ProductID]],Raw_Products!A:A,Raw_Products!C:C)</f>
        <v>Home Appliances</v>
      </c>
      <c r="P1562" s="2" t="str">
        <f>_xlfn.XLOOKUP(Excel_Dashboard_Dataset_xlsx___Sales5[[#This Row],[CustomerID]], Raw_Customers!A:A, Raw_Customers!B:B, "Unknown")</f>
        <v>Gregory Thomas</v>
      </c>
    </row>
    <row r="1563" spans="1:16" x14ac:dyDescent="0.25">
      <c r="A1563">
        <v>1562</v>
      </c>
      <c r="B1563">
        <f t="shared" si="24"/>
        <v>2024</v>
      </c>
      <c r="C1563" t="str">
        <f>TEXT(Excel_Dashboard_Dataset_xlsx___Sales5[[#This Row],[Date]],"mmm")</f>
        <v>Nov</v>
      </c>
      <c r="D1563" s="3">
        <v>45625</v>
      </c>
      <c r="E1563">
        <v>21</v>
      </c>
      <c r="F1563">
        <v>192</v>
      </c>
      <c r="G1563">
        <v>6</v>
      </c>
      <c r="H1563">
        <v>7</v>
      </c>
      <c r="I1563">
        <v>528</v>
      </c>
      <c r="J1563">
        <f>Excel_Dashboard_Dataset_xlsx___Sales5[[#This Row],[Quantity]]*Excel_Dashboard_Dataset_xlsx___Sales5[[#This Row],[UnitPrice]]</f>
        <v>3696</v>
      </c>
      <c r="K1563" t="str">
        <f>_xlfn.XLOOKUP(Excel_Dashboard_Dataset_xlsx___Sales5[[#This Row],[CustomerID]],Raw_Customers!A:A,Raw_Customers!D:D)</f>
        <v>Female</v>
      </c>
      <c r="L1563">
        <f>_xlfn.XLOOKUP(Excel_Dashboard_Dataset_xlsx___Sales5[[#This Row],[CustomerID]],Raw_Customers!A:A,Raw_Customers!E:E)</f>
        <v>35</v>
      </c>
      <c r="M1563" t="str">
        <f>_xlfn.XLOOKUP(Excel_Dashboard_Dataset_xlsx___Sales5[[#This Row],[CustomerID]],Raw_Customers!A:A,Raw_Customers!C:C)</f>
        <v>East</v>
      </c>
      <c r="N1563" s="2" t="str">
        <f>_xlfn.XLOOKUP(Excel_Dashboard_Dataset_xlsx___Sales5[[#This Row],[ProductID]],Raw_Products!A:A,Raw_Products!B:B)</f>
        <v>Refrigerator</v>
      </c>
      <c r="O1563" s="2" t="str">
        <f>_xlfn.XLOOKUP(Excel_Dashboard_Dataset_xlsx___Sales5[[#This Row],[ProductID]],Raw_Products!A:A,Raw_Products!C:C)</f>
        <v>Home Appliances</v>
      </c>
      <c r="P1563" s="2" t="str">
        <f>_xlfn.XLOOKUP(Excel_Dashboard_Dataset_xlsx___Sales5[[#This Row],[CustomerID]], Raw_Customers!A:A, Raw_Customers!B:B, "Unknown")</f>
        <v>Scott Green</v>
      </c>
    </row>
    <row r="1564" spans="1:16" x14ac:dyDescent="0.25">
      <c r="A1564">
        <v>1563</v>
      </c>
      <c r="B1564">
        <f t="shared" si="24"/>
        <v>2023</v>
      </c>
      <c r="C1564" t="str">
        <f>TEXT(Excel_Dashboard_Dataset_xlsx___Sales5[[#This Row],[Date]],"mmm")</f>
        <v>Jan</v>
      </c>
      <c r="D1564" s="3">
        <v>44935</v>
      </c>
      <c r="E1564">
        <v>3</v>
      </c>
      <c r="F1564">
        <v>30</v>
      </c>
      <c r="G1564">
        <v>48</v>
      </c>
      <c r="H1564">
        <v>4</v>
      </c>
      <c r="I1564">
        <v>726</v>
      </c>
      <c r="J1564">
        <f>Excel_Dashboard_Dataset_xlsx___Sales5[[#This Row],[Quantity]]*Excel_Dashboard_Dataset_xlsx___Sales5[[#This Row],[UnitPrice]]</f>
        <v>2904</v>
      </c>
      <c r="K1564" t="str">
        <f>_xlfn.XLOOKUP(Excel_Dashboard_Dataset_xlsx___Sales5[[#This Row],[CustomerID]],Raw_Customers!A:A,Raw_Customers!D:D)</f>
        <v>Female</v>
      </c>
      <c r="L1564">
        <f>_xlfn.XLOOKUP(Excel_Dashboard_Dataset_xlsx___Sales5[[#This Row],[CustomerID]],Raw_Customers!A:A,Raw_Customers!E:E)</f>
        <v>52</v>
      </c>
      <c r="M1564" t="str">
        <f>_xlfn.XLOOKUP(Excel_Dashboard_Dataset_xlsx___Sales5[[#This Row],[CustomerID]],Raw_Customers!A:A,Raw_Customers!C:C)</f>
        <v>West</v>
      </c>
      <c r="N1564" s="2" t="str">
        <f>_xlfn.XLOOKUP(Excel_Dashboard_Dataset_xlsx___Sales5[[#This Row],[ProductID]],Raw_Products!A:A,Raw_Products!B:B)</f>
        <v>Spaghetti</v>
      </c>
      <c r="O1564" s="2" t="str">
        <f>_xlfn.XLOOKUP(Excel_Dashboard_Dataset_xlsx___Sales5[[#This Row],[ProductID]],Raw_Products!A:A,Raw_Products!C:C)</f>
        <v>Groceries</v>
      </c>
      <c r="P1564" s="2" t="str">
        <f>_xlfn.XLOOKUP(Excel_Dashboard_Dataset_xlsx___Sales5[[#This Row],[CustomerID]], Raw_Customers!A:A, Raw_Customers!B:B, "Unknown")</f>
        <v>Joseph King</v>
      </c>
    </row>
    <row r="1565" spans="1:16" x14ac:dyDescent="0.25">
      <c r="A1565">
        <v>1564</v>
      </c>
      <c r="B1565">
        <f t="shared" si="24"/>
        <v>2023</v>
      </c>
      <c r="C1565" t="str">
        <f>TEXT(Excel_Dashboard_Dataset_xlsx___Sales5[[#This Row],[Date]],"mmm")</f>
        <v>Mar</v>
      </c>
      <c r="D1565" s="3">
        <v>45001</v>
      </c>
      <c r="E1565">
        <v>10</v>
      </c>
      <c r="F1565">
        <v>54</v>
      </c>
      <c r="G1565">
        <v>19</v>
      </c>
      <c r="H1565">
        <v>7</v>
      </c>
      <c r="I1565">
        <v>172</v>
      </c>
      <c r="J1565">
        <f>Excel_Dashboard_Dataset_xlsx___Sales5[[#This Row],[Quantity]]*Excel_Dashboard_Dataset_xlsx___Sales5[[#This Row],[UnitPrice]]</f>
        <v>1204</v>
      </c>
      <c r="K1565" t="str">
        <f>_xlfn.XLOOKUP(Excel_Dashboard_Dataset_xlsx___Sales5[[#This Row],[CustomerID]],Raw_Customers!A:A,Raw_Customers!D:D)</f>
        <v>Female</v>
      </c>
      <c r="L1565">
        <f>_xlfn.XLOOKUP(Excel_Dashboard_Dataset_xlsx___Sales5[[#This Row],[CustomerID]],Raw_Customers!A:A,Raw_Customers!E:E)</f>
        <v>49</v>
      </c>
      <c r="M1565" t="str">
        <f>_xlfn.XLOOKUP(Excel_Dashboard_Dataset_xlsx___Sales5[[#This Row],[CustomerID]],Raw_Customers!A:A,Raw_Customers!C:C)</f>
        <v>South</v>
      </c>
      <c r="N1565" s="2" t="str">
        <f>_xlfn.XLOOKUP(Excel_Dashboard_Dataset_xlsx___Sales5[[#This Row],[ProductID]],Raw_Products!A:A,Raw_Products!B:B)</f>
        <v>Tomato Paste</v>
      </c>
      <c r="O1565" s="2" t="str">
        <f>_xlfn.XLOOKUP(Excel_Dashboard_Dataset_xlsx___Sales5[[#This Row],[ProductID]],Raw_Products!A:A,Raw_Products!C:C)</f>
        <v>Groceries</v>
      </c>
      <c r="P1565" s="2" t="str">
        <f>_xlfn.XLOOKUP(Excel_Dashboard_Dataset_xlsx___Sales5[[#This Row],[CustomerID]], Raw_Customers!A:A, Raw_Customers!B:B, "Unknown")</f>
        <v>Brenda Rogers</v>
      </c>
    </row>
    <row r="1566" spans="1:16" x14ac:dyDescent="0.25">
      <c r="A1566">
        <v>1565</v>
      </c>
      <c r="B1566">
        <f t="shared" si="24"/>
        <v>2024</v>
      </c>
      <c r="C1566" t="str">
        <f>TEXT(Excel_Dashboard_Dataset_xlsx___Sales5[[#This Row],[Date]],"mmm")</f>
        <v>Oct</v>
      </c>
      <c r="D1566" s="3">
        <v>45584</v>
      </c>
      <c r="E1566">
        <v>15</v>
      </c>
      <c r="F1566">
        <v>199</v>
      </c>
      <c r="G1566">
        <v>30</v>
      </c>
      <c r="H1566">
        <v>2</v>
      </c>
      <c r="I1566">
        <v>367</v>
      </c>
      <c r="J1566">
        <f>Excel_Dashboard_Dataset_xlsx___Sales5[[#This Row],[Quantity]]*Excel_Dashboard_Dataset_xlsx___Sales5[[#This Row],[UnitPrice]]</f>
        <v>734</v>
      </c>
      <c r="K1566" t="str">
        <f>_xlfn.XLOOKUP(Excel_Dashboard_Dataset_xlsx___Sales5[[#This Row],[CustomerID]],Raw_Customers!A:A,Raw_Customers!D:D)</f>
        <v>Female</v>
      </c>
      <c r="L1566">
        <f>_xlfn.XLOOKUP(Excel_Dashboard_Dataset_xlsx___Sales5[[#This Row],[CustomerID]],Raw_Customers!A:A,Raw_Customers!E:E)</f>
        <v>33</v>
      </c>
      <c r="M1566" t="str">
        <f>_xlfn.XLOOKUP(Excel_Dashboard_Dataset_xlsx___Sales5[[#This Row],[CustomerID]],Raw_Customers!A:A,Raw_Customers!C:C)</f>
        <v>East</v>
      </c>
      <c r="N1566" s="2" t="str">
        <f>_xlfn.XLOOKUP(Excel_Dashboard_Dataset_xlsx___Sales5[[#This Row],[ProductID]],Raw_Products!A:A,Raw_Products!B:B)</f>
        <v>Bluetooth Speaker</v>
      </c>
      <c r="O1566" s="2" t="str">
        <f>_xlfn.XLOOKUP(Excel_Dashboard_Dataset_xlsx___Sales5[[#This Row],[ProductID]],Raw_Products!A:A,Raw_Products!C:C)</f>
        <v>Electronics</v>
      </c>
      <c r="P1566" s="2" t="str">
        <f>_xlfn.XLOOKUP(Excel_Dashboard_Dataset_xlsx___Sales5[[#This Row],[CustomerID]], Raw_Customers!A:A, Raw_Customers!B:B, "Unknown")</f>
        <v>Susan Anderson</v>
      </c>
    </row>
    <row r="1567" spans="1:16" x14ac:dyDescent="0.25">
      <c r="A1567">
        <v>1566</v>
      </c>
      <c r="B1567">
        <f t="shared" si="24"/>
        <v>2024</v>
      </c>
      <c r="C1567" t="str">
        <f>TEXT(Excel_Dashboard_Dataset_xlsx___Sales5[[#This Row],[Date]],"mmm")</f>
        <v>Feb</v>
      </c>
      <c r="D1567" s="3">
        <v>45333</v>
      </c>
      <c r="E1567">
        <v>35</v>
      </c>
      <c r="F1567">
        <v>239</v>
      </c>
      <c r="G1567">
        <v>7</v>
      </c>
      <c r="H1567">
        <v>2</v>
      </c>
      <c r="I1567">
        <v>194</v>
      </c>
      <c r="J1567">
        <f>Excel_Dashboard_Dataset_xlsx___Sales5[[#This Row],[Quantity]]*Excel_Dashboard_Dataset_xlsx___Sales5[[#This Row],[UnitPrice]]</f>
        <v>388</v>
      </c>
      <c r="K1567" t="str">
        <f>_xlfn.XLOOKUP(Excel_Dashboard_Dataset_xlsx___Sales5[[#This Row],[CustomerID]],Raw_Customers!A:A,Raw_Customers!D:D)</f>
        <v>Female</v>
      </c>
      <c r="L1567">
        <f>_xlfn.XLOOKUP(Excel_Dashboard_Dataset_xlsx___Sales5[[#This Row],[CustomerID]],Raw_Customers!A:A,Raw_Customers!E:E)</f>
        <v>25</v>
      </c>
      <c r="M1567" t="str">
        <f>_xlfn.XLOOKUP(Excel_Dashboard_Dataset_xlsx___Sales5[[#This Row],[CustomerID]],Raw_Customers!A:A,Raw_Customers!C:C)</f>
        <v>South</v>
      </c>
      <c r="N1567" s="2" t="str">
        <f>_xlfn.XLOOKUP(Excel_Dashboard_Dataset_xlsx___Sales5[[#This Row],[ProductID]],Raw_Products!A:A,Raw_Products!B:B)</f>
        <v>Sneakers</v>
      </c>
      <c r="O1567" s="2" t="str">
        <f>_xlfn.XLOOKUP(Excel_Dashboard_Dataset_xlsx___Sales5[[#This Row],[ProductID]],Raw_Products!A:A,Raw_Products!C:C)</f>
        <v>Clothing</v>
      </c>
      <c r="P1567" s="2" t="str">
        <f>_xlfn.XLOOKUP(Excel_Dashboard_Dataset_xlsx___Sales5[[#This Row],[CustomerID]], Raw_Customers!A:A, Raw_Customers!B:B, "Unknown")</f>
        <v>Eric Martin</v>
      </c>
    </row>
    <row r="1568" spans="1:16" x14ac:dyDescent="0.25">
      <c r="A1568">
        <v>1567</v>
      </c>
      <c r="B1568">
        <f t="shared" si="24"/>
        <v>2023</v>
      </c>
      <c r="C1568" t="str">
        <f>TEXT(Excel_Dashboard_Dataset_xlsx___Sales5[[#This Row],[Date]],"mmm")</f>
        <v>Dec</v>
      </c>
      <c r="D1568" s="3">
        <v>45277</v>
      </c>
      <c r="E1568">
        <v>50</v>
      </c>
      <c r="F1568">
        <v>222</v>
      </c>
      <c r="G1568">
        <v>13</v>
      </c>
      <c r="H1568">
        <v>7</v>
      </c>
      <c r="I1568">
        <v>346</v>
      </c>
      <c r="J1568">
        <f>Excel_Dashboard_Dataset_xlsx___Sales5[[#This Row],[Quantity]]*Excel_Dashboard_Dataset_xlsx___Sales5[[#This Row],[UnitPrice]]</f>
        <v>2422</v>
      </c>
      <c r="K1568" t="str">
        <f>_xlfn.XLOOKUP(Excel_Dashboard_Dataset_xlsx___Sales5[[#This Row],[CustomerID]],Raw_Customers!A:A,Raw_Customers!D:D)</f>
        <v>Male</v>
      </c>
      <c r="L1568">
        <f>_xlfn.XLOOKUP(Excel_Dashboard_Dataset_xlsx___Sales5[[#This Row],[CustomerID]],Raw_Customers!A:A,Raw_Customers!E:E)</f>
        <v>22</v>
      </c>
      <c r="M1568" t="str">
        <f>_xlfn.XLOOKUP(Excel_Dashboard_Dataset_xlsx___Sales5[[#This Row],[CustomerID]],Raw_Customers!A:A,Raw_Customers!C:C)</f>
        <v>East</v>
      </c>
      <c r="N1568" s="2" t="str">
        <f>_xlfn.XLOOKUP(Excel_Dashboard_Dataset_xlsx___Sales5[[#This Row],[ProductID]],Raw_Products!A:A,Raw_Products!B:B)</f>
        <v>Skipping Rope</v>
      </c>
      <c r="O1568" s="2" t="str">
        <f>_xlfn.XLOOKUP(Excel_Dashboard_Dataset_xlsx___Sales5[[#This Row],[ProductID]],Raw_Products!A:A,Raw_Products!C:C)</f>
        <v>Sports</v>
      </c>
      <c r="P1568" s="2" t="str">
        <f>_xlfn.XLOOKUP(Excel_Dashboard_Dataset_xlsx___Sales5[[#This Row],[CustomerID]], Raw_Customers!A:A, Raw_Customers!B:B, "Unknown")</f>
        <v>Carolyn Roberts</v>
      </c>
    </row>
    <row r="1569" spans="1:16" x14ac:dyDescent="0.25">
      <c r="A1569">
        <v>1568</v>
      </c>
      <c r="B1569">
        <f t="shared" si="24"/>
        <v>2023</v>
      </c>
      <c r="C1569" t="str">
        <f>TEXT(Excel_Dashboard_Dataset_xlsx___Sales5[[#This Row],[Date]],"mmm")</f>
        <v>Feb</v>
      </c>
      <c r="D1569" s="3">
        <v>44966</v>
      </c>
      <c r="E1569">
        <v>39</v>
      </c>
      <c r="F1569">
        <v>249</v>
      </c>
      <c r="G1569">
        <v>14</v>
      </c>
      <c r="H1569">
        <v>8</v>
      </c>
      <c r="I1569">
        <v>127</v>
      </c>
      <c r="J1569">
        <f>Excel_Dashboard_Dataset_xlsx___Sales5[[#This Row],[Quantity]]*Excel_Dashboard_Dataset_xlsx___Sales5[[#This Row],[UnitPrice]]</f>
        <v>1016</v>
      </c>
      <c r="K1569" t="str">
        <f>_xlfn.XLOOKUP(Excel_Dashboard_Dataset_xlsx___Sales5[[#This Row],[CustomerID]],Raw_Customers!A:A,Raw_Customers!D:D)</f>
        <v>Male</v>
      </c>
      <c r="L1569">
        <f>_xlfn.XLOOKUP(Excel_Dashboard_Dataset_xlsx___Sales5[[#This Row],[CustomerID]],Raw_Customers!A:A,Raw_Customers!E:E)</f>
        <v>61</v>
      </c>
      <c r="M1569" t="str">
        <f>_xlfn.XLOOKUP(Excel_Dashboard_Dataset_xlsx___Sales5[[#This Row],[CustomerID]],Raw_Customers!A:A,Raw_Customers!C:C)</f>
        <v>East</v>
      </c>
      <c r="N1569" s="2" t="str">
        <f>_xlfn.XLOOKUP(Excel_Dashboard_Dataset_xlsx___Sales5[[#This Row],[ProductID]],Raw_Products!A:A,Raw_Products!B:B)</f>
        <v>Sweater</v>
      </c>
      <c r="O1569" s="2" t="str">
        <f>_xlfn.XLOOKUP(Excel_Dashboard_Dataset_xlsx___Sales5[[#This Row],[ProductID]],Raw_Products!A:A,Raw_Products!C:C)</f>
        <v>Clothing</v>
      </c>
      <c r="P1569" s="2" t="str">
        <f>_xlfn.XLOOKUP(Excel_Dashboard_Dataset_xlsx___Sales5[[#This Row],[CustomerID]], Raw_Customers!A:A, Raw_Customers!B:B, "Unknown")</f>
        <v>Stephanie Evans</v>
      </c>
    </row>
    <row r="1570" spans="1:16" x14ac:dyDescent="0.25">
      <c r="A1570">
        <v>1569</v>
      </c>
      <c r="B1570">
        <f t="shared" si="24"/>
        <v>2024</v>
      </c>
      <c r="C1570" t="str">
        <f>TEXT(Excel_Dashboard_Dataset_xlsx___Sales5[[#This Row],[Date]],"mmm")</f>
        <v>Aug</v>
      </c>
      <c r="D1570" s="3">
        <v>45508</v>
      </c>
      <c r="E1570">
        <v>35</v>
      </c>
      <c r="F1570">
        <v>80</v>
      </c>
      <c r="G1570">
        <v>31</v>
      </c>
      <c r="H1570">
        <v>3</v>
      </c>
      <c r="I1570">
        <v>665</v>
      </c>
      <c r="J1570">
        <f>Excel_Dashboard_Dataset_xlsx___Sales5[[#This Row],[Quantity]]*Excel_Dashboard_Dataset_xlsx___Sales5[[#This Row],[UnitPrice]]</f>
        <v>1995</v>
      </c>
      <c r="K1570" t="str">
        <f>_xlfn.XLOOKUP(Excel_Dashboard_Dataset_xlsx___Sales5[[#This Row],[CustomerID]],Raw_Customers!A:A,Raw_Customers!D:D)</f>
        <v>Male</v>
      </c>
      <c r="L1570">
        <f>_xlfn.XLOOKUP(Excel_Dashboard_Dataset_xlsx___Sales5[[#This Row],[CustomerID]],Raw_Customers!A:A,Raw_Customers!E:E)</f>
        <v>65</v>
      </c>
      <c r="M1570" t="str">
        <f>_xlfn.XLOOKUP(Excel_Dashboard_Dataset_xlsx___Sales5[[#This Row],[CustomerID]],Raw_Customers!A:A,Raw_Customers!C:C)</f>
        <v>West</v>
      </c>
      <c r="N1570" s="2" t="str">
        <f>_xlfn.XLOOKUP(Excel_Dashboard_Dataset_xlsx___Sales5[[#This Row],[ProductID]],Raw_Products!A:A,Raw_Products!B:B)</f>
        <v>Sneakers</v>
      </c>
      <c r="O1570" s="2" t="str">
        <f>_xlfn.XLOOKUP(Excel_Dashboard_Dataset_xlsx___Sales5[[#This Row],[ProductID]],Raw_Products!A:A,Raw_Products!C:C)</f>
        <v>Clothing</v>
      </c>
      <c r="P1570" s="2" t="str">
        <f>_xlfn.XLOOKUP(Excel_Dashboard_Dataset_xlsx___Sales5[[#This Row],[CustomerID]], Raw_Customers!A:A, Raw_Customers!B:B, "Unknown")</f>
        <v>Elizabeth Sanders</v>
      </c>
    </row>
    <row r="1571" spans="1:16" x14ac:dyDescent="0.25">
      <c r="A1571">
        <v>1570</v>
      </c>
      <c r="B1571">
        <f t="shared" si="24"/>
        <v>2024</v>
      </c>
      <c r="C1571" t="str">
        <f>TEXT(Excel_Dashboard_Dataset_xlsx___Sales5[[#This Row],[Date]],"mmm")</f>
        <v>Apr</v>
      </c>
      <c r="D1571" s="3">
        <v>45411</v>
      </c>
      <c r="E1571">
        <v>3</v>
      </c>
      <c r="F1571">
        <v>195</v>
      </c>
      <c r="G1571">
        <v>4</v>
      </c>
      <c r="H1571">
        <v>6</v>
      </c>
      <c r="I1571">
        <v>818</v>
      </c>
      <c r="J1571">
        <f>Excel_Dashboard_Dataset_xlsx___Sales5[[#This Row],[Quantity]]*Excel_Dashboard_Dataset_xlsx___Sales5[[#This Row],[UnitPrice]]</f>
        <v>4908</v>
      </c>
      <c r="K1571" t="str">
        <f>_xlfn.XLOOKUP(Excel_Dashboard_Dataset_xlsx___Sales5[[#This Row],[CustomerID]],Raw_Customers!A:A,Raw_Customers!D:D)</f>
        <v>Female</v>
      </c>
      <c r="L1571">
        <f>_xlfn.XLOOKUP(Excel_Dashboard_Dataset_xlsx___Sales5[[#This Row],[CustomerID]],Raw_Customers!A:A,Raw_Customers!E:E)</f>
        <v>29</v>
      </c>
      <c r="M1571" t="str">
        <f>_xlfn.XLOOKUP(Excel_Dashboard_Dataset_xlsx___Sales5[[#This Row],[CustomerID]],Raw_Customers!A:A,Raw_Customers!C:C)</f>
        <v>East</v>
      </c>
      <c r="N1571" s="2" t="str">
        <f>_xlfn.XLOOKUP(Excel_Dashboard_Dataset_xlsx___Sales5[[#This Row],[ProductID]],Raw_Products!A:A,Raw_Products!B:B)</f>
        <v>Spaghetti</v>
      </c>
      <c r="O1571" s="2" t="str">
        <f>_xlfn.XLOOKUP(Excel_Dashboard_Dataset_xlsx___Sales5[[#This Row],[ProductID]],Raw_Products!A:A,Raw_Products!C:C)</f>
        <v>Groceries</v>
      </c>
      <c r="P1571" s="2" t="str">
        <f>_xlfn.XLOOKUP(Excel_Dashboard_Dataset_xlsx___Sales5[[#This Row],[CustomerID]], Raw_Customers!A:A, Raw_Customers!B:B, "Unknown")</f>
        <v>Catherine James</v>
      </c>
    </row>
    <row r="1572" spans="1:16" x14ac:dyDescent="0.25">
      <c r="A1572">
        <v>1571</v>
      </c>
      <c r="B1572">
        <f t="shared" si="24"/>
        <v>2024</v>
      </c>
      <c r="C1572" t="str">
        <f>TEXT(Excel_Dashboard_Dataset_xlsx___Sales5[[#This Row],[Date]],"mmm")</f>
        <v>Mar</v>
      </c>
      <c r="D1572" s="3">
        <v>45360</v>
      </c>
      <c r="E1572">
        <v>14</v>
      </c>
      <c r="F1572">
        <v>28</v>
      </c>
      <c r="G1572">
        <v>14</v>
      </c>
      <c r="H1572">
        <v>1</v>
      </c>
      <c r="I1572">
        <v>985</v>
      </c>
      <c r="J1572">
        <f>Excel_Dashboard_Dataset_xlsx___Sales5[[#This Row],[Quantity]]*Excel_Dashboard_Dataset_xlsx___Sales5[[#This Row],[UnitPrice]]</f>
        <v>985</v>
      </c>
      <c r="K1572" t="str">
        <f>_xlfn.XLOOKUP(Excel_Dashboard_Dataset_xlsx___Sales5[[#This Row],[CustomerID]],Raw_Customers!A:A,Raw_Customers!D:D)</f>
        <v>Female</v>
      </c>
      <c r="L1572">
        <f>_xlfn.XLOOKUP(Excel_Dashboard_Dataset_xlsx___Sales5[[#This Row],[CustomerID]],Raw_Customers!A:A,Raw_Customers!E:E)</f>
        <v>60</v>
      </c>
      <c r="M1572" t="str">
        <f>_xlfn.XLOOKUP(Excel_Dashboard_Dataset_xlsx___Sales5[[#This Row],[CustomerID]],Raw_Customers!A:A,Raw_Customers!C:C)</f>
        <v>South</v>
      </c>
      <c r="N1572" s="2" t="str">
        <f>_xlfn.XLOOKUP(Excel_Dashboard_Dataset_xlsx___Sales5[[#This Row],[ProductID]],Raw_Products!A:A,Raw_Products!B:B)</f>
        <v>Smartwatch</v>
      </c>
      <c r="O1572" s="2" t="str">
        <f>_xlfn.XLOOKUP(Excel_Dashboard_Dataset_xlsx___Sales5[[#This Row],[ProductID]],Raw_Products!A:A,Raw_Products!C:C)</f>
        <v>Electronics</v>
      </c>
      <c r="P1572" s="2" t="str">
        <f>_xlfn.XLOOKUP(Excel_Dashboard_Dataset_xlsx___Sales5[[#This Row],[CustomerID]], Raw_Customers!A:A, Raw_Customers!B:B, "Unknown")</f>
        <v>Samuel Nelson</v>
      </c>
    </row>
    <row r="1573" spans="1:16" x14ac:dyDescent="0.25">
      <c r="A1573">
        <v>1572</v>
      </c>
      <c r="B1573">
        <f t="shared" si="24"/>
        <v>2023</v>
      </c>
      <c r="C1573" t="str">
        <f>TEXT(Excel_Dashboard_Dataset_xlsx___Sales5[[#This Row],[Date]],"mmm")</f>
        <v>Oct</v>
      </c>
      <c r="D1573" s="3">
        <v>45207</v>
      </c>
      <c r="E1573">
        <v>18</v>
      </c>
      <c r="F1573">
        <v>130</v>
      </c>
      <c r="G1573">
        <v>41</v>
      </c>
      <c r="H1573">
        <v>3</v>
      </c>
      <c r="I1573">
        <v>95</v>
      </c>
      <c r="J1573">
        <f>Excel_Dashboard_Dataset_xlsx___Sales5[[#This Row],[Quantity]]*Excel_Dashboard_Dataset_xlsx___Sales5[[#This Row],[UnitPrice]]</f>
        <v>285</v>
      </c>
      <c r="K1573" t="str">
        <f>_xlfn.XLOOKUP(Excel_Dashboard_Dataset_xlsx___Sales5[[#This Row],[CustomerID]],Raw_Customers!A:A,Raw_Customers!D:D)</f>
        <v>Male</v>
      </c>
      <c r="L1573">
        <f>_xlfn.XLOOKUP(Excel_Dashboard_Dataset_xlsx___Sales5[[#This Row],[CustomerID]],Raw_Customers!A:A,Raw_Customers!E:E)</f>
        <v>30</v>
      </c>
      <c r="M1573" t="str">
        <f>_xlfn.XLOOKUP(Excel_Dashboard_Dataset_xlsx___Sales5[[#This Row],[CustomerID]],Raw_Customers!A:A,Raw_Customers!C:C)</f>
        <v>West</v>
      </c>
      <c r="N1573" s="2" t="str">
        <f>_xlfn.XLOOKUP(Excel_Dashboard_Dataset_xlsx___Sales5[[#This Row],[ProductID]],Raw_Products!A:A,Raw_Products!B:B)</f>
        <v>Gaming Console</v>
      </c>
      <c r="O1573" s="2" t="str">
        <f>_xlfn.XLOOKUP(Excel_Dashboard_Dataset_xlsx___Sales5[[#This Row],[ProductID]],Raw_Products!A:A,Raw_Products!C:C)</f>
        <v>Electronics</v>
      </c>
      <c r="P1573" s="2" t="str">
        <f>_xlfn.XLOOKUP(Excel_Dashboard_Dataset_xlsx___Sales5[[#This Row],[CustomerID]], Raw_Customers!A:A, Raw_Customers!B:B, "Unknown")</f>
        <v>Angela Martin</v>
      </c>
    </row>
    <row r="1574" spans="1:16" x14ac:dyDescent="0.25">
      <c r="A1574">
        <v>1573</v>
      </c>
      <c r="B1574">
        <f t="shared" si="24"/>
        <v>2023</v>
      </c>
      <c r="C1574" t="str">
        <f>TEXT(Excel_Dashboard_Dataset_xlsx___Sales5[[#This Row],[Date]],"mmm")</f>
        <v>Aug</v>
      </c>
      <c r="D1574" s="3">
        <v>45146</v>
      </c>
      <c r="E1574">
        <v>26</v>
      </c>
      <c r="F1574">
        <v>42</v>
      </c>
      <c r="G1574">
        <v>20</v>
      </c>
      <c r="H1574">
        <v>8</v>
      </c>
      <c r="I1574">
        <v>902</v>
      </c>
      <c r="J1574">
        <f>Excel_Dashboard_Dataset_xlsx___Sales5[[#This Row],[Quantity]]*Excel_Dashboard_Dataset_xlsx___Sales5[[#This Row],[UnitPrice]]</f>
        <v>7216</v>
      </c>
      <c r="K1574" t="str">
        <f>_xlfn.XLOOKUP(Excel_Dashboard_Dataset_xlsx___Sales5[[#This Row],[CustomerID]],Raw_Customers!A:A,Raw_Customers!D:D)</f>
        <v>Female</v>
      </c>
      <c r="L1574">
        <f>_xlfn.XLOOKUP(Excel_Dashboard_Dataset_xlsx___Sales5[[#This Row],[CustomerID]],Raw_Customers!A:A,Raw_Customers!E:E)</f>
        <v>30</v>
      </c>
      <c r="M1574" t="str">
        <f>_xlfn.XLOOKUP(Excel_Dashboard_Dataset_xlsx___Sales5[[#This Row],[CustomerID]],Raw_Customers!A:A,Raw_Customers!C:C)</f>
        <v>West</v>
      </c>
      <c r="N1574" s="2" t="str">
        <f>_xlfn.XLOOKUP(Excel_Dashboard_Dataset_xlsx___Sales5[[#This Row],[ProductID]],Raw_Products!A:A,Raw_Products!B:B)</f>
        <v>Vacuum Cleaner</v>
      </c>
      <c r="O1574" s="2" t="str">
        <f>_xlfn.XLOOKUP(Excel_Dashboard_Dataset_xlsx___Sales5[[#This Row],[ProductID]],Raw_Products!A:A,Raw_Products!C:C)</f>
        <v>Home Appliances</v>
      </c>
      <c r="P1574" s="2" t="str">
        <f>_xlfn.XLOOKUP(Excel_Dashboard_Dataset_xlsx___Sales5[[#This Row],[CustomerID]], Raw_Customers!A:A, Raw_Customers!B:B, "Unknown")</f>
        <v>Frank Ross</v>
      </c>
    </row>
    <row r="1575" spans="1:16" x14ac:dyDescent="0.25">
      <c r="A1575">
        <v>1574</v>
      </c>
      <c r="B1575">
        <f t="shared" si="24"/>
        <v>2024</v>
      </c>
      <c r="C1575" t="str">
        <f>TEXT(Excel_Dashboard_Dataset_xlsx___Sales5[[#This Row],[Date]],"mmm")</f>
        <v>Mar</v>
      </c>
      <c r="D1575" s="3">
        <v>45365</v>
      </c>
      <c r="E1575">
        <v>43</v>
      </c>
      <c r="F1575">
        <v>133</v>
      </c>
      <c r="G1575">
        <v>12</v>
      </c>
      <c r="H1575">
        <v>1</v>
      </c>
      <c r="I1575">
        <v>104</v>
      </c>
      <c r="J1575">
        <f>Excel_Dashboard_Dataset_xlsx___Sales5[[#This Row],[Quantity]]*Excel_Dashboard_Dataset_xlsx___Sales5[[#This Row],[UnitPrice]]</f>
        <v>104</v>
      </c>
      <c r="K1575" t="str">
        <f>_xlfn.XLOOKUP(Excel_Dashboard_Dataset_xlsx___Sales5[[#This Row],[CustomerID]],Raw_Customers!A:A,Raw_Customers!D:D)</f>
        <v>Female</v>
      </c>
      <c r="L1575">
        <f>_xlfn.XLOOKUP(Excel_Dashboard_Dataset_xlsx___Sales5[[#This Row],[CustomerID]],Raw_Customers!A:A,Raw_Customers!E:E)</f>
        <v>44</v>
      </c>
      <c r="M1575" t="str">
        <f>_xlfn.XLOOKUP(Excel_Dashboard_Dataset_xlsx___Sales5[[#This Row],[CustomerID]],Raw_Customers!A:A,Raw_Customers!C:C)</f>
        <v>East</v>
      </c>
      <c r="N1575" s="2" t="str">
        <f>_xlfn.XLOOKUP(Excel_Dashboard_Dataset_xlsx___Sales5[[#This Row],[ProductID]],Raw_Products!A:A,Raw_Products!B:B)</f>
        <v>Tennis Racket</v>
      </c>
      <c r="O1575" s="2" t="str">
        <f>_xlfn.XLOOKUP(Excel_Dashboard_Dataset_xlsx___Sales5[[#This Row],[ProductID]],Raw_Products!A:A,Raw_Products!C:C)</f>
        <v>Sports</v>
      </c>
      <c r="P1575" s="2" t="str">
        <f>_xlfn.XLOOKUP(Excel_Dashboard_Dataset_xlsx___Sales5[[#This Row],[CustomerID]], Raw_Customers!A:A, Raw_Customers!B:B, "Unknown")</f>
        <v>Michael Wilson</v>
      </c>
    </row>
    <row r="1576" spans="1:16" x14ac:dyDescent="0.25">
      <c r="A1576">
        <v>1575</v>
      </c>
      <c r="B1576">
        <f t="shared" si="24"/>
        <v>2024</v>
      </c>
      <c r="C1576" t="str">
        <f>TEXT(Excel_Dashboard_Dataset_xlsx___Sales5[[#This Row],[Date]],"mmm")</f>
        <v>May</v>
      </c>
      <c r="D1576" s="3">
        <v>45420</v>
      </c>
      <c r="E1576">
        <v>22</v>
      </c>
      <c r="F1576">
        <v>153</v>
      </c>
      <c r="G1576">
        <v>11</v>
      </c>
      <c r="H1576">
        <v>4</v>
      </c>
      <c r="I1576">
        <v>367</v>
      </c>
      <c r="J1576">
        <f>Excel_Dashboard_Dataset_xlsx___Sales5[[#This Row],[Quantity]]*Excel_Dashboard_Dataset_xlsx___Sales5[[#This Row],[UnitPrice]]</f>
        <v>1468</v>
      </c>
      <c r="K1576" t="str">
        <f>_xlfn.XLOOKUP(Excel_Dashboard_Dataset_xlsx___Sales5[[#This Row],[CustomerID]],Raw_Customers!A:A,Raw_Customers!D:D)</f>
        <v>Female</v>
      </c>
      <c r="L1576">
        <f>_xlfn.XLOOKUP(Excel_Dashboard_Dataset_xlsx___Sales5[[#This Row],[CustomerID]],Raw_Customers!A:A,Raw_Customers!E:E)</f>
        <v>21</v>
      </c>
      <c r="M1576" t="str">
        <f>_xlfn.XLOOKUP(Excel_Dashboard_Dataset_xlsx___Sales5[[#This Row],[CustomerID]],Raw_Customers!A:A,Raw_Customers!C:C)</f>
        <v>South</v>
      </c>
      <c r="N1576" s="2" t="str">
        <f>_xlfn.XLOOKUP(Excel_Dashboard_Dataset_xlsx___Sales5[[#This Row],[ProductID]],Raw_Products!A:A,Raw_Products!B:B)</f>
        <v>Microwave</v>
      </c>
      <c r="O1576" s="2" t="str">
        <f>_xlfn.XLOOKUP(Excel_Dashboard_Dataset_xlsx___Sales5[[#This Row],[ProductID]],Raw_Products!A:A,Raw_Products!C:C)</f>
        <v>Home Appliances</v>
      </c>
      <c r="P1576" s="2" t="str">
        <f>_xlfn.XLOOKUP(Excel_Dashboard_Dataset_xlsx___Sales5[[#This Row],[CustomerID]], Raw_Customers!A:A, Raw_Customers!B:B, "Unknown")</f>
        <v>Stephanie Morris</v>
      </c>
    </row>
    <row r="1577" spans="1:16" x14ac:dyDescent="0.25">
      <c r="A1577">
        <v>1576</v>
      </c>
      <c r="B1577">
        <f t="shared" si="24"/>
        <v>2023</v>
      </c>
      <c r="C1577" t="str">
        <f>TEXT(Excel_Dashboard_Dataset_xlsx___Sales5[[#This Row],[Date]],"mmm")</f>
        <v>Dec</v>
      </c>
      <c r="D1577" s="3">
        <v>45290</v>
      </c>
      <c r="E1577">
        <v>31</v>
      </c>
      <c r="F1577">
        <v>275</v>
      </c>
      <c r="G1577">
        <v>45</v>
      </c>
      <c r="H1577">
        <v>3</v>
      </c>
      <c r="I1577">
        <v>998</v>
      </c>
      <c r="J1577">
        <f>Excel_Dashboard_Dataset_xlsx___Sales5[[#This Row],[Quantity]]*Excel_Dashboard_Dataset_xlsx___Sales5[[#This Row],[UnitPrice]]</f>
        <v>2994</v>
      </c>
      <c r="K1577" t="str">
        <f>_xlfn.XLOOKUP(Excel_Dashboard_Dataset_xlsx___Sales5[[#This Row],[CustomerID]],Raw_Customers!A:A,Raw_Customers!D:D)</f>
        <v>Male</v>
      </c>
      <c r="L1577">
        <f>_xlfn.XLOOKUP(Excel_Dashboard_Dataset_xlsx___Sales5[[#This Row],[CustomerID]],Raw_Customers!A:A,Raw_Customers!E:E)</f>
        <v>22</v>
      </c>
      <c r="M1577" t="str">
        <f>_xlfn.XLOOKUP(Excel_Dashboard_Dataset_xlsx___Sales5[[#This Row],[CustomerID]],Raw_Customers!A:A,Raw_Customers!C:C)</f>
        <v>South</v>
      </c>
      <c r="N1577" s="2" t="str">
        <f>_xlfn.XLOOKUP(Excel_Dashboard_Dataset_xlsx___Sales5[[#This Row],[ProductID]],Raw_Products!A:A,Raw_Products!B:B)</f>
        <v>T-Shirt</v>
      </c>
      <c r="O1577" s="2" t="str">
        <f>_xlfn.XLOOKUP(Excel_Dashboard_Dataset_xlsx___Sales5[[#This Row],[ProductID]],Raw_Products!A:A,Raw_Products!C:C)</f>
        <v>Clothing</v>
      </c>
      <c r="P1577" s="2" t="str">
        <f>_xlfn.XLOOKUP(Excel_Dashboard_Dataset_xlsx___Sales5[[#This Row],[CustomerID]], Raw_Customers!A:A, Raw_Customers!B:B, "Unknown")</f>
        <v>Pamela Hill</v>
      </c>
    </row>
    <row r="1578" spans="1:16" x14ac:dyDescent="0.25">
      <c r="A1578">
        <v>1577</v>
      </c>
      <c r="B1578">
        <f t="shared" si="24"/>
        <v>2024</v>
      </c>
      <c r="C1578" t="str">
        <f>TEXT(Excel_Dashboard_Dataset_xlsx___Sales5[[#This Row],[Date]],"mmm")</f>
        <v>Sept</v>
      </c>
      <c r="D1578" s="3">
        <v>45538</v>
      </c>
      <c r="E1578">
        <v>45</v>
      </c>
      <c r="F1578">
        <v>293</v>
      </c>
      <c r="G1578">
        <v>25</v>
      </c>
      <c r="H1578">
        <v>1</v>
      </c>
      <c r="I1578">
        <v>584</v>
      </c>
      <c r="J1578">
        <f>Excel_Dashboard_Dataset_xlsx___Sales5[[#This Row],[Quantity]]*Excel_Dashboard_Dataset_xlsx___Sales5[[#This Row],[UnitPrice]]</f>
        <v>584</v>
      </c>
      <c r="K1578" t="str">
        <f>_xlfn.XLOOKUP(Excel_Dashboard_Dataset_xlsx___Sales5[[#This Row],[CustomerID]],Raw_Customers!A:A,Raw_Customers!D:D)</f>
        <v>Female</v>
      </c>
      <c r="L1578">
        <f>_xlfn.XLOOKUP(Excel_Dashboard_Dataset_xlsx___Sales5[[#This Row],[CustomerID]],Raw_Customers!A:A,Raw_Customers!E:E)</f>
        <v>58</v>
      </c>
      <c r="M1578" t="str">
        <f>_xlfn.XLOOKUP(Excel_Dashboard_Dataset_xlsx___Sales5[[#This Row],[CustomerID]],Raw_Customers!A:A,Raw_Customers!C:C)</f>
        <v>West</v>
      </c>
      <c r="N1578" s="2" t="str">
        <f>_xlfn.XLOOKUP(Excel_Dashboard_Dataset_xlsx___Sales5[[#This Row],[ProductID]],Raw_Products!A:A,Raw_Products!B:B)</f>
        <v>Yoga Mat</v>
      </c>
      <c r="O1578" s="2" t="str">
        <f>_xlfn.XLOOKUP(Excel_Dashboard_Dataset_xlsx___Sales5[[#This Row],[ProductID]],Raw_Products!A:A,Raw_Products!C:C)</f>
        <v>Sports</v>
      </c>
      <c r="P1578" s="2" t="str">
        <f>_xlfn.XLOOKUP(Excel_Dashboard_Dataset_xlsx___Sales5[[#This Row],[CustomerID]], Raw_Customers!A:A, Raw_Customers!B:B, "Unknown")</f>
        <v>Lisa Nguyen</v>
      </c>
    </row>
    <row r="1579" spans="1:16" x14ac:dyDescent="0.25">
      <c r="A1579">
        <v>1578</v>
      </c>
      <c r="B1579">
        <f t="shared" si="24"/>
        <v>2024</v>
      </c>
      <c r="C1579" t="str">
        <f>TEXT(Excel_Dashboard_Dataset_xlsx___Sales5[[#This Row],[Date]],"mmm")</f>
        <v>Nov</v>
      </c>
      <c r="D1579" s="3">
        <v>45607</v>
      </c>
      <c r="E1579">
        <v>13</v>
      </c>
      <c r="F1579">
        <v>40</v>
      </c>
      <c r="G1579">
        <v>47</v>
      </c>
      <c r="H1579">
        <v>10</v>
      </c>
      <c r="I1579">
        <v>641</v>
      </c>
      <c r="J1579">
        <f>Excel_Dashboard_Dataset_xlsx___Sales5[[#This Row],[Quantity]]*Excel_Dashboard_Dataset_xlsx___Sales5[[#This Row],[UnitPrice]]</f>
        <v>6410</v>
      </c>
      <c r="K1579" t="str">
        <f>_xlfn.XLOOKUP(Excel_Dashboard_Dataset_xlsx___Sales5[[#This Row],[CustomerID]],Raw_Customers!A:A,Raw_Customers!D:D)</f>
        <v>Female</v>
      </c>
      <c r="L1579">
        <f>_xlfn.XLOOKUP(Excel_Dashboard_Dataset_xlsx___Sales5[[#This Row],[CustomerID]],Raw_Customers!A:A,Raw_Customers!E:E)</f>
        <v>52</v>
      </c>
      <c r="M1579" t="str">
        <f>_xlfn.XLOOKUP(Excel_Dashboard_Dataset_xlsx___Sales5[[#This Row],[CustomerID]],Raw_Customers!A:A,Raw_Customers!C:C)</f>
        <v>West</v>
      </c>
      <c r="N1579" s="2" t="str">
        <f>_xlfn.XLOOKUP(Excel_Dashboard_Dataset_xlsx___Sales5[[#This Row],[ProductID]],Raw_Products!A:A,Raw_Products!B:B)</f>
        <v>Tablet</v>
      </c>
      <c r="O1579" s="2" t="str">
        <f>_xlfn.XLOOKUP(Excel_Dashboard_Dataset_xlsx___Sales5[[#This Row],[ProductID]],Raw_Products!A:A,Raw_Products!C:C)</f>
        <v>Electronics</v>
      </c>
      <c r="P1579" s="2" t="str">
        <f>_xlfn.XLOOKUP(Excel_Dashboard_Dataset_xlsx___Sales5[[#This Row],[CustomerID]], Raw_Customers!A:A, Raw_Customers!B:B, "Unknown")</f>
        <v>Emily Edwards</v>
      </c>
    </row>
    <row r="1580" spans="1:16" x14ac:dyDescent="0.25">
      <c r="A1580">
        <v>1579</v>
      </c>
      <c r="B1580">
        <f t="shared" si="24"/>
        <v>2023</v>
      </c>
      <c r="C1580" t="str">
        <f>TEXT(Excel_Dashboard_Dataset_xlsx___Sales5[[#This Row],[Date]],"mmm")</f>
        <v>Jun</v>
      </c>
      <c r="D1580" s="3">
        <v>45078</v>
      </c>
      <c r="E1580">
        <v>47</v>
      </c>
      <c r="F1580">
        <v>163</v>
      </c>
      <c r="G1580">
        <v>1</v>
      </c>
      <c r="H1580">
        <v>3</v>
      </c>
      <c r="I1580">
        <v>928</v>
      </c>
      <c r="J1580">
        <f>Excel_Dashboard_Dataset_xlsx___Sales5[[#This Row],[Quantity]]*Excel_Dashboard_Dataset_xlsx___Sales5[[#This Row],[UnitPrice]]</f>
        <v>2784</v>
      </c>
      <c r="K1580" t="str">
        <f>_xlfn.XLOOKUP(Excel_Dashboard_Dataset_xlsx___Sales5[[#This Row],[CustomerID]],Raw_Customers!A:A,Raw_Customers!D:D)</f>
        <v>Male</v>
      </c>
      <c r="L1580">
        <f>_xlfn.XLOOKUP(Excel_Dashboard_Dataset_xlsx___Sales5[[#This Row],[CustomerID]],Raw_Customers!A:A,Raw_Customers!E:E)</f>
        <v>59</v>
      </c>
      <c r="M1580" t="str">
        <f>_xlfn.XLOOKUP(Excel_Dashboard_Dataset_xlsx___Sales5[[#This Row],[CustomerID]],Raw_Customers!A:A,Raw_Customers!C:C)</f>
        <v>East</v>
      </c>
      <c r="N1580" s="2" t="str">
        <f>_xlfn.XLOOKUP(Excel_Dashboard_Dataset_xlsx___Sales5[[#This Row],[ProductID]],Raw_Products!A:A,Raw_Products!B:B)</f>
        <v>Dumbbells</v>
      </c>
      <c r="O1580" s="2" t="str">
        <f>_xlfn.XLOOKUP(Excel_Dashboard_Dataset_xlsx___Sales5[[#This Row],[ProductID]],Raw_Products!A:A,Raw_Products!C:C)</f>
        <v>Sports</v>
      </c>
      <c r="P1580" s="2" t="str">
        <f>_xlfn.XLOOKUP(Excel_Dashboard_Dataset_xlsx___Sales5[[#This Row],[CustomerID]], Raw_Customers!A:A, Raw_Customers!B:B, "Unknown")</f>
        <v>Laura Ramos</v>
      </c>
    </row>
    <row r="1581" spans="1:16" x14ac:dyDescent="0.25">
      <c r="A1581">
        <v>1580</v>
      </c>
      <c r="B1581">
        <f t="shared" si="24"/>
        <v>2023</v>
      </c>
      <c r="C1581" t="str">
        <f>TEXT(Excel_Dashboard_Dataset_xlsx___Sales5[[#This Row],[Date]],"mmm")</f>
        <v>Jan</v>
      </c>
      <c r="D1581" s="3">
        <v>44930</v>
      </c>
      <c r="E1581">
        <v>32</v>
      </c>
      <c r="F1581">
        <v>163</v>
      </c>
      <c r="G1581">
        <v>8</v>
      </c>
      <c r="H1581">
        <v>7</v>
      </c>
      <c r="I1581">
        <v>279</v>
      </c>
      <c r="J1581">
        <f>Excel_Dashboard_Dataset_xlsx___Sales5[[#This Row],[Quantity]]*Excel_Dashboard_Dataset_xlsx___Sales5[[#This Row],[UnitPrice]]</f>
        <v>1953</v>
      </c>
      <c r="K1581" t="str">
        <f>_xlfn.XLOOKUP(Excel_Dashboard_Dataset_xlsx___Sales5[[#This Row],[CustomerID]],Raw_Customers!A:A,Raw_Customers!D:D)</f>
        <v>Male</v>
      </c>
      <c r="L1581">
        <f>_xlfn.XLOOKUP(Excel_Dashboard_Dataset_xlsx___Sales5[[#This Row],[CustomerID]],Raw_Customers!A:A,Raw_Customers!E:E)</f>
        <v>59</v>
      </c>
      <c r="M1581" t="str">
        <f>_xlfn.XLOOKUP(Excel_Dashboard_Dataset_xlsx___Sales5[[#This Row],[CustomerID]],Raw_Customers!A:A,Raw_Customers!C:C)</f>
        <v>East</v>
      </c>
      <c r="N1581" s="2" t="str">
        <f>_xlfn.XLOOKUP(Excel_Dashboard_Dataset_xlsx___Sales5[[#This Row],[ProductID]],Raw_Products!A:A,Raw_Products!B:B)</f>
        <v>Jeans</v>
      </c>
      <c r="O1581" s="2" t="str">
        <f>_xlfn.XLOOKUP(Excel_Dashboard_Dataset_xlsx___Sales5[[#This Row],[ProductID]],Raw_Products!A:A,Raw_Products!C:C)</f>
        <v>Clothing</v>
      </c>
      <c r="P1581" s="2" t="str">
        <f>_xlfn.XLOOKUP(Excel_Dashboard_Dataset_xlsx___Sales5[[#This Row],[CustomerID]], Raw_Customers!A:A, Raw_Customers!B:B, "Unknown")</f>
        <v>Laura Ramos</v>
      </c>
    </row>
    <row r="1582" spans="1:16" x14ac:dyDescent="0.25">
      <c r="A1582">
        <v>1581</v>
      </c>
      <c r="B1582">
        <f t="shared" si="24"/>
        <v>2023</v>
      </c>
      <c r="C1582" t="str">
        <f>TEXT(Excel_Dashboard_Dataset_xlsx___Sales5[[#This Row],[Date]],"mmm")</f>
        <v>Apr</v>
      </c>
      <c r="D1582" s="3">
        <v>45026</v>
      </c>
      <c r="E1582">
        <v>29</v>
      </c>
      <c r="F1582">
        <v>65</v>
      </c>
      <c r="G1582">
        <v>41</v>
      </c>
      <c r="H1582">
        <v>8</v>
      </c>
      <c r="I1582">
        <v>664</v>
      </c>
      <c r="J1582">
        <f>Excel_Dashboard_Dataset_xlsx___Sales5[[#This Row],[Quantity]]*Excel_Dashboard_Dataset_xlsx___Sales5[[#This Row],[UnitPrice]]</f>
        <v>5312</v>
      </c>
      <c r="K1582" t="str">
        <f>_xlfn.XLOOKUP(Excel_Dashboard_Dataset_xlsx___Sales5[[#This Row],[CustomerID]],Raw_Customers!A:A,Raw_Customers!D:D)</f>
        <v>Male</v>
      </c>
      <c r="L1582">
        <f>_xlfn.XLOOKUP(Excel_Dashboard_Dataset_xlsx___Sales5[[#This Row],[CustomerID]],Raw_Customers!A:A,Raw_Customers!E:E)</f>
        <v>43</v>
      </c>
      <c r="M1582" t="str">
        <f>_xlfn.XLOOKUP(Excel_Dashboard_Dataset_xlsx___Sales5[[#This Row],[CustomerID]],Raw_Customers!A:A,Raw_Customers!C:C)</f>
        <v>East</v>
      </c>
      <c r="N1582" s="2" t="str">
        <f>_xlfn.XLOOKUP(Excel_Dashboard_Dataset_xlsx___Sales5[[#This Row],[ProductID]],Raw_Products!A:A,Raw_Products!B:B)</f>
        <v>Toaster</v>
      </c>
      <c r="O1582" s="2" t="str">
        <f>_xlfn.XLOOKUP(Excel_Dashboard_Dataset_xlsx___Sales5[[#This Row],[ProductID]],Raw_Products!A:A,Raw_Products!C:C)</f>
        <v>Home Appliances</v>
      </c>
      <c r="P1582" s="2" t="str">
        <f>_xlfn.XLOOKUP(Excel_Dashboard_Dataset_xlsx___Sales5[[#This Row],[CustomerID]], Raw_Customers!A:A, Raw_Customers!B:B, "Unknown")</f>
        <v>Ryan Long</v>
      </c>
    </row>
    <row r="1583" spans="1:16" x14ac:dyDescent="0.25">
      <c r="A1583">
        <v>1582</v>
      </c>
      <c r="B1583">
        <f t="shared" si="24"/>
        <v>2023</v>
      </c>
      <c r="C1583" t="str">
        <f>TEXT(Excel_Dashboard_Dataset_xlsx___Sales5[[#This Row],[Date]],"mmm")</f>
        <v>Jun</v>
      </c>
      <c r="D1583" s="3">
        <v>45097</v>
      </c>
      <c r="E1583">
        <v>3</v>
      </c>
      <c r="F1583">
        <v>112</v>
      </c>
      <c r="G1583">
        <v>48</v>
      </c>
      <c r="H1583">
        <v>4</v>
      </c>
      <c r="I1583">
        <v>440</v>
      </c>
      <c r="J1583">
        <f>Excel_Dashboard_Dataset_xlsx___Sales5[[#This Row],[Quantity]]*Excel_Dashboard_Dataset_xlsx___Sales5[[#This Row],[UnitPrice]]</f>
        <v>1760</v>
      </c>
      <c r="K1583" t="str">
        <f>_xlfn.XLOOKUP(Excel_Dashboard_Dataset_xlsx___Sales5[[#This Row],[CustomerID]],Raw_Customers!A:A,Raw_Customers!D:D)</f>
        <v>Female</v>
      </c>
      <c r="L1583">
        <f>_xlfn.XLOOKUP(Excel_Dashboard_Dataset_xlsx___Sales5[[#This Row],[CustomerID]],Raw_Customers!A:A,Raw_Customers!E:E)</f>
        <v>54</v>
      </c>
      <c r="M1583" t="str">
        <f>_xlfn.XLOOKUP(Excel_Dashboard_Dataset_xlsx___Sales5[[#This Row],[CustomerID]],Raw_Customers!A:A,Raw_Customers!C:C)</f>
        <v>West</v>
      </c>
      <c r="N1583" s="2" t="str">
        <f>_xlfn.XLOOKUP(Excel_Dashboard_Dataset_xlsx___Sales5[[#This Row],[ProductID]],Raw_Products!A:A,Raw_Products!B:B)</f>
        <v>Spaghetti</v>
      </c>
      <c r="O1583" s="2" t="str">
        <f>_xlfn.XLOOKUP(Excel_Dashboard_Dataset_xlsx___Sales5[[#This Row],[ProductID]],Raw_Products!A:A,Raw_Products!C:C)</f>
        <v>Groceries</v>
      </c>
      <c r="P1583" s="2" t="str">
        <f>_xlfn.XLOOKUP(Excel_Dashboard_Dataset_xlsx___Sales5[[#This Row],[CustomerID]], Raw_Customers!A:A, Raw_Customers!B:B, "Unknown")</f>
        <v>Samantha James</v>
      </c>
    </row>
    <row r="1584" spans="1:16" x14ac:dyDescent="0.25">
      <c r="A1584">
        <v>1583</v>
      </c>
      <c r="B1584">
        <f t="shared" si="24"/>
        <v>2024</v>
      </c>
      <c r="C1584" t="str">
        <f>TEXT(Excel_Dashboard_Dataset_xlsx___Sales5[[#This Row],[Date]],"mmm")</f>
        <v>Nov</v>
      </c>
      <c r="D1584" s="3">
        <v>45622</v>
      </c>
      <c r="E1584">
        <v>39</v>
      </c>
      <c r="F1584">
        <v>194</v>
      </c>
      <c r="G1584">
        <v>14</v>
      </c>
      <c r="H1584">
        <v>6</v>
      </c>
      <c r="I1584">
        <v>224</v>
      </c>
      <c r="J1584">
        <f>Excel_Dashboard_Dataset_xlsx___Sales5[[#This Row],[Quantity]]*Excel_Dashboard_Dataset_xlsx___Sales5[[#This Row],[UnitPrice]]</f>
        <v>1344</v>
      </c>
      <c r="K1584" t="str">
        <f>_xlfn.XLOOKUP(Excel_Dashboard_Dataset_xlsx___Sales5[[#This Row],[CustomerID]],Raw_Customers!A:A,Raw_Customers!D:D)</f>
        <v>Female</v>
      </c>
      <c r="L1584">
        <f>_xlfn.XLOOKUP(Excel_Dashboard_Dataset_xlsx___Sales5[[#This Row],[CustomerID]],Raw_Customers!A:A,Raw_Customers!E:E)</f>
        <v>19</v>
      </c>
      <c r="M1584" t="str">
        <f>_xlfn.XLOOKUP(Excel_Dashboard_Dataset_xlsx___Sales5[[#This Row],[CustomerID]],Raw_Customers!A:A,Raw_Customers!C:C)</f>
        <v>East</v>
      </c>
      <c r="N1584" s="2" t="str">
        <f>_xlfn.XLOOKUP(Excel_Dashboard_Dataset_xlsx___Sales5[[#This Row],[ProductID]],Raw_Products!A:A,Raw_Products!B:B)</f>
        <v>Sweater</v>
      </c>
      <c r="O1584" s="2" t="str">
        <f>_xlfn.XLOOKUP(Excel_Dashboard_Dataset_xlsx___Sales5[[#This Row],[ProductID]],Raw_Products!A:A,Raw_Products!C:C)</f>
        <v>Clothing</v>
      </c>
      <c r="P1584" s="2" t="str">
        <f>_xlfn.XLOOKUP(Excel_Dashboard_Dataset_xlsx___Sales5[[#This Row],[CustomerID]], Raw_Customers!A:A, Raw_Customers!B:B, "Unknown")</f>
        <v>Barbara Ward</v>
      </c>
    </row>
    <row r="1585" spans="1:16" x14ac:dyDescent="0.25">
      <c r="A1585">
        <v>1584</v>
      </c>
      <c r="B1585">
        <f t="shared" si="24"/>
        <v>2023</v>
      </c>
      <c r="C1585" t="str">
        <f>TEXT(Excel_Dashboard_Dataset_xlsx___Sales5[[#This Row],[Date]],"mmm")</f>
        <v>Nov</v>
      </c>
      <c r="D1585" s="3">
        <v>45241</v>
      </c>
      <c r="E1585">
        <v>37</v>
      </c>
      <c r="F1585">
        <v>8</v>
      </c>
      <c r="G1585">
        <v>24</v>
      </c>
      <c r="H1585">
        <v>6</v>
      </c>
      <c r="I1585">
        <v>26</v>
      </c>
      <c r="J1585">
        <f>Excel_Dashboard_Dataset_xlsx___Sales5[[#This Row],[Quantity]]*Excel_Dashboard_Dataset_xlsx___Sales5[[#This Row],[UnitPrice]]</f>
        <v>156</v>
      </c>
      <c r="K1585" t="str">
        <f>_xlfn.XLOOKUP(Excel_Dashboard_Dataset_xlsx___Sales5[[#This Row],[CustomerID]],Raw_Customers!A:A,Raw_Customers!D:D)</f>
        <v>Female</v>
      </c>
      <c r="L1585">
        <f>_xlfn.XLOOKUP(Excel_Dashboard_Dataset_xlsx___Sales5[[#This Row],[CustomerID]],Raw_Customers!A:A,Raw_Customers!E:E)</f>
        <v>55</v>
      </c>
      <c r="M1585" t="str">
        <f>_xlfn.XLOOKUP(Excel_Dashboard_Dataset_xlsx___Sales5[[#This Row],[CustomerID]],Raw_Customers!A:A,Raw_Customers!C:C)</f>
        <v>East</v>
      </c>
      <c r="N1585" s="2" t="str">
        <f>_xlfn.XLOOKUP(Excel_Dashboard_Dataset_xlsx___Sales5[[#This Row],[ProductID]],Raw_Products!A:A,Raw_Products!B:B)</f>
        <v>Cap</v>
      </c>
      <c r="O1585" s="2" t="str">
        <f>_xlfn.XLOOKUP(Excel_Dashboard_Dataset_xlsx___Sales5[[#This Row],[ProductID]],Raw_Products!A:A,Raw_Products!C:C)</f>
        <v>Clothing</v>
      </c>
      <c r="P1585" s="2" t="str">
        <f>_xlfn.XLOOKUP(Excel_Dashboard_Dataset_xlsx___Sales5[[#This Row],[CustomerID]], Raw_Customers!A:A, Raw_Customers!B:B, "Unknown")</f>
        <v>Jennifer Cook</v>
      </c>
    </row>
    <row r="1586" spans="1:16" x14ac:dyDescent="0.25">
      <c r="A1586">
        <v>1585</v>
      </c>
      <c r="B1586">
        <f t="shared" si="24"/>
        <v>2024</v>
      </c>
      <c r="C1586" t="str">
        <f>TEXT(Excel_Dashboard_Dataset_xlsx___Sales5[[#This Row],[Date]],"mmm")</f>
        <v>Feb</v>
      </c>
      <c r="D1586" s="3">
        <v>45350</v>
      </c>
      <c r="E1586">
        <v>33</v>
      </c>
      <c r="F1586">
        <v>64</v>
      </c>
      <c r="G1586">
        <v>45</v>
      </c>
      <c r="H1586">
        <v>8</v>
      </c>
      <c r="I1586">
        <v>674</v>
      </c>
      <c r="J1586">
        <f>Excel_Dashboard_Dataset_xlsx___Sales5[[#This Row],[Quantity]]*Excel_Dashboard_Dataset_xlsx___Sales5[[#This Row],[UnitPrice]]</f>
        <v>5392</v>
      </c>
      <c r="K1586" t="str">
        <f>_xlfn.XLOOKUP(Excel_Dashboard_Dataset_xlsx___Sales5[[#This Row],[CustomerID]],Raw_Customers!A:A,Raw_Customers!D:D)</f>
        <v>Male</v>
      </c>
      <c r="L1586">
        <f>_xlfn.XLOOKUP(Excel_Dashboard_Dataset_xlsx___Sales5[[#This Row],[CustomerID]],Raw_Customers!A:A,Raw_Customers!E:E)</f>
        <v>22</v>
      </c>
      <c r="M1586" t="str">
        <f>_xlfn.XLOOKUP(Excel_Dashboard_Dataset_xlsx___Sales5[[#This Row],[CustomerID]],Raw_Customers!A:A,Raw_Customers!C:C)</f>
        <v>East</v>
      </c>
      <c r="N1586" s="2" t="str">
        <f>_xlfn.XLOOKUP(Excel_Dashboard_Dataset_xlsx___Sales5[[#This Row],[ProductID]],Raw_Products!A:A,Raw_Products!B:B)</f>
        <v>Jacket</v>
      </c>
      <c r="O1586" s="2" t="str">
        <f>_xlfn.XLOOKUP(Excel_Dashboard_Dataset_xlsx___Sales5[[#This Row],[ProductID]],Raw_Products!A:A,Raw_Products!C:C)</f>
        <v>Clothing</v>
      </c>
      <c r="P1586" s="2" t="str">
        <f>_xlfn.XLOOKUP(Excel_Dashboard_Dataset_xlsx___Sales5[[#This Row],[CustomerID]], Raw_Customers!A:A, Raw_Customers!B:B, "Unknown")</f>
        <v>Raymond Phillips</v>
      </c>
    </row>
    <row r="1587" spans="1:16" x14ac:dyDescent="0.25">
      <c r="A1587">
        <v>1586</v>
      </c>
      <c r="B1587">
        <f t="shared" si="24"/>
        <v>2023</v>
      </c>
      <c r="C1587" t="str">
        <f>TEXT(Excel_Dashboard_Dataset_xlsx___Sales5[[#This Row],[Date]],"mmm")</f>
        <v>Dec</v>
      </c>
      <c r="D1587" s="3">
        <v>45270</v>
      </c>
      <c r="E1587">
        <v>27</v>
      </c>
      <c r="F1587">
        <v>181</v>
      </c>
      <c r="G1587">
        <v>23</v>
      </c>
      <c r="H1587">
        <v>9</v>
      </c>
      <c r="I1587">
        <v>446</v>
      </c>
      <c r="J1587">
        <f>Excel_Dashboard_Dataset_xlsx___Sales5[[#This Row],[Quantity]]*Excel_Dashboard_Dataset_xlsx___Sales5[[#This Row],[UnitPrice]]</f>
        <v>4014</v>
      </c>
      <c r="K1587" t="str">
        <f>_xlfn.XLOOKUP(Excel_Dashboard_Dataset_xlsx___Sales5[[#This Row],[CustomerID]],Raw_Customers!A:A,Raw_Customers!D:D)</f>
        <v>Female</v>
      </c>
      <c r="L1587">
        <f>_xlfn.XLOOKUP(Excel_Dashboard_Dataset_xlsx___Sales5[[#This Row],[CustomerID]],Raw_Customers!A:A,Raw_Customers!E:E)</f>
        <v>55</v>
      </c>
      <c r="M1587" t="str">
        <f>_xlfn.XLOOKUP(Excel_Dashboard_Dataset_xlsx___Sales5[[#This Row],[CustomerID]],Raw_Customers!A:A,Raw_Customers!C:C)</f>
        <v>West</v>
      </c>
      <c r="N1587" s="2" t="str">
        <f>_xlfn.XLOOKUP(Excel_Dashboard_Dataset_xlsx___Sales5[[#This Row],[ProductID]],Raw_Products!A:A,Raw_Products!B:B)</f>
        <v>Air Conditioner</v>
      </c>
      <c r="O1587" s="2" t="str">
        <f>_xlfn.XLOOKUP(Excel_Dashboard_Dataset_xlsx___Sales5[[#This Row],[ProductID]],Raw_Products!A:A,Raw_Products!C:C)</f>
        <v>Home Appliances</v>
      </c>
      <c r="P1587" s="2" t="str">
        <f>_xlfn.XLOOKUP(Excel_Dashboard_Dataset_xlsx___Sales5[[#This Row],[CustomerID]], Raw_Customers!A:A, Raw_Customers!B:B, "Unknown")</f>
        <v>Christine Garcia</v>
      </c>
    </row>
    <row r="1588" spans="1:16" x14ac:dyDescent="0.25">
      <c r="A1588">
        <v>1587</v>
      </c>
      <c r="B1588">
        <f t="shared" si="24"/>
        <v>2024</v>
      </c>
      <c r="C1588" t="str">
        <f>TEXT(Excel_Dashboard_Dataset_xlsx___Sales5[[#This Row],[Date]],"mmm")</f>
        <v>Sept</v>
      </c>
      <c r="D1588" s="3">
        <v>45536</v>
      </c>
      <c r="E1588">
        <v>8</v>
      </c>
      <c r="F1588">
        <v>91</v>
      </c>
      <c r="G1588">
        <v>30</v>
      </c>
      <c r="H1588">
        <v>7</v>
      </c>
      <c r="I1588">
        <v>392</v>
      </c>
      <c r="J1588">
        <f>Excel_Dashboard_Dataset_xlsx___Sales5[[#This Row],[Quantity]]*Excel_Dashboard_Dataset_xlsx___Sales5[[#This Row],[UnitPrice]]</f>
        <v>2744</v>
      </c>
      <c r="K1588" t="str">
        <f>_xlfn.XLOOKUP(Excel_Dashboard_Dataset_xlsx___Sales5[[#This Row],[CustomerID]],Raw_Customers!A:A,Raw_Customers!D:D)</f>
        <v>Female</v>
      </c>
      <c r="L1588">
        <f>_xlfn.XLOOKUP(Excel_Dashboard_Dataset_xlsx___Sales5[[#This Row],[CustomerID]],Raw_Customers!A:A,Raw_Customers!E:E)</f>
        <v>26</v>
      </c>
      <c r="M1588" t="str">
        <f>_xlfn.XLOOKUP(Excel_Dashboard_Dataset_xlsx___Sales5[[#This Row],[CustomerID]],Raw_Customers!A:A,Raw_Customers!C:C)</f>
        <v>West</v>
      </c>
      <c r="N1588" s="2" t="str">
        <f>_xlfn.XLOOKUP(Excel_Dashboard_Dataset_xlsx___Sales5[[#This Row],[ProductID]],Raw_Products!A:A,Raw_Products!B:B)</f>
        <v>Bread</v>
      </c>
      <c r="O1588" s="2" t="str">
        <f>_xlfn.XLOOKUP(Excel_Dashboard_Dataset_xlsx___Sales5[[#This Row],[ProductID]],Raw_Products!A:A,Raw_Products!C:C)</f>
        <v>Groceries</v>
      </c>
      <c r="P1588" s="2" t="str">
        <f>_xlfn.XLOOKUP(Excel_Dashboard_Dataset_xlsx___Sales5[[#This Row],[CustomerID]], Raw_Customers!A:A, Raw_Customers!B:B, "Unknown")</f>
        <v>Rachel Patel</v>
      </c>
    </row>
    <row r="1589" spans="1:16" x14ac:dyDescent="0.25">
      <c r="A1589">
        <v>1588</v>
      </c>
      <c r="B1589">
        <f t="shared" si="24"/>
        <v>2024</v>
      </c>
      <c r="C1589" t="str">
        <f>TEXT(Excel_Dashboard_Dataset_xlsx___Sales5[[#This Row],[Date]],"mmm")</f>
        <v>Dec</v>
      </c>
      <c r="D1589" s="3">
        <v>45632</v>
      </c>
      <c r="E1589">
        <v>11</v>
      </c>
      <c r="F1589">
        <v>278</v>
      </c>
      <c r="G1589">
        <v>28</v>
      </c>
      <c r="H1589">
        <v>7</v>
      </c>
      <c r="I1589">
        <v>301</v>
      </c>
      <c r="J1589">
        <f>Excel_Dashboard_Dataset_xlsx___Sales5[[#This Row],[Quantity]]*Excel_Dashboard_Dataset_xlsx___Sales5[[#This Row],[UnitPrice]]</f>
        <v>2107</v>
      </c>
      <c r="K1589" t="str">
        <f>_xlfn.XLOOKUP(Excel_Dashboard_Dataset_xlsx___Sales5[[#This Row],[CustomerID]],Raw_Customers!A:A,Raw_Customers!D:D)</f>
        <v>Female</v>
      </c>
      <c r="L1589">
        <f>_xlfn.XLOOKUP(Excel_Dashboard_Dataset_xlsx___Sales5[[#This Row],[CustomerID]],Raw_Customers!A:A,Raw_Customers!E:E)</f>
        <v>27</v>
      </c>
      <c r="M1589" t="str">
        <f>_xlfn.XLOOKUP(Excel_Dashboard_Dataset_xlsx___Sales5[[#This Row],[CustomerID]],Raw_Customers!A:A,Raw_Customers!C:C)</f>
        <v>East</v>
      </c>
      <c r="N1589" s="2" t="str">
        <f>_xlfn.XLOOKUP(Excel_Dashboard_Dataset_xlsx___Sales5[[#This Row],[ProductID]],Raw_Products!A:A,Raw_Products!B:B)</f>
        <v>Smartphone</v>
      </c>
      <c r="O1589" s="2" t="str">
        <f>_xlfn.XLOOKUP(Excel_Dashboard_Dataset_xlsx___Sales5[[#This Row],[ProductID]],Raw_Products!A:A,Raw_Products!C:C)</f>
        <v>Electronics</v>
      </c>
      <c r="P1589" s="2" t="str">
        <f>_xlfn.XLOOKUP(Excel_Dashboard_Dataset_xlsx___Sales5[[#This Row],[CustomerID]], Raw_Customers!A:A, Raw_Customers!B:B, "Unknown")</f>
        <v>Ryan Jones</v>
      </c>
    </row>
    <row r="1590" spans="1:16" x14ac:dyDescent="0.25">
      <c r="A1590">
        <v>1589</v>
      </c>
      <c r="B1590">
        <f t="shared" si="24"/>
        <v>2023</v>
      </c>
      <c r="C1590" t="str">
        <f>TEXT(Excel_Dashboard_Dataset_xlsx___Sales5[[#This Row],[Date]],"mmm")</f>
        <v>Apr</v>
      </c>
      <c r="D1590" s="3">
        <v>45028</v>
      </c>
      <c r="E1590">
        <v>44</v>
      </c>
      <c r="F1590">
        <v>224</v>
      </c>
      <c r="G1590">
        <v>41</v>
      </c>
      <c r="H1590">
        <v>5</v>
      </c>
      <c r="I1590">
        <v>728</v>
      </c>
      <c r="J1590">
        <f>Excel_Dashboard_Dataset_xlsx___Sales5[[#This Row],[Quantity]]*Excel_Dashboard_Dataset_xlsx___Sales5[[#This Row],[UnitPrice]]</f>
        <v>3640</v>
      </c>
      <c r="K1590" t="str">
        <f>_xlfn.XLOOKUP(Excel_Dashboard_Dataset_xlsx___Sales5[[#This Row],[CustomerID]],Raw_Customers!A:A,Raw_Customers!D:D)</f>
        <v>Male</v>
      </c>
      <c r="L1590">
        <f>_xlfn.XLOOKUP(Excel_Dashboard_Dataset_xlsx___Sales5[[#This Row],[CustomerID]],Raw_Customers!A:A,Raw_Customers!E:E)</f>
        <v>27</v>
      </c>
      <c r="M1590" t="str">
        <f>_xlfn.XLOOKUP(Excel_Dashboard_Dataset_xlsx___Sales5[[#This Row],[CustomerID]],Raw_Customers!A:A,Raw_Customers!C:C)</f>
        <v>East</v>
      </c>
      <c r="N1590" s="2" t="str">
        <f>_xlfn.XLOOKUP(Excel_Dashboard_Dataset_xlsx___Sales5[[#This Row],[ProductID]],Raw_Products!A:A,Raw_Products!B:B)</f>
        <v>Running Shoes</v>
      </c>
      <c r="O1590" s="2" t="str">
        <f>_xlfn.XLOOKUP(Excel_Dashboard_Dataset_xlsx___Sales5[[#This Row],[ProductID]],Raw_Products!A:A,Raw_Products!C:C)</f>
        <v>Sports</v>
      </c>
      <c r="P1590" s="2" t="str">
        <f>_xlfn.XLOOKUP(Excel_Dashboard_Dataset_xlsx___Sales5[[#This Row],[CustomerID]], Raw_Customers!A:A, Raw_Customers!B:B, "Unknown")</f>
        <v>Rachel Torres</v>
      </c>
    </row>
    <row r="1591" spans="1:16" x14ac:dyDescent="0.25">
      <c r="A1591">
        <v>1590</v>
      </c>
      <c r="B1591">
        <f t="shared" si="24"/>
        <v>2023</v>
      </c>
      <c r="C1591" t="str">
        <f>TEXT(Excel_Dashboard_Dataset_xlsx___Sales5[[#This Row],[Date]],"mmm")</f>
        <v>Apr</v>
      </c>
      <c r="D1591" s="3">
        <v>45033</v>
      </c>
      <c r="E1591">
        <v>6</v>
      </c>
      <c r="F1591">
        <v>54</v>
      </c>
      <c r="G1591">
        <v>6</v>
      </c>
      <c r="H1591">
        <v>1</v>
      </c>
      <c r="I1591">
        <v>641</v>
      </c>
      <c r="J1591">
        <f>Excel_Dashboard_Dataset_xlsx___Sales5[[#This Row],[Quantity]]*Excel_Dashboard_Dataset_xlsx___Sales5[[#This Row],[UnitPrice]]</f>
        <v>641</v>
      </c>
      <c r="K1591" t="str">
        <f>_xlfn.XLOOKUP(Excel_Dashboard_Dataset_xlsx___Sales5[[#This Row],[CustomerID]],Raw_Customers!A:A,Raw_Customers!D:D)</f>
        <v>Female</v>
      </c>
      <c r="L1591">
        <f>_xlfn.XLOOKUP(Excel_Dashboard_Dataset_xlsx___Sales5[[#This Row],[CustomerID]],Raw_Customers!A:A,Raw_Customers!E:E)</f>
        <v>49</v>
      </c>
      <c r="M1591" t="str">
        <f>_xlfn.XLOOKUP(Excel_Dashboard_Dataset_xlsx___Sales5[[#This Row],[CustomerID]],Raw_Customers!A:A,Raw_Customers!C:C)</f>
        <v>South</v>
      </c>
      <c r="N1591" s="2" t="str">
        <f>_xlfn.XLOOKUP(Excel_Dashboard_Dataset_xlsx___Sales5[[#This Row],[ProductID]],Raw_Products!A:A,Raw_Products!B:B)</f>
        <v>Flour</v>
      </c>
      <c r="O1591" s="2" t="str">
        <f>_xlfn.XLOOKUP(Excel_Dashboard_Dataset_xlsx___Sales5[[#This Row],[ProductID]],Raw_Products!A:A,Raw_Products!C:C)</f>
        <v>Groceries</v>
      </c>
      <c r="P1591" s="2" t="str">
        <f>_xlfn.XLOOKUP(Excel_Dashboard_Dataset_xlsx___Sales5[[#This Row],[CustomerID]], Raw_Customers!A:A, Raw_Customers!B:B, "Unknown")</f>
        <v>Brenda Rogers</v>
      </c>
    </row>
    <row r="1592" spans="1:16" x14ac:dyDescent="0.25">
      <c r="A1592">
        <v>1591</v>
      </c>
      <c r="B1592">
        <f t="shared" si="24"/>
        <v>2023</v>
      </c>
      <c r="C1592" t="str">
        <f>TEXT(Excel_Dashboard_Dataset_xlsx___Sales5[[#This Row],[Date]],"mmm")</f>
        <v>Feb</v>
      </c>
      <c r="D1592" s="3">
        <v>44960</v>
      </c>
      <c r="E1592">
        <v>32</v>
      </c>
      <c r="F1592">
        <v>279</v>
      </c>
      <c r="G1592">
        <v>7</v>
      </c>
      <c r="H1592">
        <v>8</v>
      </c>
      <c r="I1592">
        <v>525</v>
      </c>
      <c r="J1592">
        <f>Excel_Dashboard_Dataset_xlsx___Sales5[[#This Row],[Quantity]]*Excel_Dashboard_Dataset_xlsx___Sales5[[#This Row],[UnitPrice]]</f>
        <v>4200</v>
      </c>
      <c r="K1592" t="str">
        <f>_xlfn.XLOOKUP(Excel_Dashboard_Dataset_xlsx___Sales5[[#This Row],[CustomerID]],Raw_Customers!A:A,Raw_Customers!D:D)</f>
        <v>Female</v>
      </c>
      <c r="L1592">
        <f>_xlfn.XLOOKUP(Excel_Dashboard_Dataset_xlsx___Sales5[[#This Row],[CustomerID]],Raw_Customers!A:A,Raw_Customers!E:E)</f>
        <v>40</v>
      </c>
      <c r="M1592" t="str">
        <f>_xlfn.XLOOKUP(Excel_Dashboard_Dataset_xlsx___Sales5[[#This Row],[CustomerID]],Raw_Customers!A:A,Raw_Customers!C:C)</f>
        <v>West</v>
      </c>
      <c r="N1592" s="2" t="str">
        <f>_xlfn.XLOOKUP(Excel_Dashboard_Dataset_xlsx___Sales5[[#This Row],[ProductID]],Raw_Products!A:A,Raw_Products!B:B)</f>
        <v>Jeans</v>
      </c>
      <c r="O1592" s="2" t="str">
        <f>_xlfn.XLOOKUP(Excel_Dashboard_Dataset_xlsx___Sales5[[#This Row],[ProductID]],Raw_Products!A:A,Raw_Products!C:C)</f>
        <v>Clothing</v>
      </c>
      <c r="P1592" s="2" t="str">
        <f>_xlfn.XLOOKUP(Excel_Dashboard_Dataset_xlsx___Sales5[[#This Row],[CustomerID]], Raw_Customers!A:A, Raw_Customers!B:B, "Unknown")</f>
        <v>Joseph Flores</v>
      </c>
    </row>
    <row r="1593" spans="1:16" x14ac:dyDescent="0.25">
      <c r="A1593">
        <v>1592</v>
      </c>
      <c r="B1593">
        <f t="shared" si="24"/>
        <v>2024</v>
      </c>
      <c r="C1593" t="str">
        <f>TEXT(Excel_Dashboard_Dataset_xlsx___Sales5[[#This Row],[Date]],"mmm")</f>
        <v>Jul</v>
      </c>
      <c r="D1593" s="3">
        <v>45491</v>
      </c>
      <c r="E1593">
        <v>43</v>
      </c>
      <c r="F1593">
        <v>149</v>
      </c>
      <c r="G1593">
        <v>27</v>
      </c>
      <c r="H1593">
        <v>4</v>
      </c>
      <c r="I1593">
        <v>238</v>
      </c>
      <c r="J1593">
        <f>Excel_Dashboard_Dataset_xlsx___Sales5[[#This Row],[Quantity]]*Excel_Dashboard_Dataset_xlsx___Sales5[[#This Row],[UnitPrice]]</f>
        <v>952</v>
      </c>
      <c r="K1593" t="str">
        <f>_xlfn.XLOOKUP(Excel_Dashboard_Dataset_xlsx___Sales5[[#This Row],[CustomerID]],Raw_Customers!A:A,Raw_Customers!D:D)</f>
        <v>Male</v>
      </c>
      <c r="L1593">
        <f>_xlfn.XLOOKUP(Excel_Dashboard_Dataset_xlsx___Sales5[[#This Row],[CustomerID]],Raw_Customers!A:A,Raw_Customers!E:E)</f>
        <v>27</v>
      </c>
      <c r="M1593" t="str">
        <f>_xlfn.XLOOKUP(Excel_Dashboard_Dataset_xlsx___Sales5[[#This Row],[CustomerID]],Raw_Customers!A:A,Raw_Customers!C:C)</f>
        <v>South</v>
      </c>
      <c r="N1593" s="2" t="str">
        <f>_xlfn.XLOOKUP(Excel_Dashboard_Dataset_xlsx___Sales5[[#This Row],[ProductID]],Raw_Products!A:A,Raw_Products!B:B)</f>
        <v>Tennis Racket</v>
      </c>
      <c r="O1593" s="2" t="str">
        <f>_xlfn.XLOOKUP(Excel_Dashboard_Dataset_xlsx___Sales5[[#This Row],[ProductID]],Raw_Products!A:A,Raw_Products!C:C)</f>
        <v>Sports</v>
      </c>
      <c r="P1593" s="2" t="str">
        <f>_xlfn.XLOOKUP(Excel_Dashboard_Dataset_xlsx___Sales5[[#This Row],[CustomerID]], Raw_Customers!A:A, Raw_Customers!B:B, "Unknown")</f>
        <v>Maria Parker</v>
      </c>
    </row>
    <row r="1594" spans="1:16" x14ac:dyDescent="0.25">
      <c r="A1594">
        <v>1593</v>
      </c>
      <c r="B1594">
        <f t="shared" si="24"/>
        <v>2024</v>
      </c>
      <c r="C1594" t="str">
        <f>TEXT(Excel_Dashboard_Dataset_xlsx___Sales5[[#This Row],[Date]],"mmm")</f>
        <v>Apr</v>
      </c>
      <c r="D1594" s="3">
        <v>45402</v>
      </c>
      <c r="E1594">
        <v>25</v>
      </c>
      <c r="F1594">
        <v>59</v>
      </c>
      <c r="G1594">
        <v>13</v>
      </c>
      <c r="H1594">
        <v>8</v>
      </c>
      <c r="I1594">
        <v>983</v>
      </c>
      <c r="J1594">
        <f>Excel_Dashboard_Dataset_xlsx___Sales5[[#This Row],[Quantity]]*Excel_Dashboard_Dataset_xlsx___Sales5[[#This Row],[UnitPrice]]</f>
        <v>7864</v>
      </c>
      <c r="K1594" t="str">
        <f>_xlfn.XLOOKUP(Excel_Dashboard_Dataset_xlsx___Sales5[[#This Row],[CustomerID]],Raw_Customers!A:A,Raw_Customers!D:D)</f>
        <v>Male</v>
      </c>
      <c r="L1594">
        <f>_xlfn.XLOOKUP(Excel_Dashboard_Dataset_xlsx___Sales5[[#This Row],[CustomerID]],Raw_Customers!A:A,Raw_Customers!E:E)</f>
        <v>30</v>
      </c>
      <c r="M1594" t="str">
        <f>_xlfn.XLOOKUP(Excel_Dashboard_Dataset_xlsx___Sales5[[#This Row],[CustomerID]],Raw_Customers!A:A,Raw_Customers!C:C)</f>
        <v>West</v>
      </c>
      <c r="N1594" s="2" t="str">
        <f>_xlfn.XLOOKUP(Excel_Dashboard_Dataset_xlsx___Sales5[[#This Row],[ProductID]],Raw_Products!A:A,Raw_Products!B:B)</f>
        <v>Electric Kettle</v>
      </c>
      <c r="O1594" s="2" t="str">
        <f>_xlfn.XLOOKUP(Excel_Dashboard_Dataset_xlsx___Sales5[[#This Row],[ProductID]],Raw_Products!A:A,Raw_Products!C:C)</f>
        <v>Home Appliances</v>
      </c>
      <c r="P1594" s="2" t="str">
        <f>_xlfn.XLOOKUP(Excel_Dashboard_Dataset_xlsx___Sales5[[#This Row],[CustomerID]], Raw_Customers!A:A, Raw_Customers!B:B, "Unknown")</f>
        <v>Sarah Diaz</v>
      </c>
    </row>
    <row r="1595" spans="1:16" x14ac:dyDescent="0.25">
      <c r="A1595">
        <v>1594</v>
      </c>
      <c r="B1595">
        <f t="shared" si="24"/>
        <v>2023</v>
      </c>
      <c r="C1595" t="str">
        <f>TEXT(Excel_Dashboard_Dataset_xlsx___Sales5[[#This Row],[Date]],"mmm")</f>
        <v>Oct</v>
      </c>
      <c r="D1595" s="3">
        <v>45217</v>
      </c>
      <c r="E1595">
        <v>27</v>
      </c>
      <c r="F1595">
        <v>203</v>
      </c>
      <c r="G1595">
        <v>1</v>
      </c>
      <c r="H1595">
        <v>6</v>
      </c>
      <c r="I1595">
        <v>810</v>
      </c>
      <c r="J1595">
        <f>Excel_Dashboard_Dataset_xlsx___Sales5[[#This Row],[Quantity]]*Excel_Dashboard_Dataset_xlsx___Sales5[[#This Row],[UnitPrice]]</f>
        <v>4860</v>
      </c>
      <c r="K1595" t="str">
        <f>_xlfn.XLOOKUP(Excel_Dashboard_Dataset_xlsx___Sales5[[#This Row],[CustomerID]],Raw_Customers!A:A,Raw_Customers!D:D)</f>
        <v>Female</v>
      </c>
      <c r="L1595">
        <f>_xlfn.XLOOKUP(Excel_Dashboard_Dataset_xlsx___Sales5[[#This Row],[CustomerID]],Raw_Customers!A:A,Raw_Customers!E:E)</f>
        <v>32</v>
      </c>
      <c r="M1595" t="str">
        <f>_xlfn.XLOOKUP(Excel_Dashboard_Dataset_xlsx___Sales5[[#This Row],[CustomerID]],Raw_Customers!A:A,Raw_Customers!C:C)</f>
        <v>East</v>
      </c>
      <c r="N1595" s="2" t="str">
        <f>_xlfn.XLOOKUP(Excel_Dashboard_Dataset_xlsx___Sales5[[#This Row],[ProductID]],Raw_Products!A:A,Raw_Products!B:B)</f>
        <v>Air Conditioner</v>
      </c>
      <c r="O1595" s="2" t="str">
        <f>_xlfn.XLOOKUP(Excel_Dashboard_Dataset_xlsx___Sales5[[#This Row],[ProductID]],Raw_Products!A:A,Raw_Products!C:C)</f>
        <v>Home Appliances</v>
      </c>
      <c r="P1595" s="2" t="str">
        <f>_xlfn.XLOOKUP(Excel_Dashboard_Dataset_xlsx___Sales5[[#This Row],[CustomerID]], Raw_Customers!A:A, Raw_Customers!B:B, "Unknown")</f>
        <v>Brandon James</v>
      </c>
    </row>
    <row r="1596" spans="1:16" x14ac:dyDescent="0.25">
      <c r="A1596">
        <v>1595</v>
      </c>
      <c r="B1596">
        <f t="shared" si="24"/>
        <v>2024</v>
      </c>
      <c r="C1596" t="str">
        <f>TEXT(Excel_Dashboard_Dataset_xlsx___Sales5[[#This Row],[Date]],"mmm")</f>
        <v>Feb</v>
      </c>
      <c r="D1596" s="3">
        <v>45351</v>
      </c>
      <c r="E1596">
        <v>18</v>
      </c>
      <c r="F1596">
        <v>136</v>
      </c>
      <c r="G1596">
        <v>20</v>
      </c>
      <c r="H1596">
        <v>7</v>
      </c>
      <c r="I1596">
        <v>699</v>
      </c>
      <c r="J1596">
        <f>Excel_Dashboard_Dataset_xlsx___Sales5[[#This Row],[Quantity]]*Excel_Dashboard_Dataset_xlsx___Sales5[[#This Row],[UnitPrice]]</f>
        <v>4893</v>
      </c>
      <c r="K1596" t="str">
        <f>_xlfn.XLOOKUP(Excel_Dashboard_Dataset_xlsx___Sales5[[#This Row],[CustomerID]],Raw_Customers!A:A,Raw_Customers!D:D)</f>
        <v>Male</v>
      </c>
      <c r="L1596">
        <f>_xlfn.XLOOKUP(Excel_Dashboard_Dataset_xlsx___Sales5[[#This Row],[CustomerID]],Raw_Customers!A:A,Raw_Customers!E:E)</f>
        <v>45</v>
      </c>
      <c r="M1596" t="str">
        <f>_xlfn.XLOOKUP(Excel_Dashboard_Dataset_xlsx___Sales5[[#This Row],[CustomerID]],Raw_Customers!A:A,Raw_Customers!C:C)</f>
        <v>East</v>
      </c>
      <c r="N1596" s="2" t="str">
        <f>_xlfn.XLOOKUP(Excel_Dashboard_Dataset_xlsx___Sales5[[#This Row],[ProductID]],Raw_Products!A:A,Raw_Products!B:B)</f>
        <v>Gaming Console</v>
      </c>
      <c r="O1596" s="2" t="str">
        <f>_xlfn.XLOOKUP(Excel_Dashboard_Dataset_xlsx___Sales5[[#This Row],[ProductID]],Raw_Products!A:A,Raw_Products!C:C)</f>
        <v>Electronics</v>
      </c>
      <c r="P1596" s="2" t="str">
        <f>_xlfn.XLOOKUP(Excel_Dashboard_Dataset_xlsx___Sales5[[#This Row],[CustomerID]], Raw_Customers!A:A, Raw_Customers!B:B, "Unknown")</f>
        <v>Laura Wood</v>
      </c>
    </row>
    <row r="1597" spans="1:16" x14ac:dyDescent="0.25">
      <c r="A1597">
        <v>1596</v>
      </c>
      <c r="B1597">
        <f t="shared" si="24"/>
        <v>2024</v>
      </c>
      <c r="C1597" t="str">
        <f>TEXT(Excel_Dashboard_Dataset_xlsx___Sales5[[#This Row],[Date]],"mmm")</f>
        <v>Jun</v>
      </c>
      <c r="D1597" s="3">
        <v>45458</v>
      </c>
      <c r="E1597">
        <v>3</v>
      </c>
      <c r="F1597">
        <v>8</v>
      </c>
      <c r="G1597">
        <v>2</v>
      </c>
      <c r="H1597">
        <v>3</v>
      </c>
      <c r="I1597">
        <v>819</v>
      </c>
      <c r="J1597">
        <f>Excel_Dashboard_Dataset_xlsx___Sales5[[#This Row],[Quantity]]*Excel_Dashboard_Dataset_xlsx___Sales5[[#This Row],[UnitPrice]]</f>
        <v>2457</v>
      </c>
      <c r="K1597" t="str">
        <f>_xlfn.XLOOKUP(Excel_Dashboard_Dataset_xlsx___Sales5[[#This Row],[CustomerID]],Raw_Customers!A:A,Raw_Customers!D:D)</f>
        <v>Female</v>
      </c>
      <c r="L1597">
        <f>_xlfn.XLOOKUP(Excel_Dashboard_Dataset_xlsx___Sales5[[#This Row],[CustomerID]],Raw_Customers!A:A,Raw_Customers!E:E)</f>
        <v>55</v>
      </c>
      <c r="M1597" t="str">
        <f>_xlfn.XLOOKUP(Excel_Dashboard_Dataset_xlsx___Sales5[[#This Row],[CustomerID]],Raw_Customers!A:A,Raw_Customers!C:C)</f>
        <v>East</v>
      </c>
      <c r="N1597" s="2" t="str">
        <f>_xlfn.XLOOKUP(Excel_Dashboard_Dataset_xlsx___Sales5[[#This Row],[ProductID]],Raw_Products!A:A,Raw_Products!B:B)</f>
        <v>Spaghetti</v>
      </c>
      <c r="O1597" s="2" t="str">
        <f>_xlfn.XLOOKUP(Excel_Dashboard_Dataset_xlsx___Sales5[[#This Row],[ProductID]],Raw_Products!A:A,Raw_Products!C:C)</f>
        <v>Groceries</v>
      </c>
      <c r="P1597" s="2" t="str">
        <f>_xlfn.XLOOKUP(Excel_Dashboard_Dataset_xlsx___Sales5[[#This Row],[CustomerID]], Raw_Customers!A:A, Raw_Customers!B:B, "Unknown")</f>
        <v>Jennifer Cook</v>
      </c>
    </row>
    <row r="1598" spans="1:16" x14ac:dyDescent="0.25">
      <c r="A1598">
        <v>1597</v>
      </c>
      <c r="B1598">
        <f t="shared" si="24"/>
        <v>2024</v>
      </c>
      <c r="C1598" t="str">
        <f>TEXT(Excel_Dashboard_Dataset_xlsx___Sales5[[#This Row],[Date]],"mmm")</f>
        <v>Mar</v>
      </c>
      <c r="D1598" s="3">
        <v>45367</v>
      </c>
      <c r="E1598">
        <v>48</v>
      </c>
      <c r="F1598">
        <v>163</v>
      </c>
      <c r="G1598">
        <v>22</v>
      </c>
      <c r="H1598">
        <v>3</v>
      </c>
      <c r="I1598">
        <v>992</v>
      </c>
      <c r="J1598">
        <f>Excel_Dashboard_Dataset_xlsx___Sales5[[#This Row],[Quantity]]*Excel_Dashboard_Dataset_xlsx___Sales5[[#This Row],[UnitPrice]]</f>
        <v>2976</v>
      </c>
      <c r="K1598" t="str">
        <f>_xlfn.XLOOKUP(Excel_Dashboard_Dataset_xlsx___Sales5[[#This Row],[CustomerID]],Raw_Customers!A:A,Raw_Customers!D:D)</f>
        <v>Male</v>
      </c>
      <c r="L1598">
        <f>_xlfn.XLOOKUP(Excel_Dashboard_Dataset_xlsx___Sales5[[#This Row],[CustomerID]],Raw_Customers!A:A,Raw_Customers!E:E)</f>
        <v>59</v>
      </c>
      <c r="M1598" t="str">
        <f>_xlfn.XLOOKUP(Excel_Dashboard_Dataset_xlsx___Sales5[[#This Row],[CustomerID]],Raw_Customers!A:A,Raw_Customers!C:C)</f>
        <v>East</v>
      </c>
      <c r="N1598" s="2" t="str">
        <f>_xlfn.XLOOKUP(Excel_Dashboard_Dataset_xlsx___Sales5[[#This Row],[ProductID]],Raw_Products!A:A,Raw_Products!B:B)</f>
        <v>Bicycle</v>
      </c>
      <c r="O1598" s="2" t="str">
        <f>_xlfn.XLOOKUP(Excel_Dashboard_Dataset_xlsx___Sales5[[#This Row],[ProductID]],Raw_Products!A:A,Raw_Products!C:C)</f>
        <v>Sports</v>
      </c>
      <c r="P1598" s="2" t="str">
        <f>_xlfn.XLOOKUP(Excel_Dashboard_Dataset_xlsx___Sales5[[#This Row],[CustomerID]], Raw_Customers!A:A, Raw_Customers!B:B, "Unknown")</f>
        <v>Laura Ramos</v>
      </c>
    </row>
    <row r="1599" spans="1:16" x14ac:dyDescent="0.25">
      <c r="A1599">
        <v>1598</v>
      </c>
      <c r="B1599">
        <f t="shared" si="24"/>
        <v>2023</v>
      </c>
      <c r="C1599" t="str">
        <f>TEXT(Excel_Dashboard_Dataset_xlsx___Sales5[[#This Row],[Date]],"mmm")</f>
        <v>Feb</v>
      </c>
      <c r="D1599" s="3">
        <v>44979</v>
      </c>
      <c r="E1599">
        <v>16</v>
      </c>
      <c r="F1599">
        <v>285</v>
      </c>
      <c r="G1599">
        <v>26</v>
      </c>
      <c r="H1599">
        <v>4</v>
      </c>
      <c r="I1599">
        <v>641</v>
      </c>
      <c r="J1599">
        <f>Excel_Dashboard_Dataset_xlsx___Sales5[[#This Row],[Quantity]]*Excel_Dashboard_Dataset_xlsx___Sales5[[#This Row],[UnitPrice]]</f>
        <v>2564</v>
      </c>
      <c r="K1599" t="str">
        <f>_xlfn.XLOOKUP(Excel_Dashboard_Dataset_xlsx___Sales5[[#This Row],[CustomerID]],Raw_Customers!A:A,Raw_Customers!D:D)</f>
        <v>Female</v>
      </c>
      <c r="L1599">
        <f>_xlfn.XLOOKUP(Excel_Dashboard_Dataset_xlsx___Sales5[[#This Row],[CustomerID]],Raw_Customers!A:A,Raw_Customers!E:E)</f>
        <v>20</v>
      </c>
      <c r="M1599" t="str">
        <f>_xlfn.XLOOKUP(Excel_Dashboard_Dataset_xlsx___Sales5[[#This Row],[CustomerID]],Raw_Customers!A:A,Raw_Customers!C:C)</f>
        <v>South</v>
      </c>
      <c r="N1599" s="2" t="str">
        <f>_xlfn.XLOOKUP(Excel_Dashboard_Dataset_xlsx___Sales5[[#This Row],[ProductID]],Raw_Products!A:A,Raw_Products!B:B)</f>
        <v>Headphones</v>
      </c>
      <c r="O1599" s="2" t="str">
        <f>_xlfn.XLOOKUP(Excel_Dashboard_Dataset_xlsx___Sales5[[#This Row],[ProductID]],Raw_Products!A:A,Raw_Products!C:C)</f>
        <v>Electronics</v>
      </c>
      <c r="P1599" s="2" t="str">
        <f>_xlfn.XLOOKUP(Excel_Dashboard_Dataset_xlsx___Sales5[[#This Row],[CustomerID]], Raw_Customers!A:A, Raw_Customers!B:B, "Unknown")</f>
        <v>Frank Garcia</v>
      </c>
    </row>
    <row r="1600" spans="1:16" x14ac:dyDescent="0.25">
      <c r="A1600">
        <v>1599</v>
      </c>
      <c r="B1600">
        <f t="shared" si="24"/>
        <v>2023</v>
      </c>
      <c r="C1600" t="str">
        <f>TEXT(Excel_Dashboard_Dataset_xlsx___Sales5[[#This Row],[Date]],"mmm")</f>
        <v>Nov</v>
      </c>
      <c r="D1600" s="3">
        <v>45252</v>
      </c>
      <c r="E1600">
        <v>37</v>
      </c>
      <c r="F1600">
        <v>220</v>
      </c>
      <c r="G1600">
        <v>9</v>
      </c>
      <c r="H1600">
        <v>7</v>
      </c>
      <c r="I1600">
        <v>755</v>
      </c>
      <c r="J1600">
        <f>Excel_Dashboard_Dataset_xlsx___Sales5[[#This Row],[Quantity]]*Excel_Dashboard_Dataset_xlsx___Sales5[[#This Row],[UnitPrice]]</f>
        <v>5285</v>
      </c>
      <c r="K1600" t="str">
        <f>_xlfn.XLOOKUP(Excel_Dashboard_Dataset_xlsx___Sales5[[#This Row],[CustomerID]],Raw_Customers!A:A,Raw_Customers!D:D)</f>
        <v>Female</v>
      </c>
      <c r="L1600">
        <f>_xlfn.XLOOKUP(Excel_Dashboard_Dataset_xlsx___Sales5[[#This Row],[CustomerID]],Raw_Customers!A:A,Raw_Customers!E:E)</f>
        <v>39</v>
      </c>
      <c r="M1600" t="str">
        <f>_xlfn.XLOOKUP(Excel_Dashboard_Dataset_xlsx___Sales5[[#This Row],[CustomerID]],Raw_Customers!A:A,Raw_Customers!C:C)</f>
        <v>East</v>
      </c>
      <c r="N1600" s="2" t="str">
        <f>_xlfn.XLOOKUP(Excel_Dashboard_Dataset_xlsx___Sales5[[#This Row],[ProductID]],Raw_Products!A:A,Raw_Products!B:B)</f>
        <v>Cap</v>
      </c>
      <c r="O1600" s="2" t="str">
        <f>_xlfn.XLOOKUP(Excel_Dashboard_Dataset_xlsx___Sales5[[#This Row],[ProductID]],Raw_Products!A:A,Raw_Products!C:C)</f>
        <v>Clothing</v>
      </c>
      <c r="P1600" s="2" t="str">
        <f>_xlfn.XLOOKUP(Excel_Dashboard_Dataset_xlsx___Sales5[[#This Row],[CustomerID]], Raw_Customers!A:A, Raw_Customers!B:B, "Unknown")</f>
        <v>Rebecca Rogers</v>
      </c>
    </row>
    <row r="1601" spans="1:16" x14ac:dyDescent="0.25">
      <c r="A1601">
        <v>1600</v>
      </c>
      <c r="B1601">
        <f t="shared" si="24"/>
        <v>2023</v>
      </c>
      <c r="C1601" t="str">
        <f>TEXT(Excel_Dashboard_Dataset_xlsx___Sales5[[#This Row],[Date]],"mmm")</f>
        <v>May</v>
      </c>
      <c r="D1601" s="3">
        <v>45056</v>
      </c>
      <c r="E1601">
        <v>34</v>
      </c>
      <c r="F1601">
        <v>82</v>
      </c>
      <c r="G1601">
        <v>28</v>
      </c>
      <c r="H1601">
        <v>4</v>
      </c>
      <c r="I1601">
        <v>111</v>
      </c>
      <c r="J1601">
        <f>Excel_Dashboard_Dataset_xlsx___Sales5[[#This Row],[Quantity]]*Excel_Dashboard_Dataset_xlsx___Sales5[[#This Row],[UnitPrice]]</f>
        <v>444</v>
      </c>
      <c r="K1601" t="str">
        <f>_xlfn.XLOOKUP(Excel_Dashboard_Dataset_xlsx___Sales5[[#This Row],[CustomerID]],Raw_Customers!A:A,Raw_Customers!D:D)</f>
        <v>Female</v>
      </c>
      <c r="L1601">
        <f>_xlfn.XLOOKUP(Excel_Dashboard_Dataset_xlsx___Sales5[[#This Row],[CustomerID]],Raw_Customers!A:A,Raw_Customers!E:E)</f>
        <v>31</v>
      </c>
      <c r="M1601" t="str">
        <f>_xlfn.XLOOKUP(Excel_Dashboard_Dataset_xlsx___Sales5[[#This Row],[CustomerID]],Raw_Customers!A:A,Raw_Customers!C:C)</f>
        <v>West</v>
      </c>
      <c r="N1601" s="2" t="str">
        <f>_xlfn.XLOOKUP(Excel_Dashboard_Dataset_xlsx___Sales5[[#This Row],[ProductID]],Raw_Products!A:A,Raw_Products!B:B)</f>
        <v>Dress</v>
      </c>
      <c r="O1601" s="2" t="str">
        <f>_xlfn.XLOOKUP(Excel_Dashboard_Dataset_xlsx___Sales5[[#This Row],[ProductID]],Raw_Products!A:A,Raw_Products!C:C)</f>
        <v>Clothing</v>
      </c>
      <c r="P1601" s="2" t="str">
        <f>_xlfn.XLOOKUP(Excel_Dashboard_Dataset_xlsx___Sales5[[#This Row],[CustomerID]], Raw_Customers!A:A, Raw_Customers!B:B, "Unknown")</f>
        <v>Daniel Collins</v>
      </c>
    </row>
    <row r="1602" spans="1:16" x14ac:dyDescent="0.25">
      <c r="A1602">
        <v>1601</v>
      </c>
      <c r="B1602">
        <f t="shared" ref="B1602:B1665" si="25">YEAR(D:D)</f>
        <v>2024</v>
      </c>
      <c r="C1602" t="str">
        <f>TEXT(Excel_Dashboard_Dataset_xlsx___Sales5[[#This Row],[Date]],"mmm")</f>
        <v>Oct</v>
      </c>
      <c r="D1602" s="3">
        <v>45569</v>
      </c>
      <c r="E1602">
        <v>33</v>
      </c>
      <c r="F1602">
        <v>61</v>
      </c>
      <c r="G1602">
        <v>41</v>
      </c>
      <c r="H1602">
        <v>10</v>
      </c>
      <c r="I1602">
        <v>813</v>
      </c>
      <c r="J1602">
        <f>Excel_Dashboard_Dataset_xlsx___Sales5[[#This Row],[Quantity]]*Excel_Dashboard_Dataset_xlsx___Sales5[[#This Row],[UnitPrice]]</f>
        <v>8130</v>
      </c>
      <c r="K1602" t="str">
        <f>_xlfn.XLOOKUP(Excel_Dashboard_Dataset_xlsx___Sales5[[#This Row],[CustomerID]],Raw_Customers!A:A,Raw_Customers!D:D)</f>
        <v>Female</v>
      </c>
      <c r="L1602">
        <f>_xlfn.XLOOKUP(Excel_Dashboard_Dataset_xlsx___Sales5[[#This Row],[CustomerID]],Raw_Customers!A:A,Raw_Customers!E:E)</f>
        <v>21</v>
      </c>
      <c r="M1602" t="str">
        <f>_xlfn.XLOOKUP(Excel_Dashboard_Dataset_xlsx___Sales5[[#This Row],[CustomerID]],Raw_Customers!A:A,Raw_Customers!C:C)</f>
        <v>East</v>
      </c>
      <c r="N1602" s="2" t="str">
        <f>_xlfn.XLOOKUP(Excel_Dashboard_Dataset_xlsx___Sales5[[#This Row],[ProductID]],Raw_Products!A:A,Raw_Products!B:B)</f>
        <v>Jacket</v>
      </c>
      <c r="O1602" s="2" t="str">
        <f>_xlfn.XLOOKUP(Excel_Dashboard_Dataset_xlsx___Sales5[[#This Row],[ProductID]],Raw_Products!A:A,Raw_Products!C:C)</f>
        <v>Clothing</v>
      </c>
      <c r="P1602" s="2" t="str">
        <f>_xlfn.XLOOKUP(Excel_Dashboard_Dataset_xlsx___Sales5[[#This Row],[CustomerID]], Raw_Customers!A:A, Raw_Customers!B:B, "Unknown")</f>
        <v>Larry Green</v>
      </c>
    </row>
    <row r="1603" spans="1:16" x14ac:dyDescent="0.25">
      <c r="A1603">
        <v>1602</v>
      </c>
      <c r="B1603">
        <f t="shared" si="25"/>
        <v>2023</v>
      </c>
      <c r="C1603" t="str">
        <f>TEXT(Excel_Dashboard_Dataset_xlsx___Sales5[[#This Row],[Date]],"mmm")</f>
        <v>Jan</v>
      </c>
      <c r="D1603" s="3">
        <v>44953</v>
      </c>
      <c r="E1603">
        <v>17</v>
      </c>
      <c r="F1603">
        <v>284</v>
      </c>
      <c r="G1603">
        <v>11</v>
      </c>
      <c r="H1603">
        <v>6</v>
      </c>
      <c r="I1603">
        <v>218</v>
      </c>
      <c r="J1603">
        <f>Excel_Dashboard_Dataset_xlsx___Sales5[[#This Row],[Quantity]]*Excel_Dashboard_Dataset_xlsx___Sales5[[#This Row],[UnitPrice]]</f>
        <v>1308</v>
      </c>
      <c r="K1603" t="str">
        <f>_xlfn.XLOOKUP(Excel_Dashboard_Dataset_xlsx___Sales5[[#This Row],[CustomerID]],Raw_Customers!A:A,Raw_Customers!D:D)</f>
        <v>Female</v>
      </c>
      <c r="L1603">
        <f>_xlfn.XLOOKUP(Excel_Dashboard_Dataset_xlsx___Sales5[[#This Row],[CustomerID]],Raw_Customers!A:A,Raw_Customers!E:E)</f>
        <v>42</v>
      </c>
      <c r="M1603" t="str">
        <f>_xlfn.XLOOKUP(Excel_Dashboard_Dataset_xlsx___Sales5[[#This Row],[CustomerID]],Raw_Customers!A:A,Raw_Customers!C:C)</f>
        <v>West</v>
      </c>
      <c r="N1603" s="2" t="str">
        <f>_xlfn.XLOOKUP(Excel_Dashboard_Dataset_xlsx___Sales5[[#This Row],[ProductID]],Raw_Products!A:A,Raw_Products!B:B)</f>
        <v>LED TV</v>
      </c>
      <c r="O1603" s="2" t="str">
        <f>_xlfn.XLOOKUP(Excel_Dashboard_Dataset_xlsx___Sales5[[#This Row],[ProductID]],Raw_Products!A:A,Raw_Products!C:C)</f>
        <v>Electronics</v>
      </c>
      <c r="P1603" s="2" t="str">
        <f>_xlfn.XLOOKUP(Excel_Dashboard_Dataset_xlsx___Sales5[[#This Row],[CustomerID]], Raw_Customers!A:A, Raw_Customers!B:B, "Unknown")</f>
        <v>Susan Gutierrez</v>
      </c>
    </row>
    <row r="1604" spans="1:16" x14ac:dyDescent="0.25">
      <c r="A1604">
        <v>1603</v>
      </c>
      <c r="B1604">
        <f t="shared" si="25"/>
        <v>2024</v>
      </c>
      <c r="C1604" t="str">
        <f>TEXT(Excel_Dashboard_Dataset_xlsx___Sales5[[#This Row],[Date]],"mmm")</f>
        <v>Dec</v>
      </c>
      <c r="D1604" s="3">
        <v>45651</v>
      </c>
      <c r="E1604">
        <v>28</v>
      </c>
      <c r="F1604">
        <v>6</v>
      </c>
      <c r="G1604">
        <v>41</v>
      </c>
      <c r="H1604">
        <v>10</v>
      </c>
      <c r="I1604">
        <v>166</v>
      </c>
      <c r="J1604">
        <f>Excel_Dashboard_Dataset_xlsx___Sales5[[#This Row],[Quantity]]*Excel_Dashboard_Dataset_xlsx___Sales5[[#This Row],[UnitPrice]]</f>
        <v>1660</v>
      </c>
      <c r="K1604" t="str">
        <f>_xlfn.XLOOKUP(Excel_Dashboard_Dataset_xlsx___Sales5[[#This Row],[CustomerID]],Raw_Customers!A:A,Raw_Customers!D:D)</f>
        <v>Male</v>
      </c>
      <c r="L1604">
        <f>_xlfn.XLOOKUP(Excel_Dashboard_Dataset_xlsx___Sales5[[#This Row],[CustomerID]],Raw_Customers!A:A,Raw_Customers!E:E)</f>
        <v>34</v>
      </c>
      <c r="M1604" t="str">
        <f>_xlfn.XLOOKUP(Excel_Dashboard_Dataset_xlsx___Sales5[[#This Row],[CustomerID]],Raw_Customers!A:A,Raw_Customers!C:C)</f>
        <v>West</v>
      </c>
      <c r="N1604" s="2" t="str">
        <f>_xlfn.XLOOKUP(Excel_Dashboard_Dataset_xlsx___Sales5[[#This Row],[ProductID]],Raw_Products!A:A,Raw_Products!B:B)</f>
        <v>Rice Cooker</v>
      </c>
      <c r="O1604" s="2" t="str">
        <f>_xlfn.XLOOKUP(Excel_Dashboard_Dataset_xlsx___Sales5[[#This Row],[ProductID]],Raw_Products!A:A,Raw_Products!C:C)</f>
        <v>Home Appliances</v>
      </c>
      <c r="P1604" s="2" t="str">
        <f>_xlfn.XLOOKUP(Excel_Dashboard_Dataset_xlsx___Sales5[[#This Row],[CustomerID]], Raw_Customers!A:A, Raw_Customers!B:B, "Unknown")</f>
        <v>Gary Chavez</v>
      </c>
    </row>
    <row r="1605" spans="1:16" x14ac:dyDescent="0.25">
      <c r="A1605">
        <v>1604</v>
      </c>
      <c r="B1605">
        <f t="shared" si="25"/>
        <v>2023</v>
      </c>
      <c r="C1605" t="str">
        <f>TEXT(Excel_Dashboard_Dataset_xlsx___Sales5[[#This Row],[Date]],"mmm")</f>
        <v>May</v>
      </c>
      <c r="D1605" s="3">
        <v>45060</v>
      </c>
      <c r="E1605">
        <v>35</v>
      </c>
      <c r="F1605">
        <v>41</v>
      </c>
      <c r="G1605">
        <v>37</v>
      </c>
      <c r="H1605">
        <v>7</v>
      </c>
      <c r="I1605">
        <v>35</v>
      </c>
      <c r="J1605">
        <f>Excel_Dashboard_Dataset_xlsx___Sales5[[#This Row],[Quantity]]*Excel_Dashboard_Dataset_xlsx___Sales5[[#This Row],[UnitPrice]]</f>
        <v>245</v>
      </c>
      <c r="K1605" t="str">
        <f>_xlfn.XLOOKUP(Excel_Dashboard_Dataset_xlsx___Sales5[[#This Row],[CustomerID]],Raw_Customers!A:A,Raw_Customers!D:D)</f>
        <v>Female</v>
      </c>
      <c r="L1605">
        <f>_xlfn.XLOOKUP(Excel_Dashboard_Dataset_xlsx___Sales5[[#This Row],[CustomerID]],Raw_Customers!A:A,Raw_Customers!E:E)</f>
        <v>33</v>
      </c>
      <c r="M1605" t="str">
        <f>_xlfn.XLOOKUP(Excel_Dashboard_Dataset_xlsx___Sales5[[#This Row],[CustomerID]],Raw_Customers!A:A,Raw_Customers!C:C)</f>
        <v>South</v>
      </c>
      <c r="N1605" s="2" t="str">
        <f>_xlfn.XLOOKUP(Excel_Dashboard_Dataset_xlsx___Sales5[[#This Row],[ProductID]],Raw_Products!A:A,Raw_Products!B:B)</f>
        <v>Sneakers</v>
      </c>
      <c r="O1605" s="2" t="str">
        <f>_xlfn.XLOOKUP(Excel_Dashboard_Dataset_xlsx___Sales5[[#This Row],[ProductID]],Raw_Products!A:A,Raw_Products!C:C)</f>
        <v>Clothing</v>
      </c>
      <c r="P1605" s="2" t="str">
        <f>_xlfn.XLOOKUP(Excel_Dashboard_Dataset_xlsx___Sales5[[#This Row],[CustomerID]], Raw_Customers!A:A, Raw_Customers!B:B, "Unknown")</f>
        <v>Thomas Gray</v>
      </c>
    </row>
    <row r="1606" spans="1:16" x14ac:dyDescent="0.25">
      <c r="A1606">
        <v>1605</v>
      </c>
      <c r="B1606">
        <f t="shared" si="25"/>
        <v>2023</v>
      </c>
      <c r="C1606" t="str">
        <f>TEXT(Excel_Dashboard_Dataset_xlsx___Sales5[[#This Row],[Date]],"mmm")</f>
        <v>Nov</v>
      </c>
      <c r="D1606" s="3">
        <v>45231</v>
      </c>
      <c r="E1606">
        <v>30</v>
      </c>
      <c r="F1606">
        <v>184</v>
      </c>
      <c r="G1606">
        <v>12</v>
      </c>
      <c r="H1606">
        <v>4</v>
      </c>
      <c r="I1606">
        <v>678</v>
      </c>
      <c r="J1606">
        <f>Excel_Dashboard_Dataset_xlsx___Sales5[[#This Row],[Quantity]]*Excel_Dashboard_Dataset_xlsx___Sales5[[#This Row],[UnitPrice]]</f>
        <v>2712</v>
      </c>
      <c r="K1606" t="str">
        <f>_xlfn.XLOOKUP(Excel_Dashboard_Dataset_xlsx___Sales5[[#This Row],[CustomerID]],Raw_Customers!A:A,Raw_Customers!D:D)</f>
        <v>Female</v>
      </c>
      <c r="L1606">
        <f>_xlfn.XLOOKUP(Excel_Dashboard_Dataset_xlsx___Sales5[[#This Row],[CustomerID]],Raw_Customers!A:A,Raw_Customers!E:E)</f>
        <v>52</v>
      </c>
      <c r="M1606" t="str">
        <f>_xlfn.XLOOKUP(Excel_Dashboard_Dataset_xlsx___Sales5[[#This Row],[CustomerID]],Raw_Customers!A:A,Raw_Customers!C:C)</f>
        <v>West</v>
      </c>
      <c r="N1606" s="2" t="str">
        <f>_xlfn.XLOOKUP(Excel_Dashboard_Dataset_xlsx___Sales5[[#This Row],[ProductID]],Raw_Products!A:A,Raw_Products!B:B)</f>
        <v>Fan</v>
      </c>
      <c r="O1606" s="2" t="str">
        <f>_xlfn.XLOOKUP(Excel_Dashboard_Dataset_xlsx___Sales5[[#This Row],[ProductID]],Raw_Products!A:A,Raw_Products!C:C)</f>
        <v>Home Appliances</v>
      </c>
      <c r="P1606" s="2" t="str">
        <f>_xlfn.XLOOKUP(Excel_Dashboard_Dataset_xlsx___Sales5[[#This Row],[CustomerID]], Raw_Customers!A:A, Raw_Customers!B:B, "Unknown")</f>
        <v>Christine Price</v>
      </c>
    </row>
    <row r="1607" spans="1:16" x14ac:dyDescent="0.25">
      <c r="A1607">
        <v>1606</v>
      </c>
      <c r="B1607">
        <f t="shared" si="25"/>
        <v>2023</v>
      </c>
      <c r="C1607" t="str">
        <f>TEXT(Excel_Dashboard_Dataset_xlsx___Sales5[[#This Row],[Date]],"mmm")</f>
        <v>Feb</v>
      </c>
      <c r="D1607" s="3">
        <v>44979</v>
      </c>
      <c r="E1607">
        <v>13</v>
      </c>
      <c r="F1607">
        <v>275</v>
      </c>
      <c r="G1607">
        <v>16</v>
      </c>
      <c r="H1607">
        <v>7</v>
      </c>
      <c r="I1607">
        <v>798</v>
      </c>
      <c r="J1607">
        <f>Excel_Dashboard_Dataset_xlsx___Sales5[[#This Row],[Quantity]]*Excel_Dashboard_Dataset_xlsx___Sales5[[#This Row],[UnitPrice]]</f>
        <v>5586</v>
      </c>
      <c r="K1607" t="str">
        <f>_xlfn.XLOOKUP(Excel_Dashboard_Dataset_xlsx___Sales5[[#This Row],[CustomerID]],Raw_Customers!A:A,Raw_Customers!D:D)</f>
        <v>Male</v>
      </c>
      <c r="L1607">
        <f>_xlfn.XLOOKUP(Excel_Dashboard_Dataset_xlsx___Sales5[[#This Row],[CustomerID]],Raw_Customers!A:A,Raw_Customers!E:E)</f>
        <v>22</v>
      </c>
      <c r="M1607" t="str">
        <f>_xlfn.XLOOKUP(Excel_Dashboard_Dataset_xlsx___Sales5[[#This Row],[CustomerID]],Raw_Customers!A:A,Raw_Customers!C:C)</f>
        <v>South</v>
      </c>
      <c r="N1607" s="2" t="str">
        <f>_xlfn.XLOOKUP(Excel_Dashboard_Dataset_xlsx___Sales5[[#This Row],[ProductID]],Raw_Products!A:A,Raw_Products!B:B)</f>
        <v>Tablet</v>
      </c>
      <c r="O1607" s="2" t="str">
        <f>_xlfn.XLOOKUP(Excel_Dashboard_Dataset_xlsx___Sales5[[#This Row],[ProductID]],Raw_Products!A:A,Raw_Products!C:C)</f>
        <v>Electronics</v>
      </c>
      <c r="P1607" s="2" t="str">
        <f>_xlfn.XLOOKUP(Excel_Dashboard_Dataset_xlsx___Sales5[[#This Row],[CustomerID]], Raw_Customers!A:A, Raw_Customers!B:B, "Unknown")</f>
        <v>Pamela Hill</v>
      </c>
    </row>
    <row r="1608" spans="1:16" x14ac:dyDescent="0.25">
      <c r="A1608">
        <v>1607</v>
      </c>
      <c r="B1608">
        <f t="shared" si="25"/>
        <v>2023</v>
      </c>
      <c r="C1608" t="str">
        <f>TEXT(Excel_Dashboard_Dataset_xlsx___Sales5[[#This Row],[Date]],"mmm")</f>
        <v>Apr</v>
      </c>
      <c r="D1608" s="3">
        <v>45032</v>
      </c>
      <c r="E1608">
        <v>18</v>
      </c>
      <c r="F1608">
        <v>43</v>
      </c>
      <c r="G1608">
        <v>10</v>
      </c>
      <c r="H1608">
        <v>1</v>
      </c>
      <c r="I1608">
        <v>663</v>
      </c>
      <c r="J1608">
        <f>Excel_Dashboard_Dataset_xlsx___Sales5[[#This Row],[Quantity]]*Excel_Dashboard_Dataset_xlsx___Sales5[[#This Row],[UnitPrice]]</f>
        <v>663</v>
      </c>
      <c r="K1608" t="str">
        <f>_xlfn.XLOOKUP(Excel_Dashboard_Dataset_xlsx___Sales5[[#This Row],[CustomerID]],Raw_Customers!A:A,Raw_Customers!D:D)</f>
        <v>Male</v>
      </c>
      <c r="L1608">
        <f>_xlfn.XLOOKUP(Excel_Dashboard_Dataset_xlsx___Sales5[[#This Row],[CustomerID]],Raw_Customers!A:A,Raw_Customers!E:E)</f>
        <v>60</v>
      </c>
      <c r="M1608" t="str">
        <f>_xlfn.XLOOKUP(Excel_Dashboard_Dataset_xlsx___Sales5[[#This Row],[CustomerID]],Raw_Customers!A:A,Raw_Customers!C:C)</f>
        <v>East</v>
      </c>
      <c r="N1608" s="2" t="str">
        <f>_xlfn.XLOOKUP(Excel_Dashboard_Dataset_xlsx___Sales5[[#This Row],[ProductID]],Raw_Products!A:A,Raw_Products!B:B)</f>
        <v>Gaming Console</v>
      </c>
      <c r="O1608" s="2" t="str">
        <f>_xlfn.XLOOKUP(Excel_Dashboard_Dataset_xlsx___Sales5[[#This Row],[ProductID]],Raw_Products!A:A,Raw_Products!C:C)</f>
        <v>Electronics</v>
      </c>
      <c r="P1608" s="2" t="str">
        <f>_xlfn.XLOOKUP(Excel_Dashboard_Dataset_xlsx___Sales5[[#This Row],[CustomerID]], Raw_Customers!A:A, Raw_Customers!B:B, "Unknown")</f>
        <v>Joseph Roberts</v>
      </c>
    </row>
    <row r="1609" spans="1:16" x14ac:dyDescent="0.25">
      <c r="A1609">
        <v>1608</v>
      </c>
      <c r="B1609">
        <f t="shared" si="25"/>
        <v>2023</v>
      </c>
      <c r="C1609" t="str">
        <f>TEXT(Excel_Dashboard_Dataset_xlsx___Sales5[[#This Row],[Date]],"mmm")</f>
        <v>Sept</v>
      </c>
      <c r="D1609" s="3">
        <v>45195</v>
      </c>
      <c r="E1609">
        <v>8</v>
      </c>
      <c r="F1609">
        <v>236</v>
      </c>
      <c r="G1609">
        <v>39</v>
      </c>
      <c r="H1609">
        <v>2</v>
      </c>
      <c r="I1609">
        <v>119</v>
      </c>
      <c r="J1609">
        <f>Excel_Dashboard_Dataset_xlsx___Sales5[[#This Row],[Quantity]]*Excel_Dashboard_Dataset_xlsx___Sales5[[#This Row],[UnitPrice]]</f>
        <v>238</v>
      </c>
      <c r="K1609" t="str">
        <f>_xlfn.XLOOKUP(Excel_Dashboard_Dataset_xlsx___Sales5[[#This Row],[CustomerID]],Raw_Customers!A:A,Raw_Customers!D:D)</f>
        <v>Female</v>
      </c>
      <c r="L1609">
        <f>_xlfn.XLOOKUP(Excel_Dashboard_Dataset_xlsx___Sales5[[#This Row],[CustomerID]],Raw_Customers!A:A,Raw_Customers!E:E)</f>
        <v>63</v>
      </c>
      <c r="M1609" t="str">
        <f>_xlfn.XLOOKUP(Excel_Dashboard_Dataset_xlsx___Sales5[[#This Row],[CustomerID]],Raw_Customers!A:A,Raw_Customers!C:C)</f>
        <v>South</v>
      </c>
      <c r="N1609" s="2" t="str">
        <f>_xlfn.XLOOKUP(Excel_Dashboard_Dataset_xlsx___Sales5[[#This Row],[ProductID]],Raw_Products!A:A,Raw_Products!B:B)</f>
        <v>Bread</v>
      </c>
      <c r="O1609" s="2" t="str">
        <f>_xlfn.XLOOKUP(Excel_Dashboard_Dataset_xlsx___Sales5[[#This Row],[ProductID]],Raw_Products!A:A,Raw_Products!C:C)</f>
        <v>Groceries</v>
      </c>
      <c r="P1609" s="2" t="str">
        <f>_xlfn.XLOOKUP(Excel_Dashboard_Dataset_xlsx___Sales5[[#This Row],[CustomerID]], Raw_Customers!A:A, Raw_Customers!B:B, "Unknown")</f>
        <v>Jennifer Nelson</v>
      </c>
    </row>
    <row r="1610" spans="1:16" x14ac:dyDescent="0.25">
      <c r="A1610">
        <v>1609</v>
      </c>
      <c r="B1610">
        <f t="shared" si="25"/>
        <v>2023</v>
      </c>
      <c r="C1610" t="str">
        <f>TEXT(Excel_Dashboard_Dataset_xlsx___Sales5[[#This Row],[Date]],"mmm")</f>
        <v>Aug</v>
      </c>
      <c r="D1610" s="3">
        <v>45139</v>
      </c>
      <c r="E1610">
        <v>12</v>
      </c>
      <c r="F1610">
        <v>48</v>
      </c>
      <c r="G1610">
        <v>5</v>
      </c>
      <c r="H1610">
        <v>8</v>
      </c>
      <c r="I1610">
        <v>874</v>
      </c>
      <c r="J1610">
        <f>Excel_Dashboard_Dataset_xlsx___Sales5[[#This Row],[Quantity]]*Excel_Dashboard_Dataset_xlsx___Sales5[[#This Row],[UnitPrice]]</f>
        <v>6992</v>
      </c>
      <c r="K1610" t="str">
        <f>_xlfn.XLOOKUP(Excel_Dashboard_Dataset_xlsx___Sales5[[#This Row],[CustomerID]],Raw_Customers!A:A,Raw_Customers!D:D)</f>
        <v>Male</v>
      </c>
      <c r="L1610">
        <f>_xlfn.XLOOKUP(Excel_Dashboard_Dataset_xlsx___Sales5[[#This Row],[CustomerID]],Raw_Customers!A:A,Raw_Customers!E:E)</f>
        <v>30</v>
      </c>
      <c r="M1610" t="str">
        <f>_xlfn.XLOOKUP(Excel_Dashboard_Dataset_xlsx___Sales5[[#This Row],[CustomerID]],Raw_Customers!A:A,Raw_Customers!C:C)</f>
        <v>South</v>
      </c>
      <c r="N1610" s="2" t="str">
        <f>_xlfn.XLOOKUP(Excel_Dashboard_Dataset_xlsx___Sales5[[#This Row],[ProductID]],Raw_Products!A:A,Raw_Products!B:B)</f>
        <v>Laptop</v>
      </c>
      <c r="O1610" s="2" t="str">
        <f>_xlfn.XLOOKUP(Excel_Dashboard_Dataset_xlsx___Sales5[[#This Row],[ProductID]],Raw_Products!A:A,Raw_Products!C:C)</f>
        <v>Electronics</v>
      </c>
      <c r="P1610" s="2" t="str">
        <f>_xlfn.XLOOKUP(Excel_Dashboard_Dataset_xlsx___Sales5[[#This Row],[CustomerID]], Raw_Customers!A:A, Raw_Customers!B:B, "Unknown")</f>
        <v>Robert Howard</v>
      </c>
    </row>
    <row r="1611" spans="1:16" x14ac:dyDescent="0.25">
      <c r="A1611">
        <v>1610</v>
      </c>
      <c r="B1611">
        <f t="shared" si="25"/>
        <v>2024</v>
      </c>
      <c r="C1611" t="str">
        <f>TEXT(Excel_Dashboard_Dataset_xlsx___Sales5[[#This Row],[Date]],"mmm")</f>
        <v>Oct</v>
      </c>
      <c r="D1611" s="3">
        <v>45567</v>
      </c>
      <c r="E1611">
        <v>26</v>
      </c>
      <c r="F1611">
        <v>52</v>
      </c>
      <c r="G1611">
        <v>32</v>
      </c>
      <c r="H1611">
        <v>1</v>
      </c>
      <c r="I1611">
        <v>433</v>
      </c>
      <c r="J1611">
        <f>Excel_Dashboard_Dataset_xlsx___Sales5[[#This Row],[Quantity]]*Excel_Dashboard_Dataset_xlsx___Sales5[[#This Row],[UnitPrice]]</f>
        <v>433</v>
      </c>
      <c r="K1611" t="str">
        <f>_xlfn.XLOOKUP(Excel_Dashboard_Dataset_xlsx___Sales5[[#This Row],[CustomerID]],Raw_Customers!A:A,Raw_Customers!D:D)</f>
        <v>Male</v>
      </c>
      <c r="L1611">
        <f>_xlfn.XLOOKUP(Excel_Dashboard_Dataset_xlsx___Sales5[[#This Row],[CustomerID]],Raw_Customers!A:A,Raw_Customers!E:E)</f>
        <v>59</v>
      </c>
      <c r="M1611" t="str">
        <f>_xlfn.XLOOKUP(Excel_Dashboard_Dataset_xlsx___Sales5[[#This Row],[CustomerID]],Raw_Customers!A:A,Raw_Customers!C:C)</f>
        <v>East</v>
      </c>
      <c r="N1611" s="2" t="str">
        <f>_xlfn.XLOOKUP(Excel_Dashboard_Dataset_xlsx___Sales5[[#This Row],[ProductID]],Raw_Products!A:A,Raw_Products!B:B)</f>
        <v>Vacuum Cleaner</v>
      </c>
      <c r="O1611" s="2" t="str">
        <f>_xlfn.XLOOKUP(Excel_Dashboard_Dataset_xlsx___Sales5[[#This Row],[ProductID]],Raw_Products!A:A,Raw_Products!C:C)</f>
        <v>Home Appliances</v>
      </c>
      <c r="P1611" s="2" t="str">
        <f>_xlfn.XLOOKUP(Excel_Dashboard_Dataset_xlsx___Sales5[[#This Row],[CustomerID]], Raw_Customers!A:A, Raw_Customers!B:B, "Unknown")</f>
        <v>Melissa Rivera</v>
      </c>
    </row>
    <row r="1612" spans="1:16" x14ac:dyDescent="0.25">
      <c r="A1612">
        <v>1611</v>
      </c>
      <c r="B1612">
        <f t="shared" si="25"/>
        <v>2024</v>
      </c>
      <c r="C1612" t="str">
        <f>TEXT(Excel_Dashboard_Dataset_xlsx___Sales5[[#This Row],[Date]],"mmm")</f>
        <v>Oct</v>
      </c>
      <c r="D1612" s="3">
        <v>45575</v>
      </c>
      <c r="E1612">
        <v>5</v>
      </c>
      <c r="F1612">
        <v>108</v>
      </c>
      <c r="G1612">
        <v>44</v>
      </c>
      <c r="H1612">
        <v>7</v>
      </c>
      <c r="I1612">
        <v>394</v>
      </c>
      <c r="J1612">
        <f>Excel_Dashboard_Dataset_xlsx___Sales5[[#This Row],[Quantity]]*Excel_Dashboard_Dataset_xlsx___Sales5[[#This Row],[UnitPrice]]</f>
        <v>2758</v>
      </c>
      <c r="K1612" t="str">
        <f>_xlfn.XLOOKUP(Excel_Dashboard_Dataset_xlsx___Sales5[[#This Row],[CustomerID]],Raw_Customers!A:A,Raw_Customers!D:D)</f>
        <v>Male</v>
      </c>
      <c r="L1612">
        <f>_xlfn.XLOOKUP(Excel_Dashboard_Dataset_xlsx___Sales5[[#This Row],[CustomerID]],Raw_Customers!A:A,Raw_Customers!E:E)</f>
        <v>55</v>
      </c>
      <c r="M1612" t="str">
        <f>_xlfn.XLOOKUP(Excel_Dashboard_Dataset_xlsx___Sales5[[#This Row],[CustomerID]],Raw_Customers!A:A,Raw_Customers!C:C)</f>
        <v>South</v>
      </c>
      <c r="N1612" s="2" t="str">
        <f>_xlfn.XLOOKUP(Excel_Dashboard_Dataset_xlsx___Sales5[[#This Row],[ProductID]],Raw_Products!A:A,Raw_Products!B:B)</f>
        <v>Salt</v>
      </c>
      <c r="O1612" s="2" t="str">
        <f>_xlfn.XLOOKUP(Excel_Dashboard_Dataset_xlsx___Sales5[[#This Row],[ProductID]],Raw_Products!A:A,Raw_Products!C:C)</f>
        <v>Groceries</v>
      </c>
      <c r="P1612" s="2" t="str">
        <f>_xlfn.XLOOKUP(Excel_Dashboard_Dataset_xlsx___Sales5[[#This Row],[CustomerID]], Raw_Customers!A:A, Raw_Customers!B:B, "Unknown")</f>
        <v>Betty Miller</v>
      </c>
    </row>
    <row r="1613" spans="1:16" x14ac:dyDescent="0.25">
      <c r="A1613">
        <v>1612</v>
      </c>
      <c r="B1613">
        <f t="shared" si="25"/>
        <v>2024</v>
      </c>
      <c r="C1613" t="str">
        <f>TEXT(Excel_Dashboard_Dataset_xlsx___Sales5[[#This Row],[Date]],"mmm")</f>
        <v>Nov</v>
      </c>
      <c r="D1613" s="3">
        <v>45602</v>
      </c>
      <c r="E1613">
        <v>29</v>
      </c>
      <c r="F1613">
        <v>83</v>
      </c>
      <c r="G1613">
        <v>12</v>
      </c>
      <c r="H1613">
        <v>5</v>
      </c>
      <c r="I1613">
        <v>20</v>
      </c>
      <c r="J1613">
        <f>Excel_Dashboard_Dataset_xlsx___Sales5[[#This Row],[Quantity]]*Excel_Dashboard_Dataset_xlsx___Sales5[[#This Row],[UnitPrice]]</f>
        <v>100</v>
      </c>
      <c r="K1613" t="str">
        <f>_xlfn.XLOOKUP(Excel_Dashboard_Dataset_xlsx___Sales5[[#This Row],[CustomerID]],Raw_Customers!A:A,Raw_Customers!D:D)</f>
        <v>Female</v>
      </c>
      <c r="L1613">
        <f>_xlfn.XLOOKUP(Excel_Dashboard_Dataset_xlsx___Sales5[[#This Row],[CustomerID]],Raw_Customers!A:A,Raw_Customers!E:E)</f>
        <v>34</v>
      </c>
      <c r="M1613" t="str">
        <f>_xlfn.XLOOKUP(Excel_Dashboard_Dataset_xlsx___Sales5[[#This Row],[CustomerID]],Raw_Customers!A:A,Raw_Customers!C:C)</f>
        <v>West</v>
      </c>
      <c r="N1613" s="2" t="str">
        <f>_xlfn.XLOOKUP(Excel_Dashboard_Dataset_xlsx___Sales5[[#This Row],[ProductID]],Raw_Products!A:A,Raw_Products!B:B)</f>
        <v>Toaster</v>
      </c>
      <c r="O1613" s="2" t="str">
        <f>_xlfn.XLOOKUP(Excel_Dashboard_Dataset_xlsx___Sales5[[#This Row],[ProductID]],Raw_Products!A:A,Raw_Products!C:C)</f>
        <v>Home Appliances</v>
      </c>
      <c r="P1613" s="2" t="str">
        <f>_xlfn.XLOOKUP(Excel_Dashboard_Dataset_xlsx___Sales5[[#This Row],[CustomerID]], Raw_Customers!A:A, Raw_Customers!B:B, "Unknown")</f>
        <v>Michael Bailey</v>
      </c>
    </row>
    <row r="1614" spans="1:16" x14ac:dyDescent="0.25">
      <c r="A1614">
        <v>1613</v>
      </c>
      <c r="B1614">
        <f t="shared" si="25"/>
        <v>2024</v>
      </c>
      <c r="C1614" t="str">
        <f>TEXT(Excel_Dashboard_Dataset_xlsx___Sales5[[#This Row],[Date]],"mmm")</f>
        <v>Sept</v>
      </c>
      <c r="D1614" s="3">
        <v>45555</v>
      </c>
      <c r="E1614">
        <v>37</v>
      </c>
      <c r="F1614">
        <v>17</v>
      </c>
      <c r="G1614">
        <v>8</v>
      </c>
      <c r="H1614">
        <v>6</v>
      </c>
      <c r="I1614">
        <v>365</v>
      </c>
      <c r="J1614">
        <f>Excel_Dashboard_Dataset_xlsx___Sales5[[#This Row],[Quantity]]*Excel_Dashboard_Dataset_xlsx___Sales5[[#This Row],[UnitPrice]]</f>
        <v>2190</v>
      </c>
      <c r="K1614" t="str">
        <f>_xlfn.XLOOKUP(Excel_Dashboard_Dataset_xlsx___Sales5[[#This Row],[CustomerID]],Raw_Customers!A:A,Raw_Customers!D:D)</f>
        <v>Female</v>
      </c>
      <c r="L1614">
        <f>_xlfn.XLOOKUP(Excel_Dashboard_Dataset_xlsx___Sales5[[#This Row],[CustomerID]],Raw_Customers!A:A,Raw_Customers!E:E)</f>
        <v>28</v>
      </c>
      <c r="M1614" t="str">
        <f>_xlfn.XLOOKUP(Excel_Dashboard_Dataset_xlsx___Sales5[[#This Row],[CustomerID]],Raw_Customers!A:A,Raw_Customers!C:C)</f>
        <v>East</v>
      </c>
      <c r="N1614" s="2" t="str">
        <f>_xlfn.XLOOKUP(Excel_Dashboard_Dataset_xlsx___Sales5[[#This Row],[ProductID]],Raw_Products!A:A,Raw_Products!B:B)</f>
        <v>Cap</v>
      </c>
      <c r="O1614" s="2" t="str">
        <f>_xlfn.XLOOKUP(Excel_Dashboard_Dataset_xlsx___Sales5[[#This Row],[ProductID]],Raw_Products!A:A,Raw_Products!C:C)</f>
        <v>Clothing</v>
      </c>
      <c r="P1614" s="2" t="str">
        <f>_xlfn.XLOOKUP(Excel_Dashboard_Dataset_xlsx___Sales5[[#This Row],[CustomerID]], Raw_Customers!A:A, Raw_Customers!B:B, "Unknown")</f>
        <v>Gary Hughes</v>
      </c>
    </row>
    <row r="1615" spans="1:16" x14ac:dyDescent="0.25">
      <c r="A1615">
        <v>1614</v>
      </c>
      <c r="B1615">
        <f t="shared" si="25"/>
        <v>2023</v>
      </c>
      <c r="C1615" t="str">
        <f>TEXT(Excel_Dashboard_Dataset_xlsx___Sales5[[#This Row],[Date]],"mmm")</f>
        <v>May</v>
      </c>
      <c r="D1615" s="3">
        <v>45051</v>
      </c>
      <c r="E1615">
        <v>39</v>
      </c>
      <c r="F1615">
        <v>280</v>
      </c>
      <c r="G1615">
        <v>1</v>
      </c>
      <c r="H1615">
        <v>3</v>
      </c>
      <c r="I1615">
        <v>544</v>
      </c>
      <c r="J1615">
        <f>Excel_Dashboard_Dataset_xlsx___Sales5[[#This Row],[Quantity]]*Excel_Dashboard_Dataset_xlsx___Sales5[[#This Row],[UnitPrice]]</f>
        <v>1632</v>
      </c>
      <c r="K1615" t="str">
        <f>_xlfn.XLOOKUP(Excel_Dashboard_Dataset_xlsx___Sales5[[#This Row],[CustomerID]],Raw_Customers!A:A,Raw_Customers!D:D)</f>
        <v>Female</v>
      </c>
      <c r="L1615">
        <f>_xlfn.XLOOKUP(Excel_Dashboard_Dataset_xlsx___Sales5[[#This Row],[CustomerID]],Raw_Customers!A:A,Raw_Customers!E:E)</f>
        <v>47</v>
      </c>
      <c r="M1615" t="str">
        <f>_xlfn.XLOOKUP(Excel_Dashboard_Dataset_xlsx___Sales5[[#This Row],[CustomerID]],Raw_Customers!A:A,Raw_Customers!C:C)</f>
        <v>East</v>
      </c>
      <c r="N1615" s="2" t="str">
        <f>_xlfn.XLOOKUP(Excel_Dashboard_Dataset_xlsx___Sales5[[#This Row],[ProductID]],Raw_Products!A:A,Raw_Products!B:B)</f>
        <v>Sweater</v>
      </c>
      <c r="O1615" s="2" t="str">
        <f>_xlfn.XLOOKUP(Excel_Dashboard_Dataset_xlsx___Sales5[[#This Row],[ProductID]],Raw_Products!A:A,Raw_Products!C:C)</f>
        <v>Clothing</v>
      </c>
      <c r="P1615" s="2" t="str">
        <f>_xlfn.XLOOKUP(Excel_Dashboard_Dataset_xlsx___Sales5[[#This Row],[CustomerID]], Raw_Customers!A:A, Raw_Customers!B:B, "Unknown")</f>
        <v>Mark Hall</v>
      </c>
    </row>
    <row r="1616" spans="1:16" x14ac:dyDescent="0.25">
      <c r="A1616">
        <v>1615</v>
      </c>
      <c r="B1616">
        <f t="shared" si="25"/>
        <v>2023</v>
      </c>
      <c r="C1616" t="str">
        <f>TEXT(Excel_Dashboard_Dataset_xlsx___Sales5[[#This Row],[Date]],"mmm")</f>
        <v>Jun</v>
      </c>
      <c r="D1616" s="3">
        <v>45083</v>
      </c>
      <c r="E1616">
        <v>13</v>
      </c>
      <c r="F1616">
        <v>16</v>
      </c>
      <c r="G1616">
        <v>35</v>
      </c>
      <c r="H1616">
        <v>1</v>
      </c>
      <c r="I1616">
        <v>540</v>
      </c>
      <c r="J1616">
        <f>Excel_Dashboard_Dataset_xlsx___Sales5[[#This Row],[Quantity]]*Excel_Dashboard_Dataset_xlsx___Sales5[[#This Row],[UnitPrice]]</f>
        <v>540</v>
      </c>
      <c r="K1616" t="str">
        <f>_xlfn.XLOOKUP(Excel_Dashboard_Dataset_xlsx___Sales5[[#This Row],[CustomerID]],Raw_Customers!A:A,Raw_Customers!D:D)</f>
        <v>Female</v>
      </c>
      <c r="L1616">
        <f>_xlfn.XLOOKUP(Excel_Dashboard_Dataset_xlsx___Sales5[[#This Row],[CustomerID]],Raw_Customers!A:A,Raw_Customers!E:E)</f>
        <v>25</v>
      </c>
      <c r="M1616" t="str">
        <f>_xlfn.XLOOKUP(Excel_Dashboard_Dataset_xlsx___Sales5[[#This Row],[CustomerID]],Raw_Customers!A:A,Raw_Customers!C:C)</f>
        <v>East</v>
      </c>
      <c r="N1616" s="2" t="str">
        <f>_xlfn.XLOOKUP(Excel_Dashboard_Dataset_xlsx___Sales5[[#This Row],[ProductID]],Raw_Products!A:A,Raw_Products!B:B)</f>
        <v>Tablet</v>
      </c>
      <c r="O1616" s="2" t="str">
        <f>_xlfn.XLOOKUP(Excel_Dashboard_Dataset_xlsx___Sales5[[#This Row],[ProductID]],Raw_Products!A:A,Raw_Products!C:C)</f>
        <v>Electronics</v>
      </c>
      <c r="P1616" s="2" t="str">
        <f>_xlfn.XLOOKUP(Excel_Dashboard_Dataset_xlsx___Sales5[[#This Row],[CustomerID]], Raw_Customers!A:A, Raw_Customers!B:B, "Unknown")</f>
        <v>Daniel Watson</v>
      </c>
    </row>
    <row r="1617" spans="1:16" x14ac:dyDescent="0.25">
      <c r="A1617">
        <v>1616</v>
      </c>
      <c r="B1617">
        <f t="shared" si="25"/>
        <v>2023</v>
      </c>
      <c r="C1617" t="str">
        <f>TEXT(Excel_Dashboard_Dataset_xlsx___Sales5[[#This Row],[Date]],"mmm")</f>
        <v>Aug</v>
      </c>
      <c r="D1617" s="3">
        <v>45152</v>
      </c>
      <c r="E1617">
        <v>14</v>
      </c>
      <c r="F1617">
        <v>187</v>
      </c>
      <c r="G1617">
        <v>8</v>
      </c>
      <c r="H1617">
        <v>4</v>
      </c>
      <c r="I1617">
        <v>40</v>
      </c>
      <c r="J1617">
        <f>Excel_Dashboard_Dataset_xlsx___Sales5[[#This Row],[Quantity]]*Excel_Dashboard_Dataset_xlsx___Sales5[[#This Row],[UnitPrice]]</f>
        <v>160</v>
      </c>
      <c r="K1617" t="str">
        <f>_xlfn.XLOOKUP(Excel_Dashboard_Dataset_xlsx___Sales5[[#This Row],[CustomerID]],Raw_Customers!A:A,Raw_Customers!D:D)</f>
        <v>Female</v>
      </c>
      <c r="L1617">
        <f>_xlfn.XLOOKUP(Excel_Dashboard_Dataset_xlsx___Sales5[[#This Row],[CustomerID]],Raw_Customers!A:A,Raw_Customers!E:E)</f>
        <v>45</v>
      </c>
      <c r="M1617" t="str">
        <f>_xlfn.XLOOKUP(Excel_Dashboard_Dataset_xlsx___Sales5[[#This Row],[CustomerID]],Raw_Customers!A:A,Raw_Customers!C:C)</f>
        <v>West</v>
      </c>
      <c r="N1617" s="2" t="str">
        <f>_xlfn.XLOOKUP(Excel_Dashboard_Dataset_xlsx___Sales5[[#This Row],[ProductID]],Raw_Products!A:A,Raw_Products!B:B)</f>
        <v>Smartwatch</v>
      </c>
      <c r="O1617" s="2" t="str">
        <f>_xlfn.XLOOKUP(Excel_Dashboard_Dataset_xlsx___Sales5[[#This Row],[ProductID]],Raw_Products!A:A,Raw_Products!C:C)</f>
        <v>Electronics</v>
      </c>
      <c r="P1617" s="2" t="str">
        <f>_xlfn.XLOOKUP(Excel_Dashboard_Dataset_xlsx___Sales5[[#This Row],[CustomerID]], Raw_Customers!A:A, Raw_Customers!B:B, "Unknown")</f>
        <v>Larry Murphy</v>
      </c>
    </row>
    <row r="1618" spans="1:16" x14ac:dyDescent="0.25">
      <c r="A1618">
        <v>1617</v>
      </c>
      <c r="B1618">
        <f t="shared" si="25"/>
        <v>2023</v>
      </c>
      <c r="C1618" t="str">
        <f>TEXT(Excel_Dashboard_Dataset_xlsx___Sales5[[#This Row],[Date]],"mmm")</f>
        <v>Apr</v>
      </c>
      <c r="D1618" s="3">
        <v>45021</v>
      </c>
      <c r="E1618">
        <v>6</v>
      </c>
      <c r="F1618">
        <v>65</v>
      </c>
      <c r="G1618">
        <v>18</v>
      </c>
      <c r="H1618">
        <v>5</v>
      </c>
      <c r="I1618">
        <v>503</v>
      </c>
      <c r="J1618">
        <f>Excel_Dashboard_Dataset_xlsx___Sales5[[#This Row],[Quantity]]*Excel_Dashboard_Dataset_xlsx___Sales5[[#This Row],[UnitPrice]]</f>
        <v>2515</v>
      </c>
      <c r="K1618" t="str">
        <f>_xlfn.XLOOKUP(Excel_Dashboard_Dataset_xlsx___Sales5[[#This Row],[CustomerID]],Raw_Customers!A:A,Raw_Customers!D:D)</f>
        <v>Male</v>
      </c>
      <c r="L1618">
        <f>_xlfn.XLOOKUP(Excel_Dashboard_Dataset_xlsx___Sales5[[#This Row],[CustomerID]],Raw_Customers!A:A,Raw_Customers!E:E)</f>
        <v>43</v>
      </c>
      <c r="M1618" t="str">
        <f>_xlfn.XLOOKUP(Excel_Dashboard_Dataset_xlsx___Sales5[[#This Row],[CustomerID]],Raw_Customers!A:A,Raw_Customers!C:C)</f>
        <v>East</v>
      </c>
      <c r="N1618" s="2" t="str">
        <f>_xlfn.XLOOKUP(Excel_Dashboard_Dataset_xlsx___Sales5[[#This Row],[ProductID]],Raw_Products!A:A,Raw_Products!B:B)</f>
        <v>Flour</v>
      </c>
      <c r="O1618" s="2" t="str">
        <f>_xlfn.XLOOKUP(Excel_Dashboard_Dataset_xlsx___Sales5[[#This Row],[ProductID]],Raw_Products!A:A,Raw_Products!C:C)</f>
        <v>Groceries</v>
      </c>
      <c r="P1618" s="2" t="str">
        <f>_xlfn.XLOOKUP(Excel_Dashboard_Dataset_xlsx___Sales5[[#This Row],[CustomerID]], Raw_Customers!A:A, Raw_Customers!B:B, "Unknown")</f>
        <v>Ryan Long</v>
      </c>
    </row>
    <row r="1619" spans="1:16" x14ac:dyDescent="0.25">
      <c r="A1619">
        <v>1618</v>
      </c>
      <c r="B1619">
        <f t="shared" si="25"/>
        <v>2024</v>
      </c>
      <c r="C1619" t="str">
        <f>TEXT(Excel_Dashboard_Dataset_xlsx___Sales5[[#This Row],[Date]],"mmm")</f>
        <v>May</v>
      </c>
      <c r="D1619" s="3">
        <v>45434</v>
      </c>
      <c r="E1619">
        <v>23</v>
      </c>
      <c r="F1619">
        <v>283</v>
      </c>
      <c r="G1619">
        <v>42</v>
      </c>
      <c r="H1619">
        <v>5</v>
      </c>
      <c r="I1619">
        <v>488</v>
      </c>
      <c r="J1619">
        <f>Excel_Dashboard_Dataset_xlsx___Sales5[[#This Row],[Quantity]]*Excel_Dashboard_Dataset_xlsx___Sales5[[#This Row],[UnitPrice]]</f>
        <v>2440</v>
      </c>
      <c r="K1619" t="str">
        <f>_xlfn.XLOOKUP(Excel_Dashboard_Dataset_xlsx___Sales5[[#This Row],[CustomerID]],Raw_Customers!A:A,Raw_Customers!D:D)</f>
        <v>Male</v>
      </c>
      <c r="L1619">
        <f>_xlfn.XLOOKUP(Excel_Dashboard_Dataset_xlsx___Sales5[[#This Row],[CustomerID]],Raw_Customers!A:A,Raw_Customers!E:E)</f>
        <v>38</v>
      </c>
      <c r="M1619" t="str">
        <f>_xlfn.XLOOKUP(Excel_Dashboard_Dataset_xlsx___Sales5[[#This Row],[CustomerID]],Raw_Customers!A:A,Raw_Customers!C:C)</f>
        <v>West</v>
      </c>
      <c r="N1619" s="2" t="str">
        <f>_xlfn.XLOOKUP(Excel_Dashboard_Dataset_xlsx___Sales5[[#This Row],[ProductID]],Raw_Products!A:A,Raw_Products!B:B)</f>
        <v>Blender</v>
      </c>
      <c r="O1619" s="2" t="str">
        <f>_xlfn.XLOOKUP(Excel_Dashboard_Dataset_xlsx___Sales5[[#This Row],[ProductID]],Raw_Products!A:A,Raw_Products!C:C)</f>
        <v>Home Appliances</v>
      </c>
      <c r="P1619" s="2" t="str">
        <f>_xlfn.XLOOKUP(Excel_Dashboard_Dataset_xlsx___Sales5[[#This Row],[CustomerID]], Raw_Customers!A:A, Raw_Customers!B:B, "Unknown")</f>
        <v>Janet King</v>
      </c>
    </row>
    <row r="1620" spans="1:16" x14ac:dyDescent="0.25">
      <c r="A1620">
        <v>1619</v>
      </c>
      <c r="B1620">
        <f t="shared" si="25"/>
        <v>2024</v>
      </c>
      <c r="C1620" t="str">
        <f>TEXT(Excel_Dashboard_Dataset_xlsx___Sales5[[#This Row],[Date]],"mmm")</f>
        <v>Dec</v>
      </c>
      <c r="D1620" s="3">
        <v>45630</v>
      </c>
      <c r="E1620">
        <v>28</v>
      </c>
      <c r="F1620">
        <v>263</v>
      </c>
      <c r="G1620">
        <v>26</v>
      </c>
      <c r="H1620">
        <v>4</v>
      </c>
      <c r="I1620">
        <v>266</v>
      </c>
      <c r="J1620">
        <f>Excel_Dashboard_Dataset_xlsx___Sales5[[#This Row],[Quantity]]*Excel_Dashboard_Dataset_xlsx___Sales5[[#This Row],[UnitPrice]]</f>
        <v>1064</v>
      </c>
      <c r="K1620" t="str">
        <f>_xlfn.XLOOKUP(Excel_Dashboard_Dataset_xlsx___Sales5[[#This Row],[CustomerID]],Raw_Customers!A:A,Raw_Customers!D:D)</f>
        <v>Female</v>
      </c>
      <c r="L1620">
        <f>_xlfn.XLOOKUP(Excel_Dashboard_Dataset_xlsx___Sales5[[#This Row],[CustomerID]],Raw_Customers!A:A,Raw_Customers!E:E)</f>
        <v>58</v>
      </c>
      <c r="M1620" t="str">
        <f>_xlfn.XLOOKUP(Excel_Dashboard_Dataset_xlsx___Sales5[[#This Row],[CustomerID]],Raw_Customers!A:A,Raw_Customers!C:C)</f>
        <v>East</v>
      </c>
      <c r="N1620" s="2" t="str">
        <f>_xlfn.XLOOKUP(Excel_Dashboard_Dataset_xlsx___Sales5[[#This Row],[ProductID]],Raw_Products!A:A,Raw_Products!B:B)</f>
        <v>Rice Cooker</v>
      </c>
      <c r="O1620" s="2" t="str">
        <f>_xlfn.XLOOKUP(Excel_Dashboard_Dataset_xlsx___Sales5[[#This Row],[ProductID]],Raw_Products!A:A,Raw_Products!C:C)</f>
        <v>Home Appliances</v>
      </c>
      <c r="P1620" s="2" t="str">
        <f>_xlfn.XLOOKUP(Excel_Dashboard_Dataset_xlsx___Sales5[[#This Row],[CustomerID]], Raw_Customers!A:A, Raw_Customers!B:B, "Unknown")</f>
        <v>Helen Edwards</v>
      </c>
    </row>
    <row r="1621" spans="1:16" x14ac:dyDescent="0.25">
      <c r="A1621">
        <v>1620</v>
      </c>
      <c r="B1621">
        <f t="shared" si="25"/>
        <v>2024</v>
      </c>
      <c r="C1621" t="str">
        <f>TEXT(Excel_Dashboard_Dataset_xlsx___Sales5[[#This Row],[Date]],"mmm")</f>
        <v>Aug</v>
      </c>
      <c r="D1621" s="3">
        <v>45528</v>
      </c>
      <c r="E1621">
        <v>46</v>
      </c>
      <c r="F1621">
        <v>144</v>
      </c>
      <c r="G1621">
        <v>26</v>
      </c>
      <c r="H1621">
        <v>2</v>
      </c>
      <c r="I1621">
        <v>607</v>
      </c>
      <c r="J1621">
        <f>Excel_Dashboard_Dataset_xlsx___Sales5[[#This Row],[Quantity]]*Excel_Dashboard_Dataset_xlsx___Sales5[[#This Row],[UnitPrice]]</f>
        <v>1214</v>
      </c>
      <c r="K1621" t="str">
        <f>_xlfn.XLOOKUP(Excel_Dashboard_Dataset_xlsx___Sales5[[#This Row],[CustomerID]],Raw_Customers!A:A,Raw_Customers!D:D)</f>
        <v>Female</v>
      </c>
      <c r="L1621">
        <f>_xlfn.XLOOKUP(Excel_Dashboard_Dataset_xlsx___Sales5[[#This Row],[CustomerID]],Raw_Customers!A:A,Raw_Customers!E:E)</f>
        <v>51</v>
      </c>
      <c r="M1621" t="str">
        <f>_xlfn.XLOOKUP(Excel_Dashboard_Dataset_xlsx___Sales5[[#This Row],[CustomerID]],Raw_Customers!A:A,Raw_Customers!C:C)</f>
        <v>South</v>
      </c>
      <c r="N1621" s="2" t="str">
        <f>_xlfn.XLOOKUP(Excel_Dashboard_Dataset_xlsx___Sales5[[#This Row],[ProductID]],Raw_Products!A:A,Raw_Products!B:B)</f>
        <v>Cricket Bat</v>
      </c>
      <c r="O1621" s="2" t="str">
        <f>_xlfn.XLOOKUP(Excel_Dashboard_Dataset_xlsx___Sales5[[#This Row],[ProductID]],Raw_Products!A:A,Raw_Products!C:C)</f>
        <v>Sports</v>
      </c>
      <c r="P1621" s="2" t="str">
        <f>_xlfn.XLOOKUP(Excel_Dashboard_Dataset_xlsx___Sales5[[#This Row],[CustomerID]], Raw_Customers!A:A, Raw_Customers!B:B, "Unknown")</f>
        <v>Raymond Diaz</v>
      </c>
    </row>
    <row r="1622" spans="1:16" x14ac:dyDescent="0.25">
      <c r="A1622">
        <v>1621</v>
      </c>
      <c r="B1622">
        <f t="shared" si="25"/>
        <v>2024</v>
      </c>
      <c r="C1622" t="str">
        <f>TEXT(Excel_Dashboard_Dataset_xlsx___Sales5[[#This Row],[Date]],"mmm")</f>
        <v>Mar</v>
      </c>
      <c r="D1622" s="3">
        <v>45360</v>
      </c>
      <c r="E1622">
        <v>20</v>
      </c>
      <c r="F1622">
        <v>85</v>
      </c>
      <c r="G1622">
        <v>14</v>
      </c>
      <c r="H1622">
        <v>8</v>
      </c>
      <c r="I1622">
        <v>453</v>
      </c>
      <c r="J1622">
        <f>Excel_Dashboard_Dataset_xlsx___Sales5[[#This Row],[Quantity]]*Excel_Dashboard_Dataset_xlsx___Sales5[[#This Row],[UnitPrice]]</f>
        <v>3624</v>
      </c>
      <c r="K1622" t="str">
        <f>_xlfn.XLOOKUP(Excel_Dashboard_Dataset_xlsx___Sales5[[#This Row],[CustomerID]],Raw_Customers!A:A,Raw_Customers!D:D)</f>
        <v>Female</v>
      </c>
      <c r="L1622">
        <f>_xlfn.XLOOKUP(Excel_Dashboard_Dataset_xlsx___Sales5[[#This Row],[CustomerID]],Raw_Customers!A:A,Raw_Customers!E:E)</f>
        <v>20</v>
      </c>
      <c r="M1622" t="str">
        <f>_xlfn.XLOOKUP(Excel_Dashboard_Dataset_xlsx___Sales5[[#This Row],[CustomerID]],Raw_Customers!A:A,Raw_Customers!C:C)</f>
        <v>West</v>
      </c>
      <c r="N1622" s="2" t="str">
        <f>_xlfn.XLOOKUP(Excel_Dashboard_Dataset_xlsx___Sales5[[#This Row],[ProductID]],Raw_Products!A:A,Raw_Products!B:B)</f>
        <v>Printer</v>
      </c>
      <c r="O1622" s="2" t="str">
        <f>_xlfn.XLOOKUP(Excel_Dashboard_Dataset_xlsx___Sales5[[#This Row],[ProductID]],Raw_Products!A:A,Raw_Products!C:C)</f>
        <v>Electronics</v>
      </c>
      <c r="P1622" s="2" t="str">
        <f>_xlfn.XLOOKUP(Excel_Dashboard_Dataset_xlsx___Sales5[[#This Row],[CustomerID]], Raw_Customers!A:A, Raw_Customers!B:B, "Unknown")</f>
        <v>Rebecca Bennett</v>
      </c>
    </row>
    <row r="1623" spans="1:16" x14ac:dyDescent="0.25">
      <c r="A1623">
        <v>1622</v>
      </c>
      <c r="B1623">
        <f t="shared" si="25"/>
        <v>2024</v>
      </c>
      <c r="C1623" t="str">
        <f>TEXT(Excel_Dashboard_Dataset_xlsx___Sales5[[#This Row],[Date]],"mmm")</f>
        <v>Mar</v>
      </c>
      <c r="D1623" s="3">
        <v>45366</v>
      </c>
      <c r="E1623">
        <v>39</v>
      </c>
      <c r="F1623">
        <v>140</v>
      </c>
      <c r="G1623">
        <v>21</v>
      </c>
      <c r="H1623">
        <v>10</v>
      </c>
      <c r="I1623">
        <v>120</v>
      </c>
      <c r="J1623">
        <f>Excel_Dashboard_Dataset_xlsx___Sales5[[#This Row],[Quantity]]*Excel_Dashboard_Dataset_xlsx___Sales5[[#This Row],[UnitPrice]]</f>
        <v>1200</v>
      </c>
      <c r="K1623" t="str">
        <f>_xlfn.XLOOKUP(Excel_Dashboard_Dataset_xlsx___Sales5[[#This Row],[CustomerID]],Raw_Customers!A:A,Raw_Customers!D:D)</f>
        <v>Female</v>
      </c>
      <c r="L1623">
        <f>_xlfn.XLOOKUP(Excel_Dashboard_Dataset_xlsx___Sales5[[#This Row],[CustomerID]],Raw_Customers!A:A,Raw_Customers!E:E)</f>
        <v>60</v>
      </c>
      <c r="M1623" t="str">
        <f>_xlfn.XLOOKUP(Excel_Dashboard_Dataset_xlsx___Sales5[[#This Row],[CustomerID]],Raw_Customers!A:A,Raw_Customers!C:C)</f>
        <v>South</v>
      </c>
      <c r="N1623" s="2" t="str">
        <f>_xlfn.XLOOKUP(Excel_Dashboard_Dataset_xlsx___Sales5[[#This Row],[ProductID]],Raw_Products!A:A,Raw_Products!B:B)</f>
        <v>Sweater</v>
      </c>
      <c r="O1623" s="2" t="str">
        <f>_xlfn.XLOOKUP(Excel_Dashboard_Dataset_xlsx___Sales5[[#This Row],[ProductID]],Raw_Products!A:A,Raw_Products!C:C)</f>
        <v>Clothing</v>
      </c>
      <c r="P1623" s="2" t="str">
        <f>_xlfn.XLOOKUP(Excel_Dashboard_Dataset_xlsx___Sales5[[#This Row],[CustomerID]], Raw_Customers!A:A, Raw_Customers!B:B, "Unknown")</f>
        <v>Thomas Miller</v>
      </c>
    </row>
    <row r="1624" spans="1:16" x14ac:dyDescent="0.25">
      <c r="A1624">
        <v>1623</v>
      </c>
      <c r="B1624">
        <f t="shared" si="25"/>
        <v>2023</v>
      </c>
      <c r="C1624" t="str">
        <f>TEXT(Excel_Dashboard_Dataset_xlsx___Sales5[[#This Row],[Date]],"mmm")</f>
        <v>Mar</v>
      </c>
      <c r="D1624" s="3">
        <v>44992</v>
      </c>
      <c r="E1624">
        <v>13</v>
      </c>
      <c r="F1624">
        <v>291</v>
      </c>
      <c r="G1624">
        <v>23</v>
      </c>
      <c r="H1624">
        <v>6</v>
      </c>
      <c r="I1624">
        <v>929</v>
      </c>
      <c r="J1624">
        <f>Excel_Dashboard_Dataset_xlsx___Sales5[[#This Row],[Quantity]]*Excel_Dashboard_Dataset_xlsx___Sales5[[#This Row],[UnitPrice]]</f>
        <v>5574</v>
      </c>
      <c r="K1624" t="str">
        <f>_xlfn.XLOOKUP(Excel_Dashboard_Dataset_xlsx___Sales5[[#This Row],[CustomerID]],Raw_Customers!A:A,Raw_Customers!D:D)</f>
        <v>Female</v>
      </c>
      <c r="L1624">
        <f>_xlfn.XLOOKUP(Excel_Dashboard_Dataset_xlsx___Sales5[[#This Row],[CustomerID]],Raw_Customers!A:A,Raw_Customers!E:E)</f>
        <v>57</v>
      </c>
      <c r="M1624" t="str">
        <f>_xlfn.XLOOKUP(Excel_Dashboard_Dataset_xlsx___Sales5[[#This Row],[CustomerID]],Raw_Customers!A:A,Raw_Customers!C:C)</f>
        <v>East</v>
      </c>
      <c r="N1624" s="2" t="str">
        <f>_xlfn.XLOOKUP(Excel_Dashboard_Dataset_xlsx___Sales5[[#This Row],[ProductID]],Raw_Products!A:A,Raw_Products!B:B)</f>
        <v>Tablet</v>
      </c>
      <c r="O1624" s="2" t="str">
        <f>_xlfn.XLOOKUP(Excel_Dashboard_Dataset_xlsx___Sales5[[#This Row],[ProductID]],Raw_Products!A:A,Raw_Products!C:C)</f>
        <v>Electronics</v>
      </c>
      <c r="P1624" s="2" t="str">
        <f>_xlfn.XLOOKUP(Excel_Dashboard_Dataset_xlsx___Sales5[[#This Row],[CustomerID]], Raw_Customers!A:A, Raw_Customers!B:B, "Unknown")</f>
        <v>Jennifer Jones</v>
      </c>
    </row>
    <row r="1625" spans="1:16" x14ac:dyDescent="0.25">
      <c r="A1625">
        <v>1624</v>
      </c>
      <c r="B1625">
        <f t="shared" si="25"/>
        <v>2023</v>
      </c>
      <c r="C1625" t="str">
        <f>TEXT(Excel_Dashboard_Dataset_xlsx___Sales5[[#This Row],[Date]],"mmm")</f>
        <v>Oct</v>
      </c>
      <c r="D1625" s="3">
        <v>45227</v>
      </c>
      <c r="E1625">
        <v>29</v>
      </c>
      <c r="F1625">
        <v>86</v>
      </c>
      <c r="G1625">
        <v>3</v>
      </c>
      <c r="H1625">
        <v>9</v>
      </c>
      <c r="I1625">
        <v>269</v>
      </c>
      <c r="J1625">
        <f>Excel_Dashboard_Dataset_xlsx___Sales5[[#This Row],[Quantity]]*Excel_Dashboard_Dataset_xlsx___Sales5[[#This Row],[UnitPrice]]</f>
        <v>2421</v>
      </c>
      <c r="K1625" t="str">
        <f>_xlfn.XLOOKUP(Excel_Dashboard_Dataset_xlsx___Sales5[[#This Row],[CustomerID]],Raw_Customers!A:A,Raw_Customers!D:D)</f>
        <v>Female</v>
      </c>
      <c r="L1625">
        <f>_xlfn.XLOOKUP(Excel_Dashboard_Dataset_xlsx___Sales5[[#This Row],[CustomerID]],Raw_Customers!A:A,Raw_Customers!E:E)</f>
        <v>26</v>
      </c>
      <c r="M1625" t="str">
        <f>_xlfn.XLOOKUP(Excel_Dashboard_Dataset_xlsx___Sales5[[#This Row],[CustomerID]],Raw_Customers!A:A,Raw_Customers!C:C)</f>
        <v>West</v>
      </c>
      <c r="N1625" s="2" t="str">
        <f>_xlfn.XLOOKUP(Excel_Dashboard_Dataset_xlsx___Sales5[[#This Row],[ProductID]],Raw_Products!A:A,Raw_Products!B:B)</f>
        <v>Toaster</v>
      </c>
      <c r="O1625" s="2" t="str">
        <f>_xlfn.XLOOKUP(Excel_Dashboard_Dataset_xlsx___Sales5[[#This Row],[ProductID]],Raw_Products!A:A,Raw_Products!C:C)</f>
        <v>Home Appliances</v>
      </c>
      <c r="P1625" s="2" t="str">
        <f>_xlfn.XLOOKUP(Excel_Dashboard_Dataset_xlsx___Sales5[[#This Row],[CustomerID]], Raw_Customers!A:A, Raw_Customers!B:B, "Unknown")</f>
        <v>Matthew Jackson</v>
      </c>
    </row>
    <row r="1626" spans="1:16" x14ac:dyDescent="0.25">
      <c r="A1626">
        <v>1625</v>
      </c>
      <c r="B1626">
        <f t="shared" si="25"/>
        <v>2023</v>
      </c>
      <c r="C1626" t="str">
        <f>TEXT(Excel_Dashboard_Dataset_xlsx___Sales5[[#This Row],[Date]],"mmm")</f>
        <v>Nov</v>
      </c>
      <c r="D1626" s="3">
        <v>45257</v>
      </c>
      <c r="E1626">
        <v>39</v>
      </c>
      <c r="F1626">
        <v>272</v>
      </c>
      <c r="G1626">
        <v>23</v>
      </c>
      <c r="H1626">
        <v>7</v>
      </c>
      <c r="I1626">
        <v>40</v>
      </c>
      <c r="J1626">
        <f>Excel_Dashboard_Dataset_xlsx___Sales5[[#This Row],[Quantity]]*Excel_Dashboard_Dataset_xlsx___Sales5[[#This Row],[UnitPrice]]</f>
        <v>280</v>
      </c>
      <c r="K1626" t="str">
        <f>_xlfn.XLOOKUP(Excel_Dashboard_Dataset_xlsx___Sales5[[#This Row],[CustomerID]],Raw_Customers!A:A,Raw_Customers!D:D)</f>
        <v>Female</v>
      </c>
      <c r="L1626">
        <f>_xlfn.XLOOKUP(Excel_Dashboard_Dataset_xlsx___Sales5[[#This Row],[CustomerID]],Raw_Customers!A:A,Raw_Customers!E:E)</f>
        <v>44</v>
      </c>
      <c r="M1626" t="str">
        <f>_xlfn.XLOOKUP(Excel_Dashboard_Dataset_xlsx___Sales5[[#This Row],[CustomerID]],Raw_Customers!A:A,Raw_Customers!C:C)</f>
        <v>East</v>
      </c>
      <c r="N1626" s="2" t="str">
        <f>_xlfn.XLOOKUP(Excel_Dashboard_Dataset_xlsx___Sales5[[#This Row],[ProductID]],Raw_Products!A:A,Raw_Products!B:B)</f>
        <v>Sweater</v>
      </c>
      <c r="O1626" s="2" t="str">
        <f>_xlfn.XLOOKUP(Excel_Dashboard_Dataset_xlsx___Sales5[[#This Row],[ProductID]],Raw_Products!A:A,Raw_Products!C:C)</f>
        <v>Clothing</v>
      </c>
      <c r="P1626" s="2" t="str">
        <f>_xlfn.XLOOKUP(Excel_Dashboard_Dataset_xlsx___Sales5[[#This Row],[CustomerID]], Raw_Customers!A:A, Raw_Customers!B:B, "Unknown")</f>
        <v>Raymond Harris</v>
      </c>
    </row>
    <row r="1627" spans="1:16" x14ac:dyDescent="0.25">
      <c r="A1627">
        <v>1626</v>
      </c>
      <c r="B1627">
        <f t="shared" si="25"/>
        <v>2024</v>
      </c>
      <c r="C1627" t="str">
        <f>TEXT(Excel_Dashboard_Dataset_xlsx___Sales5[[#This Row],[Date]],"mmm")</f>
        <v>Jan</v>
      </c>
      <c r="D1627" s="3">
        <v>45307</v>
      </c>
      <c r="E1627">
        <v>28</v>
      </c>
      <c r="F1627">
        <v>96</v>
      </c>
      <c r="G1627">
        <v>23</v>
      </c>
      <c r="H1627">
        <v>4</v>
      </c>
      <c r="I1627">
        <v>84</v>
      </c>
      <c r="J1627">
        <f>Excel_Dashboard_Dataset_xlsx___Sales5[[#This Row],[Quantity]]*Excel_Dashboard_Dataset_xlsx___Sales5[[#This Row],[UnitPrice]]</f>
        <v>336</v>
      </c>
      <c r="K1627" t="str">
        <f>_xlfn.XLOOKUP(Excel_Dashboard_Dataset_xlsx___Sales5[[#This Row],[CustomerID]],Raw_Customers!A:A,Raw_Customers!D:D)</f>
        <v>Male</v>
      </c>
      <c r="L1627">
        <f>_xlfn.XLOOKUP(Excel_Dashboard_Dataset_xlsx___Sales5[[#This Row],[CustomerID]],Raw_Customers!A:A,Raw_Customers!E:E)</f>
        <v>44</v>
      </c>
      <c r="M1627" t="str">
        <f>_xlfn.XLOOKUP(Excel_Dashboard_Dataset_xlsx___Sales5[[#This Row],[CustomerID]],Raw_Customers!A:A,Raw_Customers!C:C)</f>
        <v>South</v>
      </c>
      <c r="N1627" s="2" t="str">
        <f>_xlfn.XLOOKUP(Excel_Dashboard_Dataset_xlsx___Sales5[[#This Row],[ProductID]],Raw_Products!A:A,Raw_Products!B:B)</f>
        <v>Rice Cooker</v>
      </c>
      <c r="O1627" s="2" t="str">
        <f>_xlfn.XLOOKUP(Excel_Dashboard_Dataset_xlsx___Sales5[[#This Row],[ProductID]],Raw_Products!A:A,Raw_Products!C:C)</f>
        <v>Home Appliances</v>
      </c>
      <c r="P1627" s="2" t="str">
        <f>_xlfn.XLOOKUP(Excel_Dashboard_Dataset_xlsx___Sales5[[#This Row],[CustomerID]], Raw_Customers!A:A, Raw_Customers!B:B, "Unknown")</f>
        <v>Kimberly Cook</v>
      </c>
    </row>
    <row r="1628" spans="1:16" x14ac:dyDescent="0.25">
      <c r="A1628">
        <v>1627</v>
      </c>
      <c r="B1628">
        <f t="shared" si="25"/>
        <v>2024</v>
      </c>
      <c r="C1628" t="str">
        <f>TEXT(Excel_Dashboard_Dataset_xlsx___Sales5[[#This Row],[Date]],"mmm")</f>
        <v>Dec</v>
      </c>
      <c r="D1628" s="3">
        <v>45631</v>
      </c>
      <c r="E1628">
        <v>24</v>
      </c>
      <c r="F1628">
        <v>75</v>
      </c>
      <c r="G1628">
        <v>50</v>
      </c>
      <c r="H1628">
        <v>6</v>
      </c>
      <c r="I1628">
        <v>135</v>
      </c>
      <c r="J1628">
        <f>Excel_Dashboard_Dataset_xlsx___Sales5[[#This Row],[Quantity]]*Excel_Dashboard_Dataset_xlsx___Sales5[[#This Row],[UnitPrice]]</f>
        <v>810</v>
      </c>
      <c r="K1628" t="str">
        <f>_xlfn.XLOOKUP(Excel_Dashboard_Dataset_xlsx___Sales5[[#This Row],[CustomerID]],Raw_Customers!A:A,Raw_Customers!D:D)</f>
        <v>Male</v>
      </c>
      <c r="L1628">
        <f>_xlfn.XLOOKUP(Excel_Dashboard_Dataset_xlsx___Sales5[[#This Row],[CustomerID]],Raw_Customers!A:A,Raw_Customers!E:E)</f>
        <v>33</v>
      </c>
      <c r="M1628" t="str">
        <f>_xlfn.XLOOKUP(Excel_Dashboard_Dataset_xlsx___Sales5[[#This Row],[CustomerID]],Raw_Customers!A:A,Raw_Customers!C:C)</f>
        <v>West</v>
      </c>
      <c r="N1628" s="2" t="str">
        <f>_xlfn.XLOOKUP(Excel_Dashboard_Dataset_xlsx___Sales5[[#This Row],[ProductID]],Raw_Products!A:A,Raw_Products!B:B)</f>
        <v>Washing Machine</v>
      </c>
      <c r="O1628" s="2" t="str">
        <f>_xlfn.XLOOKUP(Excel_Dashboard_Dataset_xlsx___Sales5[[#This Row],[ProductID]],Raw_Products!A:A,Raw_Products!C:C)</f>
        <v>Home Appliances</v>
      </c>
      <c r="P1628" s="2" t="str">
        <f>_xlfn.XLOOKUP(Excel_Dashboard_Dataset_xlsx___Sales5[[#This Row],[CustomerID]], Raw_Customers!A:A, Raw_Customers!B:B, "Unknown")</f>
        <v>Donna Cox</v>
      </c>
    </row>
    <row r="1629" spans="1:16" x14ac:dyDescent="0.25">
      <c r="A1629">
        <v>1628</v>
      </c>
      <c r="B1629">
        <f t="shared" si="25"/>
        <v>2023</v>
      </c>
      <c r="C1629" t="str">
        <f>TEXT(Excel_Dashboard_Dataset_xlsx___Sales5[[#This Row],[Date]],"mmm")</f>
        <v>Aug</v>
      </c>
      <c r="D1629" s="3">
        <v>45165</v>
      </c>
      <c r="E1629">
        <v>1</v>
      </c>
      <c r="F1629">
        <v>169</v>
      </c>
      <c r="G1629">
        <v>14</v>
      </c>
      <c r="H1629">
        <v>8</v>
      </c>
      <c r="I1629">
        <v>591</v>
      </c>
      <c r="J1629">
        <f>Excel_Dashboard_Dataset_xlsx___Sales5[[#This Row],[Quantity]]*Excel_Dashboard_Dataset_xlsx___Sales5[[#This Row],[UnitPrice]]</f>
        <v>4728</v>
      </c>
      <c r="K1629" t="str">
        <f>_xlfn.XLOOKUP(Excel_Dashboard_Dataset_xlsx___Sales5[[#This Row],[CustomerID]],Raw_Customers!A:A,Raw_Customers!D:D)</f>
        <v>Female</v>
      </c>
      <c r="L1629">
        <f>_xlfn.XLOOKUP(Excel_Dashboard_Dataset_xlsx___Sales5[[#This Row],[CustomerID]],Raw_Customers!A:A,Raw_Customers!E:E)</f>
        <v>48</v>
      </c>
      <c r="M1629" t="str">
        <f>_xlfn.XLOOKUP(Excel_Dashboard_Dataset_xlsx___Sales5[[#This Row],[CustomerID]],Raw_Customers!A:A,Raw_Customers!C:C)</f>
        <v>South</v>
      </c>
      <c r="N1629" s="2" t="str">
        <f>_xlfn.XLOOKUP(Excel_Dashboard_Dataset_xlsx___Sales5[[#This Row],[ProductID]],Raw_Products!A:A,Raw_Products!B:B)</f>
        <v>Rice Bag</v>
      </c>
      <c r="O1629" s="2" t="str">
        <f>_xlfn.XLOOKUP(Excel_Dashboard_Dataset_xlsx___Sales5[[#This Row],[ProductID]],Raw_Products!A:A,Raw_Products!C:C)</f>
        <v>Groceries</v>
      </c>
      <c r="P1629" s="2" t="str">
        <f>_xlfn.XLOOKUP(Excel_Dashboard_Dataset_xlsx___Sales5[[#This Row],[CustomerID]], Raw_Customers!A:A, Raw_Customers!B:B, "Unknown")</f>
        <v>Gregory Morgan</v>
      </c>
    </row>
    <row r="1630" spans="1:16" x14ac:dyDescent="0.25">
      <c r="A1630">
        <v>1629</v>
      </c>
      <c r="B1630">
        <f t="shared" si="25"/>
        <v>2023</v>
      </c>
      <c r="C1630" t="str">
        <f>TEXT(Excel_Dashboard_Dataset_xlsx___Sales5[[#This Row],[Date]],"mmm")</f>
        <v>Aug</v>
      </c>
      <c r="D1630" s="3">
        <v>45149</v>
      </c>
      <c r="E1630">
        <v>36</v>
      </c>
      <c r="F1630">
        <v>34</v>
      </c>
      <c r="G1630">
        <v>25</v>
      </c>
      <c r="H1630">
        <v>5</v>
      </c>
      <c r="I1630">
        <v>626</v>
      </c>
      <c r="J1630">
        <f>Excel_Dashboard_Dataset_xlsx___Sales5[[#This Row],[Quantity]]*Excel_Dashboard_Dataset_xlsx___Sales5[[#This Row],[UnitPrice]]</f>
        <v>3130</v>
      </c>
      <c r="K1630" t="str">
        <f>_xlfn.XLOOKUP(Excel_Dashboard_Dataset_xlsx___Sales5[[#This Row],[CustomerID]],Raw_Customers!A:A,Raw_Customers!D:D)</f>
        <v>Female</v>
      </c>
      <c r="L1630">
        <f>_xlfn.XLOOKUP(Excel_Dashboard_Dataset_xlsx___Sales5[[#This Row],[CustomerID]],Raw_Customers!A:A,Raw_Customers!E:E)</f>
        <v>39</v>
      </c>
      <c r="M1630" t="str">
        <f>_xlfn.XLOOKUP(Excel_Dashboard_Dataset_xlsx___Sales5[[#This Row],[CustomerID]],Raw_Customers!A:A,Raw_Customers!C:C)</f>
        <v>South</v>
      </c>
      <c r="N1630" s="2" t="str">
        <f>_xlfn.XLOOKUP(Excel_Dashboard_Dataset_xlsx___Sales5[[#This Row],[ProductID]],Raw_Products!A:A,Raw_Products!B:B)</f>
        <v>Formal Shoes</v>
      </c>
      <c r="O1630" s="2" t="str">
        <f>_xlfn.XLOOKUP(Excel_Dashboard_Dataset_xlsx___Sales5[[#This Row],[ProductID]],Raw_Products!A:A,Raw_Products!C:C)</f>
        <v>Clothing</v>
      </c>
      <c r="P1630" s="2" t="str">
        <f>_xlfn.XLOOKUP(Excel_Dashboard_Dataset_xlsx___Sales5[[#This Row],[CustomerID]], Raw_Customers!A:A, Raw_Customers!B:B, "Unknown")</f>
        <v>Jerry Reed</v>
      </c>
    </row>
    <row r="1631" spans="1:16" x14ac:dyDescent="0.25">
      <c r="A1631">
        <v>1630</v>
      </c>
      <c r="B1631">
        <f t="shared" si="25"/>
        <v>2024</v>
      </c>
      <c r="C1631" t="str">
        <f>TEXT(Excel_Dashboard_Dataset_xlsx___Sales5[[#This Row],[Date]],"mmm")</f>
        <v>Nov</v>
      </c>
      <c r="D1631" s="3">
        <v>45614</v>
      </c>
      <c r="E1631">
        <v>7</v>
      </c>
      <c r="F1631">
        <v>288</v>
      </c>
      <c r="G1631">
        <v>18</v>
      </c>
      <c r="H1631">
        <v>10</v>
      </c>
      <c r="I1631">
        <v>978</v>
      </c>
      <c r="J1631">
        <f>Excel_Dashboard_Dataset_xlsx___Sales5[[#This Row],[Quantity]]*Excel_Dashboard_Dataset_xlsx___Sales5[[#This Row],[UnitPrice]]</f>
        <v>9780</v>
      </c>
      <c r="K1631" t="str">
        <f>_xlfn.XLOOKUP(Excel_Dashboard_Dataset_xlsx___Sales5[[#This Row],[CustomerID]],Raw_Customers!A:A,Raw_Customers!D:D)</f>
        <v>Male</v>
      </c>
      <c r="L1631">
        <f>_xlfn.XLOOKUP(Excel_Dashboard_Dataset_xlsx___Sales5[[#This Row],[CustomerID]],Raw_Customers!A:A,Raw_Customers!E:E)</f>
        <v>64</v>
      </c>
      <c r="M1631" t="str">
        <f>_xlfn.XLOOKUP(Excel_Dashboard_Dataset_xlsx___Sales5[[#This Row],[CustomerID]],Raw_Customers!A:A,Raw_Customers!C:C)</f>
        <v>West</v>
      </c>
      <c r="N1631" s="2" t="str">
        <f>_xlfn.XLOOKUP(Excel_Dashboard_Dataset_xlsx___Sales5[[#This Row],[ProductID]],Raw_Products!A:A,Raw_Products!B:B)</f>
        <v>Milk Powder</v>
      </c>
      <c r="O1631" s="2" t="str">
        <f>_xlfn.XLOOKUP(Excel_Dashboard_Dataset_xlsx___Sales5[[#This Row],[ProductID]],Raw_Products!A:A,Raw_Products!C:C)</f>
        <v>Groceries</v>
      </c>
      <c r="P1631" s="2" t="str">
        <f>_xlfn.XLOOKUP(Excel_Dashboard_Dataset_xlsx___Sales5[[#This Row],[CustomerID]], Raw_Customers!A:A, Raw_Customers!B:B, "Unknown")</f>
        <v>Frank Nelson</v>
      </c>
    </row>
    <row r="1632" spans="1:16" x14ac:dyDescent="0.25">
      <c r="A1632">
        <v>1631</v>
      </c>
      <c r="B1632">
        <f t="shared" si="25"/>
        <v>2023</v>
      </c>
      <c r="C1632" t="str">
        <f>TEXT(Excel_Dashboard_Dataset_xlsx___Sales5[[#This Row],[Date]],"mmm")</f>
        <v>Nov</v>
      </c>
      <c r="D1632" s="3">
        <v>45252</v>
      </c>
      <c r="E1632">
        <v>5</v>
      </c>
      <c r="F1632">
        <v>294</v>
      </c>
      <c r="G1632">
        <v>42</v>
      </c>
      <c r="H1632">
        <v>7</v>
      </c>
      <c r="I1632">
        <v>708</v>
      </c>
      <c r="J1632">
        <f>Excel_Dashboard_Dataset_xlsx___Sales5[[#This Row],[Quantity]]*Excel_Dashboard_Dataset_xlsx___Sales5[[#This Row],[UnitPrice]]</f>
        <v>4956</v>
      </c>
      <c r="K1632" t="str">
        <f>_xlfn.XLOOKUP(Excel_Dashboard_Dataset_xlsx___Sales5[[#This Row],[CustomerID]],Raw_Customers!A:A,Raw_Customers!D:D)</f>
        <v>Male</v>
      </c>
      <c r="L1632">
        <f>_xlfn.XLOOKUP(Excel_Dashboard_Dataset_xlsx___Sales5[[#This Row],[CustomerID]],Raw_Customers!A:A,Raw_Customers!E:E)</f>
        <v>57</v>
      </c>
      <c r="M1632" t="str">
        <f>_xlfn.XLOOKUP(Excel_Dashboard_Dataset_xlsx___Sales5[[#This Row],[CustomerID]],Raw_Customers!A:A,Raw_Customers!C:C)</f>
        <v>West</v>
      </c>
      <c r="N1632" s="2" t="str">
        <f>_xlfn.XLOOKUP(Excel_Dashboard_Dataset_xlsx___Sales5[[#This Row],[ProductID]],Raw_Products!A:A,Raw_Products!B:B)</f>
        <v>Salt</v>
      </c>
      <c r="O1632" s="2" t="str">
        <f>_xlfn.XLOOKUP(Excel_Dashboard_Dataset_xlsx___Sales5[[#This Row],[ProductID]],Raw_Products!A:A,Raw_Products!C:C)</f>
        <v>Groceries</v>
      </c>
      <c r="P1632" s="2" t="str">
        <f>_xlfn.XLOOKUP(Excel_Dashboard_Dataset_xlsx___Sales5[[#This Row],[CustomerID]], Raw_Customers!A:A, Raw_Customers!B:B, "Unknown")</f>
        <v>Kimberly Thomas</v>
      </c>
    </row>
    <row r="1633" spans="1:16" x14ac:dyDescent="0.25">
      <c r="A1633">
        <v>1632</v>
      </c>
      <c r="B1633">
        <f t="shared" si="25"/>
        <v>2023</v>
      </c>
      <c r="C1633" t="str">
        <f>TEXT(Excel_Dashboard_Dataset_xlsx___Sales5[[#This Row],[Date]],"mmm")</f>
        <v>Feb</v>
      </c>
      <c r="D1633" s="3">
        <v>44974</v>
      </c>
      <c r="E1633">
        <v>21</v>
      </c>
      <c r="F1633">
        <v>102</v>
      </c>
      <c r="G1633">
        <v>13</v>
      </c>
      <c r="H1633">
        <v>1</v>
      </c>
      <c r="I1633">
        <v>831</v>
      </c>
      <c r="J1633">
        <f>Excel_Dashboard_Dataset_xlsx___Sales5[[#This Row],[Quantity]]*Excel_Dashboard_Dataset_xlsx___Sales5[[#This Row],[UnitPrice]]</f>
        <v>831</v>
      </c>
      <c r="K1633" t="str">
        <f>_xlfn.XLOOKUP(Excel_Dashboard_Dataset_xlsx___Sales5[[#This Row],[CustomerID]],Raw_Customers!A:A,Raw_Customers!D:D)</f>
        <v>Female</v>
      </c>
      <c r="L1633">
        <f>_xlfn.XLOOKUP(Excel_Dashboard_Dataset_xlsx___Sales5[[#This Row],[CustomerID]],Raw_Customers!A:A,Raw_Customers!E:E)</f>
        <v>37</v>
      </c>
      <c r="M1633" t="str">
        <f>_xlfn.XLOOKUP(Excel_Dashboard_Dataset_xlsx___Sales5[[#This Row],[CustomerID]],Raw_Customers!A:A,Raw_Customers!C:C)</f>
        <v>South</v>
      </c>
      <c r="N1633" s="2" t="str">
        <f>_xlfn.XLOOKUP(Excel_Dashboard_Dataset_xlsx___Sales5[[#This Row],[ProductID]],Raw_Products!A:A,Raw_Products!B:B)</f>
        <v>Refrigerator</v>
      </c>
      <c r="O1633" s="2" t="str">
        <f>_xlfn.XLOOKUP(Excel_Dashboard_Dataset_xlsx___Sales5[[#This Row],[ProductID]],Raw_Products!A:A,Raw_Products!C:C)</f>
        <v>Home Appliances</v>
      </c>
      <c r="P1633" s="2" t="str">
        <f>_xlfn.XLOOKUP(Excel_Dashboard_Dataset_xlsx___Sales5[[#This Row],[CustomerID]], Raw_Customers!A:A, Raw_Customers!B:B, "Unknown")</f>
        <v>Michael Mitchell</v>
      </c>
    </row>
    <row r="1634" spans="1:16" x14ac:dyDescent="0.25">
      <c r="A1634">
        <v>1633</v>
      </c>
      <c r="B1634">
        <f t="shared" si="25"/>
        <v>2023</v>
      </c>
      <c r="C1634" t="str">
        <f>TEXT(Excel_Dashboard_Dataset_xlsx___Sales5[[#This Row],[Date]],"mmm")</f>
        <v>Dec</v>
      </c>
      <c r="D1634" s="3">
        <v>45261</v>
      </c>
      <c r="E1634">
        <v>18</v>
      </c>
      <c r="F1634">
        <v>216</v>
      </c>
      <c r="G1634">
        <v>8</v>
      </c>
      <c r="H1634">
        <v>2</v>
      </c>
      <c r="I1634">
        <v>473</v>
      </c>
      <c r="J1634">
        <f>Excel_Dashboard_Dataset_xlsx___Sales5[[#This Row],[Quantity]]*Excel_Dashboard_Dataset_xlsx___Sales5[[#This Row],[UnitPrice]]</f>
        <v>946</v>
      </c>
      <c r="K1634" t="str">
        <f>_xlfn.XLOOKUP(Excel_Dashboard_Dataset_xlsx___Sales5[[#This Row],[CustomerID]],Raw_Customers!A:A,Raw_Customers!D:D)</f>
        <v>Female</v>
      </c>
      <c r="L1634">
        <f>_xlfn.XLOOKUP(Excel_Dashboard_Dataset_xlsx___Sales5[[#This Row],[CustomerID]],Raw_Customers!A:A,Raw_Customers!E:E)</f>
        <v>20</v>
      </c>
      <c r="M1634" t="str">
        <f>_xlfn.XLOOKUP(Excel_Dashboard_Dataset_xlsx___Sales5[[#This Row],[CustomerID]],Raw_Customers!A:A,Raw_Customers!C:C)</f>
        <v>East</v>
      </c>
      <c r="N1634" s="2" t="str">
        <f>_xlfn.XLOOKUP(Excel_Dashboard_Dataset_xlsx___Sales5[[#This Row],[ProductID]],Raw_Products!A:A,Raw_Products!B:B)</f>
        <v>Gaming Console</v>
      </c>
      <c r="O1634" s="2" t="str">
        <f>_xlfn.XLOOKUP(Excel_Dashboard_Dataset_xlsx___Sales5[[#This Row],[ProductID]],Raw_Products!A:A,Raw_Products!C:C)</f>
        <v>Electronics</v>
      </c>
      <c r="P1634" s="2" t="str">
        <f>_xlfn.XLOOKUP(Excel_Dashboard_Dataset_xlsx___Sales5[[#This Row],[CustomerID]], Raw_Customers!A:A, Raw_Customers!B:B, "Unknown")</f>
        <v>Carolyn Miller</v>
      </c>
    </row>
    <row r="1635" spans="1:16" x14ac:dyDescent="0.25">
      <c r="A1635">
        <v>1634</v>
      </c>
      <c r="B1635">
        <f t="shared" si="25"/>
        <v>2024</v>
      </c>
      <c r="C1635" t="str">
        <f>TEXT(Excel_Dashboard_Dataset_xlsx___Sales5[[#This Row],[Date]],"mmm")</f>
        <v>Oct</v>
      </c>
      <c r="D1635" s="3">
        <v>45586</v>
      </c>
      <c r="E1635">
        <v>38</v>
      </c>
      <c r="F1635">
        <v>197</v>
      </c>
      <c r="G1635">
        <v>16</v>
      </c>
      <c r="H1635">
        <v>10</v>
      </c>
      <c r="I1635">
        <v>31</v>
      </c>
      <c r="J1635">
        <f>Excel_Dashboard_Dataset_xlsx___Sales5[[#This Row],[Quantity]]*Excel_Dashboard_Dataset_xlsx___Sales5[[#This Row],[UnitPrice]]</f>
        <v>310</v>
      </c>
      <c r="K1635" t="str">
        <f>_xlfn.XLOOKUP(Excel_Dashboard_Dataset_xlsx___Sales5[[#This Row],[CustomerID]],Raw_Customers!A:A,Raw_Customers!D:D)</f>
        <v>Female</v>
      </c>
      <c r="L1635">
        <f>_xlfn.XLOOKUP(Excel_Dashboard_Dataset_xlsx___Sales5[[#This Row],[CustomerID]],Raw_Customers!A:A,Raw_Customers!E:E)</f>
        <v>35</v>
      </c>
      <c r="M1635" t="str">
        <f>_xlfn.XLOOKUP(Excel_Dashboard_Dataset_xlsx___Sales5[[#This Row],[CustomerID]],Raw_Customers!A:A,Raw_Customers!C:C)</f>
        <v>East</v>
      </c>
      <c r="N1635" s="2" t="str">
        <f>_xlfn.XLOOKUP(Excel_Dashboard_Dataset_xlsx___Sales5[[#This Row],[ProductID]],Raw_Products!A:A,Raw_Products!B:B)</f>
        <v>Socks</v>
      </c>
      <c r="O1635" s="2" t="str">
        <f>_xlfn.XLOOKUP(Excel_Dashboard_Dataset_xlsx___Sales5[[#This Row],[ProductID]],Raw_Products!A:A,Raw_Products!C:C)</f>
        <v>Clothing</v>
      </c>
      <c r="P1635" s="2" t="str">
        <f>_xlfn.XLOOKUP(Excel_Dashboard_Dataset_xlsx___Sales5[[#This Row],[CustomerID]], Raw_Customers!A:A, Raw_Customers!B:B, "Unknown")</f>
        <v>Shirley Rodriguez</v>
      </c>
    </row>
    <row r="1636" spans="1:16" x14ac:dyDescent="0.25">
      <c r="A1636">
        <v>1635</v>
      </c>
      <c r="B1636">
        <f t="shared" si="25"/>
        <v>2024</v>
      </c>
      <c r="C1636" t="str">
        <f>TEXT(Excel_Dashboard_Dataset_xlsx___Sales5[[#This Row],[Date]],"mmm")</f>
        <v>Feb</v>
      </c>
      <c r="D1636" s="3">
        <v>45339</v>
      </c>
      <c r="E1636">
        <v>37</v>
      </c>
      <c r="F1636">
        <v>3</v>
      </c>
      <c r="G1636">
        <v>30</v>
      </c>
      <c r="H1636">
        <v>5</v>
      </c>
      <c r="I1636">
        <v>144</v>
      </c>
      <c r="J1636">
        <f>Excel_Dashboard_Dataset_xlsx___Sales5[[#This Row],[Quantity]]*Excel_Dashboard_Dataset_xlsx___Sales5[[#This Row],[UnitPrice]]</f>
        <v>720</v>
      </c>
      <c r="K1636" t="str">
        <f>_xlfn.XLOOKUP(Excel_Dashboard_Dataset_xlsx___Sales5[[#This Row],[CustomerID]],Raw_Customers!A:A,Raw_Customers!D:D)</f>
        <v>Female</v>
      </c>
      <c r="L1636">
        <f>_xlfn.XLOOKUP(Excel_Dashboard_Dataset_xlsx___Sales5[[#This Row],[CustomerID]],Raw_Customers!A:A,Raw_Customers!E:E)</f>
        <v>22</v>
      </c>
      <c r="M1636" t="str">
        <f>_xlfn.XLOOKUP(Excel_Dashboard_Dataset_xlsx___Sales5[[#This Row],[CustomerID]],Raw_Customers!A:A,Raw_Customers!C:C)</f>
        <v>West</v>
      </c>
      <c r="N1636" s="2" t="str">
        <f>_xlfn.XLOOKUP(Excel_Dashboard_Dataset_xlsx___Sales5[[#This Row],[ProductID]],Raw_Products!A:A,Raw_Products!B:B)</f>
        <v>Cap</v>
      </c>
      <c r="O1636" s="2" t="str">
        <f>_xlfn.XLOOKUP(Excel_Dashboard_Dataset_xlsx___Sales5[[#This Row],[ProductID]],Raw_Products!A:A,Raw_Products!C:C)</f>
        <v>Clothing</v>
      </c>
      <c r="P1636" s="2" t="str">
        <f>_xlfn.XLOOKUP(Excel_Dashboard_Dataset_xlsx___Sales5[[#This Row],[CustomerID]], Raw_Customers!A:A, Raw_Customers!B:B, "Unknown")</f>
        <v>George Jones</v>
      </c>
    </row>
    <row r="1637" spans="1:16" x14ac:dyDescent="0.25">
      <c r="A1637">
        <v>1636</v>
      </c>
      <c r="B1637">
        <f t="shared" si="25"/>
        <v>2023</v>
      </c>
      <c r="C1637" t="str">
        <f>TEXT(Excel_Dashboard_Dataset_xlsx___Sales5[[#This Row],[Date]],"mmm")</f>
        <v>Mar</v>
      </c>
      <c r="D1637" s="3">
        <v>44998</v>
      </c>
      <c r="E1637">
        <v>3</v>
      </c>
      <c r="F1637">
        <v>274</v>
      </c>
      <c r="G1637">
        <v>34</v>
      </c>
      <c r="H1637">
        <v>1</v>
      </c>
      <c r="I1637">
        <v>355</v>
      </c>
      <c r="J1637">
        <f>Excel_Dashboard_Dataset_xlsx___Sales5[[#This Row],[Quantity]]*Excel_Dashboard_Dataset_xlsx___Sales5[[#This Row],[UnitPrice]]</f>
        <v>355</v>
      </c>
      <c r="K1637" t="str">
        <f>_xlfn.XLOOKUP(Excel_Dashboard_Dataset_xlsx___Sales5[[#This Row],[CustomerID]],Raw_Customers!A:A,Raw_Customers!D:D)</f>
        <v>Male</v>
      </c>
      <c r="L1637">
        <f>_xlfn.XLOOKUP(Excel_Dashboard_Dataset_xlsx___Sales5[[#This Row],[CustomerID]],Raw_Customers!A:A,Raw_Customers!E:E)</f>
        <v>42</v>
      </c>
      <c r="M1637" t="str">
        <f>_xlfn.XLOOKUP(Excel_Dashboard_Dataset_xlsx___Sales5[[#This Row],[CustomerID]],Raw_Customers!A:A,Raw_Customers!C:C)</f>
        <v>West</v>
      </c>
      <c r="N1637" s="2" t="str">
        <f>_xlfn.XLOOKUP(Excel_Dashboard_Dataset_xlsx___Sales5[[#This Row],[ProductID]],Raw_Products!A:A,Raw_Products!B:B)</f>
        <v>Spaghetti</v>
      </c>
      <c r="O1637" s="2" t="str">
        <f>_xlfn.XLOOKUP(Excel_Dashboard_Dataset_xlsx___Sales5[[#This Row],[ProductID]],Raw_Products!A:A,Raw_Products!C:C)</f>
        <v>Groceries</v>
      </c>
      <c r="P1637" s="2" t="str">
        <f>_xlfn.XLOOKUP(Excel_Dashboard_Dataset_xlsx___Sales5[[#This Row],[CustomerID]], Raw_Customers!A:A, Raw_Customers!B:B, "Unknown")</f>
        <v>Sharon Edwards</v>
      </c>
    </row>
    <row r="1638" spans="1:16" x14ac:dyDescent="0.25">
      <c r="A1638">
        <v>1637</v>
      </c>
      <c r="B1638">
        <f t="shared" si="25"/>
        <v>2023</v>
      </c>
      <c r="C1638" t="str">
        <f>TEXT(Excel_Dashboard_Dataset_xlsx___Sales5[[#This Row],[Date]],"mmm")</f>
        <v>Dec</v>
      </c>
      <c r="D1638" s="3">
        <v>45281</v>
      </c>
      <c r="E1638">
        <v>31</v>
      </c>
      <c r="F1638">
        <v>49</v>
      </c>
      <c r="G1638">
        <v>27</v>
      </c>
      <c r="H1638">
        <v>5</v>
      </c>
      <c r="I1638">
        <v>291</v>
      </c>
      <c r="J1638">
        <f>Excel_Dashboard_Dataset_xlsx___Sales5[[#This Row],[Quantity]]*Excel_Dashboard_Dataset_xlsx___Sales5[[#This Row],[UnitPrice]]</f>
        <v>1455</v>
      </c>
      <c r="K1638" t="str">
        <f>_xlfn.XLOOKUP(Excel_Dashboard_Dataset_xlsx___Sales5[[#This Row],[CustomerID]],Raw_Customers!A:A,Raw_Customers!D:D)</f>
        <v>Male</v>
      </c>
      <c r="L1638">
        <f>_xlfn.XLOOKUP(Excel_Dashboard_Dataset_xlsx___Sales5[[#This Row],[CustomerID]],Raw_Customers!A:A,Raw_Customers!E:E)</f>
        <v>45</v>
      </c>
      <c r="M1638" t="str">
        <f>_xlfn.XLOOKUP(Excel_Dashboard_Dataset_xlsx___Sales5[[#This Row],[CustomerID]],Raw_Customers!A:A,Raw_Customers!C:C)</f>
        <v>West</v>
      </c>
      <c r="N1638" s="2" t="str">
        <f>_xlfn.XLOOKUP(Excel_Dashboard_Dataset_xlsx___Sales5[[#This Row],[ProductID]],Raw_Products!A:A,Raw_Products!B:B)</f>
        <v>T-Shirt</v>
      </c>
      <c r="O1638" s="2" t="str">
        <f>_xlfn.XLOOKUP(Excel_Dashboard_Dataset_xlsx___Sales5[[#This Row],[ProductID]],Raw_Products!A:A,Raw_Products!C:C)</f>
        <v>Clothing</v>
      </c>
      <c r="P1638" s="2" t="str">
        <f>_xlfn.XLOOKUP(Excel_Dashboard_Dataset_xlsx___Sales5[[#This Row],[CustomerID]], Raw_Customers!A:A, Raw_Customers!B:B, "Unknown")</f>
        <v>Michael Nelson</v>
      </c>
    </row>
    <row r="1639" spans="1:16" x14ac:dyDescent="0.25">
      <c r="A1639">
        <v>1638</v>
      </c>
      <c r="B1639">
        <f t="shared" si="25"/>
        <v>2024</v>
      </c>
      <c r="C1639" t="str">
        <f>TEXT(Excel_Dashboard_Dataset_xlsx___Sales5[[#This Row],[Date]],"mmm")</f>
        <v>Feb</v>
      </c>
      <c r="D1639" s="3">
        <v>45329</v>
      </c>
      <c r="E1639">
        <v>26</v>
      </c>
      <c r="F1639">
        <v>41</v>
      </c>
      <c r="G1639">
        <v>36</v>
      </c>
      <c r="H1639">
        <v>6</v>
      </c>
      <c r="I1639">
        <v>515</v>
      </c>
      <c r="J1639">
        <f>Excel_Dashboard_Dataset_xlsx___Sales5[[#This Row],[Quantity]]*Excel_Dashboard_Dataset_xlsx___Sales5[[#This Row],[UnitPrice]]</f>
        <v>3090</v>
      </c>
      <c r="K1639" t="str">
        <f>_xlfn.XLOOKUP(Excel_Dashboard_Dataset_xlsx___Sales5[[#This Row],[CustomerID]],Raw_Customers!A:A,Raw_Customers!D:D)</f>
        <v>Female</v>
      </c>
      <c r="L1639">
        <f>_xlfn.XLOOKUP(Excel_Dashboard_Dataset_xlsx___Sales5[[#This Row],[CustomerID]],Raw_Customers!A:A,Raw_Customers!E:E)</f>
        <v>33</v>
      </c>
      <c r="M1639" t="str">
        <f>_xlfn.XLOOKUP(Excel_Dashboard_Dataset_xlsx___Sales5[[#This Row],[CustomerID]],Raw_Customers!A:A,Raw_Customers!C:C)</f>
        <v>South</v>
      </c>
      <c r="N1639" s="2" t="str">
        <f>_xlfn.XLOOKUP(Excel_Dashboard_Dataset_xlsx___Sales5[[#This Row],[ProductID]],Raw_Products!A:A,Raw_Products!B:B)</f>
        <v>Vacuum Cleaner</v>
      </c>
      <c r="O1639" s="2" t="str">
        <f>_xlfn.XLOOKUP(Excel_Dashboard_Dataset_xlsx___Sales5[[#This Row],[ProductID]],Raw_Products!A:A,Raw_Products!C:C)</f>
        <v>Home Appliances</v>
      </c>
      <c r="P1639" s="2" t="str">
        <f>_xlfn.XLOOKUP(Excel_Dashboard_Dataset_xlsx___Sales5[[#This Row],[CustomerID]], Raw_Customers!A:A, Raw_Customers!B:B, "Unknown")</f>
        <v>Thomas Gray</v>
      </c>
    </row>
    <row r="1640" spans="1:16" x14ac:dyDescent="0.25">
      <c r="A1640">
        <v>1639</v>
      </c>
      <c r="B1640">
        <f t="shared" si="25"/>
        <v>2024</v>
      </c>
      <c r="C1640" t="str">
        <f>TEXT(Excel_Dashboard_Dataset_xlsx___Sales5[[#This Row],[Date]],"mmm")</f>
        <v>Sept</v>
      </c>
      <c r="D1640" s="3">
        <v>45559</v>
      </c>
      <c r="E1640">
        <v>20</v>
      </c>
      <c r="F1640">
        <v>233</v>
      </c>
      <c r="G1640">
        <v>32</v>
      </c>
      <c r="H1640">
        <v>2</v>
      </c>
      <c r="I1640">
        <v>873</v>
      </c>
      <c r="J1640">
        <f>Excel_Dashboard_Dataset_xlsx___Sales5[[#This Row],[Quantity]]*Excel_Dashboard_Dataset_xlsx___Sales5[[#This Row],[UnitPrice]]</f>
        <v>1746</v>
      </c>
      <c r="K1640" t="str">
        <f>_xlfn.XLOOKUP(Excel_Dashboard_Dataset_xlsx___Sales5[[#This Row],[CustomerID]],Raw_Customers!A:A,Raw_Customers!D:D)</f>
        <v>Male</v>
      </c>
      <c r="L1640">
        <f>_xlfn.XLOOKUP(Excel_Dashboard_Dataset_xlsx___Sales5[[#This Row],[CustomerID]],Raw_Customers!A:A,Raw_Customers!E:E)</f>
        <v>28</v>
      </c>
      <c r="M1640" t="str">
        <f>_xlfn.XLOOKUP(Excel_Dashboard_Dataset_xlsx___Sales5[[#This Row],[CustomerID]],Raw_Customers!A:A,Raw_Customers!C:C)</f>
        <v>South</v>
      </c>
      <c r="N1640" s="2" t="str">
        <f>_xlfn.XLOOKUP(Excel_Dashboard_Dataset_xlsx___Sales5[[#This Row],[ProductID]],Raw_Products!A:A,Raw_Products!B:B)</f>
        <v>Printer</v>
      </c>
      <c r="O1640" s="2" t="str">
        <f>_xlfn.XLOOKUP(Excel_Dashboard_Dataset_xlsx___Sales5[[#This Row],[ProductID]],Raw_Products!A:A,Raw_Products!C:C)</f>
        <v>Electronics</v>
      </c>
      <c r="P1640" s="2" t="str">
        <f>_xlfn.XLOOKUP(Excel_Dashboard_Dataset_xlsx___Sales5[[#This Row],[CustomerID]], Raw_Customers!A:A, Raw_Customers!B:B, "Unknown")</f>
        <v>Cynthia Stewart</v>
      </c>
    </row>
    <row r="1641" spans="1:16" x14ac:dyDescent="0.25">
      <c r="A1641">
        <v>1640</v>
      </c>
      <c r="B1641">
        <f t="shared" si="25"/>
        <v>2023</v>
      </c>
      <c r="C1641" t="str">
        <f>TEXT(Excel_Dashboard_Dataset_xlsx___Sales5[[#This Row],[Date]],"mmm")</f>
        <v>Apr</v>
      </c>
      <c r="D1641" s="3">
        <v>45034</v>
      </c>
      <c r="E1641">
        <v>7</v>
      </c>
      <c r="F1641">
        <v>15</v>
      </c>
      <c r="G1641">
        <v>15</v>
      </c>
      <c r="H1641">
        <v>1</v>
      </c>
      <c r="I1641">
        <v>855</v>
      </c>
      <c r="J1641">
        <f>Excel_Dashboard_Dataset_xlsx___Sales5[[#This Row],[Quantity]]*Excel_Dashboard_Dataset_xlsx___Sales5[[#This Row],[UnitPrice]]</f>
        <v>855</v>
      </c>
      <c r="K1641" t="str">
        <f>_xlfn.XLOOKUP(Excel_Dashboard_Dataset_xlsx___Sales5[[#This Row],[CustomerID]],Raw_Customers!A:A,Raw_Customers!D:D)</f>
        <v>Female</v>
      </c>
      <c r="L1641">
        <f>_xlfn.XLOOKUP(Excel_Dashboard_Dataset_xlsx___Sales5[[#This Row],[CustomerID]],Raw_Customers!A:A,Raw_Customers!E:E)</f>
        <v>61</v>
      </c>
      <c r="M1641" t="str">
        <f>_xlfn.XLOOKUP(Excel_Dashboard_Dataset_xlsx___Sales5[[#This Row],[CustomerID]],Raw_Customers!A:A,Raw_Customers!C:C)</f>
        <v>North</v>
      </c>
      <c r="N1641" s="2" t="str">
        <f>_xlfn.XLOOKUP(Excel_Dashboard_Dataset_xlsx___Sales5[[#This Row],[ProductID]],Raw_Products!A:A,Raw_Products!B:B)</f>
        <v>Milk Powder</v>
      </c>
      <c r="O1641" s="2" t="str">
        <f>_xlfn.XLOOKUP(Excel_Dashboard_Dataset_xlsx___Sales5[[#This Row],[ProductID]],Raw_Products!A:A,Raw_Products!C:C)</f>
        <v>Groceries</v>
      </c>
      <c r="P1641" s="2" t="str">
        <f>_xlfn.XLOOKUP(Excel_Dashboard_Dataset_xlsx___Sales5[[#This Row],[CustomerID]], Raw_Customers!A:A, Raw_Customers!B:B, "Unknown")</f>
        <v>Larry Hill</v>
      </c>
    </row>
    <row r="1642" spans="1:16" x14ac:dyDescent="0.25">
      <c r="A1642">
        <v>1641</v>
      </c>
      <c r="B1642">
        <f t="shared" si="25"/>
        <v>2024</v>
      </c>
      <c r="C1642" t="str">
        <f>TEXT(Excel_Dashboard_Dataset_xlsx___Sales5[[#This Row],[Date]],"mmm")</f>
        <v>Jan</v>
      </c>
      <c r="D1642" s="3">
        <v>45304</v>
      </c>
      <c r="E1642">
        <v>21</v>
      </c>
      <c r="F1642">
        <v>224</v>
      </c>
      <c r="G1642">
        <v>15</v>
      </c>
      <c r="H1642">
        <v>3</v>
      </c>
      <c r="I1642">
        <v>100</v>
      </c>
      <c r="J1642">
        <f>Excel_Dashboard_Dataset_xlsx___Sales5[[#This Row],[Quantity]]*Excel_Dashboard_Dataset_xlsx___Sales5[[#This Row],[UnitPrice]]</f>
        <v>300</v>
      </c>
      <c r="K1642" t="str">
        <f>_xlfn.XLOOKUP(Excel_Dashboard_Dataset_xlsx___Sales5[[#This Row],[CustomerID]],Raw_Customers!A:A,Raw_Customers!D:D)</f>
        <v>Male</v>
      </c>
      <c r="L1642">
        <f>_xlfn.XLOOKUP(Excel_Dashboard_Dataset_xlsx___Sales5[[#This Row],[CustomerID]],Raw_Customers!A:A,Raw_Customers!E:E)</f>
        <v>27</v>
      </c>
      <c r="M1642" t="str">
        <f>_xlfn.XLOOKUP(Excel_Dashboard_Dataset_xlsx___Sales5[[#This Row],[CustomerID]],Raw_Customers!A:A,Raw_Customers!C:C)</f>
        <v>East</v>
      </c>
      <c r="N1642" s="2" t="str">
        <f>_xlfn.XLOOKUP(Excel_Dashboard_Dataset_xlsx___Sales5[[#This Row],[ProductID]],Raw_Products!A:A,Raw_Products!B:B)</f>
        <v>Refrigerator</v>
      </c>
      <c r="O1642" s="2" t="str">
        <f>_xlfn.XLOOKUP(Excel_Dashboard_Dataset_xlsx___Sales5[[#This Row],[ProductID]],Raw_Products!A:A,Raw_Products!C:C)</f>
        <v>Home Appliances</v>
      </c>
      <c r="P1642" s="2" t="str">
        <f>_xlfn.XLOOKUP(Excel_Dashboard_Dataset_xlsx___Sales5[[#This Row],[CustomerID]], Raw_Customers!A:A, Raw_Customers!B:B, "Unknown")</f>
        <v>Rachel Torres</v>
      </c>
    </row>
    <row r="1643" spans="1:16" x14ac:dyDescent="0.25">
      <c r="A1643">
        <v>1642</v>
      </c>
      <c r="B1643">
        <f t="shared" si="25"/>
        <v>2023</v>
      </c>
      <c r="C1643" t="str">
        <f>TEXT(Excel_Dashboard_Dataset_xlsx___Sales5[[#This Row],[Date]],"mmm")</f>
        <v>Feb</v>
      </c>
      <c r="D1643" s="3">
        <v>44971</v>
      </c>
      <c r="E1643">
        <v>35</v>
      </c>
      <c r="F1643">
        <v>3</v>
      </c>
      <c r="G1643">
        <v>45</v>
      </c>
      <c r="H1643">
        <v>1</v>
      </c>
      <c r="I1643">
        <v>275</v>
      </c>
      <c r="J1643">
        <f>Excel_Dashboard_Dataset_xlsx___Sales5[[#This Row],[Quantity]]*Excel_Dashboard_Dataset_xlsx___Sales5[[#This Row],[UnitPrice]]</f>
        <v>275</v>
      </c>
      <c r="K1643" t="str">
        <f>_xlfn.XLOOKUP(Excel_Dashboard_Dataset_xlsx___Sales5[[#This Row],[CustomerID]],Raw_Customers!A:A,Raw_Customers!D:D)</f>
        <v>Female</v>
      </c>
      <c r="L1643">
        <f>_xlfn.XLOOKUP(Excel_Dashboard_Dataset_xlsx___Sales5[[#This Row],[CustomerID]],Raw_Customers!A:A,Raw_Customers!E:E)</f>
        <v>22</v>
      </c>
      <c r="M1643" t="str">
        <f>_xlfn.XLOOKUP(Excel_Dashboard_Dataset_xlsx___Sales5[[#This Row],[CustomerID]],Raw_Customers!A:A,Raw_Customers!C:C)</f>
        <v>West</v>
      </c>
      <c r="N1643" s="2" t="str">
        <f>_xlfn.XLOOKUP(Excel_Dashboard_Dataset_xlsx___Sales5[[#This Row],[ProductID]],Raw_Products!A:A,Raw_Products!B:B)</f>
        <v>Sneakers</v>
      </c>
      <c r="O1643" s="2" t="str">
        <f>_xlfn.XLOOKUP(Excel_Dashboard_Dataset_xlsx___Sales5[[#This Row],[ProductID]],Raw_Products!A:A,Raw_Products!C:C)</f>
        <v>Clothing</v>
      </c>
      <c r="P1643" s="2" t="str">
        <f>_xlfn.XLOOKUP(Excel_Dashboard_Dataset_xlsx___Sales5[[#This Row],[CustomerID]], Raw_Customers!A:A, Raw_Customers!B:B, "Unknown")</f>
        <v>George Jones</v>
      </c>
    </row>
    <row r="1644" spans="1:16" x14ac:dyDescent="0.25">
      <c r="A1644">
        <v>1643</v>
      </c>
      <c r="B1644">
        <f t="shared" si="25"/>
        <v>2024</v>
      </c>
      <c r="C1644" t="str">
        <f>TEXT(Excel_Dashboard_Dataset_xlsx___Sales5[[#This Row],[Date]],"mmm")</f>
        <v>Sept</v>
      </c>
      <c r="D1644" s="3">
        <v>45554</v>
      </c>
      <c r="E1644">
        <v>8</v>
      </c>
      <c r="F1644">
        <v>25</v>
      </c>
      <c r="G1644">
        <v>20</v>
      </c>
      <c r="H1644">
        <v>2</v>
      </c>
      <c r="I1644">
        <v>280</v>
      </c>
      <c r="J1644">
        <f>Excel_Dashboard_Dataset_xlsx___Sales5[[#This Row],[Quantity]]*Excel_Dashboard_Dataset_xlsx___Sales5[[#This Row],[UnitPrice]]</f>
        <v>560</v>
      </c>
      <c r="K1644" t="str">
        <f>_xlfn.XLOOKUP(Excel_Dashboard_Dataset_xlsx___Sales5[[#This Row],[CustomerID]],Raw_Customers!A:A,Raw_Customers!D:D)</f>
        <v>Female</v>
      </c>
      <c r="L1644">
        <f>_xlfn.XLOOKUP(Excel_Dashboard_Dataset_xlsx___Sales5[[#This Row],[CustomerID]],Raw_Customers!A:A,Raw_Customers!E:E)</f>
        <v>33</v>
      </c>
      <c r="M1644" t="str">
        <f>_xlfn.XLOOKUP(Excel_Dashboard_Dataset_xlsx___Sales5[[#This Row],[CustomerID]],Raw_Customers!A:A,Raw_Customers!C:C)</f>
        <v>South</v>
      </c>
      <c r="N1644" s="2" t="str">
        <f>_xlfn.XLOOKUP(Excel_Dashboard_Dataset_xlsx___Sales5[[#This Row],[ProductID]],Raw_Products!A:A,Raw_Products!B:B)</f>
        <v>Bread</v>
      </c>
      <c r="O1644" s="2" t="str">
        <f>_xlfn.XLOOKUP(Excel_Dashboard_Dataset_xlsx___Sales5[[#This Row],[ProductID]],Raw_Products!A:A,Raw_Products!C:C)</f>
        <v>Groceries</v>
      </c>
      <c r="P1644" s="2" t="str">
        <f>_xlfn.XLOOKUP(Excel_Dashboard_Dataset_xlsx___Sales5[[#This Row],[CustomerID]], Raw_Customers!A:A, Raw_Customers!B:B, "Unknown")</f>
        <v>Nicole Thomas</v>
      </c>
    </row>
    <row r="1645" spans="1:16" x14ac:dyDescent="0.25">
      <c r="A1645">
        <v>1644</v>
      </c>
      <c r="B1645">
        <f t="shared" si="25"/>
        <v>2024</v>
      </c>
      <c r="C1645" t="str">
        <f>TEXT(Excel_Dashboard_Dataset_xlsx___Sales5[[#This Row],[Date]],"mmm")</f>
        <v>Apr</v>
      </c>
      <c r="D1645" s="3">
        <v>45398</v>
      </c>
      <c r="E1645">
        <v>25</v>
      </c>
      <c r="F1645">
        <v>139</v>
      </c>
      <c r="G1645">
        <v>45</v>
      </c>
      <c r="H1645">
        <v>3</v>
      </c>
      <c r="I1645">
        <v>957</v>
      </c>
      <c r="J1645">
        <f>Excel_Dashboard_Dataset_xlsx___Sales5[[#This Row],[Quantity]]*Excel_Dashboard_Dataset_xlsx___Sales5[[#This Row],[UnitPrice]]</f>
        <v>2871</v>
      </c>
      <c r="K1645" t="str">
        <f>_xlfn.XLOOKUP(Excel_Dashboard_Dataset_xlsx___Sales5[[#This Row],[CustomerID]],Raw_Customers!A:A,Raw_Customers!D:D)</f>
        <v>Male</v>
      </c>
      <c r="L1645">
        <f>_xlfn.XLOOKUP(Excel_Dashboard_Dataset_xlsx___Sales5[[#This Row],[CustomerID]],Raw_Customers!A:A,Raw_Customers!E:E)</f>
        <v>47</v>
      </c>
      <c r="M1645" t="str">
        <f>_xlfn.XLOOKUP(Excel_Dashboard_Dataset_xlsx___Sales5[[#This Row],[CustomerID]],Raw_Customers!A:A,Raw_Customers!C:C)</f>
        <v>South</v>
      </c>
      <c r="N1645" s="2" t="str">
        <f>_xlfn.XLOOKUP(Excel_Dashboard_Dataset_xlsx___Sales5[[#This Row],[ProductID]],Raw_Products!A:A,Raw_Products!B:B)</f>
        <v>Electric Kettle</v>
      </c>
      <c r="O1645" s="2" t="str">
        <f>_xlfn.XLOOKUP(Excel_Dashboard_Dataset_xlsx___Sales5[[#This Row],[ProductID]],Raw_Products!A:A,Raw_Products!C:C)</f>
        <v>Home Appliances</v>
      </c>
      <c r="P1645" s="2" t="str">
        <f>_xlfn.XLOOKUP(Excel_Dashboard_Dataset_xlsx___Sales5[[#This Row],[CustomerID]], Raw_Customers!A:A, Raw_Customers!B:B, "Unknown")</f>
        <v>Gregory Rogers</v>
      </c>
    </row>
    <row r="1646" spans="1:16" x14ac:dyDescent="0.25">
      <c r="A1646">
        <v>1645</v>
      </c>
      <c r="B1646">
        <f t="shared" si="25"/>
        <v>2024</v>
      </c>
      <c r="C1646" t="str">
        <f>TEXT(Excel_Dashboard_Dataset_xlsx___Sales5[[#This Row],[Date]],"mmm")</f>
        <v>Feb</v>
      </c>
      <c r="D1646" s="3">
        <v>45350</v>
      </c>
      <c r="E1646">
        <v>8</v>
      </c>
      <c r="F1646">
        <v>65</v>
      </c>
      <c r="G1646">
        <v>21</v>
      </c>
      <c r="H1646">
        <v>3</v>
      </c>
      <c r="I1646">
        <v>781</v>
      </c>
      <c r="J1646">
        <f>Excel_Dashboard_Dataset_xlsx___Sales5[[#This Row],[Quantity]]*Excel_Dashboard_Dataset_xlsx___Sales5[[#This Row],[UnitPrice]]</f>
        <v>2343</v>
      </c>
      <c r="K1646" t="str">
        <f>_xlfn.XLOOKUP(Excel_Dashboard_Dataset_xlsx___Sales5[[#This Row],[CustomerID]],Raw_Customers!A:A,Raw_Customers!D:D)</f>
        <v>Male</v>
      </c>
      <c r="L1646">
        <f>_xlfn.XLOOKUP(Excel_Dashboard_Dataset_xlsx___Sales5[[#This Row],[CustomerID]],Raw_Customers!A:A,Raw_Customers!E:E)</f>
        <v>43</v>
      </c>
      <c r="M1646" t="str">
        <f>_xlfn.XLOOKUP(Excel_Dashboard_Dataset_xlsx___Sales5[[#This Row],[CustomerID]],Raw_Customers!A:A,Raw_Customers!C:C)</f>
        <v>East</v>
      </c>
      <c r="N1646" s="2" t="str">
        <f>_xlfn.XLOOKUP(Excel_Dashboard_Dataset_xlsx___Sales5[[#This Row],[ProductID]],Raw_Products!A:A,Raw_Products!B:B)</f>
        <v>Bread</v>
      </c>
      <c r="O1646" s="2" t="str">
        <f>_xlfn.XLOOKUP(Excel_Dashboard_Dataset_xlsx___Sales5[[#This Row],[ProductID]],Raw_Products!A:A,Raw_Products!C:C)</f>
        <v>Groceries</v>
      </c>
      <c r="P1646" s="2" t="str">
        <f>_xlfn.XLOOKUP(Excel_Dashboard_Dataset_xlsx___Sales5[[#This Row],[CustomerID]], Raw_Customers!A:A, Raw_Customers!B:B, "Unknown")</f>
        <v>Ryan Long</v>
      </c>
    </row>
    <row r="1647" spans="1:16" x14ac:dyDescent="0.25">
      <c r="A1647">
        <v>1646</v>
      </c>
      <c r="B1647">
        <f t="shared" si="25"/>
        <v>2024</v>
      </c>
      <c r="C1647" t="str">
        <f>TEXT(Excel_Dashboard_Dataset_xlsx___Sales5[[#This Row],[Date]],"mmm")</f>
        <v>Aug</v>
      </c>
      <c r="D1647" s="3">
        <v>45518</v>
      </c>
      <c r="E1647">
        <v>41</v>
      </c>
      <c r="F1647">
        <v>229</v>
      </c>
      <c r="G1647">
        <v>43</v>
      </c>
      <c r="H1647">
        <v>2</v>
      </c>
      <c r="I1647">
        <v>544</v>
      </c>
      <c r="J1647">
        <f>Excel_Dashboard_Dataset_xlsx___Sales5[[#This Row],[Quantity]]*Excel_Dashboard_Dataset_xlsx___Sales5[[#This Row],[UnitPrice]]</f>
        <v>1088</v>
      </c>
      <c r="K1647" t="str">
        <f>_xlfn.XLOOKUP(Excel_Dashboard_Dataset_xlsx___Sales5[[#This Row],[CustomerID]],Raw_Customers!A:A,Raw_Customers!D:D)</f>
        <v>Female</v>
      </c>
      <c r="L1647">
        <f>_xlfn.XLOOKUP(Excel_Dashboard_Dataset_xlsx___Sales5[[#This Row],[CustomerID]],Raw_Customers!A:A,Raw_Customers!E:E)</f>
        <v>54</v>
      </c>
      <c r="M1647" t="str">
        <f>_xlfn.XLOOKUP(Excel_Dashboard_Dataset_xlsx___Sales5[[#This Row],[CustomerID]],Raw_Customers!A:A,Raw_Customers!C:C)</f>
        <v>East</v>
      </c>
      <c r="N1647" s="2" t="str">
        <f>_xlfn.XLOOKUP(Excel_Dashboard_Dataset_xlsx___Sales5[[#This Row],[ProductID]],Raw_Products!A:A,Raw_Products!B:B)</f>
        <v>Football</v>
      </c>
      <c r="O1647" s="2" t="str">
        <f>_xlfn.XLOOKUP(Excel_Dashboard_Dataset_xlsx___Sales5[[#This Row],[ProductID]],Raw_Products!A:A,Raw_Products!C:C)</f>
        <v>Sports</v>
      </c>
      <c r="P1647" s="2" t="str">
        <f>_xlfn.XLOOKUP(Excel_Dashboard_Dataset_xlsx___Sales5[[#This Row],[CustomerID]], Raw_Customers!A:A, Raw_Customers!B:B, "Unknown")</f>
        <v>Anna Parker</v>
      </c>
    </row>
    <row r="1648" spans="1:16" x14ac:dyDescent="0.25">
      <c r="A1648">
        <v>1647</v>
      </c>
      <c r="B1648">
        <f t="shared" si="25"/>
        <v>2023</v>
      </c>
      <c r="C1648" t="str">
        <f>TEXT(Excel_Dashboard_Dataset_xlsx___Sales5[[#This Row],[Date]],"mmm")</f>
        <v>Aug</v>
      </c>
      <c r="D1648" s="3">
        <v>45158</v>
      </c>
      <c r="E1648">
        <v>31</v>
      </c>
      <c r="F1648">
        <v>251</v>
      </c>
      <c r="G1648">
        <v>18</v>
      </c>
      <c r="H1648">
        <v>6</v>
      </c>
      <c r="I1648">
        <v>801</v>
      </c>
      <c r="J1648">
        <f>Excel_Dashboard_Dataset_xlsx___Sales5[[#This Row],[Quantity]]*Excel_Dashboard_Dataset_xlsx___Sales5[[#This Row],[UnitPrice]]</f>
        <v>4806</v>
      </c>
      <c r="K1648" t="str">
        <f>_xlfn.XLOOKUP(Excel_Dashboard_Dataset_xlsx___Sales5[[#This Row],[CustomerID]],Raw_Customers!A:A,Raw_Customers!D:D)</f>
        <v>Male</v>
      </c>
      <c r="L1648">
        <f>_xlfn.XLOOKUP(Excel_Dashboard_Dataset_xlsx___Sales5[[#This Row],[CustomerID]],Raw_Customers!A:A,Raw_Customers!E:E)</f>
        <v>48</v>
      </c>
      <c r="M1648" t="str">
        <f>_xlfn.XLOOKUP(Excel_Dashboard_Dataset_xlsx___Sales5[[#This Row],[CustomerID]],Raw_Customers!A:A,Raw_Customers!C:C)</f>
        <v>East</v>
      </c>
      <c r="N1648" s="2" t="str">
        <f>_xlfn.XLOOKUP(Excel_Dashboard_Dataset_xlsx___Sales5[[#This Row],[ProductID]],Raw_Products!A:A,Raw_Products!B:B)</f>
        <v>T-Shirt</v>
      </c>
      <c r="O1648" s="2" t="str">
        <f>_xlfn.XLOOKUP(Excel_Dashboard_Dataset_xlsx___Sales5[[#This Row],[ProductID]],Raw_Products!A:A,Raw_Products!C:C)</f>
        <v>Clothing</v>
      </c>
      <c r="P1648" s="2" t="str">
        <f>_xlfn.XLOOKUP(Excel_Dashboard_Dataset_xlsx___Sales5[[#This Row],[CustomerID]], Raw_Customers!A:A, Raw_Customers!B:B, "Unknown")</f>
        <v>Katherine Howard</v>
      </c>
    </row>
    <row r="1649" spans="1:16" x14ac:dyDescent="0.25">
      <c r="A1649">
        <v>1648</v>
      </c>
      <c r="B1649">
        <f t="shared" si="25"/>
        <v>2024</v>
      </c>
      <c r="C1649" t="str">
        <f>TEXT(Excel_Dashboard_Dataset_xlsx___Sales5[[#This Row],[Date]],"mmm")</f>
        <v>Jul</v>
      </c>
      <c r="D1649" s="3">
        <v>45498</v>
      </c>
      <c r="E1649">
        <v>6</v>
      </c>
      <c r="F1649">
        <v>136</v>
      </c>
      <c r="G1649">
        <v>50</v>
      </c>
      <c r="H1649">
        <v>5</v>
      </c>
      <c r="I1649">
        <v>738</v>
      </c>
      <c r="J1649">
        <f>Excel_Dashboard_Dataset_xlsx___Sales5[[#This Row],[Quantity]]*Excel_Dashboard_Dataset_xlsx___Sales5[[#This Row],[UnitPrice]]</f>
        <v>3690</v>
      </c>
      <c r="K1649" t="str">
        <f>_xlfn.XLOOKUP(Excel_Dashboard_Dataset_xlsx___Sales5[[#This Row],[CustomerID]],Raw_Customers!A:A,Raw_Customers!D:D)</f>
        <v>Male</v>
      </c>
      <c r="L1649">
        <f>_xlfn.XLOOKUP(Excel_Dashboard_Dataset_xlsx___Sales5[[#This Row],[CustomerID]],Raw_Customers!A:A,Raw_Customers!E:E)</f>
        <v>45</v>
      </c>
      <c r="M1649" t="str">
        <f>_xlfn.XLOOKUP(Excel_Dashboard_Dataset_xlsx___Sales5[[#This Row],[CustomerID]],Raw_Customers!A:A,Raw_Customers!C:C)</f>
        <v>East</v>
      </c>
      <c r="N1649" s="2" t="str">
        <f>_xlfn.XLOOKUP(Excel_Dashboard_Dataset_xlsx___Sales5[[#This Row],[ProductID]],Raw_Products!A:A,Raw_Products!B:B)</f>
        <v>Flour</v>
      </c>
      <c r="O1649" s="2" t="str">
        <f>_xlfn.XLOOKUP(Excel_Dashboard_Dataset_xlsx___Sales5[[#This Row],[ProductID]],Raw_Products!A:A,Raw_Products!C:C)</f>
        <v>Groceries</v>
      </c>
      <c r="P1649" s="2" t="str">
        <f>_xlfn.XLOOKUP(Excel_Dashboard_Dataset_xlsx___Sales5[[#This Row],[CustomerID]], Raw_Customers!A:A, Raw_Customers!B:B, "Unknown")</f>
        <v>Laura Wood</v>
      </c>
    </row>
    <row r="1650" spans="1:16" x14ac:dyDescent="0.25">
      <c r="A1650">
        <v>1649</v>
      </c>
      <c r="B1650">
        <f t="shared" si="25"/>
        <v>2023</v>
      </c>
      <c r="C1650" t="str">
        <f>TEXT(Excel_Dashboard_Dataset_xlsx___Sales5[[#This Row],[Date]],"mmm")</f>
        <v>Mar</v>
      </c>
      <c r="D1650" s="3">
        <v>44988</v>
      </c>
      <c r="E1650">
        <v>16</v>
      </c>
      <c r="F1650">
        <v>106</v>
      </c>
      <c r="G1650">
        <v>45</v>
      </c>
      <c r="H1650">
        <v>2</v>
      </c>
      <c r="I1650">
        <v>86</v>
      </c>
      <c r="J1650">
        <f>Excel_Dashboard_Dataset_xlsx___Sales5[[#This Row],[Quantity]]*Excel_Dashboard_Dataset_xlsx___Sales5[[#This Row],[UnitPrice]]</f>
        <v>172</v>
      </c>
      <c r="K1650" t="str">
        <f>_xlfn.XLOOKUP(Excel_Dashboard_Dataset_xlsx___Sales5[[#This Row],[CustomerID]],Raw_Customers!A:A,Raw_Customers!D:D)</f>
        <v>Female</v>
      </c>
      <c r="L1650">
        <f>_xlfn.XLOOKUP(Excel_Dashboard_Dataset_xlsx___Sales5[[#This Row],[CustomerID]],Raw_Customers!A:A,Raw_Customers!E:E)</f>
        <v>61</v>
      </c>
      <c r="M1650" t="str">
        <f>_xlfn.XLOOKUP(Excel_Dashboard_Dataset_xlsx___Sales5[[#This Row],[CustomerID]],Raw_Customers!A:A,Raw_Customers!C:C)</f>
        <v>South</v>
      </c>
      <c r="N1650" s="2" t="str">
        <f>_xlfn.XLOOKUP(Excel_Dashboard_Dataset_xlsx___Sales5[[#This Row],[ProductID]],Raw_Products!A:A,Raw_Products!B:B)</f>
        <v>Headphones</v>
      </c>
      <c r="O1650" s="2" t="str">
        <f>_xlfn.XLOOKUP(Excel_Dashboard_Dataset_xlsx___Sales5[[#This Row],[ProductID]],Raw_Products!A:A,Raw_Products!C:C)</f>
        <v>Electronics</v>
      </c>
      <c r="P1650" s="2" t="str">
        <f>_xlfn.XLOOKUP(Excel_Dashboard_Dataset_xlsx___Sales5[[#This Row],[CustomerID]], Raw_Customers!A:A, Raw_Customers!B:B, "Unknown")</f>
        <v>Jonathan Hernandez</v>
      </c>
    </row>
    <row r="1651" spans="1:16" x14ac:dyDescent="0.25">
      <c r="A1651">
        <v>1650</v>
      </c>
      <c r="B1651">
        <f t="shared" si="25"/>
        <v>2023</v>
      </c>
      <c r="C1651" t="str">
        <f>TEXT(Excel_Dashboard_Dataset_xlsx___Sales5[[#This Row],[Date]],"mmm")</f>
        <v>Jul</v>
      </c>
      <c r="D1651" s="3">
        <v>45119</v>
      </c>
      <c r="E1651">
        <v>14</v>
      </c>
      <c r="F1651">
        <v>7</v>
      </c>
      <c r="G1651">
        <v>43</v>
      </c>
      <c r="H1651">
        <v>4</v>
      </c>
      <c r="I1651">
        <v>489</v>
      </c>
      <c r="J1651">
        <f>Excel_Dashboard_Dataset_xlsx___Sales5[[#This Row],[Quantity]]*Excel_Dashboard_Dataset_xlsx___Sales5[[#This Row],[UnitPrice]]</f>
        <v>1956</v>
      </c>
      <c r="K1651" t="str">
        <f>_xlfn.XLOOKUP(Excel_Dashboard_Dataset_xlsx___Sales5[[#This Row],[CustomerID]],Raw_Customers!A:A,Raw_Customers!D:D)</f>
        <v>Male</v>
      </c>
      <c r="L1651">
        <f>_xlfn.XLOOKUP(Excel_Dashboard_Dataset_xlsx___Sales5[[#This Row],[CustomerID]],Raw_Customers!A:A,Raw_Customers!E:E)</f>
        <v>65</v>
      </c>
      <c r="M1651" t="str">
        <f>_xlfn.XLOOKUP(Excel_Dashboard_Dataset_xlsx___Sales5[[#This Row],[CustomerID]],Raw_Customers!A:A,Raw_Customers!C:C)</f>
        <v>South</v>
      </c>
      <c r="N1651" s="2" t="str">
        <f>_xlfn.XLOOKUP(Excel_Dashboard_Dataset_xlsx___Sales5[[#This Row],[ProductID]],Raw_Products!A:A,Raw_Products!B:B)</f>
        <v>Smartwatch</v>
      </c>
      <c r="O1651" s="2" t="str">
        <f>_xlfn.XLOOKUP(Excel_Dashboard_Dataset_xlsx___Sales5[[#This Row],[ProductID]],Raw_Products!A:A,Raw_Products!C:C)</f>
        <v>Electronics</v>
      </c>
      <c r="P1651" s="2" t="str">
        <f>_xlfn.XLOOKUP(Excel_Dashboard_Dataset_xlsx___Sales5[[#This Row],[CustomerID]], Raw_Customers!A:A, Raw_Customers!B:B, "Unknown")</f>
        <v>Maria Lee</v>
      </c>
    </row>
    <row r="1652" spans="1:16" x14ac:dyDescent="0.25">
      <c r="A1652">
        <v>1651</v>
      </c>
      <c r="B1652">
        <f t="shared" si="25"/>
        <v>2024</v>
      </c>
      <c r="C1652" t="str">
        <f>TEXT(Excel_Dashboard_Dataset_xlsx___Sales5[[#This Row],[Date]],"mmm")</f>
        <v>Jun</v>
      </c>
      <c r="D1652" s="3">
        <v>45467</v>
      </c>
      <c r="E1652">
        <v>32</v>
      </c>
      <c r="F1652">
        <v>54</v>
      </c>
      <c r="G1652">
        <v>22</v>
      </c>
      <c r="H1652">
        <v>4</v>
      </c>
      <c r="I1652">
        <v>843</v>
      </c>
      <c r="J1652">
        <f>Excel_Dashboard_Dataset_xlsx___Sales5[[#This Row],[Quantity]]*Excel_Dashboard_Dataset_xlsx___Sales5[[#This Row],[UnitPrice]]</f>
        <v>3372</v>
      </c>
      <c r="K1652" t="str">
        <f>_xlfn.XLOOKUP(Excel_Dashboard_Dataset_xlsx___Sales5[[#This Row],[CustomerID]],Raw_Customers!A:A,Raw_Customers!D:D)</f>
        <v>Female</v>
      </c>
      <c r="L1652">
        <f>_xlfn.XLOOKUP(Excel_Dashboard_Dataset_xlsx___Sales5[[#This Row],[CustomerID]],Raw_Customers!A:A,Raw_Customers!E:E)</f>
        <v>49</v>
      </c>
      <c r="M1652" t="str">
        <f>_xlfn.XLOOKUP(Excel_Dashboard_Dataset_xlsx___Sales5[[#This Row],[CustomerID]],Raw_Customers!A:A,Raw_Customers!C:C)</f>
        <v>South</v>
      </c>
      <c r="N1652" s="2" t="str">
        <f>_xlfn.XLOOKUP(Excel_Dashboard_Dataset_xlsx___Sales5[[#This Row],[ProductID]],Raw_Products!A:A,Raw_Products!B:B)</f>
        <v>Jeans</v>
      </c>
      <c r="O1652" s="2" t="str">
        <f>_xlfn.XLOOKUP(Excel_Dashboard_Dataset_xlsx___Sales5[[#This Row],[ProductID]],Raw_Products!A:A,Raw_Products!C:C)</f>
        <v>Clothing</v>
      </c>
      <c r="P1652" s="2" t="str">
        <f>_xlfn.XLOOKUP(Excel_Dashboard_Dataset_xlsx___Sales5[[#This Row],[CustomerID]], Raw_Customers!A:A, Raw_Customers!B:B, "Unknown")</f>
        <v>Brenda Rogers</v>
      </c>
    </row>
    <row r="1653" spans="1:16" x14ac:dyDescent="0.25">
      <c r="A1653">
        <v>1652</v>
      </c>
      <c r="B1653">
        <f t="shared" si="25"/>
        <v>2023</v>
      </c>
      <c r="C1653" t="str">
        <f>TEXT(Excel_Dashboard_Dataset_xlsx___Sales5[[#This Row],[Date]],"mmm")</f>
        <v>Jun</v>
      </c>
      <c r="D1653" s="3">
        <v>45084</v>
      </c>
      <c r="E1653">
        <v>33</v>
      </c>
      <c r="F1653">
        <v>161</v>
      </c>
      <c r="G1653">
        <v>49</v>
      </c>
      <c r="H1653">
        <v>5</v>
      </c>
      <c r="I1653">
        <v>735</v>
      </c>
      <c r="J1653">
        <f>Excel_Dashboard_Dataset_xlsx___Sales5[[#This Row],[Quantity]]*Excel_Dashboard_Dataset_xlsx___Sales5[[#This Row],[UnitPrice]]</f>
        <v>3675</v>
      </c>
      <c r="K1653" t="str">
        <f>_xlfn.XLOOKUP(Excel_Dashboard_Dataset_xlsx___Sales5[[#This Row],[CustomerID]],Raw_Customers!A:A,Raw_Customers!D:D)</f>
        <v>Male</v>
      </c>
      <c r="L1653">
        <f>_xlfn.XLOOKUP(Excel_Dashboard_Dataset_xlsx___Sales5[[#This Row],[CustomerID]],Raw_Customers!A:A,Raw_Customers!E:E)</f>
        <v>47</v>
      </c>
      <c r="M1653" t="str">
        <f>_xlfn.XLOOKUP(Excel_Dashboard_Dataset_xlsx___Sales5[[#This Row],[CustomerID]],Raw_Customers!A:A,Raw_Customers!C:C)</f>
        <v>West</v>
      </c>
      <c r="N1653" s="2" t="str">
        <f>_xlfn.XLOOKUP(Excel_Dashboard_Dataset_xlsx___Sales5[[#This Row],[ProductID]],Raw_Products!A:A,Raw_Products!B:B)</f>
        <v>Jacket</v>
      </c>
      <c r="O1653" s="2" t="str">
        <f>_xlfn.XLOOKUP(Excel_Dashboard_Dataset_xlsx___Sales5[[#This Row],[ProductID]],Raw_Products!A:A,Raw_Products!C:C)</f>
        <v>Clothing</v>
      </c>
      <c r="P1653" s="2" t="str">
        <f>_xlfn.XLOOKUP(Excel_Dashboard_Dataset_xlsx___Sales5[[#This Row],[CustomerID]], Raw_Customers!A:A, Raw_Customers!B:B, "Unknown")</f>
        <v>Angela Brooks</v>
      </c>
    </row>
    <row r="1654" spans="1:16" x14ac:dyDescent="0.25">
      <c r="A1654">
        <v>1653</v>
      </c>
      <c r="B1654">
        <f t="shared" si="25"/>
        <v>2024</v>
      </c>
      <c r="C1654" t="str">
        <f>TEXT(Excel_Dashboard_Dataset_xlsx___Sales5[[#This Row],[Date]],"mmm")</f>
        <v>Apr</v>
      </c>
      <c r="D1654" s="3">
        <v>45390</v>
      </c>
      <c r="E1654">
        <v>33</v>
      </c>
      <c r="F1654">
        <v>55</v>
      </c>
      <c r="G1654">
        <v>9</v>
      </c>
      <c r="H1654">
        <v>4</v>
      </c>
      <c r="I1654">
        <v>948</v>
      </c>
      <c r="J1654">
        <f>Excel_Dashboard_Dataset_xlsx___Sales5[[#This Row],[Quantity]]*Excel_Dashboard_Dataset_xlsx___Sales5[[#This Row],[UnitPrice]]</f>
        <v>3792</v>
      </c>
      <c r="K1654" t="str">
        <f>_xlfn.XLOOKUP(Excel_Dashboard_Dataset_xlsx___Sales5[[#This Row],[CustomerID]],Raw_Customers!A:A,Raw_Customers!D:D)</f>
        <v>Male</v>
      </c>
      <c r="L1654">
        <f>_xlfn.XLOOKUP(Excel_Dashboard_Dataset_xlsx___Sales5[[#This Row],[CustomerID]],Raw_Customers!A:A,Raw_Customers!E:E)</f>
        <v>43</v>
      </c>
      <c r="M1654" t="str">
        <f>_xlfn.XLOOKUP(Excel_Dashboard_Dataset_xlsx___Sales5[[#This Row],[CustomerID]],Raw_Customers!A:A,Raw_Customers!C:C)</f>
        <v>West</v>
      </c>
      <c r="N1654" s="2" t="str">
        <f>_xlfn.XLOOKUP(Excel_Dashboard_Dataset_xlsx___Sales5[[#This Row],[ProductID]],Raw_Products!A:A,Raw_Products!B:B)</f>
        <v>Jacket</v>
      </c>
      <c r="O1654" s="2" t="str">
        <f>_xlfn.XLOOKUP(Excel_Dashboard_Dataset_xlsx___Sales5[[#This Row],[ProductID]],Raw_Products!A:A,Raw_Products!C:C)</f>
        <v>Clothing</v>
      </c>
      <c r="P1654" s="2" t="str">
        <f>_xlfn.XLOOKUP(Excel_Dashboard_Dataset_xlsx___Sales5[[#This Row],[CustomerID]], Raw_Customers!A:A, Raw_Customers!B:B, "Unknown")</f>
        <v>Anna Lee</v>
      </c>
    </row>
    <row r="1655" spans="1:16" x14ac:dyDescent="0.25">
      <c r="A1655">
        <v>1654</v>
      </c>
      <c r="B1655">
        <f t="shared" si="25"/>
        <v>2024</v>
      </c>
      <c r="C1655" t="str">
        <f>TEXT(Excel_Dashboard_Dataset_xlsx___Sales5[[#This Row],[Date]],"mmm")</f>
        <v>Mar</v>
      </c>
      <c r="D1655" s="3">
        <v>45360</v>
      </c>
      <c r="E1655">
        <v>40</v>
      </c>
      <c r="F1655">
        <v>263</v>
      </c>
      <c r="G1655">
        <v>13</v>
      </c>
      <c r="H1655">
        <v>7</v>
      </c>
      <c r="I1655">
        <v>202</v>
      </c>
      <c r="J1655">
        <f>Excel_Dashboard_Dataset_xlsx___Sales5[[#This Row],[Quantity]]*Excel_Dashboard_Dataset_xlsx___Sales5[[#This Row],[UnitPrice]]</f>
        <v>1414</v>
      </c>
      <c r="K1655" t="str">
        <f>_xlfn.XLOOKUP(Excel_Dashboard_Dataset_xlsx___Sales5[[#This Row],[CustomerID]],Raw_Customers!A:A,Raw_Customers!D:D)</f>
        <v>Female</v>
      </c>
      <c r="L1655">
        <f>_xlfn.XLOOKUP(Excel_Dashboard_Dataset_xlsx___Sales5[[#This Row],[CustomerID]],Raw_Customers!A:A,Raw_Customers!E:E)</f>
        <v>58</v>
      </c>
      <c r="M1655" t="str">
        <f>_xlfn.XLOOKUP(Excel_Dashboard_Dataset_xlsx___Sales5[[#This Row],[CustomerID]],Raw_Customers!A:A,Raw_Customers!C:C)</f>
        <v>East</v>
      </c>
      <c r="N1655" s="2" t="str">
        <f>_xlfn.XLOOKUP(Excel_Dashboard_Dataset_xlsx___Sales5[[#This Row],[ProductID]],Raw_Products!A:A,Raw_Products!B:B)</f>
        <v>Scarf</v>
      </c>
      <c r="O1655" s="2" t="str">
        <f>_xlfn.XLOOKUP(Excel_Dashboard_Dataset_xlsx___Sales5[[#This Row],[ProductID]],Raw_Products!A:A,Raw_Products!C:C)</f>
        <v>Clothing</v>
      </c>
      <c r="P1655" s="2" t="str">
        <f>_xlfn.XLOOKUP(Excel_Dashboard_Dataset_xlsx___Sales5[[#This Row],[CustomerID]], Raw_Customers!A:A, Raw_Customers!B:B, "Unknown")</f>
        <v>Helen Edwards</v>
      </c>
    </row>
    <row r="1656" spans="1:16" x14ac:dyDescent="0.25">
      <c r="A1656">
        <v>1655</v>
      </c>
      <c r="B1656">
        <f t="shared" si="25"/>
        <v>2023</v>
      </c>
      <c r="C1656" t="str">
        <f>TEXT(Excel_Dashboard_Dataset_xlsx___Sales5[[#This Row],[Date]],"mmm")</f>
        <v>Apr</v>
      </c>
      <c r="D1656" s="3">
        <v>45036</v>
      </c>
      <c r="E1656">
        <v>11</v>
      </c>
      <c r="F1656">
        <v>158</v>
      </c>
      <c r="G1656">
        <v>37</v>
      </c>
      <c r="H1656">
        <v>2</v>
      </c>
      <c r="I1656">
        <v>160</v>
      </c>
      <c r="J1656">
        <f>Excel_Dashboard_Dataset_xlsx___Sales5[[#This Row],[Quantity]]*Excel_Dashboard_Dataset_xlsx___Sales5[[#This Row],[UnitPrice]]</f>
        <v>320</v>
      </c>
      <c r="K1656" t="str">
        <f>_xlfn.XLOOKUP(Excel_Dashboard_Dataset_xlsx___Sales5[[#This Row],[CustomerID]],Raw_Customers!A:A,Raw_Customers!D:D)</f>
        <v>Female</v>
      </c>
      <c r="L1656">
        <f>_xlfn.XLOOKUP(Excel_Dashboard_Dataset_xlsx___Sales5[[#This Row],[CustomerID]],Raw_Customers!A:A,Raw_Customers!E:E)</f>
        <v>32</v>
      </c>
      <c r="M1656" t="str">
        <f>_xlfn.XLOOKUP(Excel_Dashboard_Dataset_xlsx___Sales5[[#This Row],[CustomerID]],Raw_Customers!A:A,Raw_Customers!C:C)</f>
        <v>South</v>
      </c>
      <c r="N1656" s="2" t="str">
        <f>_xlfn.XLOOKUP(Excel_Dashboard_Dataset_xlsx___Sales5[[#This Row],[ProductID]],Raw_Products!A:A,Raw_Products!B:B)</f>
        <v>Smartphone</v>
      </c>
      <c r="O1656" s="2" t="str">
        <f>_xlfn.XLOOKUP(Excel_Dashboard_Dataset_xlsx___Sales5[[#This Row],[ProductID]],Raw_Products!A:A,Raw_Products!C:C)</f>
        <v>Electronics</v>
      </c>
      <c r="P1656" s="2" t="str">
        <f>_xlfn.XLOOKUP(Excel_Dashboard_Dataset_xlsx___Sales5[[#This Row],[CustomerID]], Raw_Customers!A:A, Raw_Customers!B:B, "Unknown")</f>
        <v>Ryan Harris</v>
      </c>
    </row>
    <row r="1657" spans="1:16" x14ac:dyDescent="0.25">
      <c r="A1657">
        <v>1656</v>
      </c>
      <c r="B1657">
        <f t="shared" si="25"/>
        <v>2023</v>
      </c>
      <c r="C1657" t="str">
        <f>TEXT(Excel_Dashboard_Dataset_xlsx___Sales5[[#This Row],[Date]],"mmm")</f>
        <v>Oct</v>
      </c>
      <c r="D1657" s="3">
        <v>45200</v>
      </c>
      <c r="E1657">
        <v>48</v>
      </c>
      <c r="F1657">
        <v>57</v>
      </c>
      <c r="G1657">
        <v>16</v>
      </c>
      <c r="H1657">
        <v>1</v>
      </c>
      <c r="I1657">
        <v>925</v>
      </c>
      <c r="J1657">
        <f>Excel_Dashboard_Dataset_xlsx___Sales5[[#This Row],[Quantity]]*Excel_Dashboard_Dataset_xlsx___Sales5[[#This Row],[UnitPrice]]</f>
        <v>925</v>
      </c>
      <c r="K1657" t="str">
        <f>_xlfn.XLOOKUP(Excel_Dashboard_Dataset_xlsx___Sales5[[#This Row],[CustomerID]],Raw_Customers!A:A,Raw_Customers!D:D)</f>
        <v>Female</v>
      </c>
      <c r="L1657">
        <f>_xlfn.XLOOKUP(Excel_Dashboard_Dataset_xlsx___Sales5[[#This Row],[CustomerID]],Raw_Customers!A:A,Raw_Customers!E:E)</f>
        <v>34</v>
      </c>
      <c r="M1657" t="str">
        <f>_xlfn.XLOOKUP(Excel_Dashboard_Dataset_xlsx___Sales5[[#This Row],[CustomerID]],Raw_Customers!A:A,Raw_Customers!C:C)</f>
        <v>East</v>
      </c>
      <c r="N1657" s="2" t="str">
        <f>_xlfn.XLOOKUP(Excel_Dashboard_Dataset_xlsx___Sales5[[#This Row],[ProductID]],Raw_Products!A:A,Raw_Products!B:B)</f>
        <v>Bicycle</v>
      </c>
      <c r="O1657" s="2" t="str">
        <f>_xlfn.XLOOKUP(Excel_Dashboard_Dataset_xlsx___Sales5[[#This Row],[ProductID]],Raw_Products!A:A,Raw_Products!C:C)</f>
        <v>Sports</v>
      </c>
      <c r="P1657" s="2" t="str">
        <f>_xlfn.XLOOKUP(Excel_Dashboard_Dataset_xlsx___Sales5[[#This Row],[CustomerID]], Raw_Customers!A:A, Raw_Customers!B:B, "Unknown")</f>
        <v>Mark Ruiz</v>
      </c>
    </row>
    <row r="1658" spans="1:16" x14ac:dyDescent="0.25">
      <c r="A1658">
        <v>1657</v>
      </c>
      <c r="B1658">
        <f t="shared" si="25"/>
        <v>2023</v>
      </c>
      <c r="C1658" t="str">
        <f>TEXT(Excel_Dashboard_Dataset_xlsx___Sales5[[#This Row],[Date]],"mmm")</f>
        <v>May</v>
      </c>
      <c r="D1658" s="3">
        <v>45048</v>
      </c>
      <c r="E1658">
        <v>2</v>
      </c>
      <c r="F1658">
        <v>244</v>
      </c>
      <c r="G1658">
        <v>43</v>
      </c>
      <c r="H1658">
        <v>9</v>
      </c>
      <c r="I1658">
        <v>473</v>
      </c>
      <c r="J1658">
        <f>Excel_Dashboard_Dataset_xlsx___Sales5[[#This Row],[Quantity]]*Excel_Dashboard_Dataset_xlsx___Sales5[[#This Row],[UnitPrice]]</f>
        <v>4257</v>
      </c>
      <c r="K1658" t="str">
        <f>_xlfn.XLOOKUP(Excel_Dashboard_Dataset_xlsx___Sales5[[#This Row],[CustomerID]],Raw_Customers!A:A,Raw_Customers!D:D)</f>
        <v>Female</v>
      </c>
      <c r="L1658">
        <f>_xlfn.XLOOKUP(Excel_Dashboard_Dataset_xlsx___Sales5[[#This Row],[CustomerID]],Raw_Customers!A:A,Raw_Customers!E:E)</f>
        <v>62</v>
      </c>
      <c r="M1658" t="str">
        <f>_xlfn.XLOOKUP(Excel_Dashboard_Dataset_xlsx___Sales5[[#This Row],[CustomerID]],Raw_Customers!A:A,Raw_Customers!C:C)</f>
        <v>West</v>
      </c>
      <c r="N1658" s="2" t="str">
        <f>_xlfn.XLOOKUP(Excel_Dashboard_Dataset_xlsx___Sales5[[#This Row],[ProductID]],Raw_Products!A:A,Raw_Products!B:B)</f>
        <v>Cooking Oil</v>
      </c>
      <c r="O1658" s="2" t="str">
        <f>_xlfn.XLOOKUP(Excel_Dashboard_Dataset_xlsx___Sales5[[#This Row],[ProductID]],Raw_Products!A:A,Raw_Products!C:C)</f>
        <v>Groceries</v>
      </c>
      <c r="P1658" s="2" t="str">
        <f>_xlfn.XLOOKUP(Excel_Dashboard_Dataset_xlsx___Sales5[[#This Row],[CustomerID]], Raw_Customers!A:A, Raw_Customers!B:B, "Unknown")</f>
        <v>Matthew Rodriguez</v>
      </c>
    </row>
    <row r="1659" spans="1:16" x14ac:dyDescent="0.25">
      <c r="A1659">
        <v>1658</v>
      </c>
      <c r="B1659">
        <f t="shared" si="25"/>
        <v>2024</v>
      </c>
      <c r="C1659" t="str">
        <f>TEXT(Excel_Dashboard_Dataset_xlsx___Sales5[[#This Row],[Date]],"mmm")</f>
        <v>May</v>
      </c>
      <c r="D1659" s="3">
        <v>45441</v>
      </c>
      <c r="E1659">
        <v>36</v>
      </c>
      <c r="F1659">
        <v>44</v>
      </c>
      <c r="G1659">
        <v>23</v>
      </c>
      <c r="H1659">
        <v>7</v>
      </c>
      <c r="I1659">
        <v>227</v>
      </c>
      <c r="J1659">
        <f>Excel_Dashboard_Dataset_xlsx___Sales5[[#This Row],[Quantity]]*Excel_Dashboard_Dataset_xlsx___Sales5[[#This Row],[UnitPrice]]</f>
        <v>1589</v>
      </c>
      <c r="K1659" t="str">
        <f>_xlfn.XLOOKUP(Excel_Dashboard_Dataset_xlsx___Sales5[[#This Row],[CustomerID]],Raw_Customers!A:A,Raw_Customers!D:D)</f>
        <v>Female</v>
      </c>
      <c r="L1659">
        <f>_xlfn.XLOOKUP(Excel_Dashboard_Dataset_xlsx___Sales5[[#This Row],[CustomerID]],Raw_Customers!A:A,Raw_Customers!E:E)</f>
        <v>45</v>
      </c>
      <c r="M1659" t="str">
        <f>_xlfn.XLOOKUP(Excel_Dashboard_Dataset_xlsx___Sales5[[#This Row],[CustomerID]],Raw_Customers!A:A,Raw_Customers!C:C)</f>
        <v>West</v>
      </c>
      <c r="N1659" s="2" t="str">
        <f>_xlfn.XLOOKUP(Excel_Dashboard_Dataset_xlsx___Sales5[[#This Row],[ProductID]],Raw_Products!A:A,Raw_Products!B:B)</f>
        <v>Formal Shoes</v>
      </c>
      <c r="O1659" s="2" t="str">
        <f>_xlfn.XLOOKUP(Excel_Dashboard_Dataset_xlsx___Sales5[[#This Row],[ProductID]],Raw_Products!A:A,Raw_Products!C:C)</f>
        <v>Clothing</v>
      </c>
      <c r="P1659" s="2" t="str">
        <f>_xlfn.XLOOKUP(Excel_Dashboard_Dataset_xlsx___Sales5[[#This Row],[CustomerID]], Raw_Customers!A:A, Raw_Customers!B:B, "Unknown")</f>
        <v>Patricia White</v>
      </c>
    </row>
    <row r="1660" spans="1:16" x14ac:dyDescent="0.25">
      <c r="A1660">
        <v>1659</v>
      </c>
      <c r="B1660">
        <f t="shared" si="25"/>
        <v>2023</v>
      </c>
      <c r="C1660" t="str">
        <f>TEXT(Excel_Dashboard_Dataset_xlsx___Sales5[[#This Row],[Date]],"mmm")</f>
        <v>Apr</v>
      </c>
      <c r="D1660" s="3">
        <v>45027</v>
      </c>
      <c r="E1660">
        <v>28</v>
      </c>
      <c r="F1660">
        <v>261</v>
      </c>
      <c r="G1660">
        <v>22</v>
      </c>
      <c r="H1660">
        <v>1</v>
      </c>
      <c r="I1660">
        <v>461</v>
      </c>
      <c r="J1660">
        <f>Excel_Dashboard_Dataset_xlsx___Sales5[[#This Row],[Quantity]]*Excel_Dashboard_Dataset_xlsx___Sales5[[#This Row],[UnitPrice]]</f>
        <v>461</v>
      </c>
      <c r="K1660" t="str">
        <f>_xlfn.XLOOKUP(Excel_Dashboard_Dataset_xlsx___Sales5[[#This Row],[CustomerID]],Raw_Customers!A:A,Raw_Customers!D:D)</f>
        <v>Female</v>
      </c>
      <c r="L1660">
        <f>_xlfn.XLOOKUP(Excel_Dashboard_Dataset_xlsx___Sales5[[#This Row],[CustomerID]],Raw_Customers!A:A,Raw_Customers!E:E)</f>
        <v>44</v>
      </c>
      <c r="M1660" t="str">
        <f>_xlfn.XLOOKUP(Excel_Dashboard_Dataset_xlsx___Sales5[[#This Row],[CustomerID]],Raw_Customers!A:A,Raw_Customers!C:C)</f>
        <v>East</v>
      </c>
      <c r="N1660" s="2" t="str">
        <f>_xlfn.XLOOKUP(Excel_Dashboard_Dataset_xlsx___Sales5[[#This Row],[ProductID]],Raw_Products!A:A,Raw_Products!B:B)</f>
        <v>Rice Cooker</v>
      </c>
      <c r="O1660" s="2" t="str">
        <f>_xlfn.XLOOKUP(Excel_Dashboard_Dataset_xlsx___Sales5[[#This Row],[ProductID]],Raw_Products!A:A,Raw_Products!C:C)</f>
        <v>Home Appliances</v>
      </c>
      <c r="P1660" s="2" t="str">
        <f>_xlfn.XLOOKUP(Excel_Dashboard_Dataset_xlsx___Sales5[[#This Row],[CustomerID]], Raw_Customers!A:A, Raw_Customers!B:B, "Unknown")</f>
        <v>Anna Patel</v>
      </c>
    </row>
    <row r="1661" spans="1:16" x14ac:dyDescent="0.25">
      <c r="A1661">
        <v>1660</v>
      </c>
      <c r="B1661">
        <f t="shared" si="25"/>
        <v>2024</v>
      </c>
      <c r="C1661" t="str">
        <f>TEXT(Excel_Dashboard_Dataset_xlsx___Sales5[[#This Row],[Date]],"mmm")</f>
        <v>Feb</v>
      </c>
      <c r="D1661" s="3">
        <v>45339</v>
      </c>
      <c r="E1661">
        <v>4</v>
      </c>
      <c r="F1661">
        <v>196</v>
      </c>
      <c r="G1661">
        <v>47</v>
      </c>
      <c r="H1661">
        <v>7</v>
      </c>
      <c r="I1661">
        <v>208</v>
      </c>
      <c r="J1661">
        <f>Excel_Dashboard_Dataset_xlsx___Sales5[[#This Row],[Quantity]]*Excel_Dashboard_Dataset_xlsx___Sales5[[#This Row],[UnitPrice]]</f>
        <v>1456</v>
      </c>
      <c r="K1661" t="str">
        <f>_xlfn.XLOOKUP(Excel_Dashboard_Dataset_xlsx___Sales5[[#This Row],[CustomerID]],Raw_Customers!A:A,Raw_Customers!D:D)</f>
        <v>Female</v>
      </c>
      <c r="L1661">
        <f>_xlfn.XLOOKUP(Excel_Dashboard_Dataset_xlsx___Sales5[[#This Row],[CustomerID]],Raw_Customers!A:A,Raw_Customers!E:E)</f>
        <v>40</v>
      </c>
      <c r="M1661" t="str">
        <f>_xlfn.XLOOKUP(Excel_Dashboard_Dataset_xlsx___Sales5[[#This Row],[CustomerID]],Raw_Customers!A:A,Raw_Customers!C:C)</f>
        <v>East</v>
      </c>
      <c r="N1661" s="2" t="str">
        <f>_xlfn.XLOOKUP(Excel_Dashboard_Dataset_xlsx___Sales5[[#This Row],[ProductID]],Raw_Products!A:A,Raw_Products!B:B)</f>
        <v>Sugar Pack</v>
      </c>
      <c r="O1661" s="2" t="str">
        <f>_xlfn.XLOOKUP(Excel_Dashboard_Dataset_xlsx___Sales5[[#This Row],[ProductID]],Raw_Products!A:A,Raw_Products!C:C)</f>
        <v>Groceries</v>
      </c>
      <c r="P1661" s="2" t="str">
        <f>_xlfn.XLOOKUP(Excel_Dashboard_Dataset_xlsx___Sales5[[#This Row],[CustomerID]], Raw_Customers!A:A, Raw_Customers!B:B, "Unknown")</f>
        <v>Brandon Torres</v>
      </c>
    </row>
    <row r="1662" spans="1:16" x14ac:dyDescent="0.25">
      <c r="A1662">
        <v>1661</v>
      </c>
      <c r="B1662">
        <f t="shared" si="25"/>
        <v>2023</v>
      </c>
      <c r="C1662" t="str">
        <f>TEXT(Excel_Dashboard_Dataset_xlsx___Sales5[[#This Row],[Date]],"mmm")</f>
        <v>Apr</v>
      </c>
      <c r="D1662" s="3">
        <v>45038</v>
      </c>
      <c r="E1662">
        <v>12</v>
      </c>
      <c r="F1662">
        <v>142</v>
      </c>
      <c r="G1662">
        <v>34</v>
      </c>
      <c r="H1662">
        <v>10</v>
      </c>
      <c r="I1662">
        <v>515</v>
      </c>
      <c r="J1662">
        <f>Excel_Dashboard_Dataset_xlsx___Sales5[[#This Row],[Quantity]]*Excel_Dashboard_Dataset_xlsx___Sales5[[#This Row],[UnitPrice]]</f>
        <v>5150</v>
      </c>
      <c r="K1662" t="str">
        <f>_xlfn.XLOOKUP(Excel_Dashboard_Dataset_xlsx___Sales5[[#This Row],[CustomerID]],Raw_Customers!A:A,Raw_Customers!D:D)</f>
        <v>Female</v>
      </c>
      <c r="L1662">
        <f>_xlfn.XLOOKUP(Excel_Dashboard_Dataset_xlsx___Sales5[[#This Row],[CustomerID]],Raw_Customers!A:A,Raw_Customers!E:E)</f>
        <v>28</v>
      </c>
      <c r="M1662" t="str">
        <f>_xlfn.XLOOKUP(Excel_Dashboard_Dataset_xlsx___Sales5[[#This Row],[CustomerID]],Raw_Customers!A:A,Raw_Customers!C:C)</f>
        <v>West</v>
      </c>
      <c r="N1662" s="2" t="str">
        <f>_xlfn.XLOOKUP(Excel_Dashboard_Dataset_xlsx___Sales5[[#This Row],[ProductID]],Raw_Products!A:A,Raw_Products!B:B)</f>
        <v>Laptop</v>
      </c>
      <c r="O1662" s="2" t="str">
        <f>_xlfn.XLOOKUP(Excel_Dashboard_Dataset_xlsx___Sales5[[#This Row],[ProductID]],Raw_Products!A:A,Raw_Products!C:C)</f>
        <v>Electronics</v>
      </c>
      <c r="P1662" s="2" t="str">
        <f>_xlfn.XLOOKUP(Excel_Dashboard_Dataset_xlsx___Sales5[[#This Row],[CustomerID]], Raw_Customers!A:A, Raw_Customers!B:B, "Unknown")</f>
        <v>Jack Watson</v>
      </c>
    </row>
    <row r="1663" spans="1:16" x14ac:dyDescent="0.25">
      <c r="A1663">
        <v>1662</v>
      </c>
      <c r="B1663">
        <f t="shared" si="25"/>
        <v>2023</v>
      </c>
      <c r="C1663" t="str">
        <f>TEXT(Excel_Dashboard_Dataset_xlsx___Sales5[[#This Row],[Date]],"mmm")</f>
        <v>Apr</v>
      </c>
      <c r="D1663" s="3">
        <v>45044</v>
      </c>
      <c r="E1663">
        <v>44</v>
      </c>
      <c r="F1663">
        <v>26</v>
      </c>
      <c r="G1663">
        <v>42</v>
      </c>
      <c r="H1663">
        <v>4</v>
      </c>
      <c r="I1663">
        <v>991</v>
      </c>
      <c r="J1663">
        <f>Excel_Dashboard_Dataset_xlsx___Sales5[[#This Row],[Quantity]]*Excel_Dashboard_Dataset_xlsx___Sales5[[#This Row],[UnitPrice]]</f>
        <v>3964</v>
      </c>
      <c r="K1663" t="str">
        <f>_xlfn.XLOOKUP(Excel_Dashboard_Dataset_xlsx___Sales5[[#This Row],[CustomerID]],Raw_Customers!A:A,Raw_Customers!D:D)</f>
        <v>Female</v>
      </c>
      <c r="L1663">
        <f>_xlfn.XLOOKUP(Excel_Dashboard_Dataset_xlsx___Sales5[[#This Row],[CustomerID]],Raw_Customers!A:A,Raw_Customers!E:E)</f>
        <v>64</v>
      </c>
      <c r="M1663" t="str">
        <f>_xlfn.XLOOKUP(Excel_Dashboard_Dataset_xlsx___Sales5[[#This Row],[CustomerID]],Raw_Customers!A:A,Raw_Customers!C:C)</f>
        <v>North</v>
      </c>
      <c r="N1663" s="2" t="str">
        <f>_xlfn.XLOOKUP(Excel_Dashboard_Dataset_xlsx___Sales5[[#This Row],[ProductID]],Raw_Products!A:A,Raw_Products!B:B)</f>
        <v>Running Shoes</v>
      </c>
      <c r="O1663" s="2" t="str">
        <f>_xlfn.XLOOKUP(Excel_Dashboard_Dataset_xlsx___Sales5[[#This Row],[ProductID]],Raw_Products!A:A,Raw_Products!C:C)</f>
        <v>Sports</v>
      </c>
      <c r="P1663" s="2" t="str">
        <f>_xlfn.XLOOKUP(Excel_Dashboard_Dataset_xlsx___Sales5[[#This Row],[CustomerID]], Raw_Customers!A:A, Raw_Customers!B:B, "Unknown")</f>
        <v>Dorothy King</v>
      </c>
    </row>
    <row r="1664" spans="1:16" x14ac:dyDescent="0.25">
      <c r="A1664">
        <v>1663</v>
      </c>
      <c r="B1664">
        <f t="shared" si="25"/>
        <v>2023</v>
      </c>
      <c r="C1664" t="str">
        <f>TEXT(Excel_Dashboard_Dataset_xlsx___Sales5[[#This Row],[Date]],"mmm")</f>
        <v>Apr</v>
      </c>
      <c r="D1664" s="3">
        <v>45030</v>
      </c>
      <c r="E1664">
        <v>4</v>
      </c>
      <c r="F1664">
        <v>19</v>
      </c>
      <c r="G1664">
        <v>37</v>
      </c>
      <c r="H1664">
        <v>5</v>
      </c>
      <c r="I1664">
        <v>254</v>
      </c>
      <c r="J1664">
        <f>Excel_Dashboard_Dataset_xlsx___Sales5[[#This Row],[Quantity]]*Excel_Dashboard_Dataset_xlsx___Sales5[[#This Row],[UnitPrice]]</f>
        <v>1270</v>
      </c>
      <c r="K1664" t="str">
        <f>_xlfn.XLOOKUP(Excel_Dashboard_Dataset_xlsx___Sales5[[#This Row],[CustomerID]],Raw_Customers!A:A,Raw_Customers!D:D)</f>
        <v>Female</v>
      </c>
      <c r="L1664">
        <f>_xlfn.XLOOKUP(Excel_Dashboard_Dataset_xlsx___Sales5[[#This Row],[CustomerID]],Raw_Customers!A:A,Raw_Customers!E:E)</f>
        <v>50</v>
      </c>
      <c r="M1664" t="str">
        <f>_xlfn.XLOOKUP(Excel_Dashboard_Dataset_xlsx___Sales5[[#This Row],[CustomerID]],Raw_Customers!A:A,Raw_Customers!C:C)</f>
        <v>East</v>
      </c>
      <c r="N1664" s="2" t="str">
        <f>_xlfn.XLOOKUP(Excel_Dashboard_Dataset_xlsx___Sales5[[#This Row],[ProductID]],Raw_Products!A:A,Raw_Products!B:B)</f>
        <v>Sugar Pack</v>
      </c>
      <c r="O1664" s="2" t="str">
        <f>_xlfn.XLOOKUP(Excel_Dashboard_Dataset_xlsx___Sales5[[#This Row],[ProductID]],Raw_Products!A:A,Raw_Products!C:C)</f>
        <v>Groceries</v>
      </c>
      <c r="P1664" s="2" t="str">
        <f>_xlfn.XLOOKUP(Excel_Dashboard_Dataset_xlsx___Sales5[[#This Row],[CustomerID]], Raw_Customers!A:A, Raw_Customers!B:B, "Unknown")</f>
        <v>Amy Brown</v>
      </c>
    </row>
    <row r="1665" spans="1:16" x14ac:dyDescent="0.25">
      <c r="A1665">
        <v>1664</v>
      </c>
      <c r="B1665">
        <f t="shared" si="25"/>
        <v>2023</v>
      </c>
      <c r="C1665" t="str">
        <f>TEXT(Excel_Dashboard_Dataset_xlsx___Sales5[[#This Row],[Date]],"mmm")</f>
        <v>Aug</v>
      </c>
      <c r="D1665" s="3">
        <v>45152</v>
      </c>
      <c r="E1665">
        <v>18</v>
      </c>
      <c r="F1665">
        <v>116</v>
      </c>
      <c r="G1665">
        <v>40</v>
      </c>
      <c r="H1665">
        <v>7</v>
      </c>
      <c r="I1665">
        <v>411</v>
      </c>
      <c r="J1665">
        <f>Excel_Dashboard_Dataset_xlsx___Sales5[[#This Row],[Quantity]]*Excel_Dashboard_Dataset_xlsx___Sales5[[#This Row],[UnitPrice]]</f>
        <v>2877</v>
      </c>
      <c r="K1665" t="str">
        <f>_xlfn.XLOOKUP(Excel_Dashboard_Dataset_xlsx___Sales5[[#This Row],[CustomerID]],Raw_Customers!A:A,Raw_Customers!D:D)</f>
        <v>Female</v>
      </c>
      <c r="L1665">
        <f>_xlfn.XLOOKUP(Excel_Dashboard_Dataset_xlsx___Sales5[[#This Row],[CustomerID]],Raw_Customers!A:A,Raw_Customers!E:E)</f>
        <v>57</v>
      </c>
      <c r="M1665" t="str">
        <f>_xlfn.XLOOKUP(Excel_Dashboard_Dataset_xlsx___Sales5[[#This Row],[CustomerID]],Raw_Customers!A:A,Raw_Customers!C:C)</f>
        <v>West</v>
      </c>
      <c r="N1665" s="2" t="str">
        <f>_xlfn.XLOOKUP(Excel_Dashboard_Dataset_xlsx___Sales5[[#This Row],[ProductID]],Raw_Products!A:A,Raw_Products!B:B)</f>
        <v>Gaming Console</v>
      </c>
      <c r="O1665" s="2" t="str">
        <f>_xlfn.XLOOKUP(Excel_Dashboard_Dataset_xlsx___Sales5[[#This Row],[ProductID]],Raw_Products!A:A,Raw_Products!C:C)</f>
        <v>Electronics</v>
      </c>
      <c r="P1665" s="2" t="str">
        <f>_xlfn.XLOOKUP(Excel_Dashboard_Dataset_xlsx___Sales5[[#This Row],[CustomerID]], Raw_Customers!A:A, Raw_Customers!B:B, "Unknown")</f>
        <v>Stephanie Wright</v>
      </c>
    </row>
    <row r="1666" spans="1:16" x14ac:dyDescent="0.25">
      <c r="A1666">
        <v>1665</v>
      </c>
      <c r="B1666">
        <f t="shared" ref="B1666:B1729" si="26">YEAR(D:D)</f>
        <v>2023</v>
      </c>
      <c r="C1666" t="str">
        <f>TEXT(Excel_Dashboard_Dataset_xlsx___Sales5[[#This Row],[Date]],"mmm")</f>
        <v>Dec</v>
      </c>
      <c r="D1666" s="3">
        <v>45282</v>
      </c>
      <c r="E1666">
        <v>47</v>
      </c>
      <c r="F1666">
        <v>138</v>
      </c>
      <c r="G1666">
        <v>32</v>
      </c>
      <c r="H1666">
        <v>4</v>
      </c>
      <c r="I1666">
        <v>185</v>
      </c>
      <c r="J1666">
        <f>Excel_Dashboard_Dataset_xlsx___Sales5[[#This Row],[Quantity]]*Excel_Dashboard_Dataset_xlsx___Sales5[[#This Row],[UnitPrice]]</f>
        <v>740</v>
      </c>
      <c r="K1666" t="str">
        <f>_xlfn.XLOOKUP(Excel_Dashboard_Dataset_xlsx___Sales5[[#This Row],[CustomerID]],Raw_Customers!A:A,Raw_Customers!D:D)</f>
        <v>Male</v>
      </c>
      <c r="L1666">
        <f>_xlfn.XLOOKUP(Excel_Dashboard_Dataset_xlsx___Sales5[[#This Row],[CustomerID]],Raw_Customers!A:A,Raw_Customers!E:E)</f>
        <v>53</v>
      </c>
      <c r="M1666" t="str">
        <f>_xlfn.XLOOKUP(Excel_Dashboard_Dataset_xlsx___Sales5[[#This Row],[CustomerID]],Raw_Customers!A:A,Raw_Customers!C:C)</f>
        <v>West</v>
      </c>
      <c r="N1666" s="2" t="str">
        <f>_xlfn.XLOOKUP(Excel_Dashboard_Dataset_xlsx___Sales5[[#This Row],[ProductID]],Raw_Products!A:A,Raw_Products!B:B)</f>
        <v>Dumbbells</v>
      </c>
      <c r="O1666" s="2" t="str">
        <f>_xlfn.XLOOKUP(Excel_Dashboard_Dataset_xlsx___Sales5[[#This Row],[ProductID]],Raw_Products!A:A,Raw_Products!C:C)</f>
        <v>Sports</v>
      </c>
      <c r="P1666" s="2" t="str">
        <f>_xlfn.XLOOKUP(Excel_Dashboard_Dataset_xlsx___Sales5[[#This Row],[CustomerID]], Raw_Customers!A:A, Raw_Customers!B:B, "Unknown")</f>
        <v>Ashley Gutierrez</v>
      </c>
    </row>
    <row r="1667" spans="1:16" x14ac:dyDescent="0.25">
      <c r="A1667">
        <v>1666</v>
      </c>
      <c r="B1667">
        <f t="shared" si="26"/>
        <v>2023</v>
      </c>
      <c r="C1667" t="str">
        <f>TEXT(Excel_Dashboard_Dataset_xlsx___Sales5[[#This Row],[Date]],"mmm")</f>
        <v>Apr</v>
      </c>
      <c r="D1667" s="3">
        <v>45023</v>
      </c>
      <c r="E1667">
        <v>41</v>
      </c>
      <c r="F1667">
        <v>148</v>
      </c>
      <c r="G1667">
        <v>46</v>
      </c>
      <c r="H1667">
        <v>10</v>
      </c>
      <c r="I1667">
        <v>304</v>
      </c>
      <c r="J1667">
        <f>Excel_Dashboard_Dataset_xlsx___Sales5[[#This Row],[Quantity]]*Excel_Dashboard_Dataset_xlsx___Sales5[[#This Row],[UnitPrice]]</f>
        <v>3040</v>
      </c>
      <c r="K1667" t="str">
        <f>_xlfn.XLOOKUP(Excel_Dashboard_Dataset_xlsx___Sales5[[#This Row],[CustomerID]],Raw_Customers!A:A,Raw_Customers!D:D)</f>
        <v>Female</v>
      </c>
      <c r="L1667">
        <f>_xlfn.XLOOKUP(Excel_Dashboard_Dataset_xlsx___Sales5[[#This Row],[CustomerID]],Raw_Customers!A:A,Raw_Customers!E:E)</f>
        <v>52</v>
      </c>
      <c r="M1667" t="str">
        <f>_xlfn.XLOOKUP(Excel_Dashboard_Dataset_xlsx___Sales5[[#This Row],[CustomerID]],Raw_Customers!A:A,Raw_Customers!C:C)</f>
        <v>South</v>
      </c>
      <c r="N1667" s="2" t="str">
        <f>_xlfn.XLOOKUP(Excel_Dashboard_Dataset_xlsx___Sales5[[#This Row],[ProductID]],Raw_Products!A:A,Raw_Products!B:B)</f>
        <v>Football</v>
      </c>
      <c r="O1667" s="2" t="str">
        <f>_xlfn.XLOOKUP(Excel_Dashboard_Dataset_xlsx___Sales5[[#This Row],[ProductID]],Raw_Products!A:A,Raw_Products!C:C)</f>
        <v>Sports</v>
      </c>
      <c r="P1667" s="2" t="str">
        <f>_xlfn.XLOOKUP(Excel_Dashboard_Dataset_xlsx___Sales5[[#This Row],[CustomerID]], Raw_Customers!A:A, Raw_Customers!B:B, "Unknown")</f>
        <v>Patrick Brown</v>
      </c>
    </row>
    <row r="1668" spans="1:16" x14ac:dyDescent="0.25">
      <c r="A1668">
        <v>1667</v>
      </c>
      <c r="B1668">
        <f t="shared" si="26"/>
        <v>2024</v>
      </c>
      <c r="C1668" t="str">
        <f>TEXT(Excel_Dashboard_Dataset_xlsx___Sales5[[#This Row],[Date]],"mmm")</f>
        <v>Dec</v>
      </c>
      <c r="D1668" s="3">
        <v>45631</v>
      </c>
      <c r="E1668">
        <v>12</v>
      </c>
      <c r="F1668">
        <v>258</v>
      </c>
      <c r="G1668">
        <v>45</v>
      </c>
      <c r="H1668">
        <v>10</v>
      </c>
      <c r="I1668">
        <v>498</v>
      </c>
      <c r="J1668">
        <f>Excel_Dashboard_Dataset_xlsx___Sales5[[#This Row],[Quantity]]*Excel_Dashboard_Dataset_xlsx___Sales5[[#This Row],[UnitPrice]]</f>
        <v>4980</v>
      </c>
      <c r="K1668" t="str">
        <f>_xlfn.XLOOKUP(Excel_Dashboard_Dataset_xlsx___Sales5[[#This Row],[CustomerID]],Raw_Customers!A:A,Raw_Customers!D:D)</f>
        <v>Male</v>
      </c>
      <c r="L1668">
        <f>_xlfn.XLOOKUP(Excel_Dashboard_Dataset_xlsx___Sales5[[#This Row],[CustomerID]],Raw_Customers!A:A,Raw_Customers!E:E)</f>
        <v>47</v>
      </c>
      <c r="M1668" t="str">
        <f>_xlfn.XLOOKUP(Excel_Dashboard_Dataset_xlsx___Sales5[[#This Row],[CustomerID]],Raw_Customers!A:A,Raw_Customers!C:C)</f>
        <v>West</v>
      </c>
      <c r="N1668" s="2" t="str">
        <f>_xlfn.XLOOKUP(Excel_Dashboard_Dataset_xlsx___Sales5[[#This Row],[ProductID]],Raw_Products!A:A,Raw_Products!B:B)</f>
        <v>Laptop</v>
      </c>
      <c r="O1668" s="2" t="str">
        <f>_xlfn.XLOOKUP(Excel_Dashboard_Dataset_xlsx___Sales5[[#This Row],[ProductID]],Raw_Products!A:A,Raw_Products!C:C)</f>
        <v>Electronics</v>
      </c>
      <c r="P1668" s="2" t="str">
        <f>_xlfn.XLOOKUP(Excel_Dashboard_Dataset_xlsx___Sales5[[#This Row],[CustomerID]], Raw_Customers!A:A, Raw_Customers!B:B, "Unknown")</f>
        <v>Rachel Cook</v>
      </c>
    </row>
    <row r="1669" spans="1:16" x14ac:dyDescent="0.25">
      <c r="A1669">
        <v>1668</v>
      </c>
      <c r="B1669">
        <f t="shared" si="26"/>
        <v>2024</v>
      </c>
      <c r="C1669" t="str">
        <f>TEXT(Excel_Dashboard_Dataset_xlsx___Sales5[[#This Row],[Date]],"mmm")</f>
        <v>Apr</v>
      </c>
      <c r="D1669" s="3">
        <v>45393</v>
      </c>
      <c r="E1669">
        <v>16</v>
      </c>
      <c r="F1669">
        <v>88</v>
      </c>
      <c r="G1669">
        <v>21</v>
      </c>
      <c r="H1669">
        <v>2</v>
      </c>
      <c r="I1669">
        <v>180</v>
      </c>
      <c r="J1669">
        <f>Excel_Dashboard_Dataset_xlsx___Sales5[[#This Row],[Quantity]]*Excel_Dashboard_Dataset_xlsx___Sales5[[#This Row],[UnitPrice]]</f>
        <v>360</v>
      </c>
      <c r="K1669" t="str">
        <f>_xlfn.XLOOKUP(Excel_Dashboard_Dataset_xlsx___Sales5[[#This Row],[CustomerID]],Raw_Customers!A:A,Raw_Customers!D:D)</f>
        <v>Female</v>
      </c>
      <c r="L1669">
        <f>_xlfn.XLOOKUP(Excel_Dashboard_Dataset_xlsx___Sales5[[#This Row],[CustomerID]],Raw_Customers!A:A,Raw_Customers!E:E)</f>
        <v>53</v>
      </c>
      <c r="M1669" t="str">
        <f>_xlfn.XLOOKUP(Excel_Dashboard_Dataset_xlsx___Sales5[[#This Row],[CustomerID]],Raw_Customers!A:A,Raw_Customers!C:C)</f>
        <v>West</v>
      </c>
      <c r="N1669" s="2" t="str">
        <f>_xlfn.XLOOKUP(Excel_Dashboard_Dataset_xlsx___Sales5[[#This Row],[ProductID]],Raw_Products!A:A,Raw_Products!B:B)</f>
        <v>Headphones</v>
      </c>
      <c r="O1669" s="2" t="str">
        <f>_xlfn.XLOOKUP(Excel_Dashboard_Dataset_xlsx___Sales5[[#This Row],[ProductID]],Raw_Products!A:A,Raw_Products!C:C)</f>
        <v>Electronics</v>
      </c>
      <c r="P1669" s="2" t="str">
        <f>_xlfn.XLOOKUP(Excel_Dashboard_Dataset_xlsx___Sales5[[#This Row],[CustomerID]], Raw_Customers!A:A, Raw_Customers!B:B, "Unknown")</f>
        <v>Stephen Thompson</v>
      </c>
    </row>
    <row r="1670" spans="1:16" x14ac:dyDescent="0.25">
      <c r="A1670">
        <v>1669</v>
      </c>
      <c r="B1670">
        <f t="shared" si="26"/>
        <v>2023</v>
      </c>
      <c r="C1670" t="str">
        <f>TEXT(Excel_Dashboard_Dataset_xlsx___Sales5[[#This Row],[Date]],"mmm")</f>
        <v>Jul</v>
      </c>
      <c r="D1670" s="3">
        <v>45108</v>
      </c>
      <c r="E1670">
        <v>10</v>
      </c>
      <c r="F1670">
        <v>7</v>
      </c>
      <c r="G1670">
        <v>43</v>
      </c>
      <c r="H1670">
        <v>8</v>
      </c>
      <c r="I1670">
        <v>448</v>
      </c>
      <c r="J1670">
        <f>Excel_Dashboard_Dataset_xlsx___Sales5[[#This Row],[Quantity]]*Excel_Dashboard_Dataset_xlsx___Sales5[[#This Row],[UnitPrice]]</f>
        <v>3584</v>
      </c>
      <c r="K1670" t="str">
        <f>_xlfn.XLOOKUP(Excel_Dashboard_Dataset_xlsx___Sales5[[#This Row],[CustomerID]],Raw_Customers!A:A,Raw_Customers!D:D)</f>
        <v>Male</v>
      </c>
      <c r="L1670">
        <f>_xlfn.XLOOKUP(Excel_Dashboard_Dataset_xlsx___Sales5[[#This Row],[CustomerID]],Raw_Customers!A:A,Raw_Customers!E:E)</f>
        <v>65</v>
      </c>
      <c r="M1670" t="str">
        <f>_xlfn.XLOOKUP(Excel_Dashboard_Dataset_xlsx___Sales5[[#This Row],[CustomerID]],Raw_Customers!A:A,Raw_Customers!C:C)</f>
        <v>South</v>
      </c>
      <c r="N1670" s="2" t="str">
        <f>_xlfn.XLOOKUP(Excel_Dashboard_Dataset_xlsx___Sales5[[#This Row],[ProductID]],Raw_Products!A:A,Raw_Products!B:B)</f>
        <v>Tomato Paste</v>
      </c>
      <c r="O1670" s="2" t="str">
        <f>_xlfn.XLOOKUP(Excel_Dashboard_Dataset_xlsx___Sales5[[#This Row],[ProductID]],Raw_Products!A:A,Raw_Products!C:C)</f>
        <v>Groceries</v>
      </c>
      <c r="P1670" s="2" t="str">
        <f>_xlfn.XLOOKUP(Excel_Dashboard_Dataset_xlsx___Sales5[[#This Row],[CustomerID]], Raw_Customers!A:A, Raw_Customers!B:B, "Unknown")</f>
        <v>Maria Lee</v>
      </c>
    </row>
    <row r="1671" spans="1:16" x14ac:dyDescent="0.25">
      <c r="A1671">
        <v>1670</v>
      </c>
      <c r="B1671">
        <f t="shared" si="26"/>
        <v>2024</v>
      </c>
      <c r="C1671" t="str">
        <f>TEXT(Excel_Dashboard_Dataset_xlsx___Sales5[[#This Row],[Date]],"mmm")</f>
        <v>Apr</v>
      </c>
      <c r="D1671" s="3">
        <v>45412</v>
      </c>
      <c r="E1671">
        <v>17</v>
      </c>
      <c r="F1671">
        <v>40</v>
      </c>
      <c r="G1671">
        <v>11</v>
      </c>
      <c r="H1671">
        <v>1</v>
      </c>
      <c r="I1671">
        <v>618</v>
      </c>
      <c r="J1671">
        <f>Excel_Dashboard_Dataset_xlsx___Sales5[[#This Row],[Quantity]]*Excel_Dashboard_Dataset_xlsx___Sales5[[#This Row],[UnitPrice]]</f>
        <v>618</v>
      </c>
      <c r="K1671" t="str">
        <f>_xlfn.XLOOKUP(Excel_Dashboard_Dataset_xlsx___Sales5[[#This Row],[CustomerID]],Raw_Customers!A:A,Raw_Customers!D:D)</f>
        <v>Female</v>
      </c>
      <c r="L1671">
        <f>_xlfn.XLOOKUP(Excel_Dashboard_Dataset_xlsx___Sales5[[#This Row],[CustomerID]],Raw_Customers!A:A,Raw_Customers!E:E)</f>
        <v>52</v>
      </c>
      <c r="M1671" t="str">
        <f>_xlfn.XLOOKUP(Excel_Dashboard_Dataset_xlsx___Sales5[[#This Row],[CustomerID]],Raw_Customers!A:A,Raw_Customers!C:C)</f>
        <v>West</v>
      </c>
      <c r="N1671" s="2" t="str">
        <f>_xlfn.XLOOKUP(Excel_Dashboard_Dataset_xlsx___Sales5[[#This Row],[ProductID]],Raw_Products!A:A,Raw_Products!B:B)</f>
        <v>LED TV</v>
      </c>
      <c r="O1671" s="2" t="str">
        <f>_xlfn.XLOOKUP(Excel_Dashboard_Dataset_xlsx___Sales5[[#This Row],[ProductID]],Raw_Products!A:A,Raw_Products!C:C)</f>
        <v>Electronics</v>
      </c>
      <c r="P1671" s="2" t="str">
        <f>_xlfn.XLOOKUP(Excel_Dashboard_Dataset_xlsx___Sales5[[#This Row],[CustomerID]], Raw_Customers!A:A, Raw_Customers!B:B, "Unknown")</f>
        <v>Emily Edwards</v>
      </c>
    </row>
    <row r="1672" spans="1:16" x14ac:dyDescent="0.25">
      <c r="A1672">
        <v>1671</v>
      </c>
      <c r="B1672">
        <f t="shared" si="26"/>
        <v>2023</v>
      </c>
      <c r="C1672" t="str">
        <f>TEXT(Excel_Dashboard_Dataset_xlsx___Sales5[[#This Row],[Date]],"mmm")</f>
        <v>Jan</v>
      </c>
      <c r="D1672" s="3">
        <v>44944</v>
      </c>
      <c r="E1672">
        <v>38</v>
      </c>
      <c r="F1672">
        <v>1</v>
      </c>
      <c r="G1672">
        <v>32</v>
      </c>
      <c r="H1672">
        <v>4</v>
      </c>
      <c r="I1672">
        <v>493</v>
      </c>
      <c r="J1672">
        <f>Excel_Dashboard_Dataset_xlsx___Sales5[[#This Row],[Quantity]]*Excel_Dashboard_Dataset_xlsx___Sales5[[#This Row],[UnitPrice]]</f>
        <v>1972</v>
      </c>
      <c r="K1672" t="str">
        <f>_xlfn.XLOOKUP(Excel_Dashboard_Dataset_xlsx___Sales5[[#This Row],[CustomerID]],Raw_Customers!A:A,Raw_Customers!D:D)</f>
        <v>Female</v>
      </c>
      <c r="L1672">
        <f>_xlfn.XLOOKUP(Excel_Dashboard_Dataset_xlsx___Sales5[[#This Row],[CustomerID]],Raw_Customers!A:A,Raw_Customers!E:E)</f>
        <v>21</v>
      </c>
      <c r="M1672" t="str">
        <f>_xlfn.XLOOKUP(Excel_Dashboard_Dataset_xlsx___Sales5[[#This Row],[CustomerID]],Raw_Customers!A:A,Raw_Customers!C:C)</f>
        <v>South</v>
      </c>
      <c r="N1672" s="2" t="str">
        <f>_xlfn.XLOOKUP(Excel_Dashboard_Dataset_xlsx___Sales5[[#This Row],[ProductID]],Raw_Products!A:A,Raw_Products!B:B)</f>
        <v>Socks</v>
      </c>
      <c r="O1672" s="2" t="str">
        <f>_xlfn.XLOOKUP(Excel_Dashboard_Dataset_xlsx___Sales5[[#This Row],[ProductID]],Raw_Products!A:A,Raw_Products!C:C)</f>
        <v>Clothing</v>
      </c>
      <c r="P1672" s="2" t="str">
        <f>_xlfn.XLOOKUP(Excel_Dashboard_Dataset_xlsx___Sales5[[#This Row],[CustomerID]], Raw_Customers!A:A, Raw_Customers!B:B, "Unknown")</f>
        <v>Brian Castillo</v>
      </c>
    </row>
    <row r="1673" spans="1:16" x14ac:dyDescent="0.25">
      <c r="A1673">
        <v>1672</v>
      </c>
      <c r="B1673">
        <f t="shared" si="26"/>
        <v>2023</v>
      </c>
      <c r="C1673" t="str">
        <f>TEXT(Excel_Dashboard_Dataset_xlsx___Sales5[[#This Row],[Date]],"mmm")</f>
        <v>May</v>
      </c>
      <c r="D1673" s="3">
        <v>45077</v>
      </c>
      <c r="E1673">
        <v>37</v>
      </c>
      <c r="F1673">
        <v>149</v>
      </c>
      <c r="G1673">
        <v>15</v>
      </c>
      <c r="H1673">
        <v>9</v>
      </c>
      <c r="I1673">
        <v>525</v>
      </c>
      <c r="J1673">
        <f>Excel_Dashboard_Dataset_xlsx___Sales5[[#This Row],[Quantity]]*Excel_Dashboard_Dataset_xlsx___Sales5[[#This Row],[UnitPrice]]</f>
        <v>4725</v>
      </c>
      <c r="K1673" t="str">
        <f>_xlfn.XLOOKUP(Excel_Dashboard_Dataset_xlsx___Sales5[[#This Row],[CustomerID]],Raw_Customers!A:A,Raw_Customers!D:D)</f>
        <v>Male</v>
      </c>
      <c r="L1673">
        <f>_xlfn.XLOOKUP(Excel_Dashboard_Dataset_xlsx___Sales5[[#This Row],[CustomerID]],Raw_Customers!A:A,Raw_Customers!E:E)</f>
        <v>27</v>
      </c>
      <c r="M1673" t="str">
        <f>_xlfn.XLOOKUP(Excel_Dashboard_Dataset_xlsx___Sales5[[#This Row],[CustomerID]],Raw_Customers!A:A,Raw_Customers!C:C)</f>
        <v>South</v>
      </c>
      <c r="N1673" s="2" t="str">
        <f>_xlfn.XLOOKUP(Excel_Dashboard_Dataset_xlsx___Sales5[[#This Row],[ProductID]],Raw_Products!A:A,Raw_Products!B:B)</f>
        <v>Cap</v>
      </c>
      <c r="O1673" s="2" t="str">
        <f>_xlfn.XLOOKUP(Excel_Dashboard_Dataset_xlsx___Sales5[[#This Row],[ProductID]],Raw_Products!A:A,Raw_Products!C:C)</f>
        <v>Clothing</v>
      </c>
      <c r="P1673" s="2" t="str">
        <f>_xlfn.XLOOKUP(Excel_Dashboard_Dataset_xlsx___Sales5[[#This Row],[CustomerID]], Raw_Customers!A:A, Raw_Customers!B:B, "Unknown")</f>
        <v>Maria Parker</v>
      </c>
    </row>
    <row r="1674" spans="1:16" x14ac:dyDescent="0.25">
      <c r="A1674">
        <v>1673</v>
      </c>
      <c r="B1674">
        <f t="shared" si="26"/>
        <v>2024</v>
      </c>
      <c r="C1674" t="str">
        <f>TEXT(Excel_Dashboard_Dataset_xlsx___Sales5[[#This Row],[Date]],"mmm")</f>
        <v>Apr</v>
      </c>
      <c r="D1674" s="3">
        <v>45390</v>
      </c>
      <c r="E1674">
        <v>50</v>
      </c>
      <c r="F1674">
        <v>49</v>
      </c>
      <c r="G1674">
        <v>7</v>
      </c>
      <c r="H1674">
        <v>5</v>
      </c>
      <c r="I1674">
        <v>833</v>
      </c>
      <c r="J1674">
        <f>Excel_Dashboard_Dataset_xlsx___Sales5[[#This Row],[Quantity]]*Excel_Dashboard_Dataset_xlsx___Sales5[[#This Row],[UnitPrice]]</f>
        <v>4165</v>
      </c>
      <c r="K1674" t="str">
        <f>_xlfn.XLOOKUP(Excel_Dashboard_Dataset_xlsx___Sales5[[#This Row],[CustomerID]],Raw_Customers!A:A,Raw_Customers!D:D)</f>
        <v>Male</v>
      </c>
      <c r="L1674">
        <f>_xlfn.XLOOKUP(Excel_Dashboard_Dataset_xlsx___Sales5[[#This Row],[CustomerID]],Raw_Customers!A:A,Raw_Customers!E:E)</f>
        <v>45</v>
      </c>
      <c r="M1674" t="str">
        <f>_xlfn.XLOOKUP(Excel_Dashboard_Dataset_xlsx___Sales5[[#This Row],[CustomerID]],Raw_Customers!A:A,Raw_Customers!C:C)</f>
        <v>West</v>
      </c>
      <c r="N1674" s="2" t="str">
        <f>_xlfn.XLOOKUP(Excel_Dashboard_Dataset_xlsx___Sales5[[#This Row],[ProductID]],Raw_Products!A:A,Raw_Products!B:B)</f>
        <v>Skipping Rope</v>
      </c>
      <c r="O1674" s="2" t="str">
        <f>_xlfn.XLOOKUP(Excel_Dashboard_Dataset_xlsx___Sales5[[#This Row],[ProductID]],Raw_Products!A:A,Raw_Products!C:C)</f>
        <v>Sports</v>
      </c>
      <c r="P1674" s="2" t="str">
        <f>_xlfn.XLOOKUP(Excel_Dashboard_Dataset_xlsx___Sales5[[#This Row],[CustomerID]], Raw_Customers!A:A, Raw_Customers!B:B, "Unknown")</f>
        <v>Michael Nelson</v>
      </c>
    </row>
    <row r="1675" spans="1:16" x14ac:dyDescent="0.25">
      <c r="A1675">
        <v>1674</v>
      </c>
      <c r="B1675">
        <f t="shared" si="26"/>
        <v>2024</v>
      </c>
      <c r="C1675" t="str">
        <f>TEXT(Excel_Dashboard_Dataset_xlsx___Sales5[[#This Row],[Date]],"mmm")</f>
        <v>Jan</v>
      </c>
      <c r="D1675" s="3">
        <v>45300</v>
      </c>
      <c r="E1675">
        <v>32</v>
      </c>
      <c r="F1675">
        <v>180</v>
      </c>
      <c r="G1675">
        <v>35</v>
      </c>
      <c r="H1675">
        <v>5</v>
      </c>
      <c r="I1675">
        <v>689</v>
      </c>
      <c r="J1675">
        <f>Excel_Dashboard_Dataset_xlsx___Sales5[[#This Row],[Quantity]]*Excel_Dashboard_Dataset_xlsx___Sales5[[#This Row],[UnitPrice]]</f>
        <v>3445</v>
      </c>
      <c r="K1675" t="str">
        <f>_xlfn.XLOOKUP(Excel_Dashboard_Dataset_xlsx___Sales5[[#This Row],[CustomerID]],Raw_Customers!A:A,Raw_Customers!D:D)</f>
        <v>Female</v>
      </c>
      <c r="L1675">
        <f>_xlfn.XLOOKUP(Excel_Dashboard_Dataset_xlsx___Sales5[[#This Row],[CustomerID]],Raw_Customers!A:A,Raw_Customers!E:E)</f>
        <v>63</v>
      </c>
      <c r="M1675" t="str">
        <f>_xlfn.XLOOKUP(Excel_Dashboard_Dataset_xlsx___Sales5[[#This Row],[CustomerID]],Raw_Customers!A:A,Raw_Customers!C:C)</f>
        <v>West</v>
      </c>
      <c r="N1675" s="2" t="str">
        <f>_xlfn.XLOOKUP(Excel_Dashboard_Dataset_xlsx___Sales5[[#This Row],[ProductID]],Raw_Products!A:A,Raw_Products!B:B)</f>
        <v>Jeans</v>
      </c>
      <c r="O1675" s="2" t="str">
        <f>_xlfn.XLOOKUP(Excel_Dashboard_Dataset_xlsx___Sales5[[#This Row],[ProductID]],Raw_Products!A:A,Raw_Products!C:C)</f>
        <v>Clothing</v>
      </c>
      <c r="P1675" s="2" t="str">
        <f>_xlfn.XLOOKUP(Excel_Dashboard_Dataset_xlsx___Sales5[[#This Row],[CustomerID]], Raw_Customers!A:A, Raw_Customers!B:B, "Unknown")</f>
        <v>Debra Rodriguez</v>
      </c>
    </row>
    <row r="1676" spans="1:16" x14ac:dyDescent="0.25">
      <c r="A1676">
        <v>1675</v>
      </c>
      <c r="B1676">
        <f t="shared" si="26"/>
        <v>2024</v>
      </c>
      <c r="C1676" t="str">
        <f>TEXT(Excel_Dashboard_Dataset_xlsx___Sales5[[#This Row],[Date]],"mmm")</f>
        <v>Jun</v>
      </c>
      <c r="D1676" s="3">
        <v>45457</v>
      </c>
      <c r="E1676">
        <v>30</v>
      </c>
      <c r="F1676">
        <v>7</v>
      </c>
      <c r="G1676">
        <v>23</v>
      </c>
      <c r="H1676">
        <v>5</v>
      </c>
      <c r="I1676">
        <v>737</v>
      </c>
      <c r="J1676">
        <f>Excel_Dashboard_Dataset_xlsx___Sales5[[#This Row],[Quantity]]*Excel_Dashboard_Dataset_xlsx___Sales5[[#This Row],[UnitPrice]]</f>
        <v>3685</v>
      </c>
      <c r="K1676" t="str">
        <f>_xlfn.XLOOKUP(Excel_Dashboard_Dataset_xlsx___Sales5[[#This Row],[CustomerID]],Raw_Customers!A:A,Raw_Customers!D:D)</f>
        <v>Male</v>
      </c>
      <c r="L1676">
        <f>_xlfn.XLOOKUP(Excel_Dashboard_Dataset_xlsx___Sales5[[#This Row],[CustomerID]],Raw_Customers!A:A,Raw_Customers!E:E)</f>
        <v>65</v>
      </c>
      <c r="M1676" t="str">
        <f>_xlfn.XLOOKUP(Excel_Dashboard_Dataset_xlsx___Sales5[[#This Row],[CustomerID]],Raw_Customers!A:A,Raw_Customers!C:C)</f>
        <v>South</v>
      </c>
      <c r="N1676" s="2" t="str">
        <f>_xlfn.XLOOKUP(Excel_Dashboard_Dataset_xlsx___Sales5[[#This Row],[ProductID]],Raw_Products!A:A,Raw_Products!B:B)</f>
        <v>Fan</v>
      </c>
      <c r="O1676" s="2" t="str">
        <f>_xlfn.XLOOKUP(Excel_Dashboard_Dataset_xlsx___Sales5[[#This Row],[ProductID]],Raw_Products!A:A,Raw_Products!C:C)</f>
        <v>Home Appliances</v>
      </c>
      <c r="P1676" s="2" t="str">
        <f>_xlfn.XLOOKUP(Excel_Dashboard_Dataset_xlsx___Sales5[[#This Row],[CustomerID]], Raw_Customers!A:A, Raw_Customers!B:B, "Unknown")</f>
        <v>Maria Lee</v>
      </c>
    </row>
    <row r="1677" spans="1:16" x14ac:dyDescent="0.25">
      <c r="A1677">
        <v>1676</v>
      </c>
      <c r="B1677">
        <f t="shared" si="26"/>
        <v>2024</v>
      </c>
      <c r="C1677" t="str">
        <f>TEXT(Excel_Dashboard_Dataset_xlsx___Sales5[[#This Row],[Date]],"mmm")</f>
        <v>Oct</v>
      </c>
      <c r="D1677" s="3">
        <v>45582</v>
      </c>
      <c r="E1677">
        <v>50</v>
      </c>
      <c r="F1677">
        <v>248</v>
      </c>
      <c r="G1677">
        <v>8</v>
      </c>
      <c r="H1677">
        <v>5</v>
      </c>
      <c r="I1677">
        <v>712</v>
      </c>
      <c r="J1677">
        <f>Excel_Dashboard_Dataset_xlsx___Sales5[[#This Row],[Quantity]]*Excel_Dashboard_Dataset_xlsx___Sales5[[#This Row],[UnitPrice]]</f>
        <v>3560</v>
      </c>
      <c r="K1677" t="str">
        <f>_xlfn.XLOOKUP(Excel_Dashboard_Dataset_xlsx___Sales5[[#This Row],[CustomerID]],Raw_Customers!A:A,Raw_Customers!D:D)</f>
        <v>Female</v>
      </c>
      <c r="L1677">
        <f>_xlfn.XLOOKUP(Excel_Dashboard_Dataset_xlsx___Sales5[[#This Row],[CustomerID]],Raw_Customers!A:A,Raw_Customers!E:E)</f>
        <v>19</v>
      </c>
      <c r="M1677" t="str">
        <f>_xlfn.XLOOKUP(Excel_Dashboard_Dataset_xlsx___Sales5[[#This Row],[CustomerID]],Raw_Customers!A:A,Raw_Customers!C:C)</f>
        <v>East</v>
      </c>
      <c r="N1677" s="2" t="str">
        <f>_xlfn.XLOOKUP(Excel_Dashboard_Dataset_xlsx___Sales5[[#This Row],[ProductID]],Raw_Products!A:A,Raw_Products!B:B)</f>
        <v>Skipping Rope</v>
      </c>
      <c r="O1677" s="2" t="str">
        <f>_xlfn.XLOOKUP(Excel_Dashboard_Dataset_xlsx___Sales5[[#This Row],[ProductID]],Raw_Products!A:A,Raw_Products!C:C)</f>
        <v>Sports</v>
      </c>
      <c r="P1677" s="2" t="str">
        <f>_xlfn.XLOOKUP(Excel_Dashboard_Dataset_xlsx___Sales5[[#This Row],[CustomerID]], Raw_Customers!A:A, Raw_Customers!B:B, "Unknown")</f>
        <v>Shirley Evans</v>
      </c>
    </row>
    <row r="1678" spans="1:16" x14ac:dyDescent="0.25">
      <c r="A1678">
        <v>1677</v>
      </c>
      <c r="B1678">
        <f t="shared" si="26"/>
        <v>2024</v>
      </c>
      <c r="C1678" t="str">
        <f>TEXT(Excel_Dashboard_Dataset_xlsx___Sales5[[#This Row],[Date]],"mmm")</f>
        <v>Jan</v>
      </c>
      <c r="D1678" s="3">
        <v>45292</v>
      </c>
      <c r="E1678">
        <v>2</v>
      </c>
      <c r="F1678">
        <v>76</v>
      </c>
      <c r="G1678">
        <v>27</v>
      </c>
      <c r="H1678">
        <v>4</v>
      </c>
      <c r="I1678">
        <v>685</v>
      </c>
      <c r="J1678">
        <f>Excel_Dashboard_Dataset_xlsx___Sales5[[#This Row],[Quantity]]*Excel_Dashboard_Dataset_xlsx___Sales5[[#This Row],[UnitPrice]]</f>
        <v>2740</v>
      </c>
      <c r="K1678" t="str">
        <f>_xlfn.XLOOKUP(Excel_Dashboard_Dataset_xlsx___Sales5[[#This Row],[CustomerID]],Raw_Customers!A:A,Raw_Customers!D:D)</f>
        <v>Female</v>
      </c>
      <c r="L1678">
        <f>_xlfn.XLOOKUP(Excel_Dashboard_Dataset_xlsx___Sales5[[#This Row],[CustomerID]],Raw_Customers!A:A,Raw_Customers!E:E)</f>
        <v>28</v>
      </c>
      <c r="M1678" t="str">
        <f>_xlfn.XLOOKUP(Excel_Dashboard_Dataset_xlsx___Sales5[[#This Row],[CustomerID]],Raw_Customers!A:A,Raw_Customers!C:C)</f>
        <v>West</v>
      </c>
      <c r="N1678" s="2" t="str">
        <f>_xlfn.XLOOKUP(Excel_Dashboard_Dataset_xlsx___Sales5[[#This Row],[ProductID]],Raw_Products!A:A,Raw_Products!B:B)</f>
        <v>Cooking Oil</v>
      </c>
      <c r="O1678" s="2" t="str">
        <f>_xlfn.XLOOKUP(Excel_Dashboard_Dataset_xlsx___Sales5[[#This Row],[ProductID]],Raw_Products!A:A,Raw_Products!C:C)</f>
        <v>Groceries</v>
      </c>
      <c r="P1678" s="2" t="str">
        <f>_xlfn.XLOOKUP(Excel_Dashboard_Dataset_xlsx___Sales5[[#This Row],[CustomerID]], Raw_Customers!A:A, Raw_Customers!B:B, "Unknown")</f>
        <v>Cynthia Harris</v>
      </c>
    </row>
    <row r="1679" spans="1:16" x14ac:dyDescent="0.25">
      <c r="A1679">
        <v>1678</v>
      </c>
      <c r="B1679">
        <f t="shared" si="26"/>
        <v>2024</v>
      </c>
      <c r="C1679" t="str">
        <f>TEXT(Excel_Dashboard_Dataset_xlsx___Sales5[[#This Row],[Date]],"mmm")</f>
        <v>Mar</v>
      </c>
      <c r="D1679" s="3">
        <v>45368</v>
      </c>
      <c r="E1679">
        <v>32</v>
      </c>
      <c r="F1679">
        <v>16</v>
      </c>
      <c r="G1679">
        <v>16</v>
      </c>
      <c r="H1679">
        <v>10</v>
      </c>
      <c r="I1679">
        <v>768</v>
      </c>
      <c r="J1679">
        <f>Excel_Dashboard_Dataset_xlsx___Sales5[[#This Row],[Quantity]]*Excel_Dashboard_Dataset_xlsx___Sales5[[#This Row],[UnitPrice]]</f>
        <v>7680</v>
      </c>
      <c r="K1679" t="str">
        <f>_xlfn.XLOOKUP(Excel_Dashboard_Dataset_xlsx___Sales5[[#This Row],[CustomerID]],Raw_Customers!A:A,Raw_Customers!D:D)</f>
        <v>Female</v>
      </c>
      <c r="L1679">
        <f>_xlfn.XLOOKUP(Excel_Dashboard_Dataset_xlsx___Sales5[[#This Row],[CustomerID]],Raw_Customers!A:A,Raw_Customers!E:E)</f>
        <v>25</v>
      </c>
      <c r="M1679" t="str">
        <f>_xlfn.XLOOKUP(Excel_Dashboard_Dataset_xlsx___Sales5[[#This Row],[CustomerID]],Raw_Customers!A:A,Raw_Customers!C:C)</f>
        <v>East</v>
      </c>
      <c r="N1679" s="2" t="str">
        <f>_xlfn.XLOOKUP(Excel_Dashboard_Dataset_xlsx___Sales5[[#This Row],[ProductID]],Raw_Products!A:A,Raw_Products!B:B)</f>
        <v>Jeans</v>
      </c>
      <c r="O1679" s="2" t="str">
        <f>_xlfn.XLOOKUP(Excel_Dashboard_Dataset_xlsx___Sales5[[#This Row],[ProductID]],Raw_Products!A:A,Raw_Products!C:C)</f>
        <v>Clothing</v>
      </c>
      <c r="P1679" s="2" t="str">
        <f>_xlfn.XLOOKUP(Excel_Dashboard_Dataset_xlsx___Sales5[[#This Row],[CustomerID]], Raw_Customers!A:A, Raw_Customers!B:B, "Unknown")</f>
        <v>Daniel Watson</v>
      </c>
    </row>
    <row r="1680" spans="1:16" x14ac:dyDescent="0.25">
      <c r="A1680">
        <v>1679</v>
      </c>
      <c r="B1680">
        <f t="shared" si="26"/>
        <v>2024</v>
      </c>
      <c r="C1680" t="str">
        <f>TEXT(Excel_Dashboard_Dataset_xlsx___Sales5[[#This Row],[Date]],"mmm")</f>
        <v>Jan</v>
      </c>
      <c r="D1680" s="3">
        <v>45313</v>
      </c>
      <c r="E1680">
        <v>24</v>
      </c>
      <c r="F1680">
        <v>106</v>
      </c>
      <c r="G1680">
        <v>48</v>
      </c>
      <c r="H1680">
        <v>2</v>
      </c>
      <c r="I1680">
        <v>208</v>
      </c>
      <c r="J1680">
        <f>Excel_Dashboard_Dataset_xlsx___Sales5[[#This Row],[Quantity]]*Excel_Dashboard_Dataset_xlsx___Sales5[[#This Row],[UnitPrice]]</f>
        <v>416</v>
      </c>
      <c r="K1680" t="str">
        <f>_xlfn.XLOOKUP(Excel_Dashboard_Dataset_xlsx___Sales5[[#This Row],[CustomerID]],Raw_Customers!A:A,Raw_Customers!D:D)</f>
        <v>Female</v>
      </c>
      <c r="L1680">
        <f>_xlfn.XLOOKUP(Excel_Dashboard_Dataset_xlsx___Sales5[[#This Row],[CustomerID]],Raw_Customers!A:A,Raw_Customers!E:E)</f>
        <v>61</v>
      </c>
      <c r="M1680" t="str">
        <f>_xlfn.XLOOKUP(Excel_Dashboard_Dataset_xlsx___Sales5[[#This Row],[CustomerID]],Raw_Customers!A:A,Raw_Customers!C:C)</f>
        <v>South</v>
      </c>
      <c r="N1680" s="2" t="str">
        <f>_xlfn.XLOOKUP(Excel_Dashboard_Dataset_xlsx___Sales5[[#This Row],[ProductID]],Raw_Products!A:A,Raw_Products!B:B)</f>
        <v>Washing Machine</v>
      </c>
      <c r="O1680" s="2" t="str">
        <f>_xlfn.XLOOKUP(Excel_Dashboard_Dataset_xlsx___Sales5[[#This Row],[ProductID]],Raw_Products!A:A,Raw_Products!C:C)</f>
        <v>Home Appliances</v>
      </c>
      <c r="P1680" s="2" t="str">
        <f>_xlfn.XLOOKUP(Excel_Dashboard_Dataset_xlsx___Sales5[[#This Row],[CustomerID]], Raw_Customers!A:A, Raw_Customers!B:B, "Unknown")</f>
        <v>Jonathan Hernandez</v>
      </c>
    </row>
    <row r="1681" spans="1:16" x14ac:dyDescent="0.25">
      <c r="A1681">
        <v>1680</v>
      </c>
      <c r="B1681">
        <f t="shared" si="26"/>
        <v>2024</v>
      </c>
      <c r="C1681" t="str">
        <f>TEXT(Excel_Dashboard_Dataset_xlsx___Sales5[[#This Row],[Date]],"mmm")</f>
        <v>Jun</v>
      </c>
      <c r="D1681" s="3">
        <v>45466</v>
      </c>
      <c r="E1681">
        <v>41</v>
      </c>
      <c r="F1681">
        <v>56</v>
      </c>
      <c r="G1681">
        <v>18</v>
      </c>
      <c r="H1681">
        <v>9</v>
      </c>
      <c r="I1681">
        <v>930</v>
      </c>
      <c r="J1681">
        <f>Excel_Dashboard_Dataset_xlsx___Sales5[[#This Row],[Quantity]]*Excel_Dashboard_Dataset_xlsx___Sales5[[#This Row],[UnitPrice]]</f>
        <v>8370</v>
      </c>
      <c r="K1681" t="str">
        <f>_xlfn.XLOOKUP(Excel_Dashboard_Dataset_xlsx___Sales5[[#This Row],[CustomerID]],Raw_Customers!A:A,Raw_Customers!D:D)</f>
        <v>Male</v>
      </c>
      <c r="L1681">
        <f>_xlfn.XLOOKUP(Excel_Dashboard_Dataset_xlsx___Sales5[[#This Row],[CustomerID]],Raw_Customers!A:A,Raw_Customers!E:E)</f>
        <v>42</v>
      </c>
      <c r="M1681" t="str">
        <f>_xlfn.XLOOKUP(Excel_Dashboard_Dataset_xlsx___Sales5[[#This Row],[CustomerID]],Raw_Customers!A:A,Raw_Customers!C:C)</f>
        <v>East</v>
      </c>
      <c r="N1681" s="2" t="str">
        <f>_xlfn.XLOOKUP(Excel_Dashboard_Dataset_xlsx___Sales5[[#This Row],[ProductID]],Raw_Products!A:A,Raw_Products!B:B)</f>
        <v>Football</v>
      </c>
      <c r="O1681" s="2" t="str">
        <f>_xlfn.XLOOKUP(Excel_Dashboard_Dataset_xlsx___Sales5[[#This Row],[ProductID]],Raw_Products!A:A,Raw_Products!C:C)</f>
        <v>Sports</v>
      </c>
      <c r="P1681" s="2" t="str">
        <f>_xlfn.XLOOKUP(Excel_Dashboard_Dataset_xlsx___Sales5[[#This Row],[CustomerID]], Raw_Customers!A:A, Raw_Customers!B:B, "Unknown")</f>
        <v>Laura Kelly</v>
      </c>
    </row>
    <row r="1682" spans="1:16" x14ac:dyDescent="0.25">
      <c r="A1682">
        <v>1681</v>
      </c>
      <c r="B1682">
        <f t="shared" si="26"/>
        <v>2024</v>
      </c>
      <c r="C1682" t="str">
        <f>TEXT(Excel_Dashboard_Dataset_xlsx___Sales5[[#This Row],[Date]],"mmm")</f>
        <v>Aug</v>
      </c>
      <c r="D1682" s="3">
        <v>45530</v>
      </c>
      <c r="E1682">
        <v>12</v>
      </c>
      <c r="F1682">
        <v>136</v>
      </c>
      <c r="G1682">
        <v>44</v>
      </c>
      <c r="H1682">
        <v>6</v>
      </c>
      <c r="I1682">
        <v>919</v>
      </c>
      <c r="J1682">
        <f>Excel_Dashboard_Dataset_xlsx___Sales5[[#This Row],[Quantity]]*Excel_Dashboard_Dataset_xlsx___Sales5[[#This Row],[UnitPrice]]</f>
        <v>5514</v>
      </c>
      <c r="K1682" t="str">
        <f>_xlfn.XLOOKUP(Excel_Dashboard_Dataset_xlsx___Sales5[[#This Row],[CustomerID]],Raw_Customers!A:A,Raw_Customers!D:D)</f>
        <v>Male</v>
      </c>
      <c r="L1682">
        <f>_xlfn.XLOOKUP(Excel_Dashboard_Dataset_xlsx___Sales5[[#This Row],[CustomerID]],Raw_Customers!A:A,Raw_Customers!E:E)</f>
        <v>45</v>
      </c>
      <c r="M1682" t="str">
        <f>_xlfn.XLOOKUP(Excel_Dashboard_Dataset_xlsx___Sales5[[#This Row],[CustomerID]],Raw_Customers!A:A,Raw_Customers!C:C)</f>
        <v>East</v>
      </c>
      <c r="N1682" s="2" t="str">
        <f>_xlfn.XLOOKUP(Excel_Dashboard_Dataset_xlsx___Sales5[[#This Row],[ProductID]],Raw_Products!A:A,Raw_Products!B:B)</f>
        <v>Laptop</v>
      </c>
      <c r="O1682" s="2" t="str">
        <f>_xlfn.XLOOKUP(Excel_Dashboard_Dataset_xlsx___Sales5[[#This Row],[ProductID]],Raw_Products!A:A,Raw_Products!C:C)</f>
        <v>Electronics</v>
      </c>
      <c r="P1682" s="2" t="str">
        <f>_xlfn.XLOOKUP(Excel_Dashboard_Dataset_xlsx___Sales5[[#This Row],[CustomerID]], Raw_Customers!A:A, Raw_Customers!B:B, "Unknown")</f>
        <v>Laura Wood</v>
      </c>
    </row>
    <row r="1683" spans="1:16" x14ac:dyDescent="0.25">
      <c r="A1683">
        <v>1682</v>
      </c>
      <c r="B1683">
        <f t="shared" si="26"/>
        <v>2024</v>
      </c>
      <c r="C1683" t="str">
        <f>TEXT(Excel_Dashboard_Dataset_xlsx___Sales5[[#This Row],[Date]],"mmm")</f>
        <v>Dec</v>
      </c>
      <c r="D1683" s="3">
        <v>45645</v>
      </c>
      <c r="E1683">
        <v>27</v>
      </c>
      <c r="F1683">
        <v>142</v>
      </c>
      <c r="G1683">
        <v>20</v>
      </c>
      <c r="H1683">
        <v>4</v>
      </c>
      <c r="I1683">
        <v>52</v>
      </c>
      <c r="J1683">
        <f>Excel_Dashboard_Dataset_xlsx___Sales5[[#This Row],[Quantity]]*Excel_Dashboard_Dataset_xlsx___Sales5[[#This Row],[UnitPrice]]</f>
        <v>208</v>
      </c>
      <c r="K1683" t="str">
        <f>_xlfn.XLOOKUP(Excel_Dashboard_Dataset_xlsx___Sales5[[#This Row],[CustomerID]],Raw_Customers!A:A,Raw_Customers!D:D)</f>
        <v>Female</v>
      </c>
      <c r="L1683">
        <f>_xlfn.XLOOKUP(Excel_Dashboard_Dataset_xlsx___Sales5[[#This Row],[CustomerID]],Raw_Customers!A:A,Raw_Customers!E:E)</f>
        <v>28</v>
      </c>
      <c r="M1683" t="str">
        <f>_xlfn.XLOOKUP(Excel_Dashboard_Dataset_xlsx___Sales5[[#This Row],[CustomerID]],Raw_Customers!A:A,Raw_Customers!C:C)</f>
        <v>West</v>
      </c>
      <c r="N1683" s="2" t="str">
        <f>_xlfn.XLOOKUP(Excel_Dashboard_Dataset_xlsx___Sales5[[#This Row],[ProductID]],Raw_Products!A:A,Raw_Products!B:B)</f>
        <v>Air Conditioner</v>
      </c>
      <c r="O1683" s="2" t="str">
        <f>_xlfn.XLOOKUP(Excel_Dashboard_Dataset_xlsx___Sales5[[#This Row],[ProductID]],Raw_Products!A:A,Raw_Products!C:C)</f>
        <v>Home Appliances</v>
      </c>
      <c r="P1683" s="2" t="str">
        <f>_xlfn.XLOOKUP(Excel_Dashboard_Dataset_xlsx___Sales5[[#This Row],[CustomerID]], Raw_Customers!A:A, Raw_Customers!B:B, "Unknown")</f>
        <v>Jack Watson</v>
      </c>
    </row>
    <row r="1684" spans="1:16" x14ac:dyDescent="0.25">
      <c r="A1684">
        <v>1683</v>
      </c>
      <c r="B1684">
        <f t="shared" si="26"/>
        <v>2023</v>
      </c>
      <c r="C1684" t="str">
        <f>TEXT(Excel_Dashboard_Dataset_xlsx___Sales5[[#This Row],[Date]],"mmm")</f>
        <v>Dec</v>
      </c>
      <c r="D1684" s="3">
        <v>45282</v>
      </c>
      <c r="E1684">
        <v>22</v>
      </c>
      <c r="F1684">
        <v>63</v>
      </c>
      <c r="G1684">
        <v>28</v>
      </c>
      <c r="H1684">
        <v>8</v>
      </c>
      <c r="I1684">
        <v>590</v>
      </c>
      <c r="J1684">
        <f>Excel_Dashboard_Dataset_xlsx___Sales5[[#This Row],[Quantity]]*Excel_Dashboard_Dataset_xlsx___Sales5[[#This Row],[UnitPrice]]</f>
        <v>4720</v>
      </c>
      <c r="K1684" t="str">
        <f>_xlfn.XLOOKUP(Excel_Dashboard_Dataset_xlsx___Sales5[[#This Row],[CustomerID]],Raw_Customers!A:A,Raw_Customers!D:D)</f>
        <v>Male</v>
      </c>
      <c r="L1684">
        <f>_xlfn.XLOOKUP(Excel_Dashboard_Dataset_xlsx___Sales5[[#This Row],[CustomerID]],Raw_Customers!A:A,Raw_Customers!E:E)</f>
        <v>50</v>
      </c>
      <c r="M1684" t="str">
        <f>_xlfn.XLOOKUP(Excel_Dashboard_Dataset_xlsx___Sales5[[#This Row],[CustomerID]],Raw_Customers!A:A,Raw_Customers!C:C)</f>
        <v>South</v>
      </c>
      <c r="N1684" s="2" t="str">
        <f>_xlfn.XLOOKUP(Excel_Dashboard_Dataset_xlsx___Sales5[[#This Row],[ProductID]],Raw_Products!A:A,Raw_Products!B:B)</f>
        <v>Microwave</v>
      </c>
      <c r="O1684" s="2" t="str">
        <f>_xlfn.XLOOKUP(Excel_Dashboard_Dataset_xlsx___Sales5[[#This Row],[ProductID]],Raw_Products!A:A,Raw_Products!C:C)</f>
        <v>Home Appliances</v>
      </c>
      <c r="P1684" s="2" t="str">
        <f>_xlfn.XLOOKUP(Excel_Dashboard_Dataset_xlsx___Sales5[[#This Row],[CustomerID]], Raw_Customers!A:A, Raw_Customers!B:B, "Unknown")</f>
        <v>Catherine Long</v>
      </c>
    </row>
    <row r="1685" spans="1:16" x14ac:dyDescent="0.25">
      <c r="A1685">
        <v>1684</v>
      </c>
      <c r="B1685">
        <f t="shared" si="26"/>
        <v>2024</v>
      </c>
      <c r="C1685" t="str">
        <f>TEXT(Excel_Dashboard_Dataset_xlsx___Sales5[[#This Row],[Date]],"mmm")</f>
        <v>Apr</v>
      </c>
      <c r="D1685" s="3">
        <v>45404</v>
      </c>
      <c r="E1685">
        <v>19</v>
      </c>
      <c r="F1685">
        <v>57</v>
      </c>
      <c r="G1685">
        <v>1</v>
      </c>
      <c r="H1685">
        <v>8</v>
      </c>
      <c r="I1685">
        <v>959</v>
      </c>
      <c r="J1685">
        <f>Excel_Dashboard_Dataset_xlsx___Sales5[[#This Row],[Quantity]]*Excel_Dashboard_Dataset_xlsx___Sales5[[#This Row],[UnitPrice]]</f>
        <v>7672</v>
      </c>
      <c r="K1685" t="str">
        <f>_xlfn.XLOOKUP(Excel_Dashboard_Dataset_xlsx___Sales5[[#This Row],[CustomerID]],Raw_Customers!A:A,Raw_Customers!D:D)</f>
        <v>Female</v>
      </c>
      <c r="L1685">
        <f>_xlfn.XLOOKUP(Excel_Dashboard_Dataset_xlsx___Sales5[[#This Row],[CustomerID]],Raw_Customers!A:A,Raw_Customers!E:E)</f>
        <v>34</v>
      </c>
      <c r="M1685" t="str">
        <f>_xlfn.XLOOKUP(Excel_Dashboard_Dataset_xlsx___Sales5[[#This Row],[CustomerID]],Raw_Customers!A:A,Raw_Customers!C:C)</f>
        <v>East</v>
      </c>
      <c r="N1685" s="2" t="str">
        <f>_xlfn.XLOOKUP(Excel_Dashboard_Dataset_xlsx___Sales5[[#This Row],[ProductID]],Raw_Products!A:A,Raw_Products!B:B)</f>
        <v>External Hard Drive</v>
      </c>
      <c r="O1685" s="2" t="str">
        <f>_xlfn.XLOOKUP(Excel_Dashboard_Dataset_xlsx___Sales5[[#This Row],[ProductID]],Raw_Products!A:A,Raw_Products!C:C)</f>
        <v>Electronics</v>
      </c>
      <c r="P1685" s="2" t="str">
        <f>_xlfn.XLOOKUP(Excel_Dashboard_Dataset_xlsx___Sales5[[#This Row],[CustomerID]], Raw_Customers!A:A, Raw_Customers!B:B, "Unknown")</f>
        <v>Mark Ruiz</v>
      </c>
    </row>
    <row r="1686" spans="1:16" x14ac:dyDescent="0.25">
      <c r="A1686">
        <v>1685</v>
      </c>
      <c r="B1686">
        <f t="shared" si="26"/>
        <v>2023</v>
      </c>
      <c r="C1686" t="str">
        <f>TEXT(Excel_Dashboard_Dataset_xlsx___Sales5[[#This Row],[Date]],"mmm")</f>
        <v>Jun</v>
      </c>
      <c r="D1686" s="3">
        <v>45093</v>
      </c>
      <c r="E1686">
        <v>44</v>
      </c>
      <c r="F1686">
        <v>77</v>
      </c>
      <c r="G1686">
        <v>34</v>
      </c>
      <c r="H1686">
        <v>5</v>
      </c>
      <c r="I1686">
        <v>648</v>
      </c>
      <c r="J1686">
        <f>Excel_Dashboard_Dataset_xlsx___Sales5[[#This Row],[Quantity]]*Excel_Dashboard_Dataset_xlsx___Sales5[[#This Row],[UnitPrice]]</f>
        <v>3240</v>
      </c>
      <c r="K1686" t="str">
        <f>_xlfn.XLOOKUP(Excel_Dashboard_Dataset_xlsx___Sales5[[#This Row],[CustomerID]],Raw_Customers!A:A,Raw_Customers!D:D)</f>
        <v>Female</v>
      </c>
      <c r="L1686">
        <f>_xlfn.XLOOKUP(Excel_Dashboard_Dataset_xlsx___Sales5[[#This Row],[CustomerID]],Raw_Customers!A:A,Raw_Customers!E:E)</f>
        <v>57</v>
      </c>
      <c r="M1686" t="str">
        <f>_xlfn.XLOOKUP(Excel_Dashboard_Dataset_xlsx___Sales5[[#This Row],[CustomerID]],Raw_Customers!A:A,Raw_Customers!C:C)</f>
        <v>West</v>
      </c>
      <c r="N1686" s="2" t="str">
        <f>_xlfn.XLOOKUP(Excel_Dashboard_Dataset_xlsx___Sales5[[#This Row],[ProductID]],Raw_Products!A:A,Raw_Products!B:B)</f>
        <v>Running Shoes</v>
      </c>
      <c r="O1686" s="2" t="str">
        <f>_xlfn.XLOOKUP(Excel_Dashboard_Dataset_xlsx___Sales5[[#This Row],[ProductID]],Raw_Products!A:A,Raw_Products!C:C)</f>
        <v>Sports</v>
      </c>
      <c r="P1686" s="2" t="str">
        <f>_xlfn.XLOOKUP(Excel_Dashboard_Dataset_xlsx___Sales5[[#This Row],[CustomerID]], Raw_Customers!A:A, Raw_Customers!B:B, "Unknown")</f>
        <v>Angela Nguyen</v>
      </c>
    </row>
    <row r="1687" spans="1:16" x14ac:dyDescent="0.25">
      <c r="A1687">
        <v>1686</v>
      </c>
      <c r="B1687">
        <f t="shared" si="26"/>
        <v>2024</v>
      </c>
      <c r="C1687" t="str">
        <f>TEXT(Excel_Dashboard_Dataset_xlsx___Sales5[[#This Row],[Date]],"mmm")</f>
        <v>Apr</v>
      </c>
      <c r="D1687" s="3">
        <v>45391</v>
      </c>
      <c r="E1687">
        <v>20</v>
      </c>
      <c r="F1687">
        <v>250</v>
      </c>
      <c r="G1687">
        <v>19</v>
      </c>
      <c r="H1687">
        <v>2</v>
      </c>
      <c r="I1687">
        <v>828</v>
      </c>
      <c r="J1687">
        <f>Excel_Dashboard_Dataset_xlsx___Sales5[[#This Row],[Quantity]]*Excel_Dashboard_Dataset_xlsx___Sales5[[#This Row],[UnitPrice]]</f>
        <v>1656</v>
      </c>
      <c r="K1687" t="str">
        <f>_xlfn.XLOOKUP(Excel_Dashboard_Dataset_xlsx___Sales5[[#This Row],[CustomerID]],Raw_Customers!A:A,Raw_Customers!D:D)</f>
        <v>Female</v>
      </c>
      <c r="L1687">
        <f>_xlfn.XLOOKUP(Excel_Dashboard_Dataset_xlsx___Sales5[[#This Row],[CustomerID]],Raw_Customers!A:A,Raw_Customers!E:E)</f>
        <v>54</v>
      </c>
      <c r="M1687" t="str">
        <f>_xlfn.XLOOKUP(Excel_Dashboard_Dataset_xlsx___Sales5[[#This Row],[CustomerID]],Raw_Customers!A:A,Raw_Customers!C:C)</f>
        <v>East</v>
      </c>
      <c r="N1687" s="2" t="str">
        <f>_xlfn.XLOOKUP(Excel_Dashboard_Dataset_xlsx___Sales5[[#This Row],[ProductID]],Raw_Products!A:A,Raw_Products!B:B)</f>
        <v>Printer</v>
      </c>
      <c r="O1687" s="2" t="str">
        <f>_xlfn.XLOOKUP(Excel_Dashboard_Dataset_xlsx___Sales5[[#This Row],[ProductID]],Raw_Products!A:A,Raw_Products!C:C)</f>
        <v>Electronics</v>
      </c>
      <c r="P1687" s="2" t="str">
        <f>_xlfn.XLOOKUP(Excel_Dashboard_Dataset_xlsx___Sales5[[#This Row],[CustomerID]], Raw_Customers!A:A, Raw_Customers!B:B, "Unknown")</f>
        <v>Jonathan Sanders</v>
      </c>
    </row>
    <row r="1688" spans="1:16" x14ac:dyDescent="0.25">
      <c r="A1688">
        <v>1687</v>
      </c>
      <c r="B1688">
        <f t="shared" si="26"/>
        <v>2023</v>
      </c>
      <c r="C1688" t="str">
        <f>TEXT(Excel_Dashboard_Dataset_xlsx___Sales5[[#This Row],[Date]],"mmm")</f>
        <v>Nov</v>
      </c>
      <c r="D1688" s="3">
        <v>45240</v>
      </c>
      <c r="E1688">
        <v>3</v>
      </c>
      <c r="F1688">
        <v>112</v>
      </c>
      <c r="G1688">
        <v>19</v>
      </c>
      <c r="H1688">
        <v>10</v>
      </c>
      <c r="I1688">
        <v>136</v>
      </c>
      <c r="J1688">
        <f>Excel_Dashboard_Dataset_xlsx___Sales5[[#This Row],[Quantity]]*Excel_Dashboard_Dataset_xlsx___Sales5[[#This Row],[UnitPrice]]</f>
        <v>1360</v>
      </c>
      <c r="K1688" t="str">
        <f>_xlfn.XLOOKUP(Excel_Dashboard_Dataset_xlsx___Sales5[[#This Row],[CustomerID]],Raw_Customers!A:A,Raw_Customers!D:D)</f>
        <v>Female</v>
      </c>
      <c r="L1688">
        <f>_xlfn.XLOOKUP(Excel_Dashboard_Dataset_xlsx___Sales5[[#This Row],[CustomerID]],Raw_Customers!A:A,Raw_Customers!E:E)</f>
        <v>54</v>
      </c>
      <c r="M1688" t="str">
        <f>_xlfn.XLOOKUP(Excel_Dashboard_Dataset_xlsx___Sales5[[#This Row],[CustomerID]],Raw_Customers!A:A,Raw_Customers!C:C)</f>
        <v>West</v>
      </c>
      <c r="N1688" s="2" t="str">
        <f>_xlfn.XLOOKUP(Excel_Dashboard_Dataset_xlsx___Sales5[[#This Row],[ProductID]],Raw_Products!A:A,Raw_Products!B:B)</f>
        <v>Spaghetti</v>
      </c>
      <c r="O1688" s="2" t="str">
        <f>_xlfn.XLOOKUP(Excel_Dashboard_Dataset_xlsx___Sales5[[#This Row],[ProductID]],Raw_Products!A:A,Raw_Products!C:C)</f>
        <v>Groceries</v>
      </c>
      <c r="P1688" s="2" t="str">
        <f>_xlfn.XLOOKUP(Excel_Dashboard_Dataset_xlsx___Sales5[[#This Row],[CustomerID]], Raw_Customers!A:A, Raw_Customers!B:B, "Unknown")</f>
        <v>Samantha James</v>
      </c>
    </row>
    <row r="1689" spans="1:16" x14ac:dyDescent="0.25">
      <c r="A1689">
        <v>1688</v>
      </c>
      <c r="B1689">
        <f t="shared" si="26"/>
        <v>2023</v>
      </c>
      <c r="C1689" t="str">
        <f>TEXT(Excel_Dashboard_Dataset_xlsx___Sales5[[#This Row],[Date]],"mmm")</f>
        <v>Dec</v>
      </c>
      <c r="D1689" s="3">
        <v>45285</v>
      </c>
      <c r="E1689">
        <v>1</v>
      </c>
      <c r="F1689">
        <v>221</v>
      </c>
      <c r="G1689">
        <v>23</v>
      </c>
      <c r="H1689">
        <v>1</v>
      </c>
      <c r="I1689">
        <v>61</v>
      </c>
      <c r="J1689">
        <f>Excel_Dashboard_Dataset_xlsx___Sales5[[#This Row],[Quantity]]*Excel_Dashboard_Dataset_xlsx___Sales5[[#This Row],[UnitPrice]]</f>
        <v>61</v>
      </c>
      <c r="K1689" t="str">
        <f>_xlfn.XLOOKUP(Excel_Dashboard_Dataset_xlsx___Sales5[[#This Row],[CustomerID]],Raw_Customers!A:A,Raw_Customers!D:D)</f>
        <v>Male</v>
      </c>
      <c r="L1689">
        <f>_xlfn.XLOOKUP(Excel_Dashboard_Dataset_xlsx___Sales5[[#This Row],[CustomerID]],Raw_Customers!A:A,Raw_Customers!E:E)</f>
        <v>34</v>
      </c>
      <c r="M1689" t="str">
        <f>_xlfn.XLOOKUP(Excel_Dashboard_Dataset_xlsx___Sales5[[#This Row],[CustomerID]],Raw_Customers!A:A,Raw_Customers!C:C)</f>
        <v>East</v>
      </c>
      <c r="N1689" s="2" t="str">
        <f>_xlfn.XLOOKUP(Excel_Dashboard_Dataset_xlsx___Sales5[[#This Row],[ProductID]],Raw_Products!A:A,Raw_Products!B:B)</f>
        <v>Rice Bag</v>
      </c>
      <c r="O1689" s="2" t="str">
        <f>_xlfn.XLOOKUP(Excel_Dashboard_Dataset_xlsx___Sales5[[#This Row],[ProductID]],Raw_Products!A:A,Raw_Products!C:C)</f>
        <v>Groceries</v>
      </c>
      <c r="P1689" s="2" t="str">
        <f>_xlfn.XLOOKUP(Excel_Dashboard_Dataset_xlsx___Sales5[[#This Row],[CustomerID]], Raw_Customers!A:A, Raw_Customers!B:B, "Unknown")</f>
        <v>Timothy Mendoza</v>
      </c>
    </row>
    <row r="1690" spans="1:16" x14ac:dyDescent="0.25">
      <c r="A1690">
        <v>1689</v>
      </c>
      <c r="B1690">
        <f t="shared" si="26"/>
        <v>2024</v>
      </c>
      <c r="C1690" t="str">
        <f>TEXT(Excel_Dashboard_Dataset_xlsx___Sales5[[#This Row],[Date]],"mmm")</f>
        <v>Dec</v>
      </c>
      <c r="D1690" s="3">
        <v>45657</v>
      </c>
      <c r="E1690">
        <v>19</v>
      </c>
      <c r="F1690">
        <v>258</v>
      </c>
      <c r="G1690">
        <v>43</v>
      </c>
      <c r="H1690">
        <v>9</v>
      </c>
      <c r="I1690">
        <v>168</v>
      </c>
      <c r="J1690">
        <f>Excel_Dashboard_Dataset_xlsx___Sales5[[#This Row],[Quantity]]*Excel_Dashboard_Dataset_xlsx___Sales5[[#This Row],[UnitPrice]]</f>
        <v>1512</v>
      </c>
      <c r="K1690" t="str">
        <f>_xlfn.XLOOKUP(Excel_Dashboard_Dataset_xlsx___Sales5[[#This Row],[CustomerID]],Raw_Customers!A:A,Raw_Customers!D:D)</f>
        <v>Male</v>
      </c>
      <c r="L1690">
        <f>_xlfn.XLOOKUP(Excel_Dashboard_Dataset_xlsx___Sales5[[#This Row],[CustomerID]],Raw_Customers!A:A,Raw_Customers!E:E)</f>
        <v>47</v>
      </c>
      <c r="M1690" t="str">
        <f>_xlfn.XLOOKUP(Excel_Dashboard_Dataset_xlsx___Sales5[[#This Row],[CustomerID]],Raw_Customers!A:A,Raw_Customers!C:C)</f>
        <v>West</v>
      </c>
      <c r="N1690" s="2" t="str">
        <f>_xlfn.XLOOKUP(Excel_Dashboard_Dataset_xlsx___Sales5[[#This Row],[ProductID]],Raw_Products!A:A,Raw_Products!B:B)</f>
        <v>External Hard Drive</v>
      </c>
      <c r="O1690" s="2" t="str">
        <f>_xlfn.XLOOKUP(Excel_Dashboard_Dataset_xlsx___Sales5[[#This Row],[ProductID]],Raw_Products!A:A,Raw_Products!C:C)</f>
        <v>Electronics</v>
      </c>
      <c r="P1690" s="2" t="str">
        <f>_xlfn.XLOOKUP(Excel_Dashboard_Dataset_xlsx___Sales5[[#This Row],[CustomerID]], Raw_Customers!A:A, Raw_Customers!B:B, "Unknown")</f>
        <v>Rachel Cook</v>
      </c>
    </row>
    <row r="1691" spans="1:16" x14ac:dyDescent="0.25">
      <c r="A1691">
        <v>1690</v>
      </c>
      <c r="B1691">
        <f t="shared" si="26"/>
        <v>2023</v>
      </c>
      <c r="C1691" t="str">
        <f>TEXT(Excel_Dashboard_Dataset_xlsx___Sales5[[#This Row],[Date]],"mmm")</f>
        <v>Mar</v>
      </c>
      <c r="D1691" s="3">
        <v>45009</v>
      </c>
      <c r="E1691">
        <v>18</v>
      </c>
      <c r="F1691">
        <v>74</v>
      </c>
      <c r="G1691">
        <v>47</v>
      </c>
      <c r="H1691">
        <v>4</v>
      </c>
      <c r="I1691">
        <v>452</v>
      </c>
      <c r="J1691">
        <f>Excel_Dashboard_Dataset_xlsx___Sales5[[#This Row],[Quantity]]*Excel_Dashboard_Dataset_xlsx___Sales5[[#This Row],[UnitPrice]]</f>
        <v>1808</v>
      </c>
      <c r="K1691" t="str">
        <f>_xlfn.XLOOKUP(Excel_Dashboard_Dataset_xlsx___Sales5[[#This Row],[CustomerID]],Raw_Customers!A:A,Raw_Customers!D:D)</f>
        <v>Female</v>
      </c>
      <c r="L1691">
        <f>_xlfn.XLOOKUP(Excel_Dashboard_Dataset_xlsx___Sales5[[#This Row],[CustomerID]],Raw_Customers!A:A,Raw_Customers!E:E)</f>
        <v>26</v>
      </c>
      <c r="M1691" t="str">
        <f>_xlfn.XLOOKUP(Excel_Dashboard_Dataset_xlsx___Sales5[[#This Row],[CustomerID]],Raw_Customers!A:A,Raw_Customers!C:C)</f>
        <v>West</v>
      </c>
      <c r="N1691" s="2" t="str">
        <f>_xlfn.XLOOKUP(Excel_Dashboard_Dataset_xlsx___Sales5[[#This Row],[ProductID]],Raw_Products!A:A,Raw_Products!B:B)</f>
        <v>Gaming Console</v>
      </c>
      <c r="O1691" s="2" t="str">
        <f>_xlfn.XLOOKUP(Excel_Dashboard_Dataset_xlsx___Sales5[[#This Row],[ProductID]],Raw_Products!A:A,Raw_Products!C:C)</f>
        <v>Electronics</v>
      </c>
      <c r="P1691" s="2" t="str">
        <f>_xlfn.XLOOKUP(Excel_Dashboard_Dataset_xlsx___Sales5[[#This Row],[CustomerID]], Raw_Customers!A:A, Raw_Customers!B:B, "Unknown")</f>
        <v>Paul Rogers</v>
      </c>
    </row>
    <row r="1692" spans="1:16" x14ac:dyDescent="0.25">
      <c r="A1692">
        <v>1691</v>
      </c>
      <c r="B1692">
        <f t="shared" si="26"/>
        <v>2024</v>
      </c>
      <c r="C1692" t="str">
        <f>TEXT(Excel_Dashboard_Dataset_xlsx___Sales5[[#This Row],[Date]],"mmm")</f>
        <v>Nov</v>
      </c>
      <c r="D1692" s="3">
        <v>45621</v>
      </c>
      <c r="E1692">
        <v>19</v>
      </c>
      <c r="F1692">
        <v>113</v>
      </c>
      <c r="G1692">
        <v>3</v>
      </c>
      <c r="H1692">
        <v>8</v>
      </c>
      <c r="I1692">
        <v>965</v>
      </c>
      <c r="J1692">
        <f>Excel_Dashboard_Dataset_xlsx___Sales5[[#This Row],[Quantity]]*Excel_Dashboard_Dataset_xlsx___Sales5[[#This Row],[UnitPrice]]</f>
        <v>7720</v>
      </c>
      <c r="K1692" t="str">
        <f>_xlfn.XLOOKUP(Excel_Dashboard_Dataset_xlsx___Sales5[[#This Row],[CustomerID]],Raw_Customers!A:A,Raw_Customers!D:D)</f>
        <v>Female</v>
      </c>
      <c r="L1692">
        <f>_xlfn.XLOOKUP(Excel_Dashboard_Dataset_xlsx___Sales5[[#This Row],[CustomerID]],Raw_Customers!A:A,Raw_Customers!E:E)</f>
        <v>20</v>
      </c>
      <c r="M1692" t="str">
        <f>_xlfn.XLOOKUP(Excel_Dashboard_Dataset_xlsx___Sales5[[#This Row],[CustomerID]],Raw_Customers!A:A,Raw_Customers!C:C)</f>
        <v>West</v>
      </c>
      <c r="N1692" s="2" t="str">
        <f>_xlfn.XLOOKUP(Excel_Dashboard_Dataset_xlsx___Sales5[[#This Row],[ProductID]],Raw_Products!A:A,Raw_Products!B:B)</f>
        <v>External Hard Drive</v>
      </c>
      <c r="O1692" s="2" t="str">
        <f>_xlfn.XLOOKUP(Excel_Dashboard_Dataset_xlsx___Sales5[[#This Row],[ProductID]],Raw_Products!A:A,Raw_Products!C:C)</f>
        <v>Electronics</v>
      </c>
      <c r="P1692" s="2" t="str">
        <f>_xlfn.XLOOKUP(Excel_Dashboard_Dataset_xlsx___Sales5[[#This Row],[CustomerID]], Raw_Customers!A:A, Raw_Customers!B:B, "Unknown")</f>
        <v>Anthony Miller</v>
      </c>
    </row>
    <row r="1693" spans="1:16" x14ac:dyDescent="0.25">
      <c r="A1693">
        <v>1692</v>
      </c>
      <c r="B1693">
        <f t="shared" si="26"/>
        <v>2023</v>
      </c>
      <c r="C1693" t="str">
        <f>TEXT(Excel_Dashboard_Dataset_xlsx___Sales5[[#This Row],[Date]],"mmm")</f>
        <v>Sept</v>
      </c>
      <c r="D1693" s="3">
        <v>45194</v>
      </c>
      <c r="E1693">
        <v>41</v>
      </c>
      <c r="F1693">
        <v>198</v>
      </c>
      <c r="G1693">
        <v>28</v>
      </c>
      <c r="H1693">
        <v>7</v>
      </c>
      <c r="I1693">
        <v>1000</v>
      </c>
      <c r="J1693">
        <f>Excel_Dashboard_Dataset_xlsx___Sales5[[#This Row],[Quantity]]*Excel_Dashboard_Dataset_xlsx___Sales5[[#This Row],[UnitPrice]]</f>
        <v>7000</v>
      </c>
      <c r="K1693" t="str">
        <f>_xlfn.XLOOKUP(Excel_Dashboard_Dataset_xlsx___Sales5[[#This Row],[CustomerID]],Raw_Customers!A:A,Raw_Customers!D:D)</f>
        <v>Female</v>
      </c>
      <c r="L1693">
        <f>_xlfn.XLOOKUP(Excel_Dashboard_Dataset_xlsx___Sales5[[#This Row],[CustomerID]],Raw_Customers!A:A,Raw_Customers!E:E)</f>
        <v>51</v>
      </c>
      <c r="M1693" t="str">
        <f>_xlfn.XLOOKUP(Excel_Dashboard_Dataset_xlsx___Sales5[[#This Row],[CustomerID]],Raw_Customers!A:A,Raw_Customers!C:C)</f>
        <v>East</v>
      </c>
      <c r="N1693" s="2" t="str">
        <f>_xlfn.XLOOKUP(Excel_Dashboard_Dataset_xlsx___Sales5[[#This Row],[ProductID]],Raw_Products!A:A,Raw_Products!B:B)</f>
        <v>Football</v>
      </c>
      <c r="O1693" s="2" t="str">
        <f>_xlfn.XLOOKUP(Excel_Dashboard_Dataset_xlsx___Sales5[[#This Row],[ProductID]],Raw_Products!A:A,Raw_Products!C:C)</f>
        <v>Sports</v>
      </c>
      <c r="P1693" s="2" t="str">
        <f>_xlfn.XLOOKUP(Excel_Dashboard_Dataset_xlsx___Sales5[[#This Row],[CustomerID]], Raw_Customers!A:A, Raw_Customers!B:B, "Unknown")</f>
        <v>Paul Roberts</v>
      </c>
    </row>
    <row r="1694" spans="1:16" x14ac:dyDescent="0.25">
      <c r="A1694">
        <v>1693</v>
      </c>
      <c r="B1694">
        <f t="shared" si="26"/>
        <v>2023</v>
      </c>
      <c r="C1694" t="str">
        <f>TEXT(Excel_Dashboard_Dataset_xlsx___Sales5[[#This Row],[Date]],"mmm")</f>
        <v>Nov</v>
      </c>
      <c r="D1694" s="3">
        <v>45257</v>
      </c>
      <c r="E1694">
        <v>20</v>
      </c>
      <c r="F1694">
        <v>160</v>
      </c>
      <c r="G1694">
        <v>12</v>
      </c>
      <c r="H1694">
        <v>10</v>
      </c>
      <c r="I1694">
        <v>456</v>
      </c>
      <c r="J1694">
        <f>Excel_Dashboard_Dataset_xlsx___Sales5[[#This Row],[Quantity]]*Excel_Dashboard_Dataset_xlsx___Sales5[[#This Row],[UnitPrice]]</f>
        <v>4560</v>
      </c>
      <c r="K1694" t="str">
        <f>_xlfn.XLOOKUP(Excel_Dashboard_Dataset_xlsx___Sales5[[#This Row],[CustomerID]],Raw_Customers!A:A,Raw_Customers!D:D)</f>
        <v>Female</v>
      </c>
      <c r="L1694">
        <f>_xlfn.XLOOKUP(Excel_Dashboard_Dataset_xlsx___Sales5[[#This Row],[CustomerID]],Raw_Customers!A:A,Raw_Customers!E:E)</f>
        <v>39</v>
      </c>
      <c r="M1694" t="str">
        <f>_xlfn.XLOOKUP(Excel_Dashboard_Dataset_xlsx___Sales5[[#This Row],[CustomerID]],Raw_Customers!A:A,Raw_Customers!C:C)</f>
        <v>East</v>
      </c>
      <c r="N1694" s="2" t="str">
        <f>_xlfn.XLOOKUP(Excel_Dashboard_Dataset_xlsx___Sales5[[#This Row],[ProductID]],Raw_Products!A:A,Raw_Products!B:B)</f>
        <v>Printer</v>
      </c>
      <c r="O1694" s="2" t="str">
        <f>_xlfn.XLOOKUP(Excel_Dashboard_Dataset_xlsx___Sales5[[#This Row],[ProductID]],Raw_Products!A:A,Raw_Products!C:C)</f>
        <v>Electronics</v>
      </c>
      <c r="P1694" s="2" t="str">
        <f>_xlfn.XLOOKUP(Excel_Dashboard_Dataset_xlsx___Sales5[[#This Row],[CustomerID]], Raw_Customers!A:A, Raw_Customers!B:B, "Unknown")</f>
        <v>Deborah Hill</v>
      </c>
    </row>
    <row r="1695" spans="1:16" x14ac:dyDescent="0.25">
      <c r="A1695">
        <v>1694</v>
      </c>
      <c r="B1695">
        <f t="shared" si="26"/>
        <v>2024</v>
      </c>
      <c r="C1695" t="str">
        <f>TEXT(Excel_Dashboard_Dataset_xlsx___Sales5[[#This Row],[Date]],"mmm")</f>
        <v>Jul</v>
      </c>
      <c r="D1695" s="3">
        <v>45494</v>
      </c>
      <c r="E1695">
        <v>38</v>
      </c>
      <c r="F1695">
        <v>72</v>
      </c>
      <c r="G1695">
        <v>44</v>
      </c>
      <c r="H1695">
        <v>4</v>
      </c>
      <c r="I1695">
        <v>266</v>
      </c>
      <c r="J1695">
        <f>Excel_Dashboard_Dataset_xlsx___Sales5[[#This Row],[Quantity]]*Excel_Dashboard_Dataset_xlsx___Sales5[[#This Row],[UnitPrice]]</f>
        <v>1064</v>
      </c>
      <c r="K1695" t="str">
        <f>_xlfn.XLOOKUP(Excel_Dashboard_Dataset_xlsx___Sales5[[#This Row],[CustomerID]],Raw_Customers!A:A,Raw_Customers!D:D)</f>
        <v>Male</v>
      </c>
      <c r="L1695">
        <f>_xlfn.XLOOKUP(Excel_Dashboard_Dataset_xlsx___Sales5[[#This Row],[CustomerID]],Raw_Customers!A:A,Raw_Customers!E:E)</f>
        <v>47</v>
      </c>
      <c r="M1695" t="str">
        <f>_xlfn.XLOOKUP(Excel_Dashboard_Dataset_xlsx___Sales5[[#This Row],[CustomerID]],Raw_Customers!A:A,Raw_Customers!C:C)</f>
        <v>East</v>
      </c>
      <c r="N1695" s="2" t="str">
        <f>_xlfn.XLOOKUP(Excel_Dashboard_Dataset_xlsx___Sales5[[#This Row],[ProductID]],Raw_Products!A:A,Raw_Products!B:B)</f>
        <v>Socks</v>
      </c>
      <c r="O1695" s="2" t="str">
        <f>_xlfn.XLOOKUP(Excel_Dashboard_Dataset_xlsx___Sales5[[#This Row],[ProductID]],Raw_Products!A:A,Raw_Products!C:C)</f>
        <v>Clothing</v>
      </c>
      <c r="P1695" s="2" t="str">
        <f>_xlfn.XLOOKUP(Excel_Dashboard_Dataset_xlsx___Sales5[[#This Row],[CustomerID]], Raw_Customers!A:A, Raw_Customers!B:B, "Unknown")</f>
        <v>Angela Rogers</v>
      </c>
    </row>
    <row r="1696" spans="1:16" x14ac:dyDescent="0.25">
      <c r="A1696">
        <v>1695</v>
      </c>
      <c r="B1696">
        <f t="shared" si="26"/>
        <v>2024</v>
      </c>
      <c r="C1696" t="str">
        <f>TEXT(Excel_Dashboard_Dataset_xlsx___Sales5[[#This Row],[Date]],"mmm")</f>
        <v>Oct</v>
      </c>
      <c r="D1696" s="3">
        <v>45570</v>
      </c>
      <c r="E1696">
        <v>13</v>
      </c>
      <c r="F1696">
        <v>155</v>
      </c>
      <c r="G1696">
        <v>20</v>
      </c>
      <c r="H1696">
        <v>2</v>
      </c>
      <c r="I1696">
        <v>314</v>
      </c>
      <c r="J1696">
        <f>Excel_Dashboard_Dataset_xlsx___Sales5[[#This Row],[Quantity]]*Excel_Dashboard_Dataset_xlsx___Sales5[[#This Row],[UnitPrice]]</f>
        <v>628</v>
      </c>
      <c r="K1696" t="str">
        <f>_xlfn.XLOOKUP(Excel_Dashboard_Dataset_xlsx___Sales5[[#This Row],[CustomerID]],Raw_Customers!A:A,Raw_Customers!D:D)</f>
        <v>Female</v>
      </c>
      <c r="L1696">
        <f>_xlfn.XLOOKUP(Excel_Dashboard_Dataset_xlsx___Sales5[[#This Row],[CustomerID]],Raw_Customers!A:A,Raw_Customers!E:E)</f>
        <v>48</v>
      </c>
      <c r="M1696" t="str">
        <f>_xlfn.XLOOKUP(Excel_Dashboard_Dataset_xlsx___Sales5[[#This Row],[CustomerID]],Raw_Customers!A:A,Raw_Customers!C:C)</f>
        <v>South</v>
      </c>
      <c r="N1696" s="2" t="str">
        <f>_xlfn.XLOOKUP(Excel_Dashboard_Dataset_xlsx___Sales5[[#This Row],[ProductID]],Raw_Products!A:A,Raw_Products!B:B)</f>
        <v>Tablet</v>
      </c>
      <c r="O1696" s="2" t="str">
        <f>_xlfn.XLOOKUP(Excel_Dashboard_Dataset_xlsx___Sales5[[#This Row],[ProductID]],Raw_Products!A:A,Raw_Products!C:C)</f>
        <v>Electronics</v>
      </c>
      <c r="P1696" s="2" t="str">
        <f>_xlfn.XLOOKUP(Excel_Dashboard_Dataset_xlsx___Sales5[[#This Row],[CustomerID]], Raw_Customers!A:A, Raw_Customers!B:B, "Unknown")</f>
        <v>Helen Reed</v>
      </c>
    </row>
    <row r="1697" spans="1:16" x14ac:dyDescent="0.25">
      <c r="A1697">
        <v>1696</v>
      </c>
      <c r="B1697">
        <f t="shared" si="26"/>
        <v>2024</v>
      </c>
      <c r="C1697" t="str">
        <f>TEXT(Excel_Dashboard_Dataset_xlsx___Sales5[[#This Row],[Date]],"mmm")</f>
        <v>Mar</v>
      </c>
      <c r="D1697" s="3">
        <v>45374</v>
      </c>
      <c r="E1697">
        <v>30</v>
      </c>
      <c r="F1697">
        <v>280</v>
      </c>
      <c r="G1697">
        <v>12</v>
      </c>
      <c r="H1697">
        <v>7</v>
      </c>
      <c r="I1697">
        <v>811</v>
      </c>
      <c r="J1697">
        <f>Excel_Dashboard_Dataset_xlsx___Sales5[[#This Row],[Quantity]]*Excel_Dashboard_Dataset_xlsx___Sales5[[#This Row],[UnitPrice]]</f>
        <v>5677</v>
      </c>
      <c r="K1697" t="str">
        <f>_xlfn.XLOOKUP(Excel_Dashboard_Dataset_xlsx___Sales5[[#This Row],[CustomerID]],Raw_Customers!A:A,Raw_Customers!D:D)</f>
        <v>Female</v>
      </c>
      <c r="L1697">
        <f>_xlfn.XLOOKUP(Excel_Dashboard_Dataset_xlsx___Sales5[[#This Row],[CustomerID]],Raw_Customers!A:A,Raw_Customers!E:E)</f>
        <v>47</v>
      </c>
      <c r="M1697" t="str">
        <f>_xlfn.XLOOKUP(Excel_Dashboard_Dataset_xlsx___Sales5[[#This Row],[CustomerID]],Raw_Customers!A:A,Raw_Customers!C:C)</f>
        <v>East</v>
      </c>
      <c r="N1697" s="2" t="str">
        <f>_xlfn.XLOOKUP(Excel_Dashboard_Dataset_xlsx___Sales5[[#This Row],[ProductID]],Raw_Products!A:A,Raw_Products!B:B)</f>
        <v>Fan</v>
      </c>
      <c r="O1697" s="2" t="str">
        <f>_xlfn.XLOOKUP(Excel_Dashboard_Dataset_xlsx___Sales5[[#This Row],[ProductID]],Raw_Products!A:A,Raw_Products!C:C)</f>
        <v>Home Appliances</v>
      </c>
      <c r="P1697" s="2" t="str">
        <f>_xlfn.XLOOKUP(Excel_Dashboard_Dataset_xlsx___Sales5[[#This Row],[CustomerID]], Raw_Customers!A:A, Raw_Customers!B:B, "Unknown")</f>
        <v>Mark Hall</v>
      </c>
    </row>
    <row r="1698" spans="1:16" x14ac:dyDescent="0.25">
      <c r="A1698">
        <v>1697</v>
      </c>
      <c r="B1698">
        <f t="shared" si="26"/>
        <v>2024</v>
      </c>
      <c r="C1698" t="str">
        <f>TEXT(Excel_Dashboard_Dataset_xlsx___Sales5[[#This Row],[Date]],"mmm")</f>
        <v>Dec</v>
      </c>
      <c r="D1698" s="3">
        <v>45628</v>
      </c>
      <c r="E1698">
        <v>7</v>
      </c>
      <c r="F1698">
        <v>71</v>
      </c>
      <c r="G1698">
        <v>34</v>
      </c>
      <c r="H1698">
        <v>8</v>
      </c>
      <c r="I1698">
        <v>720</v>
      </c>
      <c r="J1698">
        <f>Excel_Dashboard_Dataset_xlsx___Sales5[[#This Row],[Quantity]]*Excel_Dashboard_Dataset_xlsx___Sales5[[#This Row],[UnitPrice]]</f>
        <v>5760</v>
      </c>
      <c r="K1698" t="str">
        <f>_xlfn.XLOOKUP(Excel_Dashboard_Dataset_xlsx___Sales5[[#This Row],[CustomerID]],Raw_Customers!A:A,Raw_Customers!D:D)</f>
        <v>Female</v>
      </c>
      <c r="L1698">
        <f>_xlfn.XLOOKUP(Excel_Dashboard_Dataset_xlsx___Sales5[[#This Row],[CustomerID]],Raw_Customers!A:A,Raw_Customers!E:E)</f>
        <v>38</v>
      </c>
      <c r="M1698" t="str">
        <f>_xlfn.XLOOKUP(Excel_Dashboard_Dataset_xlsx___Sales5[[#This Row],[CustomerID]],Raw_Customers!A:A,Raw_Customers!C:C)</f>
        <v>East</v>
      </c>
      <c r="N1698" s="2" t="str">
        <f>_xlfn.XLOOKUP(Excel_Dashboard_Dataset_xlsx___Sales5[[#This Row],[ProductID]],Raw_Products!A:A,Raw_Products!B:B)</f>
        <v>Milk Powder</v>
      </c>
      <c r="O1698" s="2" t="str">
        <f>_xlfn.XLOOKUP(Excel_Dashboard_Dataset_xlsx___Sales5[[#This Row],[ProductID]],Raw_Products!A:A,Raw_Products!C:C)</f>
        <v>Groceries</v>
      </c>
      <c r="P1698" s="2" t="str">
        <f>_xlfn.XLOOKUP(Excel_Dashboard_Dataset_xlsx___Sales5[[#This Row],[CustomerID]], Raw_Customers!A:A, Raw_Customers!B:B, "Unknown")</f>
        <v>Benjamin Stewart</v>
      </c>
    </row>
    <row r="1699" spans="1:16" x14ac:dyDescent="0.25">
      <c r="A1699">
        <v>1698</v>
      </c>
      <c r="B1699">
        <f t="shared" si="26"/>
        <v>2024</v>
      </c>
      <c r="C1699" t="str">
        <f>TEXT(Excel_Dashboard_Dataset_xlsx___Sales5[[#This Row],[Date]],"mmm")</f>
        <v>Feb</v>
      </c>
      <c r="D1699" s="3">
        <v>45347</v>
      </c>
      <c r="E1699">
        <v>46</v>
      </c>
      <c r="F1699">
        <v>184</v>
      </c>
      <c r="G1699">
        <v>30</v>
      </c>
      <c r="H1699">
        <v>6</v>
      </c>
      <c r="I1699">
        <v>447</v>
      </c>
      <c r="J1699">
        <f>Excel_Dashboard_Dataset_xlsx___Sales5[[#This Row],[Quantity]]*Excel_Dashboard_Dataset_xlsx___Sales5[[#This Row],[UnitPrice]]</f>
        <v>2682</v>
      </c>
      <c r="K1699" t="str">
        <f>_xlfn.XLOOKUP(Excel_Dashboard_Dataset_xlsx___Sales5[[#This Row],[CustomerID]],Raw_Customers!A:A,Raw_Customers!D:D)</f>
        <v>Female</v>
      </c>
      <c r="L1699">
        <f>_xlfn.XLOOKUP(Excel_Dashboard_Dataset_xlsx___Sales5[[#This Row],[CustomerID]],Raw_Customers!A:A,Raw_Customers!E:E)</f>
        <v>52</v>
      </c>
      <c r="M1699" t="str">
        <f>_xlfn.XLOOKUP(Excel_Dashboard_Dataset_xlsx___Sales5[[#This Row],[CustomerID]],Raw_Customers!A:A,Raw_Customers!C:C)</f>
        <v>West</v>
      </c>
      <c r="N1699" s="2" t="str">
        <f>_xlfn.XLOOKUP(Excel_Dashboard_Dataset_xlsx___Sales5[[#This Row],[ProductID]],Raw_Products!A:A,Raw_Products!B:B)</f>
        <v>Cricket Bat</v>
      </c>
      <c r="O1699" s="2" t="str">
        <f>_xlfn.XLOOKUP(Excel_Dashboard_Dataset_xlsx___Sales5[[#This Row],[ProductID]],Raw_Products!A:A,Raw_Products!C:C)</f>
        <v>Sports</v>
      </c>
      <c r="P1699" s="2" t="str">
        <f>_xlfn.XLOOKUP(Excel_Dashboard_Dataset_xlsx___Sales5[[#This Row],[CustomerID]], Raw_Customers!A:A, Raw_Customers!B:B, "Unknown")</f>
        <v>Christine Price</v>
      </c>
    </row>
    <row r="1700" spans="1:16" x14ac:dyDescent="0.25">
      <c r="A1700">
        <v>1699</v>
      </c>
      <c r="B1700">
        <f t="shared" si="26"/>
        <v>2023</v>
      </c>
      <c r="C1700" t="str">
        <f>TEXT(Excel_Dashboard_Dataset_xlsx___Sales5[[#This Row],[Date]],"mmm")</f>
        <v>Apr</v>
      </c>
      <c r="D1700" s="3">
        <v>45017</v>
      </c>
      <c r="E1700">
        <v>30</v>
      </c>
      <c r="F1700">
        <v>15</v>
      </c>
      <c r="G1700">
        <v>36</v>
      </c>
      <c r="H1700">
        <v>1</v>
      </c>
      <c r="I1700">
        <v>990</v>
      </c>
      <c r="J1700">
        <f>Excel_Dashboard_Dataset_xlsx___Sales5[[#This Row],[Quantity]]*Excel_Dashboard_Dataset_xlsx___Sales5[[#This Row],[UnitPrice]]</f>
        <v>990</v>
      </c>
      <c r="K1700" t="str">
        <f>_xlfn.XLOOKUP(Excel_Dashboard_Dataset_xlsx___Sales5[[#This Row],[CustomerID]],Raw_Customers!A:A,Raw_Customers!D:D)</f>
        <v>Female</v>
      </c>
      <c r="L1700">
        <f>_xlfn.XLOOKUP(Excel_Dashboard_Dataset_xlsx___Sales5[[#This Row],[CustomerID]],Raw_Customers!A:A,Raw_Customers!E:E)</f>
        <v>61</v>
      </c>
      <c r="M1700" t="str">
        <f>_xlfn.XLOOKUP(Excel_Dashboard_Dataset_xlsx___Sales5[[#This Row],[CustomerID]],Raw_Customers!A:A,Raw_Customers!C:C)</f>
        <v>North</v>
      </c>
      <c r="N1700" s="2" t="str">
        <f>_xlfn.XLOOKUP(Excel_Dashboard_Dataset_xlsx___Sales5[[#This Row],[ProductID]],Raw_Products!A:A,Raw_Products!B:B)</f>
        <v>Fan</v>
      </c>
      <c r="O1700" s="2" t="str">
        <f>_xlfn.XLOOKUP(Excel_Dashboard_Dataset_xlsx___Sales5[[#This Row],[ProductID]],Raw_Products!A:A,Raw_Products!C:C)</f>
        <v>Home Appliances</v>
      </c>
      <c r="P1700" s="2" t="str">
        <f>_xlfn.XLOOKUP(Excel_Dashboard_Dataset_xlsx___Sales5[[#This Row],[CustomerID]], Raw_Customers!A:A, Raw_Customers!B:B, "Unknown")</f>
        <v>Larry Hill</v>
      </c>
    </row>
    <row r="1701" spans="1:16" x14ac:dyDescent="0.25">
      <c r="A1701">
        <v>1700</v>
      </c>
      <c r="B1701">
        <f t="shared" si="26"/>
        <v>2024</v>
      </c>
      <c r="C1701" t="str">
        <f>TEXT(Excel_Dashboard_Dataset_xlsx___Sales5[[#This Row],[Date]],"mmm")</f>
        <v>Jun</v>
      </c>
      <c r="D1701" s="3">
        <v>45451</v>
      </c>
      <c r="E1701">
        <v>49</v>
      </c>
      <c r="F1701">
        <v>72</v>
      </c>
      <c r="G1701">
        <v>40</v>
      </c>
      <c r="H1701">
        <v>5</v>
      </c>
      <c r="I1701">
        <v>815</v>
      </c>
      <c r="J1701">
        <f>Excel_Dashboard_Dataset_xlsx___Sales5[[#This Row],[Quantity]]*Excel_Dashboard_Dataset_xlsx___Sales5[[#This Row],[UnitPrice]]</f>
        <v>4075</v>
      </c>
      <c r="K1701" t="str">
        <f>_xlfn.XLOOKUP(Excel_Dashboard_Dataset_xlsx___Sales5[[#This Row],[CustomerID]],Raw_Customers!A:A,Raw_Customers!D:D)</f>
        <v>Male</v>
      </c>
      <c r="L1701">
        <f>_xlfn.XLOOKUP(Excel_Dashboard_Dataset_xlsx___Sales5[[#This Row],[CustomerID]],Raw_Customers!A:A,Raw_Customers!E:E)</f>
        <v>47</v>
      </c>
      <c r="M1701" t="str">
        <f>_xlfn.XLOOKUP(Excel_Dashboard_Dataset_xlsx___Sales5[[#This Row],[CustomerID]],Raw_Customers!A:A,Raw_Customers!C:C)</f>
        <v>East</v>
      </c>
      <c r="N1701" s="2" t="str">
        <f>_xlfn.XLOOKUP(Excel_Dashboard_Dataset_xlsx___Sales5[[#This Row],[ProductID]],Raw_Products!A:A,Raw_Products!B:B)</f>
        <v>Swimming Goggles</v>
      </c>
      <c r="O1701" s="2" t="str">
        <f>_xlfn.XLOOKUP(Excel_Dashboard_Dataset_xlsx___Sales5[[#This Row],[ProductID]],Raw_Products!A:A,Raw_Products!C:C)</f>
        <v>Sports</v>
      </c>
      <c r="P1701" s="2" t="str">
        <f>_xlfn.XLOOKUP(Excel_Dashboard_Dataset_xlsx___Sales5[[#This Row],[CustomerID]], Raw_Customers!A:A, Raw_Customers!B:B, "Unknown")</f>
        <v>Angela Rogers</v>
      </c>
    </row>
    <row r="1702" spans="1:16" x14ac:dyDescent="0.25">
      <c r="A1702">
        <v>1701</v>
      </c>
      <c r="B1702">
        <f t="shared" si="26"/>
        <v>2023</v>
      </c>
      <c r="C1702" t="str">
        <f>TEXT(Excel_Dashboard_Dataset_xlsx___Sales5[[#This Row],[Date]],"mmm")</f>
        <v>Oct</v>
      </c>
      <c r="D1702" s="3">
        <v>45227</v>
      </c>
      <c r="E1702">
        <v>24</v>
      </c>
      <c r="F1702">
        <v>66</v>
      </c>
      <c r="G1702">
        <v>40</v>
      </c>
      <c r="H1702">
        <v>9</v>
      </c>
      <c r="I1702">
        <v>931</v>
      </c>
      <c r="J1702">
        <f>Excel_Dashboard_Dataset_xlsx___Sales5[[#This Row],[Quantity]]*Excel_Dashboard_Dataset_xlsx___Sales5[[#This Row],[UnitPrice]]</f>
        <v>8379</v>
      </c>
      <c r="K1702" t="str">
        <f>_xlfn.XLOOKUP(Excel_Dashboard_Dataset_xlsx___Sales5[[#This Row],[CustomerID]],Raw_Customers!A:A,Raw_Customers!D:D)</f>
        <v>Male</v>
      </c>
      <c r="L1702">
        <f>_xlfn.XLOOKUP(Excel_Dashboard_Dataset_xlsx___Sales5[[#This Row],[CustomerID]],Raw_Customers!A:A,Raw_Customers!E:E)</f>
        <v>55</v>
      </c>
      <c r="M1702" t="str">
        <f>_xlfn.XLOOKUP(Excel_Dashboard_Dataset_xlsx___Sales5[[#This Row],[CustomerID]],Raw_Customers!A:A,Raw_Customers!C:C)</f>
        <v>East</v>
      </c>
      <c r="N1702" s="2" t="str">
        <f>_xlfn.XLOOKUP(Excel_Dashboard_Dataset_xlsx___Sales5[[#This Row],[ProductID]],Raw_Products!A:A,Raw_Products!B:B)</f>
        <v>Washing Machine</v>
      </c>
      <c r="O1702" s="2" t="str">
        <f>_xlfn.XLOOKUP(Excel_Dashboard_Dataset_xlsx___Sales5[[#This Row],[ProductID]],Raw_Products!A:A,Raw_Products!C:C)</f>
        <v>Home Appliances</v>
      </c>
      <c r="P1702" s="2" t="str">
        <f>_xlfn.XLOOKUP(Excel_Dashboard_Dataset_xlsx___Sales5[[#This Row],[CustomerID]], Raw_Customers!A:A, Raw_Customers!B:B, "Unknown")</f>
        <v>James Walker</v>
      </c>
    </row>
    <row r="1703" spans="1:16" x14ac:dyDescent="0.25">
      <c r="A1703">
        <v>1702</v>
      </c>
      <c r="B1703">
        <f t="shared" si="26"/>
        <v>2024</v>
      </c>
      <c r="C1703" t="str">
        <f>TEXT(Excel_Dashboard_Dataset_xlsx___Sales5[[#This Row],[Date]],"mmm")</f>
        <v>Jun</v>
      </c>
      <c r="D1703" s="3">
        <v>45457</v>
      </c>
      <c r="E1703">
        <v>4</v>
      </c>
      <c r="F1703">
        <v>202</v>
      </c>
      <c r="G1703">
        <v>9</v>
      </c>
      <c r="H1703">
        <v>7</v>
      </c>
      <c r="I1703">
        <v>696</v>
      </c>
      <c r="J1703">
        <f>Excel_Dashboard_Dataset_xlsx___Sales5[[#This Row],[Quantity]]*Excel_Dashboard_Dataset_xlsx___Sales5[[#This Row],[UnitPrice]]</f>
        <v>4872</v>
      </c>
      <c r="K1703" t="str">
        <f>_xlfn.XLOOKUP(Excel_Dashboard_Dataset_xlsx___Sales5[[#This Row],[CustomerID]],Raw_Customers!A:A,Raw_Customers!D:D)</f>
        <v>Female</v>
      </c>
      <c r="L1703">
        <f>_xlfn.XLOOKUP(Excel_Dashboard_Dataset_xlsx___Sales5[[#This Row],[CustomerID]],Raw_Customers!A:A,Raw_Customers!E:E)</f>
        <v>19</v>
      </c>
      <c r="M1703" t="str">
        <f>_xlfn.XLOOKUP(Excel_Dashboard_Dataset_xlsx___Sales5[[#This Row],[CustomerID]],Raw_Customers!A:A,Raw_Customers!C:C)</f>
        <v>East</v>
      </c>
      <c r="N1703" s="2" t="str">
        <f>_xlfn.XLOOKUP(Excel_Dashboard_Dataset_xlsx___Sales5[[#This Row],[ProductID]],Raw_Products!A:A,Raw_Products!B:B)</f>
        <v>Sugar Pack</v>
      </c>
      <c r="O1703" s="2" t="str">
        <f>_xlfn.XLOOKUP(Excel_Dashboard_Dataset_xlsx___Sales5[[#This Row],[ProductID]],Raw_Products!A:A,Raw_Products!C:C)</f>
        <v>Groceries</v>
      </c>
      <c r="P1703" s="2" t="str">
        <f>_xlfn.XLOOKUP(Excel_Dashboard_Dataset_xlsx___Sales5[[#This Row],[CustomerID]], Raw_Customers!A:A, Raw_Customers!B:B, "Unknown")</f>
        <v>Carol Patel</v>
      </c>
    </row>
    <row r="1704" spans="1:16" x14ac:dyDescent="0.25">
      <c r="A1704">
        <v>1703</v>
      </c>
      <c r="B1704">
        <f t="shared" si="26"/>
        <v>2024</v>
      </c>
      <c r="C1704" t="str">
        <f>TEXT(Excel_Dashboard_Dataset_xlsx___Sales5[[#This Row],[Date]],"mmm")</f>
        <v>Oct</v>
      </c>
      <c r="D1704" s="3">
        <v>45592</v>
      </c>
      <c r="E1704">
        <v>30</v>
      </c>
      <c r="F1704">
        <v>28</v>
      </c>
      <c r="G1704">
        <v>6</v>
      </c>
      <c r="H1704">
        <v>1</v>
      </c>
      <c r="I1704">
        <v>286</v>
      </c>
      <c r="J1704">
        <f>Excel_Dashboard_Dataset_xlsx___Sales5[[#This Row],[Quantity]]*Excel_Dashboard_Dataset_xlsx___Sales5[[#This Row],[UnitPrice]]</f>
        <v>286</v>
      </c>
      <c r="K1704" t="str">
        <f>_xlfn.XLOOKUP(Excel_Dashboard_Dataset_xlsx___Sales5[[#This Row],[CustomerID]],Raw_Customers!A:A,Raw_Customers!D:D)</f>
        <v>Female</v>
      </c>
      <c r="L1704">
        <f>_xlfn.XLOOKUP(Excel_Dashboard_Dataset_xlsx___Sales5[[#This Row],[CustomerID]],Raw_Customers!A:A,Raw_Customers!E:E)</f>
        <v>60</v>
      </c>
      <c r="M1704" t="str">
        <f>_xlfn.XLOOKUP(Excel_Dashboard_Dataset_xlsx___Sales5[[#This Row],[CustomerID]],Raw_Customers!A:A,Raw_Customers!C:C)</f>
        <v>South</v>
      </c>
      <c r="N1704" s="2" t="str">
        <f>_xlfn.XLOOKUP(Excel_Dashboard_Dataset_xlsx___Sales5[[#This Row],[ProductID]],Raw_Products!A:A,Raw_Products!B:B)</f>
        <v>Fan</v>
      </c>
      <c r="O1704" s="2" t="str">
        <f>_xlfn.XLOOKUP(Excel_Dashboard_Dataset_xlsx___Sales5[[#This Row],[ProductID]],Raw_Products!A:A,Raw_Products!C:C)</f>
        <v>Home Appliances</v>
      </c>
      <c r="P1704" s="2" t="str">
        <f>_xlfn.XLOOKUP(Excel_Dashboard_Dataset_xlsx___Sales5[[#This Row],[CustomerID]], Raw_Customers!A:A, Raw_Customers!B:B, "Unknown")</f>
        <v>Samuel Nelson</v>
      </c>
    </row>
    <row r="1705" spans="1:16" x14ac:dyDescent="0.25">
      <c r="A1705">
        <v>1704</v>
      </c>
      <c r="B1705">
        <f t="shared" si="26"/>
        <v>2024</v>
      </c>
      <c r="C1705" t="str">
        <f>TEXT(Excel_Dashboard_Dataset_xlsx___Sales5[[#This Row],[Date]],"mmm")</f>
        <v>May</v>
      </c>
      <c r="D1705" s="3">
        <v>45420</v>
      </c>
      <c r="E1705">
        <v>7</v>
      </c>
      <c r="F1705">
        <v>171</v>
      </c>
      <c r="G1705">
        <v>39</v>
      </c>
      <c r="H1705">
        <v>2</v>
      </c>
      <c r="I1705">
        <v>851</v>
      </c>
      <c r="J1705">
        <f>Excel_Dashboard_Dataset_xlsx___Sales5[[#This Row],[Quantity]]*Excel_Dashboard_Dataset_xlsx___Sales5[[#This Row],[UnitPrice]]</f>
        <v>1702</v>
      </c>
      <c r="K1705" t="str">
        <f>_xlfn.XLOOKUP(Excel_Dashboard_Dataset_xlsx___Sales5[[#This Row],[CustomerID]],Raw_Customers!A:A,Raw_Customers!D:D)</f>
        <v>Female</v>
      </c>
      <c r="L1705">
        <f>_xlfn.XLOOKUP(Excel_Dashboard_Dataset_xlsx___Sales5[[#This Row],[CustomerID]],Raw_Customers!A:A,Raw_Customers!E:E)</f>
        <v>59</v>
      </c>
      <c r="M1705" t="str">
        <f>_xlfn.XLOOKUP(Excel_Dashboard_Dataset_xlsx___Sales5[[#This Row],[CustomerID]],Raw_Customers!A:A,Raw_Customers!C:C)</f>
        <v>South</v>
      </c>
      <c r="N1705" s="2" t="str">
        <f>_xlfn.XLOOKUP(Excel_Dashboard_Dataset_xlsx___Sales5[[#This Row],[ProductID]],Raw_Products!A:A,Raw_Products!B:B)</f>
        <v>Milk Powder</v>
      </c>
      <c r="O1705" s="2" t="str">
        <f>_xlfn.XLOOKUP(Excel_Dashboard_Dataset_xlsx___Sales5[[#This Row],[ProductID]],Raw_Products!A:A,Raw_Products!C:C)</f>
        <v>Groceries</v>
      </c>
      <c r="P1705" s="2" t="str">
        <f>_xlfn.XLOOKUP(Excel_Dashboard_Dataset_xlsx___Sales5[[#This Row],[CustomerID]], Raw_Customers!A:A, Raw_Customers!B:B, "Unknown")</f>
        <v>John Kim</v>
      </c>
    </row>
    <row r="1706" spans="1:16" x14ac:dyDescent="0.25">
      <c r="A1706">
        <v>1705</v>
      </c>
      <c r="B1706">
        <f t="shared" si="26"/>
        <v>2024</v>
      </c>
      <c r="C1706" t="str">
        <f>TEXT(Excel_Dashboard_Dataset_xlsx___Sales5[[#This Row],[Date]],"mmm")</f>
        <v>Jun</v>
      </c>
      <c r="D1706" s="3">
        <v>45450</v>
      </c>
      <c r="E1706">
        <v>45</v>
      </c>
      <c r="F1706">
        <v>170</v>
      </c>
      <c r="G1706">
        <v>4</v>
      </c>
      <c r="H1706">
        <v>2</v>
      </c>
      <c r="I1706">
        <v>768</v>
      </c>
      <c r="J1706">
        <f>Excel_Dashboard_Dataset_xlsx___Sales5[[#This Row],[Quantity]]*Excel_Dashboard_Dataset_xlsx___Sales5[[#This Row],[UnitPrice]]</f>
        <v>1536</v>
      </c>
      <c r="K1706" t="str">
        <f>_xlfn.XLOOKUP(Excel_Dashboard_Dataset_xlsx___Sales5[[#This Row],[CustomerID]],Raw_Customers!A:A,Raw_Customers!D:D)</f>
        <v>Female</v>
      </c>
      <c r="L1706">
        <f>_xlfn.XLOOKUP(Excel_Dashboard_Dataset_xlsx___Sales5[[#This Row],[CustomerID]],Raw_Customers!A:A,Raw_Customers!E:E)</f>
        <v>40</v>
      </c>
      <c r="M1706" t="str">
        <f>_xlfn.XLOOKUP(Excel_Dashboard_Dataset_xlsx___Sales5[[#This Row],[CustomerID]],Raw_Customers!A:A,Raw_Customers!C:C)</f>
        <v>South</v>
      </c>
      <c r="N1706" s="2" t="str">
        <f>_xlfn.XLOOKUP(Excel_Dashboard_Dataset_xlsx___Sales5[[#This Row],[ProductID]],Raw_Products!A:A,Raw_Products!B:B)</f>
        <v>Yoga Mat</v>
      </c>
      <c r="O1706" s="2" t="str">
        <f>_xlfn.XLOOKUP(Excel_Dashboard_Dataset_xlsx___Sales5[[#This Row],[ProductID]],Raw_Products!A:A,Raw_Products!C:C)</f>
        <v>Sports</v>
      </c>
      <c r="P1706" s="2" t="str">
        <f>_xlfn.XLOOKUP(Excel_Dashboard_Dataset_xlsx___Sales5[[#This Row],[CustomerID]], Raw_Customers!A:A, Raw_Customers!B:B, "Unknown")</f>
        <v>Benjamin Howard</v>
      </c>
    </row>
    <row r="1707" spans="1:16" x14ac:dyDescent="0.25">
      <c r="A1707">
        <v>1706</v>
      </c>
      <c r="B1707">
        <f t="shared" si="26"/>
        <v>2024</v>
      </c>
      <c r="C1707" t="str">
        <f>TEXT(Excel_Dashboard_Dataset_xlsx___Sales5[[#This Row],[Date]],"mmm")</f>
        <v>May</v>
      </c>
      <c r="D1707" s="3">
        <v>45434</v>
      </c>
      <c r="E1707">
        <v>48</v>
      </c>
      <c r="F1707">
        <v>28</v>
      </c>
      <c r="G1707">
        <v>45</v>
      </c>
      <c r="H1707">
        <v>4</v>
      </c>
      <c r="I1707">
        <v>538</v>
      </c>
      <c r="J1707">
        <f>Excel_Dashboard_Dataset_xlsx___Sales5[[#This Row],[Quantity]]*Excel_Dashboard_Dataset_xlsx___Sales5[[#This Row],[UnitPrice]]</f>
        <v>2152</v>
      </c>
      <c r="K1707" t="str">
        <f>_xlfn.XLOOKUP(Excel_Dashboard_Dataset_xlsx___Sales5[[#This Row],[CustomerID]],Raw_Customers!A:A,Raw_Customers!D:D)</f>
        <v>Female</v>
      </c>
      <c r="L1707">
        <f>_xlfn.XLOOKUP(Excel_Dashboard_Dataset_xlsx___Sales5[[#This Row],[CustomerID]],Raw_Customers!A:A,Raw_Customers!E:E)</f>
        <v>60</v>
      </c>
      <c r="M1707" t="str">
        <f>_xlfn.XLOOKUP(Excel_Dashboard_Dataset_xlsx___Sales5[[#This Row],[CustomerID]],Raw_Customers!A:A,Raw_Customers!C:C)</f>
        <v>South</v>
      </c>
      <c r="N1707" s="2" t="str">
        <f>_xlfn.XLOOKUP(Excel_Dashboard_Dataset_xlsx___Sales5[[#This Row],[ProductID]],Raw_Products!A:A,Raw_Products!B:B)</f>
        <v>Bicycle</v>
      </c>
      <c r="O1707" s="2" t="str">
        <f>_xlfn.XLOOKUP(Excel_Dashboard_Dataset_xlsx___Sales5[[#This Row],[ProductID]],Raw_Products!A:A,Raw_Products!C:C)</f>
        <v>Sports</v>
      </c>
      <c r="P1707" s="2" t="str">
        <f>_xlfn.XLOOKUP(Excel_Dashboard_Dataset_xlsx___Sales5[[#This Row],[CustomerID]], Raw_Customers!A:A, Raw_Customers!B:B, "Unknown")</f>
        <v>Samuel Nelson</v>
      </c>
    </row>
    <row r="1708" spans="1:16" x14ac:dyDescent="0.25">
      <c r="A1708">
        <v>1707</v>
      </c>
      <c r="B1708">
        <f t="shared" si="26"/>
        <v>2023</v>
      </c>
      <c r="C1708" t="str">
        <f>TEXT(Excel_Dashboard_Dataset_xlsx___Sales5[[#This Row],[Date]],"mmm")</f>
        <v>Jan</v>
      </c>
      <c r="D1708" s="3">
        <v>44933</v>
      </c>
      <c r="E1708">
        <v>9</v>
      </c>
      <c r="F1708">
        <v>115</v>
      </c>
      <c r="G1708">
        <v>44</v>
      </c>
      <c r="H1708">
        <v>3</v>
      </c>
      <c r="I1708">
        <v>318</v>
      </c>
      <c r="J1708">
        <f>Excel_Dashboard_Dataset_xlsx___Sales5[[#This Row],[Quantity]]*Excel_Dashboard_Dataset_xlsx___Sales5[[#This Row],[UnitPrice]]</f>
        <v>954</v>
      </c>
      <c r="K1708" t="str">
        <f>_xlfn.XLOOKUP(Excel_Dashboard_Dataset_xlsx___Sales5[[#This Row],[CustomerID]],Raw_Customers!A:A,Raw_Customers!D:D)</f>
        <v>Female</v>
      </c>
      <c r="L1708">
        <f>_xlfn.XLOOKUP(Excel_Dashboard_Dataset_xlsx___Sales5[[#This Row],[CustomerID]],Raw_Customers!A:A,Raw_Customers!E:E)</f>
        <v>45</v>
      </c>
      <c r="M1708" t="str">
        <f>_xlfn.XLOOKUP(Excel_Dashboard_Dataset_xlsx___Sales5[[#This Row],[CustomerID]],Raw_Customers!A:A,Raw_Customers!C:C)</f>
        <v>West</v>
      </c>
      <c r="N1708" s="2" t="str">
        <f>_xlfn.XLOOKUP(Excel_Dashboard_Dataset_xlsx___Sales5[[#This Row],[ProductID]],Raw_Products!A:A,Raw_Products!B:B)</f>
        <v>Canned Beans</v>
      </c>
      <c r="O1708" s="2" t="str">
        <f>_xlfn.XLOOKUP(Excel_Dashboard_Dataset_xlsx___Sales5[[#This Row],[ProductID]],Raw_Products!A:A,Raw_Products!C:C)</f>
        <v>Groceries</v>
      </c>
      <c r="P1708" s="2" t="str">
        <f>_xlfn.XLOOKUP(Excel_Dashboard_Dataset_xlsx___Sales5[[#This Row],[CustomerID]], Raw_Customers!A:A, Raw_Customers!B:B, "Unknown")</f>
        <v>Timothy Reed</v>
      </c>
    </row>
    <row r="1709" spans="1:16" x14ac:dyDescent="0.25">
      <c r="A1709">
        <v>1708</v>
      </c>
      <c r="B1709">
        <f t="shared" si="26"/>
        <v>2023</v>
      </c>
      <c r="C1709" t="str">
        <f>TEXT(Excel_Dashboard_Dataset_xlsx___Sales5[[#This Row],[Date]],"mmm")</f>
        <v>May</v>
      </c>
      <c r="D1709" s="3">
        <v>45050</v>
      </c>
      <c r="E1709">
        <v>32</v>
      </c>
      <c r="F1709">
        <v>103</v>
      </c>
      <c r="G1709">
        <v>8</v>
      </c>
      <c r="H1709">
        <v>2</v>
      </c>
      <c r="I1709">
        <v>10</v>
      </c>
      <c r="J1709">
        <f>Excel_Dashboard_Dataset_xlsx___Sales5[[#This Row],[Quantity]]*Excel_Dashboard_Dataset_xlsx___Sales5[[#This Row],[UnitPrice]]</f>
        <v>20</v>
      </c>
      <c r="K1709" t="str">
        <f>_xlfn.XLOOKUP(Excel_Dashboard_Dataset_xlsx___Sales5[[#This Row],[CustomerID]],Raw_Customers!A:A,Raw_Customers!D:D)</f>
        <v>Male</v>
      </c>
      <c r="L1709">
        <f>_xlfn.XLOOKUP(Excel_Dashboard_Dataset_xlsx___Sales5[[#This Row],[CustomerID]],Raw_Customers!A:A,Raw_Customers!E:E)</f>
        <v>19</v>
      </c>
      <c r="M1709" t="str">
        <f>_xlfn.XLOOKUP(Excel_Dashboard_Dataset_xlsx___Sales5[[#This Row],[CustomerID]],Raw_Customers!A:A,Raw_Customers!C:C)</f>
        <v>South</v>
      </c>
      <c r="N1709" s="2" t="str">
        <f>_xlfn.XLOOKUP(Excel_Dashboard_Dataset_xlsx___Sales5[[#This Row],[ProductID]],Raw_Products!A:A,Raw_Products!B:B)</f>
        <v>Jeans</v>
      </c>
      <c r="O1709" s="2" t="str">
        <f>_xlfn.XLOOKUP(Excel_Dashboard_Dataset_xlsx___Sales5[[#This Row],[ProductID]],Raw_Products!A:A,Raw_Products!C:C)</f>
        <v>Clothing</v>
      </c>
      <c r="P1709" s="2" t="str">
        <f>_xlfn.XLOOKUP(Excel_Dashboard_Dataset_xlsx___Sales5[[#This Row],[CustomerID]], Raw_Customers!A:A, Raw_Customers!B:B, "Unknown")</f>
        <v>Christopher Kim</v>
      </c>
    </row>
    <row r="1710" spans="1:16" x14ac:dyDescent="0.25">
      <c r="A1710">
        <v>1709</v>
      </c>
      <c r="B1710">
        <f t="shared" si="26"/>
        <v>2024</v>
      </c>
      <c r="C1710" t="str">
        <f>TEXT(Excel_Dashboard_Dataset_xlsx___Sales5[[#This Row],[Date]],"mmm")</f>
        <v>Jun</v>
      </c>
      <c r="D1710" s="3">
        <v>45444</v>
      </c>
      <c r="E1710">
        <v>34</v>
      </c>
      <c r="F1710">
        <v>50</v>
      </c>
      <c r="G1710">
        <v>16</v>
      </c>
      <c r="H1710">
        <v>4</v>
      </c>
      <c r="I1710">
        <v>116</v>
      </c>
      <c r="J1710">
        <f>Excel_Dashboard_Dataset_xlsx___Sales5[[#This Row],[Quantity]]*Excel_Dashboard_Dataset_xlsx___Sales5[[#This Row],[UnitPrice]]</f>
        <v>464</v>
      </c>
      <c r="K1710" t="str">
        <f>_xlfn.XLOOKUP(Excel_Dashboard_Dataset_xlsx___Sales5[[#This Row],[CustomerID]],Raw_Customers!A:A,Raw_Customers!D:D)</f>
        <v>Female</v>
      </c>
      <c r="L1710">
        <f>_xlfn.XLOOKUP(Excel_Dashboard_Dataset_xlsx___Sales5[[#This Row],[CustomerID]],Raw_Customers!A:A,Raw_Customers!E:E)</f>
        <v>47</v>
      </c>
      <c r="M1710" t="str">
        <f>_xlfn.XLOOKUP(Excel_Dashboard_Dataset_xlsx___Sales5[[#This Row],[CustomerID]],Raw_Customers!A:A,Raw_Customers!C:C)</f>
        <v>South</v>
      </c>
      <c r="N1710" s="2" t="str">
        <f>_xlfn.XLOOKUP(Excel_Dashboard_Dataset_xlsx___Sales5[[#This Row],[ProductID]],Raw_Products!A:A,Raw_Products!B:B)</f>
        <v>Dress</v>
      </c>
      <c r="O1710" s="2" t="str">
        <f>_xlfn.XLOOKUP(Excel_Dashboard_Dataset_xlsx___Sales5[[#This Row],[ProductID]],Raw_Products!A:A,Raw_Products!C:C)</f>
        <v>Clothing</v>
      </c>
      <c r="P1710" s="2" t="str">
        <f>_xlfn.XLOOKUP(Excel_Dashboard_Dataset_xlsx___Sales5[[#This Row],[CustomerID]], Raw_Customers!A:A, Raw_Customers!B:B, "Unknown")</f>
        <v>Paul Reed</v>
      </c>
    </row>
    <row r="1711" spans="1:16" x14ac:dyDescent="0.25">
      <c r="A1711">
        <v>1710</v>
      </c>
      <c r="B1711">
        <f t="shared" si="26"/>
        <v>2023</v>
      </c>
      <c r="C1711" t="str">
        <f>TEXT(Excel_Dashboard_Dataset_xlsx___Sales5[[#This Row],[Date]],"mmm")</f>
        <v>Jul</v>
      </c>
      <c r="D1711" s="3">
        <v>45115</v>
      </c>
      <c r="E1711">
        <v>29</v>
      </c>
      <c r="F1711">
        <v>201</v>
      </c>
      <c r="G1711">
        <v>4</v>
      </c>
      <c r="H1711">
        <v>2</v>
      </c>
      <c r="I1711">
        <v>317</v>
      </c>
      <c r="J1711">
        <f>Excel_Dashboard_Dataset_xlsx___Sales5[[#This Row],[Quantity]]*Excel_Dashboard_Dataset_xlsx___Sales5[[#This Row],[UnitPrice]]</f>
        <v>634</v>
      </c>
      <c r="K1711" t="str">
        <f>_xlfn.XLOOKUP(Excel_Dashboard_Dataset_xlsx___Sales5[[#This Row],[CustomerID]],Raw_Customers!A:A,Raw_Customers!D:D)</f>
        <v>Female</v>
      </c>
      <c r="L1711">
        <f>_xlfn.XLOOKUP(Excel_Dashboard_Dataset_xlsx___Sales5[[#This Row],[CustomerID]],Raw_Customers!A:A,Raw_Customers!E:E)</f>
        <v>59</v>
      </c>
      <c r="M1711" t="str">
        <f>_xlfn.XLOOKUP(Excel_Dashboard_Dataset_xlsx___Sales5[[#This Row],[CustomerID]],Raw_Customers!A:A,Raw_Customers!C:C)</f>
        <v>East</v>
      </c>
      <c r="N1711" s="2" t="str">
        <f>_xlfn.XLOOKUP(Excel_Dashboard_Dataset_xlsx___Sales5[[#This Row],[ProductID]],Raw_Products!A:A,Raw_Products!B:B)</f>
        <v>Toaster</v>
      </c>
      <c r="O1711" s="2" t="str">
        <f>_xlfn.XLOOKUP(Excel_Dashboard_Dataset_xlsx___Sales5[[#This Row],[ProductID]],Raw_Products!A:A,Raw_Products!C:C)</f>
        <v>Home Appliances</v>
      </c>
      <c r="P1711" s="2" t="str">
        <f>_xlfn.XLOOKUP(Excel_Dashboard_Dataset_xlsx___Sales5[[#This Row],[CustomerID]], Raw_Customers!A:A, Raw_Customers!B:B, "Unknown")</f>
        <v>Catherine Rivera</v>
      </c>
    </row>
    <row r="1712" spans="1:16" x14ac:dyDescent="0.25">
      <c r="A1712">
        <v>1711</v>
      </c>
      <c r="B1712">
        <f t="shared" si="26"/>
        <v>2024</v>
      </c>
      <c r="C1712" t="str">
        <f>TEXT(Excel_Dashboard_Dataset_xlsx___Sales5[[#This Row],[Date]],"mmm")</f>
        <v>Nov</v>
      </c>
      <c r="D1712" s="3">
        <v>45600</v>
      </c>
      <c r="E1712">
        <v>16</v>
      </c>
      <c r="F1712">
        <v>280</v>
      </c>
      <c r="G1712">
        <v>17</v>
      </c>
      <c r="H1712">
        <v>10</v>
      </c>
      <c r="I1712">
        <v>707</v>
      </c>
      <c r="J1712">
        <f>Excel_Dashboard_Dataset_xlsx___Sales5[[#This Row],[Quantity]]*Excel_Dashboard_Dataset_xlsx___Sales5[[#This Row],[UnitPrice]]</f>
        <v>7070</v>
      </c>
      <c r="K1712" t="str">
        <f>_xlfn.XLOOKUP(Excel_Dashboard_Dataset_xlsx___Sales5[[#This Row],[CustomerID]],Raw_Customers!A:A,Raw_Customers!D:D)</f>
        <v>Female</v>
      </c>
      <c r="L1712">
        <f>_xlfn.XLOOKUP(Excel_Dashboard_Dataset_xlsx___Sales5[[#This Row],[CustomerID]],Raw_Customers!A:A,Raw_Customers!E:E)</f>
        <v>47</v>
      </c>
      <c r="M1712" t="str">
        <f>_xlfn.XLOOKUP(Excel_Dashboard_Dataset_xlsx___Sales5[[#This Row],[CustomerID]],Raw_Customers!A:A,Raw_Customers!C:C)</f>
        <v>East</v>
      </c>
      <c r="N1712" s="2" t="str">
        <f>_xlfn.XLOOKUP(Excel_Dashboard_Dataset_xlsx___Sales5[[#This Row],[ProductID]],Raw_Products!A:A,Raw_Products!B:B)</f>
        <v>Headphones</v>
      </c>
      <c r="O1712" s="2" t="str">
        <f>_xlfn.XLOOKUP(Excel_Dashboard_Dataset_xlsx___Sales5[[#This Row],[ProductID]],Raw_Products!A:A,Raw_Products!C:C)</f>
        <v>Electronics</v>
      </c>
      <c r="P1712" s="2" t="str">
        <f>_xlfn.XLOOKUP(Excel_Dashboard_Dataset_xlsx___Sales5[[#This Row],[CustomerID]], Raw_Customers!A:A, Raw_Customers!B:B, "Unknown")</f>
        <v>Mark Hall</v>
      </c>
    </row>
    <row r="1713" spans="1:16" x14ac:dyDescent="0.25">
      <c r="A1713">
        <v>1712</v>
      </c>
      <c r="B1713">
        <f t="shared" si="26"/>
        <v>2023</v>
      </c>
      <c r="C1713" t="str">
        <f>TEXT(Excel_Dashboard_Dataset_xlsx___Sales5[[#This Row],[Date]],"mmm")</f>
        <v>May</v>
      </c>
      <c r="D1713" s="3">
        <v>45072</v>
      </c>
      <c r="E1713">
        <v>40</v>
      </c>
      <c r="F1713">
        <v>64</v>
      </c>
      <c r="G1713">
        <v>28</v>
      </c>
      <c r="H1713">
        <v>3</v>
      </c>
      <c r="I1713">
        <v>661</v>
      </c>
      <c r="J1713">
        <f>Excel_Dashboard_Dataset_xlsx___Sales5[[#This Row],[Quantity]]*Excel_Dashboard_Dataset_xlsx___Sales5[[#This Row],[UnitPrice]]</f>
        <v>1983</v>
      </c>
      <c r="K1713" t="str">
        <f>_xlfn.XLOOKUP(Excel_Dashboard_Dataset_xlsx___Sales5[[#This Row],[CustomerID]],Raw_Customers!A:A,Raw_Customers!D:D)</f>
        <v>Male</v>
      </c>
      <c r="L1713">
        <f>_xlfn.XLOOKUP(Excel_Dashboard_Dataset_xlsx___Sales5[[#This Row],[CustomerID]],Raw_Customers!A:A,Raw_Customers!E:E)</f>
        <v>22</v>
      </c>
      <c r="M1713" t="str">
        <f>_xlfn.XLOOKUP(Excel_Dashboard_Dataset_xlsx___Sales5[[#This Row],[CustomerID]],Raw_Customers!A:A,Raw_Customers!C:C)</f>
        <v>East</v>
      </c>
      <c r="N1713" s="2" t="str">
        <f>_xlfn.XLOOKUP(Excel_Dashboard_Dataset_xlsx___Sales5[[#This Row],[ProductID]],Raw_Products!A:A,Raw_Products!B:B)</f>
        <v>Scarf</v>
      </c>
      <c r="O1713" s="2" t="str">
        <f>_xlfn.XLOOKUP(Excel_Dashboard_Dataset_xlsx___Sales5[[#This Row],[ProductID]],Raw_Products!A:A,Raw_Products!C:C)</f>
        <v>Clothing</v>
      </c>
      <c r="P1713" s="2" t="str">
        <f>_xlfn.XLOOKUP(Excel_Dashboard_Dataset_xlsx___Sales5[[#This Row],[CustomerID]], Raw_Customers!A:A, Raw_Customers!B:B, "Unknown")</f>
        <v>Raymond Phillips</v>
      </c>
    </row>
    <row r="1714" spans="1:16" x14ac:dyDescent="0.25">
      <c r="A1714">
        <v>1713</v>
      </c>
      <c r="B1714">
        <f t="shared" si="26"/>
        <v>2023</v>
      </c>
      <c r="C1714" t="str">
        <f>TEXT(Excel_Dashboard_Dataset_xlsx___Sales5[[#This Row],[Date]],"mmm")</f>
        <v>Jul</v>
      </c>
      <c r="D1714" s="3">
        <v>45132</v>
      </c>
      <c r="E1714">
        <v>48</v>
      </c>
      <c r="F1714">
        <v>124</v>
      </c>
      <c r="G1714">
        <v>11</v>
      </c>
      <c r="H1714">
        <v>9</v>
      </c>
      <c r="I1714">
        <v>769</v>
      </c>
      <c r="J1714">
        <f>Excel_Dashboard_Dataset_xlsx___Sales5[[#This Row],[Quantity]]*Excel_Dashboard_Dataset_xlsx___Sales5[[#This Row],[UnitPrice]]</f>
        <v>6921</v>
      </c>
      <c r="K1714" t="str">
        <f>_xlfn.XLOOKUP(Excel_Dashboard_Dataset_xlsx___Sales5[[#This Row],[CustomerID]],Raw_Customers!A:A,Raw_Customers!D:D)</f>
        <v>Female</v>
      </c>
      <c r="L1714">
        <f>_xlfn.XLOOKUP(Excel_Dashboard_Dataset_xlsx___Sales5[[#This Row],[CustomerID]],Raw_Customers!A:A,Raw_Customers!E:E)</f>
        <v>55</v>
      </c>
      <c r="M1714" t="str">
        <f>_xlfn.XLOOKUP(Excel_Dashboard_Dataset_xlsx___Sales5[[#This Row],[CustomerID]],Raw_Customers!A:A,Raw_Customers!C:C)</f>
        <v>West</v>
      </c>
      <c r="N1714" s="2" t="str">
        <f>_xlfn.XLOOKUP(Excel_Dashboard_Dataset_xlsx___Sales5[[#This Row],[ProductID]],Raw_Products!A:A,Raw_Products!B:B)</f>
        <v>Bicycle</v>
      </c>
      <c r="O1714" s="2" t="str">
        <f>_xlfn.XLOOKUP(Excel_Dashboard_Dataset_xlsx___Sales5[[#This Row],[ProductID]],Raw_Products!A:A,Raw_Products!C:C)</f>
        <v>Sports</v>
      </c>
      <c r="P1714" s="2" t="str">
        <f>_xlfn.XLOOKUP(Excel_Dashboard_Dataset_xlsx___Sales5[[#This Row],[CustomerID]], Raw_Customers!A:A, Raw_Customers!B:B, "Unknown")</f>
        <v>George Robinson</v>
      </c>
    </row>
    <row r="1715" spans="1:16" x14ac:dyDescent="0.25">
      <c r="A1715">
        <v>1714</v>
      </c>
      <c r="B1715">
        <f t="shared" si="26"/>
        <v>2024</v>
      </c>
      <c r="C1715" t="str">
        <f>TEXT(Excel_Dashboard_Dataset_xlsx___Sales5[[#This Row],[Date]],"mmm")</f>
        <v>Aug</v>
      </c>
      <c r="D1715" s="3">
        <v>45529</v>
      </c>
      <c r="E1715">
        <v>31</v>
      </c>
      <c r="F1715">
        <v>246</v>
      </c>
      <c r="G1715">
        <v>19</v>
      </c>
      <c r="H1715">
        <v>5</v>
      </c>
      <c r="I1715">
        <v>693</v>
      </c>
      <c r="J1715">
        <f>Excel_Dashboard_Dataset_xlsx___Sales5[[#This Row],[Quantity]]*Excel_Dashboard_Dataset_xlsx___Sales5[[#This Row],[UnitPrice]]</f>
        <v>3465</v>
      </c>
      <c r="K1715" t="str">
        <f>_xlfn.XLOOKUP(Excel_Dashboard_Dataset_xlsx___Sales5[[#This Row],[CustomerID]],Raw_Customers!A:A,Raw_Customers!D:D)</f>
        <v>Female</v>
      </c>
      <c r="L1715">
        <f>_xlfn.XLOOKUP(Excel_Dashboard_Dataset_xlsx___Sales5[[#This Row],[CustomerID]],Raw_Customers!A:A,Raw_Customers!E:E)</f>
        <v>23</v>
      </c>
      <c r="M1715" t="str">
        <f>_xlfn.XLOOKUP(Excel_Dashboard_Dataset_xlsx___Sales5[[#This Row],[CustomerID]],Raw_Customers!A:A,Raw_Customers!C:C)</f>
        <v>West</v>
      </c>
      <c r="N1715" s="2" t="str">
        <f>_xlfn.XLOOKUP(Excel_Dashboard_Dataset_xlsx___Sales5[[#This Row],[ProductID]],Raw_Products!A:A,Raw_Products!B:B)</f>
        <v>T-Shirt</v>
      </c>
      <c r="O1715" s="2" t="str">
        <f>_xlfn.XLOOKUP(Excel_Dashboard_Dataset_xlsx___Sales5[[#This Row],[ProductID]],Raw_Products!A:A,Raw_Products!C:C)</f>
        <v>Clothing</v>
      </c>
      <c r="P1715" s="2" t="str">
        <f>_xlfn.XLOOKUP(Excel_Dashboard_Dataset_xlsx___Sales5[[#This Row],[CustomerID]], Raw_Customers!A:A, Raw_Customers!B:B, "Unknown")</f>
        <v>Kenneth Baker</v>
      </c>
    </row>
    <row r="1716" spans="1:16" x14ac:dyDescent="0.25">
      <c r="A1716">
        <v>1715</v>
      </c>
      <c r="B1716">
        <f t="shared" si="26"/>
        <v>2023</v>
      </c>
      <c r="C1716" t="str">
        <f>TEXT(Excel_Dashboard_Dataset_xlsx___Sales5[[#This Row],[Date]],"mmm")</f>
        <v>Apr</v>
      </c>
      <c r="D1716" s="3">
        <v>45036</v>
      </c>
      <c r="E1716">
        <v>32</v>
      </c>
      <c r="F1716">
        <v>189</v>
      </c>
      <c r="G1716">
        <v>43</v>
      </c>
      <c r="H1716">
        <v>5</v>
      </c>
      <c r="I1716">
        <v>410</v>
      </c>
      <c r="J1716">
        <f>Excel_Dashboard_Dataset_xlsx___Sales5[[#This Row],[Quantity]]*Excel_Dashboard_Dataset_xlsx___Sales5[[#This Row],[UnitPrice]]</f>
        <v>2050</v>
      </c>
      <c r="K1716" t="str">
        <f>_xlfn.XLOOKUP(Excel_Dashboard_Dataset_xlsx___Sales5[[#This Row],[CustomerID]],Raw_Customers!A:A,Raw_Customers!D:D)</f>
        <v>Female</v>
      </c>
      <c r="L1716">
        <f>_xlfn.XLOOKUP(Excel_Dashboard_Dataset_xlsx___Sales5[[#This Row],[CustomerID]],Raw_Customers!A:A,Raw_Customers!E:E)</f>
        <v>29</v>
      </c>
      <c r="M1716" t="str">
        <f>_xlfn.XLOOKUP(Excel_Dashboard_Dataset_xlsx___Sales5[[#This Row],[CustomerID]],Raw_Customers!A:A,Raw_Customers!C:C)</f>
        <v>South</v>
      </c>
      <c r="N1716" s="2" t="str">
        <f>_xlfn.XLOOKUP(Excel_Dashboard_Dataset_xlsx___Sales5[[#This Row],[ProductID]],Raw_Products!A:A,Raw_Products!B:B)</f>
        <v>Jeans</v>
      </c>
      <c r="O1716" s="2" t="str">
        <f>_xlfn.XLOOKUP(Excel_Dashboard_Dataset_xlsx___Sales5[[#This Row],[ProductID]],Raw_Products!A:A,Raw_Products!C:C)</f>
        <v>Clothing</v>
      </c>
      <c r="P1716" s="2" t="str">
        <f>_xlfn.XLOOKUP(Excel_Dashboard_Dataset_xlsx___Sales5[[#This Row],[CustomerID]], Raw_Customers!A:A, Raw_Customers!B:B, "Unknown")</f>
        <v>Betty Price</v>
      </c>
    </row>
    <row r="1717" spans="1:16" x14ac:dyDescent="0.25">
      <c r="A1717">
        <v>1716</v>
      </c>
      <c r="B1717">
        <f t="shared" si="26"/>
        <v>2023</v>
      </c>
      <c r="C1717" t="str">
        <f>TEXT(Excel_Dashboard_Dataset_xlsx___Sales5[[#This Row],[Date]],"mmm")</f>
        <v>May</v>
      </c>
      <c r="D1717" s="3">
        <v>45050</v>
      </c>
      <c r="E1717">
        <v>30</v>
      </c>
      <c r="F1717">
        <v>214</v>
      </c>
      <c r="G1717">
        <v>28</v>
      </c>
      <c r="H1717">
        <v>3</v>
      </c>
      <c r="I1717">
        <v>38</v>
      </c>
      <c r="J1717">
        <f>Excel_Dashboard_Dataset_xlsx___Sales5[[#This Row],[Quantity]]*Excel_Dashboard_Dataset_xlsx___Sales5[[#This Row],[UnitPrice]]</f>
        <v>114</v>
      </c>
      <c r="K1717" t="str">
        <f>_xlfn.XLOOKUP(Excel_Dashboard_Dataset_xlsx___Sales5[[#This Row],[CustomerID]],Raw_Customers!A:A,Raw_Customers!D:D)</f>
        <v>Male</v>
      </c>
      <c r="L1717">
        <f>_xlfn.XLOOKUP(Excel_Dashboard_Dataset_xlsx___Sales5[[#This Row],[CustomerID]],Raw_Customers!A:A,Raw_Customers!E:E)</f>
        <v>41</v>
      </c>
      <c r="M1717" t="str">
        <f>_xlfn.XLOOKUP(Excel_Dashboard_Dataset_xlsx___Sales5[[#This Row],[CustomerID]],Raw_Customers!A:A,Raw_Customers!C:C)</f>
        <v>East</v>
      </c>
      <c r="N1717" s="2" t="str">
        <f>_xlfn.XLOOKUP(Excel_Dashboard_Dataset_xlsx___Sales5[[#This Row],[ProductID]],Raw_Products!A:A,Raw_Products!B:B)</f>
        <v>Fan</v>
      </c>
      <c r="O1717" s="2" t="str">
        <f>_xlfn.XLOOKUP(Excel_Dashboard_Dataset_xlsx___Sales5[[#This Row],[ProductID]],Raw_Products!A:A,Raw_Products!C:C)</f>
        <v>Home Appliances</v>
      </c>
      <c r="P1717" s="2" t="str">
        <f>_xlfn.XLOOKUP(Excel_Dashboard_Dataset_xlsx___Sales5[[#This Row],[CustomerID]], Raw_Customers!A:A, Raw_Customers!B:B, "Unknown")</f>
        <v>Michael Cooper</v>
      </c>
    </row>
    <row r="1718" spans="1:16" x14ac:dyDescent="0.25">
      <c r="A1718">
        <v>1717</v>
      </c>
      <c r="B1718">
        <f t="shared" si="26"/>
        <v>2024</v>
      </c>
      <c r="C1718" t="str">
        <f>TEXT(Excel_Dashboard_Dataset_xlsx___Sales5[[#This Row],[Date]],"mmm")</f>
        <v>Oct</v>
      </c>
      <c r="D1718" s="3">
        <v>45593</v>
      </c>
      <c r="E1718">
        <v>37</v>
      </c>
      <c r="F1718">
        <v>200</v>
      </c>
      <c r="G1718">
        <v>1</v>
      </c>
      <c r="H1718">
        <v>10</v>
      </c>
      <c r="I1718">
        <v>320</v>
      </c>
      <c r="J1718">
        <f>Excel_Dashboard_Dataset_xlsx___Sales5[[#This Row],[Quantity]]*Excel_Dashboard_Dataset_xlsx___Sales5[[#This Row],[UnitPrice]]</f>
        <v>3200</v>
      </c>
      <c r="K1718" t="str">
        <f>_xlfn.XLOOKUP(Excel_Dashboard_Dataset_xlsx___Sales5[[#This Row],[CustomerID]],Raw_Customers!A:A,Raw_Customers!D:D)</f>
        <v>Female</v>
      </c>
      <c r="L1718">
        <f>_xlfn.XLOOKUP(Excel_Dashboard_Dataset_xlsx___Sales5[[#This Row],[CustomerID]],Raw_Customers!A:A,Raw_Customers!E:E)</f>
        <v>53</v>
      </c>
      <c r="M1718" t="str">
        <f>_xlfn.XLOOKUP(Excel_Dashboard_Dataset_xlsx___Sales5[[#This Row],[CustomerID]],Raw_Customers!A:A,Raw_Customers!C:C)</f>
        <v>East</v>
      </c>
      <c r="N1718" s="2" t="str">
        <f>_xlfn.XLOOKUP(Excel_Dashboard_Dataset_xlsx___Sales5[[#This Row],[ProductID]],Raw_Products!A:A,Raw_Products!B:B)</f>
        <v>Cap</v>
      </c>
      <c r="O1718" s="2" t="str">
        <f>_xlfn.XLOOKUP(Excel_Dashboard_Dataset_xlsx___Sales5[[#This Row],[ProductID]],Raw_Products!A:A,Raw_Products!C:C)</f>
        <v>Clothing</v>
      </c>
      <c r="P1718" s="2" t="str">
        <f>_xlfn.XLOOKUP(Excel_Dashboard_Dataset_xlsx___Sales5[[#This Row],[CustomerID]], Raw_Customers!A:A, Raw_Customers!B:B, "Unknown")</f>
        <v>Barbara Morales</v>
      </c>
    </row>
    <row r="1719" spans="1:16" x14ac:dyDescent="0.25">
      <c r="A1719">
        <v>1718</v>
      </c>
      <c r="B1719">
        <f t="shared" si="26"/>
        <v>2024</v>
      </c>
      <c r="C1719" t="str">
        <f>TEXT(Excel_Dashboard_Dataset_xlsx___Sales5[[#This Row],[Date]],"mmm")</f>
        <v>Apr</v>
      </c>
      <c r="D1719" s="3">
        <v>45396</v>
      </c>
      <c r="E1719">
        <v>43</v>
      </c>
      <c r="F1719">
        <v>228</v>
      </c>
      <c r="G1719">
        <v>3</v>
      </c>
      <c r="H1719">
        <v>6</v>
      </c>
      <c r="I1719">
        <v>995</v>
      </c>
      <c r="J1719">
        <f>Excel_Dashboard_Dataset_xlsx___Sales5[[#This Row],[Quantity]]*Excel_Dashboard_Dataset_xlsx___Sales5[[#This Row],[UnitPrice]]</f>
        <v>5970</v>
      </c>
      <c r="K1719" t="str">
        <f>_xlfn.XLOOKUP(Excel_Dashboard_Dataset_xlsx___Sales5[[#This Row],[CustomerID]],Raw_Customers!A:A,Raw_Customers!D:D)</f>
        <v>Female</v>
      </c>
      <c r="L1719">
        <f>_xlfn.XLOOKUP(Excel_Dashboard_Dataset_xlsx___Sales5[[#This Row],[CustomerID]],Raw_Customers!A:A,Raw_Customers!E:E)</f>
        <v>55</v>
      </c>
      <c r="M1719" t="str">
        <f>_xlfn.XLOOKUP(Excel_Dashboard_Dataset_xlsx___Sales5[[#This Row],[CustomerID]],Raw_Customers!A:A,Raw_Customers!C:C)</f>
        <v>East</v>
      </c>
      <c r="N1719" s="2" t="str">
        <f>_xlfn.XLOOKUP(Excel_Dashboard_Dataset_xlsx___Sales5[[#This Row],[ProductID]],Raw_Products!A:A,Raw_Products!B:B)</f>
        <v>Tennis Racket</v>
      </c>
      <c r="O1719" s="2" t="str">
        <f>_xlfn.XLOOKUP(Excel_Dashboard_Dataset_xlsx___Sales5[[#This Row],[ProductID]],Raw_Products!A:A,Raw_Products!C:C)</f>
        <v>Sports</v>
      </c>
      <c r="P1719" s="2" t="str">
        <f>_xlfn.XLOOKUP(Excel_Dashboard_Dataset_xlsx___Sales5[[#This Row],[CustomerID]], Raw_Customers!A:A, Raw_Customers!B:B, "Unknown")</f>
        <v>Kenneth Stewart</v>
      </c>
    </row>
    <row r="1720" spans="1:16" x14ac:dyDescent="0.25">
      <c r="A1720">
        <v>1719</v>
      </c>
      <c r="B1720">
        <f t="shared" si="26"/>
        <v>2024</v>
      </c>
      <c r="C1720" t="str">
        <f>TEXT(Excel_Dashboard_Dataset_xlsx___Sales5[[#This Row],[Date]],"mmm")</f>
        <v>May</v>
      </c>
      <c r="D1720" s="3">
        <v>45442</v>
      </c>
      <c r="E1720">
        <v>18</v>
      </c>
      <c r="F1720">
        <v>5</v>
      </c>
      <c r="G1720">
        <v>11</v>
      </c>
      <c r="H1720">
        <v>6</v>
      </c>
      <c r="I1720">
        <v>522</v>
      </c>
      <c r="J1720">
        <f>Excel_Dashboard_Dataset_xlsx___Sales5[[#This Row],[Quantity]]*Excel_Dashboard_Dataset_xlsx___Sales5[[#This Row],[UnitPrice]]</f>
        <v>3132</v>
      </c>
      <c r="K1720" t="str">
        <f>_xlfn.XLOOKUP(Excel_Dashboard_Dataset_xlsx___Sales5[[#This Row],[CustomerID]],Raw_Customers!A:A,Raw_Customers!D:D)</f>
        <v>Female</v>
      </c>
      <c r="L1720">
        <f>_xlfn.XLOOKUP(Excel_Dashboard_Dataset_xlsx___Sales5[[#This Row],[CustomerID]],Raw_Customers!A:A,Raw_Customers!E:E)</f>
        <v>59</v>
      </c>
      <c r="M1720" t="str">
        <f>_xlfn.XLOOKUP(Excel_Dashboard_Dataset_xlsx___Sales5[[#This Row],[CustomerID]],Raw_Customers!A:A,Raw_Customers!C:C)</f>
        <v>West</v>
      </c>
      <c r="N1720" s="2" t="str">
        <f>_xlfn.XLOOKUP(Excel_Dashboard_Dataset_xlsx___Sales5[[#This Row],[ProductID]],Raw_Products!A:A,Raw_Products!B:B)</f>
        <v>Gaming Console</v>
      </c>
      <c r="O1720" s="2" t="str">
        <f>_xlfn.XLOOKUP(Excel_Dashboard_Dataset_xlsx___Sales5[[#This Row],[ProductID]],Raw_Products!A:A,Raw_Products!C:C)</f>
        <v>Electronics</v>
      </c>
      <c r="P1720" s="2" t="str">
        <f>_xlfn.XLOOKUP(Excel_Dashboard_Dataset_xlsx___Sales5[[#This Row],[CustomerID]], Raw_Customers!A:A, Raw_Customers!B:B, "Unknown")</f>
        <v>Jennifer Turner</v>
      </c>
    </row>
    <row r="1721" spans="1:16" x14ac:dyDescent="0.25">
      <c r="A1721">
        <v>1720</v>
      </c>
      <c r="B1721">
        <f t="shared" si="26"/>
        <v>2023</v>
      </c>
      <c r="C1721" t="str">
        <f>TEXT(Excel_Dashboard_Dataset_xlsx___Sales5[[#This Row],[Date]],"mmm")</f>
        <v>Jun</v>
      </c>
      <c r="D1721" s="3">
        <v>45105</v>
      </c>
      <c r="E1721">
        <v>14</v>
      </c>
      <c r="F1721">
        <v>179</v>
      </c>
      <c r="G1721">
        <v>46</v>
      </c>
      <c r="H1721">
        <v>9</v>
      </c>
      <c r="I1721">
        <v>409</v>
      </c>
      <c r="J1721">
        <f>Excel_Dashboard_Dataset_xlsx___Sales5[[#This Row],[Quantity]]*Excel_Dashboard_Dataset_xlsx___Sales5[[#This Row],[UnitPrice]]</f>
        <v>3681</v>
      </c>
      <c r="K1721" t="str">
        <f>_xlfn.XLOOKUP(Excel_Dashboard_Dataset_xlsx___Sales5[[#This Row],[CustomerID]],Raw_Customers!A:A,Raw_Customers!D:D)</f>
        <v>Female</v>
      </c>
      <c r="L1721">
        <f>_xlfn.XLOOKUP(Excel_Dashboard_Dataset_xlsx___Sales5[[#This Row],[CustomerID]],Raw_Customers!A:A,Raw_Customers!E:E)</f>
        <v>37</v>
      </c>
      <c r="M1721" t="str">
        <f>_xlfn.XLOOKUP(Excel_Dashboard_Dataset_xlsx___Sales5[[#This Row],[CustomerID]],Raw_Customers!A:A,Raw_Customers!C:C)</f>
        <v>West</v>
      </c>
      <c r="N1721" s="2" t="str">
        <f>_xlfn.XLOOKUP(Excel_Dashboard_Dataset_xlsx___Sales5[[#This Row],[ProductID]],Raw_Products!A:A,Raw_Products!B:B)</f>
        <v>Smartwatch</v>
      </c>
      <c r="O1721" s="2" t="str">
        <f>_xlfn.XLOOKUP(Excel_Dashboard_Dataset_xlsx___Sales5[[#This Row],[ProductID]],Raw_Products!A:A,Raw_Products!C:C)</f>
        <v>Electronics</v>
      </c>
      <c r="P1721" s="2" t="str">
        <f>_xlfn.XLOOKUP(Excel_Dashboard_Dataset_xlsx___Sales5[[#This Row],[CustomerID]], Raw_Customers!A:A, Raw_Customers!B:B, "Unknown")</f>
        <v>Raymond Green</v>
      </c>
    </row>
    <row r="1722" spans="1:16" x14ac:dyDescent="0.25">
      <c r="A1722">
        <v>1721</v>
      </c>
      <c r="B1722">
        <f t="shared" si="26"/>
        <v>2023</v>
      </c>
      <c r="C1722" t="str">
        <f>TEXT(Excel_Dashboard_Dataset_xlsx___Sales5[[#This Row],[Date]],"mmm")</f>
        <v>May</v>
      </c>
      <c r="D1722" s="3">
        <v>45070</v>
      </c>
      <c r="E1722">
        <v>42</v>
      </c>
      <c r="F1722">
        <v>78</v>
      </c>
      <c r="G1722">
        <v>23</v>
      </c>
      <c r="H1722">
        <v>10</v>
      </c>
      <c r="I1722">
        <v>357</v>
      </c>
      <c r="J1722">
        <f>Excel_Dashboard_Dataset_xlsx___Sales5[[#This Row],[Quantity]]*Excel_Dashboard_Dataset_xlsx___Sales5[[#This Row],[UnitPrice]]</f>
        <v>3570</v>
      </c>
      <c r="K1722" t="str">
        <f>_xlfn.XLOOKUP(Excel_Dashboard_Dataset_xlsx___Sales5[[#This Row],[CustomerID]],Raw_Customers!A:A,Raw_Customers!D:D)</f>
        <v>Female</v>
      </c>
      <c r="L1722">
        <f>_xlfn.XLOOKUP(Excel_Dashboard_Dataset_xlsx___Sales5[[#This Row],[CustomerID]],Raw_Customers!A:A,Raw_Customers!E:E)</f>
        <v>60</v>
      </c>
      <c r="M1722" t="str">
        <f>_xlfn.XLOOKUP(Excel_Dashboard_Dataset_xlsx___Sales5[[#This Row],[CustomerID]],Raw_Customers!A:A,Raw_Customers!C:C)</f>
        <v>West</v>
      </c>
      <c r="N1722" s="2" t="str">
        <f>_xlfn.XLOOKUP(Excel_Dashboard_Dataset_xlsx___Sales5[[#This Row],[ProductID]],Raw_Products!A:A,Raw_Products!B:B)</f>
        <v>Basketball</v>
      </c>
      <c r="O1722" s="2" t="str">
        <f>_xlfn.XLOOKUP(Excel_Dashboard_Dataset_xlsx___Sales5[[#This Row],[ProductID]],Raw_Products!A:A,Raw_Products!C:C)</f>
        <v>Sports</v>
      </c>
      <c r="P1722" s="2" t="str">
        <f>_xlfn.XLOOKUP(Excel_Dashboard_Dataset_xlsx___Sales5[[#This Row],[CustomerID]], Raw_Customers!A:A, Raw_Customers!B:B, "Unknown")</f>
        <v>Kenneth Patel</v>
      </c>
    </row>
    <row r="1723" spans="1:16" x14ac:dyDescent="0.25">
      <c r="A1723">
        <v>1722</v>
      </c>
      <c r="B1723">
        <f t="shared" si="26"/>
        <v>2024</v>
      </c>
      <c r="C1723" t="str">
        <f>TEXT(Excel_Dashboard_Dataset_xlsx___Sales5[[#This Row],[Date]],"mmm")</f>
        <v>May</v>
      </c>
      <c r="D1723" s="3">
        <v>45422</v>
      </c>
      <c r="E1723">
        <v>18</v>
      </c>
      <c r="F1723">
        <v>156</v>
      </c>
      <c r="G1723">
        <v>26</v>
      </c>
      <c r="H1723">
        <v>2</v>
      </c>
      <c r="I1723">
        <v>948</v>
      </c>
      <c r="J1723">
        <f>Excel_Dashboard_Dataset_xlsx___Sales5[[#This Row],[Quantity]]*Excel_Dashboard_Dataset_xlsx___Sales5[[#This Row],[UnitPrice]]</f>
        <v>1896</v>
      </c>
      <c r="K1723" t="str">
        <f>_xlfn.XLOOKUP(Excel_Dashboard_Dataset_xlsx___Sales5[[#This Row],[CustomerID]],Raw_Customers!A:A,Raw_Customers!D:D)</f>
        <v>Female</v>
      </c>
      <c r="L1723">
        <f>_xlfn.XLOOKUP(Excel_Dashboard_Dataset_xlsx___Sales5[[#This Row],[CustomerID]],Raw_Customers!A:A,Raw_Customers!E:E)</f>
        <v>37</v>
      </c>
      <c r="M1723" t="str">
        <f>_xlfn.XLOOKUP(Excel_Dashboard_Dataset_xlsx___Sales5[[#This Row],[CustomerID]],Raw_Customers!A:A,Raw_Customers!C:C)</f>
        <v>South</v>
      </c>
      <c r="N1723" s="2" t="str">
        <f>_xlfn.XLOOKUP(Excel_Dashboard_Dataset_xlsx___Sales5[[#This Row],[ProductID]],Raw_Products!A:A,Raw_Products!B:B)</f>
        <v>Gaming Console</v>
      </c>
      <c r="O1723" s="2" t="str">
        <f>_xlfn.XLOOKUP(Excel_Dashboard_Dataset_xlsx___Sales5[[#This Row],[ProductID]],Raw_Products!A:A,Raw_Products!C:C)</f>
        <v>Electronics</v>
      </c>
      <c r="P1723" s="2" t="str">
        <f>_xlfn.XLOOKUP(Excel_Dashboard_Dataset_xlsx___Sales5[[#This Row],[CustomerID]], Raw_Customers!A:A, Raw_Customers!B:B, "Unknown")</f>
        <v>Sarah Clark</v>
      </c>
    </row>
    <row r="1724" spans="1:16" x14ac:dyDescent="0.25">
      <c r="A1724">
        <v>1723</v>
      </c>
      <c r="B1724">
        <f t="shared" si="26"/>
        <v>2024</v>
      </c>
      <c r="C1724" t="str">
        <f>TEXT(Excel_Dashboard_Dataset_xlsx___Sales5[[#This Row],[Date]],"mmm")</f>
        <v>Jun</v>
      </c>
      <c r="D1724" s="3">
        <v>45446</v>
      </c>
      <c r="E1724">
        <v>25</v>
      </c>
      <c r="F1724">
        <v>242</v>
      </c>
      <c r="G1724">
        <v>39</v>
      </c>
      <c r="H1724">
        <v>3</v>
      </c>
      <c r="I1724">
        <v>599</v>
      </c>
      <c r="J1724">
        <f>Excel_Dashboard_Dataset_xlsx___Sales5[[#This Row],[Quantity]]*Excel_Dashboard_Dataset_xlsx___Sales5[[#This Row],[UnitPrice]]</f>
        <v>1797</v>
      </c>
      <c r="K1724" t="str">
        <f>_xlfn.XLOOKUP(Excel_Dashboard_Dataset_xlsx___Sales5[[#This Row],[CustomerID]],Raw_Customers!A:A,Raw_Customers!D:D)</f>
        <v>Female</v>
      </c>
      <c r="L1724">
        <f>_xlfn.XLOOKUP(Excel_Dashboard_Dataset_xlsx___Sales5[[#This Row],[CustomerID]],Raw_Customers!A:A,Raw_Customers!E:E)</f>
        <v>56</v>
      </c>
      <c r="M1724" t="str">
        <f>_xlfn.XLOOKUP(Excel_Dashboard_Dataset_xlsx___Sales5[[#This Row],[CustomerID]],Raw_Customers!A:A,Raw_Customers!C:C)</f>
        <v>South</v>
      </c>
      <c r="N1724" s="2" t="str">
        <f>_xlfn.XLOOKUP(Excel_Dashboard_Dataset_xlsx___Sales5[[#This Row],[ProductID]],Raw_Products!A:A,Raw_Products!B:B)</f>
        <v>Electric Kettle</v>
      </c>
      <c r="O1724" s="2" t="str">
        <f>_xlfn.XLOOKUP(Excel_Dashboard_Dataset_xlsx___Sales5[[#This Row],[ProductID]],Raw_Products!A:A,Raw_Products!C:C)</f>
        <v>Home Appliances</v>
      </c>
      <c r="P1724" s="2" t="str">
        <f>_xlfn.XLOOKUP(Excel_Dashboard_Dataset_xlsx___Sales5[[#This Row],[CustomerID]], Raw_Customers!A:A, Raw_Customers!B:B, "Unknown")</f>
        <v>Scott Hughes</v>
      </c>
    </row>
    <row r="1725" spans="1:16" x14ac:dyDescent="0.25">
      <c r="A1725">
        <v>1724</v>
      </c>
      <c r="B1725">
        <f t="shared" si="26"/>
        <v>2024</v>
      </c>
      <c r="C1725" t="str">
        <f>TEXT(Excel_Dashboard_Dataset_xlsx___Sales5[[#This Row],[Date]],"mmm")</f>
        <v>Aug</v>
      </c>
      <c r="D1725" s="3">
        <v>45521</v>
      </c>
      <c r="E1725">
        <v>50</v>
      </c>
      <c r="F1725">
        <v>270</v>
      </c>
      <c r="G1725">
        <v>17</v>
      </c>
      <c r="H1725">
        <v>3</v>
      </c>
      <c r="I1725">
        <v>724</v>
      </c>
      <c r="J1725">
        <f>Excel_Dashboard_Dataset_xlsx___Sales5[[#This Row],[Quantity]]*Excel_Dashboard_Dataset_xlsx___Sales5[[#This Row],[UnitPrice]]</f>
        <v>2172</v>
      </c>
      <c r="K1725" t="str">
        <f>_xlfn.XLOOKUP(Excel_Dashboard_Dataset_xlsx___Sales5[[#This Row],[CustomerID]],Raw_Customers!A:A,Raw_Customers!D:D)</f>
        <v>Male</v>
      </c>
      <c r="L1725">
        <f>_xlfn.XLOOKUP(Excel_Dashboard_Dataset_xlsx___Sales5[[#This Row],[CustomerID]],Raw_Customers!A:A,Raw_Customers!E:E)</f>
        <v>47</v>
      </c>
      <c r="M1725" t="str">
        <f>_xlfn.XLOOKUP(Excel_Dashboard_Dataset_xlsx___Sales5[[#This Row],[CustomerID]],Raw_Customers!A:A,Raw_Customers!C:C)</f>
        <v>South</v>
      </c>
      <c r="N1725" s="2" t="str">
        <f>_xlfn.XLOOKUP(Excel_Dashboard_Dataset_xlsx___Sales5[[#This Row],[ProductID]],Raw_Products!A:A,Raw_Products!B:B)</f>
        <v>Skipping Rope</v>
      </c>
      <c r="O1725" s="2" t="str">
        <f>_xlfn.XLOOKUP(Excel_Dashboard_Dataset_xlsx___Sales5[[#This Row],[ProductID]],Raw_Products!A:A,Raw_Products!C:C)</f>
        <v>Sports</v>
      </c>
      <c r="P1725" s="2" t="str">
        <f>_xlfn.XLOOKUP(Excel_Dashboard_Dataset_xlsx___Sales5[[#This Row],[CustomerID]], Raw_Customers!A:A, Raw_Customers!B:B, "Unknown")</f>
        <v>Carolyn Young</v>
      </c>
    </row>
    <row r="1726" spans="1:16" x14ac:dyDescent="0.25">
      <c r="A1726">
        <v>1725</v>
      </c>
      <c r="B1726">
        <f t="shared" si="26"/>
        <v>2023</v>
      </c>
      <c r="C1726" t="str">
        <f>TEXT(Excel_Dashboard_Dataset_xlsx___Sales5[[#This Row],[Date]],"mmm")</f>
        <v>Jun</v>
      </c>
      <c r="D1726" s="3">
        <v>45089</v>
      </c>
      <c r="E1726">
        <v>23</v>
      </c>
      <c r="F1726">
        <v>300</v>
      </c>
      <c r="G1726">
        <v>40</v>
      </c>
      <c r="H1726">
        <v>7</v>
      </c>
      <c r="I1726">
        <v>79</v>
      </c>
      <c r="J1726">
        <f>Excel_Dashboard_Dataset_xlsx___Sales5[[#This Row],[Quantity]]*Excel_Dashboard_Dataset_xlsx___Sales5[[#This Row],[UnitPrice]]</f>
        <v>553</v>
      </c>
      <c r="K1726" t="str">
        <f>_xlfn.XLOOKUP(Excel_Dashboard_Dataset_xlsx___Sales5[[#This Row],[CustomerID]],Raw_Customers!A:A,Raw_Customers!D:D)</f>
        <v>Male</v>
      </c>
      <c r="L1726">
        <f>_xlfn.XLOOKUP(Excel_Dashboard_Dataset_xlsx___Sales5[[#This Row],[CustomerID]],Raw_Customers!A:A,Raw_Customers!E:E)</f>
        <v>36</v>
      </c>
      <c r="M1726" t="str">
        <f>_xlfn.XLOOKUP(Excel_Dashboard_Dataset_xlsx___Sales5[[#This Row],[CustomerID]],Raw_Customers!A:A,Raw_Customers!C:C)</f>
        <v>East</v>
      </c>
      <c r="N1726" s="2" t="str">
        <f>_xlfn.XLOOKUP(Excel_Dashboard_Dataset_xlsx___Sales5[[#This Row],[ProductID]],Raw_Products!A:A,Raw_Products!B:B)</f>
        <v>Blender</v>
      </c>
      <c r="O1726" s="2" t="str">
        <f>_xlfn.XLOOKUP(Excel_Dashboard_Dataset_xlsx___Sales5[[#This Row],[ProductID]],Raw_Products!A:A,Raw_Products!C:C)</f>
        <v>Home Appliances</v>
      </c>
      <c r="P1726" s="2" t="str">
        <f>_xlfn.XLOOKUP(Excel_Dashboard_Dataset_xlsx___Sales5[[#This Row],[CustomerID]], Raw_Customers!A:A, Raw_Customers!B:B, "Unknown")</f>
        <v>Larry Watson</v>
      </c>
    </row>
    <row r="1727" spans="1:16" x14ac:dyDescent="0.25">
      <c r="A1727">
        <v>1726</v>
      </c>
      <c r="B1727">
        <f t="shared" si="26"/>
        <v>2024</v>
      </c>
      <c r="C1727" t="str">
        <f>TEXT(Excel_Dashboard_Dataset_xlsx___Sales5[[#This Row],[Date]],"mmm")</f>
        <v>May</v>
      </c>
      <c r="D1727" s="3">
        <v>45414</v>
      </c>
      <c r="E1727">
        <v>15</v>
      </c>
      <c r="F1727">
        <v>50</v>
      </c>
      <c r="G1727">
        <v>43</v>
      </c>
      <c r="H1727">
        <v>2</v>
      </c>
      <c r="I1727">
        <v>521</v>
      </c>
      <c r="J1727">
        <f>Excel_Dashboard_Dataset_xlsx___Sales5[[#This Row],[Quantity]]*Excel_Dashboard_Dataset_xlsx___Sales5[[#This Row],[UnitPrice]]</f>
        <v>1042</v>
      </c>
      <c r="K1727" t="str">
        <f>_xlfn.XLOOKUP(Excel_Dashboard_Dataset_xlsx___Sales5[[#This Row],[CustomerID]],Raw_Customers!A:A,Raw_Customers!D:D)</f>
        <v>Female</v>
      </c>
      <c r="L1727">
        <f>_xlfn.XLOOKUP(Excel_Dashboard_Dataset_xlsx___Sales5[[#This Row],[CustomerID]],Raw_Customers!A:A,Raw_Customers!E:E)</f>
        <v>47</v>
      </c>
      <c r="M1727" t="str">
        <f>_xlfn.XLOOKUP(Excel_Dashboard_Dataset_xlsx___Sales5[[#This Row],[CustomerID]],Raw_Customers!A:A,Raw_Customers!C:C)</f>
        <v>South</v>
      </c>
      <c r="N1727" s="2" t="str">
        <f>_xlfn.XLOOKUP(Excel_Dashboard_Dataset_xlsx___Sales5[[#This Row],[ProductID]],Raw_Products!A:A,Raw_Products!B:B)</f>
        <v>Bluetooth Speaker</v>
      </c>
      <c r="O1727" s="2" t="str">
        <f>_xlfn.XLOOKUP(Excel_Dashboard_Dataset_xlsx___Sales5[[#This Row],[ProductID]],Raw_Products!A:A,Raw_Products!C:C)</f>
        <v>Electronics</v>
      </c>
      <c r="P1727" s="2" t="str">
        <f>_xlfn.XLOOKUP(Excel_Dashboard_Dataset_xlsx___Sales5[[#This Row],[CustomerID]], Raw_Customers!A:A, Raw_Customers!B:B, "Unknown")</f>
        <v>Paul Reed</v>
      </c>
    </row>
    <row r="1728" spans="1:16" x14ac:dyDescent="0.25">
      <c r="A1728">
        <v>1727</v>
      </c>
      <c r="B1728">
        <f t="shared" si="26"/>
        <v>2023</v>
      </c>
      <c r="C1728" t="str">
        <f>TEXT(Excel_Dashboard_Dataset_xlsx___Sales5[[#This Row],[Date]],"mmm")</f>
        <v>Jun</v>
      </c>
      <c r="D1728" s="3">
        <v>45105</v>
      </c>
      <c r="E1728">
        <v>21</v>
      </c>
      <c r="F1728">
        <v>119</v>
      </c>
      <c r="G1728">
        <v>50</v>
      </c>
      <c r="H1728">
        <v>4</v>
      </c>
      <c r="I1728">
        <v>117</v>
      </c>
      <c r="J1728">
        <f>Excel_Dashboard_Dataset_xlsx___Sales5[[#This Row],[Quantity]]*Excel_Dashboard_Dataset_xlsx___Sales5[[#This Row],[UnitPrice]]</f>
        <v>468</v>
      </c>
      <c r="K1728" t="str">
        <f>_xlfn.XLOOKUP(Excel_Dashboard_Dataset_xlsx___Sales5[[#This Row],[CustomerID]],Raw_Customers!A:A,Raw_Customers!D:D)</f>
        <v>Female</v>
      </c>
      <c r="L1728">
        <f>_xlfn.XLOOKUP(Excel_Dashboard_Dataset_xlsx___Sales5[[#This Row],[CustomerID]],Raw_Customers!A:A,Raw_Customers!E:E)</f>
        <v>43</v>
      </c>
      <c r="M1728" t="str">
        <f>_xlfn.XLOOKUP(Excel_Dashboard_Dataset_xlsx___Sales5[[#This Row],[CustomerID]],Raw_Customers!A:A,Raw_Customers!C:C)</f>
        <v>West</v>
      </c>
      <c r="N1728" s="2" t="str">
        <f>_xlfn.XLOOKUP(Excel_Dashboard_Dataset_xlsx___Sales5[[#This Row],[ProductID]],Raw_Products!A:A,Raw_Products!B:B)</f>
        <v>Refrigerator</v>
      </c>
      <c r="O1728" s="2" t="str">
        <f>_xlfn.XLOOKUP(Excel_Dashboard_Dataset_xlsx___Sales5[[#This Row],[ProductID]],Raw_Products!A:A,Raw_Products!C:C)</f>
        <v>Home Appliances</v>
      </c>
      <c r="P1728" s="2" t="str">
        <f>_xlfn.XLOOKUP(Excel_Dashboard_Dataset_xlsx___Sales5[[#This Row],[CustomerID]], Raw_Customers!A:A, Raw_Customers!B:B, "Unknown")</f>
        <v>Cynthia Flores</v>
      </c>
    </row>
    <row r="1729" spans="1:16" x14ac:dyDescent="0.25">
      <c r="A1729">
        <v>1728</v>
      </c>
      <c r="B1729">
        <f t="shared" si="26"/>
        <v>2024</v>
      </c>
      <c r="C1729" t="str">
        <f>TEXT(Excel_Dashboard_Dataset_xlsx___Sales5[[#This Row],[Date]],"mmm")</f>
        <v>Sept</v>
      </c>
      <c r="D1729" s="3">
        <v>45553</v>
      </c>
      <c r="E1729">
        <v>47</v>
      </c>
      <c r="F1729">
        <v>197</v>
      </c>
      <c r="G1729">
        <v>49</v>
      </c>
      <c r="H1729">
        <v>7</v>
      </c>
      <c r="I1729">
        <v>954</v>
      </c>
      <c r="J1729">
        <f>Excel_Dashboard_Dataset_xlsx___Sales5[[#This Row],[Quantity]]*Excel_Dashboard_Dataset_xlsx___Sales5[[#This Row],[UnitPrice]]</f>
        <v>6678</v>
      </c>
      <c r="K1729" t="str">
        <f>_xlfn.XLOOKUP(Excel_Dashboard_Dataset_xlsx___Sales5[[#This Row],[CustomerID]],Raw_Customers!A:A,Raw_Customers!D:D)</f>
        <v>Female</v>
      </c>
      <c r="L1729">
        <f>_xlfn.XLOOKUP(Excel_Dashboard_Dataset_xlsx___Sales5[[#This Row],[CustomerID]],Raw_Customers!A:A,Raw_Customers!E:E)</f>
        <v>35</v>
      </c>
      <c r="M1729" t="str">
        <f>_xlfn.XLOOKUP(Excel_Dashboard_Dataset_xlsx___Sales5[[#This Row],[CustomerID]],Raw_Customers!A:A,Raw_Customers!C:C)</f>
        <v>East</v>
      </c>
      <c r="N1729" s="2" t="str">
        <f>_xlfn.XLOOKUP(Excel_Dashboard_Dataset_xlsx___Sales5[[#This Row],[ProductID]],Raw_Products!A:A,Raw_Products!B:B)</f>
        <v>Dumbbells</v>
      </c>
      <c r="O1729" s="2" t="str">
        <f>_xlfn.XLOOKUP(Excel_Dashboard_Dataset_xlsx___Sales5[[#This Row],[ProductID]],Raw_Products!A:A,Raw_Products!C:C)</f>
        <v>Sports</v>
      </c>
      <c r="P1729" s="2" t="str">
        <f>_xlfn.XLOOKUP(Excel_Dashboard_Dataset_xlsx___Sales5[[#This Row],[CustomerID]], Raw_Customers!A:A, Raw_Customers!B:B, "Unknown")</f>
        <v>Shirley Rodriguez</v>
      </c>
    </row>
    <row r="1730" spans="1:16" x14ac:dyDescent="0.25">
      <c r="A1730">
        <v>1729</v>
      </c>
      <c r="B1730">
        <f t="shared" ref="B1730:B1793" si="27">YEAR(D:D)</f>
        <v>2024</v>
      </c>
      <c r="C1730" t="str">
        <f>TEXT(Excel_Dashboard_Dataset_xlsx___Sales5[[#This Row],[Date]],"mmm")</f>
        <v>Sept</v>
      </c>
      <c r="D1730" s="3">
        <v>45548</v>
      </c>
      <c r="E1730">
        <v>17</v>
      </c>
      <c r="F1730">
        <v>59</v>
      </c>
      <c r="G1730">
        <v>3</v>
      </c>
      <c r="H1730">
        <v>2</v>
      </c>
      <c r="I1730">
        <v>462</v>
      </c>
      <c r="J1730">
        <f>Excel_Dashboard_Dataset_xlsx___Sales5[[#This Row],[Quantity]]*Excel_Dashboard_Dataset_xlsx___Sales5[[#This Row],[UnitPrice]]</f>
        <v>924</v>
      </c>
      <c r="K1730" t="str">
        <f>_xlfn.XLOOKUP(Excel_Dashboard_Dataset_xlsx___Sales5[[#This Row],[CustomerID]],Raw_Customers!A:A,Raw_Customers!D:D)</f>
        <v>Male</v>
      </c>
      <c r="L1730">
        <f>_xlfn.XLOOKUP(Excel_Dashboard_Dataset_xlsx___Sales5[[#This Row],[CustomerID]],Raw_Customers!A:A,Raw_Customers!E:E)</f>
        <v>30</v>
      </c>
      <c r="M1730" t="str">
        <f>_xlfn.XLOOKUP(Excel_Dashboard_Dataset_xlsx___Sales5[[#This Row],[CustomerID]],Raw_Customers!A:A,Raw_Customers!C:C)</f>
        <v>West</v>
      </c>
      <c r="N1730" s="2" t="str">
        <f>_xlfn.XLOOKUP(Excel_Dashboard_Dataset_xlsx___Sales5[[#This Row],[ProductID]],Raw_Products!A:A,Raw_Products!B:B)</f>
        <v>LED TV</v>
      </c>
      <c r="O1730" s="2" t="str">
        <f>_xlfn.XLOOKUP(Excel_Dashboard_Dataset_xlsx___Sales5[[#This Row],[ProductID]],Raw_Products!A:A,Raw_Products!C:C)</f>
        <v>Electronics</v>
      </c>
      <c r="P1730" s="2" t="str">
        <f>_xlfn.XLOOKUP(Excel_Dashboard_Dataset_xlsx___Sales5[[#This Row],[CustomerID]], Raw_Customers!A:A, Raw_Customers!B:B, "Unknown")</f>
        <v>Sarah Diaz</v>
      </c>
    </row>
    <row r="1731" spans="1:16" x14ac:dyDescent="0.25">
      <c r="A1731">
        <v>1730</v>
      </c>
      <c r="B1731">
        <f t="shared" si="27"/>
        <v>2024</v>
      </c>
      <c r="C1731" t="str">
        <f>TEXT(Excel_Dashboard_Dataset_xlsx___Sales5[[#This Row],[Date]],"mmm")</f>
        <v>Jan</v>
      </c>
      <c r="D1731" s="3">
        <v>45313</v>
      </c>
      <c r="E1731">
        <v>41</v>
      </c>
      <c r="F1731">
        <v>16</v>
      </c>
      <c r="G1731">
        <v>12</v>
      </c>
      <c r="H1731">
        <v>6</v>
      </c>
      <c r="I1731">
        <v>120</v>
      </c>
      <c r="J1731">
        <f>Excel_Dashboard_Dataset_xlsx___Sales5[[#This Row],[Quantity]]*Excel_Dashboard_Dataset_xlsx___Sales5[[#This Row],[UnitPrice]]</f>
        <v>720</v>
      </c>
      <c r="K1731" t="str">
        <f>_xlfn.XLOOKUP(Excel_Dashboard_Dataset_xlsx___Sales5[[#This Row],[CustomerID]],Raw_Customers!A:A,Raw_Customers!D:D)</f>
        <v>Female</v>
      </c>
      <c r="L1731">
        <f>_xlfn.XLOOKUP(Excel_Dashboard_Dataset_xlsx___Sales5[[#This Row],[CustomerID]],Raw_Customers!A:A,Raw_Customers!E:E)</f>
        <v>25</v>
      </c>
      <c r="M1731" t="str">
        <f>_xlfn.XLOOKUP(Excel_Dashboard_Dataset_xlsx___Sales5[[#This Row],[CustomerID]],Raw_Customers!A:A,Raw_Customers!C:C)</f>
        <v>East</v>
      </c>
      <c r="N1731" s="2" t="str">
        <f>_xlfn.XLOOKUP(Excel_Dashboard_Dataset_xlsx___Sales5[[#This Row],[ProductID]],Raw_Products!A:A,Raw_Products!B:B)</f>
        <v>Football</v>
      </c>
      <c r="O1731" s="2" t="str">
        <f>_xlfn.XLOOKUP(Excel_Dashboard_Dataset_xlsx___Sales5[[#This Row],[ProductID]],Raw_Products!A:A,Raw_Products!C:C)</f>
        <v>Sports</v>
      </c>
      <c r="P1731" s="2" t="str">
        <f>_xlfn.XLOOKUP(Excel_Dashboard_Dataset_xlsx___Sales5[[#This Row],[CustomerID]], Raw_Customers!A:A, Raw_Customers!B:B, "Unknown")</f>
        <v>Daniel Watson</v>
      </c>
    </row>
    <row r="1732" spans="1:16" x14ac:dyDescent="0.25">
      <c r="A1732">
        <v>1731</v>
      </c>
      <c r="B1732">
        <f t="shared" si="27"/>
        <v>2024</v>
      </c>
      <c r="C1732" t="str">
        <f>TEXT(Excel_Dashboard_Dataset_xlsx___Sales5[[#This Row],[Date]],"mmm")</f>
        <v>Mar</v>
      </c>
      <c r="D1732" s="3">
        <v>45375</v>
      </c>
      <c r="E1732">
        <v>9</v>
      </c>
      <c r="F1732">
        <v>294</v>
      </c>
      <c r="G1732">
        <v>36</v>
      </c>
      <c r="H1732">
        <v>4</v>
      </c>
      <c r="I1732">
        <v>210</v>
      </c>
      <c r="J1732">
        <f>Excel_Dashboard_Dataset_xlsx___Sales5[[#This Row],[Quantity]]*Excel_Dashboard_Dataset_xlsx___Sales5[[#This Row],[UnitPrice]]</f>
        <v>840</v>
      </c>
      <c r="K1732" t="str">
        <f>_xlfn.XLOOKUP(Excel_Dashboard_Dataset_xlsx___Sales5[[#This Row],[CustomerID]],Raw_Customers!A:A,Raw_Customers!D:D)</f>
        <v>Male</v>
      </c>
      <c r="L1732">
        <f>_xlfn.XLOOKUP(Excel_Dashboard_Dataset_xlsx___Sales5[[#This Row],[CustomerID]],Raw_Customers!A:A,Raw_Customers!E:E)</f>
        <v>57</v>
      </c>
      <c r="M1732" t="str">
        <f>_xlfn.XLOOKUP(Excel_Dashboard_Dataset_xlsx___Sales5[[#This Row],[CustomerID]],Raw_Customers!A:A,Raw_Customers!C:C)</f>
        <v>West</v>
      </c>
      <c r="N1732" s="2" t="str">
        <f>_xlfn.XLOOKUP(Excel_Dashboard_Dataset_xlsx___Sales5[[#This Row],[ProductID]],Raw_Products!A:A,Raw_Products!B:B)</f>
        <v>Canned Beans</v>
      </c>
      <c r="O1732" s="2" t="str">
        <f>_xlfn.XLOOKUP(Excel_Dashboard_Dataset_xlsx___Sales5[[#This Row],[ProductID]],Raw_Products!A:A,Raw_Products!C:C)</f>
        <v>Groceries</v>
      </c>
      <c r="P1732" s="2" t="str">
        <f>_xlfn.XLOOKUP(Excel_Dashboard_Dataset_xlsx___Sales5[[#This Row],[CustomerID]], Raw_Customers!A:A, Raw_Customers!B:B, "Unknown")</f>
        <v>Kimberly Thomas</v>
      </c>
    </row>
    <row r="1733" spans="1:16" x14ac:dyDescent="0.25">
      <c r="A1733">
        <v>1732</v>
      </c>
      <c r="B1733">
        <f t="shared" si="27"/>
        <v>2024</v>
      </c>
      <c r="C1733" t="str">
        <f>TEXT(Excel_Dashboard_Dataset_xlsx___Sales5[[#This Row],[Date]],"mmm")</f>
        <v>Jun</v>
      </c>
      <c r="D1733" s="3">
        <v>45468</v>
      </c>
      <c r="E1733">
        <v>44</v>
      </c>
      <c r="F1733">
        <v>147</v>
      </c>
      <c r="G1733">
        <v>15</v>
      </c>
      <c r="H1733">
        <v>4</v>
      </c>
      <c r="I1733">
        <v>769</v>
      </c>
      <c r="J1733">
        <f>Excel_Dashboard_Dataset_xlsx___Sales5[[#This Row],[Quantity]]*Excel_Dashboard_Dataset_xlsx___Sales5[[#This Row],[UnitPrice]]</f>
        <v>3076</v>
      </c>
      <c r="K1733" t="str">
        <f>_xlfn.XLOOKUP(Excel_Dashboard_Dataset_xlsx___Sales5[[#This Row],[CustomerID]],Raw_Customers!A:A,Raw_Customers!D:D)</f>
        <v>Male</v>
      </c>
      <c r="L1733">
        <f>_xlfn.XLOOKUP(Excel_Dashboard_Dataset_xlsx___Sales5[[#This Row],[CustomerID]],Raw_Customers!A:A,Raw_Customers!E:E)</f>
        <v>35</v>
      </c>
      <c r="M1733" t="str">
        <f>_xlfn.XLOOKUP(Excel_Dashboard_Dataset_xlsx___Sales5[[#This Row],[CustomerID]],Raw_Customers!A:A,Raw_Customers!C:C)</f>
        <v>South</v>
      </c>
      <c r="N1733" s="2" t="str">
        <f>_xlfn.XLOOKUP(Excel_Dashboard_Dataset_xlsx___Sales5[[#This Row],[ProductID]],Raw_Products!A:A,Raw_Products!B:B)</f>
        <v>Running Shoes</v>
      </c>
      <c r="O1733" s="2" t="str">
        <f>_xlfn.XLOOKUP(Excel_Dashboard_Dataset_xlsx___Sales5[[#This Row],[ProductID]],Raw_Products!A:A,Raw_Products!C:C)</f>
        <v>Sports</v>
      </c>
      <c r="P1733" s="2" t="str">
        <f>_xlfn.XLOOKUP(Excel_Dashboard_Dataset_xlsx___Sales5[[#This Row],[CustomerID]], Raw_Customers!A:A, Raw_Customers!B:B, "Unknown")</f>
        <v>Rachel Alvarez</v>
      </c>
    </row>
    <row r="1734" spans="1:16" x14ac:dyDescent="0.25">
      <c r="A1734">
        <v>1733</v>
      </c>
      <c r="B1734">
        <f t="shared" si="27"/>
        <v>2023</v>
      </c>
      <c r="C1734" t="str">
        <f>TEXT(Excel_Dashboard_Dataset_xlsx___Sales5[[#This Row],[Date]],"mmm")</f>
        <v>Apr</v>
      </c>
      <c r="D1734" s="3">
        <v>45025</v>
      </c>
      <c r="E1734">
        <v>13</v>
      </c>
      <c r="F1734">
        <v>45</v>
      </c>
      <c r="G1734">
        <v>38</v>
      </c>
      <c r="H1734">
        <v>1</v>
      </c>
      <c r="I1734">
        <v>654</v>
      </c>
      <c r="J1734">
        <f>Excel_Dashboard_Dataset_xlsx___Sales5[[#This Row],[Quantity]]*Excel_Dashboard_Dataset_xlsx___Sales5[[#This Row],[UnitPrice]]</f>
        <v>654</v>
      </c>
      <c r="K1734" t="str">
        <f>_xlfn.XLOOKUP(Excel_Dashboard_Dataset_xlsx___Sales5[[#This Row],[CustomerID]],Raw_Customers!A:A,Raw_Customers!D:D)</f>
        <v>Female</v>
      </c>
      <c r="L1734">
        <f>_xlfn.XLOOKUP(Excel_Dashboard_Dataset_xlsx___Sales5[[#This Row],[CustomerID]],Raw_Customers!A:A,Raw_Customers!E:E)</f>
        <v>64</v>
      </c>
      <c r="M1734" t="str">
        <f>_xlfn.XLOOKUP(Excel_Dashboard_Dataset_xlsx___Sales5[[#This Row],[CustomerID]],Raw_Customers!A:A,Raw_Customers!C:C)</f>
        <v>West</v>
      </c>
      <c r="N1734" s="2" t="str">
        <f>_xlfn.XLOOKUP(Excel_Dashboard_Dataset_xlsx___Sales5[[#This Row],[ProductID]],Raw_Products!A:A,Raw_Products!B:B)</f>
        <v>Tablet</v>
      </c>
      <c r="O1734" s="2" t="str">
        <f>_xlfn.XLOOKUP(Excel_Dashboard_Dataset_xlsx___Sales5[[#This Row],[ProductID]],Raw_Products!A:A,Raw_Products!C:C)</f>
        <v>Electronics</v>
      </c>
      <c r="P1734" s="2" t="str">
        <f>_xlfn.XLOOKUP(Excel_Dashboard_Dataset_xlsx___Sales5[[#This Row],[CustomerID]], Raw_Customers!A:A, Raw_Customers!B:B, "Unknown")</f>
        <v>Kevin Myers</v>
      </c>
    </row>
    <row r="1735" spans="1:16" x14ac:dyDescent="0.25">
      <c r="A1735">
        <v>1734</v>
      </c>
      <c r="B1735">
        <f t="shared" si="27"/>
        <v>2024</v>
      </c>
      <c r="C1735" t="str">
        <f>TEXT(Excel_Dashboard_Dataset_xlsx___Sales5[[#This Row],[Date]],"mmm")</f>
        <v>Aug</v>
      </c>
      <c r="D1735" s="3">
        <v>45508</v>
      </c>
      <c r="E1735">
        <v>14</v>
      </c>
      <c r="F1735">
        <v>18</v>
      </c>
      <c r="G1735">
        <v>9</v>
      </c>
      <c r="H1735">
        <v>1</v>
      </c>
      <c r="I1735">
        <v>378</v>
      </c>
      <c r="J1735">
        <f>Excel_Dashboard_Dataset_xlsx___Sales5[[#This Row],[Quantity]]*Excel_Dashboard_Dataset_xlsx___Sales5[[#This Row],[UnitPrice]]</f>
        <v>378</v>
      </c>
      <c r="K1735" t="str">
        <f>_xlfn.XLOOKUP(Excel_Dashboard_Dataset_xlsx___Sales5[[#This Row],[CustomerID]],Raw_Customers!A:A,Raw_Customers!D:D)</f>
        <v>Female</v>
      </c>
      <c r="L1735">
        <f>_xlfn.XLOOKUP(Excel_Dashboard_Dataset_xlsx___Sales5[[#This Row],[CustomerID]],Raw_Customers!A:A,Raw_Customers!E:E)</f>
        <v>64</v>
      </c>
      <c r="M1735" t="str">
        <f>_xlfn.XLOOKUP(Excel_Dashboard_Dataset_xlsx___Sales5[[#This Row],[CustomerID]],Raw_Customers!A:A,Raw_Customers!C:C)</f>
        <v>West</v>
      </c>
      <c r="N1735" s="2" t="str">
        <f>_xlfn.XLOOKUP(Excel_Dashboard_Dataset_xlsx___Sales5[[#This Row],[ProductID]],Raw_Products!A:A,Raw_Products!B:B)</f>
        <v>Smartwatch</v>
      </c>
      <c r="O1735" s="2" t="str">
        <f>_xlfn.XLOOKUP(Excel_Dashboard_Dataset_xlsx___Sales5[[#This Row],[ProductID]],Raw_Products!A:A,Raw_Products!C:C)</f>
        <v>Electronics</v>
      </c>
      <c r="P1735" s="2" t="str">
        <f>_xlfn.XLOOKUP(Excel_Dashboard_Dataset_xlsx___Sales5[[#This Row],[CustomerID]], Raw_Customers!A:A, Raw_Customers!B:B, "Unknown")</f>
        <v>Patrick Baker</v>
      </c>
    </row>
    <row r="1736" spans="1:16" x14ac:dyDescent="0.25">
      <c r="A1736">
        <v>1735</v>
      </c>
      <c r="B1736">
        <f t="shared" si="27"/>
        <v>2024</v>
      </c>
      <c r="C1736" t="str">
        <f>TEXT(Excel_Dashboard_Dataset_xlsx___Sales5[[#This Row],[Date]],"mmm")</f>
        <v>Oct</v>
      </c>
      <c r="D1736" s="3">
        <v>45584</v>
      </c>
      <c r="E1736">
        <v>35</v>
      </c>
      <c r="F1736">
        <v>37</v>
      </c>
      <c r="G1736">
        <v>22</v>
      </c>
      <c r="H1736">
        <v>3</v>
      </c>
      <c r="I1736">
        <v>708</v>
      </c>
      <c r="J1736">
        <f>Excel_Dashboard_Dataset_xlsx___Sales5[[#This Row],[Quantity]]*Excel_Dashboard_Dataset_xlsx___Sales5[[#This Row],[UnitPrice]]</f>
        <v>2124</v>
      </c>
      <c r="K1736" t="str">
        <f>_xlfn.XLOOKUP(Excel_Dashboard_Dataset_xlsx___Sales5[[#This Row],[CustomerID]],Raw_Customers!A:A,Raw_Customers!D:D)</f>
        <v>Female</v>
      </c>
      <c r="L1736">
        <f>_xlfn.XLOOKUP(Excel_Dashboard_Dataset_xlsx___Sales5[[#This Row],[CustomerID]],Raw_Customers!A:A,Raw_Customers!E:E)</f>
        <v>22</v>
      </c>
      <c r="M1736" t="str">
        <f>_xlfn.XLOOKUP(Excel_Dashboard_Dataset_xlsx___Sales5[[#This Row],[CustomerID]],Raw_Customers!A:A,Raw_Customers!C:C)</f>
        <v>North</v>
      </c>
      <c r="N1736" s="2" t="str">
        <f>_xlfn.XLOOKUP(Excel_Dashboard_Dataset_xlsx___Sales5[[#This Row],[ProductID]],Raw_Products!A:A,Raw_Products!B:B)</f>
        <v>Sneakers</v>
      </c>
      <c r="O1736" s="2" t="str">
        <f>_xlfn.XLOOKUP(Excel_Dashboard_Dataset_xlsx___Sales5[[#This Row],[ProductID]],Raw_Products!A:A,Raw_Products!C:C)</f>
        <v>Clothing</v>
      </c>
      <c r="P1736" s="2" t="str">
        <f>_xlfn.XLOOKUP(Excel_Dashboard_Dataset_xlsx___Sales5[[#This Row],[CustomerID]], Raw_Customers!A:A, Raw_Customers!B:B, "Unknown")</f>
        <v>Shirley Stewart</v>
      </c>
    </row>
    <row r="1737" spans="1:16" x14ac:dyDescent="0.25">
      <c r="A1737">
        <v>1736</v>
      </c>
      <c r="B1737">
        <f t="shared" si="27"/>
        <v>2024</v>
      </c>
      <c r="C1737" t="str">
        <f>TEXT(Excel_Dashboard_Dataset_xlsx___Sales5[[#This Row],[Date]],"mmm")</f>
        <v>May</v>
      </c>
      <c r="D1737" s="3">
        <v>45439</v>
      </c>
      <c r="E1737">
        <v>34</v>
      </c>
      <c r="F1737">
        <v>255</v>
      </c>
      <c r="G1737">
        <v>13</v>
      </c>
      <c r="H1737">
        <v>4</v>
      </c>
      <c r="I1737">
        <v>594</v>
      </c>
      <c r="J1737">
        <f>Excel_Dashboard_Dataset_xlsx___Sales5[[#This Row],[Quantity]]*Excel_Dashboard_Dataset_xlsx___Sales5[[#This Row],[UnitPrice]]</f>
        <v>2376</v>
      </c>
      <c r="K1737" t="str">
        <f>_xlfn.XLOOKUP(Excel_Dashboard_Dataset_xlsx___Sales5[[#This Row],[CustomerID]],Raw_Customers!A:A,Raw_Customers!D:D)</f>
        <v>Female</v>
      </c>
      <c r="L1737">
        <f>_xlfn.XLOOKUP(Excel_Dashboard_Dataset_xlsx___Sales5[[#This Row],[CustomerID]],Raw_Customers!A:A,Raw_Customers!E:E)</f>
        <v>60</v>
      </c>
      <c r="M1737" t="str">
        <f>_xlfn.XLOOKUP(Excel_Dashboard_Dataset_xlsx___Sales5[[#This Row],[CustomerID]],Raw_Customers!A:A,Raw_Customers!C:C)</f>
        <v>East</v>
      </c>
      <c r="N1737" s="2" t="str">
        <f>_xlfn.XLOOKUP(Excel_Dashboard_Dataset_xlsx___Sales5[[#This Row],[ProductID]],Raw_Products!A:A,Raw_Products!B:B)</f>
        <v>Dress</v>
      </c>
      <c r="O1737" s="2" t="str">
        <f>_xlfn.XLOOKUP(Excel_Dashboard_Dataset_xlsx___Sales5[[#This Row],[ProductID]],Raw_Products!A:A,Raw_Products!C:C)</f>
        <v>Clothing</v>
      </c>
      <c r="P1737" s="2" t="str">
        <f>_xlfn.XLOOKUP(Excel_Dashboard_Dataset_xlsx___Sales5[[#This Row],[CustomerID]], Raw_Customers!A:A, Raw_Customers!B:B, "Unknown")</f>
        <v>Emma Rogers</v>
      </c>
    </row>
    <row r="1738" spans="1:16" x14ac:dyDescent="0.25">
      <c r="A1738">
        <v>1737</v>
      </c>
      <c r="B1738">
        <f t="shared" si="27"/>
        <v>2023</v>
      </c>
      <c r="C1738" t="str">
        <f>TEXT(Excel_Dashboard_Dataset_xlsx___Sales5[[#This Row],[Date]],"mmm")</f>
        <v>Mar</v>
      </c>
      <c r="D1738" s="3">
        <v>44995</v>
      </c>
      <c r="E1738">
        <v>23</v>
      </c>
      <c r="F1738">
        <v>183</v>
      </c>
      <c r="G1738">
        <v>40</v>
      </c>
      <c r="H1738">
        <v>9</v>
      </c>
      <c r="I1738">
        <v>883</v>
      </c>
      <c r="J1738">
        <f>Excel_Dashboard_Dataset_xlsx___Sales5[[#This Row],[Quantity]]*Excel_Dashboard_Dataset_xlsx___Sales5[[#This Row],[UnitPrice]]</f>
        <v>7947</v>
      </c>
      <c r="K1738" t="str">
        <f>_xlfn.XLOOKUP(Excel_Dashboard_Dataset_xlsx___Sales5[[#This Row],[CustomerID]],Raw_Customers!A:A,Raw_Customers!D:D)</f>
        <v>Female</v>
      </c>
      <c r="L1738">
        <f>_xlfn.XLOOKUP(Excel_Dashboard_Dataset_xlsx___Sales5[[#This Row],[CustomerID]],Raw_Customers!A:A,Raw_Customers!E:E)</f>
        <v>54</v>
      </c>
      <c r="M1738" t="str">
        <f>_xlfn.XLOOKUP(Excel_Dashboard_Dataset_xlsx___Sales5[[#This Row],[CustomerID]],Raw_Customers!A:A,Raw_Customers!C:C)</f>
        <v>West</v>
      </c>
      <c r="N1738" s="2" t="str">
        <f>_xlfn.XLOOKUP(Excel_Dashboard_Dataset_xlsx___Sales5[[#This Row],[ProductID]],Raw_Products!A:A,Raw_Products!B:B)</f>
        <v>Blender</v>
      </c>
      <c r="O1738" s="2" t="str">
        <f>_xlfn.XLOOKUP(Excel_Dashboard_Dataset_xlsx___Sales5[[#This Row],[ProductID]],Raw_Products!A:A,Raw_Products!C:C)</f>
        <v>Home Appliances</v>
      </c>
      <c r="P1738" s="2" t="str">
        <f>_xlfn.XLOOKUP(Excel_Dashboard_Dataset_xlsx___Sales5[[#This Row],[CustomerID]], Raw_Customers!A:A, Raw_Customers!B:B, "Unknown")</f>
        <v>Jason Nguyen</v>
      </c>
    </row>
    <row r="1739" spans="1:16" x14ac:dyDescent="0.25">
      <c r="A1739">
        <v>1738</v>
      </c>
      <c r="B1739">
        <f t="shared" si="27"/>
        <v>2023</v>
      </c>
      <c r="C1739" t="str">
        <f>TEXT(Excel_Dashboard_Dataset_xlsx___Sales5[[#This Row],[Date]],"mmm")</f>
        <v>Mar</v>
      </c>
      <c r="D1739" s="3">
        <v>45007</v>
      </c>
      <c r="E1739">
        <v>29</v>
      </c>
      <c r="F1739">
        <v>219</v>
      </c>
      <c r="G1739">
        <v>41</v>
      </c>
      <c r="H1739">
        <v>7</v>
      </c>
      <c r="I1739">
        <v>904</v>
      </c>
      <c r="J1739">
        <f>Excel_Dashboard_Dataset_xlsx___Sales5[[#This Row],[Quantity]]*Excel_Dashboard_Dataset_xlsx___Sales5[[#This Row],[UnitPrice]]</f>
        <v>6328</v>
      </c>
      <c r="K1739" t="str">
        <f>_xlfn.XLOOKUP(Excel_Dashboard_Dataset_xlsx___Sales5[[#This Row],[CustomerID]],Raw_Customers!A:A,Raw_Customers!D:D)</f>
        <v>Female</v>
      </c>
      <c r="L1739">
        <f>_xlfn.XLOOKUP(Excel_Dashboard_Dataset_xlsx___Sales5[[#This Row],[CustomerID]],Raw_Customers!A:A,Raw_Customers!E:E)</f>
        <v>48</v>
      </c>
      <c r="M1739" t="str">
        <f>_xlfn.XLOOKUP(Excel_Dashboard_Dataset_xlsx___Sales5[[#This Row],[CustomerID]],Raw_Customers!A:A,Raw_Customers!C:C)</f>
        <v>East</v>
      </c>
      <c r="N1739" s="2" t="str">
        <f>_xlfn.XLOOKUP(Excel_Dashboard_Dataset_xlsx___Sales5[[#This Row],[ProductID]],Raw_Products!A:A,Raw_Products!B:B)</f>
        <v>Toaster</v>
      </c>
      <c r="O1739" s="2" t="str">
        <f>_xlfn.XLOOKUP(Excel_Dashboard_Dataset_xlsx___Sales5[[#This Row],[ProductID]],Raw_Products!A:A,Raw_Products!C:C)</f>
        <v>Home Appliances</v>
      </c>
      <c r="P1739" s="2" t="str">
        <f>_xlfn.XLOOKUP(Excel_Dashboard_Dataset_xlsx___Sales5[[#This Row],[CustomerID]], Raw_Customers!A:A, Raw_Customers!B:B, "Unknown")</f>
        <v>Emma Mendoza</v>
      </c>
    </row>
    <row r="1740" spans="1:16" x14ac:dyDescent="0.25">
      <c r="A1740">
        <v>1739</v>
      </c>
      <c r="B1740">
        <f t="shared" si="27"/>
        <v>2023</v>
      </c>
      <c r="C1740" t="str">
        <f>TEXT(Excel_Dashboard_Dataset_xlsx___Sales5[[#This Row],[Date]],"mmm")</f>
        <v>Feb</v>
      </c>
      <c r="D1740" s="3">
        <v>44979</v>
      </c>
      <c r="E1740">
        <v>9</v>
      </c>
      <c r="F1740">
        <v>265</v>
      </c>
      <c r="G1740">
        <v>20</v>
      </c>
      <c r="H1740">
        <v>2</v>
      </c>
      <c r="I1740">
        <v>130</v>
      </c>
      <c r="J1740">
        <f>Excel_Dashboard_Dataset_xlsx___Sales5[[#This Row],[Quantity]]*Excel_Dashboard_Dataset_xlsx___Sales5[[#This Row],[UnitPrice]]</f>
        <v>260</v>
      </c>
      <c r="K1740" t="str">
        <f>_xlfn.XLOOKUP(Excel_Dashboard_Dataset_xlsx___Sales5[[#This Row],[CustomerID]],Raw_Customers!A:A,Raw_Customers!D:D)</f>
        <v>Male</v>
      </c>
      <c r="L1740">
        <f>_xlfn.XLOOKUP(Excel_Dashboard_Dataset_xlsx___Sales5[[#This Row],[CustomerID]],Raw_Customers!A:A,Raw_Customers!E:E)</f>
        <v>36</v>
      </c>
      <c r="M1740" t="str">
        <f>_xlfn.XLOOKUP(Excel_Dashboard_Dataset_xlsx___Sales5[[#This Row],[CustomerID]],Raw_Customers!A:A,Raw_Customers!C:C)</f>
        <v>East</v>
      </c>
      <c r="N1740" s="2" t="str">
        <f>_xlfn.XLOOKUP(Excel_Dashboard_Dataset_xlsx___Sales5[[#This Row],[ProductID]],Raw_Products!A:A,Raw_Products!B:B)</f>
        <v>Canned Beans</v>
      </c>
      <c r="O1740" s="2" t="str">
        <f>_xlfn.XLOOKUP(Excel_Dashboard_Dataset_xlsx___Sales5[[#This Row],[ProductID]],Raw_Products!A:A,Raw_Products!C:C)</f>
        <v>Groceries</v>
      </c>
      <c r="P1740" s="2" t="str">
        <f>_xlfn.XLOOKUP(Excel_Dashboard_Dataset_xlsx___Sales5[[#This Row],[CustomerID]], Raw_Customers!A:A, Raw_Customers!B:B, "Unknown")</f>
        <v>Gregory Wood</v>
      </c>
    </row>
    <row r="1741" spans="1:16" x14ac:dyDescent="0.25">
      <c r="A1741">
        <v>1740</v>
      </c>
      <c r="B1741">
        <f t="shared" si="27"/>
        <v>2023</v>
      </c>
      <c r="C1741" t="str">
        <f>TEXT(Excel_Dashboard_Dataset_xlsx___Sales5[[#This Row],[Date]],"mmm")</f>
        <v>Oct</v>
      </c>
      <c r="D1741" s="3">
        <v>45223</v>
      </c>
      <c r="E1741">
        <v>39</v>
      </c>
      <c r="F1741">
        <v>277</v>
      </c>
      <c r="G1741">
        <v>22</v>
      </c>
      <c r="H1741">
        <v>1</v>
      </c>
      <c r="I1741">
        <v>239</v>
      </c>
      <c r="J1741">
        <f>Excel_Dashboard_Dataset_xlsx___Sales5[[#This Row],[Quantity]]*Excel_Dashboard_Dataset_xlsx___Sales5[[#This Row],[UnitPrice]]</f>
        <v>239</v>
      </c>
      <c r="K1741" t="str">
        <f>_xlfn.XLOOKUP(Excel_Dashboard_Dataset_xlsx___Sales5[[#This Row],[CustomerID]],Raw_Customers!A:A,Raw_Customers!D:D)</f>
        <v>Male</v>
      </c>
      <c r="L1741">
        <f>_xlfn.XLOOKUP(Excel_Dashboard_Dataset_xlsx___Sales5[[#This Row],[CustomerID]],Raw_Customers!A:A,Raw_Customers!E:E)</f>
        <v>36</v>
      </c>
      <c r="M1741" t="str">
        <f>_xlfn.XLOOKUP(Excel_Dashboard_Dataset_xlsx___Sales5[[#This Row],[CustomerID]],Raw_Customers!A:A,Raw_Customers!C:C)</f>
        <v>East</v>
      </c>
      <c r="N1741" s="2" t="str">
        <f>_xlfn.XLOOKUP(Excel_Dashboard_Dataset_xlsx___Sales5[[#This Row],[ProductID]],Raw_Products!A:A,Raw_Products!B:B)</f>
        <v>Sweater</v>
      </c>
      <c r="O1741" s="2" t="str">
        <f>_xlfn.XLOOKUP(Excel_Dashboard_Dataset_xlsx___Sales5[[#This Row],[ProductID]],Raw_Products!A:A,Raw_Products!C:C)</f>
        <v>Clothing</v>
      </c>
      <c r="P1741" s="2" t="str">
        <f>_xlfn.XLOOKUP(Excel_Dashboard_Dataset_xlsx___Sales5[[#This Row],[CustomerID]], Raw_Customers!A:A, Raw_Customers!B:B, "Unknown")</f>
        <v>Deborah Smith</v>
      </c>
    </row>
    <row r="1742" spans="1:16" x14ac:dyDescent="0.25">
      <c r="A1742">
        <v>1741</v>
      </c>
      <c r="B1742">
        <f t="shared" si="27"/>
        <v>2023</v>
      </c>
      <c r="C1742" t="str">
        <f>TEXT(Excel_Dashboard_Dataset_xlsx___Sales5[[#This Row],[Date]],"mmm")</f>
        <v>Jun</v>
      </c>
      <c r="D1742" s="3">
        <v>45088</v>
      </c>
      <c r="E1742">
        <v>17</v>
      </c>
      <c r="F1742">
        <v>200</v>
      </c>
      <c r="G1742">
        <v>46</v>
      </c>
      <c r="H1742">
        <v>6</v>
      </c>
      <c r="I1742">
        <v>79</v>
      </c>
      <c r="J1742">
        <f>Excel_Dashboard_Dataset_xlsx___Sales5[[#This Row],[Quantity]]*Excel_Dashboard_Dataset_xlsx___Sales5[[#This Row],[UnitPrice]]</f>
        <v>474</v>
      </c>
      <c r="K1742" t="str">
        <f>_xlfn.XLOOKUP(Excel_Dashboard_Dataset_xlsx___Sales5[[#This Row],[CustomerID]],Raw_Customers!A:A,Raw_Customers!D:D)</f>
        <v>Female</v>
      </c>
      <c r="L1742">
        <f>_xlfn.XLOOKUP(Excel_Dashboard_Dataset_xlsx___Sales5[[#This Row],[CustomerID]],Raw_Customers!A:A,Raw_Customers!E:E)</f>
        <v>53</v>
      </c>
      <c r="M1742" t="str">
        <f>_xlfn.XLOOKUP(Excel_Dashboard_Dataset_xlsx___Sales5[[#This Row],[CustomerID]],Raw_Customers!A:A,Raw_Customers!C:C)</f>
        <v>East</v>
      </c>
      <c r="N1742" s="2" t="str">
        <f>_xlfn.XLOOKUP(Excel_Dashboard_Dataset_xlsx___Sales5[[#This Row],[ProductID]],Raw_Products!A:A,Raw_Products!B:B)</f>
        <v>LED TV</v>
      </c>
      <c r="O1742" s="2" t="str">
        <f>_xlfn.XLOOKUP(Excel_Dashboard_Dataset_xlsx___Sales5[[#This Row],[ProductID]],Raw_Products!A:A,Raw_Products!C:C)</f>
        <v>Electronics</v>
      </c>
      <c r="P1742" s="2" t="str">
        <f>_xlfn.XLOOKUP(Excel_Dashboard_Dataset_xlsx___Sales5[[#This Row],[CustomerID]], Raw_Customers!A:A, Raw_Customers!B:B, "Unknown")</f>
        <v>Barbara Morales</v>
      </c>
    </row>
    <row r="1743" spans="1:16" x14ac:dyDescent="0.25">
      <c r="A1743">
        <v>1742</v>
      </c>
      <c r="B1743">
        <f t="shared" si="27"/>
        <v>2024</v>
      </c>
      <c r="C1743" t="str">
        <f>TEXT(Excel_Dashboard_Dataset_xlsx___Sales5[[#This Row],[Date]],"mmm")</f>
        <v>Sept</v>
      </c>
      <c r="D1743" s="3">
        <v>45552</v>
      </c>
      <c r="E1743">
        <v>19</v>
      </c>
      <c r="F1743">
        <v>39</v>
      </c>
      <c r="G1743">
        <v>35</v>
      </c>
      <c r="H1743">
        <v>10</v>
      </c>
      <c r="I1743">
        <v>257</v>
      </c>
      <c r="J1743">
        <f>Excel_Dashboard_Dataset_xlsx___Sales5[[#This Row],[Quantity]]*Excel_Dashboard_Dataset_xlsx___Sales5[[#This Row],[UnitPrice]]</f>
        <v>2570</v>
      </c>
      <c r="K1743" t="str">
        <f>_xlfn.XLOOKUP(Excel_Dashboard_Dataset_xlsx___Sales5[[#This Row],[CustomerID]],Raw_Customers!A:A,Raw_Customers!D:D)</f>
        <v>Female</v>
      </c>
      <c r="L1743">
        <f>_xlfn.XLOOKUP(Excel_Dashboard_Dataset_xlsx___Sales5[[#This Row],[CustomerID]],Raw_Customers!A:A,Raw_Customers!E:E)</f>
        <v>60</v>
      </c>
      <c r="M1743" t="str">
        <f>_xlfn.XLOOKUP(Excel_Dashboard_Dataset_xlsx___Sales5[[#This Row],[CustomerID]],Raw_Customers!A:A,Raw_Customers!C:C)</f>
        <v>South</v>
      </c>
      <c r="N1743" s="2" t="str">
        <f>_xlfn.XLOOKUP(Excel_Dashboard_Dataset_xlsx___Sales5[[#This Row],[ProductID]],Raw_Products!A:A,Raw_Products!B:B)</f>
        <v>External Hard Drive</v>
      </c>
      <c r="O1743" s="2" t="str">
        <f>_xlfn.XLOOKUP(Excel_Dashboard_Dataset_xlsx___Sales5[[#This Row],[ProductID]],Raw_Products!A:A,Raw_Products!C:C)</f>
        <v>Electronics</v>
      </c>
      <c r="P1743" s="2" t="str">
        <f>_xlfn.XLOOKUP(Excel_Dashboard_Dataset_xlsx___Sales5[[#This Row],[CustomerID]], Raw_Customers!A:A, Raw_Customers!B:B, "Unknown")</f>
        <v>Susan Lee</v>
      </c>
    </row>
    <row r="1744" spans="1:16" x14ac:dyDescent="0.25">
      <c r="A1744">
        <v>1743</v>
      </c>
      <c r="B1744">
        <f t="shared" si="27"/>
        <v>2023</v>
      </c>
      <c r="C1744" t="str">
        <f>TEXT(Excel_Dashboard_Dataset_xlsx___Sales5[[#This Row],[Date]],"mmm")</f>
        <v>Apr</v>
      </c>
      <c r="D1744" s="3">
        <v>45040</v>
      </c>
      <c r="E1744">
        <v>33</v>
      </c>
      <c r="F1744">
        <v>160</v>
      </c>
      <c r="G1744">
        <v>26</v>
      </c>
      <c r="H1744">
        <v>10</v>
      </c>
      <c r="I1744">
        <v>68</v>
      </c>
      <c r="J1744">
        <f>Excel_Dashboard_Dataset_xlsx___Sales5[[#This Row],[Quantity]]*Excel_Dashboard_Dataset_xlsx___Sales5[[#This Row],[UnitPrice]]</f>
        <v>680</v>
      </c>
      <c r="K1744" t="str">
        <f>_xlfn.XLOOKUP(Excel_Dashboard_Dataset_xlsx___Sales5[[#This Row],[CustomerID]],Raw_Customers!A:A,Raw_Customers!D:D)</f>
        <v>Female</v>
      </c>
      <c r="L1744">
        <f>_xlfn.XLOOKUP(Excel_Dashboard_Dataset_xlsx___Sales5[[#This Row],[CustomerID]],Raw_Customers!A:A,Raw_Customers!E:E)</f>
        <v>39</v>
      </c>
      <c r="M1744" t="str">
        <f>_xlfn.XLOOKUP(Excel_Dashboard_Dataset_xlsx___Sales5[[#This Row],[CustomerID]],Raw_Customers!A:A,Raw_Customers!C:C)</f>
        <v>East</v>
      </c>
      <c r="N1744" s="2" t="str">
        <f>_xlfn.XLOOKUP(Excel_Dashboard_Dataset_xlsx___Sales5[[#This Row],[ProductID]],Raw_Products!A:A,Raw_Products!B:B)</f>
        <v>Jacket</v>
      </c>
      <c r="O1744" s="2" t="str">
        <f>_xlfn.XLOOKUP(Excel_Dashboard_Dataset_xlsx___Sales5[[#This Row],[ProductID]],Raw_Products!A:A,Raw_Products!C:C)</f>
        <v>Clothing</v>
      </c>
      <c r="P1744" s="2" t="str">
        <f>_xlfn.XLOOKUP(Excel_Dashboard_Dataset_xlsx___Sales5[[#This Row],[CustomerID]], Raw_Customers!A:A, Raw_Customers!B:B, "Unknown")</f>
        <v>Deborah Hill</v>
      </c>
    </row>
    <row r="1745" spans="1:16" x14ac:dyDescent="0.25">
      <c r="A1745">
        <v>1744</v>
      </c>
      <c r="B1745">
        <f t="shared" si="27"/>
        <v>2023</v>
      </c>
      <c r="C1745" t="str">
        <f>TEXT(Excel_Dashboard_Dataset_xlsx___Sales5[[#This Row],[Date]],"mmm")</f>
        <v>Sept</v>
      </c>
      <c r="D1745" s="3">
        <v>45194</v>
      </c>
      <c r="E1745">
        <v>38</v>
      </c>
      <c r="F1745">
        <v>242</v>
      </c>
      <c r="G1745">
        <v>17</v>
      </c>
      <c r="H1745">
        <v>1</v>
      </c>
      <c r="I1745">
        <v>43</v>
      </c>
      <c r="J1745">
        <f>Excel_Dashboard_Dataset_xlsx___Sales5[[#This Row],[Quantity]]*Excel_Dashboard_Dataset_xlsx___Sales5[[#This Row],[UnitPrice]]</f>
        <v>43</v>
      </c>
      <c r="K1745" t="str">
        <f>_xlfn.XLOOKUP(Excel_Dashboard_Dataset_xlsx___Sales5[[#This Row],[CustomerID]],Raw_Customers!A:A,Raw_Customers!D:D)</f>
        <v>Female</v>
      </c>
      <c r="L1745">
        <f>_xlfn.XLOOKUP(Excel_Dashboard_Dataset_xlsx___Sales5[[#This Row],[CustomerID]],Raw_Customers!A:A,Raw_Customers!E:E)</f>
        <v>56</v>
      </c>
      <c r="M1745" t="str">
        <f>_xlfn.XLOOKUP(Excel_Dashboard_Dataset_xlsx___Sales5[[#This Row],[CustomerID]],Raw_Customers!A:A,Raw_Customers!C:C)</f>
        <v>South</v>
      </c>
      <c r="N1745" s="2" t="str">
        <f>_xlfn.XLOOKUP(Excel_Dashboard_Dataset_xlsx___Sales5[[#This Row],[ProductID]],Raw_Products!A:A,Raw_Products!B:B)</f>
        <v>Socks</v>
      </c>
      <c r="O1745" s="2" t="str">
        <f>_xlfn.XLOOKUP(Excel_Dashboard_Dataset_xlsx___Sales5[[#This Row],[ProductID]],Raw_Products!A:A,Raw_Products!C:C)</f>
        <v>Clothing</v>
      </c>
      <c r="P1745" s="2" t="str">
        <f>_xlfn.XLOOKUP(Excel_Dashboard_Dataset_xlsx___Sales5[[#This Row],[CustomerID]], Raw_Customers!A:A, Raw_Customers!B:B, "Unknown")</f>
        <v>Scott Hughes</v>
      </c>
    </row>
    <row r="1746" spans="1:16" x14ac:dyDescent="0.25">
      <c r="A1746">
        <v>1745</v>
      </c>
      <c r="B1746">
        <f t="shared" si="27"/>
        <v>2023</v>
      </c>
      <c r="C1746" t="str">
        <f>TEXT(Excel_Dashboard_Dataset_xlsx___Sales5[[#This Row],[Date]],"mmm")</f>
        <v>Dec</v>
      </c>
      <c r="D1746" s="3">
        <v>45264</v>
      </c>
      <c r="E1746">
        <v>13</v>
      </c>
      <c r="F1746">
        <v>172</v>
      </c>
      <c r="G1746">
        <v>49</v>
      </c>
      <c r="H1746">
        <v>1</v>
      </c>
      <c r="I1746">
        <v>152</v>
      </c>
      <c r="J1746">
        <f>Excel_Dashboard_Dataset_xlsx___Sales5[[#This Row],[Quantity]]*Excel_Dashboard_Dataset_xlsx___Sales5[[#This Row],[UnitPrice]]</f>
        <v>152</v>
      </c>
      <c r="K1746" t="str">
        <f>_xlfn.XLOOKUP(Excel_Dashboard_Dataset_xlsx___Sales5[[#This Row],[CustomerID]],Raw_Customers!A:A,Raw_Customers!D:D)</f>
        <v>Female</v>
      </c>
      <c r="L1746">
        <f>_xlfn.XLOOKUP(Excel_Dashboard_Dataset_xlsx___Sales5[[#This Row],[CustomerID]],Raw_Customers!A:A,Raw_Customers!E:E)</f>
        <v>33</v>
      </c>
      <c r="M1746" t="str">
        <f>_xlfn.XLOOKUP(Excel_Dashboard_Dataset_xlsx___Sales5[[#This Row],[CustomerID]],Raw_Customers!A:A,Raw_Customers!C:C)</f>
        <v>South</v>
      </c>
      <c r="N1746" s="2" t="str">
        <f>_xlfn.XLOOKUP(Excel_Dashboard_Dataset_xlsx___Sales5[[#This Row],[ProductID]],Raw_Products!A:A,Raw_Products!B:B)</f>
        <v>Tablet</v>
      </c>
      <c r="O1746" s="2" t="str">
        <f>_xlfn.XLOOKUP(Excel_Dashboard_Dataset_xlsx___Sales5[[#This Row],[ProductID]],Raw_Products!A:A,Raw_Products!C:C)</f>
        <v>Electronics</v>
      </c>
      <c r="P1746" s="2" t="str">
        <f>_xlfn.XLOOKUP(Excel_Dashboard_Dataset_xlsx___Sales5[[#This Row],[CustomerID]], Raw_Customers!A:A, Raw_Customers!B:B, "Unknown")</f>
        <v>Patricia Ortiz</v>
      </c>
    </row>
    <row r="1747" spans="1:16" x14ac:dyDescent="0.25">
      <c r="A1747">
        <v>1746</v>
      </c>
      <c r="B1747">
        <f t="shared" si="27"/>
        <v>2024</v>
      </c>
      <c r="C1747" t="str">
        <f>TEXT(Excel_Dashboard_Dataset_xlsx___Sales5[[#This Row],[Date]],"mmm")</f>
        <v>Jul</v>
      </c>
      <c r="D1747" s="3">
        <v>45504</v>
      </c>
      <c r="E1747">
        <v>49</v>
      </c>
      <c r="F1747">
        <v>32</v>
      </c>
      <c r="G1747">
        <v>16</v>
      </c>
      <c r="H1747">
        <v>8</v>
      </c>
      <c r="I1747">
        <v>84</v>
      </c>
      <c r="J1747">
        <f>Excel_Dashboard_Dataset_xlsx___Sales5[[#This Row],[Quantity]]*Excel_Dashboard_Dataset_xlsx___Sales5[[#This Row],[UnitPrice]]</f>
        <v>672</v>
      </c>
      <c r="K1747" t="str">
        <f>_xlfn.XLOOKUP(Excel_Dashboard_Dataset_xlsx___Sales5[[#This Row],[CustomerID]],Raw_Customers!A:A,Raw_Customers!D:D)</f>
        <v>Female</v>
      </c>
      <c r="L1747">
        <f>_xlfn.XLOOKUP(Excel_Dashboard_Dataset_xlsx___Sales5[[#This Row],[CustomerID]],Raw_Customers!A:A,Raw_Customers!E:E)</f>
        <v>51</v>
      </c>
      <c r="M1747" t="str">
        <f>_xlfn.XLOOKUP(Excel_Dashboard_Dataset_xlsx___Sales5[[#This Row],[CustomerID]],Raw_Customers!A:A,Raw_Customers!C:C)</f>
        <v>East</v>
      </c>
      <c r="N1747" s="2" t="str">
        <f>_xlfn.XLOOKUP(Excel_Dashboard_Dataset_xlsx___Sales5[[#This Row],[ProductID]],Raw_Products!A:A,Raw_Products!B:B)</f>
        <v>Swimming Goggles</v>
      </c>
      <c r="O1747" s="2" t="str">
        <f>_xlfn.XLOOKUP(Excel_Dashboard_Dataset_xlsx___Sales5[[#This Row],[ProductID]],Raw_Products!A:A,Raw_Products!C:C)</f>
        <v>Sports</v>
      </c>
      <c r="P1747" s="2" t="str">
        <f>_xlfn.XLOOKUP(Excel_Dashboard_Dataset_xlsx___Sales5[[#This Row],[CustomerID]], Raw_Customers!A:A, Raw_Customers!B:B, "Unknown")</f>
        <v>Justin Gutierrez</v>
      </c>
    </row>
    <row r="1748" spans="1:16" x14ac:dyDescent="0.25">
      <c r="A1748">
        <v>1747</v>
      </c>
      <c r="B1748">
        <f t="shared" si="27"/>
        <v>2024</v>
      </c>
      <c r="C1748" t="str">
        <f>TEXT(Excel_Dashboard_Dataset_xlsx___Sales5[[#This Row],[Date]],"mmm")</f>
        <v>Sept</v>
      </c>
      <c r="D1748" s="3">
        <v>45554</v>
      </c>
      <c r="E1748">
        <v>40</v>
      </c>
      <c r="F1748">
        <v>19</v>
      </c>
      <c r="G1748">
        <v>23</v>
      </c>
      <c r="H1748">
        <v>2</v>
      </c>
      <c r="I1748">
        <v>982</v>
      </c>
      <c r="J1748">
        <f>Excel_Dashboard_Dataset_xlsx___Sales5[[#This Row],[Quantity]]*Excel_Dashboard_Dataset_xlsx___Sales5[[#This Row],[UnitPrice]]</f>
        <v>1964</v>
      </c>
      <c r="K1748" t="str">
        <f>_xlfn.XLOOKUP(Excel_Dashboard_Dataset_xlsx___Sales5[[#This Row],[CustomerID]],Raw_Customers!A:A,Raw_Customers!D:D)</f>
        <v>Female</v>
      </c>
      <c r="L1748">
        <f>_xlfn.XLOOKUP(Excel_Dashboard_Dataset_xlsx___Sales5[[#This Row],[CustomerID]],Raw_Customers!A:A,Raw_Customers!E:E)</f>
        <v>50</v>
      </c>
      <c r="M1748" t="str">
        <f>_xlfn.XLOOKUP(Excel_Dashboard_Dataset_xlsx___Sales5[[#This Row],[CustomerID]],Raw_Customers!A:A,Raw_Customers!C:C)</f>
        <v>East</v>
      </c>
      <c r="N1748" s="2" t="str">
        <f>_xlfn.XLOOKUP(Excel_Dashboard_Dataset_xlsx___Sales5[[#This Row],[ProductID]],Raw_Products!A:A,Raw_Products!B:B)</f>
        <v>Scarf</v>
      </c>
      <c r="O1748" s="2" t="str">
        <f>_xlfn.XLOOKUP(Excel_Dashboard_Dataset_xlsx___Sales5[[#This Row],[ProductID]],Raw_Products!A:A,Raw_Products!C:C)</f>
        <v>Clothing</v>
      </c>
      <c r="P1748" s="2" t="str">
        <f>_xlfn.XLOOKUP(Excel_Dashboard_Dataset_xlsx___Sales5[[#This Row],[CustomerID]], Raw_Customers!A:A, Raw_Customers!B:B, "Unknown")</f>
        <v>Amy Brown</v>
      </c>
    </row>
    <row r="1749" spans="1:16" x14ac:dyDescent="0.25">
      <c r="A1749">
        <v>1748</v>
      </c>
      <c r="B1749">
        <f t="shared" si="27"/>
        <v>2023</v>
      </c>
      <c r="C1749" t="str">
        <f>TEXT(Excel_Dashboard_Dataset_xlsx___Sales5[[#This Row],[Date]],"mmm")</f>
        <v>Apr</v>
      </c>
      <c r="D1749" s="3">
        <v>45033</v>
      </c>
      <c r="E1749">
        <v>6</v>
      </c>
      <c r="F1749">
        <v>283</v>
      </c>
      <c r="G1749">
        <v>31</v>
      </c>
      <c r="H1749">
        <v>3</v>
      </c>
      <c r="I1749">
        <v>287</v>
      </c>
      <c r="J1749">
        <f>Excel_Dashboard_Dataset_xlsx___Sales5[[#This Row],[Quantity]]*Excel_Dashboard_Dataset_xlsx___Sales5[[#This Row],[UnitPrice]]</f>
        <v>861</v>
      </c>
      <c r="K1749" t="str">
        <f>_xlfn.XLOOKUP(Excel_Dashboard_Dataset_xlsx___Sales5[[#This Row],[CustomerID]],Raw_Customers!A:A,Raw_Customers!D:D)</f>
        <v>Male</v>
      </c>
      <c r="L1749">
        <f>_xlfn.XLOOKUP(Excel_Dashboard_Dataset_xlsx___Sales5[[#This Row],[CustomerID]],Raw_Customers!A:A,Raw_Customers!E:E)</f>
        <v>38</v>
      </c>
      <c r="M1749" t="str">
        <f>_xlfn.XLOOKUP(Excel_Dashboard_Dataset_xlsx___Sales5[[#This Row],[CustomerID]],Raw_Customers!A:A,Raw_Customers!C:C)</f>
        <v>West</v>
      </c>
      <c r="N1749" s="2" t="str">
        <f>_xlfn.XLOOKUP(Excel_Dashboard_Dataset_xlsx___Sales5[[#This Row],[ProductID]],Raw_Products!A:A,Raw_Products!B:B)</f>
        <v>Flour</v>
      </c>
      <c r="O1749" s="2" t="str">
        <f>_xlfn.XLOOKUP(Excel_Dashboard_Dataset_xlsx___Sales5[[#This Row],[ProductID]],Raw_Products!A:A,Raw_Products!C:C)</f>
        <v>Groceries</v>
      </c>
      <c r="P1749" s="2" t="str">
        <f>_xlfn.XLOOKUP(Excel_Dashboard_Dataset_xlsx___Sales5[[#This Row],[CustomerID]], Raw_Customers!A:A, Raw_Customers!B:B, "Unknown")</f>
        <v>Janet King</v>
      </c>
    </row>
    <row r="1750" spans="1:16" x14ac:dyDescent="0.25">
      <c r="A1750">
        <v>1749</v>
      </c>
      <c r="B1750">
        <f t="shared" si="27"/>
        <v>2024</v>
      </c>
      <c r="C1750" t="str">
        <f>TEXT(Excel_Dashboard_Dataset_xlsx___Sales5[[#This Row],[Date]],"mmm")</f>
        <v>May</v>
      </c>
      <c r="D1750" s="3">
        <v>45416</v>
      </c>
      <c r="E1750">
        <v>3</v>
      </c>
      <c r="F1750">
        <v>255</v>
      </c>
      <c r="G1750">
        <v>33</v>
      </c>
      <c r="H1750">
        <v>4</v>
      </c>
      <c r="I1750">
        <v>675</v>
      </c>
      <c r="J1750">
        <f>Excel_Dashboard_Dataset_xlsx___Sales5[[#This Row],[Quantity]]*Excel_Dashboard_Dataset_xlsx___Sales5[[#This Row],[UnitPrice]]</f>
        <v>2700</v>
      </c>
      <c r="K1750" t="str">
        <f>_xlfn.XLOOKUP(Excel_Dashboard_Dataset_xlsx___Sales5[[#This Row],[CustomerID]],Raw_Customers!A:A,Raw_Customers!D:D)</f>
        <v>Female</v>
      </c>
      <c r="L1750">
        <f>_xlfn.XLOOKUP(Excel_Dashboard_Dataset_xlsx___Sales5[[#This Row],[CustomerID]],Raw_Customers!A:A,Raw_Customers!E:E)</f>
        <v>60</v>
      </c>
      <c r="M1750" t="str">
        <f>_xlfn.XLOOKUP(Excel_Dashboard_Dataset_xlsx___Sales5[[#This Row],[CustomerID]],Raw_Customers!A:A,Raw_Customers!C:C)</f>
        <v>East</v>
      </c>
      <c r="N1750" s="2" t="str">
        <f>_xlfn.XLOOKUP(Excel_Dashboard_Dataset_xlsx___Sales5[[#This Row],[ProductID]],Raw_Products!A:A,Raw_Products!B:B)</f>
        <v>Spaghetti</v>
      </c>
      <c r="O1750" s="2" t="str">
        <f>_xlfn.XLOOKUP(Excel_Dashboard_Dataset_xlsx___Sales5[[#This Row],[ProductID]],Raw_Products!A:A,Raw_Products!C:C)</f>
        <v>Groceries</v>
      </c>
      <c r="P1750" s="2" t="str">
        <f>_xlfn.XLOOKUP(Excel_Dashboard_Dataset_xlsx___Sales5[[#This Row],[CustomerID]], Raw_Customers!A:A, Raw_Customers!B:B, "Unknown")</f>
        <v>Emma Rogers</v>
      </c>
    </row>
    <row r="1751" spans="1:16" x14ac:dyDescent="0.25">
      <c r="A1751">
        <v>1750</v>
      </c>
      <c r="B1751">
        <f t="shared" si="27"/>
        <v>2023</v>
      </c>
      <c r="C1751" t="str">
        <f>TEXT(Excel_Dashboard_Dataset_xlsx___Sales5[[#This Row],[Date]],"mmm")</f>
        <v>Jul</v>
      </c>
      <c r="D1751" s="3">
        <v>45127</v>
      </c>
      <c r="E1751">
        <v>20</v>
      </c>
      <c r="F1751">
        <v>117</v>
      </c>
      <c r="G1751">
        <v>2</v>
      </c>
      <c r="H1751">
        <v>1</v>
      </c>
      <c r="I1751">
        <v>36</v>
      </c>
      <c r="J1751">
        <f>Excel_Dashboard_Dataset_xlsx___Sales5[[#This Row],[Quantity]]*Excel_Dashboard_Dataset_xlsx___Sales5[[#This Row],[UnitPrice]]</f>
        <v>36</v>
      </c>
      <c r="K1751" t="str">
        <f>_xlfn.XLOOKUP(Excel_Dashboard_Dataset_xlsx___Sales5[[#This Row],[CustomerID]],Raw_Customers!A:A,Raw_Customers!D:D)</f>
        <v>Male</v>
      </c>
      <c r="L1751">
        <f>_xlfn.XLOOKUP(Excel_Dashboard_Dataset_xlsx___Sales5[[#This Row],[CustomerID]],Raw_Customers!A:A,Raw_Customers!E:E)</f>
        <v>64</v>
      </c>
      <c r="M1751" t="str">
        <f>_xlfn.XLOOKUP(Excel_Dashboard_Dataset_xlsx___Sales5[[#This Row],[CustomerID]],Raw_Customers!A:A,Raw_Customers!C:C)</f>
        <v>West</v>
      </c>
      <c r="N1751" s="2" t="str">
        <f>_xlfn.XLOOKUP(Excel_Dashboard_Dataset_xlsx___Sales5[[#This Row],[ProductID]],Raw_Products!A:A,Raw_Products!B:B)</f>
        <v>Printer</v>
      </c>
      <c r="O1751" s="2" t="str">
        <f>_xlfn.XLOOKUP(Excel_Dashboard_Dataset_xlsx___Sales5[[#This Row],[ProductID]],Raw_Products!A:A,Raw_Products!C:C)</f>
        <v>Electronics</v>
      </c>
      <c r="P1751" s="2" t="str">
        <f>_xlfn.XLOOKUP(Excel_Dashboard_Dataset_xlsx___Sales5[[#This Row],[CustomerID]], Raw_Customers!A:A, Raw_Customers!B:B, "Unknown")</f>
        <v>Dennis Long</v>
      </c>
    </row>
    <row r="1752" spans="1:16" x14ac:dyDescent="0.25">
      <c r="A1752">
        <v>1751</v>
      </c>
      <c r="B1752">
        <f t="shared" si="27"/>
        <v>2024</v>
      </c>
      <c r="C1752" t="str">
        <f>TEXT(Excel_Dashboard_Dataset_xlsx___Sales5[[#This Row],[Date]],"mmm")</f>
        <v>Feb</v>
      </c>
      <c r="D1752" s="3">
        <v>45323</v>
      </c>
      <c r="E1752">
        <v>35</v>
      </c>
      <c r="F1752">
        <v>195</v>
      </c>
      <c r="G1752">
        <v>44</v>
      </c>
      <c r="H1752">
        <v>1</v>
      </c>
      <c r="I1752">
        <v>575</v>
      </c>
      <c r="J1752">
        <f>Excel_Dashboard_Dataset_xlsx___Sales5[[#This Row],[Quantity]]*Excel_Dashboard_Dataset_xlsx___Sales5[[#This Row],[UnitPrice]]</f>
        <v>575</v>
      </c>
      <c r="K1752" t="str">
        <f>_xlfn.XLOOKUP(Excel_Dashboard_Dataset_xlsx___Sales5[[#This Row],[CustomerID]],Raw_Customers!A:A,Raw_Customers!D:D)</f>
        <v>Female</v>
      </c>
      <c r="L1752">
        <f>_xlfn.XLOOKUP(Excel_Dashboard_Dataset_xlsx___Sales5[[#This Row],[CustomerID]],Raw_Customers!A:A,Raw_Customers!E:E)</f>
        <v>29</v>
      </c>
      <c r="M1752" t="str">
        <f>_xlfn.XLOOKUP(Excel_Dashboard_Dataset_xlsx___Sales5[[#This Row],[CustomerID]],Raw_Customers!A:A,Raw_Customers!C:C)</f>
        <v>East</v>
      </c>
      <c r="N1752" s="2" t="str">
        <f>_xlfn.XLOOKUP(Excel_Dashboard_Dataset_xlsx___Sales5[[#This Row],[ProductID]],Raw_Products!A:A,Raw_Products!B:B)</f>
        <v>Sneakers</v>
      </c>
      <c r="O1752" s="2" t="str">
        <f>_xlfn.XLOOKUP(Excel_Dashboard_Dataset_xlsx___Sales5[[#This Row],[ProductID]],Raw_Products!A:A,Raw_Products!C:C)</f>
        <v>Clothing</v>
      </c>
      <c r="P1752" s="2" t="str">
        <f>_xlfn.XLOOKUP(Excel_Dashboard_Dataset_xlsx___Sales5[[#This Row],[CustomerID]], Raw_Customers!A:A, Raw_Customers!B:B, "Unknown")</f>
        <v>Catherine James</v>
      </c>
    </row>
    <row r="1753" spans="1:16" x14ac:dyDescent="0.25">
      <c r="A1753">
        <v>1752</v>
      </c>
      <c r="B1753">
        <f t="shared" si="27"/>
        <v>2024</v>
      </c>
      <c r="C1753" t="str">
        <f>TEXT(Excel_Dashboard_Dataset_xlsx___Sales5[[#This Row],[Date]],"mmm")</f>
        <v>Jul</v>
      </c>
      <c r="D1753" s="3">
        <v>45489</v>
      </c>
      <c r="E1753">
        <v>50</v>
      </c>
      <c r="F1753">
        <v>194</v>
      </c>
      <c r="G1753">
        <v>45</v>
      </c>
      <c r="H1753">
        <v>3</v>
      </c>
      <c r="I1753">
        <v>450</v>
      </c>
      <c r="J1753">
        <f>Excel_Dashboard_Dataset_xlsx___Sales5[[#This Row],[Quantity]]*Excel_Dashboard_Dataset_xlsx___Sales5[[#This Row],[UnitPrice]]</f>
        <v>1350</v>
      </c>
      <c r="K1753" t="str">
        <f>_xlfn.XLOOKUP(Excel_Dashboard_Dataset_xlsx___Sales5[[#This Row],[CustomerID]],Raw_Customers!A:A,Raw_Customers!D:D)</f>
        <v>Female</v>
      </c>
      <c r="L1753">
        <f>_xlfn.XLOOKUP(Excel_Dashboard_Dataset_xlsx___Sales5[[#This Row],[CustomerID]],Raw_Customers!A:A,Raw_Customers!E:E)</f>
        <v>19</v>
      </c>
      <c r="M1753" t="str">
        <f>_xlfn.XLOOKUP(Excel_Dashboard_Dataset_xlsx___Sales5[[#This Row],[CustomerID]],Raw_Customers!A:A,Raw_Customers!C:C)</f>
        <v>East</v>
      </c>
      <c r="N1753" s="2" t="str">
        <f>_xlfn.XLOOKUP(Excel_Dashboard_Dataset_xlsx___Sales5[[#This Row],[ProductID]],Raw_Products!A:A,Raw_Products!B:B)</f>
        <v>Skipping Rope</v>
      </c>
      <c r="O1753" s="2" t="str">
        <f>_xlfn.XLOOKUP(Excel_Dashboard_Dataset_xlsx___Sales5[[#This Row],[ProductID]],Raw_Products!A:A,Raw_Products!C:C)</f>
        <v>Sports</v>
      </c>
      <c r="P1753" s="2" t="str">
        <f>_xlfn.XLOOKUP(Excel_Dashboard_Dataset_xlsx___Sales5[[#This Row],[CustomerID]], Raw_Customers!A:A, Raw_Customers!B:B, "Unknown")</f>
        <v>Barbara Ward</v>
      </c>
    </row>
    <row r="1754" spans="1:16" x14ac:dyDescent="0.25">
      <c r="A1754">
        <v>1753</v>
      </c>
      <c r="B1754">
        <f t="shared" si="27"/>
        <v>2024</v>
      </c>
      <c r="C1754" t="str">
        <f>TEXT(Excel_Dashboard_Dataset_xlsx___Sales5[[#This Row],[Date]],"mmm")</f>
        <v>Jan</v>
      </c>
      <c r="D1754" s="3">
        <v>45303</v>
      </c>
      <c r="E1754">
        <v>9</v>
      </c>
      <c r="F1754">
        <v>60</v>
      </c>
      <c r="G1754">
        <v>29</v>
      </c>
      <c r="H1754">
        <v>2</v>
      </c>
      <c r="I1754">
        <v>928</v>
      </c>
      <c r="J1754">
        <f>Excel_Dashboard_Dataset_xlsx___Sales5[[#This Row],[Quantity]]*Excel_Dashboard_Dataset_xlsx___Sales5[[#This Row],[UnitPrice]]</f>
        <v>1856</v>
      </c>
      <c r="K1754" t="str">
        <f>_xlfn.XLOOKUP(Excel_Dashboard_Dataset_xlsx___Sales5[[#This Row],[CustomerID]],Raw_Customers!A:A,Raw_Customers!D:D)</f>
        <v>Male</v>
      </c>
      <c r="L1754">
        <f>_xlfn.XLOOKUP(Excel_Dashboard_Dataset_xlsx___Sales5[[#This Row],[CustomerID]],Raw_Customers!A:A,Raw_Customers!E:E)</f>
        <v>21</v>
      </c>
      <c r="M1754" t="str">
        <f>_xlfn.XLOOKUP(Excel_Dashboard_Dataset_xlsx___Sales5[[#This Row],[CustomerID]],Raw_Customers!A:A,Raw_Customers!C:C)</f>
        <v>East</v>
      </c>
      <c r="N1754" s="2" t="str">
        <f>_xlfn.XLOOKUP(Excel_Dashboard_Dataset_xlsx___Sales5[[#This Row],[ProductID]],Raw_Products!A:A,Raw_Products!B:B)</f>
        <v>Canned Beans</v>
      </c>
      <c r="O1754" s="2" t="str">
        <f>_xlfn.XLOOKUP(Excel_Dashboard_Dataset_xlsx___Sales5[[#This Row],[ProductID]],Raw_Products!A:A,Raw_Products!C:C)</f>
        <v>Groceries</v>
      </c>
      <c r="P1754" s="2" t="str">
        <f>_xlfn.XLOOKUP(Excel_Dashboard_Dataset_xlsx___Sales5[[#This Row],[CustomerID]], Raw_Customers!A:A, Raw_Customers!B:B, "Unknown")</f>
        <v>Jerry Sanchez</v>
      </c>
    </row>
    <row r="1755" spans="1:16" x14ac:dyDescent="0.25">
      <c r="A1755">
        <v>1754</v>
      </c>
      <c r="B1755">
        <f t="shared" si="27"/>
        <v>2023</v>
      </c>
      <c r="C1755" t="str">
        <f>TEXT(Excel_Dashboard_Dataset_xlsx___Sales5[[#This Row],[Date]],"mmm")</f>
        <v>Aug</v>
      </c>
      <c r="D1755" s="3">
        <v>45164</v>
      </c>
      <c r="E1755">
        <v>23</v>
      </c>
      <c r="F1755">
        <v>100</v>
      </c>
      <c r="G1755">
        <v>22</v>
      </c>
      <c r="H1755">
        <v>7</v>
      </c>
      <c r="I1755">
        <v>950</v>
      </c>
      <c r="J1755">
        <f>Excel_Dashboard_Dataset_xlsx___Sales5[[#This Row],[Quantity]]*Excel_Dashboard_Dataset_xlsx___Sales5[[#This Row],[UnitPrice]]</f>
        <v>6650</v>
      </c>
      <c r="K1755" t="str">
        <f>_xlfn.XLOOKUP(Excel_Dashboard_Dataset_xlsx___Sales5[[#This Row],[CustomerID]],Raw_Customers!A:A,Raw_Customers!D:D)</f>
        <v>Female</v>
      </c>
      <c r="L1755">
        <f>_xlfn.XLOOKUP(Excel_Dashboard_Dataset_xlsx___Sales5[[#This Row],[CustomerID]],Raw_Customers!A:A,Raw_Customers!E:E)</f>
        <v>20</v>
      </c>
      <c r="M1755" t="str">
        <f>_xlfn.XLOOKUP(Excel_Dashboard_Dataset_xlsx___Sales5[[#This Row],[CustomerID]],Raw_Customers!A:A,Raw_Customers!C:C)</f>
        <v>South</v>
      </c>
      <c r="N1755" s="2" t="str">
        <f>_xlfn.XLOOKUP(Excel_Dashboard_Dataset_xlsx___Sales5[[#This Row],[ProductID]],Raw_Products!A:A,Raw_Products!B:B)</f>
        <v>Blender</v>
      </c>
      <c r="O1755" s="2" t="str">
        <f>_xlfn.XLOOKUP(Excel_Dashboard_Dataset_xlsx___Sales5[[#This Row],[ProductID]],Raw_Products!A:A,Raw_Products!C:C)</f>
        <v>Home Appliances</v>
      </c>
      <c r="P1755" s="2" t="str">
        <f>_xlfn.XLOOKUP(Excel_Dashboard_Dataset_xlsx___Sales5[[#This Row],[CustomerID]], Raw_Customers!A:A, Raw_Customers!B:B, "Unknown")</f>
        <v>Patrick Ortiz</v>
      </c>
    </row>
    <row r="1756" spans="1:16" x14ac:dyDescent="0.25">
      <c r="A1756">
        <v>1755</v>
      </c>
      <c r="B1756">
        <f t="shared" si="27"/>
        <v>2024</v>
      </c>
      <c r="C1756" t="str">
        <f>TEXT(Excel_Dashboard_Dataset_xlsx___Sales5[[#This Row],[Date]],"mmm")</f>
        <v>Jul</v>
      </c>
      <c r="D1756" s="3">
        <v>45476</v>
      </c>
      <c r="E1756">
        <v>6</v>
      </c>
      <c r="F1756">
        <v>6</v>
      </c>
      <c r="G1756">
        <v>15</v>
      </c>
      <c r="H1756">
        <v>7</v>
      </c>
      <c r="I1756">
        <v>775</v>
      </c>
      <c r="J1756">
        <f>Excel_Dashboard_Dataset_xlsx___Sales5[[#This Row],[Quantity]]*Excel_Dashboard_Dataset_xlsx___Sales5[[#This Row],[UnitPrice]]</f>
        <v>5425</v>
      </c>
      <c r="K1756" t="str">
        <f>_xlfn.XLOOKUP(Excel_Dashboard_Dataset_xlsx___Sales5[[#This Row],[CustomerID]],Raw_Customers!A:A,Raw_Customers!D:D)</f>
        <v>Male</v>
      </c>
      <c r="L1756">
        <f>_xlfn.XLOOKUP(Excel_Dashboard_Dataset_xlsx___Sales5[[#This Row],[CustomerID]],Raw_Customers!A:A,Raw_Customers!E:E)</f>
        <v>34</v>
      </c>
      <c r="M1756" t="str">
        <f>_xlfn.XLOOKUP(Excel_Dashboard_Dataset_xlsx___Sales5[[#This Row],[CustomerID]],Raw_Customers!A:A,Raw_Customers!C:C)</f>
        <v>West</v>
      </c>
      <c r="N1756" s="2" t="str">
        <f>_xlfn.XLOOKUP(Excel_Dashboard_Dataset_xlsx___Sales5[[#This Row],[ProductID]],Raw_Products!A:A,Raw_Products!B:B)</f>
        <v>Flour</v>
      </c>
      <c r="O1756" s="2" t="str">
        <f>_xlfn.XLOOKUP(Excel_Dashboard_Dataset_xlsx___Sales5[[#This Row],[ProductID]],Raw_Products!A:A,Raw_Products!C:C)</f>
        <v>Groceries</v>
      </c>
      <c r="P1756" s="2" t="str">
        <f>_xlfn.XLOOKUP(Excel_Dashboard_Dataset_xlsx___Sales5[[#This Row],[CustomerID]], Raw_Customers!A:A, Raw_Customers!B:B, "Unknown")</f>
        <v>Gary Chavez</v>
      </c>
    </row>
    <row r="1757" spans="1:16" x14ac:dyDescent="0.25">
      <c r="A1757">
        <v>1756</v>
      </c>
      <c r="B1757">
        <f t="shared" si="27"/>
        <v>2023</v>
      </c>
      <c r="C1757" t="str">
        <f>TEXT(Excel_Dashboard_Dataset_xlsx___Sales5[[#This Row],[Date]],"mmm")</f>
        <v>Feb</v>
      </c>
      <c r="D1757" s="3">
        <v>44985</v>
      </c>
      <c r="E1757">
        <v>37</v>
      </c>
      <c r="F1757">
        <v>24</v>
      </c>
      <c r="G1757">
        <v>1</v>
      </c>
      <c r="H1757">
        <v>4</v>
      </c>
      <c r="I1757">
        <v>842</v>
      </c>
      <c r="J1757">
        <f>Excel_Dashboard_Dataset_xlsx___Sales5[[#This Row],[Quantity]]*Excel_Dashboard_Dataset_xlsx___Sales5[[#This Row],[UnitPrice]]</f>
        <v>3368</v>
      </c>
      <c r="K1757" t="str">
        <f>_xlfn.XLOOKUP(Excel_Dashboard_Dataset_xlsx___Sales5[[#This Row],[CustomerID]],Raw_Customers!A:A,Raw_Customers!D:D)</f>
        <v>Female</v>
      </c>
      <c r="L1757">
        <f>_xlfn.XLOOKUP(Excel_Dashboard_Dataset_xlsx___Sales5[[#This Row],[CustomerID]],Raw_Customers!A:A,Raw_Customers!E:E)</f>
        <v>37</v>
      </c>
      <c r="M1757" t="str">
        <f>_xlfn.XLOOKUP(Excel_Dashboard_Dataset_xlsx___Sales5[[#This Row],[CustomerID]],Raw_Customers!A:A,Raw_Customers!C:C)</f>
        <v>North</v>
      </c>
      <c r="N1757" s="2" t="str">
        <f>_xlfn.XLOOKUP(Excel_Dashboard_Dataset_xlsx___Sales5[[#This Row],[ProductID]],Raw_Products!A:A,Raw_Products!B:B)</f>
        <v>Cap</v>
      </c>
      <c r="O1757" s="2" t="str">
        <f>_xlfn.XLOOKUP(Excel_Dashboard_Dataset_xlsx___Sales5[[#This Row],[ProductID]],Raw_Products!A:A,Raw_Products!C:C)</f>
        <v>Clothing</v>
      </c>
      <c r="P1757" s="2" t="str">
        <f>_xlfn.XLOOKUP(Excel_Dashboard_Dataset_xlsx___Sales5[[#This Row],[CustomerID]], Raw_Customers!A:A, Raw_Customers!B:B, "Unknown")</f>
        <v>Michael Ortiz</v>
      </c>
    </row>
    <row r="1758" spans="1:16" x14ac:dyDescent="0.25">
      <c r="A1758">
        <v>1757</v>
      </c>
      <c r="B1758">
        <f t="shared" si="27"/>
        <v>2024</v>
      </c>
      <c r="C1758" t="str">
        <f>TEXT(Excel_Dashboard_Dataset_xlsx___Sales5[[#This Row],[Date]],"mmm")</f>
        <v>Sept</v>
      </c>
      <c r="D1758" s="3">
        <v>45543</v>
      </c>
      <c r="E1758">
        <v>9</v>
      </c>
      <c r="F1758">
        <v>225</v>
      </c>
      <c r="G1758">
        <v>12</v>
      </c>
      <c r="H1758">
        <v>5</v>
      </c>
      <c r="I1758">
        <v>54</v>
      </c>
      <c r="J1758">
        <f>Excel_Dashboard_Dataset_xlsx___Sales5[[#This Row],[Quantity]]*Excel_Dashboard_Dataset_xlsx___Sales5[[#This Row],[UnitPrice]]</f>
        <v>270</v>
      </c>
      <c r="K1758" t="str">
        <f>_xlfn.XLOOKUP(Excel_Dashboard_Dataset_xlsx___Sales5[[#This Row],[CustomerID]],Raw_Customers!A:A,Raw_Customers!D:D)</f>
        <v>Male</v>
      </c>
      <c r="L1758">
        <f>_xlfn.XLOOKUP(Excel_Dashboard_Dataset_xlsx___Sales5[[#This Row],[CustomerID]],Raw_Customers!A:A,Raw_Customers!E:E)</f>
        <v>33</v>
      </c>
      <c r="M1758" t="str">
        <f>_xlfn.XLOOKUP(Excel_Dashboard_Dataset_xlsx___Sales5[[#This Row],[CustomerID]],Raw_Customers!A:A,Raw_Customers!C:C)</f>
        <v>East</v>
      </c>
      <c r="N1758" s="2" t="str">
        <f>_xlfn.XLOOKUP(Excel_Dashboard_Dataset_xlsx___Sales5[[#This Row],[ProductID]],Raw_Products!A:A,Raw_Products!B:B)</f>
        <v>Canned Beans</v>
      </c>
      <c r="O1758" s="2" t="str">
        <f>_xlfn.XLOOKUP(Excel_Dashboard_Dataset_xlsx___Sales5[[#This Row],[ProductID]],Raw_Products!A:A,Raw_Products!C:C)</f>
        <v>Groceries</v>
      </c>
      <c r="P1758" s="2" t="str">
        <f>_xlfn.XLOOKUP(Excel_Dashboard_Dataset_xlsx___Sales5[[#This Row],[CustomerID]], Raw_Customers!A:A, Raw_Customers!B:B, "Unknown")</f>
        <v>Cynthia Martin</v>
      </c>
    </row>
    <row r="1759" spans="1:16" x14ac:dyDescent="0.25">
      <c r="A1759">
        <v>1758</v>
      </c>
      <c r="B1759">
        <f t="shared" si="27"/>
        <v>2024</v>
      </c>
      <c r="C1759" t="str">
        <f>TEXT(Excel_Dashboard_Dataset_xlsx___Sales5[[#This Row],[Date]],"mmm")</f>
        <v>Nov</v>
      </c>
      <c r="D1759" s="3">
        <v>45600</v>
      </c>
      <c r="E1759">
        <v>42</v>
      </c>
      <c r="F1759">
        <v>126</v>
      </c>
      <c r="G1759">
        <v>19</v>
      </c>
      <c r="H1759">
        <v>3</v>
      </c>
      <c r="I1759">
        <v>630</v>
      </c>
      <c r="J1759">
        <f>Excel_Dashboard_Dataset_xlsx___Sales5[[#This Row],[Quantity]]*Excel_Dashboard_Dataset_xlsx___Sales5[[#This Row],[UnitPrice]]</f>
        <v>1890</v>
      </c>
      <c r="K1759" t="str">
        <f>_xlfn.XLOOKUP(Excel_Dashboard_Dataset_xlsx___Sales5[[#This Row],[CustomerID]],Raw_Customers!A:A,Raw_Customers!D:D)</f>
        <v>Male</v>
      </c>
      <c r="L1759">
        <f>_xlfn.XLOOKUP(Excel_Dashboard_Dataset_xlsx___Sales5[[#This Row],[CustomerID]],Raw_Customers!A:A,Raw_Customers!E:E)</f>
        <v>50</v>
      </c>
      <c r="M1759" t="str">
        <f>_xlfn.XLOOKUP(Excel_Dashboard_Dataset_xlsx___Sales5[[#This Row],[CustomerID]],Raw_Customers!A:A,Raw_Customers!C:C)</f>
        <v>West</v>
      </c>
      <c r="N1759" s="2" t="str">
        <f>_xlfn.XLOOKUP(Excel_Dashboard_Dataset_xlsx___Sales5[[#This Row],[ProductID]],Raw_Products!A:A,Raw_Products!B:B)</f>
        <v>Basketball</v>
      </c>
      <c r="O1759" s="2" t="str">
        <f>_xlfn.XLOOKUP(Excel_Dashboard_Dataset_xlsx___Sales5[[#This Row],[ProductID]],Raw_Products!A:A,Raw_Products!C:C)</f>
        <v>Sports</v>
      </c>
      <c r="P1759" s="2" t="str">
        <f>_xlfn.XLOOKUP(Excel_Dashboard_Dataset_xlsx___Sales5[[#This Row],[CustomerID]], Raw_Customers!A:A, Raw_Customers!B:B, "Unknown")</f>
        <v>Brenda Clark</v>
      </c>
    </row>
    <row r="1760" spans="1:16" x14ac:dyDescent="0.25">
      <c r="A1760">
        <v>1759</v>
      </c>
      <c r="B1760">
        <f t="shared" si="27"/>
        <v>2024</v>
      </c>
      <c r="C1760" t="str">
        <f>TEXT(Excel_Dashboard_Dataset_xlsx___Sales5[[#This Row],[Date]],"mmm")</f>
        <v>May</v>
      </c>
      <c r="D1760" s="3">
        <v>45433</v>
      </c>
      <c r="E1760">
        <v>8</v>
      </c>
      <c r="F1760">
        <v>40</v>
      </c>
      <c r="G1760">
        <v>5</v>
      </c>
      <c r="H1760">
        <v>5</v>
      </c>
      <c r="I1760">
        <v>970</v>
      </c>
      <c r="J1760">
        <f>Excel_Dashboard_Dataset_xlsx___Sales5[[#This Row],[Quantity]]*Excel_Dashboard_Dataset_xlsx___Sales5[[#This Row],[UnitPrice]]</f>
        <v>4850</v>
      </c>
      <c r="K1760" t="str">
        <f>_xlfn.XLOOKUP(Excel_Dashboard_Dataset_xlsx___Sales5[[#This Row],[CustomerID]],Raw_Customers!A:A,Raw_Customers!D:D)</f>
        <v>Female</v>
      </c>
      <c r="L1760">
        <f>_xlfn.XLOOKUP(Excel_Dashboard_Dataset_xlsx___Sales5[[#This Row],[CustomerID]],Raw_Customers!A:A,Raw_Customers!E:E)</f>
        <v>52</v>
      </c>
      <c r="M1760" t="str">
        <f>_xlfn.XLOOKUP(Excel_Dashboard_Dataset_xlsx___Sales5[[#This Row],[CustomerID]],Raw_Customers!A:A,Raw_Customers!C:C)</f>
        <v>West</v>
      </c>
      <c r="N1760" s="2" t="str">
        <f>_xlfn.XLOOKUP(Excel_Dashboard_Dataset_xlsx___Sales5[[#This Row],[ProductID]],Raw_Products!A:A,Raw_Products!B:B)</f>
        <v>Bread</v>
      </c>
      <c r="O1760" s="2" t="str">
        <f>_xlfn.XLOOKUP(Excel_Dashboard_Dataset_xlsx___Sales5[[#This Row],[ProductID]],Raw_Products!A:A,Raw_Products!C:C)</f>
        <v>Groceries</v>
      </c>
      <c r="P1760" s="2" t="str">
        <f>_xlfn.XLOOKUP(Excel_Dashboard_Dataset_xlsx___Sales5[[#This Row],[CustomerID]], Raw_Customers!A:A, Raw_Customers!B:B, "Unknown")</f>
        <v>Emily Edwards</v>
      </c>
    </row>
    <row r="1761" spans="1:16" x14ac:dyDescent="0.25">
      <c r="A1761">
        <v>1760</v>
      </c>
      <c r="B1761">
        <f t="shared" si="27"/>
        <v>2024</v>
      </c>
      <c r="C1761" t="str">
        <f>TEXT(Excel_Dashboard_Dataset_xlsx___Sales5[[#This Row],[Date]],"mmm")</f>
        <v>Jan</v>
      </c>
      <c r="D1761" s="3">
        <v>45302</v>
      </c>
      <c r="E1761">
        <v>46</v>
      </c>
      <c r="F1761">
        <v>183</v>
      </c>
      <c r="G1761">
        <v>15</v>
      </c>
      <c r="H1761">
        <v>8</v>
      </c>
      <c r="I1761">
        <v>740</v>
      </c>
      <c r="J1761">
        <f>Excel_Dashboard_Dataset_xlsx___Sales5[[#This Row],[Quantity]]*Excel_Dashboard_Dataset_xlsx___Sales5[[#This Row],[UnitPrice]]</f>
        <v>5920</v>
      </c>
      <c r="K1761" t="str">
        <f>_xlfn.XLOOKUP(Excel_Dashboard_Dataset_xlsx___Sales5[[#This Row],[CustomerID]],Raw_Customers!A:A,Raw_Customers!D:D)</f>
        <v>Female</v>
      </c>
      <c r="L1761">
        <f>_xlfn.XLOOKUP(Excel_Dashboard_Dataset_xlsx___Sales5[[#This Row],[CustomerID]],Raw_Customers!A:A,Raw_Customers!E:E)</f>
        <v>54</v>
      </c>
      <c r="M1761" t="str">
        <f>_xlfn.XLOOKUP(Excel_Dashboard_Dataset_xlsx___Sales5[[#This Row],[CustomerID]],Raw_Customers!A:A,Raw_Customers!C:C)</f>
        <v>West</v>
      </c>
      <c r="N1761" s="2" t="str">
        <f>_xlfn.XLOOKUP(Excel_Dashboard_Dataset_xlsx___Sales5[[#This Row],[ProductID]],Raw_Products!A:A,Raw_Products!B:B)</f>
        <v>Cricket Bat</v>
      </c>
      <c r="O1761" s="2" t="str">
        <f>_xlfn.XLOOKUP(Excel_Dashboard_Dataset_xlsx___Sales5[[#This Row],[ProductID]],Raw_Products!A:A,Raw_Products!C:C)</f>
        <v>Sports</v>
      </c>
      <c r="P1761" s="2" t="str">
        <f>_xlfn.XLOOKUP(Excel_Dashboard_Dataset_xlsx___Sales5[[#This Row],[CustomerID]], Raw_Customers!A:A, Raw_Customers!B:B, "Unknown")</f>
        <v>Jason Nguyen</v>
      </c>
    </row>
    <row r="1762" spans="1:16" x14ac:dyDescent="0.25">
      <c r="A1762">
        <v>1761</v>
      </c>
      <c r="B1762">
        <f t="shared" si="27"/>
        <v>2023</v>
      </c>
      <c r="C1762" t="str">
        <f>TEXT(Excel_Dashboard_Dataset_xlsx___Sales5[[#This Row],[Date]],"mmm")</f>
        <v>Nov</v>
      </c>
      <c r="D1762" s="3">
        <v>45253</v>
      </c>
      <c r="E1762">
        <v>50</v>
      </c>
      <c r="F1762">
        <v>283</v>
      </c>
      <c r="G1762">
        <v>19</v>
      </c>
      <c r="H1762">
        <v>4</v>
      </c>
      <c r="I1762">
        <v>549</v>
      </c>
      <c r="J1762">
        <f>Excel_Dashboard_Dataset_xlsx___Sales5[[#This Row],[Quantity]]*Excel_Dashboard_Dataset_xlsx___Sales5[[#This Row],[UnitPrice]]</f>
        <v>2196</v>
      </c>
      <c r="K1762" t="str">
        <f>_xlfn.XLOOKUP(Excel_Dashboard_Dataset_xlsx___Sales5[[#This Row],[CustomerID]],Raw_Customers!A:A,Raw_Customers!D:D)</f>
        <v>Male</v>
      </c>
      <c r="L1762">
        <f>_xlfn.XLOOKUP(Excel_Dashboard_Dataset_xlsx___Sales5[[#This Row],[CustomerID]],Raw_Customers!A:A,Raw_Customers!E:E)</f>
        <v>38</v>
      </c>
      <c r="M1762" t="str">
        <f>_xlfn.XLOOKUP(Excel_Dashboard_Dataset_xlsx___Sales5[[#This Row],[CustomerID]],Raw_Customers!A:A,Raw_Customers!C:C)</f>
        <v>West</v>
      </c>
      <c r="N1762" s="2" t="str">
        <f>_xlfn.XLOOKUP(Excel_Dashboard_Dataset_xlsx___Sales5[[#This Row],[ProductID]],Raw_Products!A:A,Raw_Products!B:B)</f>
        <v>Skipping Rope</v>
      </c>
      <c r="O1762" s="2" t="str">
        <f>_xlfn.XLOOKUP(Excel_Dashboard_Dataset_xlsx___Sales5[[#This Row],[ProductID]],Raw_Products!A:A,Raw_Products!C:C)</f>
        <v>Sports</v>
      </c>
      <c r="P1762" s="2" t="str">
        <f>_xlfn.XLOOKUP(Excel_Dashboard_Dataset_xlsx___Sales5[[#This Row],[CustomerID]], Raw_Customers!A:A, Raw_Customers!B:B, "Unknown")</f>
        <v>Janet King</v>
      </c>
    </row>
    <row r="1763" spans="1:16" x14ac:dyDescent="0.25">
      <c r="A1763">
        <v>1762</v>
      </c>
      <c r="B1763">
        <f t="shared" si="27"/>
        <v>2024</v>
      </c>
      <c r="C1763" t="str">
        <f>TEXT(Excel_Dashboard_Dataset_xlsx___Sales5[[#This Row],[Date]],"mmm")</f>
        <v>Feb</v>
      </c>
      <c r="D1763" s="3">
        <v>45347</v>
      </c>
      <c r="E1763">
        <v>45</v>
      </c>
      <c r="F1763">
        <v>278</v>
      </c>
      <c r="G1763">
        <v>33</v>
      </c>
      <c r="H1763">
        <v>2</v>
      </c>
      <c r="I1763">
        <v>65</v>
      </c>
      <c r="J1763">
        <f>Excel_Dashboard_Dataset_xlsx___Sales5[[#This Row],[Quantity]]*Excel_Dashboard_Dataset_xlsx___Sales5[[#This Row],[UnitPrice]]</f>
        <v>130</v>
      </c>
      <c r="K1763" t="str">
        <f>_xlfn.XLOOKUP(Excel_Dashboard_Dataset_xlsx___Sales5[[#This Row],[CustomerID]],Raw_Customers!A:A,Raw_Customers!D:D)</f>
        <v>Female</v>
      </c>
      <c r="L1763">
        <f>_xlfn.XLOOKUP(Excel_Dashboard_Dataset_xlsx___Sales5[[#This Row],[CustomerID]],Raw_Customers!A:A,Raw_Customers!E:E)</f>
        <v>27</v>
      </c>
      <c r="M1763" t="str">
        <f>_xlfn.XLOOKUP(Excel_Dashboard_Dataset_xlsx___Sales5[[#This Row],[CustomerID]],Raw_Customers!A:A,Raw_Customers!C:C)</f>
        <v>East</v>
      </c>
      <c r="N1763" s="2" t="str">
        <f>_xlfn.XLOOKUP(Excel_Dashboard_Dataset_xlsx___Sales5[[#This Row],[ProductID]],Raw_Products!A:A,Raw_Products!B:B)</f>
        <v>Yoga Mat</v>
      </c>
      <c r="O1763" s="2" t="str">
        <f>_xlfn.XLOOKUP(Excel_Dashboard_Dataset_xlsx___Sales5[[#This Row],[ProductID]],Raw_Products!A:A,Raw_Products!C:C)</f>
        <v>Sports</v>
      </c>
      <c r="P1763" s="2" t="str">
        <f>_xlfn.XLOOKUP(Excel_Dashboard_Dataset_xlsx___Sales5[[#This Row],[CustomerID]], Raw_Customers!A:A, Raw_Customers!B:B, "Unknown")</f>
        <v>Ryan Jones</v>
      </c>
    </row>
    <row r="1764" spans="1:16" x14ac:dyDescent="0.25">
      <c r="A1764">
        <v>1763</v>
      </c>
      <c r="B1764">
        <f t="shared" si="27"/>
        <v>2024</v>
      </c>
      <c r="C1764" t="str">
        <f>TEXT(Excel_Dashboard_Dataset_xlsx___Sales5[[#This Row],[Date]],"mmm")</f>
        <v>Jun</v>
      </c>
      <c r="D1764" s="3">
        <v>45460</v>
      </c>
      <c r="E1764">
        <v>46</v>
      </c>
      <c r="F1764">
        <v>249</v>
      </c>
      <c r="G1764">
        <v>18</v>
      </c>
      <c r="H1764">
        <v>2</v>
      </c>
      <c r="I1764">
        <v>218</v>
      </c>
      <c r="J1764">
        <f>Excel_Dashboard_Dataset_xlsx___Sales5[[#This Row],[Quantity]]*Excel_Dashboard_Dataset_xlsx___Sales5[[#This Row],[UnitPrice]]</f>
        <v>436</v>
      </c>
      <c r="K1764" t="str">
        <f>_xlfn.XLOOKUP(Excel_Dashboard_Dataset_xlsx___Sales5[[#This Row],[CustomerID]],Raw_Customers!A:A,Raw_Customers!D:D)</f>
        <v>Male</v>
      </c>
      <c r="L1764">
        <f>_xlfn.XLOOKUP(Excel_Dashboard_Dataset_xlsx___Sales5[[#This Row],[CustomerID]],Raw_Customers!A:A,Raw_Customers!E:E)</f>
        <v>61</v>
      </c>
      <c r="M1764" t="str">
        <f>_xlfn.XLOOKUP(Excel_Dashboard_Dataset_xlsx___Sales5[[#This Row],[CustomerID]],Raw_Customers!A:A,Raw_Customers!C:C)</f>
        <v>East</v>
      </c>
      <c r="N1764" s="2" t="str">
        <f>_xlfn.XLOOKUP(Excel_Dashboard_Dataset_xlsx___Sales5[[#This Row],[ProductID]],Raw_Products!A:A,Raw_Products!B:B)</f>
        <v>Cricket Bat</v>
      </c>
      <c r="O1764" s="2" t="str">
        <f>_xlfn.XLOOKUP(Excel_Dashboard_Dataset_xlsx___Sales5[[#This Row],[ProductID]],Raw_Products!A:A,Raw_Products!C:C)</f>
        <v>Sports</v>
      </c>
      <c r="P1764" s="2" t="str">
        <f>_xlfn.XLOOKUP(Excel_Dashboard_Dataset_xlsx___Sales5[[#This Row],[CustomerID]], Raw_Customers!A:A, Raw_Customers!B:B, "Unknown")</f>
        <v>Stephanie Evans</v>
      </c>
    </row>
    <row r="1765" spans="1:16" x14ac:dyDescent="0.25">
      <c r="A1765">
        <v>1764</v>
      </c>
      <c r="B1765">
        <f t="shared" si="27"/>
        <v>2023</v>
      </c>
      <c r="C1765" t="str">
        <f>TEXT(Excel_Dashboard_Dataset_xlsx___Sales5[[#This Row],[Date]],"mmm")</f>
        <v>May</v>
      </c>
      <c r="D1765" s="3">
        <v>45072</v>
      </c>
      <c r="E1765">
        <v>15</v>
      </c>
      <c r="F1765">
        <v>157</v>
      </c>
      <c r="G1765">
        <v>48</v>
      </c>
      <c r="H1765">
        <v>9</v>
      </c>
      <c r="I1765">
        <v>225</v>
      </c>
      <c r="J1765">
        <f>Excel_Dashboard_Dataset_xlsx___Sales5[[#This Row],[Quantity]]*Excel_Dashboard_Dataset_xlsx___Sales5[[#This Row],[UnitPrice]]</f>
        <v>2025</v>
      </c>
      <c r="K1765" t="str">
        <f>_xlfn.XLOOKUP(Excel_Dashboard_Dataset_xlsx___Sales5[[#This Row],[CustomerID]],Raw_Customers!A:A,Raw_Customers!D:D)</f>
        <v>Female</v>
      </c>
      <c r="L1765">
        <f>_xlfn.XLOOKUP(Excel_Dashboard_Dataset_xlsx___Sales5[[#This Row],[CustomerID]],Raw_Customers!A:A,Raw_Customers!E:E)</f>
        <v>52</v>
      </c>
      <c r="M1765" t="str">
        <f>_xlfn.XLOOKUP(Excel_Dashboard_Dataset_xlsx___Sales5[[#This Row],[CustomerID]],Raw_Customers!A:A,Raw_Customers!C:C)</f>
        <v>West</v>
      </c>
      <c r="N1765" s="2" t="str">
        <f>_xlfn.XLOOKUP(Excel_Dashboard_Dataset_xlsx___Sales5[[#This Row],[ProductID]],Raw_Products!A:A,Raw_Products!B:B)</f>
        <v>Bluetooth Speaker</v>
      </c>
      <c r="O1765" s="2" t="str">
        <f>_xlfn.XLOOKUP(Excel_Dashboard_Dataset_xlsx___Sales5[[#This Row],[ProductID]],Raw_Products!A:A,Raw_Products!C:C)</f>
        <v>Electronics</v>
      </c>
      <c r="P1765" s="2" t="str">
        <f>_xlfn.XLOOKUP(Excel_Dashboard_Dataset_xlsx___Sales5[[#This Row],[CustomerID]], Raw_Customers!A:A, Raw_Customers!B:B, "Unknown")</f>
        <v>James Foster</v>
      </c>
    </row>
    <row r="1766" spans="1:16" x14ac:dyDescent="0.25">
      <c r="A1766">
        <v>1765</v>
      </c>
      <c r="B1766">
        <f t="shared" si="27"/>
        <v>2023</v>
      </c>
      <c r="C1766" t="str">
        <f>TEXT(Excel_Dashboard_Dataset_xlsx___Sales5[[#This Row],[Date]],"mmm")</f>
        <v>Apr</v>
      </c>
      <c r="D1766" s="3">
        <v>45043</v>
      </c>
      <c r="E1766">
        <v>3</v>
      </c>
      <c r="F1766">
        <v>121</v>
      </c>
      <c r="G1766">
        <v>45</v>
      </c>
      <c r="H1766">
        <v>8</v>
      </c>
      <c r="I1766">
        <v>675</v>
      </c>
      <c r="J1766">
        <f>Excel_Dashboard_Dataset_xlsx___Sales5[[#This Row],[Quantity]]*Excel_Dashboard_Dataset_xlsx___Sales5[[#This Row],[UnitPrice]]</f>
        <v>5400</v>
      </c>
      <c r="K1766" t="str">
        <f>_xlfn.XLOOKUP(Excel_Dashboard_Dataset_xlsx___Sales5[[#This Row],[CustomerID]],Raw_Customers!A:A,Raw_Customers!D:D)</f>
        <v>Female</v>
      </c>
      <c r="L1766">
        <f>_xlfn.XLOOKUP(Excel_Dashboard_Dataset_xlsx___Sales5[[#This Row],[CustomerID]],Raw_Customers!A:A,Raw_Customers!E:E)</f>
        <v>61</v>
      </c>
      <c r="M1766" t="str">
        <f>_xlfn.XLOOKUP(Excel_Dashboard_Dataset_xlsx___Sales5[[#This Row],[CustomerID]],Raw_Customers!A:A,Raw_Customers!C:C)</f>
        <v>West</v>
      </c>
      <c r="N1766" s="2" t="str">
        <f>_xlfn.XLOOKUP(Excel_Dashboard_Dataset_xlsx___Sales5[[#This Row],[ProductID]],Raw_Products!A:A,Raw_Products!B:B)</f>
        <v>Spaghetti</v>
      </c>
      <c r="O1766" s="2" t="str">
        <f>_xlfn.XLOOKUP(Excel_Dashboard_Dataset_xlsx___Sales5[[#This Row],[ProductID]],Raw_Products!A:A,Raw_Products!C:C)</f>
        <v>Groceries</v>
      </c>
      <c r="P1766" s="2" t="str">
        <f>_xlfn.XLOOKUP(Excel_Dashboard_Dataset_xlsx___Sales5[[#This Row],[CustomerID]], Raw_Customers!A:A, Raw_Customers!B:B, "Unknown")</f>
        <v>George Chavez</v>
      </c>
    </row>
    <row r="1767" spans="1:16" x14ac:dyDescent="0.25">
      <c r="A1767">
        <v>1766</v>
      </c>
      <c r="B1767">
        <f t="shared" si="27"/>
        <v>2023</v>
      </c>
      <c r="C1767" t="str">
        <f>TEXT(Excel_Dashboard_Dataset_xlsx___Sales5[[#This Row],[Date]],"mmm")</f>
        <v>Nov</v>
      </c>
      <c r="D1767" s="3">
        <v>45234</v>
      </c>
      <c r="E1767">
        <v>2</v>
      </c>
      <c r="F1767">
        <v>256</v>
      </c>
      <c r="G1767">
        <v>3</v>
      </c>
      <c r="H1767">
        <v>5</v>
      </c>
      <c r="I1767">
        <v>294</v>
      </c>
      <c r="J1767">
        <f>Excel_Dashboard_Dataset_xlsx___Sales5[[#This Row],[Quantity]]*Excel_Dashboard_Dataset_xlsx___Sales5[[#This Row],[UnitPrice]]</f>
        <v>1470</v>
      </c>
      <c r="K1767" t="str">
        <f>_xlfn.XLOOKUP(Excel_Dashboard_Dataset_xlsx___Sales5[[#This Row],[CustomerID]],Raw_Customers!A:A,Raw_Customers!D:D)</f>
        <v>Male</v>
      </c>
      <c r="L1767">
        <f>_xlfn.XLOOKUP(Excel_Dashboard_Dataset_xlsx___Sales5[[#This Row],[CustomerID]],Raw_Customers!A:A,Raw_Customers!E:E)</f>
        <v>39</v>
      </c>
      <c r="M1767" t="str">
        <f>_xlfn.XLOOKUP(Excel_Dashboard_Dataset_xlsx___Sales5[[#This Row],[CustomerID]],Raw_Customers!A:A,Raw_Customers!C:C)</f>
        <v>East</v>
      </c>
      <c r="N1767" s="2" t="str">
        <f>_xlfn.XLOOKUP(Excel_Dashboard_Dataset_xlsx___Sales5[[#This Row],[ProductID]],Raw_Products!A:A,Raw_Products!B:B)</f>
        <v>Cooking Oil</v>
      </c>
      <c r="O1767" s="2" t="str">
        <f>_xlfn.XLOOKUP(Excel_Dashboard_Dataset_xlsx___Sales5[[#This Row],[ProductID]],Raw_Products!A:A,Raw_Products!C:C)</f>
        <v>Groceries</v>
      </c>
      <c r="P1767" s="2" t="str">
        <f>_xlfn.XLOOKUP(Excel_Dashboard_Dataset_xlsx___Sales5[[#This Row],[CustomerID]], Raw_Customers!A:A, Raw_Customers!B:B, "Unknown")</f>
        <v>Anthony Ruiz</v>
      </c>
    </row>
    <row r="1768" spans="1:16" x14ac:dyDescent="0.25">
      <c r="A1768">
        <v>1767</v>
      </c>
      <c r="B1768">
        <f t="shared" si="27"/>
        <v>2024</v>
      </c>
      <c r="C1768" t="str">
        <f>TEXT(Excel_Dashboard_Dataset_xlsx___Sales5[[#This Row],[Date]],"mmm")</f>
        <v>Jan</v>
      </c>
      <c r="D1768" s="3">
        <v>45318</v>
      </c>
      <c r="E1768">
        <v>6</v>
      </c>
      <c r="F1768">
        <v>31</v>
      </c>
      <c r="G1768">
        <v>18</v>
      </c>
      <c r="H1768">
        <v>10</v>
      </c>
      <c r="I1768">
        <v>403</v>
      </c>
      <c r="J1768">
        <f>Excel_Dashboard_Dataset_xlsx___Sales5[[#This Row],[Quantity]]*Excel_Dashboard_Dataset_xlsx___Sales5[[#This Row],[UnitPrice]]</f>
        <v>4030</v>
      </c>
      <c r="K1768" t="str">
        <f>_xlfn.XLOOKUP(Excel_Dashboard_Dataset_xlsx___Sales5[[#This Row],[CustomerID]],Raw_Customers!A:A,Raw_Customers!D:D)</f>
        <v>Female</v>
      </c>
      <c r="L1768">
        <f>_xlfn.XLOOKUP(Excel_Dashboard_Dataset_xlsx___Sales5[[#This Row],[CustomerID]],Raw_Customers!A:A,Raw_Customers!E:E)</f>
        <v>43</v>
      </c>
      <c r="M1768" t="str">
        <f>_xlfn.XLOOKUP(Excel_Dashboard_Dataset_xlsx___Sales5[[#This Row],[CustomerID]],Raw_Customers!A:A,Raw_Customers!C:C)</f>
        <v>South</v>
      </c>
      <c r="N1768" s="2" t="str">
        <f>_xlfn.XLOOKUP(Excel_Dashboard_Dataset_xlsx___Sales5[[#This Row],[ProductID]],Raw_Products!A:A,Raw_Products!B:B)</f>
        <v>Flour</v>
      </c>
      <c r="O1768" s="2" t="str">
        <f>_xlfn.XLOOKUP(Excel_Dashboard_Dataset_xlsx___Sales5[[#This Row],[ProductID]],Raw_Products!A:A,Raw_Products!C:C)</f>
        <v>Groceries</v>
      </c>
      <c r="P1768" s="2" t="str">
        <f>_xlfn.XLOOKUP(Excel_Dashboard_Dataset_xlsx___Sales5[[#This Row],[CustomerID]], Raw_Customers!A:A, Raw_Customers!B:B, "Unknown")</f>
        <v>Gary Howard</v>
      </c>
    </row>
    <row r="1769" spans="1:16" x14ac:dyDescent="0.25">
      <c r="A1769">
        <v>1768</v>
      </c>
      <c r="B1769">
        <f t="shared" si="27"/>
        <v>2024</v>
      </c>
      <c r="C1769" t="str">
        <f>TEXT(Excel_Dashboard_Dataset_xlsx___Sales5[[#This Row],[Date]],"mmm")</f>
        <v>Nov</v>
      </c>
      <c r="D1769" s="3">
        <v>45602</v>
      </c>
      <c r="E1769">
        <v>25</v>
      </c>
      <c r="F1769">
        <v>228</v>
      </c>
      <c r="G1769">
        <v>3</v>
      </c>
      <c r="H1769">
        <v>4</v>
      </c>
      <c r="I1769">
        <v>220</v>
      </c>
      <c r="J1769">
        <f>Excel_Dashboard_Dataset_xlsx___Sales5[[#This Row],[Quantity]]*Excel_Dashboard_Dataset_xlsx___Sales5[[#This Row],[UnitPrice]]</f>
        <v>880</v>
      </c>
      <c r="K1769" t="str">
        <f>_xlfn.XLOOKUP(Excel_Dashboard_Dataset_xlsx___Sales5[[#This Row],[CustomerID]],Raw_Customers!A:A,Raw_Customers!D:D)</f>
        <v>Female</v>
      </c>
      <c r="L1769">
        <f>_xlfn.XLOOKUP(Excel_Dashboard_Dataset_xlsx___Sales5[[#This Row],[CustomerID]],Raw_Customers!A:A,Raw_Customers!E:E)</f>
        <v>55</v>
      </c>
      <c r="M1769" t="str">
        <f>_xlfn.XLOOKUP(Excel_Dashboard_Dataset_xlsx___Sales5[[#This Row],[CustomerID]],Raw_Customers!A:A,Raw_Customers!C:C)</f>
        <v>East</v>
      </c>
      <c r="N1769" s="2" t="str">
        <f>_xlfn.XLOOKUP(Excel_Dashboard_Dataset_xlsx___Sales5[[#This Row],[ProductID]],Raw_Products!A:A,Raw_Products!B:B)</f>
        <v>Electric Kettle</v>
      </c>
      <c r="O1769" s="2" t="str">
        <f>_xlfn.XLOOKUP(Excel_Dashboard_Dataset_xlsx___Sales5[[#This Row],[ProductID]],Raw_Products!A:A,Raw_Products!C:C)</f>
        <v>Home Appliances</v>
      </c>
      <c r="P1769" s="2" t="str">
        <f>_xlfn.XLOOKUP(Excel_Dashboard_Dataset_xlsx___Sales5[[#This Row],[CustomerID]], Raw_Customers!A:A, Raw_Customers!B:B, "Unknown")</f>
        <v>Kenneth Stewart</v>
      </c>
    </row>
    <row r="1770" spans="1:16" x14ac:dyDescent="0.25">
      <c r="A1770">
        <v>1769</v>
      </c>
      <c r="B1770">
        <f t="shared" si="27"/>
        <v>2023</v>
      </c>
      <c r="C1770" t="str">
        <f>TEXT(Excel_Dashboard_Dataset_xlsx___Sales5[[#This Row],[Date]],"mmm")</f>
        <v>Dec</v>
      </c>
      <c r="D1770" s="3">
        <v>45283</v>
      </c>
      <c r="E1770">
        <v>28</v>
      </c>
      <c r="F1770">
        <v>273</v>
      </c>
      <c r="G1770">
        <v>4</v>
      </c>
      <c r="H1770">
        <v>5</v>
      </c>
      <c r="I1770">
        <v>42</v>
      </c>
      <c r="J1770">
        <f>Excel_Dashboard_Dataset_xlsx___Sales5[[#This Row],[Quantity]]*Excel_Dashboard_Dataset_xlsx___Sales5[[#This Row],[UnitPrice]]</f>
        <v>210</v>
      </c>
      <c r="K1770" t="str">
        <f>_xlfn.XLOOKUP(Excel_Dashboard_Dataset_xlsx___Sales5[[#This Row],[CustomerID]],Raw_Customers!A:A,Raw_Customers!D:D)</f>
        <v>Female</v>
      </c>
      <c r="L1770">
        <f>_xlfn.XLOOKUP(Excel_Dashboard_Dataset_xlsx___Sales5[[#This Row],[CustomerID]],Raw_Customers!A:A,Raw_Customers!E:E)</f>
        <v>33</v>
      </c>
      <c r="M1770" t="str">
        <f>_xlfn.XLOOKUP(Excel_Dashboard_Dataset_xlsx___Sales5[[#This Row],[CustomerID]],Raw_Customers!A:A,Raw_Customers!C:C)</f>
        <v>West</v>
      </c>
      <c r="N1770" s="2" t="str">
        <f>_xlfn.XLOOKUP(Excel_Dashboard_Dataset_xlsx___Sales5[[#This Row],[ProductID]],Raw_Products!A:A,Raw_Products!B:B)</f>
        <v>Rice Cooker</v>
      </c>
      <c r="O1770" s="2" t="str">
        <f>_xlfn.XLOOKUP(Excel_Dashboard_Dataset_xlsx___Sales5[[#This Row],[ProductID]],Raw_Products!A:A,Raw_Products!C:C)</f>
        <v>Home Appliances</v>
      </c>
      <c r="P1770" s="2" t="str">
        <f>_xlfn.XLOOKUP(Excel_Dashboard_Dataset_xlsx___Sales5[[#This Row],[CustomerID]], Raw_Customers!A:A, Raw_Customers!B:B, "Unknown")</f>
        <v>Jason Gonzalez</v>
      </c>
    </row>
    <row r="1771" spans="1:16" x14ac:dyDescent="0.25">
      <c r="A1771">
        <v>1770</v>
      </c>
      <c r="B1771">
        <f t="shared" si="27"/>
        <v>2023</v>
      </c>
      <c r="C1771" t="str">
        <f>TEXT(Excel_Dashboard_Dataset_xlsx___Sales5[[#This Row],[Date]],"mmm")</f>
        <v>Dec</v>
      </c>
      <c r="D1771" s="3">
        <v>45276</v>
      </c>
      <c r="E1771">
        <v>2</v>
      </c>
      <c r="F1771">
        <v>173</v>
      </c>
      <c r="G1771">
        <v>17</v>
      </c>
      <c r="H1771">
        <v>10</v>
      </c>
      <c r="I1771">
        <v>231</v>
      </c>
      <c r="J1771">
        <f>Excel_Dashboard_Dataset_xlsx___Sales5[[#This Row],[Quantity]]*Excel_Dashboard_Dataset_xlsx___Sales5[[#This Row],[UnitPrice]]</f>
        <v>2310</v>
      </c>
      <c r="K1771" t="str">
        <f>_xlfn.XLOOKUP(Excel_Dashboard_Dataset_xlsx___Sales5[[#This Row],[CustomerID]],Raw_Customers!A:A,Raw_Customers!D:D)</f>
        <v>Female</v>
      </c>
      <c r="L1771">
        <f>_xlfn.XLOOKUP(Excel_Dashboard_Dataset_xlsx___Sales5[[#This Row],[CustomerID]],Raw_Customers!A:A,Raw_Customers!E:E)</f>
        <v>57</v>
      </c>
      <c r="M1771" t="str">
        <f>_xlfn.XLOOKUP(Excel_Dashboard_Dataset_xlsx___Sales5[[#This Row],[CustomerID]],Raw_Customers!A:A,Raw_Customers!C:C)</f>
        <v>South</v>
      </c>
      <c r="N1771" s="2" t="str">
        <f>_xlfn.XLOOKUP(Excel_Dashboard_Dataset_xlsx___Sales5[[#This Row],[ProductID]],Raw_Products!A:A,Raw_Products!B:B)</f>
        <v>Cooking Oil</v>
      </c>
      <c r="O1771" s="2" t="str">
        <f>_xlfn.XLOOKUP(Excel_Dashboard_Dataset_xlsx___Sales5[[#This Row],[ProductID]],Raw_Products!A:A,Raw_Products!C:C)</f>
        <v>Groceries</v>
      </c>
      <c r="P1771" s="2" t="str">
        <f>_xlfn.XLOOKUP(Excel_Dashboard_Dataset_xlsx___Sales5[[#This Row],[CustomerID]], Raw_Customers!A:A, Raw_Customers!B:B, "Unknown")</f>
        <v>Robert Lopez</v>
      </c>
    </row>
    <row r="1772" spans="1:16" x14ac:dyDescent="0.25">
      <c r="A1772">
        <v>1771</v>
      </c>
      <c r="B1772">
        <f t="shared" si="27"/>
        <v>2024</v>
      </c>
      <c r="C1772" t="str">
        <f>TEXT(Excel_Dashboard_Dataset_xlsx___Sales5[[#This Row],[Date]],"mmm")</f>
        <v>Feb</v>
      </c>
      <c r="D1772" s="3">
        <v>45324</v>
      </c>
      <c r="E1772">
        <v>47</v>
      </c>
      <c r="F1772">
        <v>223</v>
      </c>
      <c r="G1772">
        <v>28</v>
      </c>
      <c r="H1772">
        <v>1</v>
      </c>
      <c r="I1772">
        <v>836</v>
      </c>
      <c r="J1772">
        <f>Excel_Dashboard_Dataset_xlsx___Sales5[[#This Row],[Quantity]]*Excel_Dashboard_Dataset_xlsx___Sales5[[#This Row],[UnitPrice]]</f>
        <v>836</v>
      </c>
      <c r="K1772" t="str">
        <f>_xlfn.XLOOKUP(Excel_Dashboard_Dataset_xlsx___Sales5[[#This Row],[CustomerID]],Raw_Customers!A:A,Raw_Customers!D:D)</f>
        <v>Female</v>
      </c>
      <c r="L1772">
        <f>_xlfn.XLOOKUP(Excel_Dashboard_Dataset_xlsx___Sales5[[#This Row],[CustomerID]],Raw_Customers!A:A,Raw_Customers!E:E)</f>
        <v>22</v>
      </c>
      <c r="M1772" t="str">
        <f>_xlfn.XLOOKUP(Excel_Dashboard_Dataset_xlsx___Sales5[[#This Row],[CustomerID]],Raw_Customers!A:A,Raw_Customers!C:C)</f>
        <v>East</v>
      </c>
      <c r="N1772" s="2" t="str">
        <f>_xlfn.XLOOKUP(Excel_Dashboard_Dataset_xlsx___Sales5[[#This Row],[ProductID]],Raw_Products!A:A,Raw_Products!B:B)</f>
        <v>Dumbbells</v>
      </c>
      <c r="O1772" s="2" t="str">
        <f>_xlfn.XLOOKUP(Excel_Dashboard_Dataset_xlsx___Sales5[[#This Row],[ProductID]],Raw_Products!A:A,Raw_Products!C:C)</f>
        <v>Sports</v>
      </c>
      <c r="P1772" s="2" t="str">
        <f>_xlfn.XLOOKUP(Excel_Dashboard_Dataset_xlsx___Sales5[[#This Row],[CustomerID]], Raw_Customers!A:A, Raw_Customers!B:B, "Unknown")</f>
        <v>Michelle Morris</v>
      </c>
    </row>
    <row r="1773" spans="1:16" x14ac:dyDescent="0.25">
      <c r="A1773">
        <v>1772</v>
      </c>
      <c r="B1773">
        <f t="shared" si="27"/>
        <v>2024</v>
      </c>
      <c r="C1773" t="str">
        <f>TEXT(Excel_Dashboard_Dataset_xlsx___Sales5[[#This Row],[Date]],"mmm")</f>
        <v>Aug</v>
      </c>
      <c r="D1773" s="3">
        <v>45508</v>
      </c>
      <c r="E1773">
        <v>47</v>
      </c>
      <c r="F1773">
        <v>148</v>
      </c>
      <c r="G1773">
        <v>35</v>
      </c>
      <c r="H1773">
        <v>8</v>
      </c>
      <c r="I1773">
        <v>444</v>
      </c>
      <c r="J1773">
        <f>Excel_Dashboard_Dataset_xlsx___Sales5[[#This Row],[Quantity]]*Excel_Dashboard_Dataset_xlsx___Sales5[[#This Row],[UnitPrice]]</f>
        <v>3552</v>
      </c>
      <c r="K1773" t="str">
        <f>_xlfn.XLOOKUP(Excel_Dashboard_Dataset_xlsx___Sales5[[#This Row],[CustomerID]],Raw_Customers!A:A,Raw_Customers!D:D)</f>
        <v>Female</v>
      </c>
      <c r="L1773">
        <f>_xlfn.XLOOKUP(Excel_Dashboard_Dataset_xlsx___Sales5[[#This Row],[CustomerID]],Raw_Customers!A:A,Raw_Customers!E:E)</f>
        <v>52</v>
      </c>
      <c r="M1773" t="str">
        <f>_xlfn.XLOOKUP(Excel_Dashboard_Dataset_xlsx___Sales5[[#This Row],[CustomerID]],Raw_Customers!A:A,Raw_Customers!C:C)</f>
        <v>South</v>
      </c>
      <c r="N1773" s="2" t="str">
        <f>_xlfn.XLOOKUP(Excel_Dashboard_Dataset_xlsx___Sales5[[#This Row],[ProductID]],Raw_Products!A:A,Raw_Products!B:B)</f>
        <v>Dumbbells</v>
      </c>
      <c r="O1773" s="2" t="str">
        <f>_xlfn.XLOOKUP(Excel_Dashboard_Dataset_xlsx___Sales5[[#This Row],[ProductID]],Raw_Products!A:A,Raw_Products!C:C)</f>
        <v>Sports</v>
      </c>
      <c r="P1773" s="2" t="str">
        <f>_xlfn.XLOOKUP(Excel_Dashboard_Dataset_xlsx___Sales5[[#This Row],[CustomerID]], Raw_Customers!A:A, Raw_Customers!B:B, "Unknown")</f>
        <v>Patrick Brown</v>
      </c>
    </row>
    <row r="1774" spans="1:16" x14ac:dyDescent="0.25">
      <c r="A1774">
        <v>1773</v>
      </c>
      <c r="B1774">
        <f t="shared" si="27"/>
        <v>2023</v>
      </c>
      <c r="C1774" t="str">
        <f>TEXT(Excel_Dashboard_Dataset_xlsx___Sales5[[#This Row],[Date]],"mmm")</f>
        <v>Sept</v>
      </c>
      <c r="D1774" s="3">
        <v>45170</v>
      </c>
      <c r="E1774">
        <v>50</v>
      </c>
      <c r="F1774">
        <v>266</v>
      </c>
      <c r="G1774">
        <v>17</v>
      </c>
      <c r="H1774">
        <v>3</v>
      </c>
      <c r="I1774">
        <v>993</v>
      </c>
      <c r="J1774">
        <f>Excel_Dashboard_Dataset_xlsx___Sales5[[#This Row],[Quantity]]*Excel_Dashboard_Dataset_xlsx___Sales5[[#This Row],[UnitPrice]]</f>
        <v>2979</v>
      </c>
      <c r="K1774" t="str">
        <f>_xlfn.XLOOKUP(Excel_Dashboard_Dataset_xlsx___Sales5[[#This Row],[CustomerID]],Raw_Customers!A:A,Raw_Customers!D:D)</f>
        <v>Female</v>
      </c>
      <c r="L1774">
        <f>_xlfn.XLOOKUP(Excel_Dashboard_Dataset_xlsx___Sales5[[#This Row],[CustomerID]],Raw_Customers!A:A,Raw_Customers!E:E)</f>
        <v>25</v>
      </c>
      <c r="M1774" t="str">
        <f>_xlfn.XLOOKUP(Excel_Dashboard_Dataset_xlsx___Sales5[[#This Row],[CustomerID]],Raw_Customers!A:A,Raw_Customers!C:C)</f>
        <v>West</v>
      </c>
      <c r="N1774" s="2" t="str">
        <f>_xlfn.XLOOKUP(Excel_Dashboard_Dataset_xlsx___Sales5[[#This Row],[ProductID]],Raw_Products!A:A,Raw_Products!B:B)</f>
        <v>Skipping Rope</v>
      </c>
      <c r="O1774" s="2" t="str">
        <f>_xlfn.XLOOKUP(Excel_Dashboard_Dataset_xlsx___Sales5[[#This Row],[ProductID]],Raw_Products!A:A,Raw_Products!C:C)</f>
        <v>Sports</v>
      </c>
      <c r="P1774" s="2" t="str">
        <f>_xlfn.XLOOKUP(Excel_Dashboard_Dataset_xlsx___Sales5[[#This Row],[CustomerID]], Raw_Customers!A:A, Raw_Customers!B:B, "Unknown")</f>
        <v>Jerry Foster</v>
      </c>
    </row>
    <row r="1775" spans="1:16" x14ac:dyDescent="0.25">
      <c r="A1775">
        <v>1774</v>
      </c>
      <c r="B1775">
        <f t="shared" si="27"/>
        <v>2024</v>
      </c>
      <c r="C1775" t="str">
        <f>TEXT(Excel_Dashboard_Dataset_xlsx___Sales5[[#This Row],[Date]],"mmm")</f>
        <v>Jul</v>
      </c>
      <c r="D1775" s="3">
        <v>45482</v>
      </c>
      <c r="E1775">
        <v>9</v>
      </c>
      <c r="F1775">
        <v>8</v>
      </c>
      <c r="G1775">
        <v>18</v>
      </c>
      <c r="H1775">
        <v>5</v>
      </c>
      <c r="I1775">
        <v>97</v>
      </c>
      <c r="J1775">
        <f>Excel_Dashboard_Dataset_xlsx___Sales5[[#This Row],[Quantity]]*Excel_Dashboard_Dataset_xlsx___Sales5[[#This Row],[UnitPrice]]</f>
        <v>485</v>
      </c>
      <c r="K1775" t="str">
        <f>_xlfn.XLOOKUP(Excel_Dashboard_Dataset_xlsx___Sales5[[#This Row],[CustomerID]],Raw_Customers!A:A,Raw_Customers!D:D)</f>
        <v>Female</v>
      </c>
      <c r="L1775">
        <f>_xlfn.XLOOKUP(Excel_Dashboard_Dataset_xlsx___Sales5[[#This Row],[CustomerID]],Raw_Customers!A:A,Raw_Customers!E:E)</f>
        <v>55</v>
      </c>
      <c r="M1775" t="str">
        <f>_xlfn.XLOOKUP(Excel_Dashboard_Dataset_xlsx___Sales5[[#This Row],[CustomerID]],Raw_Customers!A:A,Raw_Customers!C:C)</f>
        <v>East</v>
      </c>
      <c r="N1775" s="2" t="str">
        <f>_xlfn.XLOOKUP(Excel_Dashboard_Dataset_xlsx___Sales5[[#This Row],[ProductID]],Raw_Products!A:A,Raw_Products!B:B)</f>
        <v>Canned Beans</v>
      </c>
      <c r="O1775" s="2" t="str">
        <f>_xlfn.XLOOKUP(Excel_Dashboard_Dataset_xlsx___Sales5[[#This Row],[ProductID]],Raw_Products!A:A,Raw_Products!C:C)</f>
        <v>Groceries</v>
      </c>
      <c r="P1775" s="2" t="str">
        <f>_xlfn.XLOOKUP(Excel_Dashboard_Dataset_xlsx___Sales5[[#This Row],[CustomerID]], Raw_Customers!A:A, Raw_Customers!B:B, "Unknown")</f>
        <v>Jennifer Cook</v>
      </c>
    </row>
    <row r="1776" spans="1:16" x14ac:dyDescent="0.25">
      <c r="A1776">
        <v>1775</v>
      </c>
      <c r="B1776">
        <f t="shared" si="27"/>
        <v>2024</v>
      </c>
      <c r="C1776" t="str">
        <f>TEXT(Excel_Dashboard_Dataset_xlsx___Sales5[[#This Row],[Date]],"mmm")</f>
        <v>Jan</v>
      </c>
      <c r="D1776" s="3">
        <v>45297</v>
      </c>
      <c r="E1776">
        <v>19</v>
      </c>
      <c r="F1776">
        <v>173</v>
      </c>
      <c r="G1776">
        <v>37</v>
      </c>
      <c r="H1776">
        <v>7</v>
      </c>
      <c r="I1776">
        <v>49</v>
      </c>
      <c r="J1776">
        <f>Excel_Dashboard_Dataset_xlsx___Sales5[[#This Row],[Quantity]]*Excel_Dashboard_Dataset_xlsx___Sales5[[#This Row],[UnitPrice]]</f>
        <v>343</v>
      </c>
      <c r="K1776" t="str">
        <f>_xlfn.XLOOKUP(Excel_Dashboard_Dataset_xlsx___Sales5[[#This Row],[CustomerID]],Raw_Customers!A:A,Raw_Customers!D:D)</f>
        <v>Female</v>
      </c>
      <c r="L1776">
        <f>_xlfn.XLOOKUP(Excel_Dashboard_Dataset_xlsx___Sales5[[#This Row],[CustomerID]],Raw_Customers!A:A,Raw_Customers!E:E)</f>
        <v>57</v>
      </c>
      <c r="M1776" t="str">
        <f>_xlfn.XLOOKUP(Excel_Dashboard_Dataset_xlsx___Sales5[[#This Row],[CustomerID]],Raw_Customers!A:A,Raw_Customers!C:C)</f>
        <v>South</v>
      </c>
      <c r="N1776" s="2" t="str">
        <f>_xlfn.XLOOKUP(Excel_Dashboard_Dataset_xlsx___Sales5[[#This Row],[ProductID]],Raw_Products!A:A,Raw_Products!B:B)</f>
        <v>External Hard Drive</v>
      </c>
      <c r="O1776" s="2" t="str">
        <f>_xlfn.XLOOKUP(Excel_Dashboard_Dataset_xlsx___Sales5[[#This Row],[ProductID]],Raw_Products!A:A,Raw_Products!C:C)</f>
        <v>Electronics</v>
      </c>
      <c r="P1776" s="2" t="str">
        <f>_xlfn.XLOOKUP(Excel_Dashboard_Dataset_xlsx___Sales5[[#This Row],[CustomerID]], Raw_Customers!A:A, Raw_Customers!B:B, "Unknown")</f>
        <v>Robert Lopez</v>
      </c>
    </row>
    <row r="1777" spans="1:16" x14ac:dyDescent="0.25">
      <c r="A1777">
        <v>1776</v>
      </c>
      <c r="B1777">
        <f t="shared" si="27"/>
        <v>2024</v>
      </c>
      <c r="C1777" t="str">
        <f>TEXT(Excel_Dashboard_Dataset_xlsx___Sales5[[#This Row],[Date]],"mmm")</f>
        <v>Aug</v>
      </c>
      <c r="D1777" s="3">
        <v>45509</v>
      </c>
      <c r="E1777">
        <v>18</v>
      </c>
      <c r="F1777">
        <v>129</v>
      </c>
      <c r="G1777">
        <v>42</v>
      </c>
      <c r="H1777">
        <v>10</v>
      </c>
      <c r="I1777">
        <v>22</v>
      </c>
      <c r="J1777">
        <f>Excel_Dashboard_Dataset_xlsx___Sales5[[#This Row],[Quantity]]*Excel_Dashboard_Dataset_xlsx___Sales5[[#This Row],[UnitPrice]]</f>
        <v>220</v>
      </c>
      <c r="K1777" t="str">
        <f>_xlfn.XLOOKUP(Excel_Dashboard_Dataset_xlsx___Sales5[[#This Row],[CustomerID]],Raw_Customers!A:A,Raw_Customers!D:D)</f>
        <v>Male</v>
      </c>
      <c r="L1777">
        <f>_xlfn.XLOOKUP(Excel_Dashboard_Dataset_xlsx___Sales5[[#This Row],[CustomerID]],Raw_Customers!A:A,Raw_Customers!E:E)</f>
        <v>33</v>
      </c>
      <c r="M1777" t="str">
        <f>_xlfn.XLOOKUP(Excel_Dashboard_Dataset_xlsx___Sales5[[#This Row],[CustomerID]],Raw_Customers!A:A,Raw_Customers!C:C)</f>
        <v>West</v>
      </c>
      <c r="N1777" s="2" t="str">
        <f>_xlfn.XLOOKUP(Excel_Dashboard_Dataset_xlsx___Sales5[[#This Row],[ProductID]],Raw_Products!A:A,Raw_Products!B:B)</f>
        <v>Gaming Console</v>
      </c>
      <c r="O1777" s="2" t="str">
        <f>_xlfn.XLOOKUP(Excel_Dashboard_Dataset_xlsx___Sales5[[#This Row],[ProductID]],Raw_Products!A:A,Raw_Products!C:C)</f>
        <v>Electronics</v>
      </c>
      <c r="P1777" s="2" t="str">
        <f>_xlfn.XLOOKUP(Excel_Dashboard_Dataset_xlsx___Sales5[[#This Row],[CustomerID]], Raw_Customers!A:A, Raw_Customers!B:B, "Unknown")</f>
        <v>Pamela Moore</v>
      </c>
    </row>
    <row r="1778" spans="1:16" x14ac:dyDescent="0.25">
      <c r="A1778">
        <v>1777</v>
      </c>
      <c r="B1778">
        <f t="shared" si="27"/>
        <v>2024</v>
      </c>
      <c r="C1778" t="str">
        <f>TEXT(Excel_Dashboard_Dataset_xlsx___Sales5[[#This Row],[Date]],"mmm")</f>
        <v>Mar</v>
      </c>
      <c r="D1778" s="3">
        <v>45377</v>
      </c>
      <c r="E1778">
        <v>43</v>
      </c>
      <c r="F1778">
        <v>165</v>
      </c>
      <c r="G1778">
        <v>17</v>
      </c>
      <c r="H1778">
        <v>3</v>
      </c>
      <c r="I1778">
        <v>464</v>
      </c>
      <c r="J1778">
        <f>Excel_Dashboard_Dataset_xlsx___Sales5[[#This Row],[Quantity]]*Excel_Dashboard_Dataset_xlsx___Sales5[[#This Row],[UnitPrice]]</f>
        <v>1392</v>
      </c>
      <c r="K1778" t="str">
        <f>_xlfn.XLOOKUP(Excel_Dashboard_Dataset_xlsx___Sales5[[#This Row],[CustomerID]],Raw_Customers!A:A,Raw_Customers!D:D)</f>
        <v>Male</v>
      </c>
      <c r="L1778">
        <f>_xlfn.XLOOKUP(Excel_Dashboard_Dataset_xlsx___Sales5[[#This Row],[CustomerID]],Raw_Customers!A:A,Raw_Customers!E:E)</f>
        <v>34</v>
      </c>
      <c r="M1778" t="str">
        <f>_xlfn.XLOOKUP(Excel_Dashboard_Dataset_xlsx___Sales5[[#This Row],[CustomerID]],Raw_Customers!A:A,Raw_Customers!C:C)</f>
        <v>South</v>
      </c>
      <c r="N1778" s="2" t="str">
        <f>_xlfn.XLOOKUP(Excel_Dashboard_Dataset_xlsx___Sales5[[#This Row],[ProductID]],Raw_Products!A:A,Raw_Products!B:B)</f>
        <v>Tennis Racket</v>
      </c>
      <c r="O1778" s="2" t="str">
        <f>_xlfn.XLOOKUP(Excel_Dashboard_Dataset_xlsx___Sales5[[#This Row],[ProductID]],Raw_Products!A:A,Raw_Products!C:C)</f>
        <v>Sports</v>
      </c>
      <c r="P1778" s="2" t="str">
        <f>_xlfn.XLOOKUP(Excel_Dashboard_Dataset_xlsx___Sales5[[#This Row],[CustomerID]], Raw_Customers!A:A, Raw_Customers!B:B, "Unknown")</f>
        <v>Jacob Chavez</v>
      </c>
    </row>
    <row r="1779" spans="1:16" x14ac:dyDescent="0.25">
      <c r="A1779">
        <v>1778</v>
      </c>
      <c r="B1779">
        <f t="shared" si="27"/>
        <v>2024</v>
      </c>
      <c r="C1779" t="str">
        <f>TEXT(Excel_Dashboard_Dataset_xlsx___Sales5[[#This Row],[Date]],"mmm")</f>
        <v>Jul</v>
      </c>
      <c r="D1779" s="3">
        <v>45496</v>
      </c>
      <c r="E1779">
        <v>1</v>
      </c>
      <c r="F1779">
        <v>239</v>
      </c>
      <c r="G1779">
        <v>3</v>
      </c>
      <c r="H1779">
        <v>6</v>
      </c>
      <c r="I1779">
        <v>501</v>
      </c>
      <c r="J1779">
        <f>Excel_Dashboard_Dataset_xlsx___Sales5[[#This Row],[Quantity]]*Excel_Dashboard_Dataset_xlsx___Sales5[[#This Row],[UnitPrice]]</f>
        <v>3006</v>
      </c>
      <c r="K1779" t="str">
        <f>_xlfn.XLOOKUP(Excel_Dashboard_Dataset_xlsx___Sales5[[#This Row],[CustomerID]],Raw_Customers!A:A,Raw_Customers!D:D)</f>
        <v>Female</v>
      </c>
      <c r="L1779">
        <f>_xlfn.XLOOKUP(Excel_Dashboard_Dataset_xlsx___Sales5[[#This Row],[CustomerID]],Raw_Customers!A:A,Raw_Customers!E:E)</f>
        <v>25</v>
      </c>
      <c r="M1779" t="str">
        <f>_xlfn.XLOOKUP(Excel_Dashboard_Dataset_xlsx___Sales5[[#This Row],[CustomerID]],Raw_Customers!A:A,Raw_Customers!C:C)</f>
        <v>South</v>
      </c>
      <c r="N1779" s="2" t="str">
        <f>_xlfn.XLOOKUP(Excel_Dashboard_Dataset_xlsx___Sales5[[#This Row],[ProductID]],Raw_Products!A:A,Raw_Products!B:B)</f>
        <v>Rice Bag</v>
      </c>
      <c r="O1779" s="2" t="str">
        <f>_xlfn.XLOOKUP(Excel_Dashboard_Dataset_xlsx___Sales5[[#This Row],[ProductID]],Raw_Products!A:A,Raw_Products!C:C)</f>
        <v>Groceries</v>
      </c>
      <c r="P1779" s="2" t="str">
        <f>_xlfn.XLOOKUP(Excel_Dashboard_Dataset_xlsx___Sales5[[#This Row],[CustomerID]], Raw_Customers!A:A, Raw_Customers!B:B, "Unknown")</f>
        <v>Eric Martin</v>
      </c>
    </row>
    <row r="1780" spans="1:16" x14ac:dyDescent="0.25">
      <c r="A1780">
        <v>1779</v>
      </c>
      <c r="B1780">
        <f t="shared" si="27"/>
        <v>2024</v>
      </c>
      <c r="C1780" t="str">
        <f>TEXT(Excel_Dashboard_Dataset_xlsx___Sales5[[#This Row],[Date]],"mmm")</f>
        <v>Sept</v>
      </c>
      <c r="D1780" s="3">
        <v>45551</v>
      </c>
      <c r="E1780">
        <v>14</v>
      </c>
      <c r="F1780">
        <v>210</v>
      </c>
      <c r="G1780">
        <v>4</v>
      </c>
      <c r="H1780">
        <v>10</v>
      </c>
      <c r="I1780">
        <v>971</v>
      </c>
      <c r="J1780">
        <f>Excel_Dashboard_Dataset_xlsx___Sales5[[#This Row],[Quantity]]*Excel_Dashboard_Dataset_xlsx___Sales5[[#This Row],[UnitPrice]]</f>
        <v>9710</v>
      </c>
      <c r="K1780" t="str">
        <f>_xlfn.XLOOKUP(Excel_Dashboard_Dataset_xlsx___Sales5[[#This Row],[CustomerID]],Raw_Customers!A:A,Raw_Customers!D:D)</f>
        <v>Female</v>
      </c>
      <c r="L1780">
        <f>_xlfn.XLOOKUP(Excel_Dashboard_Dataset_xlsx___Sales5[[#This Row],[CustomerID]],Raw_Customers!A:A,Raw_Customers!E:E)</f>
        <v>25</v>
      </c>
      <c r="M1780" t="str">
        <f>_xlfn.XLOOKUP(Excel_Dashboard_Dataset_xlsx___Sales5[[#This Row],[CustomerID]],Raw_Customers!A:A,Raw_Customers!C:C)</f>
        <v>East</v>
      </c>
      <c r="N1780" s="2" t="str">
        <f>_xlfn.XLOOKUP(Excel_Dashboard_Dataset_xlsx___Sales5[[#This Row],[ProductID]],Raw_Products!A:A,Raw_Products!B:B)</f>
        <v>Smartwatch</v>
      </c>
      <c r="O1780" s="2" t="str">
        <f>_xlfn.XLOOKUP(Excel_Dashboard_Dataset_xlsx___Sales5[[#This Row],[ProductID]],Raw_Products!A:A,Raw_Products!C:C)</f>
        <v>Electronics</v>
      </c>
      <c r="P1780" s="2" t="str">
        <f>_xlfn.XLOOKUP(Excel_Dashboard_Dataset_xlsx___Sales5[[#This Row],[CustomerID]], Raw_Customers!A:A, Raw_Customers!B:B, "Unknown")</f>
        <v>Gregory Thomas</v>
      </c>
    </row>
    <row r="1781" spans="1:16" x14ac:dyDescent="0.25">
      <c r="A1781">
        <v>1780</v>
      </c>
      <c r="B1781">
        <f t="shared" si="27"/>
        <v>2023</v>
      </c>
      <c r="C1781" t="str">
        <f>TEXT(Excel_Dashboard_Dataset_xlsx___Sales5[[#This Row],[Date]],"mmm")</f>
        <v>Oct</v>
      </c>
      <c r="D1781" s="3">
        <v>45209</v>
      </c>
      <c r="E1781">
        <v>36</v>
      </c>
      <c r="F1781">
        <v>161</v>
      </c>
      <c r="G1781">
        <v>5</v>
      </c>
      <c r="H1781">
        <v>8</v>
      </c>
      <c r="I1781">
        <v>194</v>
      </c>
      <c r="J1781">
        <f>Excel_Dashboard_Dataset_xlsx___Sales5[[#This Row],[Quantity]]*Excel_Dashboard_Dataset_xlsx___Sales5[[#This Row],[UnitPrice]]</f>
        <v>1552</v>
      </c>
      <c r="K1781" t="str">
        <f>_xlfn.XLOOKUP(Excel_Dashboard_Dataset_xlsx___Sales5[[#This Row],[CustomerID]],Raw_Customers!A:A,Raw_Customers!D:D)</f>
        <v>Male</v>
      </c>
      <c r="L1781">
        <f>_xlfn.XLOOKUP(Excel_Dashboard_Dataset_xlsx___Sales5[[#This Row],[CustomerID]],Raw_Customers!A:A,Raw_Customers!E:E)</f>
        <v>47</v>
      </c>
      <c r="M1781" t="str">
        <f>_xlfn.XLOOKUP(Excel_Dashboard_Dataset_xlsx___Sales5[[#This Row],[CustomerID]],Raw_Customers!A:A,Raw_Customers!C:C)</f>
        <v>West</v>
      </c>
      <c r="N1781" s="2" t="str">
        <f>_xlfn.XLOOKUP(Excel_Dashboard_Dataset_xlsx___Sales5[[#This Row],[ProductID]],Raw_Products!A:A,Raw_Products!B:B)</f>
        <v>Formal Shoes</v>
      </c>
      <c r="O1781" s="2" t="str">
        <f>_xlfn.XLOOKUP(Excel_Dashboard_Dataset_xlsx___Sales5[[#This Row],[ProductID]],Raw_Products!A:A,Raw_Products!C:C)</f>
        <v>Clothing</v>
      </c>
      <c r="P1781" s="2" t="str">
        <f>_xlfn.XLOOKUP(Excel_Dashboard_Dataset_xlsx___Sales5[[#This Row],[CustomerID]], Raw_Customers!A:A, Raw_Customers!B:B, "Unknown")</f>
        <v>Angela Brooks</v>
      </c>
    </row>
    <row r="1782" spans="1:16" x14ac:dyDescent="0.25">
      <c r="A1782">
        <v>1781</v>
      </c>
      <c r="B1782">
        <f t="shared" si="27"/>
        <v>2024</v>
      </c>
      <c r="C1782" t="str">
        <f>TEXT(Excel_Dashboard_Dataset_xlsx___Sales5[[#This Row],[Date]],"mmm")</f>
        <v>Sept</v>
      </c>
      <c r="D1782" s="3">
        <v>45559</v>
      </c>
      <c r="E1782">
        <v>17</v>
      </c>
      <c r="F1782">
        <v>254</v>
      </c>
      <c r="G1782">
        <v>9</v>
      </c>
      <c r="H1782">
        <v>4</v>
      </c>
      <c r="I1782">
        <v>655</v>
      </c>
      <c r="J1782">
        <f>Excel_Dashboard_Dataset_xlsx___Sales5[[#This Row],[Quantity]]*Excel_Dashboard_Dataset_xlsx___Sales5[[#This Row],[UnitPrice]]</f>
        <v>2620</v>
      </c>
      <c r="K1782" t="str">
        <f>_xlfn.XLOOKUP(Excel_Dashboard_Dataset_xlsx___Sales5[[#This Row],[CustomerID]],Raw_Customers!A:A,Raw_Customers!D:D)</f>
        <v>Female</v>
      </c>
      <c r="L1782">
        <f>_xlfn.XLOOKUP(Excel_Dashboard_Dataset_xlsx___Sales5[[#This Row],[CustomerID]],Raw_Customers!A:A,Raw_Customers!E:E)</f>
        <v>44</v>
      </c>
      <c r="M1782" t="str">
        <f>_xlfn.XLOOKUP(Excel_Dashboard_Dataset_xlsx___Sales5[[#This Row],[CustomerID]],Raw_Customers!A:A,Raw_Customers!C:C)</f>
        <v>West</v>
      </c>
      <c r="N1782" s="2" t="str">
        <f>_xlfn.XLOOKUP(Excel_Dashboard_Dataset_xlsx___Sales5[[#This Row],[ProductID]],Raw_Products!A:A,Raw_Products!B:B)</f>
        <v>LED TV</v>
      </c>
      <c r="O1782" s="2" t="str">
        <f>_xlfn.XLOOKUP(Excel_Dashboard_Dataset_xlsx___Sales5[[#This Row],[ProductID]],Raw_Products!A:A,Raw_Products!C:C)</f>
        <v>Electronics</v>
      </c>
      <c r="P1782" s="2" t="str">
        <f>_xlfn.XLOOKUP(Excel_Dashboard_Dataset_xlsx___Sales5[[#This Row],[CustomerID]], Raw_Customers!A:A, Raw_Customers!B:B, "Unknown")</f>
        <v>Richard Clark</v>
      </c>
    </row>
    <row r="1783" spans="1:16" x14ac:dyDescent="0.25">
      <c r="A1783">
        <v>1782</v>
      </c>
      <c r="B1783">
        <f t="shared" si="27"/>
        <v>2024</v>
      </c>
      <c r="C1783" t="str">
        <f>TEXT(Excel_Dashboard_Dataset_xlsx___Sales5[[#This Row],[Date]],"mmm")</f>
        <v>Dec</v>
      </c>
      <c r="D1783" s="3">
        <v>45627</v>
      </c>
      <c r="E1783">
        <v>42</v>
      </c>
      <c r="F1783">
        <v>26</v>
      </c>
      <c r="G1783">
        <v>15</v>
      </c>
      <c r="H1783">
        <v>2</v>
      </c>
      <c r="I1783">
        <v>680</v>
      </c>
      <c r="J1783">
        <f>Excel_Dashboard_Dataset_xlsx___Sales5[[#This Row],[Quantity]]*Excel_Dashboard_Dataset_xlsx___Sales5[[#This Row],[UnitPrice]]</f>
        <v>1360</v>
      </c>
      <c r="K1783" t="str">
        <f>_xlfn.XLOOKUP(Excel_Dashboard_Dataset_xlsx___Sales5[[#This Row],[CustomerID]],Raw_Customers!A:A,Raw_Customers!D:D)</f>
        <v>Female</v>
      </c>
      <c r="L1783">
        <f>_xlfn.XLOOKUP(Excel_Dashboard_Dataset_xlsx___Sales5[[#This Row],[CustomerID]],Raw_Customers!A:A,Raw_Customers!E:E)</f>
        <v>64</v>
      </c>
      <c r="M1783" t="str">
        <f>_xlfn.XLOOKUP(Excel_Dashboard_Dataset_xlsx___Sales5[[#This Row],[CustomerID]],Raw_Customers!A:A,Raw_Customers!C:C)</f>
        <v>North</v>
      </c>
      <c r="N1783" s="2" t="str">
        <f>_xlfn.XLOOKUP(Excel_Dashboard_Dataset_xlsx___Sales5[[#This Row],[ProductID]],Raw_Products!A:A,Raw_Products!B:B)</f>
        <v>Basketball</v>
      </c>
      <c r="O1783" s="2" t="str">
        <f>_xlfn.XLOOKUP(Excel_Dashboard_Dataset_xlsx___Sales5[[#This Row],[ProductID]],Raw_Products!A:A,Raw_Products!C:C)</f>
        <v>Sports</v>
      </c>
      <c r="P1783" s="2" t="str">
        <f>_xlfn.XLOOKUP(Excel_Dashboard_Dataset_xlsx___Sales5[[#This Row],[CustomerID]], Raw_Customers!A:A, Raw_Customers!B:B, "Unknown")</f>
        <v>Dorothy King</v>
      </c>
    </row>
    <row r="1784" spans="1:16" x14ac:dyDescent="0.25">
      <c r="A1784">
        <v>1783</v>
      </c>
      <c r="B1784">
        <f t="shared" si="27"/>
        <v>2023</v>
      </c>
      <c r="C1784" t="str">
        <f>TEXT(Excel_Dashboard_Dataset_xlsx___Sales5[[#This Row],[Date]],"mmm")</f>
        <v>Aug</v>
      </c>
      <c r="D1784" s="3">
        <v>45160</v>
      </c>
      <c r="E1784">
        <v>33</v>
      </c>
      <c r="F1784">
        <v>226</v>
      </c>
      <c r="G1784">
        <v>38</v>
      </c>
      <c r="H1784">
        <v>6</v>
      </c>
      <c r="I1784">
        <v>52</v>
      </c>
      <c r="J1784">
        <f>Excel_Dashboard_Dataset_xlsx___Sales5[[#This Row],[Quantity]]*Excel_Dashboard_Dataset_xlsx___Sales5[[#This Row],[UnitPrice]]</f>
        <v>312</v>
      </c>
      <c r="K1784" t="str">
        <f>_xlfn.XLOOKUP(Excel_Dashboard_Dataset_xlsx___Sales5[[#This Row],[CustomerID]],Raw_Customers!A:A,Raw_Customers!D:D)</f>
        <v>Female</v>
      </c>
      <c r="L1784">
        <f>_xlfn.XLOOKUP(Excel_Dashboard_Dataset_xlsx___Sales5[[#This Row],[CustomerID]],Raw_Customers!A:A,Raw_Customers!E:E)</f>
        <v>56</v>
      </c>
      <c r="M1784" t="str">
        <f>_xlfn.XLOOKUP(Excel_Dashboard_Dataset_xlsx___Sales5[[#This Row],[CustomerID]],Raw_Customers!A:A,Raw_Customers!C:C)</f>
        <v>East</v>
      </c>
      <c r="N1784" s="2" t="str">
        <f>_xlfn.XLOOKUP(Excel_Dashboard_Dataset_xlsx___Sales5[[#This Row],[ProductID]],Raw_Products!A:A,Raw_Products!B:B)</f>
        <v>Jacket</v>
      </c>
      <c r="O1784" s="2" t="str">
        <f>_xlfn.XLOOKUP(Excel_Dashboard_Dataset_xlsx___Sales5[[#This Row],[ProductID]],Raw_Products!A:A,Raw_Products!C:C)</f>
        <v>Clothing</v>
      </c>
      <c r="P1784" s="2" t="str">
        <f>_xlfn.XLOOKUP(Excel_Dashboard_Dataset_xlsx___Sales5[[#This Row],[CustomerID]], Raw_Customers!A:A, Raw_Customers!B:B, "Unknown")</f>
        <v>John Scott</v>
      </c>
    </row>
    <row r="1785" spans="1:16" x14ac:dyDescent="0.25">
      <c r="A1785">
        <v>1784</v>
      </c>
      <c r="B1785">
        <f t="shared" si="27"/>
        <v>2023</v>
      </c>
      <c r="C1785" t="str">
        <f>TEXT(Excel_Dashboard_Dataset_xlsx___Sales5[[#This Row],[Date]],"mmm")</f>
        <v>Dec</v>
      </c>
      <c r="D1785" s="3">
        <v>45288</v>
      </c>
      <c r="E1785">
        <v>4</v>
      </c>
      <c r="F1785">
        <v>133</v>
      </c>
      <c r="G1785">
        <v>17</v>
      </c>
      <c r="H1785">
        <v>1</v>
      </c>
      <c r="I1785">
        <v>704</v>
      </c>
      <c r="J1785">
        <f>Excel_Dashboard_Dataset_xlsx___Sales5[[#This Row],[Quantity]]*Excel_Dashboard_Dataset_xlsx___Sales5[[#This Row],[UnitPrice]]</f>
        <v>704</v>
      </c>
      <c r="K1785" t="str">
        <f>_xlfn.XLOOKUP(Excel_Dashboard_Dataset_xlsx___Sales5[[#This Row],[CustomerID]],Raw_Customers!A:A,Raw_Customers!D:D)</f>
        <v>Female</v>
      </c>
      <c r="L1785">
        <f>_xlfn.XLOOKUP(Excel_Dashboard_Dataset_xlsx___Sales5[[#This Row],[CustomerID]],Raw_Customers!A:A,Raw_Customers!E:E)</f>
        <v>44</v>
      </c>
      <c r="M1785" t="str">
        <f>_xlfn.XLOOKUP(Excel_Dashboard_Dataset_xlsx___Sales5[[#This Row],[CustomerID]],Raw_Customers!A:A,Raw_Customers!C:C)</f>
        <v>East</v>
      </c>
      <c r="N1785" s="2" t="str">
        <f>_xlfn.XLOOKUP(Excel_Dashboard_Dataset_xlsx___Sales5[[#This Row],[ProductID]],Raw_Products!A:A,Raw_Products!B:B)</f>
        <v>Sugar Pack</v>
      </c>
      <c r="O1785" s="2" t="str">
        <f>_xlfn.XLOOKUP(Excel_Dashboard_Dataset_xlsx___Sales5[[#This Row],[ProductID]],Raw_Products!A:A,Raw_Products!C:C)</f>
        <v>Groceries</v>
      </c>
      <c r="P1785" s="2" t="str">
        <f>_xlfn.XLOOKUP(Excel_Dashboard_Dataset_xlsx___Sales5[[#This Row],[CustomerID]], Raw_Customers!A:A, Raw_Customers!B:B, "Unknown")</f>
        <v>Michael Wilson</v>
      </c>
    </row>
    <row r="1786" spans="1:16" x14ac:dyDescent="0.25">
      <c r="A1786">
        <v>1785</v>
      </c>
      <c r="B1786">
        <f t="shared" si="27"/>
        <v>2024</v>
      </c>
      <c r="C1786" t="str">
        <f>TEXT(Excel_Dashboard_Dataset_xlsx___Sales5[[#This Row],[Date]],"mmm")</f>
        <v>Jun</v>
      </c>
      <c r="D1786" s="3">
        <v>45446</v>
      </c>
      <c r="E1786">
        <v>35</v>
      </c>
      <c r="F1786">
        <v>23</v>
      </c>
      <c r="G1786">
        <v>39</v>
      </c>
      <c r="H1786">
        <v>4</v>
      </c>
      <c r="I1786">
        <v>368</v>
      </c>
      <c r="J1786">
        <f>Excel_Dashboard_Dataset_xlsx___Sales5[[#This Row],[Quantity]]*Excel_Dashboard_Dataset_xlsx___Sales5[[#This Row],[UnitPrice]]</f>
        <v>1472</v>
      </c>
      <c r="K1786" t="str">
        <f>_xlfn.XLOOKUP(Excel_Dashboard_Dataset_xlsx___Sales5[[#This Row],[CustomerID]],Raw_Customers!A:A,Raw_Customers!D:D)</f>
        <v>Female</v>
      </c>
      <c r="L1786">
        <f>_xlfn.XLOOKUP(Excel_Dashboard_Dataset_xlsx___Sales5[[#This Row],[CustomerID]],Raw_Customers!A:A,Raw_Customers!E:E)</f>
        <v>19</v>
      </c>
      <c r="M1786" t="str">
        <f>_xlfn.XLOOKUP(Excel_Dashboard_Dataset_xlsx___Sales5[[#This Row],[CustomerID]],Raw_Customers!A:A,Raw_Customers!C:C)</f>
        <v>East</v>
      </c>
      <c r="N1786" s="2" t="str">
        <f>_xlfn.XLOOKUP(Excel_Dashboard_Dataset_xlsx___Sales5[[#This Row],[ProductID]],Raw_Products!A:A,Raw_Products!B:B)</f>
        <v>Sneakers</v>
      </c>
      <c r="O1786" s="2" t="str">
        <f>_xlfn.XLOOKUP(Excel_Dashboard_Dataset_xlsx___Sales5[[#This Row],[ProductID]],Raw_Products!A:A,Raw_Products!C:C)</f>
        <v>Clothing</v>
      </c>
      <c r="P1786" s="2" t="str">
        <f>_xlfn.XLOOKUP(Excel_Dashboard_Dataset_xlsx___Sales5[[#This Row],[CustomerID]], Raw_Customers!A:A, Raw_Customers!B:B, "Unknown")</f>
        <v>Sharon Roberts</v>
      </c>
    </row>
    <row r="1787" spans="1:16" x14ac:dyDescent="0.25">
      <c r="A1787">
        <v>1786</v>
      </c>
      <c r="B1787">
        <f t="shared" si="27"/>
        <v>2024</v>
      </c>
      <c r="C1787" t="str">
        <f>TEXT(Excel_Dashboard_Dataset_xlsx___Sales5[[#This Row],[Date]],"mmm")</f>
        <v>Aug</v>
      </c>
      <c r="D1787" s="3">
        <v>45511</v>
      </c>
      <c r="E1787">
        <v>29</v>
      </c>
      <c r="F1787">
        <v>58</v>
      </c>
      <c r="G1787">
        <v>33</v>
      </c>
      <c r="H1787">
        <v>2</v>
      </c>
      <c r="I1787">
        <v>252</v>
      </c>
      <c r="J1787">
        <f>Excel_Dashboard_Dataset_xlsx___Sales5[[#This Row],[Quantity]]*Excel_Dashboard_Dataset_xlsx___Sales5[[#This Row],[UnitPrice]]</f>
        <v>504</v>
      </c>
      <c r="K1787" t="str">
        <f>_xlfn.XLOOKUP(Excel_Dashboard_Dataset_xlsx___Sales5[[#This Row],[CustomerID]],Raw_Customers!A:A,Raw_Customers!D:D)</f>
        <v>Female</v>
      </c>
      <c r="L1787">
        <f>_xlfn.XLOOKUP(Excel_Dashboard_Dataset_xlsx___Sales5[[#This Row],[CustomerID]],Raw_Customers!A:A,Raw_Customers!E:E)</f>
        <v>45</v>
      </c>
      <c r="M1787" t="str">
        <f>_xlfn.XLOOKUP(Excel_Dashboard_Dataset_xlsx___Sales5[[#This Row],[CustomerID]],Raw_Customers!A:A,Raw_Customers!C:C)</f>
        <v>West</v>
      </c>
      <c r="N1787" s="2" t="str">
        <f>_xlfn.XLOOKUP(Excel_Dashboard_Dataset_xlsx___Sales5[[#This Row],[ProductID]],Raw_Products!A:A,Raw_Products!B:B)</f>
        <v>Toaster</v>
      </c>
      <c r="O1787" s="2" t="str">
        <f>_xlfn.XLOOKUP(Excel_Dashboard_Dataset_xlsx___Sales5[[#This Row],[ProductID]],Raw_Products!A:A,Raw_Products!C:C)</f>
        <v>Home Appliances</v>
      </c>
      <c r="P1787" s="2" t="str">
        <f>_xlfn.XLOOKUP(Excel_Dashboard_Dataset_xlsx___Sales5[[#This Row],[CustomerID]], Raw_Customers!A:A, Raw_Customers!B:B, "Unknown")</f>
        <v>Melissa Jones</v>
      </c>
    </row>
    <row r="1788" spans="1:16" x14ac:dyDescent="0.25">
      <c r="A1788">
        <v>1787</v>
      </c>
      <c r="B1788">
        <f t="shared" si="27"/>
        <v>2023</v>
      </c>
      <c r="C1788" t="str">
        <f>TEXT(Excel_Dashboard_Dataset_xlsx___Sales5[[#This Row],[Date]],"mmm")</f>
        <v>Jan</v>
      </c>
      <c r="D1788" s="3">
        <v>44952</v>
      </c>
      <c r="E1788">
        <v>24</v>
      </c>
      <c r="F1788">
        <v>213</v>
      </c>
      <c r="G1788">
        <v>5</v>
      </c>
      <c r="H1788">
        <v>7</v>
      </c>
      <c r="I1788">
        <v>906</v>
      </c>
      <c r="J1788">
        <f>Excel_Dashboard_Dataset_xlsx___Sales5[[#This Row],[Quantity]]*Excel_Dashboard_Dataset_xlsx___Sales5[[#This Row],[UnitPrice]]</f>
        <v>6342</v>
      </c>
      <c r="K1788" t="str">
        <f>_xlfn.XLOOKUP(Excel_Dashboard_Dataset_xlsx___Sales5[[#This Row],[CustomerID]],Raw_Customers!A:A,Raw_Customers!D:D)</f>
        <v>Male</v>
      </c>
      <c r="L1788">
        <f>_xlfn.XLOOKUP(Excel_Dashboard_Dataset_xlsx___Sales5[[#This Row],[CustomerID]],Raw_Customers!A:A,Raw_Customers!E:E)</f>
        <v>30</v>
      </c>
      <c r="M1788" t="str">
        <f>_xlfn.XLOOKUP(Excel_Dashboard_Dataset_xlsx___Sales5[[#This Row],[CustomerID]],Raw_Customers!A:A,Raw_Customers!C:C)</f>
        <v>East</v>
      </c>
      <c r="N1788" s="2" t="str">
        <f>_xlfn.XLOOKUP(Excel_Dashboard_Dataset_xlsx___Sales5[[#This Row],[ProductID]],Raw_Products!A:A,Raw_Products!B:B)</f>
        <v>Washing Machine</v>
      </c>
      <c r="O1788" s="2" t="str">
        <f>_xlfn.XLOOKUP(Excel_Dashboard_Dataset_xlsx___Sales5[[#This Row],[ProductID]],Raw_Products!A:A,Raw_Products!C:C)</f>
        <v>Home Appliances</v>
      </c>
      <c r="P1788" s="2" t="str">
        <f>_xlfn.XLOOKUP(Excel_Dashboard_Dataset_xlsx___Sales5[[#This Row],[CustomerID]], Raw_Customers!A:A, Raw_Customers!B:B, "Unknown")</f>
        <v>Raymond Ortiz</v>
      </c>
    </row>
    <row r="1789" spans="1:16" x14ac:dyDescent="0.25">
      <c r="A1789">
        <v>1788</v>
      </c>
      <c r="B1789">
        <f t="shared" si="27"/>
        <v>2024</v>
      </c>
      <c r="C1789" t="str">
        <f>TEXT(Excel_Dashboard_Dataset_xlsx___Sales5[[#This Row],[Date]],"mmm")</f>
        <v>Apr</v>
      </c>
      <c r="D1789" s="3">
        <v>45408</v>
      </c>
      <c r="E1789">
        <v>21</v>
      </c>
      <c r="F1789">
        <v>185</v>
      </c>
      <c r="G1789">
        <v>22</v>
      </c>
      <c r="H1789">
        <v>7</v>
      </c>
      <c r="I1789">
        <v>928</v>
      </c>
      <c r="J1789">
        <f>Excel_Dashboard_Dataset_xlsx___Sales5[[#This Row],[Quantity]]*Excel_Dashboard_Dataset_xlsx___Sales5[[#This Row],[UnitPrice]]</f>
        <v>6496</v>
      </c>
      <c r="K1789" t="str">
        <f>_xlfn.XLOOKUP(Excel_Dashboard_Dataset_xlsx___Sales5[[#This Row],[CustomerID]],Raw_Customers!A:A,Raw_Customers!D:D)</f>
        <v>Female</v>
      </c>
      <c r="L1789">
        <f>_xlfn.XLOOKUP(Excel_Dashboard_Dataset_xlsx___Sales5[[#This Row],[CustomerID]],Raw_Customers!A:A,Raw_Customers!E:E)</f>
        <v>22</v>
      </c>
      <c r="M1789" t="str">
        <f>_xlfn.XLOOKUP(Excel_Dashboard_Dataset_xlsx___Sales5[[#This Row],[CustomerID]],Raw_Customers!A:A,Raw_Customers!C:C)</f>
        <v>West</v>
      </c>
      <c r="N1789" s="2" t="str">
        <f>_xlfn.XLOOKUP(Excel_Dashboard_Dataset_xlsx___Sales5[[#This Row],[ProductID]],Raw_Products!A:A,Raw_Products!B:B)</f>
        <v>Refrigerator</v>
      </c>
      <c r="O1789" s="2" t="str">
        <f>_xlfn.XLOOKUP(Excel_Dashboard_Dataset_xlsx___Sales5[[#This Row],[ProductID]],Raw_Products!A:A,Raw_Products!C:C)</f>
        <v>Home Appliances</v>
      </c>
      <c r="P1789" s="2" t="str">
        <f>_xlfn.XLOOKUP(Excel_Dashboard_Dataset_xlsx___Sales5[[#This Row],[CustomerID]], Raw_Customers!A:A, Raw_Customers!B:B, "Unknown")</f>
        <v>Patricia Gonzalez</v>
      </c>
    </row>
    <row r="1790" spans="1:16" x14ac:dyDescent="0.25">
      <c r="A1790">
        <v>1789</v>
      </c>
      <c r="B1790">
        <f t="shared" si="27"/>
        <v>2023</v>
      </c>
      <c r="C1790" t="str">
        <f>TEXT(Excel_Dashboard_Dataset_xlsx___Sales5[[#This Row],[Date]],"mmm")</f>
        <v>Jun</v>
      </c>
      <c r="D1790" s="3">
        <v>45080</v>
      </c>
      <c r="E1790">
        <v>19</v>
      </c>
      <c r="F1790">
        <v>16</v>
      </c>
      <c r="G1790">
        <v>11</v>
      </c>
      <c r="H1790">
        <v>6</v>
      </c>
      <c r="I1790">
        <v>55</v>
      </c>
      <c r="J1790">
        <f>Excel_Dashboard_Dataset_xlsx___Sales5[[#This Row],[Quantity]]*Excel_Dashboard_Dataset_xlsx___Sales5[[#This Row],[UnitPrice]]</f>
        <v>330</v>
      </c>
      <c r="K1790" t="str">
        <f>_xlfn.XLOOKUP(Excel_Dashboard_Dataset_xlsx___Sales5[[#This Row],[CustomerID]],Raw_Customers!A:A,Raw_Customers!D:D)</f>
        <v>Female</v>
      </c>
      <c r="L1790">
        <f>_xlfn.XLOOKUP(Excel_Dashboard_Dataset_xlsx___Sales5[[#This Row],[CustomerID]],Raw_Customers!A:A,Raw_Customers!E:E)</f>
        <v>25</v>
      </c>
      <c r="M1790" t="str">
        <f>_xlfn.XLOOKUP(Excel_Dashboard_Dataset_xlsx___Sales5[[#This Row],[CustomerID]],Raw_Customers!A:A,Raw_Customers!C:C)</f>
        <v>East</v>
      </c>
      <c r="N1790" s="2" t="str">
        <f>_xlfn.XLOOKUP(Excel_Dashboard_Dataset_xlsx___Sales5[[#This Row],[ProductID]],Raw_Products!A:A,Raw_Products!B:B)</f>
        <v>External Hard Drive</v>
      </c>
      <c r="O1790" s="2" t="str">
        <f>_xlfn.XLOOKUP(Excel_Dashboard_Dataset_xlsx___Sales5[[#This Row],[ProductID]],Raw_Products!A:A,Raw_Products!C:C)</f>
        <v>Electronics</v>
      </c>
      <c r="P1790" s="2" t="str">
        <f>_xlfn.XLOOKUP(Excel_Dashboard_Dataset_xlsx___Sales5[[#This Row],[CustomerID]], Raw_Customers!A:A, Raw_Customers!B:B, "Unknown")</f>
        <v>Daniel Watson</v>
      </c>
    </row>
    <row r="1791" spans="1:16" x14ac:dyDescent="0.25">
      <c r="A1791">
        <v>1790</v>
      </c>
      <c r="B1791">
        <f t="shared" si="27"/>
        <v>2024</v>
      </c>
      <c r="C1791" t="str">
        <f>TEXT(Excel_Dashboard_Dataset_xlsx___Sales5[[#This Row],[Date]],"mmm")</f>
        <v>Jun</v>
      </c>
      <c r="D1791" s="3">
        <v>45450</v>
      </c>
      <c r="E1791">
        <v>38</v>
      </c>
      <c r="F1791">
        <v>14</v>
      </c>
      <c r="G1791">
        <v>7</v>
      </c>
      <c r="H1791">
        <v>10</v>
      </c>
      <c r="I1791">
        <v>226</v>
      </c>
      <c r="J1791">
        <f>Excel_Dashboard_Dataset_xlsx___Sales5[[#This Row],[Quantity]]*Excel_Dashboard_Dataset_xlsx___Sales5[[#This Row],[UnitPrice]]</f>
        <v>2260</v>
      </c>
      <c r="K1791" t="str">
        <f>_xlfn.XLOOKUP(Excel_Dashboard_Dataset_xlsx___Sales5[[#This Row],[CustomerID]],Raw_Customers!A:A,Raw_Customers!D:D)</f>
        <v>Female</v>
      </c>
      <c r="L1791">
        <f>_xlfn.XLOOKUP(Excel_Dashboard_Dataset_xlsx___Sales5[[#This Row],[CustomerID]],Raw_Customers!A:A,Raw_Customers!E:E)</f>
        <v>53</v>
      </c>
      <c r="M1791" t="str">
        <f>_xlfn.XLOOKUP(Excel_Dashboard_Dataset_xlsx___Sales5[[#This Row],[CustomerID]],Raw_Customers!A:A,Raw_Customers!C:C)</f>
        <v>West</v>
      </c>
      <c r="N1791" s="2" t="str">
        <f>_xlfn.XLOOKUP(Excel_Dashboard_Dataset_xlsx___Sales5[[#This Row],[ProductID]],Raw_Products!A:A,Raw_Products!B:B)</f>
        <v>Socks</v>
      </c>
      <c r="O1791" s="2" t="str">
        <f>_xlfn.XLOOKUP(Excel_Dashboard_Dataset_xlsx___Sales5[[#This Row],[ProductID]],Raw_Products!A:A,Raw_Products!C:C)</f>
        <v>Clothing</v>
      </c>
      <c r="P1791" s="2" t="str">
        <f>_xlfn.XLOOKUP(Excel_Dashboard_Dataset_xlsx___Sales5[[#This Row],[CustomerID]], Raw_Customers!A:A, Raw_Customers!B:B, "Unknown")</f>
        <v>Margaret Rogers</v>
      </c>
    </row>
    <row r="1792" spans="1:16" x14ac:dyDescent="0.25">
      <c r="A1792">
        <v>1791</v>
      </c>
      <c r="B1792">
        <f t="shared" si="27"/>
        <v>2024</v>
      </c>
      <c r="C1792" t="str">
        <f>TEXT(Excel_Dashboard_Dataset_xlsx___Sales5[[#This Row],[Date]],"mmm")</f>
        <v>Aug</v>
      </c>
      <c r="D1792" s="3">
        <v>45523</v>
      </c>
      <c r="E1792">
        <v>46</v>
      </c>
      <c r="F1792">
        <v>261</v>
      </c>
      <c r="G1792">
        <v>38</v>
      </c>
      <c r="H1792">
        <v>6</v>
      </c>
      <c r="I1792">
        <v>972</v>
      </c>
      <c r="J1792">
        <f>Excel_Dashboard_Dataset_xlsx___Sales5[[#This Row],[Quantity]]*Excel_Dashboard_Dataset_xlsx___Sales5[[#This Row],[UnitPrice]]</f>
        <v>5832</v>
      </c>
      <c r="K1792" t="str">
        <f>_xlfn.XLOOKUP(Excel_Dashboard_Dataset_xlsx___Sales5[[#This Row],[CustomerID]],Raw_Customers!A:A,Raw_Customers!D:D)</f>
        <v>Female</v>
      </c>
      <c r="L1792">
        <f>_xlfn.XLOOKUP(Excel_Dashboard_Dataset_xlsx___Sales5[[#This Row],[CustomerID]],Raw_Customers!A:A,Raw_Customers!E:E)</f>
        <v>44</v>
      </c>
      <c r="M1792" t="str">
        <f>_xlfn.XLOOKUP(Excel_Dashboard_Dataset_xlsx___Sales5[[#This Row],[CustomerID]],Raw_Customers!A:A,Raw_Customers!C:C)</f>
        <v>East</v>
      </c>
      <c r="N1792" s="2" t="str">
        <f>_xlfn.XLOOKUP(Excel_Dashboard_Dataset_xlsx___Sales5[[#This Row],[ProductID]],Raw_Products!A:A,Raw_Products!B:B)</f>
        <v>Cricket Bat</v>
      </c>
      <c r="O1792" s="2" t="str">
        <f>_xlfn.XLOOKUP(Excel_Dashboard_Dataset_xlsx___Sales5[[#This Row],[ProductID]],Raw_Products!A:A,Raw_Products!C:C)</f>
        <v>Sports</v>
      </c>
      <c r="P1792" s="2" t="str">
        <f>_xlfn.XLOOKUP(Excel_Dashboard_Dataset_xlsx___Sales5[[#This Row],[CustomerID]], Raw_Customers!A:A, Raw_Customers!B:B, "Unknown")</f>
        <v>Anna Patel</v>
      </c>
    </row>
    <row r="1793" spans="1:16" x14ac:dyDescent="0.25">
      <c r="A1793">
        <v>1792</v>
      </c>
      <c r="B1793">
        <f t="shared" si="27"/>
        <v>2023</v>
      </c>
      <c r="C1793" t="str">
        <f>TEXT(Excel_Dashboard_Dataset_xlsx___Sales5[[#This Row],[Date]],"mmm")</f>
        <v>Aug</v>
      </c>
      <c r="D1793" s="3">
        <v>45156</v>
      </c>
      <c r="E1793">
        <v>3</v>
      </c>
      <c r="F1793">
        <v>77</v>
      </c>
      <c r="G1793">
        <v>25</v>
      </c>
      <c r="H1793">
        <v>2</v>
      </c>
      <c r="I1793">
        <v>988</v>
      </c>
      <c r="J1793">
        <f>Excel_Dashboard_Dataset_xlsx___Sales5[[#This Row],[Quantity]]*Excel_Dashboard_Dataset_xlsx___Sales5[[#This Row],[UnitPrice]]</f>
        <v>1976</v>
      </c>
      <c r="K1793" t="str">
        <f>_xlfn.XLOOKUP(Excel_Dashboard_Dataset_xlsx___Sales5[[#This Row],[CustomerID]],Raw_Customers!A:A,Raw_Customers!D:D)</f>
        <v>Female</v>
      </c>
      <c r="L1793">
        <f>_xlfn.XLOOKUP(Excel_Dashboard_Dataset_xlsx___Sales5[[#This Row],[CustomerID]],Raw_Customers!A:A,Raw_Customers!E:E)</f>
        <v>57</v>
      </c>
      <c r="M1793" t="str">
        <f>_xlfn.XLOOKUP(Excel_Dashboard_Dataset_xlsx___Sales5[[#This Row],[CustomerID]],Raw_Customers!A:A,Raw_Customers!C:C)</f>
        <v>West</v>
      </c>
      <c r="N1793" s="2" t="str">
        <f>_xlfn.XLOOKUP(Excel_Dashboard_Dataset_xlsx___Sales5[[#This Row],[ProductID]],Raw_Products!A:A,Raw_Products!B:B)</f>
        <v>Spaghetti</v>
      </c>
      <c r="O1793" s="2" t="str">
        <f>_xlfn.XLOOKUP(Excel_Dashboard_Dataset_xlsx___Sales5[[#This Row],[ProductID]],Raw_Products!A:A,Raw_Products!C:C)</f>
        <v>Groceries</v>
      </c>
      <c r="P1793" s="2" t="str">
        <f>_xlfn.XLOOKUP(Excel_Dashboard_Dataset_xlsx___Sales5[[#This Row],[CustomerID]], Raw_Customers!A:A, Raw_Customers!B:B, "Unknown")</f>
        <v>Angela Nguyen</v>
      </c>
    </row>
    <row r="1794" spans="1:16" x14ac:dyDescent="0.25">
      <c r="A1794">
        <v>1793</v>
      </c>
      <c r="B1794">
        <f t="shared" ref="B1794:B1857" si="28">YEAR(D:D)</f>
        <v>2023</v>
      </c>
      <c r="C1794" t="str">
        <f>TEXT(Excel_Dashboard_Dataset_xlsx___Sales5[[#This Row],[Date]],"mmm")</f>
        <v>May</v>
      </c>
      <c r="D1794" s="3">
        <v>45051</v>
      </c>
      <c r="E1794">
        <v>37</v>
      </c>
      <c r="F1794">
        <v>258</v>
      </c>
      <c r="G1794">
        <v>37</v>
      </c>
      <c r="H1794">
        <v>9</v>
      </c>
      <c r="I1794">
        <v>761</v>
      </c>
      <c r="J1794">
        <f>Excel_Dashboard_Dataset_xlsx___Sales5[[#This Row],[Quantity]]*Excel_Dashboard_Dataset_xlsx___Sales5[[#This Row],[UnitPrice]]</f>
        <v>6849</v>
      </c>
      <c r="K1794" t="str">
        <f>_xlfn.XLOOKUP(Excel_Dashboard_Dataset_xlsx___Sales5[[#This Row],[CustomerID]],Raw_Customers!A:A,Raw_Customers!D:D)</f>
        <v>Male</v>
      </c>
      <c r="L1794">
        <f>_xlfn.XLOOKUP(Excel_Dashboard_Dataset_xlsx___Sales5[[#This Row],[CustomerID]],Raw_Customers!A:A,Raw_Customers!E:E)</f>
        <v>47</v>
      </c>
      <c r="M1794" t="str">
        <f>_xlfn.XLOOKUP(Excel_Dashboard_Dataset_xlsx___Sales5[[#This Row],[CustomerID]],Raw_Customers!A:A,Raw_Customers!C:C)</f>
        <v>West</v>
      </c>
      <c r="N1794" s="2" t="str">
        <f>_xlfn.XLOOKUP(Excel_Dashboard_Dataset_xlsx___Sales5[[#This Row],[ProductID]],Raw_Products!A:A,Raw_Products!B:B)</f>
        <v>Cap</v>
      </c>
      <c r="O1794" s="2" t="str">
        <f>_xlfn.XLOOKUP(Excel_Dashboard_Dataset_xlsx___Sales5[[#This Row],[ProductID]],Raw_Products!A:A,Raw_Products!C:C)</f>
        <v>Clothing</v>
      </c>
      <c r="P1794" s="2" t="str">
        <f>_xlfn.XLOOKUP(Excel_Dashboard_Dataset_xlsx___Sales5[[#This Row],[CustomerID]], Raw_Customers!A:A, Raw_Customers!B:B, "Unknown")</f>
        <v>Rachel Cook</v>
      </c>
    </row>
    <row r="1795" spans="1:16" x14ac:dyDescent="0.25">
      <c r="A1795">
        <v>1794</v>
      </c>
      <c r="B1795">
        <f t="shared" si="28"/>
        <v>2024</v>
      </c>
      <c r="C1795" t="str">
        <f>TEXT(Excel_Dashboard_Dataset_xlsx___Sales5[[#This Row],[Date]],"mmm")</f>
        <v>Mar</v>
      </c>
      <c r="D1795" s="3">
        <v>45378</v>
      </c>
      <c r="E1795">
        <v>34</v>
      </c>
      <c r="F1795">
        <v>27</v>
      </c>
      <c r="G1795">
        <v>39</v>
      </c>
      <c r="H1795">
        <v>8</v>
      </c>
      <c r="I1795">
        <v>685</v>
      </c>
      <c r="J1795">
        <f>Excel_Dashboard_Dataset_xlsx___Sales5[[#This Row],[Quantity]]*Excel_Dashboard_Dataset_xlsx___Sales5[[#This Row],[UnitPrice]]</f>
        <v>5480</v>
      </c>
      <c r="K1795" t="str">
        <f>_xlfn.XLOOKUP(Excel_Dashboard_Dataset_xlsx___Sales5[[#This Row],[CustomerID]],Raw_Customers!A:A,Raw_Customers!D:D)</f>
        <v>Female</v>
      </c>
      <c r="L1795">
        <f>_xlfn.XLOOKUP(Excel_Dashboard_Dataset_xlsx___Sales5[[#This Row],[CustomerID]],Raw_Customers!A:A,Raw_Customers!E:E)</f>
        <v>52</v>
      </c>
      <c r="M1795" t="str">
        <f>_xlfn.XLOOKUP(Excel_Dashboard_Dataset_xlsx___Sales5[[#This Row],[CustomerID]],Raw_Customers!A:A,Raw_Customers!C:C)</f>
        <v>West</v>
      </c>
      <c r="N1795" s="2" t="str">
        <f>_xlfn.XLOOKUP(Excel_Dashboard_Dataset_xlsx___Sales5[[#This Row],[ProductID]],Raw_Products!A:A,Raw_Products!B:B)</f>
        <v>Dress</v>
      </c>
      <c r="O1795" s="2" t="str">
        <f>_xlfn.XLOOKUP(Excel_Dashboard_Dataset_xlsx___Sales5[[#This Row],[ProductID]],Raw_Products!A:A,Raw_Products!C:C)</f>
        <v>Clothing</v>
      </c>
      <c r="P1795" s="2" t="str">
        <f>_xlfn.XLOOKUP(Excel_Dashboard_Dataset_xlsx___Sales5[[#This Row],[CustomerID]], Raw_Customers!A:A, Raw_Customers!B:B, "Unknown")</f>
        <v>Karen Ortiz</v>
      </c>
    </row>
    <row r="1796" spans="1:16" x14ac:dyDescent="0.25">
      <c r="A1796">
        <v>1795</v>
      </c>
      <c r="B1796">
        <f t="shared" si="28"/>
        <v>2023</v>
      </c>
      <c r="C1796" t="str">
        <f>TEXT(Excel_Dashboard_Dataset_xlsx___Sales5[[#This Row],[Date]],"mmm")</f>
        <v>Dec</v>
      </c>
      <c r="D1796" s="3">
        <v>45263</v>
      </c>
      <c r="E1796">
        <v>21</v>
      </c>
      <c r="F1796">
        <v>138</v>
      </c>
      <c r="G1796">
        <v>13</v>
      </c>
      <c r="H1796">
        <v>10</v>
      </c>
      <c r="I1796">
        <v>310</v>
      </c>
      <c r="J1796">
        <f>Excel_Dashboard_Dataset_xlsx___Sales5[[#This Row],[Quantity]]*Excel_Dashboard_Dataset_xlsx___Sales5[[#This Row],[UnitPrice]]</f>
        <v>3100</v>
      </c>
      <c r="K1796" t="str">
        <f>_xlfn.XLOOKUP(Excel_Dashboard_Dataset_xlsx___Sales5[[#This Row],[CustomerID]],Raw_Customers!A:A,Raw_Customers!D:D)</f>
        <v>Male</v>
      </c>
      <c r="L1796">
        <f>_xlfn.XLOOKUP(Excel_Dashboard_Dataset_xlsx___Sales5[[#This Row],[CustomerID]],Raw_Customers!A:A,Raw_Customers!E:E)</f>
        <v>53</v>
      </c>
      <c r="M1796" t="str">
        <f>_xlfn.XLOOKUP(Excel_Dashboard_Dataset_xlsx___Sales5[[#This Row],[CustomerID]],Raw_Customers!A:A,Raw_Customers!C:C)</f>
        <v>West</v>
      </c>
      <c r="N1796" s="2" t="str">
        <f>_xlfn.XLOOKUP(Excel_Dashboard_Dataset_xlsx___Sales5[[#This Row],[ProductID]],Raw_Products!A:A,Raw_Products!B:B)</f>
        <v>Refrigerator</v>
      </c>
      <c r="O1796" s="2" t="str">
        <f>_xlfn.XLOOKUP(Excel_Dashboard_Dataset_xlsx___Sales5[[#This Row],[ProductID]],Raw_Products!A:A,Raw_Products!C:C)</f>
        <v>Home Appliances</v>
      </c>
      <c r="P1796" s="2" t="str">
        <f>_xlfn.XLOOKUP(Excel_Dashboard_Dataset_xlsx___Sales5[[#This Row],[CustomerID]], Raw_Customers!A:A, Raw_Customers!B:B, "Unknown")</f>
        <v>Ashley Gutierrez</v>
      </c>
    </row>
    <row r="1797" spans="1:16" x14ac:dyDescent="0.25">
      <c r="A1797">
        <v>1796</v>
      </c>
      <c r="B1797">
        <f t="shared" si="28"/>
        <v>2023</v>
      </c>
      <c r="C1797" t="str">
        <f>TEXT(Excel_Dashboard_Dataset_xlsx___Sales5[[#This Row],[Date]],"mmm")</f>
        <v>Apr</v>
      </c>
      <c r="D1797" s="3">
        <v>45045</v>
      </c>
      <c r="E1797">
        <v>16</v>
      </c>
      <c r="F1797">
        <v>186</v>
      </c>
      <c r="G1797">
        <v>15</v>
      </c>
      <c r="H1797">
        <v>8</v>
      </c>
      <c r="I1797">
        <v>332</v>
      </c>
      <c r="J1797">
        <f>Excel_Dashboard_Dataset_xlsx___Sales5[[#This Row],[Quantity]]*Excel_Dashboard_Dataset_xlsx___Sales5[[#This Row],[UnitPrice]]</f>
        <v>2656</v>
      </c>
      <c r="K1797" t="str">
        <f>_xlfn.XLOOKUP(Excel_Dashboard_Dataset_xlsx___Sales5[[#This Row],[CustomerID]],Raw_Customers!A:A,Raw_Customers!D:D)</f>
        <v>Female</v>
      </c>
      <c r="L1797">
        <f>_xlfn.XLOOKUP(Excel_Dashboard_Dataset_xlsx___Sales5[[#This Row],[CustomerID]],Raw_Customers!A:A,Raw_Customers!E:E)</f>
        <v>44</v>
      </c>
      <c r="M1797" t="str">
        <f>_xlfn.XLOOKUP(Excel_Dashboard_Dataset_xlsx___Sales5[[#This Row],[CustomerID]],Raw_Customers!A:A,Raw_Customers!C:C)</f>
        <v>West</v>
      </c>
      <c r="N1797" s="2" t="str">
        <f>_xlfn.XLOOKUP(Excel_Dashboard_Dataset_xlsx___Sales5[[#This Row],[ProductID]],Raw_Products!A:A,Raw_Products!B:B)</f>
        <v>Headphones</v>
      </c>
      <c r="O1797" s="2" t="str">
        <f>_xlfn.XLOOKUP(Excel_Dashboard_Dataset_xlsx___Sales5[[#This Row],[ProductID]],Raw_Products!A:A,Raw_Products!C:C)</f>
        <v>Electronics</v>
      </c>
      <c r="P1797" s="2" t="str">
        <f>_xlfn.XLOOKUP(Excel_Dashboard_Dataset_xlsx___Sales5[[#This Row],[CustomerID]], Raw_Customers!A:A, Raw_Customers!B:B, "Unknown")</f>
        <v>Carolyn Mendoza</v>
      </c>
    </row>
    <row r="1798" spans="1:16" x14ac:dyDescent="0.25">
      <c r="A1798">
        <v>1797</v>
      </c>
      <c r="B1798">
        <f t="shared" si="28"/>
        <v>2024</v>
      </c>
      <c r="C1798" t="str">
        <f>TEXT(Excel_Dashboard_Dataset_xlsx___Sales5[[#This Row],[Date]],"mmm")</f>
        <v>Jul</v>
      </c>
      <c r="D1798" s="3">
        <v>45500</v>
      </c>
      <c r="E1798">
        <v>45</v>
      </c>
      <c r="F1798">
        <v>124</v>
      </c>
      <c r="G1798">
        <v>29</v>
      </c>
      <c r="H1798">
        <v>7</v>
      </c>
      <c r="I1798">
        <v>380</v>
      </c>
      <c r="J1798">
        <f>Excel_Dashboard_Dataset_xlsx___Sales5[[#This Row],[Quantity]]*Excel_Dashboard_Dataset_xlsx___Sales5[[#This Row],[UnitPrice]]</f>
        <v>2660</v>
      </c>
      <c r="K1798" t="str">
        <f>_xlfn.XLOOKUP(Excel_Dashboard_Dataset_xlsx___Sales5[[#This Row],[CustomerID]],Raw_Customers!A:A,Raw_Customers!D:D)</f>
        <v>Female</v>
      </c>
      <c r="L1798">
        <f>_xlfn.XLOOKUP(Excel_Dashboard_Dataset_xlsx___Sales5[[#This Row],[CustomerID]],Raw_Customers!A:A,Raw_Customers!E:E)</f>
        <v>55</v>
      </c>
      <c r="M1798" t="str">
        <f>_xlfn.XLOOKUP(Excel_Dashboard_Dataset_xlsx___Sales5[[#This Row],[CustomerID]],Raw_Customers!A:A,Raw_Customers!C:C)</f>
        <v>West</v>
      </c>
      <c r="N1798" s="2" t="str">
        <f>_xlfn.XLOOKUP(Excel_Dashboard_Dataset_xlsx___Sales5[[#This Row],[ProductID]],Raw_Products!A:A,Raw_Products!B:B)</f>
        <v>Yoga Mat</v>
      </c>
      <c r="O1798" s="2" t="str">
        <f>_xlfn.XLOOKUP(Excel_Dashboard_Dataset_xlsx___Sales5[[#This Row],[ProductID]],Raw_Products!A:A,Raw_Products!C:C)</f>
        <v>Sports</v>
      </c>
      <c r="P1798" s="2" t="str">
        <f>_xlfn.XLOOKUP(Excel_Dashboard_Dataset_xlsx___Sales5[[#This Row],[CustomerID]], Raw_Customers!A:A, Raw_Customers!B:B, "Unknown")</f>
        <v>George Robinson</v>
      </c>
    </row>
    <row r="1799" spans="1:16" x14ac:dyDescent="0.25">
      <c r="A1799">
        <v>1798</v>
      </c>
      <c r="B1799">
        <f t="shared" si="28"/>
        <v>2024</v>
      </c>
      <c r="C1799" t="str">
        <f>TEXT(Excel_Dashboard_Dataset_xlsx___Sales5[[#This Row],[Date]],"mmm")</f>
        <v>Mar</v>
      </c>
      <c r="D1799" s="3">
        <v>45355</v>
      </c>
      <c r="E1799">
        <v>33</v>
      </c>
      <c r="F1799">
        <v>40</v>
      </c>
      <c r="G1799">
        <v>24</v>
      </c>
      <c r="H1799">
        <v>8</v>
      </c>
      <c r="I1799">
        <v>629</v>
      </c>
      <c r="J1799">
        <f>Excel_Dashboard_Dataset_xlsx___Sales5[[#This Row],[Quantity]]*Excel_Dashboard_Dataset_xlsx___Sales5[[#This Row],[UnitPrice]]</f>
        <v>5032</v>
      </c>
      <c r="K1799" t="str">
        <f>_xlfn.XLOOKUP(Excel_Dashboard_Dataset_xlsx___Sales5[[#This Row],[CustomerID]],Raw_Customers!A:A,Raw_Customers!D:D)</f>
        <v>Female</v>
      </c>
      <c r="L1799">
        <f>_xlfn.XLOOKUP(Excel_Dashboard_Dataset_xlsx___Sales5[[#This Row],[CustomerID]],Raw_Customers!A:A,Raw_Customers!E:E)</f>
        <v>52</v>
      </c>
      <c r="M1799" t="str">
        <f>_xlfn.XLOOKUP(Excel_Dashboard_Dataset_xlsx___Sales5[[#This Row],[CustomerID]],Raw_Customers!A:A,Raw_Customers!C:C)</f>
        <v>West</v>
      </c>
      <c r="N1799" s="2" t="str">
        <f>_xlfn.XLOOKUP(Excel_Dashboard_Dataset_xlsx___Sales5[[#This Row],[ProductID]],Raw_Products!A:A,Raw_Products!B:B)</f>
        <v>Jacket</v>
      </c>
      <c r="O1799" s="2" t="str">
        <f>_xlfn.XLOOKUP(Excel_Dashboard_Dataset_xlsx___Sales5[[#This Row],[ProductID]],Raw_Products!A:A,Raw_Products!C:C)</f>
        <v>Clothing</v>
      </c>
      <c r="P1799" s="2" t="str">
        <f>_xlfn.XLOOKUP(Excel_Dashboard_Dataset_xlsx___Sales5[[#This Row],[CustomerID]], Raw_Customers!A:A, Raw_Customers!B:B, "Unknown")</f>
        <v>Emily Edwards</v>
      </c>
    </row>
    <row r="1800" spans="1:16" x14ac:dyDescent="0.25">
      <c r="A1800">
        <v>1799</v>
      </c>
      <c r="B1800">
        <f t="shared" si="28"/>
        <v>2024</v>
      </c>
      <c r="C1800" t="str">
        <f>TEXT(Excel_Dashboard_Dataset_xlsx___Sales5[[#This Row],[Date]],"mmm")</f>
        <v>Feb</v>
      </c>
      <c r="D1800" s="3">
        <v>45344</v>
      </c>
      <c r="E1800">
        <v>15</v>
      </c>
      <c r="F1800">
        <v>292</v>
      </c>
      <c r="G1800">
        <v>9</v>
      </c>
      <c r="H1800">
        <v>9</v>
      </c>
      <c r="I1800">
        <v>260</v>
      </c>
      <c r="J1800">
        <f>Excel_Dashboard_Dataset_xlsx___Sales5[[#This Row],[Quantity]]*Excel_Dashboard_Dataset_xlsx___Sales5[[#This Row],[UnitPrice]]</f>
        <v>2340</v>
      </c>
      <c r="K1800" t="str">
        <f>_xlfn.XLOOKUP(Excel_Dashboard_Dataset_xlsx___Sales5[[#This Row],[CustomerID]],Raw_Customers!A:A,Raw_Customers!D:D)</f>
        <v>Male</v>
      </c>
      <c r="L1800">
        <f>_xlfn.XLOOKUP(Excel_Dashboard_Dataset_xlsx___Sales5[[#This Row],[CustomerID]],Raw_Customers!A:A,Raw_Customers!E:E)</f>
        <v>39</v>
      </c>
      <c r="M1800" t="str">
        <f>_xlfn.XLOOKUP(Excel_Dashboard_Dataset_xlsx___Sales5[[#This Row],[CustomerID]],Raw_Customers!A:A,Raw_Customers!C:C)</f>
        <v>West</v>
      </c>
      <c r="N1800" s="2" t="str">
        <f>_xlfn.XLOOKUP(Excel_Dashboard_Dataset_xlsx___Sales5[[#This Row],[ProductID]],Raw_Products!A:A,Raw_Products!B:B)</f>
        <v>Bluetooth Speaker</v>
      </c>
      <c r="O1800" s="2" t="str">
        <f>_xlfn.XLOOKUP(Excel_Dashboard_Dataset_xlsx___Sales5[[#This Row],[ProductID]],Raw_Products!A:A,Raw_Products!C:C)</f>
        <v>Electronics</v>
      </c>
      <c r="P1800" s="2" t="str">
        <f>_xlfn.XLOOKUP(Excel_Dashboard_Dataset_xlsx___Sales5[[#This Row],[CustomerID]], Raw_Customers!A:A, Raw_Customers!B:B, "Unknown")</f>
        <v>Eric Perez</v>
      </c>
    </row>
    <row r="1801" spans="1:16" x14ac:dyDescent="0.25">
      <c r="A1801">
        <v>1800</v>
      </c>
      <c r="B1801">
        <f t="shared" si="28"/>
        <v>2023</v>
      </c>
      <c r="C1801" t="str">
        <f>TEXT(Excel_Dashboard_Dataset_xlsx___Sales5[[#This Row],[Date]],"mmm")</f>
        <v>Oct</v>
      </c>
      <c r="D1801" s="3">
        <v>45220</v>
      </c>
      <c r="E1801">
        <v>44</v>
      </c>
      <c r="F1801">
        <v>300</v>
      </c>
      <c r="G1801">
        <v>43</v>
      </c>
      <c r="H1801">
        <v>3</v>
      </c>
      <c r="I1801">
        <v>630</v>
      </c>
      <c r="J1801">
        <f>Excel_Dashboard_Dataset_xlsx___Sales5[[#This Row],[Quantity]]*Excel_Dashboard_Dataset_xlsx___Sales5[[#This Row],[UnitPrice]]</f>
        <v>1890</v>
      </c>
      <c r="K1801" t="str">
        <f>_xlfn.XLOOKUP(Excel_Dashboard_Dataset_xlsx___Sales5[[#This Row],[CustomerID]],Raw_Customers!A:A,Raw_Customers!D:D)</f>
        <v>Male</v>
      </c>
      <c r="L1801">
        <f>_xlfn.XLOOKUP(Excel_Dashboard_Dataset_xlsx___Sales5[[#This Row],[CustomerID]],Raw_Customers!A:A,Raw_Customers!E:E)</f>
        <v>36</v>
      </c>
      <c r="M1801" t="str">
        <f>_xlfn.XLOOKUP(Excel_Dashboard_Dataset_xlsx___Sales5[[#This Row],[CustomerID]],Raw_Customers!A:A,Raw_Customers!C:C)</f>
        <v>East</v>
      </c>
      <c r="N1801" s="2" t="str">
        <f>_xlfn.XLOOKUP(Excel_Dashboard_Dataset_xlsx___Sales5[[#This Row],[ProductID]],Raw_Products!A:A,Raw_Products!B:B)</f>
        <v>Running Shoes</v>
      </c>
      <c r="O1801" s="2" t="str">
        <f>_xlfn.XLOOKUP(Excel_Dashboard_Dataset_xlsx___Sales5[[#This Row],[ProductID]],Raw_Products!A:A,Raw_Products!C:C)</f>
        <v>Sports</v>
      </c>
      <c r="P1801" s="2" t="str">
        <f>_xlfn.XLOOKUP(Excel_Dashboard_Dataset_xlsx___Sales5[[#This Row],[CustomerID]], Raw_Customers!A:A, Raw_Customers!B:B, "Unknown")</f>
        <v>Larry Watson</v>
      </c>
    </row>
    <row r="1802" spans="1:16" x14ac:dyDescent="0.25">
      <c r="A1802">
        <v>1801</v>
      </c>
      <c r="B1802">
        <f t="shared" si="28"/>
        <v>2023</v>
      </c>
      <c r="C1802" t="str">
        <f>TEXT(Excel_Dashboard_Dataset_xlsx___Sales5[[#This Row],[Date]],"mmm")</f>
        <v>Jun</v>
      </c>
      <c r="D1802" s="3">
        <v>45078</v>
      </c>
      <c r="E1802">
        <v>22</v>
      </c>
      <c r="F1802">
        <v>161</v>
      </c>
      <c r="G1802">
        <v>8</v>
      </c>
      <c r="H1802">
        <v>2</v>
      </c>
      <c r="I1802">
        <v>428</v>
      </c>
      <c r="J1802">
        <f>Excel_Dashboard_Dataset_xlsx___Sales5[[#This Row],[Quantity]]*Excel_Dashboard_Dataset_xlsx___Sales5[[#This Row],[UnitPrice]]</f>
        <v>856</v>
      </c>
      <c r="K1802" t="str">
        <f>_xlfn.XLOOKUP(Excel_Dashboard_Dataset_xlsx___Sales5[[#This Row],[CustomerID]],Raw_Customers!A:A,Raw_Customers!D:D)</f>
        <v>Male</v>
      </c>
      <c r="L1802">
        <f>_xlfn.XLOOKUP(Excel_Dashboard_Dataset_xlsx___Sales5[[#This Row],[CustomerID]],Raw_Customers!A:A,Raw_Customers!E:E)</f>
        <v>47</v>
      </c>
      <c r="M1802" t="str">
        <f>_xlfn.XLOOKUP(Excel_Dashboard_Dataset_xlsx___Sales5[[#This Row],[CustomerID]],Raw_Customers!A:A,Raw_Customers!C:C)</f>
        <v>West</v>
      </c>
      <c r="N1802" s="2" t="str">
        <f>_xlfn.XLOOKUP(Excel_Dashboard_Dataset_xlsx___Sales5[[#This Row],[ProductID]],Raw_Products!A:A,Raw_Products!B:B)</f>
        <v>Microwave</v>
      </c>
      <c r="O1802" s="2" t="str">
        <f>_xlfn.XLOOKUP(Excel_Dashboard_Dataset_xlsx___Sales5[[#This Row],[ProductID]],Raw_Products!A:A,Raw_Products!C:C)</f>
        <v>Home Appliances</v>
      </c>
      <c r="P1802" s="2" t="str">
        <f>_xlfn.XLOOKUP(Excel_Dashboard_Dataset_xlsx___Sales5[[#This Row],[CustomerID]], Raw_Customers!A:A, Raw_Customers!B:B, "Unknown")</f>
        <v>Angela Brooks</v>
      </c>
    </row>
    <row r="1803" spans="1:16" x14ac:dyDescent="0.25">
      <c r="A1803">
        <v>1802</v>
      </c>
      <c r="B1803">
        <f t="shared" si="28"/>
        <v>2024</v>
      </c>
      <c r="C1803" t="str">
        <f>TEXT(Excel_Dashboard_Dataset_xlsx___Sales5[[#This Row],[Date]],"mmm")</f>
        <v>Apr</v>
      </c>
      <c r="D1803" s="3">
        <v>45391</v>
      </c>
      <c r="E1803">
        <v>37</v>
      </c>
      <c r="F1803">
        <v>254</v>
      </c>
      <c r="G1803">
        <v>41</v>
      </c>
      <c r="H1803">
        <v>4</v>
      </c>
      <c r="I1803">
        <v>931</v>
      </c>
      <c r="J1803">
        <f>Excel_Dashboard_Dataset_xlsx___Sales5[[#This Row],[Quantity]]*Excel_Dashboard_Dataset_xlsx___Sales5[[#This Row],[UnitPrice]]</f>
        <v>3724</v>
      </c>
      <c r="K1803" t="str">
        <f>_xlfn.XLOOKUP(Excel_Dashboard_Dataset_xlsx___Sales5[[#This Row],[CustomerID]],Raw_Customers!A:A,Raw_Customers!D:D)</f>
        <v>Female</v>
      </c>
      <c r="L1803">
        <f>_xlfn.XLOOKUP(Excel_Dashboard_Dataset_xlsx___Sales5[[#This Row],[CustomerID]],Raw_Customers!A:A,Raw_Customers!E:E)</f>
        <v>44</v>
      </c>
      <c r="M1803" t="str">
        <f>_xlfn.XLOOKUP(Excel_Dashboard_Dataset_xlsx___Sales5[[#This Row],[CustomerID]],Raw_Customers!A:A,Raw_Customers!C:C)</f>
        <v>West</v>
      </c>
      <c r="N1803" s="2" t="str">
        <f>_xlfn.XLOOKUP(Excel_Dashboard_Dataset_xlsx___Sales5[[#This Row],[ProductID]],Raw_Products!A:A,Raw_Products!B:B)</f>
        <v>Cap</v>
      </c>
      <c r="O1803" s="2" t="str">
        <f>_xlfn.XLOOKUP(Excel_Dashboard_Dataset_xlsx___Sales5[[#This Row],[ProductID]],Raw_Products!A:A,Raw_Products!C:C)</f>
        <v>Clothing</v>
      </c>
      <c r="P1803" s="2" t="str">
        <f>_xlfn.XLOOKUP(Excel_Dashboard_Dataset_xlsx___Sales5[[#This Row],[CustomerID]], Raw_Customers!A:A, Raw_Customers!B:B, "Unknown")</f>
        <v>Richard Clark</v>
      </c>
    </row>
    <row r="1804" spans="1:16" x14ac:dyDescent="0.25">
      <c r="A1804">
        <v>1803</v>
      </c>
      <c r="B1804">
        <f t="shared" si="28"/>
        <v>2024</v>
      </c>
      <c r="C1804" t="str">
        <f>TEXT(Excel_Dashboard_Dataset_xlsx___Sales5[[#This Row],[Date]],"mmm")</f>
        <v>Dec</v>
      </c>
      <c r="D1804" s="3">
        <v>45655</v>
      </c>
      <c r="E1804">
        <v>1</v>
      </c>
      <c r="F1804">
        <v>86</v>
      </c>
      <c r="G1804">
        <v>8</v>
      </c>
      <c r="H1804">
        <v>7</v>
      </c>
      <c r="I1804">
        <v>279</v>
      </c>
      <c r="J1804">
        <f>Excel_Dashboard_Dataset_xlsx___Sales5[[#This Row],[Quantity]]*Excel_Dashboard_Dataset_xlsx___Sales5[[#This Row],[UnitPrice]]</f>
        <v>1953</v>
      </c>
      <c r="K1804" t="str">
        <f>_xlfn.XLOOKUP(Excel_Dashboard_Dataset_xlsx___Sales5[[#This Row],[CustomerID]],Raw_Customers!A:A,Raw_Customers!D:D)</f>
        <v>Female</v>
      </c>
      <c r="L1804">
        <f>_xlfn.XLOOKUP(Excel_Dashboard_Dataset_xlsx___Sales5[[#This Row],[CustomerID]],Raw_Customers!A:A,Raw_Customers!E:E)</f>
        <v>26</v>
      </c>
      <c r="M1804" t="str">
        <f>_xlfn.XLOOKUP(Excel_Dashboard_Dataset_xlsx___Sales5[[#This Row],[CustomerID]],Raw_Customers!A:A,Raw_Customers!C:C)</f>
        <v>West</v>
      </c>
      <c r="N1804" s="2" t="str">
        <f>_xlfn.XLOOKUP(Excel_Dashboard_Dataset_xlsx___Sales5[[#This Row],[ProductID]],Raw_Products!A:A,Raw_Products!B:B)</f>
        <v>Rice Bag</v>
      </c>
      <c r="O1804" s="2" t="str">
        <f>_xlfn.XLOOKUP(Excel_Dashboard_Dataset_xlsx___Sales5[[#This Row],[ProductID]],Raw_Products!A:A,Raw_Products!C:C)</f>
        <v>Groceries</v>
      </c>
      <c r="P1804" s="2" t="str">
        <f>_xlfn.XLOOKUP(Excel_Dashboard_Dataset_xlsx___Sales5[[#This Row],[CustomerID]], Raw_Customers!A:A, Raw_Customers!B:B, "Unknown")</f>
        <v>Matthew Jackson</v>
      </c>
    </row>
    <row r="1805" spans="1:16" x14ac:dyDescent="0.25">
      <c r="A1805">
        <v>1804</v>
      </c>
      <c r="B1805">
        <f t="shared" si="28"/>
        <v>2024</v>
      </c>
      <c r="C1805" t="str">
        <f>TEXT(Excel_Dashboard_Dataset_xlsx___Sales5[[#This Row],[Date]],"mmm")</f>
        <v>Dec</v>
      </c>
      <c r="D1805" s="3">
        <v>45633</v>
      </c>
      <c r="E1805">
        <v>31</v>
      </c>
      <c r="F1805">
        <v>52</v>
      </c>
      <c r="G1805">
        <v>9</v>
      </c>
      <c r="H1805">
        <v>1</v>
      </c>
      <c r="I1805">
        <v>863</v>
      </c>
      <c r="J1805">
        <f>Excel_Dashboard_Dataset_xlsx___Sales5[[#This Row],[Quantity]]*Excel_Dashboard_Dataset_xlsx___Sales5[[#This Row],[UnitPrice]]</f>
        <v>863</v>
      </c>
      <c r="K1805" t="str">
        <f>_xlfn.XLOOKUP(Excel_Dashboard_Dataset_xlsx___Sales5[[#This Row],[CustomerID]],Raw_Customers!A:A,Raw_Customers!D:D)</f>
        <v>Male</v>
      </c>
      <c r="L1805">
        <f>_xlfn.XLOOKUP(Excel_Dashboard_Dataset_xlsx___Sales5[[#This Row],[CustomerID]],Raw_Customers!A:A,Raw_Customers!E:E)</f>
        <v>59</v>
      </c>
      <c r="M1805" t="str">
        <f>_xlfn.XLOOKUP(Excel_Dashboard_Dataset_xlsx___Sales5[[#This Row],[CustomerID]],Raw_Customers!A:A,Raw_Customers!C:C)</f>
        <v>East</v>
      </c>
      <c r="N1805" s="2" t="str">
        <f>_xlfn.XLOOKUP(Excel_Dashboard_Dataset_xlsx___Sales5[[#This Row],[ProductID]],Raw_Products!A:A,Raw_Products!B:B)</f>
        <v>T-Shirt</v>
      </c>
      <c r="O1805" s="2" t="str">
        <f>_xlfn.XLOOKUP(Excel_Dashboard_Dataset_xlsx___Sales5[[#This Row],[ProductID]],Raw_Products!A:A,Raw_Products!C:C)</f>
        <v>Clothing</v>
      </c>
      <c r="P1805" s="2" t="str">
        <f>_xlfn.XLOOKUP(Excel_Dashboard_Dataset_xlsx___Sales5[[#This Row],[CustomerID]], Raw_Customers!A:A, Raw_Customers!B:B, "Unknown")</f>
        <v>Melissa Rivera</v>
      </c>
    </row>
    <row r="1806" spans="1:16" x14ac:dyDescent="0.25">
      <c r="A1806">
        <v>1805</v>
      </c>
      <c r="B1806">
        <f t="shared" si="28"/>
        <v>2024</v>
      </c>
      <c r="C1806" t="str">
        <f>TEXT(Excel_Dashboard_Dataset_xlsx___Sales5[[#This Row],[Date]],"mmm")</f>
        <v>Feb</v>
      </c>
      <c r="D1806" s="3">
        <v>45324</v>
      </c>
      <c r="E1806">
        <v>11</v>
      </c>
      <c r="F1806">
        <v>38</v>
      </c>
      <c r="G1806">
        <v>9</v>
      </c>
      <c r="H1806">
        <v>9</v>
      </c>
      <c r="I1806">
        <v>897</v>
      </c>
      <c r="J1806">
        <f>Excel_Dashboard_Dataset_xlsx___Sales5[[#This Row],[Quantity]]*Excel_Dashboard_Dataset_xlsx___Sales5[[#This Row],[UnitPrice]]</f>
        <v>8073</v>
      </c>
      <c r="K1806" t="str">
        <f>_xlfn.XLOOKUP(Excel_Dashboard_Dataset_xlsx___Sales5[[#This Row],[CustomerID]],Raw_Customers!A:A,Raw_Customers!D:D)</f>
        <v>Female</v>
      </c>
      <c r="L1806">
        <f>_xlfn.XLOOKUP(Excel_Dashboard_Dataset_xlsx___Sales5[[#This Row],[CustomerID]],Raw_Customers!A:A,Raw_Customers!E:E)</f>
        <v>22</v>
      </c>
      <c r="M1806" t="str">
        <f>_xlfn.XLOOKUP(Excel_Dashboard_Dataset_xlsx___Sales5[[#This Row],[CustomerID]],Raw_Customers!A:A,Raw_Customers!C:C)</f>
        <v>North</v>
      </c>
      <c r="N1806" s="2" t="str">
        <f>_xlfn.XLOOKUP(Excel_Dashboard_Dataset_xlsx___Sales5[[#This Row],[ProductID]],Raw_Products!A:A,Raw_Products!B:B)</f>
        <v>Smartphone</v>
      </c>
      <c r="O1806" s="2" t="str">
        <f>_xlfn.XLOOKUP(Excel_Dashboard_Dataset_xlsx___Sales5[[#This Row],[ProductID]],Raw_Products!A:A,Raw_Products!C:C)</f>
        <v>Electronics</v>
      </c>
      <c r="P1806" s="2" t="str">
        <f>_xlfn.XLOOKUP(Excel_Dashboard_Dataset_xlsx___Sales5[[#This Row],[CustomerID]], Raw_Customers!A:A, Raw_Customers!B:B, "Unknown")</f>
        <v>Helen Ramos</v>
      </c>
    </row>
    <row r="1807" spans="1:16" x14ac:dyDescent="0.25">
      <c r="A1807">
        <v>1806</v>
      </c>
      <c r="B1807">
        <f t="shared" si="28"/>
        <v>2024</v>
      </c>
      <c r="C1807" t="str">
        <f>TEXT(Excel_Dashboard_Dataset_xlsx___Sales5[[#This Row],[Date]],"mmm")</f>
        <v>Dec</v>
      </c>
      <c r="D1807" s="3">
        <v>45656</v>
      </c>
      <c r="E1807">
        <v>28</v>
      </c>
      <c r="F1807">
        <v>182</v>
      </c>
      <c r="G1807">
        <v>9</v>
      </c>
      <c r="H1807">
        <v>7</v>
      </c>
      <c r="I1807">
        <v>723</v>
      </c>
      <c r="J1807">
        <f>Excel_Dashboard_Dataset_xlsx___Sales5[[#This Row],[Quantity]]*Excel_Dashboard_Dataset_xlsx___Sales5[[#This Row],[UnitPrice]]</f>
        <v>5061</v>
      </c>
      <c r="K1807" t="str">
        <f>_xlfn.XLOOKUP(Excel_Dashboard_Dataset_xlsx___Sales5[[#This Row],[CustomerID]],Raw_Customers!A:A,Raw_Customers!D:D)</f>
        <v>Female</v>
      </c>
      <c r="L1807">
        <f>_xlfn.XLOOKUP(Excel_Dashboard_Dataset_xlsx___Sales5[[#This Row],[CustomerID]],Raw_Customers!A:A,Raw_Customers!E:E)</f>
        <v>62</v>
      </c>
      <c r="M1807" t="str">
        <f>_xlfn.XLOOKUP(Excel_Dashboard_Dataset_xlsx___Sales5[[#This Row],[CustomerID]],Raw_Customers!A:A,Raw_Customers!C:C)</f>
        <v>West</v>
      </c>
      <c r="N1807" s="2" t="str">
        <f>_xlfn.XLOOKUP(Excel_Dashboard_Dataset_xlsx___Sales5[[#This Row],[ProductID]],Raw_Products!A:A,Raw_Products!B:B)</f>
        <v>Rice Cooker</v>
      </c>
      <c r="O1807" s="2" t="str">
        <f>_xlfn.XLOOKUP(Excel_Dashboard_Dataset_xlsx___Sales5[[#This Row],[ProductID]],Raw_Products!A:A,Raw_Products!C:C)</f>
        <v>Home Appliances</v>
      </c>
      <c r="P1807" s="2" t="str">
        <f>_xlfn.XLOOKUP(Excel_Dashboard_Dataset_xlsx___Sales5[[#This Row],[CustomerID]], Raw_Customers!A:A, Raw_Customers!B:B, "Unknown")</f>
        <v>Scott Cooper</v>
      </c>
    </row>
    <row r="1808" spans="1:16" x14ac:dyDescent="0.25">
      <c r="A1808">
        <v>1807</v>
      </c>
      <c r="B1808">
        <f t="shared" si="28"/>
        <v>2023</v>
      </c>
      <c r="C1808" t="str">
        <f>TEXT(Excel_Dashboard_Dataset_xlsx___Sales5[[#This Row],[Date]],"mmm")</f>
        <v>Apr</v>
      </c>
      <c r="D1808" s="3">
        <v>45037</v>
      </c>
      <c r="E1808">
        <v>19</v>
      </c>
      <c r="F1808">
        <v>61</v>
      </c>
      <c r="G1808">
        <v>22</v>
      </c>
      <c r="H1808">
        <v>6</v>
      </c>
      <c r="I1808">
        <v>615</v>
      </c>
      <c r="J1808">
        <f>Excel_Dashboard_Dataset_xlsx___Sales5[[#This Row],[Quantity]]*Excel_Dashboard_Dataset_xlsx___Sales5[[#This Row],[UnitPrice]]</f>
        <v>3690</v>
      </c>
      <c r="K1808" t="str">
        <f>_xlfn.XLOOKUP(Excel_Dashboard_Dataset_xlsx___Sales5[[#This Row],[CustomerID]],Raw_Customers!A:A,Raw_Customers!D:D)</f>
        <v>Female</v>
      </c>
      <c r="L1808">
        <f>_xlfn.XLOOKUP(Excel_Dashboard_Dataset_xlsx___Sales5[[#This Row],[CustomerID]],Raw_Customers!A:A,Raw_Customers!E:E)</f>
        <v>21</v>
      </c>
      <c r="M1808" t="str">
        <f>_xlfn.XLOOKUP(Excel_Dashboard_Dataset_xlsx___Sales5[[#This Row],[CustomerID]],Raw_Customers!A:A,Raw_Customers!C:C)</f>
        <v>East</v>
      </c>
      <c r="N1808" s="2" t="str">
        <f>_xlfn.XLOOKUP(Excel_Dashboard_Dataset_xlsx___Sales5[[#This Row],[ProductID]],Raw_Products!A:A,Raw_Products!B:B)</f>
        <v>External Hard Drive</v>
      </c>
      <c r="O1808" s="2" t="str">
        <f>_xlfn.XLOOKUP(Excel_Dashboard_Dataset_xlsx___Sales5[[#This Row],[ProductID]],Raw_Products!A:A,Raw_Products!C:C)</f>
        <v>Electronics</v>
      </c>
      <c r="P1808" s="2" t="str">
        <f>_xlfn.XLOOKUP(Excel_Dashboard_Dataset_xlsx___Sales5[[#This Row],[CustomerID]], Raw_Customers!A:A, Raw_Customers!B:B, "Unknown")</f>
        <v>Larry Green</v>
      </c>
    </row>
    <row r="1809" spans="1:16" x14ac:dyDescent="0.25">
      <c r="A1809">
        <v>1808</v>
      </c>
      <c r="B1809">
        <f t="shared" si="28"/>
        <v>2024</v>
      </c>
      <c r="C1809" t="str">
        <f>TEXT(Excel_Dashboard_Dataset_xlsx___Sales5[[#This Row],[Date]],"mmm")</f>
        <v>Feb</v>
      </c>
      <c r="D1809" s="3">
        <v>45345</v>
      </c>
      <c r="E1809">
        <v>47</v>
      </c>
      <c r="F1809">
        <v>24</v>
      </c>
      <c r="G1809">
        <v>5</v>
      </c>
      <c r="H1809">
        <v>6</v>
      </c>
      <c r="I1809">
        <v>982</v>
      </c>
      <c r="J1809">
        <f>Excel_Dashboard_Dataset_xlsx___Sales5[[#This Row],[Quantity]]*Excel_Dashboard_Dataset_xlsx___Sales5[[#This Row],[UnitPrice]]</f>
        <v>5892</v>
      </c>
      <c r="K1809" t="str">
        <f>_xlfn.XLOOKUP(Excel_Dashboard_Dataset_xlsx___Sales5[[#This Row],[CustomerID]],Raw_Customers!A:A,Raw_Customers!D:D)</f>
        <v>Female</v>
      </c>
      <c r="L1809">
        <f>_xlfn.XLOOKUP(Excel_Dashboard_Dataset_xlsx___Sales5[[#This Row],[CustomerID]],Raw_Customers!A:A,Raw_Customers!E:E)</f>
        <v>37</v>
      </c>
      <c r="M1809" t="str">
        <f>_xlfn.XLOOKUP(Excel_Dashboard_Dataset_xlsx___Sales5[[#This Row],[CustomerID]],Raw_Customers!A:A,Raw_Customers!C:C)</f>
        <v>North</v>
      </c>
      <c r="N1809" s="2" t="str">
        <f>_xlfn.XLOOKUP(Excel_Dashboard_Dataset_xlsx___Sales5[[#This Row],[ProductID]],Raw_Products!A:A,Raw_Products!B:B)</f>
        <v>Dumbbells</v>
      </c>
      <c r="O1809" s="2" t="str">
        <f>_xlfn.XLOOKUP(Excel_Dashboard_Dataset_xlsx___Sales5[[#This Row],[ProductID]],Raw_Products!A:A,Raw_Products!C:C)</f>
        <v>Sports</v>
      </c>
      <c r="P1809" s="2" t="str">
        <f>_xlfn.XLOOKUP(Excel_Dashboard_Dataset_xlsx___Sales5[[#This Row],[CustomerID]], Raw_Customers!A:A, Raw_Customers!B:B, "Unknown")</f>
        <v>Michael Ortiz</v>
      </c>
    </row>
    <row r="1810" spans="1:16" x14ac:dyDescent="0.25">
      <c r="A1810">
        <v>1809</v>
      </c>
      <c r="B1810">
        <f t="shared" si="28"/>
        <v>2024</v>
      </c>
      <c r="C1810" t="str">
        <f>TEXT(Excel_Dashboard_Dataset_xlsx___Sales5[[#This Row],[Date]],"mmm")</f>
        <v>Dec</v>
      </c>
      <c r="D1810" s="3">
        <v>45643</v>
      </c>
      <c r="E1810">
        <v>41</v>
      </c>
      <c r="F1810">
        <v>231</v>
      </c>
      <c r="G1810">
        <v>48</v>
      </c>
      <c r="H1810">
        <v>7</v>
      </c>
      <c r="I1810">
        <v>306</v>
      </c>
      <c r="J1810">
        <f>Excel_Dashboard_Dataset_xlsx___Sales5[[#This Row],[Quantity]]*Excel_Dashboard_Dataset_xlsx___Sales5[[#This Row],[UnitPrice]]</f>
        <v>2142</v>
      </c>
      <c r="K1810" t="str">
        <f>_xlfn.XLOOKUP(Excel_Dashboard_Dataset_xlsx___Sales5[[#This Row],[CustomerID]],Raw_Customers!A:A,Raw_Customers!D:D)</f>
        <v>Female</v>
      </c>
      <c r="L1810">
        <f>_xlfn.XLOOKUP(Excel_Dashboard_Dataset_xlsx___Sales5[[#This Row],[CustomerID]],Raw_Customers!A:A,Raw_Customers!E:E)</f>
        <v>60</v>
      </c>
      <c r="M1810" t="str">
        <f>_xlfn.XLOOKUP(Excel_Dashboard_Dataset_xlsx___Sales5[[#This Row],[CustomerID]],Raw_Customers!A:A,Raw_Customers!C:C)</f>
        <v>East</v>
      </c>
      <c r="N1810" s="2" t="str">
        <f>_xlfn.XLOOKUP(Excel_Dashboard_Dataset_xlsx___Sales5[[#This Row],[ProductID]],Raw_Products!A:A,Raw_Products!B:B)</f>
        <v>Football</v>
      </c>
      <c r="O1810" s="2" t="str">
        <f>_xlfn.XLOOKUP(Excel_Dashboard_Dataset_xlsx___Sales5[[#This Row],[ProductID]],Raw_Products!A:A,Raw_Products!C:C)</f>
        <v>Sports</v>
      </c>
      <c r="P1810" s="2" t="str">
        <f>_xlfn.XLOOKUP(Excel_Dashboard_Dataset_xlsx___Sales5[[#This Row],[CustomerID]], Raw_Customers!A:A, Raw_Customers!B:B, "Unknown")</f>
        <v>Dorothy Nguyen</v>
      </c>
    </row>
    <row r="1811" spans="1:16" x14ac:dyDescent="0.25">
      <c r="A1811">
        <v>1810</v>
      </c>
      <c r="B1811">
        <f t="shared" si="28"/>
        <v>2024</v>
      </c>
      <c r="C1811" t="str">
        <f>TEXT(Excel_Dashboard_Dataset_xlsx___Sales5[[#This Row],[Date]],"mmm")</f>
        <v>Jun</v>
      </c>
      <c r="D1811" s="3">
        <v>45448</v>
      </c>
      <c r="E1811">
        <v>9</v>
      </c>
      <c r="F1811">
        <v>94</v>
      </c>
      <c r="G1811">
        <v>47</v>
      </c>
      <c r="H1811">
        <v>10</v>
      </c>
      <c r="I1811">
        <v>948</v>
      </c>
      <c r="J1811">
        <f>Excel_Dashboard_Dataset_xlsx___Sales5[[#This Row],[Quantity]]*Excel_Dashboard_Dataset_xlsx___Sales5[[#This Row],[UnitPrice]]</f>
        <v>9480</v>
      </c>
      <c r="K1811" t="str">
        <f>_xlfn.XLOOKUP(Excel_Dashboard_Dataset_xlsx___Sales5[[#This Row],[CustomerID]],Raw_Customers!A:A,Raw_Customers!D:D)</f>
        <v>Male</v>
      </c>
      <c r="L1811">
        <f>_xlfn.XLOOKUP(Excel_Dashboard_Dataset_xlsx___Sales5[[#This Row],[CustomerID]],Raw_Customers!A:A,Raw_Customers!E:E)</f>
        <v>40</v>
      </c>
      <c r="M1811" t="str">
        <f>_xlfn.XLOOKUP(Excel_Dashboard_Dataset_xlsx___Sales5[[#This Row],[CustomerID]],Raw_Customers!A:A,Raw_Customers!C:C)</f>
        <v>South</v>
      </c>
      <c r="N1811" s="2" t="str">
        <f>_xlfn.XLOOKUP(Excel_Dashboard_Dataset_xlsx___Sales5[[#This Row],[ProductID]],Raw_Products!A:A,Raw_Products!B:B)</f>
        <v>Canned Beans</v>
      </c>
      <c r="O1811" s="2" t="str">
        <f>_xlfn.XLOOKUP(Excel_Dashboard_Dataset_xlsx___Sales5[[#This Row],[ProductID]],Raw_Products!A:A,Raw_Products!C:C)</f>
        <v>Groceries</v>
      </c>
      <c r="P1811" s="2" t="str">
        <f>_xlfn.XLOOKUP(Excel_Dashboard_Dataset_xlsx___Sales5[[#This Row],[CustomerID]], Raw_Customers!A:A, Raw_Customers!B:B, "Unknown")</f>
        <v>Helen Hernandez</v>
      </c>
    </row>
    <row r="1812" spans="1:16" x14ac:dyDescent="0.25">
      <c r="A1812">
        <v>1811</v>
      </c>
      <c r="B1812">
        <f t="shared" si="28"/>
        <v>2024</v>
      </c>
      <c r="C1812" t="str">
        <f>TEXT(Excel_Dashboard_Dataset_xlsx___Sales5[[#This Row],[Date]],"mmm")</f>
        <v>Oct</v>
      </c>
      <c r="D1812" s="3">
        <v>45591</v>
      </c>
      <c r="E1812">
        <v>6</v>
      </c>
      <c r="F1812">
        <v>78</v>
      </c>
      <c r="G1812">
        <v>1</v>
      </c>
      <c r="H1812">
        <v>10</v>
      </c>
      <c r="I1812">
        <v>617</v>
      </c>
      <c r="J1812">
        <f>Excel_Dashboard_Dataset_xlsx___Sales5[[#This Row],[Quantity]]*Excel_Dashboard_Dataset_xlsx___Sales5[[#This Row],[UnitPrice]]</f>
        <v>6170</v>
      </c>
      <c r="K1812" t="str">
        <f>_xlfn.XLOOKUP(Excel_Dashboard_Dataset_xlsx___Sales5[[#This Row],[CustomerID]],Raw_Customers!A:A,Raw_Customers!D:D)</f>
        <v>Female</v>
      </c>
      <c r="L1812">
        <f>_xlfn.XLOOKUP(Excel_Dashboard_Dataset_xlsx___Sales5[[#This Row],[CustomerID]],Raw_Customers!A:A,Raw_Customers!E:E)</f>
        <v>60</v>
      </c>
      <c r="M1812" t="str">
        <f>_xlfn.XLOOKUP(Excel_Dashboard_Dataset_xlsx___Sales5[[#This Row],[CustomerID]],Raw_Customers!A:A,Raw_Customers!C:C)</f>
        <v>West</v>
      </c>
      <c r="N1812" s="2" t="str">
        <f>_xlfn.XLOOKUP(Excel_Dashboard_Dataset_xlsx___Sales5[[#This Row],[ProductID]],Raw_Products!A:A,Raw_Products!B:B)</f>
        <v>Flour</v>
      </c>
      <c r="O1812" s="2" t="str">
        <f>_xlfn.XLOOKUP(Excel_Dashboard_Dataset_xlsx___Sales5[[#This Row],[ProductID]],Raw_Products!A:A,Raw_Products!C:C)</f>
        <v>Groceries</v>
      </c>
      <c r="P1812" s="2" t="str">
        <f>_xlfn.XLOOKUP(Excel_Dashboard_Dataset_xlsx___Sales5[[#This Row],[CustomerID]], Raw_Customers!A:A, Raw_Customers!B:B, "Unknown")</f>
        <v>Kenneth Patel</v>
      </c>
    </row>
    <row r="1813" spans="1:16" x14ac:dyDescent="0.25">
      <c r="A1813">
        <v>1812</v>
      </c>
      <c r="B1813">
        <f t="shared" si="28"/>
        <v>2024</v>
      </c>
      <c r="C1813" t="str">
        <f>TEXT(Excel_Dashboard_Dataset_xlsx___Sales5[[#This Row],[Date]],"mmm")</f>
        <v>Aug</v>
      </c>
      <c r="D1813" s="3">
        <v>45529</v>
      </c>
      <c r="E1813">
        <v>30</v>
      </c>
      <c r="F1813">
        <v>195</v>
      </c>
      <c r="G1813">
        <v>21</v>
      </c>
      <c r="H1813">
        <v>8</v>
      </c>
      <c r="I1813">
        <v>190</v>
      </c>
      <c r="J1813">
        <f>Excel_Dashboard_Dataset_xlsx___Sales5[[#This Row],[Quantity]]*Excel_Dashboard_Dataset_xlsx___Sales5[[#This Row],[UnitPrice]]</f>
        <v>1520</v>
      </c>
      <c r="K1813" t="str">
        <f>_xlfn.XLOOKUP(Excel_Dashboard_Dataset_xlsx___Sales5[[#This Row],[CustomerID]],Raw_Customers!A:A,Raw_Customers!D:D)</f>
        <v>Female</v>
      </c>
      <c r="L1813">
        <f>_xlfn.XLOOKUP(Excel_Dashboard_Dataset_xlsx___Sales5[[#This Row],[CustomerID]],Raw_Customers!A:A,Raw_Customers!E:E)</f>
        <v>29</v>
      </c>
      <c r="M1813" t="str">
        <f>_xlfn.XLOOKUP(Excel_Dashboard_Dataset_xlsx___Sales5[[#This Row],[CustomerID]],Raw_Customers!A:A,Raw_Customers!C:C)</f>
        <v>East</v>
      </c>
      <c r="N1813" s="2" t="str">
        <f>_xlfn.XLOOKUP(Excel_Dashboard_Dataset_xlsx___Sales5[[#This Row],[ProductID]],Raw_Products!A:A,Raw_Products!B:B)</f>
        <v>Fan</v>
      </c>
      <c r="O1813" s="2" t="str">
        <f>_xlfn.XLOOKUP(Excel_Dashboard_Dataset_xlsx___Sales5[[#This Row],[ProductID]],Raw_Products!A:A,Raw_Products!C:C)</f>
        <v>Home Appliances</v>
      </c>
      <c r="P1813" s="2" t="str">
        <f>_xlfn.XLOOKUP(Excel_Dashboard_Dataset_xlsx___Sales5[[#This Row],[CustomerID]], Raw_Customers!A:A, Raw_Customers!B:B, "Unknown")</f>
        <v>Catherine James</v>
      </c>
    </row>
    <row r="1814" spans="1:16" x14ac:dyDescent="0.25">
      <c r="A1814">
        <v>1813</v>
      </c>
      <c r="B1814">
        <f t="shared" si="28"/>
        <v>2024</v>
      </c>
      <c r="C1814" t="str">
        <f>TEXT(Excel_Dashboard_Dataset_xlsx___Sales5[[#This Row],[Date]],"mmm")</f>
        <v>Jul</v>
      </c>
      <c r="D1814" s="3">
        <v>45504</v>
      </c>
      <c r="E1814">
        <v>18</v>
      </c>
      <c r="F1814">
        <v>50</v>
      </c>
      <c r="G1814">
        <v>15</v>
      </c>
      <c r="H1814">
        <v>5</v>
      </c>
      <c r="I1814">
        <v>515</v>
      </c>
      <c r="J1814">
        <f>Excel_Dashboard_Dataset_xlsx___Sales5[[#This Row],[Quantity]]*Excel_Dashboard_Dataset_xlsx___Sales5[[#This Row],[UnitPrice]]</f>
        <v>2575</v>
      </c>
      <c r="K1814" t="str">
        <f>_xlfn.XLOOKUP(Excel_Dashboard_Dataset_xlsx___Sales5[[#This Row],[CustomerID]],Raw_Customers!A:A,Raw_Customers!D:D)</f>
        <v>Female</v>
      </c>
      <c r="L1814">
        <f>_xlfn.XLOOKUP(Excel_Dashboard_Dataset_xlsx___Sales5[[#This Row],[CustomerID]],Raw_Customers!A:A,Raw_Customers!E:E)</f>
        <v>47</v>
      </c>
      <c r="M1814" t="str">
        <f>_xlfn.XLOOKUP(Excel_Dashboard_Dataset_xlsx___Sales5[[#This Row],[CustomerID]],Raw_Customers!A:A,Raw_Customers!C:C)</f>
        <v>South</v>
      </c>
      <c r="N1814" s="2" t="str">
        <f>_xlfn.XLOOKUP(Excel_Dashboard_Dataset_xlsx___Sales5[[#This Row],[ProductID]],Raw_Products!A:A,Raw_Products!B:B)</f>
        <v>Gaming Console</v>
      </c>
      <c r="O1814" s="2" t="str">
        <f>_xlfn.XLOOKUP(Excel_Dashboard_Dataset_xlsx___Sales5[[#This Row],[ProductID]],Raw_Products!A:A,Raw_Products!C:C)</f>
        <v>Electronics</v>
      </c>
      <c r="P1814" s="2" t="str">
        <f>_xlfn.XLOOKUP(Excel_Dashboard_Dataset_xlsx___Sales5[[#This Row],[CustomerID]], Raw_Customers!A:A, Raw_Customers!B:B, "Unknown")</f>
        <v>Paul Reed</v>
      </c>
    </row>
    <row r="1815" spans="1:16" x14ac:dyDescent="0.25">
      <c r="A1815">
        <v>1814</v>
      </c>
      <c r="B1815">
        <f t="shared" si="28"/>
        <v>2023</v>
      </c>
      <c r="C1815" t="str">
        <f>TEXT(Excel_Dashboard_Dataset_xlsx___Sales5[[#This Row],[Date]],"mmm")</f>
        <v>Oct</v>
      </c>
      <c r="D1815" s="3">
        <v>45219</v>
      </c>
      <c r="E1815">
        <v>34</v>
      </c>
      <c r="F1815">
        <v>269</v>
      </c>
      <c r="G1815">
        <v>38</v>
      </c>
      <c r="H1815">
        <v>9</v>
      </c>
      <c r="I1815">
        <v>874</v>
      </c>
      <c r="J1815">
        <f>Excel_Dashboard_Dataset_xlsx___Sales5[[#This Row],[Quantity]]*Excel_Dashboard_Dataset_xlsx___Sales5[[#This Row],[UnitPrice]]</f>
        <v>7866</v>
      </c>
      <c r="K1815" t="str">
        <f>_xlfn.XLOOKUP(Excel_Dashboard_Dataset_xlsx___Sales5[[#This Row],[CustomerID]],Raw_Customers!A:A,Raw_Customers!D:D)</f>
        <v>Female</v>
      </c>
      <c r="L1815">
        <f>_xlfn.XLOOKUP(Excel_Dashboard_Dataset_xlsx___Sales5[[#This Row],[CustomerID]],Raw_Customers!A:A,Raw_Customers!E:E)</f>
        <v>23</v>
      </c>
      <c r="M1815" t="str">
        <f>_xlfn.XLOOKUP(Excel_Dashboard_Dataset_xlsx___Sales5[[#This Row],[CustomerID]],Raw_Customers!A:A,Raw_Customers!C:C)</f>
        <v>North</v>
      </c>
      <c r="N1815" s="2" t="str">
        <f>_xlfn.XLOOKUP(Excel_Dashboard_Dataset_xlsx___Sales5[[#This Row],[ProductID]],Raw_Products!A:A,Raw_Products!B:B)</f>
        <v>Dress</v>
      </c>
      <c r="O1815" s="2" t="str">
        <f>_xlfn.XLOOKUP(Excel_Dashboard_Dataset_xlsx___Sales5[[#This Row],[ProductID]],Raw_Products!A:A,Raw_Products!C:C)</f>
        <v>Clothing</v>
      </c>
      <c r="P1815" s="2" t="str">
        <f>_xlfn.XLOOKUP(Excel_Dashboard_Dataset_xlsx___Sales5[[#This Row],[CustomerID]], Raw_Customers!A:A, Raw_Customers!B:B, "Unknown")</f>
        <v>Kathleen Kelly</v>
      </c>
    </row>
    <row r="1816" spans="1:16" x14ac:dyDescent="0.25">
      <c r="A1816">
        <v>1815</v>
      </c>
      <c r="B1816">
        <f t="shared" si="28"/>
        <v>2023</v>
      </c>
      <c r="C1816" t="str">
        <f>TEXT(Excel_Dashboard_Dataset_xlsx___Sales5[[#This Row],[Date]],"mmm")</f>
        <v>Aug</v>
      </c>
      <c r="D1816" s="3">
        <v>45142</v>
      </c>
      <c r="E1816">
        <v>21</v>
      </c>
      <c r="F1816">
        <v>197</v>
      </c>
      <c r="G1816">
        <v>21</v>
      </c>
      <c r="H1816">
        <v>3</v>
      </c>
      <c r="I1816">
        <v>986</v>
      </c>
      <c r="J1816">
        <f>Excel_Dashboard_Dataset_xlsx___Sales5[[#This Row],[Quantity]]*Excel_Dashboard_Dataset_xlsx___Sales5[[#This Row],[UnitPrice]]</f>
        <v>2958</v>
      </c>
      <c r="K1816" t="str">
        <f>_xlfn.XLOOKUP(Excel_Dashboard_Dataset_xlsx___Sales5[[#This Row],[CustomerID]],Raw_Customers!A:A,Raw_Customers!D:D)</f>
        <v>Female</v>
      </c>
      <c r="L1816">
        <f>_xlfn.XLOOKUP(Excel_Dashboard_Dataset_xlsx___Sales5[[#This Row],[CustomerID]],Raw_Customers!A:A,Raw_Customers!E:E)</f>
        <v>35</v>
      </c>
      <c r="M1816" t="str">
        <f>_xlfn.XLOOKUP(Excel_Dashboard_Dataset_xlsx___Sales5[[#This Row],[CustomerID]],Raw_Customers!A:A,Raw_Customers!C:C)</f>
        <v>East</v>
      </c>
      <c r="N1816" s="2" t="str">
        <f>_xlfn.XLOOKUP(Excel_Dashboard_Dataset_xlsx___Sales5[[#This Row],[ProductID]],Raw_Products!A:A,Raw_Products!B:B)</f>
        <v>Refrigerator</v>
      </c>
      <c r="O1816" s="2" t="str">
        <f>_xlfn.XLOOKUP(Excel_Dashboard_Dataset_xlsx___Sales5[[#This Row],[ProductID]],Raw_Products!A:A,Raw_Products!C:C)</f>
        <v>Home Appliances</v>
      </c>
      <c r="P1816" s="2" t="str">
        <f>_xlfn.XLOOKUP(Excel_Dashboard_Dataset_xlsx___Sales5[[#This Row],[CustomerID]], Raw_Customers!A:A, Raw_Customers!B:B, "Unknown")</f>
        <v>Shirley Rodriguez</v>
      </c>
    </row>
    <row r="1817" spans="1:16" x14ac:dyDescent="0.25">
      <c r="A1817">
        <v>1816</v>
      </c>
      <c r="B1817">
        <f t="shared" si="28"/>
        <v>2023</v>
      </c>
      <c r="C1817" t="str">
        <f>TEXT(Excel_Dashboard_Dataset_xlsx___Sales5[[#This Row],[Date]],"mmm")</f>
        <v>Apr</v>
      </c>
      <c r="D1817" s="3">
        <v>45028</v>
      </c>
      <c r="E1817">
        <v>28</v>
      </c>
      <c r="F1817">
        <v>266</v>
      </c>
      <c r="G1817">
        <v>18</v>
      </c>
      <c r="H1817">
        <v>10</v>
      </c>
      <c r="I1817">
        <v>910</v>
      </c>
      <c r="J1817">
        <f>Excel_Dashboard_Dataset_xlsx___Sales5[[#This Row],[Quantity]]*Excel_Dashboard_Dataset_xlsx___Sales5[[#This Row],[UnitPrice]]</f>
        <v>9100</v>
      </c>
      <c r="K1817" t="str">
        <f>_xlfn.XLOOKUP(Excel_Dashboard_Dataset_xlsx___Sales5[[#This Row],[CustomerID]],Raw_Customers!A:A,Raw_Customers!D:D)</f>
        <v>Female</v>
      </c>
      <c r="L1817">
        <f>_xlfn.XLOOKUP(Excel_Dashboard_Dataset_xlsx___Sales5[[#This Row],[CustomerID]],Raw_Customers!A:A,Raw_Customers!E:E)</f>
        <v>25</v>
      </c>
      <c r="M1817" t="str">
        <f>_xlfn.XLOOKUP(Excel_Dashboard_Dataset_xlsx___Sales5[[#This Row],[CustomerID]],Raw_Customers!A:A,Raw_Customers!C:C)</f>
        <v>West</v>
      </c>
      <c r="N1817" s="2" t="str">
        <f>_xlfn.XLOOKUP(Excel_Dashboard_Dataset_xlsx___Sales5[[#This Row],[ProductID]],Raw_Products!A:A,Raw_Products!B:B)</f>
        <v>Rice Cooker</v>
      </c>
      <c r="O1817" s="2" t="str">
        <f>_xlfn.XLOOKUP(Excel_Dashboard_Dataset_xlsx___Sales5[[#This Row],[ProductID]],Raw_Products!A:A,Raw_Products!C:C)</f>
        <v>Home Appliances</v>
      </c>
      <c r="P1817" s="2" t="str">
        <f>_xlfn.XLOOKUP(Excel_Dashboard_Dataset_xlsx___Sales5[[#This Row],[CustomerID]], Raw_Customers!A:A, Raw_Customers!B:B, "Unknown")</f>
        <v>Jerry Foster</v>
      </c>
    </row>
    <row r="1818" spans="1:16" x14ac:dyDescent="0.25">
      <c r="A1818">
        <v>1817</v>
      </c>
      <c r="B1818">
        <f t="shared" si="28"/>
        <v>2024</v>
      </c>
      <c r="C1818" t="str">
        <f>TEXT(Excel_Dashboard_Dataset_xlsx___Sales5[[#This Row],[Date]],"mmm")</f>
        <v>Mar</v>
      </c>
      <c r="D1818" s="3">
        <v>45376</v>
      </c>
      <c r="E1818">
        <v>23</v>
      </c>
      <c r="F1818">
        <v>146</v>
      </c>
      <c r="G1818">
        <v>11</v>
      </c>
      <c r="H1818">
        <v>2</v>
      </c>
      <c r="I1818">
        <v>304</v>
      </c>
      <c r="J1818">
        <f>Excel_Dashboard_Dataset_xlsx___Sales5[[#This Row],[Quantity]]*Excel_Dashboard_Dataset_xlsx___Sales5[[#This Row],[UnitPrice]]</f>
        <v>608</v>
      </c>
      <c r="K1818" t="str">
        <f>_xlfn.XLOOKUP(Excel_Dashboard_Dataset_xlsx___Sales5[[#This Row],[CustomerID]],Raw_Customers!A:A,Raw_Customers!D:D)</f>
        <v>Male</v>
      </c>
      <c r="L1818">
        <f>_xlfn.XLOOKUP(Excel_Dashboard_Dataset_xlsx___Sales5[[#This Row],[CustomerID]],Raw_Customers!A:A,Raw_Customers!E:E)</f>
        <v>63</v>
      </c>
      <c r="M1818" t="str">
        <f>_xlfn.XLOOKUP(Excel_Dashboard_Dataset_xlsx___Sales5[[#This Row],[CustomerID]],Raw_Customers!A:A,Raw_Customers!C:C)</f>
        <v>West</v>
      </c>
      <c r="N1818" s="2" t="str">
        <f>_xlfn.XLOOKUP(Excel_Dashboard_Dataset_xlsx___Sales5[[#This Row],[ProductID]],Raw_Products!A:A,Raw_Products!B:B)</f>
        <v>Blender</v>
      </c>
      <c r="O1818" s="2" t="str">
        <f>_xlfn.XLOOKUP(Excel_Dashboard_Dataset_xlsx___Sales5[[#This Row],[ProductID]],Raw_Products!A:A,Raw_Products!C:C)</f>
        <v>Home Appliances</v>
      </c>
      <c r="P1818" s="2" t="str">
        <f>_xlfn.XLOOKUP(Excel_Dashboard_Dataset_xlsx___Sales5[[#This Row],[CustomerID]], Raw_Customers!A:A, Raw_Customers!B:B, "Unknown")</f>
        <v>Gary Roberts</v>
      </c>
    </row>
    <row r="1819" spans="1:16" x14ac:dyDescent="0.25">
      <c r="A1819">
        <v>1818</v>
      </c>
      <c r="B1819">
        <f t="shared" si="28"/>
        <v>2023</v>
      </c>
      <c r="C1819" t="str">
        <f>TEXT(Excel_Dashboard_Dataset_xlsx___Sales5[[#This Row],[Date]],"mmm")</f>
        <v>Aug</v>
      </c>
      <c r="D1819" s="3">
        <v>45164</v>
      </c>
      <c r="E1819">
        <v>15</v>
      </c>
      <c r="F1819">
        <v>87</v>
      </c>
      <c r="G1819">
        <v>19</v>
      </c>
      <c r="H1819">
        <v>5</v>
      </c>
      <c r="I1819">
        <v>630</v>
      </c>
      <c r="J1819">
        <f>Excel_Dashboard_Dataset_xlsx___Sales5[[#This Row],[Quantity]]*Excel_Dashboard_Dataset_xlsx___Sales5[[#This Row],[UnitPrice]]</f>
        <v>3150</v>
      </c>
      <c r="K1819" t="str">
        <f>_xlfn.XLOOKUP(Excel_Dashboard_Dataset_xlsx___Sales5[[#This Row],[CustomerID]],Raw_Customers!A:A,Raw_Customers!D:D)</f>
        <v>Male</v>
      </c>
      <c r="L1819">
        <f>_xlfn.XLOOKUP(Excel_Dashboard_Dataset_xlsx___Sales5[[#This Row],[CustomerID]],Raw_Customers!A:A,Raw_Customers!E:E)</f>
        <v>65</v>
      </c>
      <c r="M1819" t="str">
        <f>_xlfn.XLOOKUP(Excel_Dashboard_Dataset_xlsx___Sales5[[#This Row],[CustomerID]],Raw_Customers!A:A,Raw_Customers!C:C)</f>
        <v>West</v>
      </c>
      <c r="N1819" s="2" t="str">
        <f>_xlfn.XLOOKUP(Excel_Dashboard_Dataset_xlsx___Sales5[[#This Row],[ProductID]],Raw_Products!A:A,Raw_Products!B:B)</f>
        <v>Bluetooth Speaker</v>
      </c>
      <c r="O1819" s="2" t="str">
        <f>_xlfn.XLOOKUP(Excel_Dashboard_Dataset_xlsx___Sales5[[#This Row],[ProductID]],Raw_Products!A:A,Raw_Products!C:C)</f>
        <v>Electronics</v>
      </c>
      <c r="P1819" s="2" t="str">
        <f>_xlfn.XLOOKUP(Excel_Dashboard_Dataset_xlsx___Sales5[[#This Row],[CustomerID]], Raw_Customers!A:A, Raw_Customers!B:B, "Unknown")</f>
        <v>Raymond Gutierrez</v>
      </c>
    </row>
    <row r="1820" spans="1:16" x14ac:dyDescent="0.25">
      <c r="A1820">
        <v>1819</v>
      </c>
      <c r="B1820">
        <f t="shared" si="28"/>
        <v>2024</v>
      </c>
      <c r="C1820" t="str">
        <f>TEXT(Excel_Dashboard_Dataset_xlsx___Sales5[[#This Row],[Date]],"mmm")</f>
        <v>Jun</v>
      </c>
      <c r="D1820" s="3">
        <v>45447</v>
      </c>
      <c r="E1820">
        <v>43</v>
      </c>
      <c r="F1820">
        <v>143</v>
      </c>
      <c r="G1820">
        <v>10</v>
      </c>
      <c r="H1820">
        <v>2</v>
      </c>
      <c r="I1820">
        <v>221</v>
      </c>
      <c r="J1820">
        <f>Excel_Dashboard_Dataset_xlsx___Sales5[[#This Row],[Quantity]]*Excel_Dashboard_Dataset_xlsx___Sales5[[#This Row],[UnitPrice]]</f>
        <v>442</v>
      </c>
      <c r="K1820" t="str">
        <f>_xlfn.XLOOKUP(Excel_Dashboard_Dataset_xlsx___Sales5[[#This Row],[CustomerID]],Raw_Customers!A:A,Raw_Customers!D:D)</f>
        <v>Female</v>
      </c>
      <c r="L1820">
        <f>_xlfn.XLOOKUP(Excel_Dashboard_Dataset_xlsx___Sales5[[#This Row],[CustomerID]],Raw_Customers!A:A,Raw_Customers!E:E)</f>
        <v>34</v>
      </c>
      <c r="M1820" t="str">
        <f>_xlfn.XLOOKUP(Excel_Dashboard_Dataset_xlsx___Sales5[[#This Row],[CustomerID]],Raw_Customers!A:A,Raw_Customers!C:C)</f>
        <v>West</v>
      </c>
      <c r="N1820" s="2" t="str">
        <f>_xlfn.XLOOKUP(Excel_Dashboard_Dataset_xlsx___Sales5[[#This Row],[ProductID]],Raw_Products!A:A,Raw_Products!B:B)</f>
        <v>Tennis Racket</v>
      </c>
      <c r="O1820" s="2" t="str">
        <f>_xlfn.XLOOKUP(Excel_Dashboard_Dataset_xlsx___Sales5[[#This Row],[ProductID]],Raw_Products!A:A,Raw_Products!C:C)</f>
        <v>Sports</v>
      </c>
      <c r="P1820" s="2" t="str">
        <f>_xlfn.XLOOKUP(Excel_Dashboard_Dataset_xlsx___Sales5[[#This Row],[CustomerID]], Raw_Customers!A:A, Raw_Customers!B:B, "Unknown")</f>
        <v>Lisa Thomas</v>
      </c>
    </row>
    <row r="1821" spans="1:16" x14ac:dyDescent="0.25">
      <c r="A1821">
        <v>1820</v>
      </c>
      <c r="B1821">
        <f t="shared" si="28"/>
        <v>2024</v>
      </c>
      <c r="C1821" t="str">
        <f>TEXT(Excel_Dashboard_Dataset_xlsx___Sales5[[#This Row],[Date]],"mmm")</f>
        <v>Jul</v>
      </c>
      <c r="D1821" s="3">
        <v>45479</v>
      </c>
      <c r="E1821">
        <v>49</v>
      </c>
      <c r="F1821">
        <v>87</v>
      </c>
      <c r="G1821">
        <v>2</v>
      </c>
      <c r="H1821">
        <v>10</v>
      </c>
      <c r="I1821">
        <v>934</v>
      </c>
      <c r="J1821">
        <f>Excel_Dashboard_Dataset_xlsx___Sales5[[#This Row],[Quantity]]*Excel_Dashboard_Dataset_xlsx___Sales5[[#This Row],[UnitPrice]]</f>
        <v>9340</v>
      </c>
      <c r="K1821" t="str">
        <f>_xlfn.XLOOKUP(Excel_Dashboard_Dataset_xlsx___Sales5[[#This Row],[CustomerID]],Raw_Customers!A:A,Raw_Customers!D:D)</f>
        <v>Male</v>
      </c>
      <c r="L1821">
        <f>_xlfn.XLOOKUP(Excel_Dashboard_Dataset_xlsx___Sales5[[#This Row],[CustomerID]],Raw_Customers!A:A,Raw_Customers!E:E)</f>
        <v>65</v>
      </c>
      <c r="M1821" t="str">
        <f>_xlfn.XLOOKUP(Excel_Dashboard_Dataset_xlsx___Sales5[[#This Row],[CustomerID]],Raw_Customers!A:A,Raw_Customers!C:C)</f>
        <v>West</v>
      </c>
      <c r="N1821" s="2" t="str">
        <f>_xlfn.XLOOKUP(Excel_Dashboard_Dataset_xlsx___Sales5[[#This Row],[ProductID]],Raw_Products!A:A,Raw_Products!B:B)</f>
        <v>Swimming Goggles</v>
      </c>
      <c r="O1821" s="2" t="str">
        <f>_xlfn.XLOOKUP(Excel_Dashboard_Dataset_xlsx___Sales5[[#This Row],[ProductID]],Raw_Products!A:A,Raw_Products!C:C)</f>
        <v>Sports</v>
      </c>
      <c r="P1821" s="2" t="str">
        <f>_xlfn.XLOOKUP(Excel_Dashboard_Dataset_xlsx___Sales5[[#This Row],[CustomerID]], Raw_Customers!A:A, Raw_Customers!B:B, "Unknown")</f>
        <v>Raymond Gutierrez</v>
      </c>
    </row>
    <row r="1822" spans="1:16" x14ac:dyDescent="0.25">
      <c r="A1822">
        <v>1821</v>
      </c>
      <c r="B1822">
        <f t="shared" si="28"/>
        <v>2024</v>
      </c>
      <c r="C1822" t="str">
        <f>TEXT(Excel_Dashboard_Dataset_xlsx___Sales5[[#This Row],[Date]],"mmm")</f>
        <v>Jan</v>
      </c>
      <c r="D1822" s="3">
        <v>45305</v>
      </c>
      <c r="E1822">
        <v>35</v>
      </c>
      <c r="F1822">
        <v>100</v>
      </c>
      <c r="G1822">
        <v>1</v>
      </c>
      <c r="H1822">
        <v>8</v>
      </c>
      <c r="I1822">
        <v>862</v>
      </c>
      <c r="J1822">
        <f>Excel_Dashboard_Dataset_xlsx___Sales5[[#This Row],[Quantity]]*Excel_Dashboard_Dataset_xlsx___Sales5[[#This Row],[UnitPrice]]</f>
        <v>6896</v>
      </c>
      <c r="K1822" t="str">
        <f>_xlfn.XLOOKUP(Excel_Dashboard_Dataset_xlsx___Sales5[[#This Row],[CustomerID]],Raw_Customers!A:A,Raw_Customers!D:D)</f>
        <v>Female</v>
      </c>
      <c r="L1822">
        <f>_xlfn.XLOOKUP(Excel_Dashboard_Dataset_xlsx___Sales5[[#This Row],[CustomerID]],Raw_Customers!A:A,Raw_Customers!E:E)</f>
        <v>20</v>
      </c>
      <c r="M1822" t="str">
        <f>_xlfn.XLOOKUP(Excel_Dashboard_Dataset_xlsx___Sales5[[#This Row],[CustomerID]],Raw_Customers!A:A,Raw_Customers!C:C)</f>
        <v>South</v>
      </c>
      <c r="N1822" s="2" t="str">
        <f>_xlfn.XLOOKUP(Excel_Dashboard_Dataset_xlsx___Sales5[[#This Row],[ProductID]],Raw_Products!A:A,Raw_Products!B:B)</f>
        <v>Sneakers</v>
      </c>
      <c r="O1822" s="2" t="str">
        <f>_xlfn.XLOOKUP(Excel_Dashboard_Dataset_xlsx___Sales5[[#This Row],[ProductID]],Raw_Products!A:A,Raw_Products!C:C)</f>
        <v>Clothing</v>
      </c>
      <c r="P1822" s="2" t="str">
        <f>_xlfn.XLOOKUP(Excel_Dashboard_Dataset_xlsx___Sales5[[#This Row],[CustomerID]], Raw_Customers!A:A, Raw_Customers!B:B, "Unknown")</f>
        <v>Patrick Ortiz</v>
      </c>
    </row>
    <row r="1823" spans="1:16" x14ac:dyDescent="0.25">
      <c r="A1823">
        <v>1822</v>
      </c>
      <c r="B1823">
        <f t="shared" si="28"/>
        <v>2023</v>
      </c>
      <c r="C1823" t="str">
        <f>TEXT(Excel_Dashboard_Dataset_xlsx___Sales5[[#This Row],[Date]],"mmm")</f>
        <v>May</v>
      </c>
      <c r="D1823" s="3">
        <v>45056</v>
      </c>
      <c r="E1823">
        <v>14</v>
      </c>
      <c r="F1823">
        <v>145</v>
      </c>
      <c r="G1823">
        <v>37</v>
      </c>
      <c r="H1823">
        <v>7</v>
      </c>
      <c r="I1823">
        <v>759</v>
      </c>
      <c r="J1823">
        <f>Excel_Dashboard_Dataset_xlsx___Sales5[[#This Row],[Quantity]]*Excel_Dashboard_Dataset_xlsx___Sales5[[#This Row],[UnitPrice]]</f>
        <v>5313</v>
      </c>
      <c r="K1823" t="str">
        <f>_xlfn.XLOOKUP(Excel_Dashboard_Dataset_xlsx___Sales5[[#This Row],[CustomerID]],Raw_Customers!A:A,Raw_Customers!D:D)</f>
        <v>Male</v>
      </c>
      <c r="L1823">
        <f>_xlfn.XLOOKUP(Excel_Dashboard_Dataset_xlsx___Sales5[[#This Row],[CustomerID]],Raw_Customers!A:A,Raw_Customers!E:E)</f>
        <v>35</v>
      </c>
      <c r="M1823" t="str">
        <f>_xlfn.XLOOKUP(Excel_Dashboard_Dataset_xlsx___Sales5[[#This Row],[CustomerID]],Raw_Customers!A:A,Raw_Customers!C:C)</f>
        <v>West</v>
      </c>
      <c r="N1823" s="2" t="str">
        <f>_xlfn.XLOOKUP(Excel_Dashboard_Dataset_xlsx___Sales5[[#This Row],[ProductID]],Raw_Products!A:A,Raw_Products!B:B)</f>
        <v>Smartwatch</v>
      </c>
      <c r="O1823" s="2" t="str">
        <f>_xlfn.XLOOKUP(Excel_Dashboard_Dataset_xlsx___Sales5[[#This Row],[ProductID]],Raw_Products!A:A,Raw_Products!C:C)</f>
        <v>Electronics</v>
      </c>
      <c r="P1823" s="2" t="str">
        <f>_xlfn.XLOOKUP(Excel_Dashboard_Dataset_xlsx___Sales5[[#This Row],[CustomerID]], Raw_Customers!A:A, Raw_Customers!B:B, "Unknown")</f>
        <v>Eric Richardson</v>
      </c>
    </row>
    <row r="1824" spans="1:16" x14ac:dyDescent="0.25">
      <c r="A1824">
        <v>1823</v>
      </c>
      <c r="B1824">
        <f t="shared" si="28"/>
        <v>2024</v>
      </c>
      <c r="C1824" t="str">
        <f>TEXT(Excel_Dashboard_Dataset_xlsx___Sales5[[#This Row],[Date]],"mmm")</f>
        <v>May</v>
      </c>
      <c r="D1824" s="3">
        <v>45432</v>
      </c>
      <c r="E1824">
        <v>30</v>
      </c>
      <c r="F1824">
        <v>152</v>
      </c>
      <c r="G1824">
        <v>8</v>
      </c>
      <c r="H1824">
        <v>2</v>
      </c>
      <c r="I1824">
        <v>465</v>
      </c>
      <c r="J1824">
        <f>Excel_Dashboard_Dataset_xlsx___Sales5[[#This Row],[Quantity]]*Excel_Dashboard_Dataset_xlsx___Sales5[[#This Row],[UnitPrice]]</f>
        <v>930</v>
      </c>
      <c r="K1824" t="str">
        <f>_xlfn.XLOOKUP(Excel_Dashboard_Dataset_xlsx___Sales5[[#This Row],[CustomerID]],Raw_Customers!A:A,Raw_Customers!D:D)</f>
        <v>Female</v>
      </c>
      <c r="L1824">
        <f>_xlfn.XLOOKUP(Excel_Dashboard_Dataset_xlsx___Sales5[[#This Row],[CustomerID]],Raw_Customers!A:A,Raw_Customers!E:E)</f>
        <v>39</v>
      </c>
      <c r="M1824" t="str">
        <f>_xlfn.XLOOKUP(Excel_Dashboard_Dataset_xlsx___Sales5[[#This Row],[CustomerID]],Raw_Customers!A:A,Raw_Customers!C:C)</f>
        <v>South</v>
      </c>
      <c r="N1824" s="2" t="str">
        <f>_xlfn.XLOOKUP(Excel_Dashboard_Dataset_xlsx___Sales5[[#This Row],[ProductID]],Raw_Products!A:A,Raw_Products!B:B)</f>
        <v>Fan</v>
      </c>
      <c r="O1824" s="2" t="str">
        <f>_xlfn.XLOOKUP(Excel_Dashboard_Dataset_xlsx___Sales5[[#This Row],[ProductID]],Raw_Products!A:A,Raw_Products!C:C)</f>
        <v>Home Appliances</v>
      </c>
      <c r="P1824" s="2" t="str">
        <f>_xlfn.XLOOKUP(Excel_Dashboard_Dataset_xlsx___Sales5[[#This Row],[CustomerID]], Raw_Customers!A:A, Raw_Customers!B:B, "Unknown")</f>
        <v>Ashley Castillo</v>
      </c>
    </row>
    <row r="1825" spans="1:16" x14ac:dyDescent="0.25">
      <c r="A1825">
        <v>1824</v>
      </c>
      <c r="B1825">
        <f t="shared" si="28"/>
        <v>2023</v>
      </c>
      <c r="C1825" t="str">
        <f>TEXT(Excel_Dashboard_Dataset_xlsx___Sales5[[#This Row],[Date]],"mmm")</f>
        <v>Dec</v>
      </c>
      <c r="D1825" s="3">
        <v>45289</v>
      </c>
      <c r="E1825">
        <v>17</v>
      </c>
      <c r="F1825">
        <v>45</v>
      </c>
      <c r="G1825">
        <v>9</v>
      </c>
      <c r="H1825">
        <v>5</v>
      </c>
      <c r="I1825">
        <v>759</v>
      </c>
      <c r="J1825">
        <f>Excel_Dashboard_Dataset_xlsx___Sales5[[#This Row],[Quantity]]*Excel_Dashboard_Dataset_xlsx___Sales5[[#This Row],[UnitPrice]]</f>
        <v>3795</v>
      </c>
      <c r="K1825" t="str">
        <f>_xlfn.XLOOKUP(Excel_Dashboard_Dataset_xlsx___Sales5[[#This Row],[CustomerID]],Raw_Customers!A:A,Raw_Customers!D:D)</f>
        <v>Female</v>
      </c>
      <c r="L1825">
        <f>_xlfn.XLOOKUP(Excel_Dashboard_Dataset_xlsx___Sales5[[#This Row],[CustomerID]],Raw_Customers!A:A,Raw_Customers!E:E)</f>
        <v>64</v>
      </c>
      <c r="M1825" t="str">
        <f>_xlfn.XLOOKUP(Excel_Dashboard_Dataset_xlsx___Sales5[[#This Row],[CustomerID]],Raw_Customers!A:A,Raw_Customers!C:C)</f>
        <v>West</v>
      </c>
      <c r="N1825" s="2" t="str">
        <f>_xlfn.XLOOKUP(Excel_Dashboard_Dataset_xlsx___Sales5[[#This Row],[ProductID]],Raw_Products!A:A,Raw_Products!B:B)</f>
        <v>LED TV</v>
      </c>
      <c r="O1825" s="2" t="str">
        <f>_xlfn.XLOOKUP(Excel_Dashboard_Dataset_xlsx___Sales5[[#This Row],[ProductID]],Raw_Products!A:A,Raw_Products!C:C)</f>
        <v>Electronics</v>
      </c>
      <c r="P1825" s="2" t="str">
        <f>_xlfn.XLOOKUP(Excel_Dashboard_Dataset_xlsx___Sales5[[#This Row],[CustomerID]], Raw_Customers!A:A, Raw_Customers!B:B, "Unknown")</f>
        <v>Kevin Myers</v>
      </c>
    </row>
    <row r="1826" spans="1:16" x14ac:dyDescent="0.25">
      <c r="A1826">
        <v>1825</v>
      </c>
      <c r="B1826">
        <f t="shared" si="28"/>
        <v>2023</v>
      </c>
      <c r="C1826" t="str">
        <f>TEXT(Excel_Dashboard_Dataset_xlsx___Sales5[[#This Row],[Date]],"mmm")</f>
        <v>Dec</v>
      </c>
      <c r="D1826" s="3">
        <v>45270</v>
      </c>
      <c r="E1826">
        <v>6</v>
      </c>
      <c r="F1826">
        <v>114</v>
      </c>
      <c r="G1826">
        <v>47</v>
      </c>
      <c r="H1826">
        <v>2</v>
      </c>
      <c r="I1826">
        <v>344</v>
      </c>
      <c r="J1826">
        <f>Excel_Dashboard_Dataset_xlsx___Sales5[[#This Row],[Quantity]]*Excel_Dashboard_Dataset_xlsx___Sales5[[#This Row],[UnitPrice]]</f>
        <v>688</v>
      </c>
      <c r="K1826" t="str">
        <f>_xlfn.XLOOKUP(Excel_Dashboard_Dataset_xlsx___Sales5[[#This Row],[CustomerID]],Raw_Customers!A:A,Raw_Customers!D:D)</f>
        <v>Male</v>
      </c>
      <c r="L1826">
        <f>_xlfn.XLOOKUP(Excel_Dashboard_Dataset_xlsx___Sales5[[#This Row],[CustomerID]],Raw_Customers!A:A,Raw_Customers!E:E)</f>
        <v>51</v>
      </c>
      <c r="M1826" t="str">
        <f>_xlfn.XLOOKUP(Excel_Dashboard_Dataset_xlsx___Sales5[[#This Row],[CustomerID]],Raw_Customers!A:A,Raw_Customers!C:C)</f>
        <v>West</v>
      </c>
      <c r="N1826" s="2" t="str">
        <f>_xlfn.XLOOKUP(Excel_Dashboard_Dataset_xlsx___Sales5[[#This Row],[ProductID]],Raw_Products!A:A,Raw_Products!B:B)</f>
        <v>Flour</v>
      </c>
      <c r="O1826" s="2" t="str">
        <f>_xlfn.XLOOKUP(Excel_Dashboard_Dataset_xlsx___Sales5[[#This Row],[ProductID]],Raw_Products!A:A,Raw_Products!C:C)</f>
        <v>Groceries</v>
      </c>
      <c r="P1826" s="2" t="str">
        <f>_xlfn.XLOOKUP(Excel_Dashboard_Dataset_xlsx___Sales5[[#This Row],[CustomerID]], Raw_Customers!A:A, Raw_Customers!B:B, "Unknown")</f>
        <v>Matthew Kim</v>
      </c>
    </row>
    <row r="1827" spans="1:16" x14ac:dyDescent="0.25">
      <c r="A1827">
        <v>1826</v>
      </c>
      <c r="B1827">
        <f t="shared" si="28"/>
        <v>2024</v>
      </c>
      <c r="C1827" t="str">
        <f>TEXT(Excel_Dashboard_Dataset_xlsx___Sales5[[#This Row],[Date]],"mmm")</f>
        <v>Dec</v>
      </c>
      <c r="D1827" s="3">
        <v>45650</v>
      </c>
      <c r="E1827">
        <v>18</v>
      </c>
      <c r="F1827">
        <v>233</v>
      </c>
      <c r="G1827">
        <v>41</v>
      </c>
      <c r="H1827">
        <v>9</v>
      </c>
      <c r="I1827">
        <v>698</v>
      </c>
      <c r="J1827">
        <f>Excel_Dashboard_Dataset_xlsx___Sales5[[#This Row],[Quantity]]*Excel_Dashboard_Dataset_xlsx___Sales5[[#This Row],[UnitPrice]]</f>
        <v>6282</v>
      </c>
      <c r="K1827" t="str">
        <f>_xlfn.XLOOKUP(Excel_Dashboard_Dataset_xlsx___Sales5[[#This Row],[CustomerID]],Raw_Customers!A:A,Raw_Customers!D:D)</f>
        <v>Male</v>
      </c>
      <c r="L1827">
        <f>_xlfn.XLOOKUP(Excel_Dashboard_Dataset_xlsx___Sales5[[#This Row],[CustomerID]],Raw_Customers!A:A,Raw_Customers!E:E)</f>
        <v>28</v>
      </c>
      <c r="M1827" t="str">
        <f>_xlfn.XLOOKUP(Excel_Dashboard_Dataset_xlsx___Sales5[[#This Row],[CustomerID]],Raw_Customers!A:A,Raw_Customers!C:C)</f>
        <v>South</v>
      </c>
      <c r="N1827" s="2" t="str">
        <f>_xlfn.XLOOKUP(Excel_Dashboard_Dataset_xlsx___Sales5[[#This Row],[ProductID]],Raw_Products!A:A,Raw_Products!B:B)</f>
        <v>Gaming Console</v>
      </c>
      <c r="O1827" s="2" t="str">
        <f>_xlfn.XLOOKUP(Excel_Dashboard_Dataset_xlsx___Sales5[[#This Row],[ProductID]],Raw_Products!A:A,Raw_Products!C:C)</f>
        <v>Electronics</v>
      </c>
      <c r="P1827" s="2" t="str">
        <f>_xlfn.XLOOKUP(Excel_Dashboard_Dataset_xlsx___Sales5[[#This Row],[CustomerID]], Raw_Customers!A:A, Raw_Customers!B:B, "Unknown")</f>
        <v>Cynthia Stewart</v>
      </c>
    </row>
    <row r="1828" spans="1:16" x14ac:dyDescent="0.25">
      <c r="A1828">
        <v>1827</v>
      </c>
      <c r="B1828">
        <f t="shared" si="28"/>
        <v>2024</v>
      </c>
      <c r="C1828" t="str">
        <f>TEXT(Excel_Dashboard_Dataset_xlsx___Sales5[[#This Row],[Date]],"mmm")</f>
        <v>Jun</v>
      </c>
      <c r="D1828" s="3">
        <v>45460</v>
      </c>
      <c r="E1828">
        <v>45</v>
      </c>
      <c r="F1828">
        <v>162</v>
      </c>
      <c r="G1828">
        <v>3</v>
      </c>
      <c r="H1828">
        <v>7</v>
      </c>
      <c r="I1828">
        <v>112</v>
      </c>
      <c r="J1828">
        <f>Excel_Dashboard_Dataset_xlsx___Sales5[[#This Row],[Quantity]]*Excel_Dashboard_Dataset_xlsx___Sales5[[#This Row],[UnitPrice]]</f>
        <v>784</v>
      </c>
      <c r="K1828" t="str">
        <f>_xlfn.XLOOKUP(Excel_Dashboard_Dataset_xlsx___Sales5[[#This Row],[CustomerID]],Raw_Customers!A:A,Raw_Customers!D:D)</f>
        <v>Male</v>
      </c>
      <c r="L1828">
        <f>_xlfn.XLOOKUP(Excel_Dashboard_Dataset_xlsx___Sales5[[#This Row],[CustomerID]],Raw_Customers!A:A,Raw_Customers!E:E)</f>
        <v>43</v>
      </c>
      <c r="M1828" t="str">
        <f>_xlfn.XLOOKUP(Excel_Dashboard_Dataset_xlsx___Sales5[[#This Row],[CustomerID]],Raw_Customers!A:A,Raw_Customers!C:C)</f>
        <v>South</v>
      </c>
      <c r="N1828" s="2" t="str">
        <f>_xlfn.XLOOKUP(Excel_Dashboard_Dataset_xlsx___Sales5[[#This Row],[ProductID]],Raw_Products!A:A,Raw_Products!B:B)</f>
        <v>Yoga Mat</v>
      </c>
      <c r="O1828" s="2" t="str">
        <f>_xlfn.XLOOKUP(Excel_Dashboard_Dataset_xlsx___Sales5[[#This Row],[ProductID]],Raw_Products!A:A,Raw_Products!C:C)</f>
        <v>Sports</v>
      </c>
      <c r="P1828" s="2" t="str">
        <f>_xlfn.XLOOKUP(Excel_Dashboard_Dataset_xlsx___Sales5[[#This Row],[CustomerID]], Raw_Customers!A:A, Raw_Customers!B:B, "Unknown")</f>
        <v>Anna Watson</v>
      </c>
    </row>
    <row r="1829" spans="1:16" x14ac:dyDescent="0.25">
      <c r="A1829">
        <v>1828</v>
      </c>
      <c r="B1829">
        <f t="shared" si="28"/>
        <v>2023</v>
      </c>
      <c r="C1829" t="str">
        <f>TEXT(Excel_Dashboard_Dataset_xlsx___Sales5[[#This Row],[Date]],"mmm")</f>
        <v>Jan</v>
      </c>
      <c r="D1829" s="3">
        <v>44935</v>
      </c>
      <c r="E1829">
        <v>21</v>
      </c>
      <c r="F1829">
        <v>98</v>
      </c>
      <c r="G1829">
        <v>36</v>
      </c>
      <c r="H1829">
        <v>1</v>
      </c>
      <c r="I1829">
        <v>981</v>
      </c>
      <c r="J1829">
        <f>Excel_Dashboard_Dataset_xlsx___Sales5[[#This Row],[Quantity]]*Excel_Dashboard_Dataset_xlsx___Sales5[[#This Row],[UnitPrice]]</f>
        <v>981</v>
      </c>
      <c r="K1829" t="str">
        <f>_xlfn.XLOOKUP(Excel_Dashboard_Dataset_xlsx___Sales5[[#This Row],[CustomerID]],Raw_Customers!A:A,Raw_Customers!D:D)</f>
        <v>Female</v>
      </c>
      <c r="L1829">
        <f>_xlfn.XLOOKUP(Excel_Dashboard_Dataset_xlsx___Sales5[[#This Row],[CustomerID]],Raw_Customers!A:A,Raw_Customers!E:E)</f>
        <v>60</v>
      </c>
      <c r="M1829" t="str">
        <f>_xlfn.XLOOKUP(Excel_Dashboard_Dataset_xlsx___Sales5[[#This Row],[CustomerID]],Raw_Customers!A:A,Raw_Customers!C:C)</f>
        <v>East</v>
      </c>
      <c r="N1829" s="2" t="str">
        <f>_xlfn.XLOOKUP(Excel_Dashboard_Dataset_xlsx___Sales5[[#This Row],[ProductID]],Raw_Products!A:A,Raw_Products!B:B)</f>
        <v>Refrigerator</v>
      </c>
      <c r="O1829" s="2" t="str">
        <f>_xlfn.XLOOKUP(Excel_Dashboard_Dataset_xlsx___Sales5[[#This Row],[ProductID]],Raw_Products!A:A,Raw_Products!C:C)</f>
        <v>Home Appliances</v>
      </c>
      <c r="P1829" s="2" t="str">
        <f>_xlfn.XLOOKUP(Excel_Dashboard_Dataset_xlsx___Sales5[[#This Row],[CustomerID]], Raw_Customers!A:A, Raw_Customers!B:B, "Unknown")</f>
        <v>Thomas Bennett</v>
      </c>
    </row>
    <row r="1830" spans="1:16" x14ac:dyDescent="0.25">
      <c r="A1830">
        <v>1829</v>
      </c>
      <c r="B1830">
        <f t="shared" si="28"/>
        <v>2024</v>
      </c>
      <c r="C1830" t="str">
        <f>TEXT(Excel_Dashboard_Dataset_xlsx___Sales5[[#This Row],[Date]],"mmm")</f>
        <v>Nov</v>
      </c>
      <c r="D1830" s="3">
        <v>45616</v>
      </c>
      <c r="E1830">
        <v>16</v>
      </c>
      <c r="F1830">
        <v>71</v>
      </c>
      <c r="G1830">
        <v>38</v>
      </c>
      <c r="H1830">
        <v>7</v>
      </c>
      <c r="I1830">
        <v>903</v>
      </c>
      <c r="J1830">
        <f>Excel_Dashboard_Dataset_xlsx___Sales5[[#This Row],[Quantity]]*Excel_Dashboard_Dataset_xlsx___Sales5[[#This Row],[UnitPrice]]</f>
        <v>6321</v>
      </c>
      <c r="K1830" t="str">
        <f>_xlfn.XLOOKUP(Excel_Dashboard_Dataset_xlsx___Sales5[[#This Row],[CustomerID]],Raw_Customers!A:A,Raw_Customers!D:D)</f>
        <v>Female</v>
      </c>
      <c r="L1830">
        <f>_xlfn.XLOOKUP(Excel_Dashboard_Dataset_xlsx___Sales5[[#This Row],[CustomerID]],Raw_Customers!A:A,Raw_Customers!E:E)</f>
        <v>38</v>
      </c>
      <c r="M1830" t="str">
        <f>_xlfn.XLOOKUP(Excel_Dashboard_Dataset_xlsx___Sales5[[#This Row],[CustomerID]],Raw_Customers!A:A,Raw_Customers!C:C)</f>
        <v>East</v>
      </c>
      <c r="N1830" s="2" t="str">
        <f>_xlfn.XLOOKUP(Excel_Dashboard_Dataset_xlsx___Sales5[[#This Row],[ProductID]],Raw_Products!A:A,Raw_Products!B:B)</f>
        <v>Headphones</v>
      </c>
      <c r="O1830" s="2" t="str">
        <f>_xlfn.XLOOKUP(Excel_Dashboard_Dataset_xlsx___Sales5[[#This Row],[ProductID]],Raw_Products!A:A,Raw_Products!C:C)</f>
        <v>Electronics</v>
      </c>
      <c r="P1830" s="2" t="str">
        <f>_xlfn.XLOOKUP(Excel_Dashboard_Dataset_xlsx___Sales5[[#This Row],[CustomerID]], Raw_Customers!A:A, Raw_Customers!B:B, "Unknown")</f>
        <v>Benjamin Stewart</v>
      </c>
    </row>
    <row r="1831" spans="1:16" x14ac:dyDescent="0.25">
      <c r="A1831">
        <v>1830</v>
      </c>
      <c r="B1831">
        <f t="shared" si="28"/>
        <v>2024</v>
      </c>
      <c r="C1831" t="str">
        <f>TEXT(Excel_Dashboard_Dataset_xlsx___Sales5[[#This Row],[Date]],"mmm")</f>
        <v>May</v>
      </c>
      <c r="D1831" s="3">
        <v>45435</v>
      </c>
      <c r="E1831">
        <v>13</v>
      </c>
      <c r="F1831">
        <v>136</v>
      </c>
      <c r="G1831">
        <v>31</v>
      </c>
      <c r="H1831">
        <v>3</v>
      </c>
      <c r="I1831">
        <v>506</v>
      </c>
      <c r="J1831">
        <f>Excel_Dashboard_Dataset_xlsx___Sales5[[#This Row],[Quantity]]*Excel_Dashboard_Dataset_xlsx___Sales5[[#This Row],[UnitPrice]]</f>
        <v>1518</v>
      </c>
      <c r="K1831" t="str">
        <f>_xlfn.XLOOKUP(Excel_Dashboard_Dataset_xlsx___Sales5[[#This Row],[CustomerID]],Raw_Customers!A:A,Raw_Customers!D:D)</f>
        <v>Male</v>
      </c>
      <c r="L1831">
        <f>_xlfn.XLOOKUP(Excel_Dashboard_Dataset_xlsx___Sales5[[#This Row],[CustomerID]],Raw_Customers!A:A,Raw_Customers!E:E)</f>
        <v>45</v>
      </c>
      <c r="M1831" t="str">
        <f>_xlfn.XLOOKUP(Excel_Dashboard_Dataset_xlsx___Sales5[[#This Row],[CustomerID]],Raw_Customers!A:A,Raw_Customers!C:C)</f>
        <v>East</v>
      </c>
      <c r="N1831" s="2" t="str">
        <f>_xlfn.XLOOKUP(Excel_Dashboard_Dataset_xlsx___Sales5[[#This Row],[ProductID]],Raw_Products!A:A,Raw_Products!B:B)</f>
        <v>Tablet</v>
      </c>
      <c r="O1831" s="2" t="str">
        <f>_xlfn.XLOOKUP(Excel_Dashboard_Dataset_xlsx___Sales5[[#This Row],[ProductID]],Raw_Products!A:A,Raw_Products!C:C)</f>
        <v>Electronics</v>
      </c>
      <c r="P1831" s="2" t="str">
        <f>_xlfn.XLOOKUP(Excel_Dashboard_Dataset_xlsx___Sales5[[#This Row],[CustomerID]], Raw_Customers!A:A, Raw_Customers!B:B, "Unknown")</f>
        <v>Laura Wood</v>
      </c>
    </row>
    <row r="1832" spans="1:16" x14ac:dyDescent="0.25">
      <c r="A1832">
        <v>1831</v>
      </c>
      <c r="B1832">
        <f t="shared" si="28"/>
        <v>2023</v>
      </c>
      <c r="C1832" t="str">
        <f>TEXT(Excel_Dashboard_Dataset_xlsx___Sales5[[#This Row],[Date]],"mmm")</f>
        <v>Aug</v>
      </c>
      <c r="D1832" s="3">
        <v>45146</v>
      </c>
      <c r="E1832">
        <v>19</v>
      </c>
      <c r="F1832">
        <v>68</v>
      </c>
      <c r="G1832">
        <v>13</v>
      </c>
      <c r="H1832">
        <v>2</v>
      </c>
      <c r="I1832">
        <v>983</v>
      </c>
      <c r="J1832">
        <f>Excel_Dashboard_Dataset_xlsx___Sales5[[#This Row],[Quantity]]*Excel_Dashboard_Dataset_xlsx___Sales5[[#This Row],[UnitPrice]]</f>
        <v>1966</v>
      </c>
      <c r="K1832" t="str">
        <f>_xlfn.XLOOKUP(Excel_Dashboard_Dataset_xlsx___Sales5[[#This Row],[CustomerID]],Raw_Customers!A:A,Raw_Customers!D:D)</f>
        <v>Female</v>
      </c>
      <c r="L1832">
        <f>_xlfn.XLOOKUP(Excel_Dashboard_Dataset_xlsx___Sales5[[#This Row],[CustomerID]],Raw_Customers!A:A,Raw_Customers!E:E)</f>
        <v>31</v>
      </c>
      <c r="M1832" t="str">
        <f>_xlfn.XLOOKUP(Excel_Dashboard_Dataset_xlsx___Sales5[[#This Row],[CustomerID]],Raw_Customers!A:A,Raw_Customers!C:C)</f>
        <v>East</v>
      </c>
      <c r="N1832" s="2" t="str">
        <f>_xlfn.XLOOKUP(Excel_Dashboard_Dataset_xlsx___Sales5[[#This Row],[ProductID]],Raw_Products!A:A,Raw_Products!B:B)</f>
        <v>External Hard Drive</v>
      </c>
      <c r="O1832" s="2" t="str">
        <f>_xlfn.XLOOKUP(Excel_Dashboard_Dataset_xlsx___Sales5[[#This Row],[ProductID]],Raw_Products!A:A,Raw_Products!C:C)</f>
        <v>Electronics</v>
      </c>
      <c r="P1832" s="2" t="str">
        <f>_xlfn.XLOOKUP(Excel_Dashboard_Dataset_xlsx___Sales5[[#This Row],[CustomerID]], Raw_Customers!A:A, Raw_Customers!B:B, "Unknown")</f>
        <v>Kathleen Gutierrez</v>
      </c>
    </row>
    <row r="1833" spans="1:16" x14ac:dyDescent="0.25">
      <c r="A1833">
        <v>1832</v>
      </c>
      <c r="B1833">
        <f t="shared" si="28"/>
        <v>2024</v>
      </c>
      <c r="C1833" t="str">
        <f>TEXT(Excel_Dashboard_Dataset_xlsx___Sales5[[#This Row],[Date]],"mmm")</f>
        <v>Dec</v>
      </c>
      <c r="D1833" s="3">
        <v>45654</v>
      </c>
      <c r="E1833">
        <v>1</v>
      </c>
      <c r="F1833">
        <v>223</v>
      </c>
      <c r="G1833">
        <v>5</v>
      </c>
      <c r="H1833">
        <v>8</v>
      </c>
      <c r="I1833">
        <v>581</v>
      </c>
      <c r="J1833">
        <f>Excel_Dashboard_Dataset_xlsx___Sales5[[#This Row],[Quantity]]*Excel_Dashboard_Dataset_xlsx___Sales5[[#This Row],[UnitPrice]]</f>
        <v>4648</v>
      </c>
      <c r="K1833" t="str">
        <f>_xlfn.XLOOKUP(Excel_Dashboard_Dataset_xlsx___Sales5[[#This Row],[CustomerID]],Raw_Customers!A:A,Raw_Customers!D:D)</f>
        <v>Female</v>
      </c>
      <c r="L1833">
        <f>_xlfn.XLOOKUP(Excel_Dashboard_Dataset_xlsx___Sales5[[#This Row],[CustomerID]],Raw_Customers!A:A,Raw_Customers!E:E)</f>
        <v>22</v>
      </c>
      <c r="M1833" t="str">
        <f>_xlfn.XLOOKUP(Excel_Dashboard_Dataset_xlsx___Sales5[[#This Row],[CustomerID]],Raw_Customers!A:A,Raw_Customers!C:C)</f>
        <v>East</v>
      </c>
      <c r="N1833" s="2" t="str">
        <f>_xlfn.XLOOKUP(Excel_Dashboard_Dataset_xlsx___Sales5[[#This Row],[ProductID]],Raw_Products!A:A,Raw_Products!B:B)</f>
        <v>Rice Bag</v>
      </c>
      <c r="O1833" s="2" t="str">
        <f>_xlfn.XLOOKUP(Excel_Dashboard_Dataset_xlsx___Sales5[[#This Row],[ProductID]],Raw_Products!A:A,Raw_Products!C:C)</f>
        <v>Groceries</v>
      </c>
      <c r="P1833" s="2" t="str">
        <f>_xlfn.XLOOKUP(Excel_Dashboard_Dataset_xlsx___Sales5[[#This Row],[CustomerID]], Raw_Customers!A:A, Raw_Customers!B:B, "Unknown")</f>
        <v>Michelle Morris</v>
      </c>
    </row>
    <row r="1834" spans="1:16" x14ac:dyDescent="0.25">
      <c r="A1834">
        <v>1833</v>
      </c>
      <c r="B1834">
        <f t="shared" si="28"/>
        <v>2024</v>
      </c>
      <c r="C1834" t="str">
        <f>TEXT(Excel_Dashboard_Dataset_xlsx___Sales5[[#This Row],[Date]],"mmm")</f>
        <v>Aug</v>
      </c>
      <c r="D1834" s="3">
        <v>45524</v>
      </c>
      <c r="E1834">
        <v>12</v>
      </c>
      <c r="F1834">
        <v>20</v>
      </c>
      <c r="G1834">
        <v>27</v>
      </c>
      <c r="H1834">
        <v>5</v>
      </c>
      <c r="I1834">
        <v>638</v>
      </c>
      <c r="J1834">
        <f>Excel_Dashboard_Dataset_xlsx___Sales5[[#This Row],[Quantity]]*Excel_Dashboard_Dataset_xlsx___Sales5[[#This Row],[UnitPrice]]</f>
        <v>3190</v>
      </c>
      <c r="K1834" t="str">
        <f>_xlfn.XLOOKUP(Excel_Dashboard_Dataset_xlsx___Sales5[[#This Row],[CustomerID]],Raw_Customers!A:A,Raw_Customers!D:D)</f>
        <v>Female</v>
      </c>
      <c r="L1834">
        <f>_xlfn.XLOOKUP(Excel_Dashboard_Dataset_xlsx___Sales5[[#This Row],[CustomerID]],Raw_Customers!A:A,Raw_Customers!E:E)</f>
        <v>58</v>
      </c>
      <c r="M1834" t="str">
        <f>_xlfn.XLOOKUP(Excel_Dashboard_Dataset_xlsx___Sales5[[#This Row],[CustomerID]],Raw_Customers!A:A,Raw_Customers!C:C)</f>
        <v>North</v>
      </c>
      <c r="N1834" s="2" t="str">
        <f>_xlfn.XLOOKUP(Excel_Dashboard_Dataset_xlsx___Sales5[[#This Row],[ProductID]],Raw_Products!A:A,Raw_Products!B:B)</f>
        <v>Laptop</v>
      </c>
      <c r="O1834" s="2" t="str">
        <f>_xlfn.XLOOKUP(Excel_Dashboard_Dataset_xlsx___Sales5[[#This Row],[ProductID]],Raw_Products!A:A,Raw_Products!C:C)</f>
        <v>Electronics</v>
      </c>
      <c r="P1834" s="2" t="str">
        <f>_xlfn.XLOOKUP(Excel_Dashboard_Dataset_xlsx___Sales5[[#This Row],[CustomerID]], Raw_Customers!A:A, Raw_Customers!B:B, "Unknown")</f>
        <v>Brian Gonzalez</v>
      </c>
    </row>
    <row r="1835" spans="1:16" x14ac:dyDescent="0.25">
      <c r="A1835">
        <v>1834</v>
      </c>
      <c r="B1835">
        <f t="shared" si="28"/>
        <v>2023</v>
      </c>
      <c r="C1835" t="str">
        <f>TEXT(Excel_Dashboard_Dataset_xlsx___Sales5[[#This Row],[Date]],"mmm")</f>
        <v>Nov</v>
      </c>
      <c r="D1835" s="3">
        <v>45234</v>
      </c>
      <c r="E1835">
        <v>16</v>
      </c>
      <c r="F1835">
        <v>179</v>
      </c>
      <c r="G1835">
        <v>31</v>
      </c>
      <c r="H1835">
        <v>9</v>
      </c>
      <c r="I1835">
        <v>682</v>
      </c>
      <c r="J1835">
        <f>Excel_Dashboard_Dataset_xlsx___Sales5[[#This Row],[Quantity]]*Excel_Dashboard_Dataset_xlsx___Sales5[[#This Row],[UnitPrice]]</f>
        <v>6138</v>
      </c>
      <c r="K1835" t="str">
        <f>_xlfn.XLOOKUP(Excel_Dashboard_Dataset_xlsx___Sales5[[#This Row],[CustomerID]],Raw_Customers!A:A,Raw_Customers!D:D)</f>
        <v>Female</v>
      </c>
      <c r="L1835">
        <f>_xlfn.XLOOKUP(Excel_Dashboard_Dataset_xlsx___Sales5[[#This Row],[CustomerID]],Raw_Customers!A:A,Raw_Customers!E:E)</f>
        <v>37</v>
      </c>
      <c r="M1835" t="str">
        <f>_xlfn.XLOOKUP(Excel_Dashboard_Dataset_xlsx___Sales5[[#This Row],[CustomerID]],Raw_Customers!A:A,Raw_Customers!C:C)</f>
        <v>West</v>
      </c>
      <c r="N1835" s="2" t="str">
        <f>_xlfn.XLOOKUP(Excel_Dashboard_Dataset_xlsx___Sales5[[#This Row],[ProductID]],Raw_Products!A:A,Raw_Products!B:B)</f>
        <v>Headphones</v>
      </c>
      <c r="O1835" s="2" t="str">
        <f>_xlfn.XLOOKUP(Excel_Dashboard_Dataset_xlsx___Sales5[[#This Row],[ProductID]],Raw_Products!A:A,Raw_Products!C:C)</f>
        <v>Electronics</v>
      </c>
      <c r="P1835" s="2" t="str">
        <f>_xlfn.XLOOKUP(Excel_Dashboard_Dataset_xlsx___Sales5[[#This Row],[CustomerID]], Raw_Customers!A:A, Raw_Customers!B:B, "Unknown")</f>
        <v>Raymond Green</v>
      </c>
    </row>
    <row r="1836" spans="1:16" x14ac:dyDescent="0.25">
      <c r="A1836">
        <v>1835</v>
      </c>
      <c r="B1836">
        <f t="shared" si="28"/>
        <v>2024</v>
      </c>
      <c r="C1836" t="str">
        <f>TEXT(Excel_Dashboard_Dataset_xlsx___Sales5[[#This Row],[Date]],"mmm")</f>
        <v>Feb</v>
      </c>
      <c r="D1836" s="3">
        <v>45328</v>
      </c>
      <c r="E1836">
        <v>15</v>
      </c>
      <c r="F1836">
        <v>150</v>
      </c>
      <c r="G1836">
        <v>43</v>
      </c>
      <c r="H1836">
        <v>8</v>
      </c>
      <c r="I1836">
        <v>511</v>
      </c>
      <c r="J1836">
        <f>Excel_Dashboard_Dataset_xlsx___Sales5[[#This Row],[Quantity]]*Excel_Dashboard_Dataset_xlsx___Sales5[[#This Row],[UnitPrice]]</f>
        <v>4088</v>
      </c>
      <c r="K1836" t="str">
        <f>_xlfn.XLOOKUP(Excel_Dashboard_Dataset_xlsx___Sales5[[#This Row],[CustomerID]],Raw_Customers!A:A,Raw_Customers!D:D)</f>
        <v>Female</v>
      </c>
      <c r="L1836">
        <f>_xlfn.XLOOKUP(Excel_Dashboard_Dataset_xlsx___Sales5[[#This Row],[CustomerID]],Raw_Customers!A:A,Raw_Customers!E:E)</f>
        <v>62</v>
      </c>
      <c r="M1836" t="str">
        <f>_xlfn.XLOOKUP(Excel_Dashboard_Dataset_xlsx___Sales5[[#This Row],[CustomerID]],Raw_Customers!A:A,Raw_Customers!C:C)</f>
        <v>South</v>
      </c>
      <c r="N1836" s="2" t="str">
        <f>_xlfn.XLOOKUP(Excel_Dashboard_Dataset_xlsx___Sales5[[#This Row],[ProductID]],Raw_Products!A:A,Raw_Products!B:B)</f>
        <v>Bluetooth Speaker</v>
      </c>
      <c r="O1836" s="2" t="str">
        <f>_xlfn.XLOOKUP(Excel_Dashboard_Dataset_xlsx___Sales5[[#This Row],[ProductID]],Raw_Products!A:A,Raw_Products!C:C)</f>
        <v>Electronics</v>
      </c>
      <c r="P1836" s="2" t="str">
        <f>_xlfn.XLOOKUP(Excel_Dashboard_Dataset_xlsx___Sales5[[#This Row],[CustomerID]], Raw_Customers!A:A, Raw_Customers!B:B, "Unknown")</f>
        <v>Elizabeth Ortiz</v>
      </c>
    </row>
    <row r="1837" spans="1:16" x14ac:dyDescent="0.25">
      <c r="A1837">
        <v>1836</v>
      </c>
      <c r="B1837">
        <f t="shared" si="28"/>
        <v>2023</v>
      </c>
      <c r="C1837" t="str">
        <f>TEXT(Excel_Dashboard_Dataset_xlsx___Sales5[[#This Row],[Date]],"mmm")</f>
        <v>Apr</v>
      </c>
      <c r="D1837" s="3">
        <v>45042</v>
      </c>
      <c r="E1837">
        <v>39</v>
      </c>
      <c r="F1837">
        <v>183</v>
      </c>
      <c r="G1837">
        <v>35</v>
      </c>
      <c r="H1837">
        <v>8</v>
      </c>
      <c r="I1837">
        <v>312</v>
      </c>
      <c r="J1837">
        <f>Excel_Dashboard_Dataset_xlsx___Sales5[[#This Row],[Quantity]]*Excel_Dashboard_Dataset_xlsx___Sales5[[#This Row],[UnitPrice]]</f>
        <v>2496</v>
      </c>
      <c r="K1837" t="str">
        <f>_xlfn.XLOOKUP(Excel_Dashboard_Dataset_xlsx___Sales5[[#This Row],[CustomerID]],Raw_Customers!A:A,Raw_Customers!D:D)</f>
        <v>Female</v>
      </c>
      <c r="L1837">
        <f>_xlfn.XLOOKUP(Excel_Dashboard_Dataset_xlsx___Sales5[[#This Row],[CustomerID]],Raw_Customers!A:A,Raw_Customers!E:E)</f>
        <v>54</v>
      </c>
      <c r="M1837" t="str">
        <f>_xlfn.XLOOKUP(Excel_Dashboard_Dataset_xlsx___Sales5[[#This Row],[CustomerID]],Raw_Customers!A:A,Raw_Customers!C:C)</f>
        <v>West</v>
      </c>
      <c r="N1837" s="2" t="str">
        <f>_xlfn.XLOOKUP(Excel_Dashboard_Dataset_xlsx___Sales5[[#This Row],[ProductID]],Raw_Products!A:A,Raw_Products!B:B)</f>
        <v>Sweater</v>
      </c>
      <c r="O1837" s="2" t="str">
        <f>_xlfn.XLOOKUP(Excel_Dashboard_Dataset_xlsx___Sales5[[#This Row],[ProductID]],Raw_Products!A:A,Raw_Products!C:C)</f>
        <v>Clothing</v>
      </c>
      <c r="P1837" s="2" t="str">
        <f>_xlfn.XLOOKUP(Excel_Dashboard_Dataset_xlsx___Sales5[[#This Row],[CustomerID]], Raw_Customers!A:A, Raw_Customers!B:B, "Unknown")</f>
        <v>Jason Nguyen</v>
      </c>
    </row>
    <row r="1838" spans="1:16" x14ac:dyDescent="0.25">
      <c r="A1838">
        <v>1837</v>
      </c>
      <c r="B1838">
        <f t="shared" si="28"/>
        <v>2024</v>
      </c>
      <c r="C1838" t="str">
        <f>TEXT(Excel_Dashboard_Dataset_xlsx___Sales5[[#This Row],[Date]],"mmm")</f>
        <v>Mar</v>
      </c>
      <c r="D1838" s="3">
        <v>45362</v>
      </c>
      <c r="E1838">
        <v>49</v>
      </c>
      <c r="F1838">
        <v>148</v>
      </c>
      <c r="G1838">
        <v>27</v>
      </c>
      <c r="H1838">
        <v>8</v>
      </c>
      <c r="I1838">
        <v>343</v>
      </c>
      <c r="J1838">
        <f>Excel_Dashboard_Dataset_xlsx___Sales5[[#This Row],[Quantity]]*Excel_Dashboard_Dataset_xlsx___Sales5[[#This Row],[UnitPrice]]</f>
        <v>2744</v>
      </c>
      <c r="K1838" t="str">
        <f>_xlfn.XLOOKUP(Excel_Dashboard_Dataset_xlsx___Sales5[[#This Row],[CustomerID]],Raw_Customers!A:A,Raw_Customers!D:D)</f>
        <v>Female</v>
      </c>
      <c r="L1838">
        <f>_xlfn.XLOOKUP(Excel_Dashboard_Dataset_xlsx___Sales5[[#This Row],[CustomerID]],Raw_Customers!A:A,Raw_Customers!E:E)</f>
        <v>52</v>
      </c>
      <c r="M1838" t="str">
        <f>_xlfn.XLOOKUP(Excel_Dashboard_Dataset_xlsx___Sales5[[#This Row],[CustomerID]],Raw_Customers!A:A,Raw_Customers!C:C)</f>
        <v>South</v>
      </c>
      <c r="N1838" s="2" t="str">
        <f>_xlfn.XLOOKUP(Excel_Dashboard_Dataset_xlsx___Sales5[[#This Row],[ProductID]],Raw_Products!A:A,Raw_Products!B:B)</f>
        <v>Swimming Goggles</v>
      </c>
      <c r="O1838" s="2" t="str">
        <f>_xlfn.XLOOKUP(Excel_Dashboard_Dataset_xlsx___Sales5[[#This Row],[ProductID]],Raw_Products!A:A,Raw_Products!C:C)</f>
        <v>Sports</v>
      </c>
      <c r="P1838" s="2" t="str">
        <f>_xlfn.XLOOKUP(Excel_Dashboard_Dataset_xlsx___Sales5[[#This Row],[CustomerID]], Raw_Customers!A:A, Raw_Customers!B:B, "Unknown")</f>
        <v>Patrick Brown</v>
      </c>
    </row>
    <row r="1839" spans="1:16" x14ac:dyDescent="0.25">
      <c r="A1839">
        <v>1838</v>
      </c>
      <c r="B1839">
        <f t="shared" si="28"/>
        <v>2024</v>
      </c>
      <c r="C1839" t="str">
        <f>TEXT(Excel_Dashboard_Dataset_xlsx___Sales5[[#This Row],[Date]],"mmm")</f>
        <v>Dec</v>
      </c>
      <c r="D1839" s="3">
        <v>45640</v>
      </c>
      <c r="E1839">
        <v>8</v>
      </c>
      <c r="F1839">
        <v>91</v>
      </c>
      <c r="G1839">
        <v>30</v>
      </c>
      <c r="H1839">
        <v>6</v>
      </c>
      <c r="I1839">
        <v>686</v>
      </c>
      <c r="J1839">
        <f>Excel_Dashboard_Dataset_xlsx___Sales5[[#This Row],[Quantity]]*Excel_Dashboard_Dataset_xlsx___Sales5[[#This Row],[UnitPrice]]</f>
        <v>4116</v>
      </c>
      <c r="K1839" t="str">
        <f>_xlfn.XLOOKUP(Excel_Dashboard_Dataset_xlsx___Sales5[[#This Row],[CustomerID]],Raw_Customers!A:A,Raw_Customers!D:D)</f>
        <v>Female</v>
      </c>
      <c r="L1839">
        <f>_xlfn.XLOOKUP(Excel_Dashboard_Dataset_xlsx___Sales5[[#This Row],[CustomerID]],Raw_Customers!A:A,Raw_Customers!E:E)</f>
        <v>26</v>
      </c>
      <c r="M1839" t="str">
        <f>_xlfn.XLOOKUP(Excel_Dashboard_Dataset_xlsx___Sales5[[#This Row],[CustomerID]],Raw_Customers!A:A,Raw_Customers!C:C)</f>
        <v>West</v>
      </c>
      <c r="N1839" s="2" t="str">
        <f>_xlfn.XLOOKUP(Excel_Dashboard_Dataset_xlsx___Sales5[[#This Row],[ProductID]],Raw_Products!A:A,Raw_Products!B:B)</f>
        <v>Bread</v>
      </c>
      <c r="O1839" s="2" t="str">
        <f>_xlfn.XLOOKUP(Excel_Dashboard_Dataset_xlsx___Sales5[[#This Row],[ProductID]],Raw_Products!A:A,Raw_Products!C:C)</f>
        <v>Groceries</v>
      </c>
      <c r="P1839" s="2" t="str">
        <f>_xlfn.XLOOKUP(Excel_Dashboard_Dataset_xlsx___Sales5[[#This Row],[CustomerID]], Raw_Customers!A:A, Raw_Customers!B:B, "Unknown")</f>
        <v>Rachel Patel</v>
      </c>
    </row>
    <row r="1840" spans="1:16" x14ac:dyDescent="0.25">
      <c r="A1840">
        <v>1839</v>
      </c>
      <c r="B1840">
        <f t="shared" si="28"/>
        <v>2024</v>
      </c>
      <c r="C1840" t="str">
        <f>TEXT(Excel_Dashboard_Dataset_xlsx___Sales5[[#This Row],[Date]],"mmm")</f>
        <v>May</v>
      </c>
      <c r="D1840" s="3">
        <v>45427</v>
      </c>
      <c r="E1840">
        <v>26</v>
      </c>
      <c r="F1840">
        <v>66</v>
      </c>
      <c r="G1840">
        <v>50</v>
      </c>
      <c r="H1840">
        <v>8</v>
      </c>
      <c r="I1840">
        <v>870</v>
      </c>
      <c r="J1840">
        <f>Excel_Dashboard_Dataset_xlsx___Sales5[[#This Row],[Quantity]]*Excel_Dashboard_Dataset_xlsx___Sales5[[#This Row],[UnitPrice]]</f>
        <v>6960</v>
      </c>
      <c r="K1840" t="str">
        <f>_xlfn.XLOOKUP(Excel_Dashboard_Dataset_xlsx___Sales5[[#This Row],[CustomerID]],Raw_Customers!A:A,Raw_Customers!D:D)</f>
        <v>Male</v>
      </c>
      <c r="L1840">
        <f>_xlfn.XLOOKUP(Excel_Dashboard_Dataset_xlsx___Sales5[[#This Row],[CustomerID]],Raw_Customers!A:A,Raw_Customers!E:E)</f>
        <v>55</v>
      </c>
      <c r="M1840" t="str">
        <f>_xlfn.XLOOKUP(Excel_Dashboard_Dataset_xlsx___Sales5[[#This Row],[CustomerID]],Raw_Customers!A:A,Raw_Customers!C:C)</f>
        <v>East</v>
      </c>
      <c r="N1840" s="2" t="str">
        <f>_xlfn.XLOOKUP(Excel_Dashboard_Dataset_xlsx___Sales5[[#This Row],[ProductID]],Raw_Products!A:A,Raw_Products!B:B)</f>
        <v>Vacuum Cleaner</v>
      </c>
      <c r="O1840" s="2" t="str">
        <f>_xlfn.XLOOKUP(Excel_Dashboard_Dataset_xlsx___Sales5[[#This Row],[ProductID]],Raw_Products!A:A,Raw_Products!C:C)</f>
        <v>Home Appliances</v>
      </c>
      <c r="P1840" s="2" t="str">
        <f>_xlfn.XLOOKUP(Excel_Dashboard_Dataset_xlsx___Sales5[[#This Row],[CustomerID]], Raw_Customers!A:A, Raw_Customers!B:B, "Unknown")</f>
        <v>James Walker</v>
      </c>
    </row>
    <row r="1841" spans="1:16" x14ac:dyDescent="0.25">
      <c r="A1841">
        <v>1840</v>
      </c>
      <c r="B1841">
        <f t="shared" si="28"/>
        <v>2024</v>
      </c>
      <c r="C1841" t="str">
        <f>TEXT(Excel_Dashboard_Dataset_xlsx___Sales5[[#This Row],[Date]],"mmm")</f>
        <v>Jun</v>
      </c>
      <c r="D1841" s="3">
        <v>45446</v>
      </c>
      <c r="E1841">
        <v>39</v>
      </c>
      <c r="F1841">
        <v>211</v>
      </c>
      <c r="G1841">
        <v>44</v>
      </c>
      <c r="H1841">
        <v>4</v>
      </c>
      <c r="I1841">
        <v>39</v>
      </c>
      <c r="J1841">
        <f>Excel_Dashboard_Dataset_xlsx___Sales5[[#This Row],[Quantity]]*Excel_Dashboard_Dataset_xlsx___Sales5[[#This Row],[UnitPrice]]</f>
        <v>156</v>
      </c>
      <c r="K1841" t="str">
        <f>_xlfn.XLOOKUP(Excel_Dashboard_Dataset_xlsx___Sales5[[#This Row],[CustomerID]],Raw_Customers!A:A,Raw_Customers!D:D)</f>
        <v>Male</v>
      </c>
      <c r="L1841">
        <f>_xlfn.XLOOKUP(Excel_Dashboard_Dataset_xlsx___Sales5[[#This Row],[CustomerID]],Raw_Customers!A:A,Raw_Customers!E:E)</f>
        <v>31</v>
      </c>
      <c r="M1841" t="str">
        <f>_xlfn.XLOOKUP(Excel_Dashboard_Dataset_xlsx___Sales5[[#This Row],[CustomerID]],Raw_Customers!A:A,Raw_Customers!C:C)</f>
        <v>East</v>
      </c>
      <c r="N1841" s="2" t="str">
        <f>_xlfn.XLOOKUP(Excel_Dashboard_Dataset_xlsx___Sales5[[#This Row],[ProductID]],Raw_Products!A:A,Raw_Products!B:B)</f>
        <v>Sweater</v>
      </c>
      <c r="O1841" s="2" t="str">
        <f>_xlfn.XLOOKUP(Excel_Dashboard_Dataset_xlsx___Sales5[[#This Row],[ProductID]],Raw_Products!A:A,Raw_Products!C:C)</f>
        <v>Clothing</v>
      </c>
      <c r="P1841" s="2" t="str">
        <f>_xlfn.XLOOKUP(Excel_Dashboard_Dataset_xlsx___Sales5[[#This Row],[CustomerID]], Raw_Customers!A:A, Raw_Customers!B:B, "Unknown")</f>
        <v>Emily Bailey</v>
      </c>
    </row>
    <row r="1842" spans="1:16" x14ac:dyDescent="0.25">
      <c r="A1842">
        <v>1841</v>
      </c>
      <c r="B1842">
        <f t="shared" si="28"/>
        <v>2024</v>
      </c>
      <c r="C1842" t="str">
        <f>TEXT(Excel_Dashboard_Dataset_xlsx___Sales5[[#This Row],[Date]],"mmm")</f>
        <v>Nov</v>
      </c>
      <c r="D1842" s="3">
        <v>45618</v>
      </c>
      <c r="E1842">
        <v>14</v>
      </c>
      <c r="F1842">
        <v>210</v>
      </c>
      <c r="G1842">
        <v>4</v>
      </c>
      <c r="H1842">
        <v>9</v>
      </c>
      <c r="I1842">
        <v>800</v>
      </c>
      <c r="J1842">
        <f>Excel_Dashboard_Dataset_xlsx___Sales5[[#This Row],[Quantity]]*Excel_Dashboard_Dataset_xlsx___Sales5[[#This Row],[UnitPrice]]</f>
        <v>7200</v>
      </c>
      <c r="K1842" t="str">
        <f>_xlfn.XLOOKUP(Excel_Dashboard_Dataset_xlsx___Sales5[[#This Row],[CustomerID]],Raw_Customers!A:A,Raw_Customers!D:D)</f>
        <v>Female</v>
      </c>
      <c r="L1842">
        <f>_xlfn.XLOOKUP(Excel_Dashboard_Dataset_xlsx___Sales5[[#This Row],[CustomerID]],Raw_Customers!A:A,Raw_Customers!E:E)</f>
        <v>25</v>
      </c>
      <c r="M1842" t="str">
        <f>_xlfn.XLOOKUP(Excel_Dashboard_Dataset_xlsx___Sales5[[#This Row],[CustomerID]],Raw_Customers!A:A,Raw_Customers!C:C)</f>
        <v>East</v>
      </c>
      <c r="N1842" s="2" t="str">
        <f>_xlfn.XLOOKUP(Excel_Dashboard_Dataset_xlsx___Sales5[[#This Row],[ProductID]],Raw_Products!A:A,Raw_Products!B:B)</f>
        <v>Smartwatch</v>
      </c>
      <c r="O1842" s="2" t="str">
        <f>_xlfn.XLOOKUP(Excel_Dashboard_Dataset_xlsx___Sales5[[#This Row],[ProductID]],Raw_Products!A:A,Raw_Products!C:C)</f>
        <v>Electronics</v>
      </c>
      <c r="P1842" s="2" t="str">
        <f>_xlfn.XLOOKUP(Excel_Dashboard_Dataset_xlsx___Sales5[[#This Row],[CustomerID]], Raw_Customers!A:A, Raw_Customers!B:B, "Unknown")</f>
        <v>Gregory Thomas</v>
      </c>
    </row>
    <row r="1843" spans="1:16" x14ac:dyDescent="0.25">
      <c r="A1843">
        <v>1842</v>
      </c>
      <c r="B1843">
        <f t="shared" si="28"/>
        <v>2023</v>
      </c>
      <c r="C1843" t="str">
        <f>TEXT(Excel_Dashboard_Dataset_xlsx___Sales5[[#This Row],[Date]],"mmm")</f>
        <v>Feb</v>
      </c>
      <c r="D1843" s="3">
        <v>44982</v>
      </c>
      <c r="E1843">
        <v>21</v>
      </c>
      <c r="F1843">
        <v>211</v>
      </c>
      <c r="G1843">
        <v>26</v>
      </c>
      <c r="H1843">
        <v>8</v>
      </c>
      <c r="I1843">
        <v>445</v>
      </c>
      <c r="J1843">
        <f>Excel_Dashboard_Dataset_xlsx___Sales5[[#This Row],[Quantity]]*Excel_Dashboard_Dataset_xlsx___Sales5[[#This Row],[UnitPrice]]</f>
        <v>3560</v>
      </c>
      <c r="K1843" t="str">
        <f>_xlfn.XLOOKUP(Excel_Dashboard_Dataset_xlsx___Sales5[[#This Row],[CustomerID]],Raw_Customers!A:A,Raw_Customers!D:D)</f>
        <v>Male</v>
      </c>
      <c r="L1843">
        <f>_xlfn.XLOOKUP(Excel_Dashboard_Dataset_xlsx___Sales5[[#This Row],[CustomerID]],Raw_Customers!A:A,Raw_Customers!E:E)</f>
        <v>31</v>
      </c>
      <c r="M1843" t="str">
        <f>_xlfn.XLOOKUP(Excel_Dashboard_Dataset_xlsx___Sales5[[#This Row],[CustomerID]],Raw_Customers!A:A,Raw_Customers!C:C)</f>
        <v>East</v>
      </c>
      <c r="N1843" s="2" t="str">
        <f>_xlfn.XLOOKUP(Excel_Dashboard_Dataset_xlsx___Sales5[[#This Row],[ProductID]],Raw_Products!A:A,Raw_Products!B:B)</f>
        <v>Refrigerator</v>
      </c>
      <c r="O1843" s="2" t="str">
        <f>_xlfn.XLOOKUP(Excel_Dashboard_Dataset_xlsx___Sales5[[#This Row],[ProductID]],Raw_Products!A:A,Raw_Products!C:C)</f>
        <v>Home Appliances</v>
      </c>
      <c r="P1843" s="2" t="str">
        <f>_xlfn.XLOOKUP(Excel_Dashboard_Dataset_xlsx___Sales5[[#This Row],[CustomerID]], Raw_Customers!A:A, Raw_Customers!B:B, "Unknown")</f>
        <v>Emily Bailey</v>
      </c>
    </row>
    <row r="1844" spans="1:16" x14ac:dyDescent="0.25">
      <c r="A1844">
        <v>1843</v>
      </c>
      <c r="B1844">
        <f t="shared" si="28"/>
        <v>2023</v>
      </c>
      <c r="C1844" t="str">
        <f>TEXT(Excel_Dashboard_Dataset_xlsx___Sales5[[#This Row],[Date]],"mmm")</f>
        <v>Feb</v>
      </c>
      <c r="D1844" s="3">
        <v>44973</v>
      </c>
      <c r="E1844">
        <v>18</v>
      </c>
      <c r="F1844">
        <v>249</v>
      </c>
      <c r="G1844">
        <v>47</v>
      </c>
      <c r="H1844">
        <v>4</v>
      </c>
      <c r="I1844">
        <v>357</v>
      </c>
      <c r="J1844">
        <f>Excel_Dashboard_Dataset_xlsx___Sales5[[#This Row],[Quantity]]*Excel_Dashboard_Dataset_xlsx___Sales5[[#This Row],[UnitPrice]]</f>
        <v>1428</v>
      </c>
      <c r="K1844" t="str">
        <f>_xlfn.XLOOKUP(Excel_Dashboard_Dataset_xlsx___Sales5[[#This Row],[CustomerID]],Raw_Customers!A:A,Raw_Customers!D:D)</f>
        <v>Male</v>
      </c>
      <c r="L1844">
        <f>_xlfn.XLOOKUP(Excel_Dashboard_Dataset_xlsx___Sales5[[#This Row],[CustomerID]],Raw_Customers!A:A,Raw_Customers!E:E)</f>
        <v>61</v>
      </c>
      <c r="M1844" t="str">
        <f>_xlfn.XLOOKUP(Excel_Dashboard_Dataset_xlsx___Sales5[[#This Row],[CustomerID]],Raw_Customers!A:A,Raw_Customers!C:C)</f>
        <v>East</v>
      </c>
      <c r="N1844" s="2" t="str">
        <f>_xlfn.XLOOKUP(Excel_Dashboard_Dataset_xlsx___Sales5[[#This Row],[ProductID]],Raw_Products!A:A,Raw_Products!B:B)</f>
        <v>Gaming Console</v>
      </c>
      <c r="O1844" s="2" t="str">
        <f>_xlfn.XLOOKUP(Excel_Dashboard_Dataset_xlsx___Sales5[[#This Row],[ProductID]],Raw_Products!A:A,Raw_Products!C:C)</f>
        <v>Electronics</v>
      </c>
      <c r="P1844" s="2" t="str">
        <f>_xlfn.XLOOKUP(Excel_Dashboard_Dataset_xlsx___Sales5[[#This Row],[CustomerID]], Raw_Customers!A:A, Raw_Customers!B:B, "Unknown")</f>
        <v>Stephanie Evans</v>
      </c>
    </row>
    <row r="1845" spans="1:16" x14ac:dyDescent="0.25">
      <c r="A1845">
        <v>1844</v>
      </c>
      <c r="B1845">
        <f t="shared" si="28"/>
        <v>2024</v>
      </c>
      <c r="C1845" t="str">
        <f>TEXT(Excel_Dashboard_Dataset_xlsx___Sales5[[#This Row],[Date]],"mmm")</f>
        <v>Jul</v>
      </c>
      <c r="D1845" s="3">
        <v>45475</v>
      </c>
      <c r="E1845">
        <v>20</v>
      </c>
      <c r="F1845">
        <v>230</v>
      </c>
      <c r="G1845">
        <v>27</v>
      </c>
      <c r="H1845">
        <v>4</v>
      </c>
      <c r="I1845">
        <v>596</v>
      </c>
      <c r="J1845">
        <f>Excel_Dashboard_Dataset_xlsx___Sales5[[#This Row],[Quantity]]*Excel_Dashboard_Dataset_xlsx___Sales5[[#This Row],[UnitPrice]]</f>
        <v>2384</v>
      </c>
      <c r="K1845" t="str">
        <f>_xlfn.XLOOKUP(Excel_Dashboard_Dataset_xlsx___Sales5[[#This Row],[CustomerID]],Raw_Customers!A:A,Raw_Customers!D:D)</f>
        <v>Male</v>
      </c>
      <c r="L1845">
        <f>_xlfn.XLOOKUP(Excel_Dashboard_Dataset_xlsx___Sales5[[#This Row],[CustomerID]],Raw_Customers!A:A,Raw_Customers!E:E)</f>
        <v>31</v>
      </c>
      <c r="M1845" t="str">
        <f>_xlfn.XLOOKUP(Excel_Dashboard_Dataset_xlsx___Sales5[[#This Row],[CustomerID]],Raw_Customers!A:A,Raw_Customers!C:C)</f>
        <v>East</v>
      </c>
      <c r="N1845" s="2" t="str">
        <f>_xlfn.XLOOKUP(Excel_Dashboard_Dataset_xlsx___Sales5[[#This Row],[ProductID]],Raw_Products!A:A,Raw_Products!B:B)</f>
        <v>Printer</v>
      </c>
      <c r="O1845" s="2" t="str">
        <f>_xlfn.XLOOKUP(Excel_Dashboard_Dataset_xlsx___Sales5[[#This Row],[ProductID]],Raw_Products!A:A,Raw_Products!C:C)</f>
        <v>Electronics</v>
      </c>
      <c r="P1845" s="2" t="str">
        <f>_xlfn.XLOOKUP(Excel_Dashboard_Dataset_xlsx___Sales5[[#This Row],[CustomerID]], Raw_Customers!A:A, Raw_Customers!B:B, "Unknown")</f>
        <v>Michael Alvarez</v>
      </c>
    </row>
    <row r="1846" spans="1:16" x14ac:dyDescent="0.25">
      <c r="A1846">
        <v>1845</v>
      </c>
      <c r="B1846">
        <f t="shared" si="28"/>
        <v>2024</v>
      </c>
      <c r="C1846" t="str">
        <f>TEXT(Excel_Dashboard_Dataset_xlsx___Sales5[[#This Row],[Date]],"mmm")</f>
        <v>Jul</v>
      </c>
      <c r="D1846" s="3">
        <v>45479</v>
      </c>
      <c r="E1846">
        <v>14</v>
      </c>
      <c r="F1846">
        <v>57</v>
      </c>
      <c r="G1846">
        <v>40</v>
      </c>
      <c r="H1846">
        <v>10</v>
      </c>
      <c r="I1846">
        <v>347</v>
      </c>
      <c r="J1846">
        <f>Excel_Dashboard_Dataset_xlsx___Sales5[[#This Row],[Quantity]]*Excel_Dashboard_Dataset_xlsx___Sales5[[#This Row],[UnitPrice]]</f>
        <v>3470</v>
      </c>
      <c r="K1846" t="str">
        <f>_xlfn.XLOOKUP(Excel_Dashboard_Dataset_xlsx___Sales5[[#This Row],[CustomerID]],Raw_Customers!A:A,Raw_Customers!D:D)</f>
        <v>Female</v>
      </c>
      <c r="L1846">
        <f>_xlfn.XLOOKUP(Excel_Dashboard_Dataset_xlsx___Sales5[[#This Row],[CustomerID]],Raw_Customers!A:A,Raw_Customers!E:E)</f>
        <v>34</v>
      </c>
      <c r="M1846" t="str">
        <f>_xlfn.XLOOKUP(Excel_Dashboard_Dataset_xlsx___Sales5[[#This Row],[CustomerID]],Raw_Customers!A:A,Raw_Customers!C:C)</f>
        <v>East</v>
      </c>
      <c r="N1846" s="2" t="str">
        <f>_xlfn.XLOOKUP(Excel_Dashboard_Dataset_xlsx___Sales5[[#This Row],[ProductID]],Raw_Products!A:A,Raw_Products!B:B)</f>
        <v>Smartwatch</v>
      </c>
      <c r="O1846" s="2" t="str">
        <f>_xlfn.XLOOKUP(Excel_Dashboard_Dataset_xlsx___Sales5[[#This Row],[ProductID]],Raw_Products!A:A,Raw_Products!C:C)</f>
        <v>Electronics</v>
      </c>
      <c r="P1846" s="2" t="str">
        <f>_xlfn.XLOOKUP(Excel_Dashboard_Dataset_xlsx___Sales5[[#This Row],[CustomerID]], Raw_Customers!A:A, Raw_Customers!B:B, "Unknown")</f>
        <v>Mark Ruiz</v>
      </c>
    </row>
    <row r="1847" spans="1:16" x14ac:dyDescent="0.25">
      <c r="A1847">
        <v>1846</v>
      </c>
      <c r="B1847">
        <f t="shared" si="28"/>
        <v>2023</v>
      </c>
      <c r="C1847" t="str">
        <f>TEXT(Excel_Dashboard_Dataset_xlsx___Sales5[[#This Row],[Date]],"mmm")</f>
        <v>Dec</v>
      </c>
      <c r="D1847" s="3">
        <v>45288</v>
      </c>
      <c r="E1847">
        <v>2</v>
      </c>
      <c r="F1847">
        <v>11</v>
      </c>
      <c r="G1847">
        <v>25</v>
      </c>
      <c r="H1847">
        <v>2</v>
      </c>
      <c r="I1847">
        <v>809</v>
      </c>
      <c r="J1847">
        <f>Excel_Dashboard_Dataset_xlsx___Sales5[[#This Row],[Quantity]]*Excel_Dashboard_Dataset_xlsx___Sales5[[#This Row],[UnitPrice]]</f>
        <v>1618</v>
      </c>
      <c r="K1847" t="str">
        <f>_xlfn.XLOOKUP(Excel_Dashboard_Dataset_xlsx___Sales5[[#This Row],[CustomerID]],Raw_Customers!A:A,Raw_Customers!D:D)</f>
        <v>Male</v>
      </c>
      <c r="L1847">
        <f>_xlfn.XLOOKUP(Excel_Dashboard_Dataset_xlsx___Sales5[[#This Row],[CustomerID]],Raw_Customers!A:A,Raw_Customers!E:E)</f>
        <v>27</v>
      </c>
      <c r="M1847" t="str">
        <f>_xlfn.XLOOKUP(Excel_Dashboard_Dataset_xlsx___Sales5[[#This Row],[CustomerID]],Raw_Customers!A:A,Raw_Customers!C:C)</f>
        <v>North</v>
      </c>
      <c r="N1847" s="2" t="str">
        <f>_xlfn.XLOOKUP(Excel_Dashboard_Dataset_xlsx___Sales5[[#This Row],[ProductID]],Raw_Products!A:A,Raw_Products!B:B)</f>
        <v>Cooking Oil</v>
      </c>
      <c r="O1847" s="2" t="str">
        <f>_xlfn.XLOOKUP(Excel_Dashboard_Dataset_xlsx___Sales5[[#This Row],[ProductID]],Raw_Products!A:A,Raw_Products!C:C)</f>
        <v>Groceries</v>
      </c>
      <c r="P1847" s="2" t="str">
        <f>_xlfn.XLOOKUP(Excel_Dashboard_Dataset_xlsx___Sales5[[#This Row],[CustomerID]], Raw_Customers!A:A, Raw_Customers!B:B, "Unknown")</f>
        <v>Dennis Jones</v>
      </c>
    </row>
    <row r="1848" spans="1:16" x14ac:dyDescent="0.25">
      <c r="A1848">
        <v>1847</v>
      </c>
      <c r="B1848">
        <f t="shared" si="28"/>
        <v>2024</v>
      </c>
      <c r="C1848" t="str">
        <f>TEXT(Excel_Dashboard_Dataset_xlsx___Sales5[[#This Row],[Date]],"mmm")</f>
        <v>Jul</v>
      </c>
      <c r="D1848" s="3">
        <v>45475</v>
      </c>
      <c r="E1848">
        <v>50</v>
      </c>
      <c r="F1848">
        <v>284</v>
      </c>
      <c r="G1848">
        <v>5</v>
      </c>
      <c r="H1848">
        <v>1</v>
      </c>
      <c r="I1848">
        <v>541</v>
      </c>
      <c r="J1848">
        <f>Excel_Dashboard_Dataset_xlsx___Sales5[[#This Row],[Quantity]]*Excel_Dashboard_Dataset_xlsx___Sales5[[#This Row],[UnitPrice]]</f>
        <v>541</v>
      </c>
      <c r="K1848" t="str">
        <f>_xlfn.XLOOKUP(Excel_Dashboard_Dataset_xlsx___Sales5[[#This Row],[CustomerID]],Raw_Customers!A:A,Raw_Customers!D:D)</f>
        <v>Female</v>
      </c>
      <c r="L1848">
        <f>_xlfn.XLOOKUP(Excel_Dashboard_Dataset_xlsx___Sales5[[#This Row],[CustomerID]],Raw_Customers!A:A,Raw_Customers!E:E)</f>
        <v>42</v>
      </c>
      <c r="M1848" t="str">
        <f>_xlfn.XLOOKUP(Excel_Dashboard_Dataset_xlsx___Sales5[[#This Row],[CustomerID]],Raw_Customers!A:A,Raw_Customers!C:C)</f>
        <v>West</v>
      </c>
      <c r="N1848" s="2" t="str">
        <f>_xlfn.XLOOKUP(Excel_Dashboard_Dataset_xlsx___Sales5[[#This Row],[ProductID]],Raw_Products!A:A,Raw_Products!B:B)</f>
        <v>Skipping Rope</v>
      </c>
      <c r="O1848" s="2" t="str">
        <f>_xlfn.XLOOKUP(Excel_Dashboard_Dataset_xlsx___Sales5[[#This Row],[ProductID]],Raw_Products!A:A,Raw_Products!C:C)</f>
        <v>Sports</v>
      </c>
      <c r="P1848" s="2" t="str">
        <f>_xlfn.XLOOKUP(Excel_Dashboard_Dataset_xlsx___Sales5[[#This Row],[CustomerID]], Raw_Customers!A:A, Raw_Customers!B:B, "Unknown")</f>
        <v>Susan Gutierrez</v>
      </c>
    </row>
    <row r="1849" spans="1:16" x14ac:dyDescent="0.25">
      <c r="A1849">
        <v>1848</v>
      </c>
      <c r="B1849">
        <f t="shared" si="28"/>
        <v>2023</v>
      </c>
      <c r="C1849" t="str">
        <f>TEXT(Excel_Dashboard_Dataset_xlsx___Sales5[[#This Row],[Date]],"mmm")</f>
        <v>Oct</v>
      </c>
      <c r="D1849" s="3">
        <v>45224</v>
      </c>
      <c r="E1849">
        <v>13</v>
      </c>
      <c r="F1849">
        <v>81</v>
      </c>
      <c r="G1849">
        <v>35</v>
      </c>
      <c r="H1849">
        <v>7</v>
      </c>
      <c r="I1849">
        <v>890</v>
      </c>
      <c r="J1849">
        <f>Excel_Dashboard_Dataset_xlsx___Sales5[[#This Row],[Quantity]]*Excel_Dashboard_Dataset_xlsx___Sales5[[#This Row],[UnitPrice]]</f>
        <v>6230</v>
      </c>
      <c r="K1849" t="str">
        <f>_xlfn.XLOOKUP(Excel_Dashboard_Dataset_xlsx___Sales5[[#This Row],[CustomerID]],Raw_Customers!A:A,Raw_Customers!D:D)</f>
        <v>Female</v>
      </c>
      <c r="L1849">
        <f>_xlfn.XLOOKUP(Excel_Dashboard_Dataset_xlsx___Sales5[[#This Row],[CustomerID]],Raw_Customers!A:A,Raw_Customers!E:E)</f>
        <v>36</v>
      </c>
      <c r="M1849" t="str">
        <f>_xlfn.XLOOKUP(Excel_Dashboard_Dataset_xlsx___Sales5[[#This Row],[CustomerID]],Raw_Customers!A:A,Raw_Customers!C:C)</f>
        <v>West</v>
      </c>
      <c r="N1849" s="2" t="str">
        <f>_xlfn.XLOOKUP(Excel_Dashboard_Dataset_xlsx___Sales5[[#This Row],[ProductID]],Raw_Products!A:A,Raw_Products!B:B)</f>
        <v>Tablet</v>
      </c>
      <c r="O1849" s="2" t="str">
        <f>_xlfn.XLOOKUP(Excel_Dashboard_Dataset_xlsx___Sales5[[#This Row],[ProductID]],Raw_Products!A:A,Raw_Products!C:C)</f>
        <v>Electronics</v>
      </c>
      <c r="P1849" s="2" t="str">
        <f>_xlfn.XLOOKUP(Excel_Dashboard_Dataset_xlsx___Sales5[[#This Row],[CustomerID]], Raw_Customers!A:A, Raw_Customers!B:B, "Unknown")</f>
        <v>Jacob Turner</v>
      </c>
    </row>
    <row r="1850" spans="1:16" x14ac:dyDescent="0.25">
      <c r="A1850">
        <v>1849</v>
      </c>
      <c r="B1850">
        <f t="shared" si="28"/>
        <v>2023</v>
      </c>
      <c r="C1850" t="str">
        <f>TEXT(Excel_Dashboard_Dataset_xlsx___Sales5[[#This Row],[Date]],"mmm")</f>
        <v>Sept</v>
      </c>
      <c r="D1850" s="3">
        <v>45181</v>
      </c>
      <c r="E1850">
        <v>11</v>
      </c>
      <c r="F1850">
        <v>192</v>
      </c>
      <c r="G1850">
        <v>22</v>
      </c>
      <c r="H1850">
        <v>7</v>
      </c>
      <c r="I1850">
        <v>230</v>
      </c>
      <c r="J1850">
        <f>Excel_Dashboard_Dataset_xlsx___Sales5[[#This Row],[Quantity]]*Excel_Dashboard_Dataset_xlsx___Sales5[[#This Row],[UnitPrice]]</f>
        <v>1610</v>
      </c>
      <c r="K1850" t="str">
        <f>_xlfn.XLOOKUP(Excel_Dashboard_Dataset_xlsx___Sales5[[#This Row],[CustomerID]],Raw_Customers!A:A,Raw_Customers!D:D)</f>
        <v>Female</v>
      </c>
      <c r="L1850">
        <f>_xlfn.XLOOKUP(Excel_Dashboard_Dataset_xlsx___Sales5[[#This Row],[CustomerID]],Raw_Customers!A:A,Raw_Customers!E:E)</f>
        <v>35</v>
      </c>
      <c r="M1850" t="str">
        <f>_xlfn.XLOOKUP(Excel_Dashboard_Dataset_xlsx___Sales5[[#This Row],[CustomerID]],Raw_Customers!A:A,Raw_Customers!C:C)</f>
        <v>East</v>
      </c>
      <c r="N1850" s="2" t="str">
        <f>_xlfn.XLOOKUP(Excel_Dashboard_Dataset_xlsx___Sales5[[#This Row],[ProductID]],Raw_Products!A:A,Raw_Products!B:B)</f>
        <v>Smartphone</v>
      </c>
      <c r="O1850" s="2" t="str">
        <f>_xlfn.XLOOKUP(Excel_Dashboard_Dataset_xlsx___Sales5[[#This Row],[ProductID]],Raw_Products!A:A,Raw_Products!C:C)</f>
        <v>Electronics</v>
      </c>
      <c r="P1850" s="2" t="str">
        <f>_xlfn.XLOOKUP(Excel_Dashboard_Dataset_xlsx___Sales5[[#This Row],[CustomerID]], Raw_Customers!A:A, Raw_Customers!B:B, "Unknown")</f>
        <v>Scott Green</v>
      </c>
    </row>
    <row r="1851" spans="1:16" x14ac:dyDescent="0.25">
      <c r="A1851">
        <v>1850</v>
      </c>
      <c r="B1851">
        <f t="shared" si="28"/>
        <v>2024</v>
      </c>
      <c r="C1851" t="str">
        <f>TEXT(Excel_Dashboard_Dataset_xlsx___Sales5[[#This Row],[Date]],"mmm")</f>
        <v>May</v>
      </c>
      <c r="D1851" s="3">
        <v>45423</v>
      </c>
      <c r="E1851">
        <v>1</v>
      </c>
      <c r="F1851">
        <v>19</v>
      </c>
      <c r="G1851">
        <v>2</v>
      </c>
      <c r="H1851">
        <v>9</v>
      </c>
      <c r="I1851">
        <v>114</v>
      </c>
      <c r="J1851">
        <f>Excel_Dashboard_Dataset_xlsx___Sales5[[#This Row],[Quantity]]*Excel_Dashboard_Dataset_xlsx___Sales5[[#This Row],[UnitPrice]]</f>
        <v>1026</v>
      </c>
      <c r="K1851" t="str">
        <f>_xlfn.XLOOKUP(Excel_Dashboard_Dataset_xlsx___Sales5[[#This Row],[CustomerID]],Raw_Customers!A:A,Raw_Customers!D:D)</f>
        <v>Female</v>
      </c>
      <c r="L1851">
        <f>_xlfn.XLOOKUP(Excel_Dashboard_Dataset_xlsx___Sales5[[#This Row],[CustomerID]],Raw_Customers!A:A,Raw_Customers!E:E)</f>
        <v>50</v>
      </c>
      <c r="M1851" t="str">
        <f>_xlfn.XLOOKUP(Excel_Dashboard_Dataset_xlsx___Sales5[[#This Row],[CustomerID]],Raw_Customers!A:A,Raw_Customers!C:C)</f>
        <v>East</v>
      </c>
      <c r="N1851" s="2" t="str">
        <f>_xlfn.XLOOKUP(Excel_Dashboard_Dataset_xlsx___Sales5[[#This Row],[ProductID]],Raw_Products!A:A,Raw_Products!B:B)</f>
        <v>Rice Bag</v>
      </c>
      <c r="O1851" s="2" t="str">
        <f>_xlfn.XLOOKUP(Excel_Dashboard_Dataset_xlsx___Sales5[[#This Row],[ProductID]],Raw_Products!A:A,Raw_Products!C:C)</f>
        <v>Groceries</v>
      </c>
      <c r="P1851" s="2" t="str">
        <f>_xlfn.XLOOKUP(Excel_Dashboard_Dataset_xlsx___Sales5[[#This Row],[CustomerID]], Raw_Customers!A:A, Raw_Customers!B:B, "Unknown")</f>
        <v>Amy Brown</v>
      </c>
    </row>
    <row r="1852" spans="1:16" x14ac:dyDescent="0.25">
      <c r="A1852">
        <v>1851</v>
      </c>
      <c r="B1852">
        <f t="shared" si="28"/>
        <v>2024</v>
      </c>
      <c r="C1852" t="str">
        <f>TEXT(Excel_Dashboard_Dataset_xlsx___Sales5[[#This Row],[Date]],"mmm")</f>
        <v>Dec</v>
      </c>
      <c r="D1852" s="3">
        <v>45631</v>
      </c>
      <c r="E1852">
        <v>3</v>
      </c>
      <c r="F1852">
        <v>81</v>
      </c>
      <c r="G1852">
        <v>19</v>
      </c>
      <c r="H1852">
        <v>5</v>
      </c>
      <c r="I1852">
        <v>34</v>
      </c>
      <c r="J1852">
        <f>Excel_Dashboard_Dataset_xlsx___Sales5[[#This Row],[Quantity]]*Excel_Dashboard_Dataset_xlsx___Sales5[[#This Row],[UnitPrice]]</f>
        <v>170</v>
      </c>
      <c r="K1852" t="str">
        <f>_xlfn.XLOOKUP(Excel_Dashboard_Dataset_xlsx___Sales5[[#This Row],[CustomerID]],Raw_Customers!A:A,Raw_Customers!D:D)</f>
        <v>Female</v>
      </c>
      <c r="L1852">
        <f>_xlfn.XLOOKUP(Excel_Dashboard_Dataset_xlsx___Sales5[[#This Row],[CustomerID]],Raw_Customers!A:A,Raw_Customers!E:E)</f>
        <v>36</v>
      </c>
      <c r="M1852" t="str">
        <f>_xlfn.XLOOKUP(Excel_Dashboard_Dataset_xlsx___Sales5[[#This Row],[CustomerID]],Raw_Customers!A:A,Raw_Customers!C:C)</f>
        <v>West</v>
      </c>
      <c r="N1852" s="2" t="str">
        <f>_xlfn.XLOOKUP(Excel_Dashboard_Dataset_xlsx___Sales5[[#This Row],[ProductID]],Raw_Products!A:A,Raw_Products!B:B)</f>
        <v>Spaghetti</v>
      </c>
      <c r="O1852" s="2" t="str">
        <f>_xlfn.XLOOKUP(Excel_Dashboard_Dataset_xlsx___Sales5[[#This Row],[ProductID]],Raw_Products!A:A,Raw_Products!C:C)</f>
        <v>Groceries</v>
      </c>
      <c r="P1852" s="2" t="str">
        <f>_xlfn.XLOOKUP(Excel_Dashboard_Dataset_xlsx___Sales5[[#This Row],[CustomerID]], Raw_Customers!A:A, Raw_Customers!B:B, "Unknown")</f>
        <v>Jacob Turner</v>
      </c>
    </row>
    <row r="1853" spans="1:16" x14ac:dyDescent="0.25">
      <c r="A1853">
        <v>1852</v>
      </c>
      <c r="B1853">
        <f t="shared" si="28"/>
        <v>2024</v>
      </c>
      <c r="C1853" t="str">
        <f>TEXT(Excel_Dashboard_Dataset_xlsx___Sales5[[#This Row],[Date]],"mmm")</f>
        <v>Nov</v>
      </c>
      <c r="D1853" s="3">
        <v>45598</v>
      </c>
      <c r="E1853">
        <v>16</v>
      </c>
      <c r="F1853">
        <v>18</v>
      </c>
      <c r="G1853">
        <v>18</v>
      </c>
      <c r="H1853">
        <v>2</v>
      </c>
      <c r="I1853">
        <v>842</v>
      </c>
      <c r="J1853">
        <f>Excel_Dashboard_Dataset_xlsx___Sales5[[#This Row],[Quantity]]*Excel_Dashboard_Dataset_xlsx___Sales5[[#This Row],[UnitPrice]]</f>
        <v>1684</v>
      </c>
      <c r="K1853" t="str">
        <f>_xlfn.XLOOKUP(Excel_Dashboard_Dataset_xlsx___Sales5[[#This Row],[CustomerID]],Raw_Customers!A:A,Raw_Customers!D:D)</f>
        <v>Female</v>
      </c>
      <c r="L1853">
        <f>_xlfn.XLOOKUP(Excel_Dashboard_Dataset_xlsx___Sales5[[#This Row],[CustomerID]],Raw_Customers!A:A,Raw_Customers!E:E)</f>
        <v>64</v>
      </c>
      <c r="M1853" t="str">
        <f>_xlfn.XLOOKUP(Excel_Dashboard_Dataset_xlsx___Sales5[[#This Row],[CustomerID]],Raw_Customers!A:A,Raw_Customers!C:C)</f>
        <v>West</v>
      </c>
      <c r="N1853" s="2" t="str">
        <f>_xlfn.XLOOKUP(Excel_Dashboard_Dataset_xlsx___Sales5[[#This Row],[ProductID]],Raw_Products!A:A,Raw_Products!B:B)</f>
        <v>Headphones</v>
      </c>
      <c r="O1853" s="2" t="str">
        <f>_xlfn.XLOOKUP(Excel_Dashboard_Dataset_xlsx___Sales5[[#This Row],[ProductID]],Raw_Products!A:A,Raw_Products!C:C)</f>
        <v>Electronics</v>
      </c>
      <c r="P1853" s="2" t="str">
        <f>_xlfn.XLOOKUP(Excel_Dashboard_Dataset_xlsx___Sales5[[#This Row],[CustomerID]], Raw_Customers!A:A, Raw_Customers!B:B, "Unknown")</f>
        <v>Patrick Baker</v>
      </c>
    </row>
    <row r="1854" spans="1:16" x14ac:dyDescent="0.25">
      <c r="A1854">
        <v>1853</v>
      </c>
      <c r="B1854">
        <f t="shared" si="28"/>
        <v>2023</v>
      </c>
      <c r="C1854" t="str">
        <f>TEXT(Excel_Dashboard_Dataset_xlsx___Sales5[[#This Row],[Date]],"mmm")</f>
        <v>Mar</v>
      </c>
      <c r="D1854" s="3">
        <v>45002</v>
      </c>
      <c r="E1854">
        <v>26</v>
      </c>
      <c r="F1854">
        <v>68</v>
      </c>
      <c r="G1854">
        <v>48</v>
      </c>
      <c r="H1854">
        <v>5</v>
      </c>
      <c r="I1854">
        <v>892</v>
      </c>
      <c r="J1854">
        <f>Excel_Dashboard_Dataset_xlsx___Sales5[[#This Row],[Quantity]]*Excel_Dashboard_Dataset_xlsx___Sales5[[#This Row],[UnitPrice]]</f>
        <v>4460</v>
      </c>
      <c r="K1854" t="str">
        <f>_xlfn.XLOOKUP(Excel_Dashboard_Dataset_xlsx___Sales5[[#This Row],[CustomerID]],Raw_Customers!A:A,Raw_Customers!D:D)</f>
        <v>Female</v>
      </c>
      <c r="L1854">
        <f>_xlfn.XLOOKUP(Excel_Dashboard_Dataset_xlsx___Sales5[[#This Row],[CustomerID]],Raw_Customers!A:A,Raw_Customers!E:E)</f>
        <v>31</v>
      </c>
      <c r="M1854" t="str">
        <f>_xlfn.XLOOKUP(Excel_Dashboard_Dataset_xlsx___Sales5[[#This Row],[CustomerID]],Raw_Customers!A:A,Raw_Customers!C:C)</f>
        <v>East</v>
      </c>
      <c r="N1854" s="2" t="str">
        <f>_xlfn.XLOOKUP(Excel_Dashboard_Dataset_xlsx___Sales5[[#This Row],[ProductID]],Raw_Products!A:A,Raw_Products!B:B)</f>
        <v>Vacuum Cleaner</v>
      </c>
      <c r="O1854" s="2" t="str">
        <f>_xlfn.XLOOKUP(Excel_Dashboard_Dataset_xlsx___Sales5[[#This Row],[ProductID]],Raw_Products!A:A,Raw_Products!C:C)</f>
        <v>Home Appliances</v>
      </c>
      <c r="P1854" s="2" t="str">
        <f>_xlfn.XLOOKUP(Excel_Dashboard_Dataset_xlsx___Sales5[[#This Row],[CustomerID]], Raw_Customers!A:A, Raw_Customers!B:B, "Unknown")</f>
        <v>Kathleen Gutierrez</v>
      </c>
    </row>
    <row r="1855" spans="1:16" x14ac:dyDescent="0.25">
      <c r="A1855">
        <v>1854</v>
      </c>
      <c r="B1855">
        <f t="shared" si="28"/>
        <v>2024</v>
      </c>
      <c r="C1855" t="str">
        <f>TEXT(Excel_Dashboard_Dataset_xlsx___Sales5[[#This Row],[Date]],"mmm")</f>
        <v>Sept</v>
      </c>
      <c r="D1855" s="3">
        <v>45546</v>
      </c>
      <c r="E1855">
        <v>33</v>
      </c>
      <c r="F1855">
        <v>213</v>
      </c>
      <c r="G1855">
        <v>2</v>
      </c>
      <c r="H1855">
        <v>1</v>
      </c>
      <c r="I1855">
        <v>770</v>
      </c>
      <c r="J1855">
        <f>Excel_Dashboard_Dataset_xlsx___Sales5[[#This Row],[Quantity]]*Excel_Dashboard_Dataset_xlsx___Sales5[[#This Row],[UnitPrice]]</f>
        <v>770</v>
      </c>
      <c r="K1855" t="str">
        <f>_xlfn.XLOOKUP(Excel_Dashboard_Dataset_xlsx___Sales5[[#This Row],[CustomerID]],Raw_Customers!A:A,Raw_Customers!D:D)</f>
        <v>Male</v>
      </c>
      <c r="L1855">
        <f>_xlfn.XLOOKUP(Excel_Dashboard_Dataset_xlsx___Sales5[[#This Row],[CustomerID]],Raw_Customers!A:A,Raw_Customers!E:E)</f>
        <v>30</v>
      </c>
      <c r="M1855" t="str">
        <f>_xlfn.XLOOKUP(Excel_Dashboard_Dataset_xlsx___Sales5[[#This Row],[CustomerID]],Raw_Customers!A:A,Raw_Customers!C:C)</f>
        <v>East</v>
      </c>
      <c r="N1855" s="2" t="str">
        <f>_xlfn.XLOOKUP(Excel_Dashboard_Dataset_xlsx___Sales5[[#This Row],[ProductID]],Raw_Products!A:A,Raw_Products!B:B)</f>
        <v>Jacket</v>
      </c>
      <c r="O1855" s="2" t="str">
        <f>_xlfn.XLOOKUP(Excel_Dashboard_Dataset_xlsx___Sales5[[#This Row],[ProductID]],Raw_Products!A:A,Raw_Products!C:C)</f>
        <v>Clothing</v>
      </c>
      <c r="P1855" s="2" t="str">
        <f>_xlfn.XLOOKUP(Excel_Dashboard_Dataset_xlsx___Sales5[[#This Row],[CustomerID]], Raw_Customers!A:A, Raw_Customers!B:B, "Unknown")</f>
        <v>Raymond Ortiz</v>
      </c>
    </row>
    <row r="1856" spans="1:16" x14ac:dyDescent="0.25">
      <c r="A1856">
        <v>1855</v>
      </c>
      <c r="B1856">
        <f t="shared" si="28"/>
        <v>2024</v>
      </c>
      <c r="C1856" t="str">
        <f>TEXT(Excel_Dashboard_Dataset_xlsx___Sales5[[#This Row],[Date]],"mmm")</f>
        <v>Sept</v>
      </c>
      <c r="D1856" s="3">
        <v>45547</v>
      </c>
      <c r="E1856">
        <v>10</v>
      </c>
      <c r="F1856">
        <v>49</v>
      </c>
      <c r="G1856">
        <v>48</v>
      </c>
      <c r="H1856">
        <v>10</v>
      </c>
      <c r="I1856">
        <v>821</v>
      </c>
      <c r="J1856">
        <f>Excel_Dashboard_Dataset_xlsx___Sales5[[#This Row],[Quantity]]*Excel_Dashboard_Dataset_xlsx___Sales5[[#This Row],[UnitPrice]]</f>
        <v>8210</v>
      </c>
      <c r="K1856" t="str">
        <f>_xlfn.XLOOKUP(Excel_Dashboard_Dataset_xlsx___Sales5[[#This Row],[CustomerID]],Raw_Customers!A:A,Raw_Customers!D:D)</f>
        <v>Male</v>
      </c>
      <c r="L1856">
        <f>_xlfn.XLOOKUP(Excel_Dashboard_Dataset_xlsx___Sales5[[#This Row],[CustomerID]],Raw_Customers!A:A,Raw_Customers!E:E)</f>
        <v>45</v>
      </c>
      <c r="M1856" t="str">
        <f>_xlfn.XLOOKUP(Excel_Dashboard_Dataset_xlsx___Sales5[[#This Row],[CustomerID]],Raw_Customers!A:A,Raw_Customers!C:C)</f>
        <v>West</v>
      </c>
      <c r="N1856" s="2" t="str">
        <f>_xlfn.XLOOKUP(Excel_Dashboard_Dataset_xlsx___Sales5[[#This Row],[ProductID]],Raw_Products!A:A,Raw_Products!B:B)</f>
        <v>Tomato Paste</v>
      </c>
      <c r="O1856" s="2" t="str">
        <f>_xlfn.XLOOKUP(Excel_Dashboard_Dataset_xlsx___Sales5[[#This Row],[ProductID]],Raw_Products!A:A,Raw_Products!C:C)</f>
        <v>Groceries</v>
      </c>
      <c r="P1856" s="2" t="str">
        <f>_xlfn.XLOOKUP(Excel_Dashboard_Dataset_xlsx___Sales5[[#This Row],[CustomerID]], Raw_Customers!A:A, Raw_Customers!B:B, "Unknown")</f>
        <v>Michael Nelson</v>
      </c>
    </row>
    <row r="1857" spans="1:16" x14ac:dyDescent="0.25">
      <c r="A1857">
        <v>1856</v>
      </c>
      <c r="B1857">
        <f t="shared" si="28"/>
        <v>2023</v>
      </c>
      <c r="C1857" t="str">
        <f>TEXT(Excel_Dashboard_Dataset_xlsx___Sales5[[#This Row],[Date]],"mmm")</f>
        <v>Oct</v>
      </c>
      <c r="D1857" s="3">
        <v>45207</v>
      </c>
      <c r="E1857">
        <v>20</v>
      </c>
      <c r="F1857">
        <v>166</v>
      </c>
      <c r="G1857">
        <v>28</v>
      </c>
      <c r="H1857">
        <v>9</v>
      </c>
      <c r="I1857">
        <v>771</v>
      </c>
      <c r="J1857">
        <f>Excel_Dashboard_Dataset_xlsx___Sales5[[#This Row],[Quantity]]*Excel_Dashboard_Dataset_xlsx___Sales5[[#This Row],[UnitPrice]]</f>
        <v>6939</v>
      </c>
      <c r="K1857" t="str">
        <f>_xlfn.XLOOKUP(Excel_Dashboard_Dataset_xlsx___Sales5[[#This Row],[CustomerID]],Raw_Customers!A:A,Raw_Customers!D:D)</f>
        <v>Female</v>
      </c>
      <c r="L1857">
        <f>_xlfn.XLOOKUP(Excel_Dashboard_Dataset_xlsx___Sales5[[#This Row],[CustomerID]],Raw_Customers!A:A,Raw_Customers!E:E)</f>
        <v>31</v>
      </c>
      <c r="M1857" t="str">
        <f>_xlfn.XLOOKUP(Excel_Dashboard_Dataset_xlsx___Sales5[[#This Row],[CustomerID]],Raw_Customers!A:A,Raw_Customers!C:C)</f>
        <v>South</v>
      </c>
      <c r="N1857" s="2" t="str">
        <f>_xlfn.XLOOKUP(Excel_Dashboard_Dataset_xlsx___Sales5[[#This Row],[ProductID]],Raw_Products!A:A,Raw_Products!B:B)</f>
        <v>Printer</v>
      </c>
      <c r="O1857" s="2" t="str">
        <f>_xlfn.XLOOKUP(Excel_Dashboard_Dataset_xlsx___Sales5[[#This Row],[ProductID]],Raw_Products!A:A,Raw_Products!C:C)</f>
        <v>Electronics</v>
      </c>
      <c r="P1857" s="2" t="str">
        <f>_xlfn.XLOOKUP(Excel_Dashboard_Dataset_xlsx___Sales5[[#This Row],[CustomerID]], Raw_Customers!A:A, Raw_Customers!B:B, "Unknown")</f>
        <v>Angela Johnson</v>
      </c>
    </row>
    <row r="1858" spans="1:16" x14ac:dyDescent="0.25">
      <c r="A1858">
        <v>1857</v>
      </c>
      <c r="B1858">
        <f t="shared" ref="B1858:B1921" si="29">YEAR(D:D)</f>
        <v>2024</v>
      </c>
      <c r="C1858" t="str">
        <f>TEXT(Excel_Dashboard_Dataset_xlsx___Sales5[[#This Row],[Date]],"mmm")</f>
        <v>Jan</v>
      </c>
      <c r="D1858" s="3">
        <v>45312</v>
      </c>
      <c r="E1858">
        <v>30</v>
      </c>
      <c r="F1858">
        <v>104</v>
      </c>
      <c r="G1858">
        <v>7</v>
      </c>
      <c r="H1858">
        <v>5</v>
      </c>
      <c r="I1858">
        <v>681</v>
      </c>
      <c r="J1858">
        <f>Excel_Dashboard_Dataset_xlsx___Sales5[[#This Row],[Quantity]]*Excel_Dashboard_Dataset_xlsx___Sales5[[#This Row],[UnitPrice]]</f>
        <v>3405</v>
      </c>
      <c r="K1858" t="str">
        <f>_xlfn.XLOOKUP(Excel_Dashboard_Dataset_xlsx___Sales5[[#This Row],[CustomerID]],Raw_Customers!A:A,Raw_Customers!D:D)</f>
        <v>Female</v>
      </c>
      <c r="L1858">
        <f>_xlfn.XLOOKUP(Excel_Dashboard_Dataset_xlsx___Sales5[[#This Row],[CustomerID]],Raw_Customers!A:A,Raw_Customers!E:E)</f>
        <v>39</v>
      </c>
      <c r="M1858" t="str">
        <f>_xlfn.XLOOKUP(Excel_Dashboard_Dataset_xlsx___Sales5[[#This Row],[CustomerID]],Raw_Customers!A:A,Raw_Customers!C:C)</f>
        <v>South</v>
      </c>
      <c r="N1858" s="2" t="str">
        <f>_xlfn.XLOOKUP(Excel_Dashboard_Dataset_xlsx___Sales5[[#This Row],[ProductID]],Raw_Products!A:A,Raw_Products!B:B)</f>
        <v>Fan</v>
      </c>
      <c r="O1858" s="2" t="str">
        <f>_xlfn.XLOOKUP(Excel_Dashboard_Dataset_xlsx___Sales5[[#This Row],[ProductID]],Raw_Products!A:A,Raw_Products!C:C)</f>
        <v>Home Appliances</v>
      </c>
      <c r="P1858" s="2" t="str">
        <f>_xlfn.XLOOKUP(Excel_Dashboard_Dataset_xlsx___Sales5[[#This Row],[CustomerID]], Raw_Customers!A:A, Raw_Customers!B:B, "Unknown")</f>
        <v>Katherine Martin</v>
      </c>
    </row>
    <row r="1859" spans="1:16" x14ac:dyDescent="0.25">
      <c r="A1859">
        <v>1858</v>
      </c>
      <c r="B1859">
        <f t="shared" si="29"/>
        <v>2023</v>
      </c>
      <c r="C1859" t="str">
        <f>TEXT(Excel_Dashboard_Dataset_xlsx___Sales5[[#This Row],[Date]],"mmm")</f>
        <v>Oct</v>
      </c>
      <c r="D1859" s="3">
        <v>45212</v>
      </c>
      <c r="E1859">
        <v>19</v>
      </c>
      <c r="F1859">
        <v>220</v>
      </c>
      <c r="G1859">
        <v>6</v>
      </c>
      <c r="H1859">
        <v>4</v>
      </c>
      <c r="I1859">
        <v>1000</v>
      </c>
      <c r="J1859">
        <f>Excel_Dashboard_Dataset_xlsx___Sales5[[#This Row],[Quantity]]*Excel_Dashboard_Dataset_xlsx___Sales5[[#This Row],[UnitPrice]]</f>
        <v>4000</v>
      </c>
      <c r="K1859" t="str">
        <f>_xlfn.XLOOKUP(Excel_Dashboard_Dataset_xlsx___Sales5[[#This Row],[CustomerID]],Raw_Customers!A:A,Raw_Customers!D:D)</f>
        <v>Female</v>
      </c>
      <c r="L1859">
        <f>_xlfn.XLOOKUP(Excel_Dashboard_Dataset_xlsx___Sales5[[#This Row],[CustomerID]],Raw_Customers!A:A,Raw_Customers!E:E)</f>
        <v>39</v>
      </c>
      <c r="M1859" t="str">
        <f>_xlfn.XLOOKUP(Excel_Dashboard_Dataset_xlsx___Sales5[[#This Row],[CustomerID]],Raw_Customers!A:A,Raw_Customers!C:C)</f>
        <v>East</v>
      </c>
      <c r="N1859" s="2" t="str">
        <f>_xlfn.XLOOKUP(Excel_Dashboard_Dataset_xlsx___Sales5[[#This Row],[ProductID]],Raw_Products!A:A,Raw_Products!B:B)</f>
        <v>External Hard Drive</v>
      </c>
      <c r="O1859" s="2" t="str">
        <f>_xlfn.XLOOKUP(Excel_Dashboard_Dataset_xlsx___Sales5[[#This Row],[ProductID]],Raw_Products!A:A,Raw_Products!C:C)</f>
        <v>Electronics</v>
      </c>
      <c r="P1859" s="2" t="str">
        <f>_xlfn.XLOOKUP(Excel_Dashboard_Dataset_xlsx___Sales5[[#This Row],[CustomerID]], Raw_Customers!A:A, Raw_Customers!B:B, "Unknown")</f>
        <v>Rebecca Rogers</v>
      </c>
    </row>
    <row r="1860" spans="1:16" x14ac:dyDescent="0.25">
      <c r="A1860">
        <v>1859</v>
      </c>
      <c r="B1860">
        <f t="shared" si="29"/>
        <v>2023</v>
      </c>
      <c r="C1860" t="str">
        <f>TEXT(Excel_Dashboard_Dataset_xlsx___Sales5[[#This Row],[Date]],"mmm")</f>
        <v>Jan</v>
      </c>
      <c r="D1860" s="3">
        <v>44944</v>
      </c>
      <c r="E1860">
        <v>31</v>
      </c>
      <c r="F1860">
        <v>146</v>
      </c>
      <c r="G1860">
        <v>45</v>
      </c>
      <c r="H1860">
        <v>9</v>
      </c>
      <c r="I1860">
        <v>528</v>
      </c>
      <c r="J1860">
        <f>Excel_Dashboard_Dataset_xlsx___Sales5[[#This Row],[Quantity]]*Excel_Dashboard_Dataset_xlsx___Sales5[[#This Row],[UnitPrice]]</f>
        <v>4752</v>
      </c>
      <c r="K1860" t="str">
        <f>_xlfn.XLOOKUP(Excel_Dashboard_Dataset_xlsx___Sales5[[#This Row],[CustomerID]],Raw_Customers!A:A,Raw_Customers!D:D)</f>
        <v>Male</v>
      </c>
      <c r="L1860">
        <f>_xlfn.XLOOKUP(Excel_Dashboard_Dataset_xlsx___Sales5[[#This Row],[CustomerID]],Raw_Customers!A:A,Raw_Customers!E:E)</f>
        <v>63</v>
      </c>
      <c r="M1860" t="str">
        <f>_xlfn.XLOOKUP(Excel_Dashboard_Dataset_xlsx___Sales5[[#This Row],[CustomerID]],Raw_Customers!A:A,Raw_Customers!C:C)</f>
        <v>West</v>
      </c>
      <c r="N1860" s="2" t="str">
        <f>_xlfn.XLOOKUP(Excel_Dashboard_Dataset_xlsx___Sales5[[#This Row],[ProductID]],Raw_Products!A:A,Raw_Products!B:B)</f>
        <v>T-Shirt</v>
      </c>
      <c r="O1860" s="2" t="str">
        <f>_xlfn.XLOOKUP(Excel_Dashboard_Dataset_xlsx___Sales5[[#This Row],[ProductID]],Raw_Products!A:A,Raw_Products!C:C)</f>
        <v>Clothing</v>
      </c>
      <c r="P1860" s="2" t="str">
        <f>_xlfn.XLOOKUP(Excel_Dashboard_Dataset_xlsx___Sales5[[#This Row],[CustomerID]], Raw_Customers!A:A, Raw_Customers!B:B, "Unknown")</f>
        <v>Gary Roberts</v>
      </c>
    </row>
    <row r="1861" spans="1:16" x14ac:dyDescent="0.25">
      <c r="A1861">
        <v>1860</v>
      </c>
      <c r="B1861">
        <f t="shared" si="29"/>
        <v>2023</v>
      </c>
      <c r="C1861" t="str">
        <f>TEXT(Excel_Dashboard_Dataset_xlsx___Sales5[[#This Row],[Date]],"mmm")</f>
        <v>Aug</v>
      </c>
      <c r="D1861" s="3">
        <v>45156</v>
      </c>
      <c r="E1861">
        <v>32</v>
      </c>
      <c r="F1861">
        <v>202</v>
      </c>
      <c r="G1861">
        <v>24</v>
      </c>
      <c r="H1861">
        <v>9</v>
      </c>
      <c r="I1861">
        <v>741</v>
      </c>
      <c r="J1861">
        <f>Excel_Dashboard_Dataset_xlsx___Sales5[[#This Row],[Quantity]]*Excel_Dashboard_Dataset_xlsx___Sales5[[#This Row],[UnitPrice]]</f>
        <v>6669</v>
      </c>
      <c r="K1861" t="str">
        <f>_xlfn.XLOOKUP(Excel_Dashboard_Dataset_xlsx___Sales5[[#This Row],[CustomerID]],Raw_Customers!A:A,Raw_Customers!D:D)</f>
        <v>Female</v>
      </c>
      <c r="L1861">
        <f>_xlfn.XLOOKUP(Excel_Dashboard_Dataset_xlsx___Sales5[[#This Row],[CustomerID]],Raw_Customers!A:A,Raw_Customers!E:E)</f>
        <v>19</v>
      </c>
      <c r="M1861" t="str">
        <f>_xlfn.XLOOKUP(Excel_Dashboard_Dataset_xlsx___Sales5[[#This Row],[CustomerID]],Raw_Customers!A:A,Raw_Customers!C:C)</f>
        <v>East</v>
      </c>
      <c r="N1861" s="2" t="str">
        <f>_xlfn.XLOOKUP(Excel_Dashboard_Dataset_xlsx___Sales5[[#This Row],[ProductID]],Raw_Products!A:A,Raw_Products!B:B)</f>
        <v>Jeans</v>
      </c>
      <c r="O1861" s="2" t="str">
        <f>_xlfn.XLOOKUP(Excel_Dashboard_Dataset_xlsx___Sales5[[#This Row],[ProductID]],Raw_Products!A:A,Raw_Products!C:C)</f>
        <v>Clothing</v>
      </c>
      <c r="P1861" s="2" t="str">
        <f>_xlfn.XLOOKUP(Excel_Dashboard_Dataset_xlsx___Sales5[[#This Row],[CustomerID]], Raw_Customers!A:A, Raw_Customers!B:B, "Unknown")</f>
        <v>Carol Patel</v>
      </c>
    </row>
    <row r="1862" spans="1:16" x14ac:dyDescent="0.25">
      <c r="A1862">
        <v>1861</v>
      </c>
      <c r="B1862">
        <f t="shared" si="29"/>
        <v>2024</v>
      </c>
      <c r="C1862" t="str">
        <f>TEXT(Excel_Dashboard_Dataset_xlsx___Sales5[[#This Row],[Date]],"mmm")</f>
        <v>Jul</v>
      </c>
      <c r="D1862" s="3">
        <v>45503</v>
      </c>
      <c r="E1862">
        <v>37</v>
      </c>
      <c r="F1862">
        <v>13</v>
      </c>
      <c r="G1862">
        <v>26</v>
      </c>
      <c r="H1862">
        <v>4</v>
      </c>
      <c r="I1862">
        <v>467</v>
      </c>
      <c r="J1862">
        <f>Excel_Dashboard_Dataset_xlsx___Sales5[[#This Row],[Quantity]]*Excel_Dashboard_Dataset_xlsx___Sales5[[#This Row],[UnitPrice]]</f>
        <v>1868</v>
      </c>
      <c r="K1862" t="str">
        <f>_xlfn.XLOOKUP(Excel_Dashboard_Dataset_xlsx___Sales5[[#This Row],[CustomerID]],Raw_Customers!A:A,Raw_Customers!D:D)</f>
        <v>Female</v>
      </c>
      <c r="L1862">
        <f>_xlfn.XLOOKUP(Excel_Dashboard_Dataset_xlsx___Sales5[[#This Row],[CustomerID]],Raw_Customers!A:A,Raw_Customers!E:E)</f>
        <v>42</v>
      </c>
      <c r="M1862" t="str">
        <f>_xlfn.XLOOKUP(Excel_Dashboard_Dataset_xlsx___Sales5[[#This Row],[CustomerID]],Raw_Customers!A:A,Raw_Customers!C:C)</f>
        <v>North</v>
      </c>
      <c r="N1862" s="2" t="str">
        <f>_xlfn.XLOOKUP(Excel_Dashboard_Dataset_xlsx___Sales5[[#This Row],[ProductID]],Raw_Products!A:A,Raw_Products!B:B)</f>
        <v>Cap</v>
      </c>
      <c r="O1862" s="2" t="str">
        <f>_xlfn.XLOOKUP(Excel_Dashboard_Dataset_xlsx___Sales5[[#This Row],[ProductID]],Raw_Products!A:A,Raw_Products!C:C)</f>
        <v>Clothing</v>
      </c>
      <c r="P1862" s="2" t="str">
        <f>_xlfn.XLOOKUP(Excel_Dashboard_Dataset_xlsx___Sales5[[#This Row],[CustomerID]], Raw_Customers!A:A, Raw_Customers!B:B, "Unknown")</f>
        <v>Helen Williams</v>
      </c>
    </row>
    <row r="1863" spans="1:16" x14ac:dyDescent="0.25">
      <c r="A1863">
        <v>1862</v>
      </c>
      <c r="B1863">
        <f t="shared" si="29"/>
        <v>2023</v>
      </c>
      <c r="C1863" t="str">
        <f>TEXT(Excel_Dashboard_Dataset_xlsx___Sales5[[#This Row],[Date]],"mmm")</f>
        <v>Mar</v>
      </c>
      <c r="D1863" s="3">
        <v>45012</v>
      </c>
      <c r="E1863">
        <v>7</v>
      </c>
      <c r="F1863">
        <v>160</v>
      </c>
      <c r="G1863">
        <v>22</v>
      </c>
      <c r="H1863">
        <v>3</v>
      </c>
      <c r="I1863">
        <v>839</v>
      </c>
      <c r="J1863">
        <f>Excel_Dashboard_Dataset_xlsx___Sales5[[#This Row],[Quantity]]*Excel_Dashboard_Dataset_xlsx___Sales5[[#This Row],[UnitPrice]]</f>
        <v>2517</v>
      </c>
      <c r="K1863" t="str">
        <f>_xlfn.XLOOKUP(Excel_Dashboard_Dataset_xlsx___Sales5[[#This Row],[CustomerID]],Raw_Customers!A:A,Raw_Customers!D:D)</f>
        <v>Female</v>
      </c>
      <c r="L1863">
        <f>_xlfn.XLOOKUP(Excel_Dashboard_Dataset_xlsx___Sales5[[#This Row],[CustomerID]],Raw_Customers!A:A,Raw_Customers!E:E)</f>
        <v>39</v>
      </c>
      <c r="M1863" t="str">
        <f>_xlfn.XLOOKUP(Excel_Dashboard_Dataset_xlsx___Sales5[[#This Row],[CustomerID]],Raw_Customers!A:A,Raw_Customers!C:C)</f>
        <v>East</v>
      </c>
      <c r="N1863" s="2" t="str">
        <f>_xlfn.XLOOKUP(Excel_Dashboard_Dataset_xlsx___Sales5[[#This Row],[ProductID]],Raw_Products!A:A,Raw_Products!B:B)</f>
        <v>Milk Powder</v>
      </c>
      <c r="O1863" s="2" t="str">
        <f>_xlfn.XLOOKUP(Excel_Dashboard_Dataset_xlsx___Sales5[[#This Row],[ProductID]],Raw_Products!A:A,Raw_Products!C:C)</f>
        <v>Groceries</v>
      </c>
      <c r="P1863" s="2" t="str">
        <f>_xlfn.XLOOKUP(Excel_Dashboard_Dataset_xlsx___Sales5[[#This Row],[CustomerID]], Raw_Customers!A:A, Raw_Customers!B:B, "Unknown")</f>
        <v>Deborah Hill</v>
      </c>
    </row>
    <row r="1864" spans="1:16" x14ac:dyDescent="0.25">
      <c r="A1864">
        <v>1863</v>
      </c>
      <c r="B1864">
        <f t="shared" si="29"/>
        <v>2024</v>
      </c>
      <c r="C1864" t="str">
        <f>TEXT(Excel_Dashboard_Dataset_xlsx___Sales5[[#This Row],[Date]],"mmm")</f>
        <v>Aug</v>
      </c>
      <c r="D1864" s="3">
        <v>45534</v>
      </c>
      <c r="E1864">
        <v>7</v>
      </c>
      <c r="F1864">
        <v>288</v>
      </c>
      <c r="G1864">
        <v>11</v>
      </c>
      <c r="H1864">
        <v>4</v>
      </c>
      <c r="I1864">
        <v>895</v>
      </c>
      <c r="J1864">
        <f>Excel_Dashboard_Dataset_xlsx___Sales5[[#This Row],[Quantity]]*Excel_Dashboard_Dataset_xlsx___Sales5[[#This Row],[UnitPrice]]</f>
        <v>3580</v>
      </c>
      <c r="K1864" t="str">
        <f>_xlfn.XLOOKUP(Excel_Dashboard_Dataset_xlsx___Sales5[[#This Row],[CustomerID]],Raw_Customers!A:A,Raw_Customers!D:D)</f>
        <v>Male</v>
      </c>
      <c r="L1864">
        <f>_xlfn.XLOOKUP(Excel_Dashboard_Dataset_xlsx___Sales5[[#This Row],[CustomerID]],Raw_Customers!A:A,Raw_Customers!E:E)</f>
        <v>64</v>
      </c>
      <c r="M1864" t="str">
        <f>_xlfn.XLOOKUP(Excel_Dashboard_Dataset_xlsx___Sales5[[#This Row],[CustomerID]],Raw_Customers!A:A,Raw_Customers!C:C)</f>
        <v>West</v>
      </c>
      <c r="N1864" s="2" t="str">
        <f>_xlfn.XLOOKUP(Excel_Dashboard_Dataset_xlsx___Sales5[[#This Row],[ProductID]],Raw_Products!A:A,Raw_Products!B:B)</f>
        <v>Milk Powder</v>
      </c>
      <c r="O1864" s="2" t="str">
        <f>_xlfn.XLOOKUP(Excel_Dashboard_Dataset_xlsx___Sales5[[#This Row],[ProductID]],Raw_Products!A:A,Raw_Products!C:C)</f>
        <v>Groceries</v>
      </c>
      <c r="P1864" s="2" t="str">
        <f>_xlfn.XLOOKUP(Excel_Dashboard_Dataset_xlsx___Sales5[[#This Row],[CustomerID]], Raw_Customers!A:A, Raw_Customers!B:B, "Unknown")</f>
        <v>Frank Nelson</v>
      </c>
    </row>
    <row r="1865" spans="1:16" x14ac:dyDescent="0.25">
      <c r="A1865">
        <v>1864</v>
      </c>
      <c r="B1865">
        <f t="shared" si="29"/>
        <v>2024</v>
      </c>
      <c r="C1865" t="str">
        <f>TEXT(Excel_Dashboard_Dataset_xlsx___Sales5[[#This Row],[Date]],"mmm")</f>
        <v>Jun</v>
      </c>
      <c r="D1865" s="3">
        <v>45462</v>
      </c>
      <c r="E1865">
        <v>16</v>
      </c>
      <c r="F1865">
        <v>43</v>
      </c>
      <c r="G1865">
        <v>10</v>
      </c>
      <c r="H1865">
        <v>7</v>
      </c>
      <c r="I1865">
        <v>641</v>
      </c>
      <c r="J1865">
        <f>Excel_Dashboard_Dataset_xlsx___Sales5[[#This Row],[Quantity]]*Excel_Dashboard_Dataset_xlsx___Sales5[[#This Row],[UnitPrice]]</f>
        <v>4487</v>
      </c>
      <c r="K1865" t="str">
        <f>_xlfn.XLOOKUP(Excel_Dashboard_Dataset_xlsx___Sales5[[#This Row],[CustomerID]],Raw_Customers!A:A,Raw_Customers!D:D)</f>
        <v>Male</v>
      </c>
      <c r="L1865">
        <f>_xlfn.XLOOKUP(Excel_Dashboard_Dataset_xlsx___Sales5[[#This Row],[CustomerID]],Raw_Customers!A:A,Raw_Customers!E:E)</f>
        <v>60</v>
      </c>
      <c r="M1865" t="str">
        <f>_xlfn.XLOOKUP(Excel_Dashboard_Dataset_xlsx___Sales5[[#This Row],[CustomerID]],Raw_Customers!A:A,Raw_Customers!C:C)</f>
        <v>East</v>
      </c>
      <c r="N1865" s="2" t="str">
        <f>_xlfn.XLOOKUP(Excel_Dashboard_Dataset_xlsx___Sales5[[#This Row],[ProductID]],Raw_Products!A:A,Raw_Products!B:B)</f>
        <v>Headphones</v>
      </c>
      <c r="O1865" s="2" t="str">
        <f>_xlfn.XLOOKUP(Excel_Dashboard_Dataset_xlsx___Sales5[[#This Row],[ProductID]],Raw_Products!A:A,Raw_Products!C:C)</f>
        <v>Electronics</v>
      </c>
      <c r="P1865" s="2" t="str">
        <f>_xlfn.XLOOKUP(Excel_Dashboard_Dataset_xlsx___Sales5[[#This Row],[CustomerID]], Raw_Customers!A:A, Raw_Customers!B:B, "Unknown")</f>
        <v>Joseph Roberts</v>
      </c>
    </row>
    <row r="1866" spans="1:16" x14ac:dyDescent="0.25">
      <c r="A1866">
        <v>1865</v>
      </c>
      <c r="B1866">
        <f t="shared" si="29"/>
        <v>2023</v>
      </c>
      <c r="C1866" t="str">
        <f>TEXT(Excel_Dashboard_Dataset_xlsx___Sales5[[#This Row],[Date]],"mmm")</f>
        <v>Sept</v>
      </c>
      <c r="D1866" s="3">
        <v>45185</v>
      </c>
      <c r="E1866">
        <v>47</v>
      </c>
      <c r="F1866">
        <v>291</v>
      </c>
      <c r="G1866">
        <v>49</v>
      </c>
      <c r="H1866">
        <v>4</v>
      </c>
      <c r="I1866">
        <v>70</v>
      </c>
      <c r="J1866">
        <f>Excel_Dashboard_Dataset_xlsx___Sales5[[#This Row],[Quantity]]*Excel_Dashboard_Dataset_xlsx___Sales5[[#This Row],[UnitPrice]]</f>
        <v>280</v>
      </c>
      <c r="K1866" t="str">
        <f>_xlfn.XLOOKUP(Excel_Dashboard_Dataset_xlsx___Sales5[[#This Row],[CustomerID]],Raw_Customers!A:A,Raw_Customers!D:D)</f>
        <v>Female</v>
      </c>
      <c r="L1866">
        <f>_xlfn.XLOOKUP(Excel_Dashboard_Dataset_xlsx___Sales5[[#This Row],[CustomerID]],Raw_Customers!A:A,Raw_Customers!E:E)</f>
        <v>57</v>
      </c>
      <c r="M1866" t="str">
        <f>_xlfn.XLOOKUP(Excel_Dashboard_Dataset_xlsx___Sales5[[#This Row],[CustomerID]],Raw_Customers!A:A,Raw_Customers!C:C)</f>
        <v>East</v>
      </c>
      <c r="N1866" s="2" t="str">
        <f>_xlfn.XLOOKUP(Excel_Dashboard_Dataset_xlsx___Sales5[[#This Row],[ProductID]],Raw_Products!A:A,Raw_Products!B:B)</f>
        <v>Dumbbells</v>
      </c>
      <c r="O1866" s="2" t="str">
        <f>_xlfn.XLOOKUP(Excel_Dashboard_Dataset_xlsx___Sales5[[#This Row],[ProductID]],Raw_Products!A:A,Raw_Products!C:C)</f>
        <v>Sports</v>
      </c>
      <c r="P1866" s="2" t="str">
        <f>_xlfn.XLOOKUP(Excel_Dashboard_Dataset_xlsx___Sales5[[#This Row],[CustomerID]], Raw_Customers!A:A, Raw_Customers!B:B, "Unknown")</f>
        <v>Jennifer Jones</v>
      </c>
    </row>
    <row r="1867" spans="1:16" x14ac:dyDescent="0.25">
      <c r="A1867">
        <v>1866</v>
      </c>
      <c r="B1867">
        <f t="shared" si="29"/>
        <v>2023</v>
      </c>
      <c r="C1867" t="str">
        <f>TEXT(Excel_Dashboard_Dataset_xlsx___Sales5[[#This Row],[Date]],"mmm")</f>
        <v>Nov</v>
      </c>
      <c r="D1867" s="3">
        <v>45256</v>
      </c>
      <c r="E1867">
        <v>27</v>
      </c>
      <c r="F1867">
        <v>160</v>
      </c>
      <c r="G1867">
        <v>48</v>
      </c>
      <c r="H1867">
        <v>6</v>
      </c>
      <c r="I1867">
        <v>864</v>
      </c>
      <c r="J1867">
        <f>Excel_Dashboard_Dataset_xlsx___Sales5[[#This Row],[Quantity]]*Excel_Dashboard_Dataset_xlsx___Sales5[[#This Row],[UnitPrice]]</f>
        <v>5184</v>
      </c>
      <c r="K1867" t="str">
        <f>_xlfn.XLOOKUP(Excel_Dashboard_Dataset_xlsx___Sales5[[#This Row],[CustomerID]],Raw_Customers!A:A,Raw_Customers!D:D)</f>
        <v>Female</v>
      </c>
      <c r="L1867">
        <f>_xlfn.XLOOKUP(Excel_Dashboard_Dataset_xlsx___Sales5[[#This Row],[CustomerID]],Raw_Customers!A:A,Raw_Customers!E:E)</f>
        <v>39</v>
      </c>
      <c r="M1867" t="str">
        <f>_xlfn.XLOOKUP(Excel_Dashboard_Dataset_xlsx___Sales5[[#This Row],[CustomerID]],Raw_Customers!A:A,Raw_Customers!C:C)</f>
        <v>East</v>
      </c>
      <c r="N1867" s="2" t="str">
        <f>_xlfn.XLOOKUP(Excel_Dashboard_Dataset_xlsx___Sales5[[#This Row],[ProductID]],Raw_Products!A:A,Raw_Products!B:B)</f>
        <v>Air Conditioner</v>
      </c>
      <c r="O1867" s="2" t="str">
        <f>_xlfn.XLOOKUP(Excel_Dashboard_Dataset_xlsx___Sales5[[#This Row],[ProductID]],Raw_Products!A:A,Raw_Products!C:C)</f>
        <v>Home Appliances</v>
      </c>
      <c r="P1867" s="2" t="str">
        <f>_xlfn.XLOOKUP(Excel_Dashboard_Dataset_xlsx___Sales5[[#This Row],[CustomerID]], Raw_Customers!A:A, Raw_Customers!B:B, "Unknown")</f>
        <v>Deborah Hill</v>
      </c>
    </row>
    <row r="1868" spans="1:16" x14ac:dyDescent="0.25">
      <c r="A1868">
        <v>1867</v>
      </c>
      <c r="B1868">
        <f t="shared" si="29"/>
        <v>2024</v>
      </c>
      <c r="C1868" t="str">
        <f>TEXT(Excel_Dashboard_Dataset_xlsx___Sales5[[#This Row],[Date]],"mmm")</f>
        <v>Dec</v>
      </c>
      <c r="D1868" s="3">
        <v>45633</v>
      </c>
      <c r="E1868">
        <v>45</v>
      </c>
      <c r="F1868">
        <v>290</v>
      </c>
      <c r="G1868">
        <v>39</v>
      </c>
      <c r="H1868">
        <v>7</v>
      </c>
      <c r="I1868">
        <v>902</v>
      </c>
      <c r="J1868">
        <f>Excel_Dashboard_Dataset_xlsx___Sales5[[#This Row],[Quantity]]*Excel_Dashboard_Dataset_xlsx___Sales5[[#This Row],[UnitPrice]]</f>
        <v>6314</v>
      </c>
      <c r="K1868" t="str">
        <f>_xlfn.XLOOKUP(Excel_Dashboard_Dataset_xlsx___Sales5[[#This Row],[CustomerID]],Raw_Customers!A:A,Raw_Customers!D:D)</f>
        <v>Male</v>
      </c>
      <c r="L1868">
        <f>_xlfn.XLOOKUP(Excel_Dashboard_Dataset_xlsx___Sales5[[#This Row],[CustomerID]],Raw_Customers!A:A,Raw_Customers!E:E)</f>
        <v>48</v>
      </c>
      <c r="M1868" t="str">
        <f>_xlfn.XLOOKUP(Excel_Dashboard_Dataset_xlsx___Sales5[[#This Row],[CustomerID]],Raw_Customers!A:A,Raw_Customers!C:C)</f>
        <v>South</v>
      </c>
      <c r="N1868" s="2" t="str">
        <f>_xlfn.XLOOKUP(Excel_Dashboard_Dataset_xlsx___Sales5[[#This Row],[ProductID]],Raw_Products!A:A,Raw_Products!B:B)</f>
        <v>Yoga Mat</v>
      </c>
      <c r="O1868" s="2" t="str">
        <f>_xlfn.XLOOKUP(Excel_Dashboard_Dataset_xlsx___Sales5[[#This Row],[ProductID]],Raw_Products!A:A,Raw_Products!C:C)</f>
        <v>Sports</v>
      </c>
      <c r="P1868" s="2" t="str">
        <f>_xlfn.XLOOKUP(Excel_Dashboard_Dataset_xlsx___Sales5[[#This Row],[CustomerID]], Raw_Customers!A:A, Raw_Customers!B:B, "Unknown")</f>
        <v>Mark Brown</v>
      </c>
    </row>
    <row r="1869" spans="1:16" x14ac:dyDescent="0.25">
      <c r="A1869">
        <v>1868</v>
      </c>
      <c r="B1869">
        <f t="shared" si="29"/>
        <v>2024</v>
      </c>
      <c r="C1869" t="str">
        <f>TEXT(Excel_Dashboard_Dataset_xlsx___Sales5[[#This Row],[Date]],"mmm")</f>
        <v>Oct</v>
      </c>
      <c r="D1869" s="3">
        <v>45594</v>
      </c>
      <c r="E1869">
        <v>14</v>
      </c>
      <c r="F1869">
        <v>288</v>
      </c>
      <c r="G1869">
        <v>32</v>
      </c>
      <c r="H1869">
        <v>9</v>
      </c>
      <c r="I1869">
        <v>521</v>
      </c>
      <c r="J1869">
        <f>Excel_Dashboard_Dataset_xlsx___Sales5[[#This Row],[Quantity]]*Excel_Dashboard_Dataset_xlsx___Sales5[[#This Row],[UnitPrice]]</f>
        <v>4689</v>
      </c>
      <c r="K1869" t="str">
        <f>_xlfn.XLOOKUP(Excel_Dashboard_Dataset_xlsx___Sales5[[#This Row],[CustomerID]],Raw_Customers!A:A,Raw_Customers!D:D)</f>
        <v>Male</v>
      </c>
      <c r="L1869">
        <f>_xlfn.XLOOKUP(Excel_Dashboard_Dataset_xlsx___Sales5[[#This Row],[CustomerID]],Raw_Customers!A:A,Raw_Customers!E:E)</f>
        <v>64</v>
      </c>
      <c r="M1869" t="str">
        <f>_xlfn.XLOOKUP(Excel_Dashboard_Dataset_xlsx___Sales5[[#This Row],[CustomerID]],Raw_Customers!A:A,Raw_Customers!C:C)</f>
        <v>West</v>
      </c>
      <c r="N1869" s="2" t="str">
        <f>_xlfn.XLOOKUP(Excel_Dashboard_Dataset_xlsx___Sales5[[#This Row],[ProductID]],Raw_Products!A:A,Raw_Products!B:B)</f>
        <v>Smartwatch</v>
      </c>
      <c r="O1869" s="2" t="str">
        <f>_xlfn.XLOOKUP(Excel_Dashboard_Dataset_xlsx___Sales5[[#This Row],[ProductID]],Raw_Products!A:A,Raw_Products!C:C)</f>
        <v>Electronics</v>
      </c>
      <c r="P1869" s="2" t="str">
        <f>_xlfn.XLOOKUP(Excel_Dashboard_Dataset_xlsx___Sales5[[#This Row],[CustomerID]], Raw_Customers!A:A, Raw_Customers!B:B, "Unknown")</f>
        <v>Frank Nelson</v>
      </c>
    </row>
    <row r="1870" spans="1:16" x14ac:dyDescent="0.25">
      <c r="A1870">
        <v>1869</v>
      </c>
      <c r="B1870">
        <f t="shared" si="29"/>
        <v>2023</v>
      </c>
      <c r="C1870" t="str">
        <f>TEXT(Excel_Dashboard_Dataset_xlsx___Sales5[[#This Row],[Date]],"mmm")</f>
        <v>Mar</v>
      </c>
      <c r="D1870" s="3">
        <v>45010</v>
      </c>
      <c r="E1870">
        <v>16</v>
      </c>
      <c r="F1870">
        <v>165</v>
      </c>
      <c r="G1870">
        <v>30</v>
      </c>
      <c r="H1870">
        <v>8</v>
      </c>
      <c r="I1870">
        <v>536</v>
      </c>
      <c r="J1870">
        <f>Excel_Dashboard_Dataset_xlsx___Sales5[[#This Row],[Quantity]]*Excel_Dashboard_Dataset_xlsx___Sales5[[#This Row],[UnitPrice]]</f>
        <v>4288</v>
      </c>
      <c r="K1870" t="str">
        <f>_xlfn.XLOOKUP(Excel_Dashboard_Dataset_xlsx___Sales5[[#This Row],[CustomerID]],Raw_Customers!A:A,Raw_Customers!D:D)</f>
        <v>Male</v>
      </c>
      <c r="L1870">
        <f>_xlfn.XLOOKUP(Excel_Dashboard_Dataset_xlsx___Sales5[[#This Row],[CustomerID]],Raw_Customers!A:A,Raw_Customers!E:E)</f>
        <v>34</v>
      </c>
      <c r="M1870" t="str">
        <f>_xlfn.XLOOKUP(Excel_Dashboard_Dataset_xlsx___Sales5[[#This Row],[CustomerID]],Raw_Customers!A:A,Raw_Customers!C:C)</f>
        <v>South</v>
      </c>
      <c r="N1870" s="2" t="str">
        <f>_xlfn.XLOOKUP(Excel_Dashboard_Dataset_xlsx___Sales5[[#This Row],[ProductID]],Raw_Products!A:A,Raw_Products!B:B)</f>
        <v>Headphones</v>
      </c>
      <c r="O1870" s="2" t="str">
        <f>_xlfn.XLOOKUP(Excel_Dashboard_Dataset_xlsx___Sales5[[#This Row],[ProductID]],Raw_Products!A:A,Raw_Products!C:C)</f>
        <v>Electronics</v>
      </c>
      <c r="P1870" s="2" t="str">
        <f>_xlfn.XLOOKUP(Excel_Dashboard_Dataset_xlsx___Sales5[[#This Row],[CustomerID]], Raw_Customers!A:A, Raw_Customers!B:B, "Unknown")</f>
        <v>Jacob Chavez</v>
      </c>
    </row>
    <row r="1871" spans="1:16" x14ac:dyDescent="0.25">
      <c r="A1871">
        <v>1870</v>
      </c>
      <c r="B1871">
        <f t="shared" si="29"/>
        <v>2023</v>
      </c>
      <c r="C1871" t="str">
        <f>TEXT(Excel_Dashboard_Dataset_xlsx___Sales5[[#This Row],[Date]],"mmm")</f>
        <v>Jan</v>
      </c>
      <c r="D1871" s="3">
        <v>44940</v>
      </c>
      <c r="E1871">
        <v>7</v>
      </c>
      <c r="F1871">
        <v>218</v>
      </c>
      <c r="G1871">
        <v>45</v>
      </c>
      <c r="H1871">
        <v>2</v>
      </c>
      <c r="I1871">
        <v>394</v>
      </c>
      <c r="J1871">
        <f>Excel_Dashboard_Dataset_xlsx___Sales5[[#This Row],[Quantity]]*Excel_Dashboard_Dataset_xlsx___Sales5[[#This Row],[UnitPrice]]</f>
        <v>788</v>
      </c>
      <c r="K1871" t="str">
        <f>_xlfn.XLOOKUP(Excel_Dashboard_Dataset_xlsx___Sales5[[#This Row],[CustomerID]],Raw_Customers!A:A,Raw_Customers!D:D)</f>
        <v>Female</v>
      </c>
      <c r="L1871">
        <f>_xlfn.XLOOKUP(Excel_Dashboard_Dataset_xlsx___Sales5[[#This Row],[CustomerID]],Raw_Customers!A:A,Raw_Customers!E:E)</f>
        <v>24</v>
      </c>
      <c r="M1871" t="str">
        <f>_xlfn.XLOOKUP(Excel_Dashboard_Dataset_xlsx___Sales5[[#This Row],[CustomerID]],Raw_Customers!A:A,Raw_Customers!C:C)</f>
        <v>East</v>
      </c>
      <c r="N1871" s="2" t="str">
        <f>_xlfn.XLOOKUP(Excel_Dashboard_Dataset_xlsx___Sales5[[#This Row],[ProductID]],Raw_Products!A:A,Raw_Products!B:B)</f>
        <v>Milk Powder</v>
      </c>
      <c r="O1871" s="2" t="str">
        <f>_xlfn.XLOOKUP(Excel_Dashboard_Dataset_xlsx___Sales5[[#This Row],[ProductID]],Raw_Products!A:A,Raw_Products!C:C)</f>
        <v>Groceries</v>
      </c>
      <c r="P1871" s="2" t="str">
        <f>_xlfn.XLOOKUP(Excel_Dashboard_Dataset_xlsx___Sales5[[#This Row],[CustomerID]], Raw_Customers!A:A, Raw_Customers!B:B, "Unknown")</f>
        <v>Jason Reed</v>
      </c>
    </row>
    <row r="1872" spans="1:16" x14ac:dyDescent="0.25">
      <c r="A1872">
        <v>1871</v>
      </c>
      <c r="B1872">
        <f t="shared" si="29"/>
        <v>2023</v>
      </c>
      <c r="C1872" t="str">
        <f>TEXT(Excel_Dashboard_Dataset_xlsx___Sales5[[#This Row],[Date]],"mmm")</f>
        <v>Apr</v>
      </c>
      <c r="D1872" s="3">
        <v>45043</v>
      </c>
      <c r="E1872">
        <v>11</v>
      </c>
      <c r="F1872">
        <v>267</v>
      </c>
      <c r="G1872">
        <v>48</v>
      </c>
      <c r="H1872">
        <v>2</v>
      </c>
      <c r="I1872">
        <v>180</v>
      </c>
      <c r="J1872">
        <f>Excel_Dashboard_Dataset_xlsx___Sales5[[#This Row],[Quantity]]*Excel_Dashboard_Dataset_xlsx___Sales5[[#This Row],[UnitPrice]]</f>
        <v>360</v>
      </c>
      <c r="K1872" t="str">
        <f>_xlfn.XLOOKUP(Excel_Dashboard_Dataset_xlsx___Sales5[[#This Row],[CustomerID]],Raw_Customers!A:A,Raw_Customers!D:D)</f>
        <v>Male</v>
      </c>
      <c r="L1872">
        <f>_xlfn.XLOOKUP(Excel_Dashboard_Dataset_xlsx___Sales5[[#This Row],[CustomerID]],Raw_Customers!A:A,Raw_Customers!E:E)</f>
        <v>63</v>
      </c>
      <c r="M1872" t="str">
        <f>_xlfn.XLOOKUP(Excel_Dashboard_Dataset_xlsx___Sales5[[#This Row],[CustomerID]],Raw_Customers!A:A,Raw_Customers!C:C)</f>
        <v>North</v>
      </c>
      <c r="N1872" s="2" t="str">
        <f>_xlfn.XLOOKUP(Excel_Dashboard_Dataset_xlsx___Sales5[[#This Row],[ProductID]],Raw_Products!A:A,Raw_Products!B:B)</f>
        <v>Smartphone</v>
      </c>
      <c r="O1872" s="2" t="str">
        <f>_xlfn.XLOOKUP(Excel_Dashboard_Dataset_xlsx___Sales5[[#This Row],[ProductID]],Raw_Products!A:A,Raw_Products!C:C)</f>
        <v>Electronics</v>
      </c>
      <c r="P1872" s="2" t="str">
        <f>_xlfn.XLOOKUP(Excel_Dashboard_Dataset_xlsx___Sales5[[#This Row],[CustomerID]], Raw_Customers!A:A, Raw_Customers!B:B, "Unknown")</f>
        <v>Melissa Gutierrez</v>
      </c>
    </row>
    <row r="1873" spans="1:16" x14ac:dyDescent="0.25">
      <c r="A1873">
        <v>1872</v>
      </c>
      <c r="B1873">
        <f t="shared" si="29"/>
        <v>2024</v>
      </c>
      <c r="C1873" t="str">
        <f>TEXT(Excel_Dashboard_Dataset_xlsx___Sales5[[#This Row],[Date]],"mmm")</f>
        <v>May</v>
      </c>
      <c r="D1873" s="3">
        <v>45425</v>
      </c>
      <c r="E1873">
        <v>3</v>
      </c>
      <c r="F1873">
        <v>218</v>
      </c>
      <c r="G1873">
        <v>32</v>
      </c>
      <c r="H1873">
        <v>3</v>
      </c>
      <c r="I1873">
        <v>651</v>
      </c>
      <c r="J1873">
        <f>Excel_Dashboard_Dataset_xlsx___Sales5[[#This Row],[Quantity]]*Excel_Dashboard_Dataset_xlsx___Sales5[[#This Row],[UnitPrice]]</f>
        <v>1953</v>
      </c>
      <c r="K1873" t="str">
        <f>_xlfn.XLOOKUP(Excel_Dashboard_Dataset_xlsx___Sales5[[#This Row],[CustomerID]],Raw_Customers!A:A,Raw_Customers!D:D)</f>
        <v>Female</v>
      </c>
      <c r="L1873">
        <f>_xlfn.XLOOKUP(Excel_Dashboard_Dataset_xlsx___Sales5[[#This Row],[CustomerID]],Raw_Customers!A:A,Raw_Customers!E:E)</f>
        <v>24</v>
      </c>
      <c r="M1873" t="str">
        <f>_xlfn.XLOOKUP(Excel_Dashboard_Dataset_xlsx___Sales5[[#This Row],[CustomerID]],Raw_Customers!A:A,Raw_Customers!C:C)</f>
        <v>East</v>
      </c>
      <c r="N1873" s="2" t="str">
        <f>_xlfn.XLOOKUP(Excel_Dashboard_Dataset_xlsx___Sales5[[#This Row],[ProductID]],Raw_Products!A:A,Raw_Products!B:B)</f>
        <v>Spaghetti</v>
      </c>
      <c r="O1873" s="2" t="str">
        <f>_xlfn.XLOOKUP(Excel_Dashboard_Dataset_xlsx___Sales5[[#This Row],[ProductID]],Raw_Products!A:A,Raw_Products!C:C)</f>
        <v>Groceries</v>
      </c>
      <c r="P1873" s="2" t="str">
        <f>_xlfn.XLOOKUP(Excel_Dashboard_Dataset_xlsx___Sales5[[#This Row],[CustomerID]], Raw_Customers!A:A, Raw_Customers!B:B, "Unknown")</f>
        <v>Jason Reed</v>
      </c>
    </row>
    <row r="1874" spans="1:16" x14ac:dyDescent="0.25">
      <c r="A1874">
        <v>1873</v>
      </c>
      <c r="B1874">
        <f t="shared" si="29"/>
        <v>2024</v>
      </c>
      <c r="C1874" t="str">
        <f>TEXT(Excel_Dashboard_Dataset_xlsx___Sales5[[#This Row],[Date]],"mmm")</f>
        <v>Mar</v>
      </c>
      <c r="D1874" s="3">
        <v>45372</v>
      </c>
      <c r="E1874">
        <v>9</v>
      </c>
      <c r="F1874">
        <v>281</v>
      </c>
      <c r="G1874">
        <v>27</v>
      </c>
      <c r="H1874">
        <v>7</v>
      </c>
      <c r="I1874">
        <v>19</v>
      </c>
      <c r="J1874">
        <f>Excel_Dashboard_Dataset_xlsx___Sales5[[#This Row],[Quantity]]*Excel_Dashboard_Dataset_xlsx___Sales5[[#This Row],[UnitPrice]]</f>
        <v>133</v>
      </c>
      <c r="K1874" t="str">
        <f>_xlfn.XLOOKUP(Excel_Dashboard_Dataset_xlsx___Sales5[[#This Row],[CustomerID]],Raw_Customers!A:A,Raw_Customers!D:D)</f>
        <v>Male</v>
      </c>
      <c r="L1874">
        <f>_xlfn.XLOOKUP(Excel_Dashboard_Dataset_xlsx___Sales5[[#This Row],[CustomerID]],Raw_Customers!A:A,Raw_Customers!E:E)</f>
        <v>62</v>
      </c>
      <c r="M1874" t="str">
        <f>_xlfn.XLOOKUP(Excel_Dashboard_Dataset_xlsx___Sales5[[#This Row],[CustomerID]],Raw_Customers!A:A,Raw_Customers!C:C)</f>
        <v>East</v>
      </c>
      <c r="N1874" s="2" t="str">
        <f>_xlfn.XLOOKUP(Excel_Dashboard_Dataset_xlsx___Sales5[[#This Row],[ProductID]],Raw_Products!A:A,Raw_Products!B:B)</f>
        <v>Canned Beans</v>
      </c>
      <c r="O1874" s="2" t="str">
        <f>_xlfn.XLOOKUP(Excel_Dashboard_Dataset_xlsx___Sales5[[#This Row],[ProductID]],Raw_Products!A:A,Raw_Products!C:C)</f>
        <v>Groceries</v>
      </c>
      <c r="P1874" s="2" t="str">
        <f>_xlfn.XLOOKUP(Excel_Dashboard_Dataset_xlsx___Sales5[[#This Row],[CustomerID]], Raw_Customers!A:A, Raw_Customers!B:B, "Unknown")</f>
        <v>Larry Morris</v>
      </c>
    </row>
    <row r="1875" spans="1:16" x14ac:dyDescent="0.25">
      <c r="A1875">
        <v>1874</v>
      </c>
      <c r="B1875">
        <f t="shared" si="29"/>
        <v>2024</v>
      </c>
      <c r="C1875" t="str">
        <f>TEXT(Excel_Dashboard_Dataset_xlsx___Sales5[[#This Row],[Date]],"mmm")</f>
        <v>Jul</v>
      </c>
      <c r="D1875" s="3">
        <v>45504</v>
      </c>
      <c r="E1875">
        <v>19</v>
      </c>
      <c r="F1875">
        <v>139</v>
      </c>
      <c r="G1875">
        <v>34</v>
      </c>
      <c r="H1875">
        <v>6</v>
      </c>
      <c r="I1875">
        <v>639</v>
      </c>
      <c r="J1875">
        <f>Excel_Dashboard_Dataset_xlsx___Sales5[[#This Row],[Quantity]]*Excel_Dashboard_Dataset_xlsx___Sales5[[#This Row],[UnitPrice]]</f>
        <v>3834</v>
      </c>
      <c r="K1875" t="str">
        <f>_xlfn.XLOOKUP(Excel_Dashboard_Dataset_xlsx___Sales5[[#This Row],[CustomerID]],Raw_Customers!A:A,Raw_Customers!D:D)</f>
        <v>Male</v>
      </c>
      <c r="L1875">
        <f>_xlfn.XLOOKUP(Excel_Dashboard_Dataset_xlsx___Sales5[[#This Row],[CustomerID]],Raw_Customers!A:A,Raw_Customers!E:E)</f>
        <v>47</v>
      </c>
      <c r="M1875" t="str">
        <f>_xlfn.XLOOKUP(Excel_Dashboard_Dataset_xlsx___Sales5[[#This Row],[CustomerID]],Raw_Customers!A:A,Raw_Customers!C:C)</f>
        <v>South</v>
      </c>
      <c r="N1875" s="2" t="str">
        <f>_xlfn.XLOOKUP(Excel_Dashboard_Dataset_xlsx___Sales5[[#This Row],[ProductID]],Raw_Products!A:A,Raw_Products!B:B)</f>
        <v>External Hard Drive</v>
      </c>
      <c r="O1875" s="2" t="str">
        <f>_xlfn.XLOOKUP(Excel_Dashboard_Dataset_xlsx___Sales5[[#This Row],[ProductID]],Raw_Products!A:A,Raw_Products!C:C)</f>
        <v>Electronics</v>
      </c>
      <c r="P1875" s="2" t="str">
        <f>_xlfn.XLOOKUP(Excel_Dashboard_Dataset_xlsx___Sales5[[#This Row],[CustomerID]], Raw_Customers!A:A, Raw_Customers!B:B, "Unknown")</f>
        <v>Gregory Rogers</v>
      </c>
    </row>
    <row r="1876" spans="1:16" x14ac:dyDescent="0.25">
      <c r="A1876">
        <v>1875</v>
      </c>
      <c r="B1876">
        <f t="shared" si="29"/>
        <v>2024</v>
      </c>
      <c r="C1876" t="str">
        <f>TEXT(Excel_Dashboard_Dataset_xlsx___Sales5[[#This Row],[Date]],"mmm")</f>
        <v>Sept</v>
      </c>
      <c r="D1876" s="3">
        <v>45555</v>
      </c>
      <c r="E1876">
        <v>42</v>
      </c>
      <c r="F1876">
        <v>85</v>
      </c>
      <c r="G1876">
        <v>10</v>
      </c>
      <c r="H1876">
        <v>5</v>
      </c>
      <c r="I1876">
        <v>545</v>
      </c>
      <c r="J1876">
        <f>Excel_Dashboard_Dataset_xlsx___Sales5[[#This Row],[Quantity]]*Excel_Dashboard_Dataset_xlsx___Sales5[[#This Row],[UnitPrice]]</f>
        <v>2725</v>
      </c>
      <c r="K1876" t="str">
        <f>_xlfn.XLOOKUP(Excel_Dashboard_Dataset_xlsx___Sales5[[#This Row],[CustomerID]],Raw_Customers!A:A,Raw_Customers!D:D)</f>
        <v>Female</v>
      </c>
      <c r="L1876">
        <f>_xlfn.XLOOKUP(Excel_Dashboard_Dataset_xlsx___Sales5[[#This Row],[CustomerID]],Raw_Customers!A:A,Raw_Customers!E:E)</f>
        <v>20</v>
      </c>
      <c r="M1876" t="str">
        <f>_xlfn.XLOOKUP(Excel_Dashboard_Dataset_xlsx___Sales5[[#This Row],[CustomerID]],Raw_Customers!A:A,Raw_Customers!C:C)</f>
        <v>West</v>
      </c>
      <c r="N1876" s="2" t="str">
        <f>_xlfn.XLOOKUP(Excel_Dashboard_Dataset_xlsx___Sales5[[#This Row],[ProductID]],Raw_Products!A:A,Raw_Products!B:B)</f>
        <v>Basketball</v>
      </c>
      <c r="O1876" s="2" t="str">
        <f>_xlfn.XLOOKUP(Excel_Dashboard_Dataset_xlsx___Sales5[[#This Row],[ProductID]],Raw_Products!A:A,Raw_Products!C:C)</f>
        <v>Sports</v>
      </c>
      <c r="P1876" s="2" t="str">
        <f>_xlfn.XLOOKUP(Excel_Dashboard_Dataset_xlsx___Sales5[[#This Row],[CustomerID]], Raw_Customers!A:A, Raw_Customers!B:B, "Unknown")</f>
        <v>Rebecca Bennett</v>
      </c>
    </row>
    <row r="1877" spans="1:16" x14ac:dyDescent="0.25">
      <c r="A1877">
        <v>1876</v>
      </c>
      <c r="B1877">
        <f t="shared" si="29"/>
        <v>2023</v>
      </c>
      <c r="C1877" t="str">
        <f>TEXT(Excel_Dashboard_Dataset_xlsx___Sales5[[#This Row],[Date]],"mmm")</f>
        <v>Aug</v>
      </c>
      <c r="D1877" s="3">
        <v>45142</v>
      </c>
      <c r="E1877">
        <v>46</v>
      </c>
      <c r="F1877">
        <v>191</v>
      </c>
      <c r="G1877">
        <v>34</v>
      </c>
      <c r="H1877">
        <v>10</v>
      </c>
      <c r="I1877">
        <v>267</v>
      </c>
      <c r="J1877">
        <f>Excel_Dashboard_Dataset_xlsx___Sales5[[#This Row],[Quantity]]*Excel_Dashboard_Dataset_xlsx___Sales5[[#This Row],[UnitPrice]]</f>
        <v>2670</v>
      </c>
      <c r="K1877" t="str">
        <f>_xlfn.XLOOKUP(Excel_Dashboard_Dataset_xlsx___Sales5[[#This Row],[CustomerID]],Raw_Customers!A:A,Raw_Customers!D:D)</f>
        <v>Female</v>
      </c>
      <c r="L1877">
        <f>_xlfn.XLOOKUP(Excel_Dashboard_Dataset_xlsx___Sales5[[#This Row],[CustomerID]],Raw_Customers!A:A,Raw_Customers!E:E)</f>
        <v>38</v>
      </c>
      <c r="M1877" t="str">
        <f>_xlfn.XLOOKUP(Excel_Dashboard_Dataset_xlsx___Sales5[[#This Row],[CustomerID]],Raw_Customers!A:A,Raw_Customers!C:C)</f>
        <v>East</v>
      </c>
      <c r="N1877" s="2" t="str">
        <f>_xlfn.XLOOKUP(Excel_Dashboard_Dataset_xlsx___Sales5[[#This Row],[ProductID]],Raw_Products!A:A,Raw_Products!B:B)</f>
        <v>Cricket Bat</v>
      </c>
      <c r="O1877" s="2" t="str">
        <f>_xlfn.XLOOKUP(Excel_Dashboard_Dataset_xlsx___Sales5[[#This Row],[ProductID]],Raw_Products!A:A,Raw_Products!C:C)</f>
        <v>Sports</v>
      </c>
      <c r="P1877" s="2" t="str">
        <f>_xlfn.XLOOKUP(Excel_Dashboard_Dataset_xlsx___Sales5[[#This Row],[CustomerID]], Raw_Customers!A:A, Raw_Customers!B:B, "Unknown")</f>
        <v>Jack Campbell</v>
      </c>
    </row>
    <row r="1878" spans="1:16" x14ac:dyDescent="0.25">
      <c r="A1878">
        <v>1877</v>
      </c>
      <c r="B1878">
        <f t="shared" si="29"/>
        <v>2023</v>
      </c>
      <c r="C1878" t="str">
        <f>TEXT(Excel_Dashboard_Dataset_xlsx___Sales5[[#This Row],[Date]],"mmm")</f>
        <v>Jan</v>
      </c>
      <c r="D1878" s="3">
        <v>44937</v>
      </c>
      <c r="E1878">
        <v>22</v>
      </c>
      <c r="F1878">
        <v>70</v>
      </c>
      <c r="G1878">
        <v>11</v>
      </c>
      <c r="H1878">
        <v>9</v>
      </c>
      <c r="I1878">
        <v>742</v>
      </c>
      <c r="J1878">
        <f>Excel_Dashboard_Dataset_xlsx___Sales5[[#This Row],[Quantity]]*Excel_Dashboard_Dataset_xlsx___Sales5[[#This Row],[UnitPrice]]</f>
        <v>6678</v>
      </c>
      <c r="K1878" t="str">
        <f>_xlfn.XLOOKUP(Excel_Dashboard_Dataset_xlsx___Sales5[[#This Row],[CustomerID]],Raw_Customers!A:A,Raw_Customers!D:D)</f>
        <v>Male</v>
      </c>
      <c r="L1878">
        <f>_xlfn.XLOOKUP(Excel_Dashboard_Dataset_xlsx___Sales5[[#This Row],[CustomerID]],Raw_Customers!A:A,Raw_Customers!E:E)</f>
        <v>60</v>
      </c>
      <c r="M1878" t="str">
        <f>_xlfn.XLOOKUP(Excel_Dashboard_Dataset_xlsx___Sales5[[#This Row],[CustomerID]],Raw_Customers!A:A,Raw_Customers!C:C)</f>
        <v>West</v>
      </c>
      <c r="N1878" s="2" t="str">
        <f>_xlfn.XLOOKUP(Excel_Dashboard_Dataset_xlsx___Sales5[[#This Row],[ProductID]],Raw_Products!A:A,Raw_Products!B:B)</f>
        <v>Microwave</v>
      </c>
      <c r="O1878" s="2" t="str">
        <f>_xlfn.XLOOKUP(Excel_Dashboard_Dataset_xlsx___Sales5[[#This Row],[ProductID]],Raw_Products!A:A,Raw_Products!C:C)</f>
        <v>Home Appliances</v>
      </c>
      <c r="P1878" s="2" t="str">
        <f>_xlfn.XLOOKUP(Excel_Dashboard_Dataset_xlsx___Sales5[[#This Row],[CustomerID]], Raw_Customers!A:A, Raw_Customers!B:B, "Unknown")</f>
        <v>Barbara Cooper</v>
      </c>
    </row>
    <row r="1879" spans="1:16" x14ac:dyDescent="0.25">
      <c r="A1879">
        <v>1878</v>
      </c>
      <c r="B1879">
        <f t="shared" si="29"/>
        <v>2023</v>
      </c>
      <c r="C1879" t="str">
        <f>TEXT(Excel_Dashboard_Dataset_xlsx___Sales5[[#This Row],[Date]],"mmm")</f>
        <v>Jan</v>
      </c>
      <c r="D1879" s="3">
        <v>44932</v>
      </c>
      <c r="E1879">
        <v>21</v>
      </c>
      <c r="F1879">
        <v>214</v>
      </c>
      <c r="G1879">
        <v>12</v>
      </c>
      <c r="H1879">
        <v>3</v>
      </c>
      <c r="I1879">
        <v>491</v>
      </c>
      <c r="J1879">
        <f>Excel_Dashboard_Dataset_xlsx___Sales5[[#This Row],[Quantity]]*Excel_Dashboard_Dataset_xlsx___Sales5[[#This Row],[UnitPrice]]</f>
        <v>1473</v>
      </c>
      <c r="K1879" t="str">
        <f>_xlfn.XLOOKUP(Excel_Dashboard_Dataset_xlsx___Sales5[[#This Row],[CustomerID]],Raw_Customers!A:A,Raw_Customers!D:D)</f>
        <v>Male</v>
      </c>
      <c r="L1879">
        <f>_xlfn.XLOOKUP(Excel_Dashboard_Dataset_xlsx___Sales5[[#This Row],[CustomerID]],Raw_Customers!A:A,Raw_Customers!E:E)</f>
        <v>41</v>
      </c>
      <c r="M1879" t="str">
        <f>_xlfn.XLOOKUP(Excel_Dashboard_Dataset_xlsx___Sales5[[#This Row],[CustomerID]],Raw_Customers!A:A,Raw_Customers!C:C)</f>
        <v>East</v>
      </c>
      <c r="N1879" s="2" t="str">
        <f>_xlfn.XLOOKUP(Excel_Dashboard_Dataset_xlsx___Sales5[[#This Row],[ProductID]],Raw_Products!A:A,Raw_Products!B:B)</f>
        <v>Refrigerator</v>
      </c>
      <c r="O1879" s="2" t="str">
        <f>_xlfn.XLOOKUP(Excel_Dashboard_Dataset_xlsx___Sales5[[#This Row],[ProductID]],Raw_Products!A:A,Raw_Products!C:C)</f>
        <v>Home Appliances</v>
      </c>
      <c r="P1879" s="2" t="str">
        <f>_xlfn.XLOOKUP(Excel_Dashboard_Dataset_xlsx___Sales5[[#This Row],[CustomerID]], Raw_Customers!A:A, Raw_Customers!B:B, "Unknown")</f>
        <v>Michael Cooper</v>
      </c>
    </row>
    <row r="1880" spans="1:16" x14ac:dyDescent="0.25">
      <c r="A1880">
        <v>1879</v>
      </c>
      <c r="B1880">
        <f t="shared" si="29"/>
        <v>2023</v>
      </c>
      <c r="C1880" t="str">
        <f>TEXT(Excel_Dashboard_Dataset_xlsx___Sales5[[#This Row],[Date]],"mmm")</f>
        <v>Apr</v>
      </c>
      <c r="D1880" s="3">
        <v>45023</v>
      </c>
      <c r="E1880">
        <v>20</v>
      </c>
      <c r="F1880">
        <v>97</v>
      </c>
      <c r="G1880">
        <v>13</v>
      </c>
      <c r="H1880">
        <v>2</v>
      </c>
      <c r="I1880">
        <v>560</v>
      </c>
      <c r="J1880">
        <f>Excel_Dashboard_Dataset_xlsx___Sales5[[#This Row],[Quantity]]*Excel_Dashboard_Dataset_xlsx___Sales5[[#This Row],[UnitPrice]]</f>
        <v>1120</v>
      </c>
      <c r="K1880" t="str">
        <f>_xlfn.XLOOKUP(Excel_Dashboard_Dataset_xlsx___Sales5[[#This Row],[CustomerID]],Raw_Customers!A:A,Raw_Customers!D:D)</f>
        <v>Male</v>
      </c>
      <c r="L1880">
        <f>_xlfn.XLOOKUP(Excel_Dashboard_Dataset_xlsx___Sales5[[#This Row],[CustomerID]],Raw_Customers!A:A,Raw_Customers!E:E)</f>
        <v>65</v>
      </c>
      <c r="M1880" t="str">
        <f>_xlfn.XLOOKUP(Excel_Dashboard_Dataset_xlsx___Sales5[[#This Row],[CustomerID]],Raw_Customers!A:A,Raw_Customers!C:C)</f>
        <v>East</v>
      </c>
      <c r="N1880" s="2" t="str">
        <f>_xlfn.XLOOKUP(Excel_Dashboard_Dataset_xlsx___Sales5[[#This Row],[ProductID]],Raw_Products!A:A,Raw_Products!B:B)</f>
        <v>Printer</v>
      </c>
      <c r="O1880" s="2" t="str">
        <f>_xlfn.XLOOKUP(Excel_Dashboard_Dataset_xlsx___Sales5[[#This Row],[ProductID]],Raw_Products!A:A,Raw_Products!C:C)</f>
        <v>Electronics</v>
      </c>
      <c r="P1880" s="2" t="str">
        <f>_xlfn.XLOOKUP(Excel_Dashboard_Dataset_xlsx___Sales5[[#This Row],[CustomerID]], Raw_Customers!A:A, Raw_Customers!B:B, "Unknown")</f>
        <v>Jacob Miller</v>
      </c>
    </row>
    <row r="1881" spans="1:16" x14ac:dyDescent="0.25">
      <c r="A1881">
        <v>1880</v>
      </c>
      <c r="B1881">
        <f t="shared" si="29"/>
        <v>2024</v>
      </c>
      <c r="C1881" t="str">
        <f>TEXT(Excel_Dashboard_Dataset_xlsx___Sales5[[#This Row],[Date]],"mmm")</f>
        <v>Jul</v>
      </c>
      <c r="D1881" s="3">
        <v>45499</v>
      </c>
      <c r="E1881">
        <v>4</v>
      </c>
      <c r="F1881">
        <v>240</v>
      </c>
      <c r="G1881">
        <v>39</v>
      </c>
      <c r="H1881">
        <v>3</v>
      </c>
      <c r="I1881">
        <v>78</v>
      </c>
      <c r="J1881">
        <f>Excel_Dashboard_Dataset_xlsx___Sales5[[#This Row],[Quantity]]*Excel_Dashboard_Dataset_xlsx___Sales5[[#This Row],[UnitPrice]]</f>
        <v>234</v>
      </c>
      <c r="K1881" t="str">
        <f>_xlfn.XLOOKUP(Excel_Dashboard_Dataset_xlsx___Sales5[[#This Row],[CustomerID]],Raw_Customers!A:A,Raw_Customers!D:D)</f>
        <v>Male</v>
      </c>
      <c r="L1881">
        <f>_xlfn.XLOOKUP(Excel_Dashboard_Dataset_xlsx___Sales5[[#This Row],[CustomerID]],Raw_Customers!A:A,Raw_Customers!E:E)</f>
        <v>35</v>
      </c>
      <c r="M1881" t="str">
        <f>_xlfn.XLOOKUP(Excel_Dashboard_Dataset_xlsx___Sales5[[#This Row],[CustomerID]],Raw_Customers!A:A,Raw_Customers!C:C)</f>
        <v>South</v>
      </c>
      <c r="N1881" s="2" t="str">
        <f>_xlfn.XLOOKUP(Excel_Dashboard_Dataset_xlsx___Sales5[[#This Row],[ProductID]],Raw_Products!A:A,Raw_Products!B:B)</f>
        <v>Sugar Pack</v>
      </c>
      <c r="O1881" s="2" t="str">
        <f>_xlfn.XLOOKUP(Excel_Dashboard_Dataset_xlsx___Sales5[[#This Row],[ProductID]],Raw_Products!A:A,Raw_Products!C:C)</f>
        <v>Groceries</v>
      </c>
      <c r="P1881" s="2" t="str">
        <f>_xlfn.XLOOKUP(Excel_Dashboard_Dataset_xlsx___Sales5[[#This Row],[CustomerID]], Raw_Customers!A:A, Raw_Customers!B:B, "Unknown")</f>
        <v>Melissa Hall</v>
      </c>
    </row>
    <row r="1882" spans="1:16" x14ac:dyDescent="0.25">
      <c r="A1882">
        <v>1881</v>
      </c>
      <c r="B1882">
        <f t="shared" si="29"/>
        <v>2023</v>
      </c>
      <c r="C1882" t="str">
        <f>TEXT(Excel_Dashboard_Dataset_xlsx___Sales5[[#This Row],[Date]],"mmm")</f>
        <v>Oct</v>
      </c>
      <c r="D1882" s="3">
        <v>45218</v>
      </c>
      <c r="E1882">
        <v>15</v>
      </c>
      <c r="F1882">
        <v>177</v>
      </c>
      <c r="G1882">
        <v>41</v>
      </c>
      <c r="H1882">
        <v>1</v>
      </c>
      <c r="I1882">
        <v>960</v>
      </c>
      <c r="J1882">
        <f>Excel_Dashboard_Dataset_xlsx___Sales5[[#This Row],[Quantity]]*Excel_Dashboard_Dataset_xlsx___Sales5[[#This Row],[UnitPrice]]</f>
        <v>960</v>
      </c>
      <c r="K1882" t="str">
        <f>_xlfn.XLOOKUP(Excel_Dashboard_Dataset_xlsx___Sales5[[#This Row],[CustomerID]],Raw_Customers!A:A,Raw_Customers!D:D)</f>
        <v>Female</v>
      </c>
      <c r="L1882">
        <f>_xlfn.XLOOKUP(Excel_Dashboard_Dataset_xlsx___Sales5[[#This Row],[CustomerID]],Raw_Customers!A:A,Raw_Customers!E:E)</f>
        <v>28</v>
      </c>
      <c r="M1882" t="str">
        <f>_xlfn.XLOOKUP(Excel_Dashboard_Dataset_xlsx___Sales5[[#This Row],[CustomerID]],Raw_Customers!A:A,Raw_Customers!C:C)</f>
        <v>West</v>
      </c>
      <c r="N1882" s="2" t="str">
        <f>_xlfn.XLOOKUP(Excel_Dashboard_Dataset_xlsx___Sales5[[#This Row],[ProductID]],Raw_Products!A:A,Raw_Products!B:B)</f>
        <v>Bluetooth Speaker</v>
      </c>
      <c r="O1882" s="2" t="str">
        <f>_xlfn.XLOOKUP(Excel_Dashboard_Dataset_xlsx___Sales5[[#This Row],[ProductID]],Raw_Products!A:A,Raw_Products!C:C)</f>
        <v>Electronics</v>
      </c>
      <c r="P1882" s="2" t="str">
        <f>_xlfn.XLOOKUP(Excel_Dashboard_Dataset_xlsx___Sales5[[#This Row],[CustomerID]], Raw_Customers!A:A, Raw_Customers!B:B, "Unknown")</f>
        <v>Stephen Torres</v>
      </c>
    </row>
    <row r="1883" spans="1:16" x14ac:dyDescent="0.25">
      <c r="A1883">
        <v>1882</v>
      </c>
      <c r="B1883">
        <f t="shared" si="29"/>
        <v>2024</v>
      </c>
      <c r="C1883" t="str">
        <f>TEXT(Excel_Dashboard_Dataset_xlsx___Sales5[[#This Row],[Date]],"mmm")</f>
        <v>Feb</v>
      </c>
      <c r="D1883" s="3">
        <v>45339</v>
      </c>
      <c r="E1883">
        <v>28</v>
      </c>
      <c r="F1883">
        <v>300</v>
      </c>
      <c r="G1883">
        <v>47</v>
      </c>
      <c r="H1883">
        <v>5</v>
      </c>
      <c r="I1883">
        <v>386</v>
      </c>
      <c r="J1883">
        <f>Excel_Dashboard_Dataset_xlsx___Sales5[[#This Row],[Quantity]]*Excel_Dashboard_Dataset_xlsx___Sales5[[#This Row],[UnitPrice]]</f>
        <v>1930</v>
      </c>
      <c r="K1883" t="str">
        <f>_xlfn.XLOOKUP(Excel_Dashboard_Dataset_xlsx___Sales5[[#This Row],[CustomerID]],Raw_Customers!A:A,Raw_Customers!D:D)</f>
        <v>Male</v>
      </c>
      <c r="L1883">
        <f>_xlfn.XLOOKUP(Excel_Dashboard_Dataset_xlsx___Sales5[[#This Row],[CustomerID]],Raw_Customers!A:A,Raw_Customers!E:E)</f>
        <v>36</v>
      </c>
      <c r="M1883" t="str">
        <f>_xlfn.XLOOKUP(Excel_Dashboard_Dataset_xlsx___Sales5[[#This Row],[CustomerID]],Raw_Customers!A:A,Raw_Customers!C:C)</f>
        <v>East</v>
      </c>
      <c r="N1883" s="2" t="str">
        <f>_xlfn.XLOOKUP(Excel_Dashboard_Dataset_xlsx___Sales5[[#This Row],[ProductID]],Raw_Products!A:A,Raw_Products!B:B)</f>
        <v>Rice Cooker</v>
      </c>
      <c r="O1883" s="2" t="str">
        <f>_xlfn.XLOOKUP(Excel_Dashboard_Dataset_xlsx___Sales5[[#This Row],[ProductID]],Raw_Products!A:A,Raw_Products!C:C)</f>
        <v>Home Appliances</v>
      </c>
      <c r="P1883" s="2" t="str">
        <f>_xlfn.XLOOKUP(Excel_Dashboard_Dataset_xlsx___Sales5[[#This Row],[CustomerID]], Raw_Customers!A:A, Raw_Customers!B:B, "Unknown")</f>
        <v>Larry Watson</v>
      </c>
    </row>
    <row r="1884" spans="1:16" x14ac:dyDescent="0.25">
      <c r="A1884">
        <v>1883</v>
      </c>
      <c r="B1884">
        <f t="shared" si="29"/>
        <v>2023</v>
      </c>
      <c r="C1884" t="str">
        <f>TEXT(Excel_Dashboard_Dataset_xlsx___Sales5[[#This Row],[Date]],"mmm")</f>
        <v>Apr</v>
      </c>
      <c r="D1884" s="3">
        <v>45032</v>
      </c>
      <c r="E1884">
        <v>17</v>
      </c>
      <c r="F1884">
        <v>288</v>
      </c>
      <c r="G1884">
        <v>35</v>
      </c>
      <c r="H1884">
        <v>4</v>
      </c>
      <c r="I1884">
        <v>89</v>
      </c>
      <c r="J1884">
        <f>Excel_Dashboard_Dataset_xlsx___Sales5[[#This Row],[Quantity]]*Excel_Dashboard_Dataset_xlsx___Sales5[[#This Row],[UnitPrice]]</f>
        <v>356</v>
      </c>
      <c r="K1884" t="str">
        <f>_xlfn.XLOOKUP(Excel_Dashboard_Dataset_xlsx___Sales5[[#This Row],[CustomerID]],Raw_Customers!A:A,Raw_Customers!D:D)</f>
        <v>Male</v>
      </c>
      <c r="L1884">
        <f>_xlfn.XLOOKUP(Excel_Dashboard_Dataset_xlsx___Sales5[[#This Row],[CustomerID]],Raw_Customers!A:A,Raw_Customers!E:E)</f>
        <v>64</v>
      </c>
      <c r="M1884" t="str">
        <f>_xlfn.XLOOKUP(Excel_Dashboard_Dataset_xlsx___Sales5[[#This Row],[CustomerID]],Raw_Customers!A:A,Raw_Customers!C:C)</f>
        <v>West</v>
      </c>
      <c r="N1884" s="2" t="str">
        <f>_xlfn.XLOOKUP(Excel_Dashboard_Dataset_xlsx___Sales5[[#This Row],[ProductID]],Raw_Products!A:A,Raw_Products!B:B)</f>
        <v>LED TV</v>
      </c>
      <c r="O1884" s="2" t="str">
        <f>_xlfn.XLOOKUP(Excel_Dashboard_Dataset_xlsx___Sales5[[#This Row],[ProductID]],Raw_Products!A:A,Raw_Products!C:C)</f>
        <v>Electronics</v>
      </c>
      <c r="P1884" s="2" t="str">
        <f>_xlfn.XLOOKUP(Excel_Dashboard_Dataset_xlsx___Sales5[[#This Row],[CustomerID]], Raw_Customers!A:A, Raw_Customers!B:B, "Unknown")</f>
        <v>Frank Nelson</v>
      </c>
    </row>
    <row r="1885" spans="1:16" x14ac:dyDescent="0.25">
      <c r="A1885">
        <v>1884</v>
      </c>
      <c r="B1885">
        <f t="shared" si="29"/>
        <v>2023</v>
      </c>
      <c r="C1885" t="str">
        <f>TEXT(Excel_Dashboard_Dataset_xlsx___Sales5[[#This Row],[Date]],"mmm")</f>
        <v>May</v>
      </c>
      <c r="D1885" s="3">
        <v>45056</v>
      </c>
      <c r="E1885">
        <v>47</v>
      </c>
      <c r="F1885">
        <v>111</v>
      </c>
      <c r="G1885">
        <v>18</v>
      </c>
      <c r="H1885">
        <v>3</v>
      </c>
      <c r="I1885">
        <v>279</v>
      </c>
      <c r="J1885">
        <f>Excel_Dashboard_Dataset_xlsx___Sales5[[#This Row],[Quantity]]*Excel_Dashboard_Dataset_xlsx___Sales5[[#This Row],[UnitPrice]]</f>
        <v>837</v>
      </c>
      <c r="K1885" t="str">
        <f>_xlfn.XLOOKUP(Excel_Dashboard_Dataset_xlsx___Sales5[[#This Row],[CustomerID]],Raw_Customers!A:A,Raw_Customers!D:D)</f>
        <v>Female</v>
      </c>
      <c r="L1885">
        <f>_xlfn.XLOOKUP(Excel_Dashboard_Dataset_xlsx___Sales5[[#This Row],[CustomerID]],Raw_Customers!A:A,Raw_Customers!E:E)</f>
        <v>56</v>
      </c>
      <c r="M1885" t="str">
        <f>_xlfn.XLOOKUP(Excel_Dashboard_Dataset_xlsx___Sales5[[#This Row],[CustomerID]],Raw_Customers!A:A,Raw_Customers!C:C)</f>
        <v>West</v>
      </c>
      <c r="N1885" s="2" t="str">
        <f>_xlfn.XLOOKUP(Excel_Dashboard_Dataset_xlsx___Sales5[[#This Row],[ProductID]],Raw_Products!A:A,Raw_Products!B:B)</f>
        <v>Dumbbells</v>
      </c>
      <c r="O1885" s="2" t="str">
        <f>_xlfn.XLOOKUP(Excel_Dashboard_Dataset_xlsx___Sales5[[#This Row],[ProductID]],Raw_Products!A:A,Raw_Products!C:C)</f>
        <v>Sports</v>
      </c>
      <c r="P1885" s="2" t="str">
        <f>_xlfn.XLOOKUP(Excel_Dashboard_Dataset_xlsx___Sales5[[#This Row],[CustomerID]], Raw_Customers!A:A, Raw_Customers!B:B, "Unknown")</f>
        <v>Emma Torres</v>
      </c>
    </row>
    <row r="1886" spans="1:16" x14ac:dyDescent="0.25">
      <c r="A1886">
        <v>1885</v>
      </c>
      <c r="B1886">
        <f t="shared" si="29"/>
        <v>2024</v>
      </c>
      <c r="C1886" t="str">
        <f>TEXT(Excel_Dashboard_Dataset_xlsx___Sales5[[#This Row],[Date]],"mmm")</f>
        <v>Sept</v>
      </c>
      <c r="D1886" s="3">
        <v>45546</v>
      </c>
      <c r="E1886">
        <v>34</v>
      </c>
      <c r="F1886">
        <v>197</v>
      </c>
      <c r="G1886">
        <v>22</v>
      </c>
      <c r="H1886">
        <v>10</v>
      </c>
      <c r="I1886">
        <v>800</v>
      </c>
      <c r="J1886">
        <f>Excel_Dashboard_Dataset_xlsx___Sales5[[#This Row],[Quantity]]*Excel_Dashboard_Dataset_xlsx___Sales5[[#This Row],[UnitPrice]]</f>
        <v>8000</v>
      </c>
      <c r="K1886" t="str">
        <f>_xlfn.XLOOKUP(Excel_Dashboard_Dataset_xlsx___Sales5[[#This Row],[CustomerID]],Raw_Customers!A:A,Raw_Customers!D:D)</f>
        <v>Female</v>
      </c>
      <c r="L1886">
        <f>_xlfn.XLOOKUP(Excel_Dashboard_Dataset_xlsx___Sales5[[#This Row],[CustomerID]],Raw_Customers!A:A,Raw_Customers!E:E)</f>
        <v>35</v>
      </c>
      <c r="M1886" t="str">
        <f>_xlfn.XLOOKUP(Excel_Dashboard_Dataset_xlsx___Sales5[[#This Row],[CustomerID]],Raw_Customers!A:A,Raw_Customers!C:C)</f>
        <v>East</v>
      </c>
      <c r="N1886" s="2" t="str">
        <f>_xlfn.XLOOKUP(Excel_Dashboard_Dataset_xlsx___Sales5[[#This Row],[ProductID]],Raw_Products!A:A,Raw_Products!B:B)</f>
        <v>Dress</v>
      </c>
      <c r="O1886" s="2" t="str">
        <f>_xlfn.XLOOKUP(Excel_Dashboard_Dataset_xlsx___Sales5[[#This Row],[ProductID]],Raw_Products!A:A,Raw_Products!C:C)</f>
        <v>Clothing</v>
      </c>
      <c r="P1886" s="2" t="str">
        <f>_xlfn.XLOOKUP(Excel_Dashboard_Dataset_xlsx___Sales5[[#This Row],[CustomerID]], Raw_Customers!A:A, Raw_Customers!B:B, "Unknown")</f>
        <v>Shirley Rodriguez</v>
      </c>
    </row>
    <row r="1887" spans="1:16" x14ac:dyDescent="0.25">
      <c r="A1887">
        <v>1886</v>
      </c>
      <c r="B1887">
        <f t="shared" si="29"/>
        <v>2023</v>
      </c>
      <c r="C1887" t="str">
        <f>TEXT(Excel_Dashboard_Dataset_xlsx___Sales5[[#This Row],[Date]],"mmm")</f>
        <v>Aug</v>
      </c>
      <c r="D1887" s="3">
        <v>45148</v>
      </c>
      <c r="E1887">
        <v>18</v>
      </c>
      <c r="F1887">
        <v>243</v>
      </c>
      <c r="G1887">
        <v>14</v>
      </c>
      <c r="H1887">
        <v>3</v>
      </c>
      <c r="I1887">
        <v>12</v>
      </c>
      <c r="J1887">
        <f>Excel_Dashboard_Dataset_xlsx___Sales5[[#This Row],[Quantity]]*Excel_Dashboard_Dataset_xlsx___Sales5[[#This Row],[UnitPrice]]</f>
        <v>36</v>
      </c>
      <c r="K1887" t="str">
        <f>_xlfn.XLOOKUP(Excel_Dashboard_Dataset_xlsx___Sales5[[#This Row],[CustomerID]],Raw_Customers!A:A,Raw_Customers!D:D)</f>
        <v>Female</v>
      </c>
      <c r="L1887">
        <f>_xlfn.XLOOKUP(Excel_Dashboard_Dataset_xlsx___Sales5[[#This Row],[CustomerID]],Raw_Customers!A:A,Raw_Customers!E:E)</f>
        <v>25</v>
      </c>
      <c r="M1887" t="str">
        <f>_xlfn.XLOOKUP(Excel_Dashboard_Dataset_xlsx___Sales5[[#This Row],[CustomerID]],Raw_Customers!A:A,Raw_Customers!C:C)</f>
        <v>East</v>
      </c>
      <c r="N1887" s="2" t="str">
        <f>_xlfn.XLOOKUP(Excel_Dashboard_Dataset_xlsx___Sales5[[#This Row],[ProductID]],Raw_Products!A:A,Raw_Products!B:B)</f>
        <v>Gaming Console</v>
      </c>
      <c r="O1887" s="2" t="str">
        <f>_xlfn.XLOOKUP(Excel_Dashboard_Dataset_xlsx___Sales5[[#This Row],[ProductID]],Raw_Products!A:A,Raw_Products!C:C)</f>
        <v>Electronics</v>
      </c>
      <c r="P1887" s="2" t="str">
        <f>_xlfn.XLOOKUP(Excel_Dashboard_Dataset_xlsx___Sales5[[#This Row],[CustomerID]], Raw_Customers!A:A, Raw_Customers!B:B, "Unknown")</f>
        <v>Ryan Phillips</v>
      </c>
    </row>
    <row r="1888" spans="1:16" x14ac:dyDescent="0.25">
      <c r="A1888">
        <v>1887</v>
      </c>
      <c r="B1888">
        <f t="shared" si="29"/>
        <v>2023</v>
      </c>
      <c r="C1888" t="str">
        <f>TEXT(Excel_Dashboard_Dataset_xlsx___Sales5[[#This Row],[Date]],"mmm")</f>
        <v>Nov</v>
      </c>
      <c r="D1888" s="3">
        <v>45258</v>
      </c>
      <c r="E1888">
        <v>6</v>
      </c>
      <c r="F1888">
        <v>76</v>
      </c>
      <c r="G1888">
        <v>10</v>
      </c>
      <c r="H1888">
        <v>3</v>
      </c>
      <c r="I1888">
        <v>496</v>
      </c>
      <c r="J1888">
        <f>Excel_Dashboard_Dataset_xlsx___Sales5[[#This Row],[Quantity]]*Excel_Dashboard_Dataset_xlsx___Sales5[[#This Row],[UnitPrice]]</f>
        <v>1488</v>
      </c>
      <c r="K1888" t="str">
        <f>_xlfn.XLOOKUP(Excel_Dashboard_Dataset_xlsx___Sales5[[#This Row],[CustomerID]],Raw_Customers!A:A,Raw_Customers!D:D)</f>
        <v>Female</v>
      </c>
      <c r="L1888">
        <f>_xlfn.XLOOKUP(Excel_Dashboard_Dataset_xlsx___Sales5[[#This Row],[CustomerID]],Raw_Customers!A:A,Raw_Customers!E:E)</f>
        <v>28</v>
      </c>
      <c r="M1888" t="str">
        <f>_xlfn.XLOOKUP(Excel_Dashboard_Dataset_xlsx___Sales5[[#This Row],[CustomerID]],Raw_Customers!A:A,Raw_Customers!C:C)</f>
        <v>West</v>
      </c>
      <c r="N1888" s="2" t="str">
        <f>_xlfn.XLOOKUP(Excel_Dashboard_Dataset_xlsx___Sales5[[#This Row],[ProductID]],Raw_Products!A:A,Raw_Products!B:B)</f>
        <v>Flour</v>
      </c>
      <c r="O1888" s="2" t="str">
        <f>_xlfn.XLOOKUP(Excel_Dashboard_Dataset_xlsx___Sales5[[#This Row],[ProductID]],Raw_Products!A:A,Raw_Products!C:C)</f>
        <v>Groceries</v>
      </c>
      <c r="P1888" s="2" t="str">
        <f>_xlfn.XLOOKUP(Excel_Dashboard_Dataset_xlsx___Sales5[[#This Row],[CustomerID]], Raw_Customers!A:A, Raw_Customers!B:B, "Unknown")</f>
        <v>Cynthia Harris</v>
      </c>
    </row>
    <row r="1889" spans="1:16" x14ac:dyDescent="0.25">
      <c r="A1889">
        <v>1888</v>
      </c>
      <c r="B1889">
        <f t="shared" si="29"/>
        <v>2024</v>
      </c>
      <c r="C1889" t="str">
        <f>TEXT(Excel_Dashboard_Dataset_xlsx___Sales5[[#This Row],[Date]],"mmm")</f>
        <v>Nov</v>
      </c>
      <c r="D1889" s="3">
        <v>45607</v>
      </c>
      <c r="E1889">
        <v>5</v>
      </c>
      <c r="F1889">
        <v>27</v>
      </c>
      <c r="G1889">
        <v>9</v>
      </c>
      <c r="H1889">
        <v>9</v>
      </c>
      <c r="I1889">
        <v>836</v>
      </c>
      <c r="J1889">
        <f>Excel_Dashboard_Dataset_xlsx___Sales5[[#This Row],[Quantity]]*Excel_Dashboard_Dataset_xlsx___Sales5[[#This Row],[UnitPrice]]</f>
        <v>7524</v>
      </c>
      <c r="K1889" t="str">
        <f>_xlfn.XLOOKUP(Excel_Dashboard_Dataset_xlsx___Sales5[[#This Row],[CustomerID]],Raw_Customers!A:A,Raw_Customers!D:D)</f>
        <v>Female</v>
      </c>
      <c r="L1889">
        <f>_xlfn.XLOOKUP(Excel_Dashboard_Dataset_xlsx___Sales5[[#This Row],[CustomerID]],Raw_Customers!A:A,Raw_Customers!E:E)</f>
        <v>52</v>
      </c>
      <c r="M1889" t="str">
        <f>_xlfn.XLOOKUP(Excel_Dashboard_Dataset_xlsx___Sales5[[#This Row],[CustomerID]],Raw_Customers!A:A,Raw_Customers!C:C)</f>
        <v>West</v>
      </c>
      <c r="N1889" s="2" t="str">
        <f>_xlfn.XLOOKUP(Excel_Dashboard_Dataset_xlsx___Sales5[[#This Row],[ProductID]],Raw_Products!A:A,Raw_Products!B:B)</f>
        <v>Salt</v>
      </c>
      <c r="O1889" s="2" t="str">
        <f>_xlfn.XLOOKUP(Excel_Dashboard_Dataset_xlsx___Sales5[[#This Row],[ProductID]],Raw_Products!A:A,Raw_Products!C:C)</f>
        <v>Groceries</v>
      </c>
      <c r="P1889" s="2" t="str">
        <f>_xlfn.XLOOKUP(Excel_Dashboard_Dataset_xlsx___Sales5[[#This Row],[CustomerID]], Raw_Customers!A:A, Raw_Customers!B:B, "Unknown")</f>
        <v>Karen Ortiz</v>
      </c>
    </row>
    <row r="1890" spans="1:16" x14ac:dyDescent="0.25">
      <c r="A1890">
        <v>1889</v>
      </c>
      <c r="B1890">
        <f t="shared" si="29"/>
        <v>2024</v>
      </c>
      <c r="C1890" t="str">
        <f>TEXT(Excel_Dashboard_Dataset_xlsx___Sales5[[#This Row],[Date]],"mmm")</f>
        <v>Jul</v>
      </c>
      <c r="D1890" s="3">
        <v>45500</v>
      </c>
      <c r="E1890">
        <v>31</v>
      </c>
      <c r="F1890">
        <v>168</v>
      </c>
      <c r="G1890">
        <v>20</v>
      </c>
      <c r="H1890">
        <v>9</v>
      </c>
      <c r="I1890">
        <v>788</v>
      </c>
      <c r="J1890">
        <f>Excel_Dashboard_Dataset_xlsx___Sales5[[#This Row],[Quantity]]*Excel_Dashboard_Dataset_xlsx___Sales5[[#This Row],[UnitPrice]]</f>
        <v>7092</v>
      </c>
      <c r="K1890" t="str">
        <f>_xlfn.XLOOKUP(Excel_Dashboard_Dataset_xlsx___Sales5[[#This Row],[CustomerID]],Raw_Customers!A:A,Raw_Customers!D:D)</f>
        <v>Female</v>
      </c>
      <c r="L1890">
        <f>_xlfn.XLOOKUP(Excel_Dashboard_Dataset_xlsx___Sales5[[#This Row],[CustomerID]],Raw_Customers!A:A,Raw_Customers!E:E)</f>
        <v>44</v>
      </c>
      <c r="M1890" t="str">
        <f>_xlfn.XLOOKUP(Excel_Dashboard_Dataset_xlsx___Sales5[[#This Row],[CustomerID]],Raw_Customers!A:A,Raw_Customers!C:C)</f>
        <v>South</v>
      </c>
      <c r="N1890" s="2" t="str">
        <f>_xlfn.XLOOKUP(Excel_Dashboard_Dataset_xlsx___Sales5[[#This Row],[ProductID]],Raw_Products!A:A,Raw_Products!B:B)</f>
        <v>T-Shirt</v>
      </c>
      <c r="O1890" s="2" t="str">
        <f>_xlfn.XLOOKUP(Excel_Dashboard_Dataset_xlsx___Sales5[[#This Row],[ProductID]],Raw_Products!A:A,Raw_Products!C:C)</f>
        <v>Clothing</v>
      </c>
      <c r="P1890" s="2" t="str">
        <f>_xlfn.XLOOKUP(Excel_Dashboard_Dataset_xlsx___Sales5[[#This Row],[CustomerID]], Raw_Customers!A:A, Raw_Customers!B:B, "Unknown")</f>
        <v>Mary Mendoza</v>
      </c>
    </row>
    <row r="1891" spans="1:16" x14ac:dyDescent="0.25">
      <c r="A1891">
        <v>1890</v>
      </c>
      <c r="B1891">
        <f t="shared" si="29"/>
        <v>2023</v>
      </c>
      <c r="C1891" t="str">
        <f>TEXT(Excel_Dashboard_Dataset_xlsx___Sales5[[#This Row],[Date]],"mmm")</f>
        <v>Nov</v>
      </c>
      <c r="D1891" s="3">
        <v>45246</v>
      </c>
      <c r="E1891">
        <v>26</v>
      </c>
      <c r="F1891">
        <v>194</v>
      </c>
      <c r="G1891">
        <v>50</v>
      </c>
      <c r="H1891">
        <v>7</v>
      </c>
      <c r="I1891">
        <v>733</v>
      </c>
      <c r="J1891">
        <f>Excel_Dashboard_Dataset_xlsx___Sales5[[#This Row],[Quantity]]*Excel_Dashboard_Dataset_xlsx___Sales5[[#This Row],[UnitPrice]]</f>
        <v>5131</v>
      </c>
      <c r="K1891" t="str">
        <f>_xlfn.XLOOKUP(Excel_Dashboard_Dataset_xlsx___Sales5[[#This Row],[CustomerID]],Raw_Customers!A:A,Raw_Customers!D:D)</f>
        <v>Female</v>
      </c>
      <c r="L1891">
        <f>_xlfn.XLOOKUP(Excel_Dashboard_Dataset_xlsx___Sales5[[#This Row],[CustomerID]],Raw_Customers!A:A,Raw_Customers!E:E)</f>
        <v>19</v>
      </c>
      <c r="M1891" t="str">
        <f>_xlfn.XLOOKUP(Excel_Dashboard_Dataset_xlsx___Sales5[[#This Row],[CustomerID]],Raw_Customers!A:A,Raw_Customers!C:C)</f>
        <v>East</v>
      </c>
      <c r="N1891" s="2" t="str">
        <f>_xlfn.XLOOKUP(Excel_Dashboard_Dataset_xlsx___Sales5[[#This Row],[ProductID]],Raw_Products!A:A,Raw_Products!B:B)</f>
        <v>Vacuum Cleaner</v>
      </c>
      <c r="O1891" s="2" t="str">
        <f>_xlfn.XLOOKUP(Excel_Dashboard_Dataset_xlsx___Sales5[[#This Row],[ProductID]],Raw_Products!A:A,Raw_Products!C:C)</f>
        <v>Home Appliances</v>
      </c>
      <c r="P1891" s="2" t="str">
        <f>_xlfn.XLOOKUP(Excel_Dashboard_Dataset_xlsx___Sales5[[#This Row],[CustomerID]], Raw_Customers!A:A, Raw_Customers!B:B, "Unknown")</f>
        <v>Barbara Ward</v>
      </c>
    </row>
    <row r="1892" spans="1:16" x14ac:dyDescent="0.25">
      <c r="A1892">
        <v>1891</v>
      </c>
      <c r="B1892">
        <f t="shared" si="29"/>
        <v>2023</v>
      </c>
      <c r="C1892" t="str">
        <f>TEXT(Excel_Dashboard_Dataset_xlsx___Sales5[[#This Row],[Date]],"mmm")</f>
        <v>Aug</v>
      </c>
      <c r="D1892" s="3">
        <v>45146</v>
      </c>
      <c r="E1892">
        <v>34</v>
      </c>
      <c r="F1892">
        <v>163</v>
      </c>
      <c r="G1892">
        <v>34</v>
      </c>
      <c r="H1892">
        <v>2</v>
      </c>
      <c r="I1892">
        <v>914</v>
      </c>
      <c r="J1892">
        <f>Excel_Dashboard_Dataset_xlsx___Sales5[[#This Row],[Quantity]]*Excel_Dashboard_Dataset_xlsx___Sales5[[#This Row],[UnitPrice]]</f>
        <v>1828</v>
      </c>
      <c r="K1892" t="str">
        <f>_xlfn.XLOOKUP(Excel_Dashboard_Dataset_xlsx___Sales5[[#This Row],[CustomerID]],Raw_Customers!A:A,Raw_Customers!D:D)</f>
        <v>Male</v>
      </c>
      <c r="L1892">
        <f>_xlfn.XLOOKUP(Excel_Dashboard_Dataset_xlsx___Sales5[[#This Row],[CustomerID]],Raw_Customers!A:A,Raw_Customers!E:E)</f>
        <v>59</v>
      </c>
      <c r="M1892" t="str">
        <f>_xlfn.XLOOKUP(Excel_Dashboard_Dataset_xlsx___Sales5[[#This Row],[CustomerID]],Raw_Customers!A:A,Raw_Customers!C:C)</f>
        <v>East</v>
      </c>
      <c r="N1892" s="2" t="str">
        <f>_xlfn.XLOOKUP(Excel_Dashboard_Dataset_xlsx___Sales5[[#This Row],[ProductID]],Raw_Products!A:A,Raw_Products!B:B)</f>
        <v>Dress</v>
      </c>
      <c r="O1892" s="2" t="str">
        <f>_xlfn.XLOOKUP(Excel_Dashboard_Dataset_xlsx___Sales5[[#This Row],[ProductID]],Raw_Products!A:A,Raw_Products!C:C)</f>
        <v>Clothing</v>
      </c>
      <c r="P1892" s="2" t="str">
        <f>_xlfn.XLOOKUP(Excel_Dashboard_Dataset_xlsx___Sales5[[#This Row],[CustomerID]], Raw_Customers!A:A, Raw_Customers!B:B, "Unknown")</f>
        <v>Laura Ramos</v>
      </c>
    </row>
    <row r="1893" spans="1:16" x14ac:dyDescent="0.25">
      <c r="A1893">
        <v>1892</v>
      </c>
      <c r="B1893">
        <f t="shared" si="29"/>
        <v>2024</v>
      </c>
      <c r="C1893" t="str">
        <f>TEXT(Excel_Dashboard_Dataset_xlsx___Sales5[[#This Row],[Date]],"mmm")</f>
        <v>Mar</v>
      </c>
      <c r="D1893" s="3">
        <v>45379</v>
      </c>
      <c r="E1893">
        <v>11</v>
      </c>
      <c r="F1893">
        <v>143</v>
      </c>
      <c r="G1893">
        <v>46</v>
      </c>
      <c r="H1893">
        <v>3</v>
      </c>
      <c r="I1893">
        <v>870</v>
      </c>
      <c r="J1893">
        <f>Excel_Dashboard_Dataset_xlsx___Sales5[[#This Row],[Quantity]]*Excel_Dashboard_Dataset_xlsx___Sales5[[#This Row],[UnitPrice]]</f>
        <v>2610</v>
      </c>
      <c r="K1893" t="str">
        <f>_xlfn.XLOOKUP(Excel_Dashboard_Dataset_xlsx___Sales5[[#This Row],[CustomerID]],Raw_Customers!A:A,Raw_Customers!D:D)</f>
        <v>Female</v>
      </c>
      <c r="L1893">
        <f>_xlfn.XLOOKUP(Excel_Dashboard_Dataset_xlsx___Sales5[[#This Row],[CustomerID]],Raw_Customers!A:A,Raw_Customers!E:E)</f>
        <v>34</v>
      </c>
      <c r="M1893" t="str">
        <f>_xlfn.XLOOKUP(Excel_Dashboard_Dataset_xlsx___Sales5[[#This Row],[CustomerID]],Raw_Customers!A:A,Raw_Customers!C:C)</f>
        <v>West</v>
      </c>
      <c r="N1893" s="2" t="str">
        <f>_xlfn.XLOOKUP(Excel_Dashboard_Dataset_xlsx___Sales5[[#This Row],[ProductID]],Raw_Products!A:A,Raw_Products!B:B)</f>
        <v>Smartphone</v>
      </c>
      <c r="O1893" s="2" t="str">
        <f>_xlfn.XLOOKUP(Excel_Dashboard_Dataset_xlsx___Sales5[[#This Row],[ProductID]],Raw_Products!A:A,Raw_Products!C:C)</f>
        <v>Electronics</v>
      </c>
      <c r="P1893" s="2" t="str">
        <f>_xlfn.XLOOKUP(Excel_Dashboard_Dataset_xlsx___Sales5[[#This Row],[CustomerID]], Raw_Customers!A:A, Raw_Customers!B:B, "Unknown")</f>
        <v>Lisa Thomas</v>
      </c>
    </row>
    <row r="1894" spans="1:16" x14ac:dyDescent="0.25">
      <c r="A1894">
        <v>1893</v>
      </c>
      <c r="B1894">
        <f t="shared" si="29"/>
        <v>2024</v>
      </c>
      <c r="C1894" t="str">
        <f>TEXT(Excel_Dashboard_Dataset_xlsx___Sales5[[#This Row],[Date]],"mmm")</f>
        <v>Oct</v>
      </c>
      <c r="D1894" s="3">
        <v>45594</v>
      </c>
      <c r="E1894">
        <v>32</v>
      </c>
      <c r="F1894">
        <v>129</v>
      </c>
      <c r="G1894">
        <v>44</v>
      </c>
      <c r="H1894">
        <v>2</v>
      </c>
      <c r="I1894">
        <v>581</v>
      </c>
      <c r="J1894">
        <f>Excel_Dashboard_Dataset_xlsx___Sales5[[#This Row],[Quantity]]*Excel_Dashboard_Dataset_xlsx___Sales5[[#This Row],[UnitPrice]]</f>
        <v>1162</v>
      </c>
      <c r="K1894" t="str">
        <f>_xlfn.XLOOKUP(Excel_Dashboard_Dataset_xlsx___Sales5[[#This Row],[CustomerID]],Raw_Customers!A:A,Raw_Customers!D:D)</f>
        <v>Male</v>
      </c>
      <c r="L1894">
        <f>_xlfn.XLOOKUP(Excel_Dashboard_Dataset_xlsx___Sales5[[#This Row],[CustomerID]],Raw_Customers!A:A,Raw_Customers!E:E)</f>
        <v>33</v>
      </c>
      <c r="M1894" t="str">
        <f>_xlfn.XLOOKUP(Excel_Dashboard_Dataset_xlsx___Sales5[[#This Row],[CustomerID]],Raw_Customers!A:A,Raw_Customers!C:C)</f>
        <v>West</v>
      </c>
      <c r="N1894" s="2" t="str">
        <f>_xlfn.XLOOKUP(Excel_Dashboard_Dataset_xlsx___Sales5[[#This Row],[ProductID]],Raw_Products!A:A,Raw_Products!B:B)</f>
        <v>Jeans</v>
      </c>
      <c r="O1894" s="2" t="str">
        <f>_xlfn.XLOOKUP(Excel_Dashboard_Dataset_xlsx___Sales5[[#This Row],[ProductID]],Raw_Products!A:A,Raw_Products!C:C)</f>
        <v>Clothing</v>
      </c>
      <c r="P1894" s="2" t="str">
        <f>_xlfn.XLOOKUP(Excel_Dashboard_Dataset_xlsx___Sales5[[#This Row],[CustomerID]], Raw_Customers!A:A, Raw_Customers!B:B, "Unknown")</f>
        <v>Pamela Moore</v>
      </c>
    </row>
    <row r="1895" spans="1:16" x14ac:dyDescent="0.25">
      <c r="A1895">
        <v>1894</v>
      </c>
      <c r="B1895">
        <f t="shared" si="29"/>
        <v>2024</v>
      </c>
      <c r="C1895" t="str">
        <f>TEXT(Excel_Dashboard_Dataset_xlsx___Sales5[[#This Row],[Date]],"mmm")</f>
        <v>Nov</v>
      </c>
      <c r="D1895" s="3">
        <v>45613</v>
      </c>
      <c r="E1895">
        <v>23</v>
      </c>
      <c r="F1895">
        <v>92</v>
      </c>
      <c r="G1895">
        <v>2</v>
      </c>
      <c r="H1895">
        <v>6</v>
      </c>
      <c r="I1895">
        <v>885</v>
      </c>
      <c r="J1895">
        <f>Excel_Dashboard_Dataset_xlsx___Sales5[[#This Row],[Quantity]]*Excel_Dashboard_Dataset_xlsx___Sales5[[#This Row],[UnitPrice]]</f>
        <v>5310</v>
      </c>
      <c r="K1895" t="str">
        <f>_xlfn.XLOOKUP(Excel_Dashboard_Dataset_xlsx___Sales5[[#This Row],[CustomerID]],Raw_Customers!A:A,Raw_Customers!D:D)</f>
        <v>Female</v>
      </c>
      <c r="L1895">
        <f>_xlfn.XLOOKUP(Excel_Dashboard_Dataset_xlsx___Sales5[[#This Row],[CustomerID]],Raw_Customers!A:A,Raw_Customers!E:E)</f>
        <v>41</v>
      </c>
      <c r="M1895" t="str">
        <f>_xlfn.XLOOKUP(Excel_Dashboard_Dataset_xlsx___Sales5[[#This Row],[CustomerID]],Raw_Customers!A:A,Raw_Customers!C:C)</f>
        <v>West</v>
      </c>
      <c r="N1895" s="2" t="str">
        <f>_xlfn.XLOOKUP(Excel_Dashboard_Dataset_xlsx___Sales5[[#This Row],[ProductID]],Raw_Products!A:A,Raw_Products!B:B)</f>
        <v>Blender</v>
      </c>
      <c r="O1895" s="2" t="str">
        <f>_xlfn.XLOOKUP(Excel_Dashboard_Dataset_xlsx___Sales5[[#This Row],[ProductID]],Raw_Products!A:A,Raw_Products!C:C)</f>
        <v>Home Appliances</v>
      </c>
      <c r="P1895" s="2" t="str">
        <f>_xlfn.XLOOKUP(Excel_Dashboard_Dataset_xlsx___Sales5[[#This Row],[CustomerID]], Raw_Customers!A:A, Raw_Customers!B:B, "Unknown")</f>
        <v>Lisa Wilson</v>
      </c>
    </row>
    <row r="1896" spans="1:16" x14ac:dyDescent="0.25">
      <c r="A1896">
        <v>1895</v>
      </c>
      <c r="B1896">
        <f t="shared" si="29"/>
        <v>2023</v>
      </c>
      <c r="C1896" t="str">
        <f>TEXT(Excel_Dashboard_Dataset_xlsx___Sales5[[#This Row],[Date]],"mmm")</f>
        <v>Jul</v>
      </c>
      <c r="D1896" s="3">
        <v>45122</v>
      </c>
      <c r="E1896">
        <v>23</v>
      </c>
      <c r="F1896">
        <v>218</v>
      </c>
      <c r="G1896">
        <v>14</v>
      </c>
      <c r="H1896">
        <v>10</v>
      </c>
      <c r="I1896">
        <v>583</v>
      </c>
      <c r="J1896">
        <f>Excel_Dashboard_Dataset_xlsx___Sales5[[#This Row],[Quantity]]*Excel_Dashboard_Dataset_xlsx___Sales5[[#This Row],[UnitPrice]]</f>
        <v>5830</v>
      </c>
      <c r="K1896" t="str">
        <f>_xlfn.XLOOKUP(Excel_Dashboard_Dataset_xlsx___Sales5[[#This Row],[CustomerID]],Raw_Customers!A:A,Raw_Customers!D:D)</f>
        <v>Female</v>
      </c>
      <c r="L1896">
        <f>_xlfn.XLOOKUP(Excel_Dashboard_Dataset_xlsx___Sales5[[#This Row],[CustomerID]],Raw_Customers!A:A,Raw_Customers!E:E)</f>
        <v>24</v>
      </c>
      <c r="M1896" t="str">
        <f>_xlfn.XLOOKUP(Excel_Dashboard_Dataset_xlsx___Sales5[[#This Row],[CustomerID]],Raw_Customers!A:A,Raw_Customers!C:C)</f>
        <v>East</v>
      </c>
      <c r="N1896" s="2" t="str">
        <f>_xlfn.XLOOKUP(Excel_Dashboard_Dataset_xlsx___Sales5[[#This Row],[ProductID]],Raw_Products!A:A,Raw_Products!B:B)</f>
        <v>Blender</v>
      </c>
      <c r="O1896" s="2" t="str">
        <f>_xlfn.XLOOKUP(Excel_Dashboard_Dataset_xlsx___Sales5[[#This Row],[ProductID]],Raw_Products!A:A,Raw_Products!C:C)</f>
        <v>Home Appliances</v>
      </c>
      <c r="P1896" s="2" t="str">
        <f>_xlfn.XLOOKUP(Excel_Dashboard_Dataset_xlsx___Sales5[[#This Row],[CustomerID]], Raw_Customers!A:A, Raw_Customers!B:B, "Unknown")</f>
        <v>Jason Reed</v>
      </c>
    </row>
    <row r="1897" spans="1:16" x14ac:dyDescent="0.25">
      <c r="A1897">
        <v>1896</v>
      </c>
      <c r="B1897">
        <f t="shared" si="29"/>
        <v>2024</v>
      </c>
      <c r="C1897" t="str">
        <f>TEXT(Excel_Dashboard_Dataset_xlsx___Sales5[[#This Row],[Date]],"mmm")</f>
        <v>Jun</v>
      </c>
      <c r="D1897" s="3">
        <v>45465</v>
      </c>
      <c r="E1897">
        <v>25</v>
      </c>
      <c r="F1897">
        <v>192</v>
      </c>
      <c r="G1897">
        <v>12</v>
      </c>
      <c r="H1897">
        <v>1</v>
      </c>
      <c r="I1897">
        <v>210</v>
      </c>
      <c r="J1897">
        <f>Excel_Dashboard_Dataset_xlsx___Sales5[[#This Row],[Quantity]]*Excel_Dashboard_Dataset_xlsx___Sales5[[#This Row],[UnitPrice]]</f>
        <v>210</v>
      </c>
      <c r="K1897" t="str">
        <f>_xlfn.XLOOKUP(Excel_Dashboard_Dataset_xlsx___Sales5[[#This Row],[CustomerID]],Raw_Customers!A:A,Raw_Customers!D:D)</f>
        <v>Female</v>
      </c>
      <c r="L1897">
        <f>_xlfn.XLOOKUP(Excel_Dashboard_Dataset_xlsx___Sales5[[#This Row],[CustomerID]],Raw_Customers!A:A,Raw_Customers!E:E)</f>
        <v>35</v>
      </c>
      <c r="M1897" t="str">
        <f>_xlfn.XLOOKUP(Excel_Dashboard_Dataset_xlsx___Sales5[[#This Row],[CustomerID]],Raw_Customers!A:A,Raw_Customers!C:C)</f>
        <v>East</v>
      </c>
      <c r="N1897" s="2" t="str">
        <f>_xlfn.XLOOKUP(Excel_Dashboard_Dataset_xlsx___Sales5[[#This Row],[ProductID]],Raw_Products!A:A,Raw_Products!B:B)</f>
        <v>Electric Kettle</v>
      </c>
      <c r="O1897" s="2" t="str">
        <f>_xlfn.XLOOKUP(Excel_Dashboard_Dataset_xlsx___Sales5[[#This Row],[ProductID]],Raw_Products!A:A,Raw_Products!C:C)</f>
        <v>Home Appliances</v>
      </c>
      <c r="P1897" s="2" t="str">
        <f>_xlfn.XLOOKUP(Excel_Dashboard_Dataset_xlsx___Sales5[[#This Row],[CustomerID]], Raw_Customers!A:A, Raw_Customers!B:B, "Unknown")</f>
        <v>Scott Green</v>
      </c>
    </row>
    <row r="1898" spans="1:16" x14ac:dyDescent="0.25">
      <c r="A1898">
        <v>1897</v>
      </c>
      <c r="B1898">
        <f t="shared" si="29"/>
        <v>2024</v>
      </c>
      <c r="C1898" t="str">
        <f>TEXT(Excel_Dashboard_Dataset_xlsx___Sales5[[#This Row],[Date]],"mmm")</f>
        <v>Jan</v>
      </c>
      <c r="D1898" s="3">
        <v>45304</v>
      </c>
      <c r="E1898">
        <v>13</v>
      </c>
      <c r="F1898">
        <v>3</v>
      </c>
      <c r="G1898">
        <v>38</v>
      </c>
      <c r="H1898">
        <v>5</v>
      </c>
      <c r="I1898">
        <v>346</v>
      </c>
      <c r="J1898">
        <f>Excel_Dashboard_Dataset_xlsx___Sales5[[#This Row],[Quantity]]*Excel_Dashboard_Dataset_xlsx___Sales5[[#This Row],[UnitPrice]]</f>
        <v>1730</v>
      </c>
      <c r="K1898" t="str">
        <f>_xlfn.XLOOKUP(Excel_Dashboard_Dataset_xlsx___Sales5[[#This Row],[CustomerID]],Raw_Customers!A:A,Raw_Customers!D:D)</f>
        <v>Female</v>
      </c>
      <c r="L1898">
        <f>_xlfn.XLOOKUP(Excel_Dashboard_Dataset_xlsx___Sales5[[#This Row],[CustomerID]],Raw_Customers!A:A,Raw_Customers!E:E)</f>
        <v>22</v>
      </c>
      <c r="M1898" t="str">
        <f>_xlfn.XLOOKUP(Excel_Dashboard_Dataset_xlsx___Sales5[[#This Row],[CustomerID]],Raw_Customers!A:A,Raw_Customers!C:C)</f>
        <v>West</v>
      </c>
      <c r="N1898" s="2" t="str">
        <f>_xlfn.XLOOKUP(Excel_Dashboard_Dataset_xlsx___Sales5[[#This Row],[ProductID]],Raw_Products!A:A,Raw_Products!B:B)</f>
        <v>Tablet</v>
      </c>
      <c r="O1898" s="2" t="str">
        <f>_xlfn.XLOOKUP(Excel_Dashboard_Dataset_xlsx___Sales5[[#This Row],[ProductID]],Raw_Products!A:A,Raw_Products!C:C)</f>
        <v>Electronics</v>
      </c>
      <c r="P1898" s="2" t="str">
        <f>_xlfn.XLOOKUP(Excel_Dashboard_Dataset_xlsx___Sales5[[#This Row],[CustomerID]], Raw_Customers!A:A, Raw_Customers!B:B, "Unknown")</f>
        <v>George Jones</v>
      </c>
    </row>
    <row r="1899" spans="1:16" x14ac:dyDescent="0.25">
      <c r="A1899">
        <v>1898</v>
      </c>
      <c r="B1899">
        <f t="shared" si="29"/>
        <v>2023</v>
      </c>
      <c r="C1899" t="str">
        <f>TEXT(Excel_Dashboard_Dataset_xlsx___Sales5[[#This Row],[Date]],"mmm")</f>
        <v>Oct</v>
      </c>
      <c r="D1899" s="3">
        <v>45208</v>
      </c>
      <c r="E1899">
        <v>17</v>
      </c>
      <c r="F1899">
        <v>258</v>
      </c>
      <c r="G1899">
        <v>1</v>
      </c>
      <c r="H1899">
        <v>10</v>
      </c>
      <c r="I1899">
        <v>289</v>
      </c>
      <c r="J1899">
        <f>Excel_Dashboard_Dataset_xlsx___Sales5[[#This Row],[Quantity]]*Excel_Dashboard_Dataset_xlsx___Sales5[[#This Row],[UnitPrice]]</f>
        <v>2890</v>
      </c>
      <c r="K1899" t="str">
        <f>_xlfn.XLOOKUP(Excel_Dashboard_Dataset_xlsx___Sales5[[#This Row],[CustomerID]],Raw_Customers!A:A,Raw_Customers!D:D)</f>
        <v>Male</v>
      </c>
      <c r="L1899">
        <f>_xlfn.XLOOKUP(Excel_Dashboard_Dataset_xlsx___Sales5[[#This Row],[CustomerID]],Raw_Customers!A:A,Raw_Customers!E:E)</f>
        <v>47</v>
      </c>
      <c r="M1899" t="str">
        <f>_xlfn.XLOOKUP(Excel_Dashboard_Dataset_xlsx___Sales5[[#This Row],[CustomerID]],Raw_Customers!A:A,Raw_Customers!C:C)</f>
        <v>West</v>
      </c>
      <c r="N1899" s="2" t="str">
        <f>_xlfn.XLOOKUP(Excel_Dashboard_Dataset_xlsx___Sales5[[#This Row],[ProductID]],Raw_Products!A:A,Raw_Products!B:B)</f>
        <v>LED TV</v>
      </c>
      <c r="O1899" s="2" t="str">
        <f>_xlfn.XLOOKUP(Excel_Dashboard_Dataset_xlsx___Sales5[[#This Row],[ProductID]],Raw_Products!A:A,Raw_Products!C:C)</f>
        <v>Electronics</v>
      </c>
      <c r="P1899" s="2" t="str">
        <f>_xlfn.XLOOKUP(Excel_Dashboard_Dataset_xlsx___Sales5[[#This Row],[CustomerID]], Raw_Customers!A:A, Raw_Customers!B:B, "Unknown")</f>
        <v>Rachel Cook</v>
      </c>
    </row>
    <row r="1900" spans="1:16" x14ac:dyDescent="0.25">
      <c r="A1900">
        <v>1899</v>
      </c>
      <c r="B1900">
        <f t="shared" si="29"/>
        <v>2023</v>
      </c>
      <c r="C1900" t="str">
        <f>TEXT(Excel_Dashboard_Dataset_xlsx___Sales5[[#This Row],[Date]],"mmm")</f>
        <v>Oct</v>
      </c>
      <c r="D1900" s="3">
        <v>45207</v>
      </c>
      <c r="E1900">
        <v>42</v>
      </c>
      <c r="F1900">
        <v>246</v>
      </c>
      <c r="G1900">
        <v>26</v>
      </c>
      <c r="H1900">
        <v>1</v>
      </c>
      <c r="I1900">
        <v>722</v>
      </c>
      <c r="J1900">
        <f>Excel_Dashboard_Dataset_xlsx___Sales5[[#This Row],[Quantity]]*Excel_Dashboard_Dataset_xlsx___Sales5[[#This Row],[UnitPrice]]</f>
        <v>722</v>
      </c>
      <c r="K1900" t="str">
        <f>_xlfn.XLOOKUP(Excel_Dashboard_Dataset_xlsx___Sales5[[#This Row],[CustomerID]],Raw_Customers!A:A,Raw_Customers!D:D)</f>
        <v>Female</v>
      </c>
      <c r="L1900">
        <f>_xlfn.XLOOKUP(Excel_Dashboard_Dataset_xlsx___Sales5[[#This Row],[CustomerID]],Raw_Customers!A:A,Raw_Customers!E:E)</f>
        <v>23</v>
      </c>
      <c r="M1900" t="str">
        <f>_xlfn.XLOOKUP(Excel_Dashboard_Dataset_xlsx___Sales5[[#This Row],[CustomerID]],Raw_Customers!A:A,Raw_Customers!C:C)</f>
        <v>West</v>
      </c>
      <c r="N1900" s="2" t="str">
        <f>_xlfn.XLOOKUP(Excel_Dashboard_Dataset_xlsx___Sales5[[#This Row],[ProductID]],Raw_Products!A:A,Raw_Products!B:B)</f>
        <v>Basketball</v>
      </c>
      <c r="O1900" s="2" t="str">
        <f>_xlfn.XLOOKUP(Excel_Dashboard_Dataset_xlsx___Sales5[[#This Row],[ProductID]],Raw_Products!A:A,Raw_Products!C:C)</f>
        <v>Sports</v>
      </c>
      <c r="P1900" s="2" t="str">
        <f>_xlfn.XLOOKUP(Excel_Dashboard_Dataset_xlsx___Sales5[[#This Row],[CustomerID]], Raw_Customers!A:A, Raw_Customers!B:B, "Unknown")</f>
        <v>Kenneth Baker</v>
      </c>
    </row>
    <row r="1901" spans="1:16" x14ac:dyDescent="0.25">
      <c r="A1901">
        <v>1900</v>
      </c>
      <c r="B1901">
        <f t="shared" si="29"/>
        <v>2024</v>
      </c>
      <c r="C1901" t="str">
        <f>TEXT(Excel_Dashboard_Dataset_xlsx___Sales5[[#This Row],[Date]],"mmm")</f>
        <v>Apr</v>
      </c>
      <c r="D1901" s="3">
        <v>45409</v>
      </c>
      <c r="E1901">
        <v>41</v>
      </c>
      <c r="F1901">
        <v>30</v>
      </c>
      <c r="G1901">
        <v>37</v>
      </c>
      <c r="H1901">
        <v>1</v>
      </c>
      <c r="I1901">
        <v>893</v>
      </c>
      <c r="J1901">
        <f>Excel_Dashboard_Dataset_xlsx___Sales5[[#This Row],[Quantity]]*Excel_Dashboard_Dataset_xlsx___Sales5[[#This Row],[UnitPrice]]</f>
        <v>893</v>
      </c>
      <c r="K1901" t="str">
        <f>_xlfn.XLOOKUP(Excel_Dashboard_Dataset_xlsx___Sales5[[#This Row],[CustomerID]],Raw_Customers!A:A,Raw_Customers!D:D)</f>
        <v>Female</v>
      </c>
      <c r="L1901">
        <f>_xlfn.XLOOKUP(Excel_Dashboard_Dataset_xlsx___Sales5[[#This Row],[CustomerID]],Raw_Customers!A:A,Raw_Customers!E:E)</f>
        <v>52</v>
      </c>
      <c r="M1901" t="str">
        <f>_xlfn.XLOOKUP(Excel_Dashboard_Dataset_xlsx___Sales5[[#This Row],[CustomerID]],Raw_Customers!A:A,Raw_Customers!C:C)</f>
        <v>West</v>
      </c>
      <c r="N1901" s="2" t="str">
        <f>_xlfn.XLOOKUP(Excel_Dashboard_Dataset_xlsx___Sales5[[#This Row],[ProductID]],Raw_Products!A:A,Raw_Products!B:B)</f>
        <v>Football</v>
      </c>
      <c r="O1901" s="2" t="str">
        <f>_xlfn.XLOOKUP(Excel_Dashboard_Dataset_xlsx___Sales5[[#This Row],[ProductID]],Raw_Products!A:A,Raw_Products!C:C)</f>
        <v>Sports</v>
      </c>
      <c r="P1901" s="2" t="str">
        <f>_xlfn.XLOOKUP(Excel_Dashboard_Dataset_xlsx___Sales5[[#This Row],[CustomerID]], Raw_Customers!A:A, Raw_Customers!B:B, "Unknown")</f>
        <v>Joseph King</v>
      </c>
    </row>
    <row r="1902" spans="1:16" x14ac:dyDescent="0.25">
      <c r="A1902">
        <v>1901</v>
      </c>
      <c r="B1902">
        <f t="shared" si="29"/>
        <v>2024</v>
      </c>
      <c r="C1902" t="str">
        <f>TEXT(Excel_Dashboard_Dataset_xlsx___Sales5[[#This Row],[Date]],"mmm")</f>
        <v>Oct</v>
      </c>
      <c r="D1902" s="3">
        <v>45590</v>
      </c>
      <c r="E1902">
        <v>39</v>
      </c>
      <c r="F1902">
        <v>233</v>
      </c>
      <c r="G1902">
        <v>32</v>
      </c>
      <c r="H1902">
        <v>3</v>
      </c>
      <c r="I1902">
        <v>494</v>
      </c>
      <c r="J1902">
        <f>Excel_Dashboard_Dataset_xlsx___Sales5[[#This Row],[Quantity]]*Excel_Dashboard_Dataset_xlsx___Sales5[[#This Row],[UnitPrice]]</f>
        <v>1482</v>
      </c>
      <c r="K1902" t="str">
        <f>_xlfn.XLOOKUP(Excel_Dashboard_Dataset_xlsx___Sales5[[#This Row],[CustomerID]],Raw_Customers!A:A,Raw_Customers!D:D)</f>
        <v>Male</v>
      </c>
      <c r="L1902">
        <f>_xlfn.XLOOKUP(Excel_Dashboard_Dataset_xlsx___Sales5[[#This Row],[CustomerID]],Raw_Customers!A:A,Raw_Customers!E:E)</f>
        <v>28</v>
      </c>
      <c r="M1902" t="str">
        <f>_xlfn.XLOOKUP(Excel_Dashboard_Dataset_xlsx___Sales5[[#This Row],[CustomerID]],Raw_Customers!A:A,Raw_Customers!C:C)</f>
        <v>South</v>
      </c>
      <c r="N1902" s="2" t="str">
        <f>_xlfn.XLOOKUP(Excel_Dashboard_Dataset_xlsx___Sales5[[#This Row],[ProductID]],Raw_Products!A:A,Raw_Products!B:B)</f>
        <v>Sweater</v>
      </c>
      <c r="O1902" s="2" t="str">
        <f>_xlfn.XLOOKUP(Excel_Dashboard_Dataset_xlsx___Sales5[[#This Row],[ProductID]],Raw_Products!A:A,Raw_Products!C:C)</f>
        <v>Clothing</v>
      </c>
      <c r="P1902" s="2" t="str">
        <f>_xlfn.XLOOKUP(Excel_Dashboard_Dataset_xlsx___Sales5[[#This Row],[CustomerID]], Raw_Customers!A:A, Raw_Customers!B:B, "Unknown")</f>
        <v>Cynthia Stewart</v>
      </c>
    </row>
    <row r="1903" spans="1:16" x14ac:dyDescent="0.25">
      <c r="A1903">
        <v>1902</v>
      </c>
      <c r="B1903">
        <f t="shared" si="29"/>
        <v>2024</v>
      </c>
      <c r="C1903" t="str">
        <f>TEXT(Excel_Dashboard_Dataset_xlsx___Sales5[[#This Row],[Date]],"mmm")</f>
        <v>Dec</v>
      </c>
      <c r="D1903" s="3">
        <v>45657</v>
      </c>
      <c r="E1903">
        <v>49</v>
      </c>
      <c r="F1903">
        <v>280</v>
      </c>
      <c r="G1903">
        <v>7</v>
      </c>
      <c r="H1903">
        <v>1</v>
      </c>
      <c r="I1903">
        <v>388</v>
      </c>
      <c r="J1903">
        <f>Excel_Dashboard_Dataset_xlsx___Sales5[[#This Row],[Quantity]]*Excel_Dashboard_Dataset_xlsx___Sales5[[#This Row],[UnitPrice]]</f>
        <v>388</v>
      </c>
      <c r="K1903" t="str">
        <f>_xlfn.XLOOKUP(Excel_Dashboard_Dataset_xlsx___Sales5[[#This Row],[CustomerID]],Raw_Customers!A:A,Raw_Customers!D:D)</f>
        <v>Female</v>
      </c>
      <c r="L1903">
        <f>_xlfn.XLOOKUP(Excel_Dashboard_Dataset_xlsx___Sales5[[#This Row],[CustomerID]],Raw_Customers!A:A,Raw_Customers!E:E)</f>
        <v>47</v>
      </c>
      <c r="M1903" t="str">
        <f>_xlfn.XLOOKUP(Excel_Dashboard_Dataset_xlsx___Sales5[[#This Row],[CustomerID]],Raw_Customers!A:A,Raw_Customers!C:C)</f>
        <v>East</v>
      </c>
      <c r="N1903" s="2" t="str">
        <f>_xlfn.XLOOKUP(Excel_Dashboard_Dataset_xlsx___Sales5[[#This Row],[ProductID]],Raw_Products!A:A,Raw_Products!B:B)</f>
        <v>Swimming Goggles</v>
      </c>
      <c r="O1903" s="2" t="str">
        <f>_xlfn.XLOOKUP(Excel_Dashboard_Dataset_xlsx___Sales5[[#This Row],[ProductID]],Raw_Products!A:A,Raw_Products!C:C)</f>
        <v>Sports</v>
      </c>
      <c r="P1903" s="2" t="str">
        <f>_xlfn.XLOOKUP(Excel_Dashboard_Dataset_xlsx___Sales5[[#This Row],[CustomerID]], Raw_Customers!A:A, Raw_Customers!B:B, "Unknown")</f>
        <v>Mark Hall</v>
      </c>
    </row>
    <row r="1904" spans="1:16" x14ac:dyDescent="0.25">
      <c r="A1904">
        <v>1903</v>
      </c>
      <c r="B1904">
        <f t="shared" si="29"/>
        <v>2023</v>
      </c>
      <c r="C1904" t="str">
        <f>TEXT(Excel_Dashboard_Dataset_xlsx___Sales5[[#This Row],[Date]],"mmm")</f>
        <v>May</v>
      </c>
      <c r="D1904" s="3">
        <v>45049</v>
      </c>
      <c r="E1904">
        <v>10</v>
      </c>
      <c r="F1904">
        <v>91</v>
      </c>
      <c r="G1904">
        <v>9</v>
      </c>
      <c r="H1904">
        <v>2</v>
      </c>
      <c r="I1904">
        <v>439</v>
      </c>
      <c r="J1904">
        <f>Excel_Dashboard_Dataset_xlsx___Sales5[[#This Row],[Quantity]]*Excel_Dashboard_Dataset_xlsx___Sales5[[#This Row],[UnitPrice]]</f>
        <v>878</v>
      </c>
      <c r="K1904" t="str">
        <f>_xlfn.XLOOKUP(Excel_Dashboard_Dataset_xlsx___Sales5[[#This Row],[CustomerID]],Raw_Customers!A:A,Raw_Customers!D:D)</f>
        <v>Female</v>
      </c>
      <c r="L1904">
        <f>_xlfn.XLOOKUP(Excel_Dashboard_Dataset_xlsx___Sales5[[#This Row],[CustomerID]],Raw_Customers!A:A,Raw_Customers!E:E)</f>
        <v>26</v>
      </c>
      <c r="M1904" t="str">
        <f>_xlfn.XLOOKUP(Excel_Dashboard_Dataset_xlsx___Sales5[[#This Row],[CustomerID]],Raw_Customers!A:A,Raw_Customers!C:C)</f>
        <v>West</v>
      </c>
      <c r="N1904" s="2" t="str">
        <f>_xlfn.XLOOKUP(Excel_Dashboard_Dataset_xlsx___Sales5[[#This Row],[ProductID]],Raw_Products!A:A,Raw_Products!B:B)</f>
        <v>Tomato Paste</v>
      </c>
      <c r="O1904" s="2" t="str">
        <f>_xlfn.XLOOKUP(Excel_Dashboard_Dataset_xlsx___Sales5[[#This Row],[ProductID]],Raw_Products!A:A,Raw_Products!C:C)</f>
        <v>Groceries</v>
      </c>
      <c r="P1904" s="2" t="str">
        <f>_xlfn.XLOOKUP(Excel_Dashboard_Dataset_xlsx___Sales5[[#This Row],[CustomerID]], Raw_Customers!A:A, Raw_Customers!B:B, "Unknown")</f>
        <v>Rachel Patel</v>
      </c>
    </row>
    <row r="1905" spans="1:16" x14ac:dyDescent="0.25">
      <c r="A1905">
        <v>1904</v>
      </c>
      <c r="B1905">
        <f t="shared" si="29"/>
        <v>2024</v>
      </c>
      <c r="C1905" t="str">
        <f>TEXT(Excel_Dashboard_Dataset_xlsx___Sales5[[#This Row],[Date]],"mmm")</f>
        <v>Jul</v>
      </c>
      <c r="D1905" s="3">
        <v>45484</v>
      </c>
      <c r="E1905">
        <v>4</v>
      </c>
      <c r="F1905">
        <v>228</v>
      </c>
      <c r="G1905">
        <v>41</v>
      </c>
      <c r="H1905">
        <v>1</v>
      </c>
      <c r="I1905">
        <v>331</v>
      </c>
      <c r="J1905">
        <f>Excel_Dashboard_Dataset_xlsx___Sales5[[#This Row],[Quantity]]*Excel_Dashboard_Dataset_xlsx___Sales5[[#This Row],[UnitPrice]]</f>
        <v>331</v>
      </c>
      <c r="K1905" t="str">
        <f>_xlfn.XLOOKUP(Excel_Dashboard_Dataset_xlsx___Sales5[[#This Row],[CustomerID]],Raw_Customers!A:A,Raw_Customers!D:D)</f>
        <v>Female</v>
      </c>
      <c r="L1905">
        <f>_xlfn.XLOOKUP(Excel_Dashboard_Dataset_xlsx___Sales5[[#This Row],[CustomerID]],Raw_Customers!A:A,Raw_Customers!E:E)</f>
        <v>55</v>
      </c>
      <c r="M1905" t="str">
        <f>_xlfn.XLOOKUP(Excel_Dashboard_Dataset_xlsx___Sales5[[#This Row],[CustomerID]],Raw_Customers!A:A,Raw_Customers!C:C)</f>
        <v>East</v>
      </c>
      <c r="N1905" s="2" t="str">
        <f>_xlfn.XLOOKUP(Excel_Dashboard_Dataset_xlsx___Sales5[[#This Row],[ProductID]],Raw_Products!A:A,Raw_Products!B:B)</f>
        <v>Sugar Pack</v>
      </c>
      <c r="O1905" s="2" t="str">
        <f>_xlfn.XLOOKUP(Excel_Dashboard_Dataset_xlsx___Sales5[[#This Row],[ProductID]],Raw_Products!A:A,Raw_Products!C:C)</f>
        <v>Groceries</v>
      </c>
      <c r="P1905" s="2" t="str">
        <f>_xlfn.XLOOKUP(Excel_Dashboard_Dataset_xlsx___Sales5[[#This Row],[CustomerID]], Raw_Customers!A:A, Raw_Customers!B:B, "Unknown")</f>
        <v>Kenneth Stewart</v>
      </c>
    </row>
    <row r="1906" spans="1:16" x14ac:dyDescent="0.25">
      <c r="A1906">
        <v>1905</v>
      </c>
      <c r="B1906">
        <f t="shared" si="29"/>
        <v>2024</v>
      </c>
      <c r="C1906" t="str">
        <f>TEXT(Excel_Dashboard_Dataset_xlsx___Sales5[[#This Row],[Date]],"mmm")</f>
        <v>Nov</v>
      </c>
      <c r="D1906" s="3">
        <v>45615</v>
      </c>
      <c r="E1906">
        <v>18</v>
      </c>
      <c r="F1906">
        <v>100</v>
      </c>
      <c r="G1906">
        <v>42</v>
      </c>
      <c r="H1906">
        <v>10</v>
      </c>
      <c r="I1906">
        <v>765</v>
      </c>
      <c r="J1906">
        <f>Excel_Dashboard_Dataset_xlsx___Sales5[[#This Row],[Quantity]]*Excel_Dashboard_Dataset_xlsx___Sales5[[#This Row],[UnitPrice]]</f>
        <v>7650</v>
      </c>
      <c r="K1906" t="str">
        <f>_xlfn.XLOOKUP(Excel_Dashboard_Dataset_xlsx___Sales5[[#This Row],[CustomerID]],Raw_Customers!A:A,Raw_Customers!D:D)</f>
        <v>Female</v>
      </c>
      <c r="L1906">
        <f>_xlfn.XLOOKUP(Excel_Dashboard_Dataset_xlsx___Sales5[[#This Row],[CustomerID]],Raw_Customers!A:A,Raw_Customers!E:E)</f>
        <v>20</v>
      </c>
      <c r="M1906" t="str">
        <f>_xlfn.XLOOKUP(Excel_Dashboard_Dataset_xlsx___Sales5[[#This Row],[CustomerID]],Raw_Customers!A:A,Raw_Customers!C:C)</f>
        <v>South</v>
      </c>
      <c r="N1906" s="2" t="str">
        <f>_xlfn.XLOOKUP(Excel_Dashboard_Dataset_xlsx___Sales5[[#This Row],[ProductID]],Raw_Products!A:A,Raw_Products!B:B)</f>
        <v>Gaming Console</v>
      </c>
      <c r="O1906" s="2" t="str">
        <f>_xlfn.XLOOKUP(Excel_Dashboard_Dataset_xlsx___Sales5[[#This Row],[ProductID]],Raw_Products!A:A,Raw_Products!C:C)</f>
        <v>Electronics</v>
      </c>
      <c r="P1906" s="2" t="str">
        <f>_xlfn.XLOOKUP(Excel_Dashboard_Dataset_xlsx___Sales5[[#This Row],[CustomerID]], Raw_Customers!A:A, Raw_Customers!B:B, "Unknown")</f>
        <v>Patrick Ortiz</v>
      </c>
    </row>
    <row r="1907" spans="1:16" x14ac:dyDescent="0.25">
      <c r="A1907">
        <v>1906</v>
      </c>
      <c r="B1907">
        <f t="shared" si="29"/>
        <v>2024</v>
      </c>
      <c r="C1907" t="str">
        <f>TEXT(Excel_Dashboard_Dataset_xlsx___Sales5[[#This Row],[Date]],"mmm")</f>
        <v>Nov</v>
      </c>
      <c r="D1907" s="3">
        <v>45607</v>
      </c>
      <c r="E1907">
        <v>21</v>
      </c>
      <c r="F1907">
        <v>87</v>
      </c>
      <c r="G1907">
        <v>38</v>
      </c>
      <c r="H1907">
        <v>6</v>
      </c>
      <c r="I1907">
        <v>538</v>
      </c>
      <c r="J1907">
        <f>Excel_Dashboard_Dataset_xlsx___Sales5[[#This Row],[Quantity]]*Excel_Dashboard_Dataset_xlsx___Sales5[[#This Row],[UnitPrice]]</f>
        <v>3228</v>
      </c>
      <c r="K1907" t="str">
        <f>_xlfn.XLOOKUP(Excel_Dashboard_Dataset_xlsx___Sales5[[#This Row],[CustomerID]],Raw_Customers!A:A,Raw_Customers!D:D)</f>
        <v>Male</v>
      </c>
      <c r="L1907">
        <f>_xlfn.XLOOKUP(Excel_Dashboard_Dataset_xlsx___Sales5[[#This Row],[CustomerID]],Raw_Customers!A:A,Raw_Customers!E:E)</f>
        <v>65</v>
      </c>
      <c r="M1907" t="str">
        <f>_xlfn.XLOOKUP(Excel_Dashboard_Dataset_xlsx___Sales5[[#This Row],[CustomerID]],Raw_Customers!A:A,Raw_Customers!C:C)</f>
        <v>West</v>
      </c>
      <c r="N1907" s="2" t="str">
        <f>_xlfn.XLOOKUP(Excel_Dashboard_Dataset_xlsx___Sales5[[#This Row],[ProductID]],Raw_Products!A:A,Raw_Products!B:B)</f>
        <v>Refrigerator</v>
      </c>
      <c r="O1907" s="2" t="str">
        <f>_xlfn.XLOOKUP(Excel_Dashboard_Dataset_xlsx___Sales5[[#This Row],[ProductID]],Raw_Products!A:A,Raw_Products!C:C)</f>
        <v>Home Appliances</v>
      </c>
      <c r="P1907" s="2" t="str">
        <f>_xlfn.XLOOKUP(Excel_Dashboard_Dataset_xlsx___Sales5[[#This Row],[CustomerID]], Raw_Customers!A:A, Raw_Customers!B:B, "Unknown")</f>
        <v>Raymond Gutierrez</v>
      </c>
    </row>
    <row r="1908" spans="1:16" x14ac:dyDescent="0.25">
      <c r="A1908">
        <v>1907</v>
      </c>
      <c r="B1908">
        <f t="shared" si="29"/>
        <v>2024</v>
      </c>
      <c r="C1908" t="str">
        <f>TEXT(Excel_Dashboard_Dataset_xlsx___Sales5[[#This Row],[Date]],"mmm")</f>
        <v>May</v>
      </c>
      <c r="D1908" s="3">
        <v>45440</v>
      </c>
      <c r="E1908">
        <v>26</v>
      </c>
      <c r="F1908">
        <v>214</v>
      </c>
      <c r="G1908">
        <v>43</v>
      </c>
      <c r="H1908">
        <v>1</v>
      </c>
      <c r="I1908">
        <v>76</v>
      </c>
      <c r="J1908">
        <f>Excel_Dashboard_Dataset_xlsx___Sales5[[#This Row],[Quantity]]*Excel_Dashboard_Dataset_xlsx___Sales5[[#This Row],[UnitPrice]]</f>
        <v>76</v>
      </c>
      <c r="K1908" t="str">
        <f>_xlfn.XLOOKUP(Excel_Dashboard_Dataset_xlsx___Sales5[[#This Row],[CustomerID]],Raw_Customers!A:A,Raw_Customers!D:D)</f>
        <v>Male</v>
      </c>
      <c r="L1908">
        <f>_xlfn.XLOOKUP(Excel_Dashboard_Dataset_xlsx___Sales5[[#This Row],[CustomerID]],Raw_Customers!A:A,Raw_Customers!E:E)</f>
        <v>41</v>
      </c>
      <c r="M1908" t="str">
        <f>_xlfn.XLOOKUP(Excel_Dashboard_Dataset_xlsx___Sales5[[#This Row],[CustomerID]],Raw_Customers!A:A,Raw_Customers!C:C)</f>
        <v>East</v>
      </c>
      <c r="N1908" s="2" t="str">
        <f>_xlfn.XLOOKUP(Excel_Dashboard_Dataset_xlsx___Sales5[[#This Row],[ProductID]],Raw_Products!A:A,Raw_Products!B:B)</f>
        <v>Vacuum Cleaner</v>
      </c>
      <c r="O1908" s="2" t="str">
        <f>_xlfn.XLOOKUP(Excel_Dashboard_Dataset_xlsx___Sales5[[#This Row],[ProductID]],Raw_Products!A:A,Raw_Products!C:C)</f>
        <v>Home Appliances</v>
      </c>
      <c r="P1908" s="2" t="str">
        <f>_xlfn.XLOOKUP(Excel_Dashboard_Dataset_xlsx___Sales5[[#This Row],[CustomerID]], Raw_Customers!A:A, Raw_Customers!B:B, "Unknown")</f>
        <v>Michael Cooper</v>
      </c>
    </row>
    <row r="1909" spans="1:16" x14ac:dyDescent="0.25">
      <c r="A1909">
        <v>1908</v>
      </c>
      <c r="B1909">
        <f t="shared" si="29"/>
        <v>2024</v>
      </c>
      <c r="C1909" t="str">
        <f>TEXT(Excel_Dashboard_Dataset_xlsx___Sales5[[#This Row],[Date]],"mmm")</f>
        <v>Sept</v>
      </c>
      <c r="D1909" s="3">
        <v>45550</v>
      </c>
      <c r="E1909">
        <v>10</v>
      </c>
      <c r="F1909">
        <v>137</v>
      </c>
      <c r="G1909">
        <v>6</v>
      </c>
      <c r="H1909">
        <v>3</v>
      </c>
      <c r="I1909">
        <v>464</v>
      </c>
      <c r="J1909">
        <f>Excel_Dashboard_Dataset_xlsx___Sales5[[#This Row],[Quantity]]*Excel_Dashboard_Dataset_xlsx___Sales5[[#This Row],[UnitPrice]]</f>
        <v>1392</v>
      </c>
      <c r="K1909" t="str">
        <f>_xlfn.XLOOKUP(Excel_Dashboard_Dataset_xlsx___Sales5[[#This Row],[CustomerID]],Raw_Customers!A:A,Raw_Customers!D:D)</f>
        <v>Male</v>
      </c>
      <c r="L1909">
        <f>_xlfn.XLOOKUP(Excel_Dashboard_Dataset_xlsx___Sales5[[#This Row],[CustomerID]],Raw_Customers!A:A,Raw_Customers!E:E)</f>
        <v>62</v>
      </c>
      <c r="M1909" t="str">
        <f>_xlfn.XLOOKUP(Excel_Dashboard_Dataset_xlsx___Sales5[[#This Row],[CustomerID]],Raw_Customers!A:A,Raw_Customers!C:C)</f>
        <v>South</v>
      </c>
      <c r="N1909" s="2" t="str">
        <f>_xlfn.XLOOKUP(Excel_Dashboard_Dataset_xlsx___Sales5[[#This Row],[ProductID]],Raw_Products!A:A,Raw_Products!B:B)</f>
        <v>Tomato Paste</v>
      </c>
      <c r="O1909" s="2" t="str">
        <f>_xlfn.XLOOKUP(Excel_Dashboard_Dataset_xlsx___Sales5[[#This Row],[ProductID]],Raw_Products!A:A,Raw_Products!C:C)</f>
        <v>Groceries</v>
      </c>
      <c r="P1909" s="2" t="str">
        <f>_xlfn.XLOOKUP(Excel_Dashboard_Dataset_xlsx___Sales5[[#This Row],[CustomerID]], Raw_Customers!A:A, Raw_Customers!B:B, "Unknown")</f>
        <v>Robert Anderson</v>
      </c>
    </row>
    <row r="1910" spans="1:16" x14ac:dyDescent="0.25">
      <c r="A1910">
        <v>1909</v>
      </c>
      <c r="B1910">
        <f t="shared" si="29"/>
        <v>2023</v>
      </c>
      <c r="C1910" t="str">
        <f>TEXT(Excel_Dashboard_Dataset_xlsx___Sales5[[#This Row],[Date]],"mmm")</f>
        <v>Jan</v>
      </c>
      <c r="D1910" s="3">
        <v>44930</v>
      </c>
      <c r="E1910">
        <v>13</v>
      </c>
      <c r="F1910">
        <v>259</v>
      </c>
      <c r="G1910">
        <v>27</v>
      </c>
      <c r="H1910">
        <v>3</v>
      </c>
      <c r="I1910">
        <v>660</v>
      </c>
      <c r="J1910">
        <f>Excel_Dashboard_Dataset_xlsx___Sales5[[#This Row],[Quantity]]*Excel_Dashboard_Dataset_xlsx___Sales5[[#This Row],[UnitPrice]]</f>
        <v>1980</v>
      </c>
      <c r="K1910" t="str">
        <f>_xlfn.XLOOKUP(Excel_Dashboard_Dataset_xlsx___Sales5[[#This Row],[CustomerID]],Raw_Customers!A:A,Raw_Customers!D:D)</f>
        <v>Female</v>
      </c>
      <c r="L1910">
        <f>_xlfn.XLOOKUP(Excel_Dashboard_Dataset_xlsx___Sales5[[#This Row],[CustomerID]],Raw_Customers!A:A,Raw_Customers!E:E)</f>
        <v>34</v>
      </c>
      <c r="M1910" t="str">
        <f>_xlfn.XLOOKUP(Excel_Dashboard_Dataset_xlsx___Sales5[[#This Row],[CustomerID]],Raw_Customers!A:A,Raw_Customers!C:C)</f>
        <v>East</v>
      </c>
      <c r="N1910" s="2" t="str">
        <f>_xlfn.XLOOKUP(Excel_Dashboard_Dataset_xlsx___Sales5[[#This Row],[ProductID]],Raw_Products!A:A,Raw_Products!B:B)</f>
        <v>Tablet</v>
      </c>
      <c r="O1910" s="2" t="str">
        <f>_xlfn.XLOOKUP(Excel_Dashboard_Dataset_xlsx___Sales5[[#This Row],[ProductID]],Raw_Products!A:A,Raw_Products!C:C)</f>
        <v>Electronics</v>
      </c>
      <c r="P1910" s="2" t="str">
        <f>_xlfn.XLOOKUP(Excel_Dashboard_Dataset_xlsx___Sales5[[#This Row],[CustomerID]], Raw_Customers!A:A, Raw_Customers!B:B, "Unknown")</f>
        <v>Laura Allen</v>
      </c>
    </row>
    <row r="1911" spans="1:16" x14ac:dyDescent="0.25">
      <c r="A1911">
        <v>1910</v>
      </c>
      <c r="B1911">
        <f t="shared" si="29"/>
        <v>2024</v>
      </c>
      <c r="C1911" t="str">
        <f>TEXT(Excel_Dashboard_Dataset_xlsx___Sales5[[#This Row],[Date]],"mmm")</f>
        <v>Aug</v>
      </c>
      <c r="D1911" s="3">
        <v>45508</v>
      </c>
      <c r="E1911">
        <v>20</v>
      </c>
      <c r="F1911">
        <v>141</v>
      </c>
      <c r="G1911">
        <v>36</v>
      </c>
      <c r="H1911">
        <v>6</v>
      </c>
      <c r="I1911">
        <v>130</v>
      </c>
      <c r="J1911">
        <f>Excel_Dashboard_Dataset_xlsx___Sales5[[#This Row],[Quantity]]*Excel_Dashboard_Dataset_xlsx___Sales5[[#This Row],[UnitPrice]]</f>
        <v>780</v>
      </c>
      <c r="K1911" t="str">
        <f>_xlfn.XLOOKUP(Excel_Dashboard_Dataset_xlsx___Sales5[[#This Row],[CustomerID]],Raw_Customers!A:A,Raw_Customers!D:D)</f>
        <v>Female</v>
      </c>
      <c r="L1911">
        <f>_xlfn.XLOOKUP(Excel_Dashboard_Dataset_xlsx___Sales5[[#This Row],[CustomerID]],Raw_Customers!A:A,Raw_Customers!E:E)</f>
        <v>57</v>
      </c>
      <c r="M1911" t="str">
        <f>_xlfn.XLOOKUP(Excel_Dashboard_Dataset_xlsx___Sales5[[#This Row],[CustomerID]],Raw_Customers!A:A,Raw_Customers!C:C)</f>
        <v>East</v>
      </c>
      <c r="N1911" s="2" t="str">
        <f>_xlfn.XLOOKUP(Excel_Dashboard_Dataset_xlsx___Sales5[[#This Row],[ProductID]],Raw_Products!A:A,Raw_Products!B:B)</f>
        <v>Printer</v>
      </c>
      <c r="O1911" s="2" t="str">
        <f>_xlfn.XLOOKUP(Excel_Dashboard_Dataset_xlsx___Sales5[[#This Row],[ProductID]],Raw_Products!A:A,Raw_Products!C:C)</f>
        <v>Electronics</v>
      </c>
      <c r="P1911" s="2" t="str">
        <f>_xlfn.XLOOKUP(Excel_Dashboard_Dataset_xlsx___Sales5[[#This Row],[CustomerID]], Raw_Customers!A:A, Raw_Customers!B:B, "Unknown")</f>
        <v>Kimberly Morales</v>
      </c>
    </row>
    <row r="1912" spans="1:16" x14ac:dyDescent="0.25">
      <c r="A1912">
        <v>1911</v>
      </c>
      <c r="B1912">
        <f t="shared" si="29"/>
        <v>2023</v>
      </c>
      <c r="C1912" t="str">
        <f>TEXT(Excel_Dashboard_Dataset_xlsx___Sales5[[#This Row],[Date]],"mmm")</f>
        <v>Apr</v>
      </c>
      <c r="D1912" s="3">
        <v>45019</v>
      </c>
      <c r="E1912">
        <v>45</v>
      </c>
      <c r="F1912">
        <v>45</v>
      </c>
      <c r="G1912">
        <v>37</v>
      </c>
      <c r="H1912">
        <v>8</v>
      </c>
      <c r="I1912">
        <v>100</v>
      </c>
      <c r="J1912">
        <f>Excel_Dashboard_Dataset_xlsx___Sales5[[#This Row],[Quantity]]*Excel_Dashboard_Dataset_xlsx___Sales5[[#This Row],[UnitPrice]]</f>
        <v>800</v>
      </c>
      <c r="K1912" t="str">
        <f>_xlfn.XLOOKUP(Excel_Dashboard_Dataset_xlsx___Sales5[[#This Row],[CustomerID]],Raw_Customers!A:A,Raw_Customers!D:D)</f>
        <v>Female</v>
      </c>
      <c r="L1912">
        <f>_xlfn.XLOOKUP(Excel_Dashboard_Dataset_xlsx___Sales5[[#This Row],[CustomerID]],Raw_Customers!A:A,Raw_Customers!E:E)</f>
        <v>64</v>
      </c>
      <c r="M1912" t="str">
        <f>_xlfn.XLOOKUP(Excel_Dashboard_Dataset_xlsx___Sales5[[#This Row],[CustomerID]],Raw_Customers!A:A,Raw_Customers!C:C)</f>
        <v>West</v>
      </c>
      <c r="N1912" s="2" t="str">
        <f>_xlfn.XLOOKUP(Excel_Dashboard_Dataset_xlsx___Sales5[[#This Row],[ProductID]],Raw_Products!A:A,Raw_Products!B:B)</f>
        <v>Yoga Mat</v>
      </c>
      <c r="O1912" s="2" t="str">
        <f>_xlfn.XLOOKUP(Excel_Dashboard_Dataset_xlsx___Sales5[[#This Row],[ProductID]],Raw_Products!A:A,Raw_Products!C:C)</f>
        <v>Sports</v>
      </c>
      <c r="P1912" s="2" t="str">
        <f>_xlfn.XLOOKUP(Excel_Dashboard_Dataset_xlsx___Sales5[[#This Row],[CustomerID]], Raw_Customers!A:A, Raw_Customers!B:B, "Unknown")</f>
        <v>Kevin Myers</v>
      </c>
    </row>
    <row r="1913" spans="1:16" x14ac:dyDescent="0.25">
      <c r="A1913">
        <v>1912</v>
      </c>
      <c r="B1913">
        <f t="shared" si="29"/>
        <v>2023</v>
      </c>
      <c r="C1913" t="str">
        <f>TEXT(Excel_Dashboard_Dataset_xlsx___Sales5[[#This Row],[Date]],"mmm")</f>
        <v>Jan</v>
      </c>
      <c r="D1913" s="3">
        <v>44947</v>
      </c>
      <c r="E1913">
        <v>12</v>
      </c>
      <c r="F1913">
        <v>45</v>
      </c>
      <c r="G1913">
        <v>12</v>
      </c>
      <c r="H1913">
        <v>6</v>
      </c>
      <c r="I1913">
        <v>615</v>
      </c>
      <c r="J1913">
        <f>Excel_Dashboard_Dataset_xlsx___Sales5[[#This Row],[Quantity]]*Excel_Dashboard_Dataset_xlsx___Sales5[[#This Row],[UnitPrice]]</f>
        <v>3690</v>
      </c>
      <c r="K1913" t="str">
        <f>_xlfn.XLOOKUP(Excel_Dashboard_Dataset_xlsx___Sales5[[#This Row],[CustomerID]],Raw_Customers!A:A,Raw_Customers!D:D)</f>
        <v>Female</v>
      </c>
      <c r="L1913">
        <f>_xlfn.XLOOKUP(Excel_Dashboard_Dataset_xlsx___Sales5[[#This Row],[CustomerID]],Raw_Customers!A:A,Raw_Customers!E:E)</f>
        <v>64</v>
      </c>
      <c r="M1913" t="str">
        <f>_xlfn.XLOOKUP(Excel_Dashboard_Dataset_xlsx___Sales5[[#This Row],[CustomerID]],Raw_Customers!A:A,Raw_Customers!C:C)</f>
        <v>West</v>
      </c>
      <c r="N1913" s="2" t="str">
        <f>_xlfn.XLOOKUP(Excel_Dashboard_Dataset_xlsx___Sales5[[#This Row],[ProductID]],Raw_Products!A:A,Raw_Products!B:B)</f>
        <v>Laptop</v>
      </c>
      <c r="O1913" s="2" t="str">
        <f>_xlfn.XLOOKUP(Excel_Dashboard_Dataset_xlsx___Sales5[[#This Row],[ProductID]],Raw_Products!A:A,Raw_Products!C:C)</f>
        <v>Electronics</v>
      </c>
      <c r="P1913" s="2" t="str">
        <f>_xlfn.XLOOKUP(Excel_Dashboard_Dataset_xlsx___Sales5[[#This Row],[CustomerID]], Raw_Customers!A:A, Raw_Customers!B:B, "Unknown")</f>
        <v>Kevin Myers</v>
      </c>
    </row>
    <row r="1914" spans="1:16" x14ac:dyDescent="0.25">
      <c r="A1914">
        <v>1913</v>
      </c>
      <c r="B1914">
        <f t="shared" si="29"/>
        <v>2023</v>
      </c>
      <c r="C1914" t="str">
        <f>TEXT(Excel_Dashboard_Dataset_xlsx___Sales5[[#This Row],[Date]],"mmm")</f>
        <v>Mar</v>
      </c>
      <c r="D1914" s="3">
        <v>45010</v>
      </c>
      <c r="E1914">
        <v>50</v>
      </c>
      <c r="F1914">
        <v>87</v>
      </c>
      <c r="G1914">
        <v>1</v>
      </c>
      <c r="H1914">
        <v>4</v>
      </c>
      <c r="I1914">
        <v>663</v>
      </c>
      <c r="J1914">
        <f>Excel_Dashboard_Dataset_xlsx___Sales5[[#This Row],[Quantity]]*Excel_Dashboard_Dataset_xlsx___Sales5[[#This Row],[UnitPrice]]</f>
        <v>2652</v>
      </c>
      <c r="K1914" t="str">
        <f>_xlfn.XLOOKUP(Excel_Dashboard_Dataset_xlsx___Sales5[[#This Row],[CustomerID]],Raw_Customers!A:A,Raw_Customers!D:D)</f>
        <v>Male</v>
      </c>
      <c r="L1914">
        <f>_xlfn.XLOOKUP(Excel_Dashboard_Dataset_xlsx___Sales5[[#This Row],[CustomerID]],Raw_Customers!A:A,Raw_Customers!E:E)</f>
        <v>65</v>
      </c>
      <c r="M1914" t="str">
        <f>_xlfn.XLOOKUP(Excel_Dashboard_Dataset_xlsx___Sales5[[#This Row],[CustomerID]],Raw_Customers!A:A,Raw_Customers!C:C)</f>
        <v>West</v>
      </c>
      <c r="N1914" s="2" t="str">
        <f>_xlfn.XLOOKUP(Excel_Dashboard_Dataset_xlsx___Sales5[[#This Row],[ProductID]],Raw_Products!A:A,Raw_Products!B:B)</f>
        <v>Skipping Rope</v>
      </c>
      <c r="O1914" s="2" t="str">
        <f>_xlfn.XLOOKUP(Excel_Dashboard_Dataset_xlsx___Sales5[[#This Row],[ProductID]],Raw_Products!A:A,Raw_Products!C:C)</f>
        <v>Sports</v>
      </c>
      <c r="P1914" s="2" t="str">
        <f>_xlfn.XLOOKUP(Excel_Dashboard_Dataset_xlsx___Sales5[[#This Row],[CustomerID]], Raw_Customers!A:A, Raw_Customers!B:B, "Unknown")</f>
        <v>Raymond Gutierrez</v>
      </c>
    </row>
    <row r="1915" spans="1:16" x14ac:dyDescent="0.25">
      <c r="A1915">
        <v>1914</v>
      </c>
      <c r="B1915">
        <f t="shared" si="29"/>
        <v>2023</v>
      </c>
      <c r="C1915" t="str">
        <f>TEXT(Excel_Dashboard_Dataset_xlsx___Sales5[[#This Row],[Date]],"mmm")</f>
        <v>May</v>
      </c>
      <c r="D1915" s="3">
        <v>45062</v>
      </c>
      <c r="E1915">
        <v>47</v>
      </c>
      <c r="F1915">
        <v>127</v>
      </c>
      <c r="G1915">
        <v>20</v>
      </c>
      <c r="H1915">
        <v>4</v>
      </c>
      <c r="I1915">
        <v>775</v>
      </c>
      <c r="J1915">
        <f>Excel_Dashboard_Dataset_xlsx___Sales5[[#This Row],[Quantity]]*Excel_Dashboard_Dataset_xlsx___Sales5[[#This Row],[UnitPrice]]</f>
        <v>3100</v>
      </c>
      <c r="K1915" t="str">
        <f>_xlfn.XLOOKUP(Excel_Dashboard_Dataset_xlsx___Sales5[[#This Row],[CustomerID]],Raw_Customers!A:A,Raw_Customers!D:D)</f>
        <v>Male</v>
      </c>
      <c r="L1915">
        <f>_xlfn.XLOOKUP(Excel_Dashboard_Dataset_xlsx___Sales5[[#This Row],[CustomerID]],Raw_Customers!A:A,Raw_Customers!E:E)</f>
        <v>60</v>
      </c>
      <c r="M1915" t="str">
        <f>_xlfn.XLOOKUP(Excel_Dashboard_Dataset_xlsx___Sales5[[#This Row],[CustomerID]],Raw_Customers!A:A,Raw_Customers!C:C)</f>
        <v>West</v>
      </c>
      <c r="N1915" s="2" t="str">
        <f>_xlfn.XLOOKUP(Excel_Dashboard_Dataset_xlsx___Sales5[[#This Row],[ProductID]],Raw_Products!A:A,Raw_Products!B:B)</f>
        <v>Dumbbells</v>
      </c>
      <c r="O1915" s="2" t="str">
        <f>_xlfn.XLOOKUP(Excel_Dashboard_Dataset_xlsx___Sales5[[#This Row],[ProductID]],Raw_Products!A:A,Raw_Products!C:C)</f>
        <v>Sports</v>
      </c>
      <c r="P1915" s="2" t="str">
        <f>_xlfn.XLOOKUP(Excel_Dashboard_Dataset_xlsx___Sales5[[#This Row],[CustomerID]], Raw_Customers!A:A, Raw_Customers!B:B, "Unknown")</f>
        <v>Ashley Price</v>
      </c>
    </row>
    <row r="1916" spans="1:16" x14ac:dyDescent="0.25">
      <c r="A1916">
        <v>1915</v>
      </c>
      <c r="B1916">
        <f t="shared" si="29"/>
        <v>2024</v>
      </c>
      <c r="C1916" t="str">
        <f>TEXT(Excel_Dashboard_Dataset_xlsx___Sales5[[#This Row],[Date]],"mmm")</f>
        <v>Aug</v>
      </c>
      <c r="D1916" s="3">
        <v>45505</v>
      </c>
      <c r="E1916">
        <v>20</v>
      </c>
      <c r="F1916">
        <v>28</v>
      </c>
      <c r="G1916">
        <v>25</v>
      </c>
      <c r="H1916">
        <v>5</v>
      </c>
      <c r="I1916">
        <v>192</v>
      </c>
      <c r="J1916">
        <f>Excel_Dashboard_Dataset_xlsx___Sales5[[#This Row],[Quantity]]*Excel_Dashboard_Dataset_xlsx___Sales5[[#This Row],[UnitPrice]]</f>
        <v>960</v>
      </c>
      <c r="K1916" t="str">
        <f>_xlfn.XLOOKUP(Excel_Dashboard_Dataset_xlsx___Sales5[[#This Row],[CustomerID]],Raw_Customers!A:A,Raw_Customers!D:D)</f>
        <v>Female</v>
      </c>
      <c r="L1916">
        <f>_xlfn.XLOOKUP(Excel_Dashboard_Dataset_xlsx___Sales5[[#This Row],[CustomerID]],Raw_Customers!A:A,Raw_Customers!E:E)</f>
        <v>60</v>
      </c>
      <c r="M1916" t="str">
        <f>_xlfn.XLOOKUP(Excel_Dashboard_Dataset_xlsx___Sales5[[#This Row],[CustomerID]],Raw_Customers!A:A,Raw_Customers!C:C)</f>
        <v>South</v>
      </c>
      <c r="N1916" s="2" t="str">
        <f>_xlfn.XLOOKUP(Excel_Dashboard_Dataset_xlsx___Sales5[[#This Row],[ProductID]],Raw_Products!A:A,Raw_Products!B:B)</f>
        <v>Printer</v>
      </c>
      <c r="O1916" s="2" t="str">
        <f>_xlfn.XLOOKUP(Excel_Dashboard_Dataset_xlsx___Sales5[[#This Row],[ProductID]],Raw_Products!A:A,Raw_Products!C:C)</f>
        <v>Electronics</v>
      </c>
      <c r="P1916" s="2" t="str">
        <f>_xlfn.XLOOKUP(Excel_Dashboard_Dataset_xlsx___Sales5[[#This Row],[CustomerID]], Raw_Customers!A:A, Raw_Customers!B:B, "Unknown")</f>
        <v>Samuel Nelson</v>
      </c>
    </row>
    <row r="1917" spans="1:16" x14ac:dyDescent="0.25">
      <c r="A1917">
        <v>1916</v>
      </c>
      <c r="B1917">
        <f t="shared" si="29"/>
        <v>2023</v>
      </c>
      <c r="C1917" t="str">
        <f>TEXT(Excel_Dashboard_Dataset_xlsx___Sales5[[#This Row],[Date]],"mmm")</f>
        <v>Jul</v>
      </c>
      <c r="D1917" s="3">
        <v>45108</v>
      </c>
      <c r="E1917">
        <v>21</v>
      </c>
      <c r="F1917">
        <v>212</v>
      </c>
      <c r="G1917">
        <v>15</v>
      </c>
      <c r="H1917">
        <v>4</v>
      </c>
      <c r="I1917">
        <v>289</v>
      </c>
      <c r="J1917">
        <f>Excel_Dashboard_Dataset_xlsx___Sales5[[#This Row],[Quantity]]*Excel_Dashboard_Dataset_xlsx___Sales5[[#This Row],[UnitPrice]]</f>
        <v>1156</v>
      </c>
      <c r="K1917" t="str">
        <f>_xlfn.XLOOKUP(Excel_Dashboard_Dataset_xlsx___Sales5[[#This Row],[CustomerID]],Raw_Customers!A:A,Raw_Customers!D:D)</f>
        <v>Female</v>
      </c>
      <c r="L1917">
        <f>_xlfn.XLOOKUP(Excel_Dashboard_Dataset_xlsx___Sales5[[#This Row],[CustomerID]],Raw_Customers!A:A,Raw_Customers!E:E)</f>
        <v>64</v>
      </c>
      <c r="M1917" t="str">
        <f>_xlfn.XLOOKUP(Excel_Dashboard_Dataset_xlsx___Sales5[[#This Row],[CustomerID]],Raw_Customers!A:A,Raw_Customers!C:C)</f>
        <v>East</v>
      </c>
      <c r="N1917" s="2" t="str">
        <f>_xlfn.XLOOKUP(Excel_Dashboard_Dataset_xlsx___Sales5[[#This Row],[ProductID]],Raw_Products!A:A,Raw_Products!B:B)</f>
        <v>Refrigerator</v>
      </c>
      <c r="O1917" s="2" t="str">
        <f>_xlfn.XLOOKUP(Excel_Dashboard_Dataset_xlsx___Sales5[[#This Row],[ProductID]],Raw_Products!A:A,Raw_Products!C:C)</f>
        <v>Home Appliances</v>
      </c>
      <c r="P1917" s="2" t="str">
        <f>_xlfn.XLOOKUP(Excel_Dashboard_Dataset_xlsx___Sales5[[#This Row],[CustomerID]], Raw_Customers!A:A, Raw_Customers!B:B, "Unknown")</f>
        <v>Lisa Collins</v>
      </c>
    </row>
    <row r="1918" spans="1:16" x14ac:dyDescent="0.25">
      <c r="A1918">
        <v>1917</v>
      </c>
      <c r="B1918">
        <f t="shared" si="29"/>
        <v>2023</v>
      </c>
      <c r="C1918" t="str">
        <f>TEXT(Excel_Dashboard_Dataset_xlsx___Sales5[[#This Row],[Date]],"mmm")</f>
        <v>Dec</v>
      </c>
      <c r="D1918" s="3">
        <v>45290</v>
      </c>
      <c r="E1918">
        <v>19</v>
      </c>
      <c r="F1918">
        <v>133</v>
      </c>
      <c r="G1918">
        <v>45</v>
      </c>
      <c r="H1918">
        <v>8</v>
      </c>
      <c r="I1918">
        <v>280</v>
      </c>
      <c r="J1918">
        <f>Excel_Dashboard_Dataset_xlsx___Sales5[[#This Row],[Quantity]]*Excel_Dashboard_Dataset_xlsx___Sales5[[#This Row],[UnitPrice]]</f>
        <v>2240</v>
      </c>
      <c r="K1918" t="str">
        <f>_xlfn.XLOOKUP(Excel_Dashboard_Dataset_xlsx___Sales5[[#This Row],[CustomerID]],Raw_Customers!A:A,Raw_Customers!D:D)</f>
        <v>Female</v>
      </c>
      <c r="L1918">
        <f>_xlfn.XLOOKUP(Excel_Dashboard_Dataset_xlsx___Sales5[[#This Row],[CustomerID]],Raw_Customers!A:A,Raw_Customers!E:E)</f>
        <v>44</v>
      </c>
      <c r="M1918" t="str">
        <f>_xlfn.XLOOKUP(Excel_Dashboard_Dataset_xlsx___Sales5[[#This Row],[CustomerID]],Raw_Customers!A:A,Raw_Customers!C:C)</f>
        <v>East</v>
      </c>
      <c r="N1918" s="2" t="str">
        <f>_xlfn.XLOOKUP(Excel_Dashboard_Dataset_xlsx___Sales5[[#This Row],[ProductID]],Raw_Products!A:A,Raw_Products!B:B)</f>
        <v>External Hard Drive</v>
      </c>
      <c r="O1918" s="2" t="str">
        <f>_xlfn.XLOOKUP(Excel_Dashboard_Dataset_xlsx___Sales5[[#This Row],[ProductID]],Raw_Products!A:A,Raw_Products!C:C)</f>
        <v>Electronics</v>
      </c>
      <c r="P1918" s="2" t="str">
        <f>_xlfn.XLOOKUP(Excel_Dashboard_Dataset_xlsx___Sales5[[#This Row],[CustomerID]], Raw_Customers!A:A, Raw_Customers!B:B, "Unknown")</f>
        <v>Michael Wilson</v>
      </c>
    </row>
    <row r="1919" spans="1:16" x14ac:dyDescent="0.25">
      <c r="A1919">
        <v>1918</v>
      </c>
      <c r="B1919">
        <f t="shared" si="29"/>
        <v>2024</v>
      </c>
      <c r="C1919" t="str">
        <f>TEXT(Excel_Dashboard_Dataset_xlsx___Sales5[[#This Row],[Date]],"mmm")</f>
        <v>Dec</v>
      </c>
      <c r="D1919" s="3">
        <v>45630</v>
      </c>
      <c r="E1919">
        <v>38</v>
      </c>
      <c r="F1919">
        <v>187</v>
      </c>
      <c r="G1919">
        <v>23</v>
      </c>
      <c r="H1919">
        <v>9</v>
      </c>
      <c r="I1919">
        <v>470</v>
      </c>
      <c r="J1919">
        <f>Excel_Dashboard_Dataset_xlsx___Sales5[[#This Row],[Quantity]]*Excel_Dashboard_Dataset_xlsx___Sales5[[#This Row],[UnitPrice]]</f>
        <v>4230</v>
      </c>
      <c r="K1919" t="str">
        <f>_xlfn.XLOOKUP(Excel_Dashboard_Dataset_xlsx___Sales5[[#This Row],[CustomerID]],Raw_Customers!A:A,Raw_Customers!D:D)</f>
        <v>Female</v>
      </c>
      <c r="L1919">
        <f>_xlfn.XLOOKUP(Excel_Dashboard_Dataset_xlsx___Sales5[[#This Row],[CustomerID]],Raw_Customers!A:A,Raw_Customers!E:E)</f>
        <v>45</v>
      </c>
      <c r="M1919" t="str">
        <f>_xlfn.XLOOKUP(Excel_Dashboard_Dataset_xlsx___Sales5[[#This Row],[CustomerID]],Raw_Customers!A:A,Raw_Customers!C:C)</f>
        <v>West</v>
      </c>
      <c r="N1919" s="2" t="str">
        <f>_xlfn.XLOOKUP(Excel_Dashboard_Dataset_xlsx___Sales5[[#This Row],[ProductID]],Raw_Products!A:A,Raw_Products!B:B)</f>
        <v>Socks</v>
      </c>
      <c r="O1919" s="2" t="str">
        <f>_xlfn.XLOOKUP(Excel_Dashboard_Dataset_xlsx___Sales5[[#This Row],[ProductID]],Raw_Products!A:A,Raw_Products!C:C)</f>
        <v>Clothing</v>
      </c>
      <c r="P1919" s="2" t="str">
        <f>_xlfn.XLOOKUP(Excel_Dashboard_Dataset_xlsx___Sales5[[#This Row],[CustomerID]], Raw_Customers!A:A, Raw_Customers!B:B, "Unknown")</f>
        <v>Larry Murphy</v>
      </c>
    </row>
    <row r="1920" spans="1:16" x14ac:dyDescent="0.25">
      <c r="A1920">
        <v>1919</v>
      </c>
      <c r="B1920">
        <f t="shared" si="29"/>
        <v>2023</v>
      </c>
      <c r="C1920" t="str">
        <f>TEXT(Excel_Dashboard_Dataset_xlsx___Sales5[[#This Row],[Date]],"mmm")</f>
        <v>Aug</v>
      </c>
      <c r="D1920" s="3">
        <v>45142</v>
      </c>
      <c r="E1920">
        <v>11</v>
      </c>
      <c r="F1920">
        <v>19</v>
      </c>
      <c r="G1920">
        <v>38</v>
      </c>
      <c r="H1920">
        <v>7</v>
      </c>
      <c r="I1920">
        <v>169</v>
      </c>
      <c r="J1920">
        <f>Excel_Dashboard_Dataset_xlsx___Sales5[[#This Row],[Quantity]]*Excel_Dashboard_Dataset_xlsx___Sales5[[#This Row],[UnitPrice]]</f>
        <v>1183</v>
      </c>
      <c r="K1920" t="str">
        <f>_xlfn.XLOOKUP(Excel_Dashboard_Dataset_xlsx___Sales5[[#This Row],[CustomerID]],Raw_Customers!A:A,Raw_Customers!D:D)</f>
        <v>Female</v>
      </c>
      <c r="L1920">
        <f>_xlfn.XLOOKUP(Excel_Dashboard_Dataset_xlsx___Sales5[[#This Row],[CustomerID]],Raw_Customers!A:A,Raw_Customers!E:E)</f>
        <v>50</v>
      </c>
      <c r="M1920" t="str">
        <f>_xlfn.XLOOKUP(Excel_Dashboard_Dataset_xlsx___Sales5[[#This Row],[CustomerID]],Raw_Customers!A:A,Raw_Customers!C:C)</f>
        <v>East</v>
      </c>
      <c r="N1920" s="2" t="str">
        <f>_xlfn.XLOOKUP(Excel_Dashboard_Dataset_xlsx___Sales5[[#This Row],[ProductID]],Raw_Products!A:A,Raw_Products!B:B)</f>
        <v>Smartphone</v>
      </c>
      <c r="O1920" s="2" t="str">
        <f>_xlfn.XLOOKUP(Excel_Dashboard_Dataset_xlsx___Sales5[[#This Row],[ProductID]],Raw_Products!A:A,Raw_Products!C:C)</f>
        <v>Electronics</v>
      </c>
      <c r="P1920" s="2" t="str">
        <f>_xlfn.XLOOKUP(Excel_Dashboard_Dataset_xlsx___Sales5[[#This Row],[CustomerID]], Raw_Customers!A:A, Raw_Customers!B:B, "Unknown")</f>
        <v>Amy Brown</v>
      </c>
    </row>
    <row r="1921" spans="1:16" x14ac:dyDescent="0.25">
      <c r="A1921">
        <v>1920</v>
      </c>
      <c r="B1921">
        <f t="shared" si="29"/>
        <v>2024</v>
      </c>
      <c r="C1921" t="str">
        <f>TEXT(Excel_Dashboard_Dataset_xlsx___Sales5[[#This Row],[Date]],"mmm")</f>
        <v>May</v>
      </c>
      <c r="D1921" s="3">
        <v>45442</v>
      </c>
      <c r="E1921">
        <v>45</v>
      </c>
      <c r="F1921">
        <v>223</v>
      </c>
      <c r="G1921">
        <v>23</v>
      </c>
      <c r="H1921">
        <v>5</v>
      </c>
      <c r="I1921">
        <v>222</v>
      </c>
      <c r="J1921">
        <f>Excel_Dashboard_Dataset_xlsx___Sales5[[#This Row],[Quantity]]*Excel_Dashboard_Dataset_xlsx___Sales5[[#This Row],[UnitPrice]]</f>
        <v>1110</v>
      </c>
      <c r="K1921" t="str">
        <f>_xlfn.XLOOKUP(Excel_Dashboard_Dataset_xlsx___Sales5[[#This Row],[CustomerID]],Raw_Customers!A:A,Raw_Customers!D:D)</f>
        <v>Female</v>
      </c>
      <c r="L1921">
        <f>_xlfn.XLOOKUP(Excel_Dashboard_Dataset_xlsx___Sales5[[#This Row],[CustomerID]],Raw_Customers!A:A,Raw_Customers!E:E)</f>
        <v>22</v>
      </c>
      <c r="M1921" t="str">
        <f>_xlfn.XLOOKUP(Excel_Dashboard_Dataset_xlsx___Sales5[[#This Row],[CustomerID]],Raw_Customers!A:A,Raw_Customers!C:C)</f>
        <v>East</v>
      </c>
      <c r="N1921" s="2" t="str">
        <f>_xlfn.XLOOKUP(Excel_Dashboard_Dataset_xlsx___Sales5[[#This Row],[ProductID]],Raw_Products!A:A,Raw_Products!B:B)</f>
        <v>Yoga Mat</v>
      </c>
      <c r="O1921" s="2" t="str">
        <f>_xlfn.XLOOKUP(Excel_Dashboard_Dataset_xlsx___Sales5[[#This Row],[ProductID]],Raw_Products!A:A,Raw_Products!C:C)</f>
        <v>Sports</v>
      </c>
      <c r="P1921" s="2" t="str">
        <f>_xlfn.XLOOKUP(Excel_Dashboard_Dataset_xlsx___Sales5[[#This Row],[CustomerID]], Raw_Customers!A:A, Raw_Customers!B:B, "Unknown")</f>
        <v>Michelle Morris</v>
      </c>
    </row>
    <row r="1922" spans="1:16" x14ac:dyDescent="0.25">
      <c r="A1922">
        <v>1921</v>
      </c>
      <c r="B1922">
        <f t="shared" ref="B1922:B1985" si="30">YEAR(D:D)</f>
        <v>2023</v>
      </c>
      <c r="C1922" t="str">
        <f>TEXT(Excel_Dashboard_Dataset_xlsx___Sales5[[#This Row],[Date]],"mmm")</f>
        <v>Aug</v>
      </c>
      <c r="D1922" s="3">
        <v>45150</v>
      </c>
      <c r="E1922">
        <v>36</v>
      </c>
      <c r="F1922">
        <v>138</v>
      </c>
      <c r="G1922">
        <v>6</v>
      </c>
      <c r="H1922">
        <v>9</v>
      </c>
      <c r="I1922">
        <v>801</v>
      </c>
      <c r="J1922">
        <f>Excel_Dashboard_Dataset_xlsx___Sales5[[#This Row],[Quantity]]*Excel_Dashboard_Dataset_xlsx___Sales5[[#This Row],[UnitPrice]]</f>
        <v>7209</v>
      </c>
      <c r="K1922" t="str">
        <f>_xlfn.XLOOKUP(Excel_Dashboard_Dataset_xlsx___Sales5[[#This Row],[CustomerID]],Raw_Customers!A:A,Raw_Customers!D:D)</f>
        <v>Male</v>
      </c>
      <c r="L1922">
        <f>_xlfn.XLOOKUP(Excel_Dashboard_Dataset_xlsx___Sales5[[#This Row],[CustomerID]],Raw_Customers!A:A,Raw_Customers!E:E)</f>
        <v>53</v>
      </c>
      <c r="M1922" t="str">
        <f>_xlfn.XLOOKUP(Excel_Dashboard_Dataset_xlsx___Sales5[[#This Row],[CustomerID]],Raw_Customers!A:A,Raw_Customers!C:C)</f>
        <v>West</v>
      </c>
      <c r="N1922" s="2" t="str">
        <f>_xlfn.XLOOKUP(Excel_Dashboard_Dataset_xlsx___Sales5[[#This Row],[ProductID]],Raw_Products!A:A,Raw_Products!B:B)</f>
        <v>Formal Shoes</v>
      </c>
      <c r="O1922" s="2" t="str">
        <f>_xlfn.XLOOKUP(Excel_Dashboard_Dataset_xlsx___Sales5[[#This Row],[ProductID]],Raw_Products!A:A,Raw_Products!C:C)</f>
        <v>Clothing</v>
      </c>
      <c r="P1922" s="2" t="str">
        <f>_xlfn.XLOOKUP(Excel_Dashboard_Dataset_xlsx___Sales5[[#This Row],[CustomerID]], Raw_Customers!A:A, Raw_Customers!B:B, "Unknown")</f>
        <v>Ashley Gutierrez</v>
      </c>
    </row>
    <row r="1923" spans="1:16" x14ac:dyDescent="0.25">
      <c r="A1923">
        <v>1922</v>
      </c>
      <c r="B1923">
        <f t="shared" si="30"/>
        <v>2023</v>
      </c>
      <c r="C1923" t="str">
        <f>TEXT(Excel_Dashboard_Dataset_xlsx___Sales5[[#This Row],[Date]],"mmm")</f>
        <v>Jul</v>
      </c>
      <c r="D1923" s="3">
        <v>45117</v>
      </c>
      <c r="E1923">
        <v>30</v>
      </c>
      <c r="F1923">
        <v>134</v>
      </c>
      <c r="G1923">
        <v>3</v>
      </c>
      <c r="H1923">
        <v>2</v>
      </c>
      <c r="I1923">
        <v>539</v>
      </c>
      <c r="J1923">
        <f>Excel_Dashboard_Dataset_xlsx___Sales5[[#This Row],[Quantity]]*Excel_Dashboard_Dataset_xlsx___Sales5[[#This Row],[UnitPrice]]</f>
        <v>1078</v>
      </c>
      <c r="K1923" t="str">
        <f>_xlfn.XLOOKUP(Excel_Dashboard_Dataset_xlsx___Sales5[[#This Row],[CustomerID]],Raw_Customers!A:A,Raw_Customers!D:D)</f>
        <v>Female</v>
      </c>
      <c r="L1923">
        <f>_xlfn.XLOOKUP(Excel_Dashboard_Dataset_xlsx___Sales5[[#This Row],[CustomerID]],Raw_Customers!A:A,Raw_Customers!E:E)</f>
        <v>49</v>
      </c>
      <c r="M1923" t="str">
        <f>_xlfn.XLOOKUP(Excel_Dashboard_Dataset_xlsx___Sales5[[#This Row],[CustomerID]],Raw_Customers!A:A,Raw_Customers!C:C)</f>
        <v>South</v>
      </c>
      <c r="N1923" s="2" t="str">
        <f>_xlfn.XLOOKUP(Excel_Dashboard_Dataset_xlsx___Sales5[[#This Row],[ProductID]],Raw_Products!A:A,Raw_Products!B:B)</f>
        <v>Fan</v>
      </c>
      <c r="O1923" s="2" t="str">
        <f>_xlfn.XLOOKUP(Excel_Dashboard_Dataset_xlsx___Sales5[[#This Row],[ProductID]],Raw_Products!A:A,Raw_Products!C:C)</f>
        <v>Home Appliances</v>
      </c>
      <c r="P1923" s="2" t="str">
        <f>_xlfn.XLOOKUP(Excel_Dashboard_Dataset_xlsx___Sales5[[#This Row],[CustomerID]], Raw_Customers!A:A, Raw_Customers!B:B, "Unknown")</f>
        <v>Kimberly Reyes</v>
      </c>
    </row>
    <row r="1924" spans="1:16" x14ac:dyDescent="0.25">
      <c r="A1924">
        <v>1923</v>
      </c>
      <c r="B1924">
        <f t="shared" si="30"/>
        <v>2024</v>
      </c>
      <c r="C1924" t="str">
        <f>TEXT(Excel_Dashboard_Dataset_xlsx___Sales5[[#This Row],[Date]],"mmm")</f>
        <v>Jan</v>
      </c>
      <c r="D1924" s="3">
        <v>45313</v>
      </c>
      <c r="E1924">
        <v>31</v>
      </c>
      <c r="F1924">
        <v>72</v>
      </c>
      <c r="G1924">
        <v>30</v>
      </c>
      <c r="H1924">
        <v>10</v>
      </c>
      <c r="I1924">
        <v>340</v>
      </c>
      <c r="J1924">
        <f>Excel_Dashboard_Dataset_xlsx___Sales5[[#This Row],[Quantity]]*Excel_Dashboard_Dataset_xlsx___Sales5[[#This Row],[UnitPrice]]</f>
        <v>3400</v>
      </c>
      <c r="K1924" t="str">
        <f>_xlfn.XLOOKUP(Excel_Dashboard_Dataset_xlsx___Sales5[[#This Row],[CustomerID]],Raw_Customers!A:A,Raw_Customers!D:D)</f>
        <v>Male</v>
      </c>
      <c r="L1924">
        <f>_xlfn.XLOOKUP(Excel_Dashboard_Dataset_xlsx___Sales5[[#This Row],[CustomerID]],Raw_Customers!A:A,Raw_Customers!E:E)</f>
        <v>47</v>
      </c>
      <c r="M1924" t="str">
        <f>_xlfn.XLOOKUP(Excel_Dashboard_Dataset_xlsx___Sales5[[#This Row],[CustomerID]],Raw_Customers!A:A,Raw_Customers!C:C)</f>
        <v>East</v>
      </c>
      <c r="N1924" s="2" t="str">
        <f>_xlfn.XLOOKUP(Excel_Dashboard_Dataset_xlsx___Sales5[[#This Row],[ProductID]],Raw_Products!A:A,Raw_Products!B:B)</f>
        <v>T-Shirt</v>
      </c>
      <c r="O1924" s="2" t="str">
        <f>_xlfn.XLOOKUP(Excel_Dashboard_Dataset_xlsx___Sales5[[#This Row],[ProductID]],Raw_Products!A:A,Raw_Products!C:C)</f>
        <v>Clothing</v>
      </c>
      <c r="P1924" s="2" t="str">
        <f>_xlfn.XLOOKUP(Excel_Dashboard_Dataset_xlsx___Sales5[[#This Row],[CustomerID]], Raw_Customers!A:A, Raw_Customers!B:B, "Unknown")</f>
        <v>Angela Rogers</v>
      </c>
    </row>
    <row r="1925" spans="1:16" x14ac:dyDescent="0.25">
      <c r="A1925">
        <v>1924</v>
      </c>
      <c r="B1925">
        <f t="shared" si="30"/>
        <v>2023</v>
      </c>
      <c r="C1925" t="str">
        <f>TEXT(Excel_Dashboard_Dataset_xlsx___Sales5[[#This Row],[Date]],"mmm")</f>
        <v>Jan</v>
      </c>
      <c r="D1925" s="3">
        <v>44935</v>
      </c>
      <c r="E1925">
        <v>43</v>
      </c>
      <c r="F1925">
        <v>18</v>
      </c>
      <c r="G1925">
        <v>21</v>
      </c>
      <c r="H1925">
        <v>2</v>
      </c>
      <c r="I1925">
        <v>654</v>
      </c>
      <c r="J1925">
        <f>Excel_Dashboard_Dataset_xlsx___Sales5[[#This Row],[Quantity]]*Excel_Dashboard_Dataset_xlsx___Sales5[[#This Row],[UnitPrice]]</f>
        <v>1308</v>
      </c>
      <c r="K1925" t="str">
        <f>_xlfn.XLOOKUP(Excel_Dashboard_Dataset_xlsx___Sales5[[#This Row],[CustomerID]],Raw_Customers!A:A,Raw_Customers!D:D)</f>
        <v>Female</v>
      </c>
      <c r="L1925">
        <f>_xlfn.XLOOKUP(Excel_Dashboard_Dataset_xlsx___Sales5[[#This Row],[CustomerID]],Raw_Customers!A:A,Raw_Customers!E:E)</f>
        <v>64</v>
      </c>
      <c r="M1925" t="str">
        <f>_xlfn.XLOOKUP(Excel_Dashboard_Dataset_xlsx___Sales5[[#This Row],[CustomerID]],Raw_Customers!A:A,Raw_Customers!C:C)</f>
        <v>West</v>
      </c>
      <c r="N1925" s="2" t="str">
        <f>_xlfn.XLOOKUP(Excel_Dashboard_Dataset_xlsx___Sales5[[#This Row],[ProductID]],Raw_Products!A:A,Raw_Products!B:B)</f>
        <v>Tennis Racket</v>
      </c>
      <c r="O1925" s="2" t="str">
        <f>_xlfn.XLOOKUP(Excel_Dashboard_Dataset_xlsx___Sales5[[#This Row],[ProductID]],Raw_Products!A:A,Raw_Products!C:C)</f>
        <v>Sports</v>
      </c>
      <c r="P1925" s="2" t="str">
        <f>_xlfn.XLOOKUP(Excel_Dashboard_Dataset_xlsx___Sales5[[#This Row],[CustomerID]], Raw_Customers!A:A, Raw_Customers!B:B, "Unknown")</f>
        <v>Patrick Baker</v>
      </c>
    </row>
    <row r="1926" spans="1:16" x14ac:dyDescent="0.25">
      <c r="A1926">
        <v>1925</v>
      </c>
      <c r="B1926">
        <f t="shared" si="30"/>
        <v>2023</v>
      </c>
      <c r="C1926" t="str">
        <f>TEXT(Excel_Dashboard_Dataset_xlsx___Sales5[[#This Row],[Date]],"mmm")</f>
        <v>Apr</v>
      </c>
      <c r="D1926" s="3">
        <v>45029</v>
      </c>
      <c r="E1926">
        <v>11</v>
      </c>
      <c r="F1926">
        <v>216</v>
      </c>
      <c r="G1926">
        <v>31</v>
      </c>
      <c r="H1926">
        <v>6</v>
      </c>
      <c r="I1926">
        <v>354</v>
      </c>
      <c r="J1926">
        <f>Excel_Dashboard_Dataset_xlsx___Sales5[[#This Row],[Quantity]]*Excel_Dashboard_Dataset_xlsx___Sales5[[#This Row],[UnitPrice]]</f>
        <v>2124</v>
      </c>
      <c r="K1926" t="str">
        <f>_xlfn.XLOOKUP(Excel_Dashboard_Dataset_xlsx___Sales5[[#This Row],[CustomerID]],Raw_Customers!A:A,Raw_Customers!D:D)</f>
        <v>Female</v>
      </c>
      <c r="L1926">
        <f>_xlfn.XLOOKUP(Excel_Dashboard_Dataset_xlsx___Sales5[[#This Row],[CustomerID]],Raw_Customers!A:A,Raw_Customers!E:E)</f>
        <v>20</v>
      </c>
      <c r="M1926" t="str">
        <f>_xlfn.XLOOKUP(Excel_Dashboard_Dataset_xlsx___Sales5[[#This Row],[CustomerID]],Raw_Customers!A:A,Raw_Customers!C:C)</f>
        <v>East</v>
      </c>
      <c r="N1926" s="2" t="str">
        <f>_xlfn.XLOOKUP(Excel_Dashboard_Dataset_xlsx___Sales5[[#This Row],[ProductID]],Raw_Products!A:A,Raw_Products!B:B)</f>
        <v>Smartphone</v>
      </c>
      <c r="O1926" s="2" t="str">
        <f>_xlfn.XLOOKUP(Excel_Dashboard_Dataset_xlsx___Sales5[[#This Row],[ProductID]],Raw_Products!A:A,Raw_Products!C:C)</f>
        <v>Electronics</v>
      </c>
      <c r="P1926" s="2" t="str">
        <f>_xlfn.XLOOKUP(Excel_Dashboard_Dataset_xlsx___Sales5[[#This Row],[CustomerID]], Raw_Customers!A:A, Raw_Customers!B:B, "Unknown")</f>
        <v>Carolyn Miller</v>
      </c>
    </row>
    <row r="1927" spans="1:16" x14ac:dyDescent="0.25">
      <c r="A1927">
        <v>1926</v>
      </c>
      <c r="B1927">
        <f t="shared" si="30"/>
        <v>2023</v>
      </c>
      <c r="C1927" t="str">
        <f>TEXT(Excel_Dashboard_Dataset_xlsx___Sales5[[#This Row],[Date]],"mmm")</f>
        <v>Jan</v>
      </c>
      <c r="D1927" s="3">
        <v>44949</v>
      </c>
      <c r="E1927">
        <v>12</v>
      </c>
      <c r="F1927">
        <v>184</v>
      </c>
      <c r="G1927">
        <v>20</v>
      </c>
      <c r="H1927">
        <v>3</v>
      </c>
      <c r="I1927">
        <v>488</v>
      </c>
      <c r="J1927">
        <f>Excel_Dashboard_Dataset_xlsx___Sales5[[#This Row],[Quantity]]*Excel_Dashboard_Dataset_xlsx___Sales5[[#This Row],[UnitPrice]]</f>
        <v>1464</v>
      </c>
      <c r="K1927" t="str">
        <f>_xlfn.XLOOKUP(Excel_Dashboard_Dataset_xlsx___Sales5[[#This Row],[CustomerID]],Raw_Customers!A:A,Raw_Customers!D:D)</f>
        <v>Female</v>
      </c>
      <c r="L1927">
        <f>_xlfn.XLOOKUP(Excel_Dashboard_Dataset_xlsx___Sales5[[#This Row],[CustomerID]],Raw_Customers!A:A,Raw_Customers!E:E)</f>
        <v>52</v>
      </c>
      <c r="M1927" t="str">
        <f>_xlfn.XLOOKUP(Excel_Dashboard_Dataset_xlsx___Sales5[[#This Row],[CustomerID]],Raw_Customers!A:A,Raw_Customers!C:C)</f>
        <v>West</v>
      </c>
      <c r="N1927" s="2" t="str">
        <f>_xlfn.XLOOKUP(Excel_Dashboard_Dataset_xlsx___Sales5[[#This Row],[ProductID]],Raw_Products!A:A,Raw_Products!B:B)</f>
        <v>Laptop</v>
      </c>
      <c r="O1927" s="2" t="str">
        <f>_xlfn.XLOOKUP(Excel_Dashboard_Dataset_xlsx___Sales5[[#This Row],[ProductID]],Raw_Products!A:A,Raw_Products!C:C)</f>
        <v>Electronics</v>
      </c>
      <c r="P1927" s="2" t="str">
        <f>_xlfn.XLOOKUP(Excel_Dashboard_Dataset_xlsx___Sales5[[#This Row],[CustomerID]], Raw_Customers!A:A, Raw_Customers!B:B, "Unknown")</f>
        <v>Christine Price</v>
      </c>
    </row>
    <row r="1928" spans="1:16" x14ac:dyDescent="0.25">
      <c r="A1928">
        <v>1927</v>
      </c>
      <c r="B1928">
        <f t="shared" si="30"/>
        <v>2024</v>
      </c>
      <c r="C1928" t="str">
        <f>TEXT(Excel_Dashboard_Dataset_xlsx___Sales5[[#This Row],[Date]],"mmm")</f>
        <v>Feb</v>
      </c>
      <c r="D1928" s="3">
        <v>45335</v>
      </c>
      <c r="E1928">
        <v>29</v>
      </c>
      <c r="F1928">
        <v>234</v>
      </c>
      <c r="G1928">
        <v>38</v>
      </c>
      <c r="H1928">
        <v>10</v>
      </c>
      <c r="I1928">
        <v>721</v>
      </c>
      <c r="J1928">
        <f>Excel_Dashboard_Dataset_xlsx___Sales5[[#This Row],[Quantity]]*Excel_Dashboard_Dataset_xlsx___Sales5[[#This Row],[UnitPrice]]</f>
        <v>7210</v>
      </c>
      <c r="K1928" t="str">
        <f>_xlfn.XLOOKUP(Excel_Dashboard_Dataset_xlsx___Sales5[[#This Row],[CustomerID]],Raw_Customers!A:A,Raw_Customers!D:D)</f>
        <v>Female</v>
      </c>
      <c r="L1928">
        <f>_xlfn.XLOOKUP(Excel_Dashboard_Dataset_xlsx___Sales5[[#This Row],[CustomerID]],Raw_Customers!A:A,Raw_Customers!E:E)</f>
        <v>46</v>
      </c>
      <c r="M1928" t="str">
        <f>_xlfn.XLOOKUP(Excel_Dashboard_Dataset_xlsx___Sales5[[#This Row],[CustomerID]],Raw_Customers!A:A,Raw_Customers!C:C)</f>
        <v>East</v>
      </c>
      <c r="N1928" s="2" t="str">
        <f>_xlfn.XLOOKUP(Excel_Dashboard_Dataset_xlsx___Sales5[[#This Row],[ProductID]],Raw_Products!A:A,Raw_Products!B:B)</f>
        <v>Toaster</v>
      </c>
      <c r="O1928" s="2" t="str">
        <f>_xlfn.XLOOKUP(Excel_Dashboard_Dataset_xlsx___Sales5[[#This Row],[ProductID]],Raw_Products!A:A,Raw_Products!C:C)</f>
        <v>Home Appliances</v>
      </c>
      <c r="P1928" s="2" t="str">
        <f>_xlfn.XLOOKUP(Excel_Dashboard_Dataset_xlsx___Sales5[[#This Row],[CustomerID]], Raw_Customers!A:A, Raw_Customers!B:B, "Unknown")</f>
        <v>Benjamin Lewis</v>
      </c>
    </row>
    <row r="1929" spans="1:16" x14ac:dyDescent="0.25">
      <c r="A1929">
        <v>1928</v>
      </c>
      <c r="B1929">
        <f t="shared" si="30"/>
        <v>2024</v>
      </c>
      <c r="C1929" t="str">
        <f>TEXT(Excel_Dashboard_Dataset_xlsx___Sales5[[#This Row],[Date]],"mmm")</f>
        <v>Nov</v>
      </c>
      <c r="D1929" s="3">
        <v>45621</v>
      </c>
      <c r="E1929">
        <v>31</v>
      </c>
      <c r="F1929">
        <v>125</v>
      </c>
      <c r="G1929">
        <v>17</v>
      </c>
      <c r="H1929">
        <v>6</v>
      </c>
      <c r="I1929">
        <v>625</v>
      </c>
      <c r="J1929">
        <f>Excel_Dashboard_Dataset_xlsx___Sales5[[#This Row],[Quantity]]*Excel_Dashboard_Dataset_xlsx___Sales5[[#This Row],[UnitPrice]]</f>
        <v>3750</v>
      </c>
      <c r="K1929" t="str">
        <f>_xlfn.XLOOKUP(Excel_Dashboard_Dataset_xlsx___Sales5[[#This Row],[CustomerID]],Raw_Customers!A:A,Raw_Customers!D:D)</f>
        <v>Female</v>
      </c>
      <c r="L1929">
        <f>_xlfn.XLOOKUP(Excel_Dashboard_Dataset_xlsx___Sales5[[#This Row],[CustomerID]],Raw_Customers!A:A,Raw_Customers!E:E)</f>
        <v>46</v>
      </c>
      <c r="M1929" t="str">
        <f>_xlfn.XLOOKUP(Excel_Dashboard_Dataset_xlsx___Sales5[[#This Row],[CustomerID]],Raw_Customers!A:A,Raw_Customers!C:C)</f>
        <v>West</v>
      </c>
      <c r="N1929" s="2" t="str">
        <f>_xlfn.XLOOKUP(Excel_Dashboard_Dataset_xlsx___Sales5[[#This Row],[ProductID]],Raw_Products!A:A,Raw_Products!B:B)</f>
        <v>T-Shirt</v>
      </c>
      <c r="O1929" s="2" t="str">
        <f>_xlfn.XLOOKUP(Excel_Dashboard_Dataset_xlsx___Sales5[[#This Row],[ProductID]],Raw_Products!A:A,Raw_Products!C:C)</f>
        <v>Clothing</v>
      </c>
      <c r="P1929" s="2" t="str">
        <f>_xlfn.XLOOKUP(Excel_Dashboard_Dataset_xlsx___Sales5[[#This Row],[CustomerID]], Raw_Customers!A:A, Raw_Customers!B:B, "Unknown")</f>
        <v>Larry Williams</v>
      </c>
    </row>
    <row r="1930" spans="1:16" x14ac:dyDescent="0.25">
      <c r="A1930">
        <v>1929</v>
      </c>
      <c r="B1930">
        <f t="shared" si="30"/>
        <v>2024</v>
      </c>
      <c r="C1930" t="str">
        <f>TEXT(Excel_Dashboard_Dataset_xlsx___Sales5[[#This Row],[Date]],"mmm")</f>
        <v>Jun</v>
      </c>
      <c r="D1930" s="3">
        <v>45446</v>
      </c>
      <c r="E1930">
        <v>26</v>
      </c>
      <c r="F1930">
        <v>154</v>
      </c>
      <c r="G1930">
        <v>3</v>
      </c>
      <c r="H1930">
        <v>4</v>
      </c>
      <c r="I1930">
        <v>791</v>
      </c>
      <c r="J1930">
        <f>Excel_Dashboard_Dataset_xlsx___Sales5[[#This Row],[Quantity]]*Excel_Dashboard_Dataset_xlsx___Sales5[[#This Row],[UnitPrice]]</f>
        <v>3164</v>
      </c>
      <c r="K1930" t="str">
        <f>_xlfn.XLOOKUP(Excel_Dashboard_Dataset_xlsx___Sales5[[#This Row],[CustomerID]],Raw_Customers!A:A,Raw_Customers!D:D)</f>
        <v>Female</v>
      </c>
      <c r="L1930">
        <f>_xlfn.XLOOKUP(Excel_Dashboard_Dataset_xlsx___Sales5[[#This Row],[CustomerID]],Raw_Customers!A:A,Raw_Customers!E:E)</f>
        <v>42</v>
      </c>
      <c r="M1930" t="str">
        <f>_xlfn.XLOOKUP(Excel_Dashboard_Dataset_xlsx___Sales5[[#This Row],[CustomerID]],Raw_Customers!A:A,Raw_Customers!C:C)</f>
        <v>South</v>
      </c>
      <c r="N1930" s="2" t="str">
        <f>_xlfn.XLOOKUP(Excel_Dashboard_Dataset_xlsx___Sales5[[#This Row],[ProductID]],Raw_Products!A:A,Raw_Products!B:B)</f>
        <v>Vacuum Cleaner</v>
      </c>
      <c r="O1930" s="2" t="str">
        <f>_xlfn.XLOOKUP(Excel_Dashboard_Dataset_xlsx___Sales5[[#This Row],[ProductID]],Raw_Products!A:A,Raw_Products!C:C)</f>
        <v>Home Appliances</v>
      </c>
      <c r="P1930" s="2" t="str">
        <f>_xlfn.XLOOKUP(Excel_Dashboard_Dataset_xlsx___Sales5[[#This Row],[CustomerID]], Raw_Customers!A:A, Raw_Customers!B:B, "Unknown")</f>
        <v>Donald Sanchez</v>
      </c>
    </row>
    <row r="1931" spans="1:16" x14ac:dyDescent="0.25">
      <c r="A1931">
        <v>1930</v>
      </c>
      <c r="B1931">
        <f t="shared" si="30"/>
        <v>2024</v>
      </c>
      <c r="C1931" t="str">
        <f>TEXT(Excel_Dashboard_Dataset_xlsx___Sales5[[#This Row],[Date]],"mmm")</f>
        <v>Aug</v>
      </c>
      <c r="D1931" s="3">
        <v>45534</v>
      </c>
      <c r="E1931">
        <v>7</v>
      </c>
      <c r="F1931">
        <v>216</v>
      </c>
      <c r="G1931">
        <v>28</v>
      </c>
      <c r="H1931">
        <v>5</v>
      </c>
      <c r="I1931">
        <v>986</v>
      </c>
      <c r="J1931">
        <f>Excel_Dashboard_Dataset_xlsx___Sales5[[#This Row],[Quantity]]*Excel_Dashboard_Dataset_xlsx___Sales5[[#This Row],[UnitPrice]]</f>
        <v>4930</v>
      </c>
      <c r="K1931" t="str">
        <f>_xlfn.XLOOKUP(Excel_Dashboard_Dataset_xlsx___Sales5[[#This Row],[CustomerID]],Raw_Customers!A:A,Raw_Customers!D:D)</f>
        <v>Female</v>
      </c>
      <c r="L1931">
        <f>_xlfn.XLOOKUP(Excel_Dashboard_Dataset_xlsx___Sales5[[#This Row],[CustomerID]],Raw_Customers!A:A,Raw_Customers!E:E)</f>
        <v>20</v>
      </c>
      <c r="M1931" t="str">
        <f>_xlfn.XLOOKUP(Excel_Dashboard_Dataset_xlsx___Sales5[[#This Row],[CustomerID]],Raw_Customers!A:A,Raw_Customers!C:C)</f>
        <v>East</v>
      </c>
      <c r="N1931" s="2" t="str">
        <f>_xlfn.XLOOKUP(Excel_Dashboard_Dataset_xlsx___Sales5[[#This Row],[ProductID]],Raw_Products!A:A,Raw_Products!B:B)</f>
        <v>Milk Powder</v>
      </c>
      <c r="O1931" s="2" t="str">
        <f>_xlfn.XLOOKUP(Excel_Dashboard_Dataset_xlsx___Sales5[[#This Row],[ProductID]],Raw_Products!A:A,Raw_Products!C:C)</f>
        <v>Groceries</v>
      </c>
      <c r="P1931" s="2" t="str">
        <f>_xlfn.XLOOKUP(Excel_Dashboard_Dataset_xlsx___Sales5[[#This Row],[CustomerID]], Raw_Customers!A:A, Raw_Customers!B:B, "Unknown")</f>
        <v>Carolyn Miller</v>
      </c>
    </row>
    <row r="1932" spans="1:16" x14ac:dyDescent="0.25">
      <c r="A1932">
        <v>1931</v>
      </c>
      <c r="B1932">
        <f t="shared" si="30"/>
        <v>2024</v>
      </c>
      <c r="C1932" t="str">
        <f>TEXT(Excel_Dashboard_Dataset_xlsx___Sales5[[#This Row],[Date]],"mmm")</f>
        <v>Sept</v>
      </c>
      <c r="D1932" s="3">
        <v>45538</v>
      </c>
      <c r="E1932">
        <v>2</v>
      </c>
      <c r="F1932">
        <v>84</v>
      </c>
      <c r="G1932">
        <v>33</v>
      </c>
      <c r="H1932">
        <v>3</v>
      </c>
      <c r="I1932">
        <v>954</v>
      </c>
      <c r="J1932">
        <f>Excel_Dashboard_Dataset_xlsx___Sales5[[#This Row],[Quantity]]*Excel_Dashboard_Dataset_xlsx___Sales5[[#This Row],[UnitPrice]]</f>
        <v>2862</v>
      </c>
      <c r="K1932" t="str">
        <f>_xlfn.XLOOKUP(Excel_Dashboard_Dataset_xlsx___Sales5[[#This Row],[CustomerID]],Raw_Customers!A:A,Raw_Customers!D:D)</f>
        <v>Male</v>
      </c>
      <c r="L1932">
        <f>_xlfn.XLOOKUP(Excel_Dashboard_Dataset_xlsx___Sales5[[#This Row],[CustomerID]],Raw_Customers!A:A,Raw_Customers!E:E)</f>
        <v>58</v>
      </c>
      <c r="M1932" t="str">
        <f>_xlfn.XLOOKUP(Excel_Dashboard_Dataset_xlsx___Sales5[[#This Row],[CustomerID]],Raw_Customers!A:A,Raw_Customers!C:C)</f>
        <v>West</v>
      </c>
      <c r="N1932" s="2" t="str">
        <f>_xlfn.XLOOKUP(Excel_Dashboard_Dataset_xlsx___Sales5[[#This Row],[ProductID]],Raw_Products!A:A,Raw_Products!B:B)</f>
        <v>Cooking Oil</v>
      </c>
      <c r="O1932" s="2" t="str">
        <f>_xlfn.XLOOKUP(Excel_Dashboard_Dataset_xlsx___Sales5[[#This Row],[ProductID]],Raw_Products!A:A,Raw_Products!C:C)</f>
        <v>Groceries</v>
      </c>
      <c r="P1932" s="2" t="str">
        <f>_xlfn.XLOOKUP(Excel_Dashboard_Dataset_xlsx___Sales5[[#This Row],[CustomerID]], Raw_Customers!A:A, Raw_Customers!B:B, "Unknown")</f>
        <v>Jennifer James</v>
      </c>
    </row>
    <row r="1933" spans="1:16" x14ac:dyDescent="0.25">
      <c r="A1933">
        <v>1932</v>
      </c>
      <c r="B1933">
        <f t="shared" si="30"/>
        <v>2024</v>
      </c>
      <c r="C1933" t="str">
        <f>TEXT(Excel_Dashboard_Dataset_xlsx___Sales5[[#This Row],[Date]],"mmm")</f>
        <v>Nov</v>
      </c>
      <c r="D1933" s="3">
        <v>45606</v>
      </c>
      <c r="E1933">
        <v>45</v>
      </c>
      <c r="F1933">
        <v>269</v>
      </c>
      <c r="G1933">
        <v>13</v>
      </c>
      <c r="H1933">
        <v>10</v>
      </c>
      <c r="I1933">
        <v>779</v>
      </c>
      <c r="J1933">
        <f>Excel_Dashboard_Dataset_xlsx___Sales5[[#This Row],[Quantity]]*Excel_Dashboard_Dataset_xlsx___Sales5[[#This Row],[UnitPrice]]</f>
        <v>7790</v>
      </c>
      <c r="K1933" t="str">
        <f>_xlfn.XLOOKUP(Excel_Dashboard_Dataset_xlsx___Sales5[[#This Row],[CustomerID]],Raw_Customers!A:A,Raw_Customers!D:D)</f>
        <v>Female</v>
      </c>
      <c r="L1933">
        <f>_xlfn.XLOOKUP(Excel_Dashboard_Dataset_xlsx___Sales5[[#This Row],[CustomerID]],Raw_Customers!A:A,Raw_Customers!E:E)</f>
        <v>23</v>
      </c>
      <c r="M1933" t="str">
        <f>_xlfn.XLOOKUP(Excel_Dashboard_Dataset_xlsx___Sales5[[#This Row],[CustomerID]],Raw_Customers!A:A,Raw_Customers!C:C)</f>
        <v>North</v>
      </c>
      <c r="N1933" s="2" t="str">
        <f>_xlfn.XLOOKUP(Excel_Dashboard_Dataset_xlsx___Sales5[[#This Row],[ProductID]],Raw_Products!A:A,Raw_Products!B:B)</f>
        <v>Yoga Mat</v>
      </c>
      <c r="O1933" s="2" t="str">
        <f>_xlfn.XLOOKUP(Excel_Dashboard_Dataset_xlsx___Sales5[[#This Row],[ProductID]],Raw_Products!A:A,Raw_Products!C:C)</f>
        <v>Sports</v>
      </c>
      <c r="P1933" s="2" t="str">
        <f>_xlfn.XLOOKUP(Excel_Dashboard_Dataset_xlsx___Sales5[[#This Row],[CustomerID]], Raw_Customers!A:A, Raw_Customers!B:B, "Unknown")</f>
        <v>Kathleen Kelly</v>
      </c>
    </row>
    <row r="1934" spans="1:16" x14ac:dyDescent="0.25">
      <c r="A1934">
        <v>1933</v>
      </c>
      <c r="B1934">
        <f t="shared" si="30"/>
        <v>2023</v>
      </c>
      <c r="C1934" t="str">
        <f>TEXT(Excel_Dashboard_Dataset_xlsx___Sales5[[#This Row],[Date]],"mmm")</f>
        <v>Dec</v>
      </c>
      <c r="D1934" s="3">
        <v>45281</v>
      </c>
      <c r="E1934">
        <v>22</v>
      </c>
      <c r="F1934">
        <v>28</v>
      </c>
      <c r="G1934">
        <v>6</v>
      </c>
      <c r="H1934">
        <v>5</v>
      </c>
      <c r="I1934">
        <v>821</v>
      </c>
      <c r="J1934">
        <f>Excel_Dashboard_Dataset_xlsx___Sales5[[#This Row],[Quantity]]*Excel_Dashboard_Dataset_xlsx___Sales5[[#This Row],[UnitPrice]]</f>
        <v>4105</v>
      </c>
      <c r="K1934" t="str">
        <f>_xlfn.XLOOKUP(Excel_Dashboard_Dataset_xlsx___Sales5[[#This Row],[CustomerID]],Raw_Customers!A:A,Raw_Customers!D:D)</f>
        <v>Female</v>
      </c>
      <c r="L1934">
        <f>_xlfn.XLOOKUP(Excel_Dashboard_Dataset_xlsx___Sales5[[#This Row],[CustomerID]],Raw_Customers!A:A,Raw_Customers!E:E)</f>
        <v>60</v>
      </c>
      <c r="M1934" t="str">
        <f>_xlfn.XLOOKUP(Excel_Dashboard_Dataset_xlsx___Sales5[[#This Row],[CustomerID]],Raw_Customers!A:A,Raw_Customers!C:C)</f>
        <v>South</v>
      </c>
      <c r="N1934" s="2" t="str">
        <f>_xlfn.XLOOKUP(Excel_Dashboard_Dataset_xlsx___Sales5[[#This Row],[ProductID]],Raw_Products!A:A,Raw_Products!B:B)</f>
        <v>Microwave</v>
      </c>
      <c r="O1934" s="2" t="str">
        <f>_xlfn.XLOOKUP(Excel_Dashboard_Dataset_xlsx___Sales5[[#This Row],[ProductID]],Raw_Products!A:A,Raw_Products!C:C)</f>
        <v>Home Appliances</v>
      </c>
      <c r="P1934" s="2" t="str">
        <f>_xlfn.XLOOKUP(Excel_Dashboard_Dataset_xlsx___Sales5[[#This Row],[CustomerID]], Raw_Customers!A:A, Raw_Customers!B:B, "Unknown")</f>
        <v>Samuel Nelson</v>
      </c>
    </row>
    <row r="1935" spans="1:16" x14ac:dyDescent="0.25">
      <c r="A1935">
        <v>1934</v>
      </c>
      <c r="B1935">
        <f t="shared" si="30"/>
        <v>2023</v>
      </c>
      <c r="C1935" t="str">
        <f>TEXT(Excel_Dashboard_Dataset_xlsx___Sales5[[#This Row],[Date]],"mmm")</f>
        <v>Jul</v>
      </c>
      <c r="D1935" s="3">
        <v>45132</v>
      </c>
      <c r="E1935">
        <v>30</v>
      </c>
      <c r="F1935">
        <v>203</v>
      </c>
      <c r="G1935">
        <v>11</v>
      </c>
      <c r="H1935">
        <v>8</v>
      </c>
      <c r="I1935">
        <v>10</v>
      </c>
      <c r="J1935">
        <f>Excel_Dashboard_Dataset_xlsx___Sales5[[#This Row],[Quantity]]*Excel_Dashboard_Dataset_xlsx___Sales5[[#This Row],[UnitPrice]]</f>
        <v>80</v>
      </c>
      <c r="K1935" t="str">
        <f>_xlfn.XLOOKUP(Excel_Dashboard_Dataset_xlsx___Sales5[[#This Row],[CustomerID]],Raw_Customers!A:A,Raw_Customers!D:D)</f>
        <v>Female</v>
      </c>
      <c r="L1935">
        <f>_xlfn.XLOOKUP(Excel_Dashboard_Dataset_xlsx___Sales5[[#This Row],[CustomerID]],Raw_Customers!A:A,Raw_Customers!E:E)</f>
        <v>32</v>
      </c>
      <c r="M1935" t="str">
        <f>_xlfn.XLOOKUP(Excel_Dashboard_Dataset_xlsx___Sales5[[#This Row],[CustomerID]],Raw_Customers!A:A,Raw_Customers!C:C)</f>
        <v>East</v>
      </c>
      <c r="N1935" s="2" t="str">
        <f>_xlfn.XLOOKUP(Excel_Dashboard_Dataset_xlsx___Sales5[[#This Row],[ProductID]],Raw_Products!A:A,Raw_Products!B:B)</f>
        <v>Fan</v>
      </c>
      <c r="O1935" s="2" t="str">
        <f>_xlfn.XLOOKUP(Excel_Dashboard_Dataset_xlsx___Sales5[[#This Row],[ProductID]],Raw_Products!A:A,Raw_Products!C:C)</f>
        <v>Home Appliances</v>
      </c>
      <c r="P1935" s="2" t="str">
        <f>_xlfn.XLOOKUP(Excel_Dashboard_Dataset_xlsx___Sales5[[#This Row],[CustomerID]], Raw_Customers!A:A, Raw_Customers!B:B, "Unknown")</f>
        <v>Brandon James</v>
      </c>
    </row>
    <row r="1936" spans="1:16" x14ac:dyDescent="0.25">
      <c r="A1936">
        <v>1935</v>
      </c>
      <c r="B1936">
        <f t="shared" si="30"/>
        <v>2023</v>
      </c>
      <c r="C1936" t="str">
        <f>TEXT(Excel_Dashboard_Dataset_xlsx___Sales5[[#This Row],[Date]],"mmm")</f>
        <v>Jul</v>
      </c>
      <c r="D1936" s="3">
        <v>45135</v>
      </c>
      <c r="E1936">
        <v>12</v>
      </c>
      <c r="F1936">
        <v>155</v>
      </c>
      <c r="G1936">
        <v>20</v>
      </c>
      <c r="H1936">
        <v>2</v>
      </c>
      <c r="I1936">
        <v>199</v>
      </c>
      <c r="J1936">
        <f>Excel_Dashboard_Dataset_xlsx___Sales5[[#This Row],[Quantity]]*Excel_Dashboard_Dataset_xlsx___Sales5[[#This Row],[UnitPrice]]</f>
        <v>398</v>
      </c>
      <c r="K1936" t="str">
        <f>_xlfn.XLOOKUP(Excel_Dashboard_Dataset_xlsx___Sales5[[#This Row],[CustomerID]],Raw_Customers!A:A,Raw_Customers!D:D)</f>
        <v>Female</v>
      </c>
      <c r="L1936">
        <f>_xlfn.XLOOKUP(Excel_Dashboard_Dataset_xlsx___Sales5[[#This Row],[CustomerID]],Raw_Customers!A:A,Raw_Customers!E:E)</f>
        <v>48</v>
      </c>
      <c r="M1936" t="str">
        <f>_xlfn.XLOOKUP(Excel_Dashboard_Dataset_xlsx___Sales5[[#This Row],[CustomerID]],Raw_Customers!A:A,Raw_Customers!C:C)</f>
        <v>South</v>
      </c>
      <c r="N1936" s="2" t="str">
        <f>_xlfn.XLOOKUP(Excel_Dashboard_Dataset_xlsx___Sales5[[#This Row],[ProductID]],Raw_Products!A:A,Raw_Products!B:B)</f>
        <v>Laptop</v>
      </c>
      <c r="O1936" s="2" t="str">
        <f>_xlfn.XLOOKUP(Excel_Dashboard_Dataset_xlsx___Sales5[[#This Row],[ProductID]],Raw_Products!A:A,Raw_Products!C:C)</f>
        <v>Electronics</v>
      </c>
      <c r="P1936" s="2" t="str">
        <f>_xlfn.XLOOKUP(Excel_Dashboard_Dataset_xlsx___Sales5[[#This Row],[CustomerID]], Raw_Customers!A:A, Raw_Customers!B:B, "Unknown")</f>
        <v>Helen Reed</v>
      </c>
    </row>
    <row r="1937" spans="1:16" x14ac:dyDescent="0.25">
      <c r="A1937">
        <v>1936</v>
      </c>
      <c r="B1937">
        <f t="shared" si="30"/>
        <v>2024</v>
      </c>
      <c r="C1937" t="str">
        <f>TEXT(Excel_Dashboard_Dataset_xlsx___Sales5[[#This Row],[Date]],"mmm")</f>
        <v>Jan</v>
      </c>
      <c r="D1937" s="3">
        <v>45310</v>
      </c>
      <c r="E1937">
        <v>28</v>
      </c>
      <c r="F1937">
        <v>47</v>
      </c>
      <c r="G1937">
        <v>47</v>
      </c>
      <c r="H1937">
        <v>4</v>
      </c>
      <c r="I1937">
        <v>167</v>
      </c>
      <c r="J1937">
        <f>Excel_Dashboard_Dataset_xlsx___Sales5[[#This Row],[Quantity]]*Excel_Dashboard_Dataset_xlsx___Sales5[[#This Row],[UnitPrice]]</f>
        <v>668</v>
      </c>
      <c r="K1937" t="str">
        <f>_xlfn.XLOOKUP(Excel_Dashboard_Dataset_xlsx___Sales5[[#This Row],[CustomerID]],Raw_Customers!A:A,Raw_Customers!D:D)</f>
        <v>Female</v>
      </c>
      <c r="L1937">
        <f>_xlfn.XLOOKUP(Excel_Dashboard_Dataset_xlsx___Sales5[[#This Row],[CustomerID]],Raw_Customers!A:A,Raw_Customers!E:E)</f>
        <v>24</v>
      </c>
      <c r="M1937" t="str">
        <f>_xlfn.XLOOKUP(Excel_Dashboard_Dataset_xlsx___Sales5[[#This Row],[CustomerID]],Raw_Customers!A:A,Raw_Customers!C:C)</f>
        <v>West</v>
      </c>
      <c r="N1937" s="2" t="str">
        <f>_xlfn.XLOOKUP(Excel_Dashboard_Dataset_xlsx___Sales5[[#This Row],[ProductID]],Raw_Products!A:A,Raw_Products!B:B)</f>
        <v>Rice Cooker</v>
      </c>
      <c r="O1937" s="2" t="str">
        <f>_xlfn.XLOOKUP(Excel_Dashboard_Dataset_xlsx___Sales5[[#This Row],[ProductID]],Raw_Products!A:A,Raw_Products!C:C)</f>
        <v>Home Appliances</v>
      </c>
      <c r="P1937" s="2" t="str">
        <f>_xlfn.XLOOKUP(Excel_Dashboard_Dataset_xlsx___Sales5[[#This Row],[CustomerID]], Raw_Customers!A:A, Raw_Customers!B:B, "Unknown")</f>
        <v>Paul James</v>
      </c>
    </row>
    <row r="1938" spans="1:16" x14ac:dyDescent="0.25">
      <c r="A1938">
        <v>1937</v>
      </c>
      <c r="B1938">
        <f t="shared" si="30"/>
        <v>2024</v>
      </c>
      <c r="C1938" t="str">
        <f>TEXT(Excel_Dashboard_Dataset_xlsx___Sales5[[#This Row],[Date]],"mmm")</f>
        <v>Dec</v>
      </c>
      <c r="D1938" s="3">
        <v>45630</v>
      </c>
      <c r="E1938">
        <v>1</v>
      </c>
      <c r="F1938">
        <v>245</v>
      </c>
      <c r="G1938">
        <v>11</v>
      </c>
      <c r="H1938">
        <v>6</v>
      </c>
      <c r="I1938">
        <v>112</v>
      </c>
      <c r="J1938">
        <f>Excel_Dashboard_Dataset_xlsx___Sales5[[#This Row],[Quantity]]*Excel_Dashboard_Dataset_xlsx___Sales5[[#This Row],[UnitPrice]]</f>
        <v>672</v>
      </c>
      <c r="K1938" t="str">
        <f>_xlfn.XLOOKUP(Excel_Dashboard_Dataset_xlsx___Sales5[[#This Row],[CustomerID]],Raw_Customers!A:A,Raw_Customers!D:D)</f>
        <v>Female</v>
      </c>
      <c r="L1938">
        <f>_xlfn.XLOOKUP(Excel_Dashboard_Dataset_xlsx___Sales5[[#This Row],[CustomerID]],Raw_Customers!A:A,Raw_Customers!E:E)</f>
        <v>50</v>
      </c>
      <c r="M1938" t="str">
        <f>_xlfn.XLOOKUP(Excel_Dashboard_Dataset_xlsx___Sales5[[#This Row],[CustomerID]],Raw_Customers!A:A,Raw_Customers!C:C)</f>
        <v>West</v>
      </c>
      <c r="N1938" s="2" t="str">
        <f>_xlfn.XLOOKUP(Excel_Dashboard_Dataset_xlsx___Sales5[[#This Row],[ProductID]],Raw_Products!A:A,Raw_Products!B:B)</f>
        <v>Rice Bag</v>
      </c>
      <c r="O1938" s="2" t="str">
        <f>_xlfn.XLOOKUP(Excel_Dashboard_Dataset_xlsx___Sales5[[#This Row],[ProductID]],Raw_Products!A:A,Raw_Products!C:C)</f>
        <v>Groceries</v>
      </c>
      <c r="P1938" s="2" t="str">
        <f>_xlfn.XLOOKUP(Excel_Dashboard_Dataset_xlsx___Sales5[[#This Row],[CustomerID]], Raw_Customers!A:A, Raw_Customers!B:B, "Unknown")</f>
        <v>Melissa Collins</v>
      </c>
    </row>
    <row r="1939" spans="1:16" x14ac:dyDescent="0.25">
      <c r="A1939">
        <v>1938</v>
      </c>
      <c r="B1939">
        <f t="shared" si="30"/>
        <v>2023</v>
      </c>
      <c r="C1939" t="str">
        <f>TEXT(Excel_Dashboard_Dataset_xlsx___Sales5[[#This Row],[Date]],"mmm")</f>
        <v>Sept</v>
      </c>
      <c r="D1939" s="3">
        <v>45175</v>
      </c>
      <c r="E1939">
        <v>26</v>
      </c>
      <c r="F1939">
        <v>109</v>
      </c>
      <c r="G1939">
        <v>31</v>
      </c>
      <c r="H1939">
        <v>7</v>
      </c>
      <c r="I1939">
        <v>861</v>
      </c>
      <c r="J1939">
        <f>Excel_Dashboard_Dataset_xlsx___Sales5[[#This Row],[Quantity]]*Excel_Dashboard_Dataset_xlsx___Sales5[[#This Row],[UnitPrice]]</f>
        <v>6027</v>
      </c>
      <c r="K1939" t="str">
        <f>_xlfn.XLOOKUP(Excel_Dashboard_Dataset_xlsx___Sales5[[#This Row],[CustomerID]],Raw_Customers!A:A,Raw_Customers!D:D)</f>
        <v>Male</v>
      </c>
      <c r="L1939">
        <f>_xlfn.XLOOKUP(Excel_Dashboard_Dataset_xlsx___Sales5[[#This Row],[CustomerID]],Raw_Customers!A:A,Raw_Customers!E:E)</f>
        <v>24</v>
      </c>
      <c r="M1939" t="str">
        <f>_xlfn.XLOOKUP(Excel_Dashboard_Dataset_xlsx___Sales5[[#This Row],[CustomerID]],Raw_Customers!A:A,Raw_Customers!C:C)</f>
        <v>East</v>
      </c>
      <c r="N1939" s="2" t="str">
        <f>_xlfn.XLOOKUP(Excel_Dashboard_Dataset_xlsx___Sales5[[#This Row],[ProductID]],Raw_Products!A:A,Raw_Products!B:B)</f>
        <v>Vacuum Cleaner</v>
      </c>
      <c r="O1939" s="2" t="str">
        <f>_xlfn.XLOOKUP(Excel_Dashboard_Dataset_xlsx___Sales5[[#This Row],[ProductID]],Raw_Products!A:A,Raw_Products!C:C)</f>
        <v>Home Appliances</v>
      </c>
      <c r="P1939" s="2" t="str">
        <f>_xlfn.XLOOKUP(Excel_Dashboard_Dataset_xlsx___Sales5[[#This Row],[CustomerID]], Raw_Customers!A:A, Raw_Customers!B:B, "Unknown")</f>
        <v>Justin Williams</v>
      </c>
    </row>
    <row r="1940" spans="1:16" x14ac:dyDescent="0.25">
      <c r="A1940">
        <v>1939</v>
      </c>
      <c r="B1940">
        <f t="shared" si="30"/>
        <v>2023</v>
      </c>
      <c r="C1940" t="str">
        <f>TEXT(Excel_Dashboard_Dataset_xlsx___Sales5[[#This Row],[Date]],"mmm")</f>
        <v>May</v>
      </c>
      <c r="D1940" s="3">
        <v>45063</v>
      </c>
      <c r="E1940">
        <v>49</v>
      </c>
      <c r="F1940">
        <v>50</v>
      </c>
      <c r="G1940">
        <v>25</v>
      </c>
      <c r="H1940">
        <v>3</v>
      </c>
      <c r="I1940">
        <v>335</v>
      </c>
      <c r="J1940">
        <f>Excel_Dashboard_Dataset_xlsx___Sales5[[#This Row],[Quantity]]*Excel_Dashboard_Dataset_xlsx___Sales5[[#This Row],[UnitPrice]]</f>
        <v>1005</v>
      </c>
      <c r="K1940" t="str">
        <f>_xlfn.XLOOKUP(Excel_Dashboard_Dataset_xlsx___Sales5[[#This Row],[CustomerID]],Raw_Customers!A:A,Raw_Customers!D:D)</f>
        <v>Female</v>
      </c>
      <c r="L1940">
        <f>_xlfn.XLOOKUP(Excel_Dashboard_Dataset_xlsx___Sales5[[#This Row],[CustomerID]],Raw_Customers!A:A,Raw_Customers!E:E)</f>
        <v>47</v>
      </c>
      <c r="M1940" t="str">
        <f>_xlfn.XLOOKUP(Excel_Dashboard_Dataset_xlsx___Sales5[[#This Row],[CustomerID]],Raw_Customers!A:A,Raw_Customers!C:C)</f>
        <v>South</v>
      </c>
      <c r="N1940" s="2" t="str">
        <f>_xlfn.XLOOKUP(Excel_Dashboard_Dataset_xlsx___Sales5[[#This Row],[ProductID]],Raw_Products!A:A,Raw_Products!B:B)</f>
        <v>Swimming Goggles</v>
      </c>
      <c r="O1940" s="2" t="str">
        <f>_xlfn.XLOOKUP(Excel_Dashboard_Dataset_xlsx___Sales5[[#This Row],[ProductID]],Raw_Products!A:A,Raw_Products!C:C)</f>
        <v>Sports</v>
      </c>
      <c r="P1940" s="2" t="str">
        <f>_xlfn.XLOOKUP(Excel_Dashboard_Dataset_xlsx___Sales5[[#This Row],[CustomerID]], Raw_Customers!A:A, Raw_Customers!B:B, "Unknown")</f>
        <v>Paul Reed</v>
      </c>
    </row>
    <row r="1941" spans="1:16" x14ac:dyDescent="0.25">
      <c r="A1941">
        <v>1940</v>
      </c>
      <c r="B1941">
        <f t="shared" si="30"/>
        <v>2023</v>
      </c>
      <c r="C1941" t="str">
        <f>TEXT(Excel_Dashboard_Dataset_xlsx___Sales5[[#This Row],[Date]],"mmm")</f>
        <v>Mar</v>
      </c>
      <c r="D1941" s="3">
        <v>45000</v>
      </c>
      <c r="E1941">
        <v>26</v>
      </c>
      <c r="F1941">
        <v>168</v>
      </c>
      <c r="G1941">
        <v>19</v>
      </c>
      <c r="H1941">
        <v>7</v>
      </c>
      <c r="I1941">
        <v>621</v>
      </c>
      <c r="J1941">
        <f>Excel_Dashboard_Dataset_xlsx___Sales5[[#This Row],[Quantity]]*Excel_Dashboard_Dataset_xlsx___Sales5[[#This Row],[UnitPrice]]</f>
        <v>4347</v>
      </c>
      <c r="K1941" t="str">
        <f>_xlfn.XLOOKUP(Excel_Dashboard_Dataset_xlsx___Sales5[[#This Row],[CustomerID]],Raw_Customers!A:A,Raw_Customers!D:D)</f>
        <v>Female</v>
      </c>
      <c r="L1941">
        <f>_xlfn.XLOOKUP(Excel_Dashboard_Dataset_xlsx___Sales5[[#This Row],[CustomerID]],Raw_Customers!A:A,Raw_Customers!E:E)</f>
        <v>44</v>
      </c>
      <c r="M1941" t="str">
        <f>_xlfn.XLOOKUP(Excel_Dashboard_Dataset_xlsx___Sales5[[#This Row],[CustomerID]],Raw_Customers!A:A,Raw_Customers!C:C)</f>
        <v>South</v>
      </c>
      <c r="N1941" s="2" t="str">
        <f>_xlfn.XLOOKUP(Excel_Dashboard_Dataset_xlsx___Sales5[[#This Row],[ProductID]],Raw_Products!A:A,Raw_Products!B:B)</f>
        <v>Vacuum Cleaner</v>
      </c>
      <c r="O1941" s="2" t="str">
        <f>_xlfn.XLOOKUP(Excel_Dashboard_Dataset_xlsx___Sales5[[#This Row],[ProductID]],Raw_Products!A:A,Raw_Products!C:C)</f>
        <v>Home Appliances</v>
      </c>
      <c r="P1941" s="2" t="str">
        <f>_xlfn.XLOOKUP(Excel_Dashboard_Dataset_xlsx___Sales5[[#This Row],[CustomerID]], Raw_Customers!A:A, Raw_Customers!B:B, "Unknown")</f>
        <v>Mary Mendoza</v>
      </c>
    </row>
    <row r="1942" spans="1:16" x14ac:dyDescent="0.25">
      <c r="A1942">
        <v>1941</v>
      </c>
      <c r="B1942">
        <f t="shared" si="30"/>
        <v>2024</v>
      </c>
      <c r="C1942" t="str">
        <f>TEXT(Excel_Dashboard_Dataset_xlsx___Sales5[[#This Row],[Date]],"mmm")</f>
        <v>Sept</v>
      </c>
      <c r="D1942" s="3">
        <v>45550</v>
      </c>
      <c r="E1942">
        <v>23</v>
      </c>
      <c r="F1942">
        <v>251</v>
      </c>
      <c r="G1942">
        <v>43</v>
      </c>
      <c r="H1942">
        <v>10</v>
      </c>
      <c r="I1942">
        <v>37</v>
      </c>
      <c r="J1942">
        <f>Excel_Dashboard_Dataset_xlsx___Sales5[[#This Row],[Quantity]]*Excel_Dashboard_Dataset_xlsx___Sales5[[#This Row],[UnitPrice]]</f>
        <v>370</v>
      </c>
      <c r="K1942" t="str">
        <f>_xlfn.XLOOKUP(Excel_Dashboard_Dataset_xlsx___Sales5[[#This Row],[CustomerID]],Raw_Customers!A:A,Raw_Customers!D:D)</f>
        <v>Male</v>
      </c>
      <c r="L1942">
        <f>_xlfn.XLOOKUP(Excel_Dashboard_Dataset_xlsx___Sales5[[#This Row],[CustomerID]],Raw_Customers!A:A,Raw_Customers!E:E)</f>
        <v>48</v>
      </c>
      <c r="M1942" t="str">
        <f>_xlfn.XLOOKUP(Excel_Dashboard_Dataset_xlsx___Sales5[[#This Row],[CustomerID]],Raw_Customers!A:A,Raw_Customers!C:C)</f>
        <v>East</v>
      </c>
      <c r="N1942" s="2" t="str">
        <f>_xlfn.XLOOKUP(Excel_Dashboard_Dataset_xlsx___Sales5[[#This Row],[ProductID]],Raw_Products!A:A,Raw_Products!B:B)</f>
        <v>Blender</v>
      </c>
      <c r="O1942" s="2" t="str">
        <f>_xlfn.XLOOKUP(Excel_Dashboard_Dataset_xlsx___Sales5[[#This Row],[ProductID]],Raw_Products!A:A,Raw_Products!C:C)</f>
        <v>Home Appliances</v>
      </c>
      <c r="P1942" s="2" t="str">
        <f>_xlfn.XLOOKUP(Excel_Dashboard_Dataset_xlsx___Sales5[[#This Row],[CustomerID]], Raw_Customers!A:A, Raw_Customers!B:B, "Unknown")</f>
        <v>Katherine Howard</v>
      </c>
    </row>
    <row r="1943" spans="1:16" x14ac:dyDescent="0.25">
      <c r="A1943">
        <v>1942</v>
      </c>
      <c r="B1943">
        <f t="shared" si="30"/>
        <v>2023</v>
      </c>
      <c r="C1943" t="str">
        <f>TEXT(Excel_Dashboard_Dataset_xlsx___Sales5[[#This Row],[Date]],"mmm")</f>
        <v>Jan</v>
      </c>
      <c r="D1943" s="3">
        <v>44928</v>
      </c>
      <c r="E1943">
        <v>12</v>
      </c>
      <c r="F1943">
        <v>121</v>
      </c>
      <c r="G1943">
        <v>24</v>
      </c>
      <c r="H1943">
        <v>6</v>
      </c>
      <c r="I1943">
        <v>358</v>
      </c>
      <c r="J1943">
        <f>Excel_Dashboard_Dataset_xlsx___Sales5[[#This Row],[Quantity]]*Excel_Dashboard_Dataset_xlsx___Sales5[[#This Row],[UnitPrice]]</f>
        <v>2148</v>
      </c>
      <c r="K1943" t="str">
        <f>_xlfn.XLOOKUP(Excel_Dashboard_Dataset_xlsx___Sales5[[#This Row],[CustomerID]],Raw_Customers!A:A,Raw_Customers!D:D)</f>
        <v>Female</v>
      </c>
      <c r="L1943">
        <f>_xlfn.XLOOKUP(Excel_Dashboard_Dataset_xlsx___Sales5[[#This Row],[CustomerID]],Raw_Customers!A:A,Raw_Customers!E:E)</f>
        <v>61</v>
      </c>
      <c r="M1943" t="str">
        <f>_xlfn.XLOOKUP(Excel_Dashboard_Dataset_xlsx___Sales5[[#This Row],[CustomerID]],Raw_Customers!A:A,Raw_Customers!C:C)</f>
        <v>West</v>
      </c>
      <c r="N1943" s="2" t="str">
        <f>_xlfn.XLOOKUP(Excel_Dashboard_Dataset_xlsx___Sales5[[#This Row],[ProductID]],Raw_Products!A:A,Raw_Products!B:B)</f>
        <v>Laptop</v>
      </c>
      <c r="O1943" s="2" t="str">
        <f>_xlfn.XLOOKUP(Excel_Dashboard_Dataset_xlsx___Sales5[[#This Row],[ProductID]],Raw_Products!A:A,Raw_Products!C:C)</f>
        <v>Electronics</v>
      </c>
      <c r="P1943" s="2" t="str">
        <f>_xlfn.XLOOKUP(Excel_Dashboard_Dataset_xlsx___Sales5[[#This Row],[CustomerID]], Raw_Customers!A:A, Raw_Customers!B:B, "Unknown")</f>
        <v>George Chavez</v>
      </c>
    </row>
    <row r="1944" spans="1:16" x14ac:dyDescent="0.25">
      <c r="A1944">
        <v>1943</v>
      </c>
      <c r="B1944">
        <f t="shared" si="30"/>
        <v>2023</v>
      </c>
      <c r="C1944" t="str">
        <f>TEXT(Excel_Dashboard_Dataset_xlsx___Sales5[[#This Row],[Date]],"mmm")</f>
        <v>Feb</v>
      </c>
      <c r="D1944" s="3">
        <v>44972</v>
      </c>
      <c r="E1944">
        <v>40</v>
      </c>
      <c r="F1944">
        <v>204</v>
      </c>
      <c r="G1944">
        <v>5</v>
      </c>
      <c r="H1944">
        <v>4</v>
      </c>
      <c r="I1944">
        <v>151</v>
      </c>
      <c r="J1944">
        <f>Excel_Dashboard_Dataset_xlsx___Sales5[[#This Row],[Quantity]]*Excel_Dashboard_Dataset_xlsx___Sales5[[#This Row],[UnitPrice]]</f>
        <v>604</v>
      </c>
      <c r="K1944" t="str">
        <f>_xlfn.XLOOKUP(Excel_Dashboard_Dataset_xlsx___Sales5[[#This Row],[CustomerID]],Raw_Customers!A:A,Raw_Customers!D:D)</f>
        <v>Male</v>
      </c>
      <c r="L1944">
        <f>_xlfn.XLOOKUP(Excel_Dashboard_Dataset_xlsx___Sales5[[#This Row],[CustomerID]],Raw_Customers!A:A,Raw_Customers!E:E)</f>
        <v>37</v>
      </c>
      <c r="M1944" t="str">
        <f>_xlfn.XLOOKUP(Excel_Dashboard_Dataset_xlsx___Sales5[[#This Row],[CustomerID]],Raw_Customers!A:A,Raw_Customers!C:C)</f>
        <v>East</v>
      </c>
      <c r="N1944" s="2" t="str">
        <f>_xlfn.XLOOKUP(Excel_Dashboard_Dataset_xlsx___Sales5[[#This Row],[ProductID]],Raw_Products!A:A,Raw_Products!B:B)</f>
        <v>Scarf</v>
      </c>
      <c r="O1944" s="2" t="str">
        <f>_xlfn.XLOOKUP(Excel_Dashboard_Dataset_xlsx___Sales5[[#This Row],[ProductID]],Raw_Products!A:A,Raw_Products!C:C)</f>
        <v>Clothing</v>
      </c>
      <c r="P1944" s="2" t="str">
        <f>_xlfn.XLOOKUP(Excel_Dashboard_Dataset_xlsx___Sales5[[#This Row],[CustomerID]], Raw_Customers!A:A, Raw_Customers!B:B, "Unknown")</f>
        <v>Amy Hill</v>
      </c>
    </row>
    <row r="1945" spans="1:16" x14ac:dyDescent="0.25">
      <c r="A1945">
        <v>1944</v>
      </c>
      <c r="B1945">
        <f t="shared" si="30"/>
        <v>2023</v>
      </c>
      <c r="C1945" t="str">
        <f>TEXT(Excel_Dashboard_Dataset_xlsx___Sales5[[#This Row],[Date]],"mmm")</f>
        <v>Jul</v>
      </c>
      <c r="D1945" s="3">
        <v>45111</v>
      </c>
      <c r="E1945">
        <v>14</v>
      </c>
      <c r="F1945">
        <v>155</v>
      </c>
      <c r="G1945">
        <v>28</v>
      </c>
      <c r="H1945">
        <v>2</v>
      </c>
      <c r="I1945">
        <v>357</v>
      </c>
      <c r="J1945">
        <f>Excel_Dashboard_Dataset_xlsx___Sales5[[#This Row],[Quantity]]*Excel_Dashboard_Dataset_xlsx___Sales5[[#This Row],[UnitPrice]]</f>
        <v>714</v>
      </c>
      <c r="K1945" t="str">
        <f>_xlfn.XLOOKUP(Excel_Dashboard_Dataset_xlsx___Sales5[[#This Row],[CustomerID]],Raw_Customers!A:A,Raw_Customers!D:D)</f>
        <v>Female</v>
      </c>
      <c r="L1945">
        <f>_xlfn.XLOOKUP(Excel_Dashboard_Dataset_xlsx___Sales5[[#This Row],[CustomerID]],Raw_Customers!A:A,Raw_Customers!E:E)</f>
        <v>48</v>
      </c>
      <c r="M1945" t="str">
        <f>_xlfn.XLOOKUP(Excel_Dashboard_Dataset_xlsx___Sales5[[#This Row],[CustomerID]],Raw_Customers!A:A,Raw_Customers!C:C)</f>
        <v>South</v>
      </c>
      <c r="N1945" s="2" t="str">
        <f>_xlfn.XLOOKUP(Excel_Dashboard_Dataset_xlsx___Sales5[[#This Row],[ProductID]],Raw_Products!A:A,Raw_Products!B:B)</f>
        <v>Smartwatch</v>
      </c>
      <c r="O1945" s="2" t="str">
        <f>_xlfn.XLOOKUP(Excel_Dashboard_Dataset_xlsx___Sales5[[#This Row],[ProductID]],Raw_Products!A:A,Raw_Products!C:C)</f>
        <v>Electronics</v>
      </c>
      <c r="P1945" s="2" t="str">
        <f>_xlfn.XLOOKUP(Excel_Dashboard_Dataset_xlsx___Sales5[[#This Row],[CustomerID]], Raw_Customers!A:A, Raw_Customers!B:B, "Unknown")</f>
        <v>Helen Reed</v>
      </c>
    </row>
    <row r="1946" spans="1:16" x14ac:dyDescent="0.25">
      <c r="A1946">
        <v>1945</v>
      </c>
      <c r="B1946">
        <f t="shared" si="30"/>
        <v>2024</v>
      </c>
      <c r="C1946" t="str">
        <f>TEXT(Excel_Dashboard_Dataset_xlsx___Sales5[[#This Row],[Date]],"mmm")</f>
        <v>May</v>
      </c>
      <c r="D1946" s="3">
        <v>45419</v>
      </c>
      <c r="E1946">
        <v>28</v>
      </c>
      <c r="F1946">
        <v>78</v>
      </c>
      <c r="G1946">
        <v>19</v>
      </c>
      <c r="H1946">
        <v>5</v>
      </c>
      <c r="I1946">
        <v>406</v>
      </c>
      <c r="J1946">
        <f>Excel_Dashboard_Dataset_xlsx___Sales5[[#This Row],[Quantity]]*Excel_Dashboard_Dataset_xlsx___Sales5[[#This Row],[UnitPrice]]</f>
        <v>2030</v>
      </c>
      <c r="K1946" t="str">
        <f>_xlfn.XLOOKUP(Excel_Dashboard_Dataset_xlsx___Sales5[[#This Row],[CustomerID]],Raw_Customers!A:A,Raw_Customers!D:D)</f>
        <v>Female</v>
      </c>
      <c r="L1946">
        <f>_xlfn.XLOOKUP(Excel_Dashboard_Dataset_xlsx___Sales5[[#This Row],[CustomerID]],Raw_Customers!A:A,Raw_Customers!E:E)</f>
        <v>60</v>
      </c>
      <c r="M1946" t="str">
        <f>_xlfn.XLOOKUP(Excel_Dashboard_Dataset_xlsx___Sales5[[#This Row],[CustomerID]],Raw_Customers!A:A,Raw_Customers!C:C)</f>
        <v>West</v>
      </c>
      <c r="N1946" s="2" t="str">
        <f>_xlfn.XLOOKUP(Excel_Dashboard_Dataset_xlsx___Sales5[[#This Row],[ProductID]],Raw_Products!A:A,Raw_Products!B:B)</f>
        <v>Rice Cooker</v>
      </c>
      <c r="O1946" s="2" t="str">
        <f>_xlfn.XLOOKUP(Excel_Dashboard_Dataset_xlsx___Sales5[[#This Row],[ProductID]],Raw_Products!A:A,Raw_Products!C:C)</f>
        <v>Home Appliances</v>
      </c>
      <c r="P1946" s="2" t="str">
        <f>_xlfn.XLOOKUP(Excel_Dashboard_Dataset_xlsx___Sales5[[#This Row],[CustomerID]], Raw_Customers!A:A, Raw_Customers!B:B, "Unknown")</f>
        <v>Kenneth Patel</v>
      </c>
    </row>
    <row r="1947" spans="1:16" x14ac:dyDescent="0.25">
      <c r="A1947">
        <v>1946</v>
      </c>
      <c r="B1947">
        <f t="shared" si="30"/>
        <v>2024</v>
      </c>
      <c r="C1947" t="str">
        <f>TEXT(Excel_Dashboard_Dataset_xlsx___Sales5[[#This Row],[Date]],"mmm")</f>
        <v>Jun</v>
      </c>
      <c r="D1947" s="3">
        <v>45456</v>
      </c>
      <c r="E1947">
        <v>3</v>
      </c>
      <c r="F1947">
        <v>134</v>
      </c>
      <c r="G1947">
        <v>27</v>
      </c>
      <c r="H1947">
        <v>3</v>
      </c>
      <c r="I1947">
        <v>177</v>
      </c>
      <c r="J1947">
        <f>Excel_Dashboard_Dataset_xlsx___Sales5[[#This Row],[Quantity]]*Excel_Dashboard_Dataset_xlsx___Sales5[[#This Row],[UnitPrice]]</f>
        <v>531</v>
      </c>
      <c r="K1947" t="str">
        <f>_xlfn.XLOOKUP(Excel_Dashboard_Dataset_xlsx___Sales5[[#This Row],[CustomerID]],Raw_Customers!A:A,Raw_Customers!D:D)</f>
        <v>Female</v>
      </c>
      <c r="L1947">
        <f>_xlfn.XLOOKUP(Excel_Dashboard_Dataset_xlsx___Sales5[[#This Row],[CustomerID]],Raw_Customers!A:A,Raw_Customers!E:E)</f>
        <v>49</v>
      </c>
      <c r="M1947" t="str">
        <f>_xlfn.XLOOKUP(Excel_Dashboard_Dataset_xlsx___Sales5[[#This Row],[CustomerID]],Raw_Customers!A:A,Raw_Customers!C:C)</f>
        <v>South</v>
      </c>
      <c r="N1947" s="2" t="str">
        <f>_xlfn.XLOOKUP(Excel_Dashboard_Dataset_xlsx___Sales5[[#This Row],[ProductID]],Raw_Products!A:A,Raw_Products!B:B)</f>
        <v>Spaghetti</v>
      </c>
      <c r="O1947" s="2" t="str">
        <f>_xlfn.XLOOKUP(Excel_Dashboard_Dataset_xlsx___Sales5[[#This Row],[ProductID]],Raw_Products!A:A,Raw_Products!C:C)</f>
        <v>Groceries</v>
      </c>
      <c r="P1947" s="2" t="str">
        <f>_xlfn.XLOOKUP(Excel_Dashboard_Dataset_xlsx___Sales5[[#This Row],[CustomerID]], Raw_Customers!A:A, Raw_Customers!B:B, "Unknown")</f>
        <v>Kimberly Reyes</v>
      </c>
    </row>
    <row r="1948" spans="1:16" x14ac:dyDescent="0.25">
      <c r="A1948">
        <v>1947</v>
      </c>
      <c r="B1948">
        <f t="shared" si="30"/>
        <v>2024</v>
      </c>
      <c r="C1948" t="str">
        <f>TEXT(Excel_Dashboard_Dataset_xlsx___Sales5[[#This Row],[Date]],"mmm")</f>
        <v>Nov</v>
      </c>
      <c r="D1948" s="3">
        <v>45598</v>
      </c>
      <c r="E1948">
        <v>7</v>
      </c>
      <c r="F1948">
        <v>239</v>
      </c>
      <c r="G1948">
        <v>6</v>
      </c>
      <c r="H1948">
        <v>6</v>
      </c>
      <c r="I1948">
        <v>712</v>
      </c>
      <c r="J1948">
        <f>Excel_Dashboard_Dataset_xlsx___Sales5[[#This Row],[Quantity]]*Excel_Dashboard_Dataset_xlsx___Sales5[[#This Row],[UnitPrice]]</f>
        <v>4272</v>
      </c>
      <c r="K1948" t="str">
        <f>_xlfn.XLOOKUP(Excel_Dashboard_Dataset_xlsx___Sales5[[#This Row],[CustomerID]],Raw_Customers!A:A,Raw_Customers!D:D)</f>
        <v>Female</v>
      </c>
      <c r="L1948">
        <f>_xlfn.XLOOKUP(Excel_Dashboard_Dataset_xlsx___Sales5[[#This Row],[CustomerID]],Raw_Customers!A:A,Raw_Customers!E:E)</f>
        <v>25</v>
      </c>
      <c r="M1948" t="str">
        <f>_xlfn.XLOOKUP(Excel_Dashboard_Dataset_xlsx___Sales5[[#This Row],[CustomerID]],Raw_Customers!A:A,Raw_Customers!C:C)</f>
        <v>South</v>
      </c>
      <c r="N1948" s="2" t="str">
        <f>_xlfn.XLOOKUP(Excel_Dashboard_Dataset_xlsx___Sales5[[#This Row],[ProductID]],Raw_Products!A:A,Raw_Products!B:B)</f>
        <v>Milk Powder</v>
      </c>
      <c r="O1948" s="2" t="str">
        <f>_xlfn.XLOOKUP(Excel_Dashboard_Dataset_xlsx___Sales5[[#This Row],[ProductID]],Raw_Products!A:A,Raw_Products!C:C)</f>
        <v>Groceries</v>
      </c>
      <c r="P1948" s="2" t="str">
        <f>_xlfn.XLOOKUP(Excel_Dashboard_Dataset_xlsx___Sales5[[#This Row],[CustomerID]], Raw_Customers!A:A, Raw_Customers!B:B, "Unknown")</f>
        <v>Eric Martin</v>
      </c>
    </row>
    <row r="1949" spans="1:16" x14ac:dyDescent="0.25">
      <c r="A1949">
        <v>1948</v>
      </c>
      <c r="B1949">
        <f t="shared" si="30"/>
        <v>2024</v>
      </c>
      <c r="C1949" t="str">
        <f>TEXT(Excel_Dashboard_Dataset_xlsx___Sales5[[#This Row],[Date]],"mmm")</f>
        <v>Jan</v>
      </c>
      <c r="D1949" s="3">
        <v>45320</v>
      </c>
      <c r="E1949">
        <v>26</v>
      </c>
      <c r="F1949">
        <v>7</v>
      </c>
      <c r="G1949">
        <v>11</v>
      </c>
      <c r="H1949">
        <v>6</v>
      </c>
      <c r="I1949">
        <v>141</v>
      </c>
      <c r="J1949">
        <f>Excel_Dashboard_Dataset_xlsx___Sales5[[#This Row],[Quantity]]*Excel_Dashboard_Dataset_xlsx___Sales5[[#This Row],[UnitPrice]]</f>
        <v>846</v>
      </c>
      <c r="K1949" t="str">
        <f>_xlfn.XLOOKUP(Excel_Dashboard_Dataset_xlsx___Sales5[[#This Row],[CustomerID]],Raw_Customers!A:A,Raw_Customers!D:D)</f>
        <v>Male</v>
      </c>
      <c r="L1949">
        <f>_xlfn.XLOOKUP(Excel_Dashboard_Dataset_xlsx___Sales5[[#This Row],[CustomerID]],Raw_Customers!A:A,Raw_Customers!E:E)</f>
        <v>65</v>
      </c>
      <c r="M1949" t="str">
        <f>_xlfn.XLOOKUP(Excel_Dashboard_Dataset_xlsx___Sales5[[#This Row],[CustomerID]],Raw_Customers!A:A,Raw_Customers!C:C)</f>
        <v>South</v>
      </c>
      <c r="N1949" s="2" t="str">
        <f>_xlfn.XLOOKUP(Excel_Dashboard_Dataset_xlsx___Sales5[[#This Row],[ProductID]],Raw_Products!A:A,Raw_Products!B:B)</f>
        <v>Vacuum Cleaner</v>
      </c>
      <c r="O1949" s="2" t="str">
        <f>_xlfn.XLOOKUP(Excel_Dashboard_Dataset_xlsx___Sales5[[#This Row],[ProductID]],Raw_Products!A:A,Raw_Products!C:C)</f>
        <v>Home Appliances</v>
      </c>
      <c r="P1949" s="2" t="str">
        <f>_xlfn.XLOOKUP(Excel_Dashboard_Dataset_xlsx___Sales5[[#This Row],[CustomerID]], Raw_Customers!A:A, Raw_Customers!B:B, "Unknown")</f>
        <v>Maria Lee</v>
      </c>
    </row>
    <row r="1950" spans="1:16" x14ac:dyDescent="0.25">
      <c r="A1950">
        <v>1949</v>
      </c>
      <c r="B1950">
        <f t="shared" si="30"/>
        <v>2024</v>
      </c>
      <c r="C1950" t="str">
        <f>TEXT(Excel_Dashboard_Dataset_xlsx___Sales5[[#This Row],[Date]],"mmm")</f>
        <v>Feb</v>
      </c>
      <c r="D1950" s="3">
        <v>45338</v>
      </c>
      <c r="E1950">
        <v>44</v>
      </c>
      <c r="F1950">
        <v>233</v>
      </c>
      <c r="G1950">
        <v>1</v>
      </c>
      <c r="H1950">
        <v>8</v>
      </c>
      <c r="I1950">
        <v>679</v>
      </c>
      <c r="J1950">
        <f>Excel_Dashboard_Dataset_xlsx___Sales5[[#This Row],[Quantity]]*Excel_Dashboard_Dataset_xlsx___Sales5[[#This Row],[UnitPrice]]</f>
        <v>5432</v>
      </c>
      <c r="K1950" t="str">
        <f>_xlfn.XLOOKUP(Excel_Dashboard_Dataset_xlsx___Sales5[[#This Row],[CustomerID]],Raw_Customers!A:A,Raw_Customers!D:D)</f>
        <v>Male</v>
      </c>
      <c r="L1950">
        <f>_xlfn.XLOOKUP(Excel_Dashboard_Dataset_xlsx___Sales5[[#This Row],[CustomerID]],Raw_Customers!A:A,Raw_Customers!E:E)</f>
        <v>28</v>
      </c>
      <c r="M1950" t="str">
        <f>_xlfn.XLOOKUP(Excel_Dashboard_Dataset_xlsx___Sales5[[#This Row],[CustomerID]],Raw_Customers!A:A,Raw_Customers!C:C)</f>
        <v>South</v>
      </c>
      <c r="N1950" s="2" t="str">
        <f>_xlfn.XLOOKUP(Excel_Dashboard_Dataset_xlsx___Sales5[[#This Row],[ProductID]],Raw_Products!A:A,Raw_Products!B:B)</f>
        <v>Running Shoes</v>
      </c>
      <c r="O1950" s="2" t="str">
        <f>_xlfn.XLOOKUP(Excel_Dashboard_Dataset_xlsx___Sales5[[#This Row],[ProductID]],Raw_Products!A:A,Raw_Products!C:C)</f>
        <v>Sports</v>
      </c>
      <c r="P1950" s="2" t="str">
        <f>_xlfn.XLOOKUP(Excel_Dashboard_Dataset_xlsx___Sales5[[#This Row],[CustomerID]], Raw_Customers!A:A, Raw_Customers!B:B, "Unknown")</f>
        <v>Cynthia Stewart</v>
      </c>
    </row>
    <row r="1951" spans="1:16" x14ac:dyDescent="0.25">
      <c r="A1951">
        <v>1950</v>
      </c>
      <c r="B1951">
        <f t="shared" si="30"/>
        <v>2023</v>
      </c>
      <c r="C1951" t="str">
        <f>TEXT(Excel_Dashboard_Dataset_xlsx___Sales5[[#This Row],[Date]],"mmm")</f>
        <v>Apr</v>
      </c>
      <c r="D1951" s="3">
        <v>45045</v>
      </c>
      <c r="E1951">
        <v>28</v>
      </c>
      <c r="F1951">
        <v>28</v>
      </c>
      <c r="G1951">
        <v>20</v>
      </c>
      <c r="H1951">
        <v>7</v>
      </c>
      <c r="I1951">
        <v>274</v>
      </c>
      <c r="J1951">
        <f>Excel_Dashboard_Dataset_xlsx___Sales5[[#This Row],[Quantity]]*Excel_Dashboard_Dataset_xlsx___Sales5[[#This Row],[UnitPrice]]</f>
        <v>1918</v>
      </c>
      <c r="K1951" t="str">
        <f>_xlfn.XLOOKUP(Excel_Dashboard_Dataset_xlsx___Sales5[[#This Row],[CustomerID]],Raw_Customers!A:A,Raw_Customers!D:D)</f>
        <v>Female</v>
      </c>
      <c r="L1951">
        <f>_xlfn.XLOOKUP(Excel_Dashboard_Dataset_xlsx___Sales5[[#This Row],[CustomerID]],Raw_Customers!A:A,Raw_Customers!E:E)</f>
        <v>60</v>
      </c>
      <c r="M1951" t="str">
        <f>_xlfn.XLOOKUP(Excel_Dashboard_Dataset_xlsx___Sales5[[#This Row],[CustomerID]],Raw_Customers!A:A,Raw_Customers!C:C)</f>
        <v>South</v>
      </c>
      <c r="N1951" s="2" t="str">
        <f>_xlfn.XLOOKUP(Excel_Dashboard_Dataset_xlsx___Sales5[[#This Row],[ProductID]],Raw_Products!A:A,Raw_Products!B:B)</f>
        <v>Rice Cooker</v>
      </c>
      <c r="O1951" s="2" t="str">
        <f>_xlfn.XLOOKUP(Excel_Dashboard_Dataset_xlsx___Sales5[[#This Row],[ProductID]],Raw_Products!A:A,Raw_Products!C:C)</f>
        <v>Home Appliances</v>
      </c>
      <c r="P1951" s="2" t="str">
        <f>_xlfn.XLOOKUP(Excel_Dashboard_Dataset_xlsx___Sales5[[#This Row],[CustomerID]], Raw_Customers!A:A, Raw_Customers!B:B, "Unknown")</f>
        <v>Samuel Nelson</v>
      </c>
    </row>
    <row r="1952" spans="1:16" x14ac:dyDescent="0.25">
      <c r="A1952">
        <v>1951</v>
      </c>
      <c r="B1952">
        <f t="shared" si="30"/>
        <v>2023</v>
      </c>
      <c r="C1952" t="str">
        <f>TEXT(Excel_Dashboard_Dataset_xlsx___Sales5[[#This Row],[Date]],"mmm")</f>
        <v>Dec</v>
      </c>
      <c r="D1952" s="3">
        <v>45270</v>
      </c>
      <c r="E1952">
        <v>39</v>
      </c>
      <c r="F1952">
        <v>231</v>
      </c>
      <c r="G1952">
        <v>33</v>
      </c>
      <c r="H1952">
        <v>6</v>
      </c>
      <c r="I1952">
        <v>809</v>
      </c>
      <c r="J1952">
        <f>Excel_Dashboard_Dataset_xlsx___Sales5[[#This Row],[Quantity]]*Excel_Dashboard_Dataset_xlsx___Sales5[[#This Row],[UnitPrice]]</f>
        <v>4854</v>
      </c>
      <c r="K1952" t="str">
        <f>_xlfn.XLOOKUP(Excel_Dashboard_Dataset_xlsx___Sales5[[#This Row],[CustomerID]],Raw_Customers!A:A,Raw_Customers!D:D)</f>
        <v>Female</v>
      </c>
      <c r="L1952">
        <f>_xlfn.XLOOKUP(Excel_Dashboard_Dataset_xlsx___Sales5[[#This Row],[CustomerID]],Raw_Customers!A:A,Raw_Customers!E:E)</f>
        <v>60</v>
      </c>
      <c r="M1952" t="str">
        <f>_xlfn.XLOOKUP(Excel_Dashboard_Dataset_xlsx___Sales5[[#This Row],[CustomerID]],Raw_Customers!A:A,Raw_Customers!C:C)</f>
        <v>East</v>
      </c>
      <c r="N1952" s="2" t="str">
        <f>_xlfn.XLOOKUP(Excel_Dashboard_Dataset_xlsx___Sales5[[#This Row],[ProductID]],Raw_Products!A:A,Raw_Products!B:B)</f>
        <v>Sweater</v>
      </c>
      <c r="O1952" s="2" t="str">
        <f>_xlfn.XLOOKUP(Excel_Dashboard_Dataset_xlsx___Sales5[[#This Row],[ProductID]],Raw_Products!A:A,Raw_Products!C:C)</f>
        <v>Clothing</v>
      </c>
      <c r="P1952" s="2" t="str">
        <f>_xlfn.XLOOKUP(Excel_Dashboard_Dataset_xlsx___Sales5[[#This Row],[CustomerID]], Raw_Customers!A:A, Raw_Customers!B:B, "Unknown")</f>
        <v>Dorothy Nguyen</v>
      </c>
    </row>
    <row r="1953" spans="1:16" x14ac:dyDescent="0.25">
      <c r="A1953">
        <v>1952</v>
      </c>
      <c r="B1953">
        <f t="shared" si="30"/>
        <v>2024</v>
      </c>
      <c r="C1953" t="str">
        <f>TEXT(Excel_Dashboard_Dataset_xlsx___Sales5[[#This Row],[Date]],"mmm")</f>
        <v>Jan</v>
      </c>
      <c r="D1953" s="3">
        <v>45319</v>
      </c>
      <c r="E1953">
        <v>35</v>
      </c>
      <c r="F1953">
        <v>187</v>
      </c>
      <c r="G1953">
        <v>8</v>
      </c>
      <c r="H1953">
        <v>3</v>
      </c>
      <c r="I1953">
        <v>444</v>
      </c>
      <c r="J1953">
        <f>Excel_Dashboard_Dataset_xlsx___Sales5[[#This Row],[Quantity]]*Excel_Dashboard_Dataset_xlsx___Sales5[[#This Row],[UnitPrice]]</f>
        <v>1332</v>
      </c>
      <c r="K1953" t="str">
        <f>_xlfn.XLOOKUP(Excel_Dashboard_Dataset_xlsx___Sales5[[#This Row],[CustomerID]],Raw_Customers!A:A,Raw_Customers!D:D)</f>
        <v>Female</v>
      </c>
      <c r="L1953">
        <f>_xlfn.XLOOKUP(Excel_Dashboard_Dataset_xlsx___Sales5[[#This Row],[CustomerID]],Raw_Customers!A:A,Raw_Customers!E:E)</f>
        <v>45</v>
      </c>
      <c r="M1953" t="str">
        <f>_xlfn.XLOOKUP(Excel_Dashboard_Dataset_xlsx___Sales5[[#This Row],[CustomerID]],Raw_Customers!A:A,Raw_Customers!C:C)</f>
        <v>West</v>
      </c>
      <c r="N1953" s="2" t="str">
        <f>_xlfn.XLOOKUP(Excel_Dashboard_Dataset_xlsx___Sales5[[#This Row],[ProductID]],Raw_Products!A:A,Raw_Products!B:B)</f>
        <v>Sneakers</v>
      </c>
      <c r="O1953" s="2" t="str">
        <f>_xlfn.XLOOKUP(Excel_Dashboard_Dataset_xlsx___Sales5[[#This Row],[ProductID]],Raw_Products!A:A,Raw_Products!C:C)</f>
        <v>Clothing</v>
      </c>
      <c r="P1953" s="2" t="str">
        <f>_xlfn.XLOOKUP(Excel_Dashboard_Dataset_xlsx___Sales5[[#This Row],[CustomerID]], Raw_Customers!A:A, Raw_Customers!B:B, "Unknown")</f>
        <v>Larry Murphy</v>
      </c>
    </row>
    <row r="1954" spans="1:16" x14ac:dyDescent="0.25">
      <c r="A1954">
        <v>1953</v>
      </c>
      <c r="B1954">
        <f t="shared" si="30"/>
        <v>2024</v>
      </c>
      <c r="C1954" t="str">
        <f>TEXT(Excel_Dashboard_Dataset_xlsx___Sales5[[#This Row],[Date]],"mmm")</f>
        <v>Dec</v>
      </c>
      <c r="D1954" s="3">
        <v>45651</v>
      </c>
      <c r="E1954">
        <v>44</v>
      </c>
      <c r="F1954">
        <v>41</v>
      </c>
      <c r="G1954">
        <v>10</v>
      </c>
      <c r="H1954">
        <v>1</v>
      </c>
      <c r="I1954">
        <v>355</v>
      </c>
      <c r="J1954">
        <f>Excel_Dashboard_Dataset_xlsx___Sales5[[#This Row],[Quantity]]*Excel_Dashboard_Dataset_xlsx___Sales5[[#This Row],[UnitPrice]]</f>
        <v>355</v>
      </c>
      <c r="K1954" t="str">
        <f>_xlfn.XLOOKUP(Excel_Dashboard_Dataset_xlsx___Sales5[[#This Row],[CustomerID]],Raw_Customers!A:A,Raw_Customers!D:D)</f>
        <v>Female</v>
      </c>
      <c r="L1954">
        <f>_xlfn.XLOOKUP(Excel_Dashboard_Dataset_xlsx___Sales5[[#This Row],[CustomerID]],Raw_Customers!A:A,Raw_Customers!E:E)</f>
        <v>33</v>
      </c>
      <c r="M1954" t="str">
        <f>_xlfn.XLOOKUP(Excel_Dashboard_Dataset_xlsx___Sales5[[#This Row],[CustomerID]],Raw_Customers!A:A,Raw_Customers!C:C)</f>
        <v>South</v>
      </c>
      <c r="N1954" s="2" t="str">
        <f>_xlfn.XLOOKUP(Excel_Dashboard_Dataset_xlsx___Sales5[[#This Row],[ProductID]],Raw_Products!A:A,Raw_Products!B:B)</f>
        <v>Running Shoes</v>
      </c>
      <c r="O1954" s="2" t="str">
        <f>_xlfn.XLOOKUP(Excel_Dashboard_Dataset_xlsx___Sales5[[#This Row],[ProductID]],Raw_Products!A:A,Raw_Products!C:C)</f>
        <v>Sports</v>
      </c>
      <c r="P1954" s="2" t="str">
        <f>_xlfn.XLOOKUP(Excel_Dashboard_Dataset_xlsx___Sales5[[#This Row],[CustomerID]], Raw_Customers!A:A, Raw_Customers!B:B, "Unknown")</f>
        <v>Thomas Gray</v>
      </c>
    </row>
    <row r="1955" spans="1:16" x14ac:dyDescent="0.25">
      <c r="A1955">
        <v>1954</v>
      </c>
      <c r="B1955">
        <f t="shared" si="30"/>
        <v>2024</v>
      </c>
      <c r="C1955" t="str">
        <f>TEXT(Excel_Dashboard_Dataset_xlsx___Sales5[[#This Row],[Date]],"mmm")</f>
        <v>Apr</v>
      </c>
      <c r="D1955" s="3">
        <v>45392</v>
      </c>
      <c r="E1955">
        <v>38</v>
      </c>
      <c r="F1955">
        <v>133</v>
      </c>
      <c r="G1955">
        <v>13</v>
      </c>
      <c r="H1955">
        <v>9</v>
      </c>
      <c r="I1955">
        <v>842</v>
      </c>
      <c r="J1955">
        <f>Excel_Dashboard_Dataset_xlsx___Sales5[[#This Row],[Quantity]]*Excel_Dashboard_Dataset_xlsx___Sales5[[#This Row],[UnitPrice]]</f>
        <v>7578</v>
      </c>
      <c r="K1955" t="str">
        <f>_xlfn.XLOOKUP(Excel_Dashboard_Dataset_xlsx___Sales5[[#This Row],[CustomerID]],Raw_Customers!A:A,Raw_Customers!D:D)</f>
        <v>Female</v>
      </c>
      <c r="L1955">
        <f>_xlfn.XLOOKUP(Excel_Dashboard_Dataset_xlsx___Sales5[[#This Row],[CustomerID]],Raw_Customers!A:A,Raw_Customers!E:E)</f>
        <v>44</v>
      </c>
      <c r="M1955" t="str">
        <f>_xlfn.XLOOKUP(Excel_Dashboard_Dataset_xlsx___Sales5[[#This Row],[CustomerID]],Raw_Customers!A:A,Raw_Customers!C:C)</f>
        <v>East</v>
      </c>
      <c r="N1955" s="2" t="str">
        <f>_xlfn.XLOOKUP(Excel_Dashboard_Dataset_xlsx___Sales5[[#This Row],[ProductID]],Raw_Products!A:A,Raw_Products!B:B)</f>
        <v>Socks</v>
      </c>
      <c r="O1955" s="2" t="str">
        <f>_xlfn.XLOOKUP(Excel_Dashboard_Dataset_xlsx___Sales5[[#This Row],[ProductID]],Raw_Products!A:A,Raw_Products!C:C)</f>
        <v>Clothing</v>
      </c>
      <c r="P1955" s="2" t="str">
        <f>_xlfn.XLOOKUP(Excel_Dashboard_Dataset_xlsx___Sales5[[#This Row],[CustomerID]], Raw_Customers!A:A, Raw_Customers!B:B, "Unknown")</f>
        <v>Michael Wilson</v>
      </c>
    </row>
    <row r="1956" spans="1:16" x14ac:dyDescent="0.25">
      <c r="A1956">
        <v>1955</v>
      </c>
      <c r="B1956">
        <f t="shared" si="30"/>
        <v>2024</v>
      </c>
      <c r="C1956" t="str">
        <f>TEXT(Excel_Dashboard_Dataset_xlsx___Sales5[[#This Row],[Date]],"mmm")</f>
        <v>May</v>
      </c>
      <c r="D1956" s="3">
        <v>45428</v>
      </c>
      <c r="E1956">
        <v>28</v>
      </c>
      <c r="F1956">
        <v>25</v>
      </c>
      <c r="G1956">
        <v>30</v>
      </c>
      <c r="H1956">
        <v>5</v>
      </c>
      <c r="I1956">
        <v>50</v>
      </c>
      <c r="J1956">
        <f>Excel_Dashboard_Dataset_xlsx___Sales5[[#This Row],[Quantity]]*Excel_Dashboard_Dataset_xlsx___Sales5[[#This Row],[UnitPrice]]</f>
        <v>250</v>
      </c>
      <c r="K1956" t="str">
        <f>_xlfn.XLOOKUP(Excel_Dashboard_Dataset_xlsx___Sales5[[#This Row],[CustomerID]],Raw_Customers!A:A,Raw_Customers!D:D)</f>
        <v>Female</v>
      </c>
      <c r="L1956">
        <f>_xlfn.XLOOKUP(Excel_Dashboard_Dataset_xlsx___Sales5[[#This Row],[CustomerID]],Raw_Customers!A:A,Raw_Customers!E:E)</f>
        <v>33</v>
      </c>
      <c r="M1956" t="str">
        <f>_xlfn.XLOOKUP(Excel_Dashboard_Dataset_xlsx___Sales5[[#This Row],[CustomerID]],Raw_Customers!A:A,Raw_Customers!C:C)</f>
        <v>South</v>
      </c>
      <c r="N1956" s="2" t="str">
        <f>_xlfn.XLOOKUP(Excel_Dashboard_Dataset_xlsx___Sales5[[#This Row],[ProductID]],Raw_Products!A:A,Raw_Products!B:B)</f>
        <v>Rice Cooker</v>
      </c>
      <c r="O1956" s="2" t="str">
        <f>_xlfn.XLOOKUP(Excel_Dashboard_Dataset_xlsx___Sales5[[#This Row],[ProductID]],Raw_Products!A:A,Raw_Products!C:C)</f>
        <v>Home Appliances</v>
      </c>
      <c r="P1956" s="2" t="str">
        <f>_xlfn.XLOOKUP(Excel_Dashboard_Dataset_xlsx___Sales5[[#This Row],[CustomerID]], Raw_Customers!A:A, Raw_Customers!B:B, "Unknown")</f>
        <v>Nicole Thomas</v>
      </c>
    </row>
    <row r="1957" spans="1:16" x14ac:dyDescent="0.25">
      <c r="A1957">
        <v>1956</v>
      </c>
      <c r="B1957">
        <f t="shared" si="30"/>
        <v>2024</v>
      </c>
      <c r="C1957" t="str">
        <f>TEXT(Excel_Dashboard_Dataset_xlsx___Sales5[[#This Row],[Date]],"mmm")</f>
        <v>Mar</v>
      </c>
      <c r="D1957" s="3">
        <v>45362</v>
      </c>
      <c r="E1957">
        <v>30</v>
      </c>
      <c r="F1957">
        <v>188</v>
      </c>
      <c r="G1957">
        <v>4</v>
      </c>
      <c r="H1957">
        <v>10</v>
      </c>
      <c r="I1957">
        <v>712</v>
      </c>
      <c r="J1957">
        <f>Excel_Dashboard_Dataset_xlsx___Sales5[[#This Row],[Quantity]]*Excel_Dashboard_Dataset_xlsx___Sales5[[#This Row],[UnitPrice]]</f>
        <v>7120</v>
      </c>
      <c r="K1957" t="str">
        <f>_xlfn.XLOOKUP(Excel_Dashboard_Dataset_xlsx___Sales5[[#This Row],[CustomerID]],Raw_Customers!A:A,Raw_Customers!D:D)</f>
        <v>Female</v>
      </c>
      <c r="L1957">
        <f>_xlfn.XLOOKUP(Excel_Dashboard_Dataset_xlsx___Sales5[[#This Row],[CustomerID]],Raw_Customers!A:A,Raw_Customers!E:E)</f>
        <v>63</v>
      </c>
      <c r="M1957" t="str">
        <f>_xlfn.XLOOKUP(Excel_Dashboard_Dataset_xlsx___Sales5[[#This Row],[CustomerID]],Raw_Customers!A:A,Raw_Customers!C:C)</f>
        <v>East</v>
      </c>
      <c r="N1957" s="2" t="str">
        <f>_xlfn.XLOOKUP(Excel_Dashboard_Dataset_xlsx___Sales5[[#This Row],[ProductID]],Raw_Products!A:A,Raw_Products!B:B)</f>
        <v>Fan</v>
      </c>
      <c r="O1957" s="2" t="str">
        <f>_xlfn.XLOOKUP(Excel_Dashboard_Dataset_xlsx___Sales5[[#This Row],[ProductID]],Raw_Products!A:A,Raw_Products!C:C)</f>
        <v>Home Appliances</v>
      </c>
      <c r="P1957" s="2" t="str">
        <f>_xlfn.XLOOKUP(Excel_Dashboard_Dataset_xlsx___Sales5[[#This Row],[CustomerID]], Raw_Customers!A:A, Raw_Customers!B:B, "Unknown")</f>
        <v>Ruth Ross</v>
      </c>
    </row>
    <row r="1958" spans="1:16" x14ac:dyDescent="0.25">
      <c r="A1958">
        <v>1957</v>
      </c>
      <c r="B1958">
        <f t="shared" si="30"/>
        <v>2023</v>
      </c>
      <c r="C1958" t="str">
        <f>TEXT(Excel_Dashboard_Dataset_xlsx___Sales5[[#This Row],[Date]],"mmm")</f>
        <v>Oct</v>
      </c>
      <c r="D1958" s="3">
        <v>45227</v>
      </c>
      <c r="E1958">
        <v>22</v>
      </c>
      <c r="F1958">
        <v>152</v>
      </c>
      <c r="G1958">
        <v>50</v>
      </c>
      <c r="H1958">
        <v>1</v>
      </c>
      <c r="I1958">
        <v>565</v>
      </c>
      <c r="J1958">
        <f>Excel_Dashboard_Dataset_xlsx___Sales5[[#This Row],[Quantity]]*Excel_Dashboard_Dataset_xlsx___Sales5[[#This Row],[UnitPrice]]</f>
        <v>565</v>
      </c>
      <c r="K1958" t="str">
        <f>_xlfn.XLOOKUP(Excel_Dashboard_Dataset_xlsx___Sales5[[#This Row],[CustomerID]],Raw_Customers!A:A,Raw_Customers!D:D)</f>
        <v>Female</v>
      </c>
      <c r="L1958">
        <f>_xlfn.XLOOKUP(Excel_Dashboard_Dataset_xlsx___Sales5[[#This Row],[CustomerID]],Raw_Customers!A:A,Raw_Customers!E:E)</f>
        <v>39</v>
      </c>
      <c r="M1958" t="str">
        <f>_xlfn.XLOOKUP(Excel_Dashboard_Dataset_xlsx___Sales5[[#This Row],[CustomerID]],Raw_Customers!A:A,Raw_Customers!C:C)</f>
        <v>South</v>
      </c>
      <c r="N1958" s="2" t="str">
        <f>_xlfn.XLOOKUP(Excel_Dashboard_Dataset_xlsx___Sales5[[#This Row],[ProductID]],Raw_Products!A:A,Raw_Products!B:B)</f>
        <v>Microwave</v>
      </c>
      <c r="O1958" s="2" t="str">
        <f>_xlfn.XLOOKUP(Excel_Dashboard_Dataset_xlsx___Sales5[[#This Row],[ProductID]],Raw_Products!A:A,Raw_Products!C:C)</f>
        <v>Home Appliances</v>
      </c>
      <c r="P1958" s="2" t="str">
        <f>_xlfn.XLOOKUP(Excel_Dashboard_Dataset_xlsx___Sales5[[#This Row],[CustomerID]], Raw_Customers!A:A, Raw_Customers!B:B, "Unknown")</f>
        <v>Ashley Castillo</v>
      </c>
    </row>
    <row r="1959" spans="1:16" x14ac:dyDescent="0.25">
      <c r="A1959">
        <v>1958</v>
      </c>
      <c r="B1959">
        <f t="shared" si="30"/>
        <v>2023</v>
      </c>
      <c r="C1959" t="str">
        <f>TEXT(Excel_Dashboard_Dataset_xlsx___Sales5[[#This Row],[Date]],"mmm")</f>
        <v>Feb</v>
      </c>
      <c r="D1959" s="3">
        <v>44963</v>
      </c>
      <c r="E1959">
        <v>23</v>
      </c>
      <c r="F1959">
        <v>214</v>
      </c>
      <c r="G1959">
        <v>2</v>
      </c>
      <c r="H1959">
        <v>8</v>
      </c>
      <c r="I1959">
        <v>342</v>
      </c>
      <c r="J1959">
        <f>Excel_Dashboard_Dataset_xlsx___Sales5[[#This Row],[Quantity]]*Excel_Dashboard_Dataset_xlsx___Sales5[[#This Row],[UnitPrice]]</f>
        <v>2736</v>
      </c>
      <c r="K1959" t="str">
        <f>_xlfn.XLOOKUP(Excel_Dashboard_Dataset_xlsx___Sales5[[#This Row],[CustomerID]],Raw_Customers!A:A,Raw_Customers!D:D)</f>
        <v>Male</v>
      </c>
      <c r="L1959">
        <f>_xlfn.XLOOKUP(Excel_Dashboard_Dataset_xlsx___Sales5[[#This Row],[CustomerID]],Raw_Customers!A:A,Raw_Customers!E:E)</f>
        <v>41</v>
      </c>
      <c r="M1959" t="str">
        <f>_xlfn.XLOOKUP(Excel_Dashboard_Dataset_xlsx___Sales5[[#This Row],[CustomerID]],Raw_Customers!A:A,Raw_Customers!C:C)</f>
        <v>East</v>
      </c>
      <c r="N1959" s="2" t="str">
        <f>_xlfn.XLOOKUP(Excel_Dashboard_Dataset_xlsx___Sales5[[#This Row],[ProductID]],Raw_Products!A:A,Raw_Products!B:B)</f>
        <v>Blender</v>
      </c>
      <c r="O1959" s="2" t="str">
        <f>_xlfn.XLOOKUP(Excel_Dashboard_Dataset_xlsx___Sales5[[#This Row],[ProductID]],Raw_Products!A:A,Raw_Products!C:C)</f>
        <v>Home Appliances</v>
      </c>
      <c r="P1959" s="2" t="str">
        <f>_xlfn.XLOOKUP(Excel_Dashboard_Dataset_xlsx___Sales5[[#This Row],[CustomerID]], Raw_Customers!A:A, Raw_Customers!B:B, "Unknown")</f>
        <v>Michael Cooper</v>
      </c>
    </row>
    <row r="1960" spans="1:16" x14ac:dyDescent="0.25">
      <c r="A1960">
        <v>1959</v>
      </c>
      <c r="B1960">
        <f t="shared" si="30"/>
        <v>2023</v>
      </c>
      <c r="C1960" t="str">
        <f>TEXT(Excel_Dashboard_Dataset_xlsx___Sales5[[#This Row],[Date]],"mmm")</f>
        <v>Sept</v>
      </c>
      <c r="D1960" s="3">
        <v>45181</v>
      </c>
      <c r="E1960">
        <v>39</v>
      </c>
      <c r="F1960">
        <v>58</v>
      </c>
      <c r="G1960">
        <v>23</v>
      </c>
      <c r="H1960">
        <v>1</v>
      </c>
      <c r="I1960">
        <v>554</v>
      </c>
      <c r="J1960">
        <f>Excel_Dashboard_Dataset_xlsx___Sales5[[#This Row],[Quantity]]*Excel_Dashboard_Dataset_xlsx___Sales5[[#This Row],[UnitPrice]]</f>
        <v>554</v>
      </c>
      <c r="K1960" t="str">
        <f>_xlfn.XLOOKUP(Excel_Dashboard_Dataset_xlsx___Sales5[[#This Row],[CustomerID]],Raw_Customers!A:A,Raw_Customers!D:D)</f>
        <v>Female</v>
      </c>
      <c r="L1960">
        <f>_xlfn.XLOOKUP(Excel_Dashboard_Dataset_xlsx___Sales5[[#This Row],[CustomerID]],Raw_Customers!A:A,Raw_Customers!E:E)</f>
        <v>45</v>
      </c>
      <c r="M1960" t="str">
        <f>_xlfn.XLOOKUP(Excel_Dashboard_Dataset_xlsx___Sales5[[#This Row],[CustomerID]],Raw_Customers!A:A,Raw_Customers!C:C)</f>
        <v>West</v>
      </c>
      <c r="N1960" s="2" t="str">
        <f>_xlfn.XLOOKUP(Excel_Dashboard_Dataset_xlsx___Sales5[[#This Row],[ProductID]],Raw_Products!A:A,Raw_Products!B:B)</f>
        <v>Sweater</v>
      </c>
      <c r="O1960" s="2" t="str">
        <f>_xlfn.XLOOKUP(Excel_Dashboard_Dataset_xlsx___Sales5[[#This Row],[ProductID]],Raw_Products!A:A,Raw_Products!C:C)</f>
        <v>Clothing</v>
      </c>
      <c r="P1960" s="2" t="str">
        <f>_xlfn.XLOOKUP(Excel_Dashboard_Dataset_xlsx___Sales5[[#This Row],[CustomerID]], Raw_Customers!A:A, Raw_Customers!B:B, "Unknown")</f>
        <v>Melissa Jones</v>
      </c>
    </row>
    <row r="1961" spans="1:16" x14ac:dyDescent="0.25">
      <c r="A1961">
        <v>1960</v>
      </c>
      <c r="B1961">
        <f t="shared" si="30"/>
        <v>2024</v>
      </c>
      <c r="C1961" t="str">
        <f>TEXT(Excel_Dashboard_Dataset_xlsx___Sales5[[#This Row],[Date]],"mmm")</f>
        <v>Oct</v>
      </c>
      <c r="D1961" s="3">
        <v>45575</v>
      </c>
      <c r="E1961">
        <v>12</v>
      </c>
      <c r="F1961">
        <v>44</v>
      </c>
      <c r="G1961">
        <v>35</v>
      </c>
      <c r="H1961">
        <v>2</v>
      </c>
      <c r="I1961">
        <v>139</v>
      </c>
      <c r="J1961">
        <f>Excel_Dashboard_Dataset_xlsx___Sales5[[#This Row],[Quantity]]*Excel_Dashboard_Dataset_xlsx___Sales5[[#This Row],[UnitPrice]]</f>
        <v>278</v>
      </c>
      <c r="K1961" t="str">
        <f>_xlfn.XLOOKUP(Excel_Dashboard_Dataset_xlsx___Sales5[[#This Row],[CustomerID]],Raw_Customers!A:A,Raw_Customers!D:D)</f>
        <v>Female</v>
      </c>
      <c r="L1961">
        <f>_xlfn.XLOOKUP(Excel_Dashboard_Dataset_xlsx___Sales5[[#This Row],[CustomerID]],Raw_Customers!A:A,Raw_Customers!E:E)</f>
        <v>45</v>
      </c>
      <c r="M1961" t="str">
        <f>_xlfn.XLOOKUP(Excel_Dashboard_Dataset_xlsx___Sales5[[#This Row],[CustomerID]],Raw_Customers!A:A,Raw_Customers!C:C)</f>
        <v>West</v>
      </c>
      <c r="N1961" s="2" t="str">
        <f>_xlfn.XLOOKUP(Excel_Dashboard_Dataset_xlsx___Sales5[[#This Row],[ProductID]],Raw_Products!A:A,Raw_Products!B:B)</f>
        <v>Laptop</v>
      </c>
      <c r="O1961" s="2" t="str">
        <f>_xlfn.XLOOKUP(Excel_Dashboard_Dataset_xlsx___Sales5[[#This Row],[ProductID]],Raw_Products!A:A,Raw_Products!C:C)</f>
        <v>Electronics</v>
      </c>
      <c r="P1961" s="2" t="str">
        <f>_xlfn.XLOOKUP(Excel_Dashboard_Dataset_xlsx___Sales5[[#This Row],[CustomerID]], Raw_Customers!A:A, Raw_Customers!B:B, "Unknown")</f>
        <v>Patricia White</v>
      </c>
    </row>
    <row r="1962" spans="1:16" x14ac:dyDescent="0.25">
      <c r="A1962">
        <v>1961</v>
      </c>
      <c r="B1962">
        <f t="shared" si="30"/>
        <v>2023</v>
      </c>
      <c r="C1962" t="str">
        <f>TEXT(Excel_Dashboard_Dataset_xlsx___Sales5[[#This Row],[Date]],"mmm")</f>
        <v>Sept</v>
      </c>
      <c r="D1962" s="3">
        <v>45176</v>
      </c>
      <c r="E1962">
        <v>32</v>
      </c>
      <c r="F1962">
        <v>221</v>
      </c>
      <c r="G1962">
        <v>18</v>
      </c>
      <c r="H1962">
        <v>6</v>
      </c>
      <c r="I1962">
        <v>479</v>
      </c>
      <c r="J1962">
        <f>Excel_Dashboard_Dataset_xlsx___Sales5[[#This Row],[Quantity]]*Excel_Dashboard_Dataset_xlsx___Sales5[[#This Row],[UnitPrice]]</f>
        <v>2874</v>
      </c>
      <c r="K1962" t="str">
        <f>_xlfn.XLOOKUP(Excel_Dashboard_Dataset_xlsx___Sales5[[#This Row],[CustomerID]],Raw_Customers!A:A,Raw_Customers!D:D)</f>
        <v>Male</v>
      </c>
      <c r="L1962">
        <f>_xlfn.XLOOKUP(Excel_Dashboard_Dataset_xlsx___Sales5[[#This Row],[CustomerID]],Raw_Customers!A:A,Raw_Customers!E:E)</f>
        <v>34</v>
      </c>
      <c r="M1962" t="str">
        <f>_xlfn.XLOOKUP(Excel_Dashboard_Dataset_xlsx___Sales5[[#This Row],[CustomerID]],Raw_Customers!A:A,Raw_Customers!C:C)</f>
        <v>East</v>
      </c>
      <c r="N1962" s="2" t="str">
        <f>_xlfn.XLOOKUP(Excel_Dashboard_Dataset_xlsx___Sales5[[#This Row],[ProductID]],Raw_Products!A:A,Raw_Products!B:B)</f>
        <v>Jeans</v>
      </c>
      <c r="O1962" s="2" t="str">
        <f>_xlfn.XLOOKUP(Excel_Dashboard_Dataset_xlsx___Sales5[[#This Row],[ProductID]],Raw_Products!A:A,Raw_Products!C:C)</f>
        <v>Clothing</v>
      </c>
      <c r="P1962" s="2" t="str">
        <f>_xlfn.XLOOKUP(Excel_Dashboard_Dataset_xlsx___Sales5[[#This Row],[CustomerID]], Raw_Customers!A:A, Raw_Customers!B:B, "Unknown")</f>
        <v>Timothy Mendoza</v>
      </c>
    </row>
    <row r="1963" spans="1:16" x14ac:dyDescent="0.25">
      <c r="A1963">
        <v>1962</v>
      </c>
      <c r="B1963">
        <f t="shared" si="30"/>
        <v>2024</v>
      </c>
      <c r="C1963" t="str">
        <f>TEXT(Excel_Dashboard_Dataset_xlsx___Sales5[[#This Row],[Date]],"mmm")</f>
        <v>Jan</v>
      </c>
      <c r="D1963" s="3">
        <v>45308</v>
      </c>
      <c r="E1963">
        <v>47</v>
      </c>
      <c r="F1963">
        <v>269</v>
      </c>
      <c r="G1963">
        <v>37</v>
      </c>
      <c r="H1963">
        <v>8</v>
      </c>
      <c r="I1963">
        <v>51</v>
      </c>
      <c r="J1963">
        <f>Excel_Dashboard_Dataset_xlsx___Sales5[[#This Row],[Quantity]]*Excel_Dashboard_Dataset_xlsx___Sales5[[#This Row],[UnitPrice]]</f>
        <v>408</v>
      </c>
      <c r="K1963" t="str">
        <f>_xlfn.XLOOKUP(Excel_Dashboard_Dataset_xlsx___Sales5[[#This Row],[CustomerID]],Raw_Customers!A:A,Raw_Customers!D:D)</f>
        <v>Female</v>
      </c>
      <c r="L1963">
        <f>_xlfn.XLOOKUP(Excel_Dashboard_Dataset_xlsx___Sales5[[#This Row],[CustomerID]],Raw_Customers!A:A,Raw_Customers!E:E)</f>
        <v>23</v>
      </c>
      <c r="M1963" t="str">
        <f>_xlfn.XLOOKUP(Excel_Dashboard_Dataset_xlsx___Sales5[[#This Row],[CustomerID]],Raw_Customers!A:A,Raw_Customers!C:C)</f>
        <v>North</v>
      </c>
      <c r="N1963" s="2" t="str">
        <f>_xlfn.XLOOKUP(Excel_Dashboard_Dataset_xlsx___Sales5[[#This Row],[ProductID]],Raw_Products!A:A,Raw_Products!B:B)</f>
        <v>Dumbbells</v>
      </c>
      <c r="O1963" s="2" t="str">
        <f>_xlfn.XLOOKUP(Excel_Dashboard_Dataset_xlsx___Sales5[[#This Row],[ProductID]],Raw_Products!A:A,Raw_Products!C:C)</f>
        <v>Sports</v>
      </c>
      <c r="P1963" s="2" t="str">
        <f>_xlfn.XLOOKUP(Excel_Dashboard_Dataset_xlsx___Sales5[[#This Row],[CustomerID]], Raw_Customers!A:A, Raw_Customers!B:B, "Unknown")</f>
        <v>Kathleen Kelly</v>
      </c>
    </row>
    <row r="1964" spans="1:16" x14ac:dyDescent="0.25">
      <c r="A1964">
        <v>1963</v>
      </c>
      <c r="B1964">
        <f t="shared" si="30"/>
        <v>2023</v>
      </c>
      <c r="C1964" t="str">
        <f>TEXT(Excel_Dashboard_Dataset_xlsx___Sales5[[#This Row],[Date]],"mmm")</f>
        <v>Mar</v>
      </c>
      <c r="D1964" s="3">
        <v>45007</v>
      </c>
      <c r="E1964">
        <v>3</v>
      </c>
      <c r="F1964">
        <v>76</v>
      </c>
      <c r="G1964">
        <v>39</v>
      </c>
      <c r="H1964">
        <v>2</v>
      </c>
      <c r="I1964">
        <v>401</v>
      </c>
      <c r="J1964">
        <f>Excel_Dashboard_Dataset_xlsx___Sales5[[#This Row],[Quantity]]*Excel_Dashboard_Dataset_xlsx___Sales5[[#This Row],[UnitPrice]]</f>
        <v>802</v>
      </c>
      <c r="K1964" t="str">
        <f>_xlfn.XLOOKUP(Excel_Dashboard_Dataset_xlsx___Sales5[[#This Row],[CustomerID]],Raw_Customers!A:A,Raw_Customers!D:D)</f>
        <v>Female</v>
      </c>
      <c r="L1964">
        <f>_xlfn.XLOOKUP(Excel_Dashboard_Dataset_xlsx___Sales5[[#This Row],[CustomerID]],Raw_Customers!A:A,Raw_Customers!E:E)</f>
        <v>28</v>
      </c>
      <c r="M1964" t="str">
        <f>_xlfn.XLOOKUP(Excel_Dashboard_Dataset_xlsx___Sales5[[#This Row],[CustomerID]],Raw_Customers!A:A,Raw_Customers!C:C)</f>
        <v>West</v>
      </c>
      <c r="N1964" s="2" t="str">
        <f>_xlfn.XLOOKUP(Excel_Dashboard_Dataset_xlsx___Sales5[[#This Row],[ProductID]],Raw_Products!A:A,Raw_Products!B:B)</f>
        <v>Spaghetti</v>
      </c>
      <c r="O1964" s="2" t="str">
        <f>_xlfn.XLOOKUP(Excel_Dashboard_Dataset_xlsx___Sales5[[#This Row],[ProductID]],Raw_Products!A:A,Raw_Products!C:C)</f>
        <v>Groceries</v>
      </c>
      <c r="P1964" s="2" t="str">
        <f>_xlfn.XLOOKUP(Excel_Dashboard_Dataset_xlsx___Sales5[[#This Row],[CustomerID]], Raw_Customers!A:A, Raw_Customers!B:B, "Unknown")</f>
        <v>Cynthia Harris</v>
      </c>
    </row>
    <row r="1965" spans="1:16" x14ac:dyDescent="0.25">
      <c r="A1965">
        <v>1964</v>
      </c>
      <c r="B1965">
        <f t="shared" si="30"/>
        <v>2023</v>
      </c>
      <c r="C1965" t="str">
        <f>TEXT(Excel_Dashboard_Dataset_xlsx___Sales5[[#This Row],[Date]],"mmm")</f>
        <v>Sept</v>
      </c>
      <c r="D1965" s="3">
        <v>45190</v>
      </c>
      <c r="E1965">
        <v>22</v>
      </c>
      <c r="F1965">
        <v>155</v>
      </c>
      <c r="G1965">
        <v>28</v>
      </c>
      <c r="H1965">
        <v>7</v>
      </c>
      <c r="I1965">
        <v>32</v>
      </c>
      <c r="J1965">
        <f>Excel_Dashboard_Dataset_xlsx___Sales5[[#This Row],[Quantity]]*Excel_Dashboard_Dataset_xlsx___Sales5[[#This Row],[UnitPrice]]</f>
        <v>224</v>
      </c>
      <c r="K1965" t="str">
        <f>_xlfn.XLOOKUP(Excel_Dashboard_Dataset_xlsx___Sales5[[#This Row],[CustomerID]],Raw_Customers!A:A,Raw_Customers!D:D)</f>
        <v>Female</v>
      </c>
      <c r="L1965">
        <f>_xlfn.XLOOKUP(Excel_Dashboard_Dataset_xlsx___Sales5[[#This Row],[CustomerID]],Raw_Customers!A:A,Raw_Customers!E:E)</f>
        <v>48</v>
      </c>
      <c r="M1965" t="str">
        <f>_xlfn.XLOOKUP(Excel_Dashboard_Dataset_xlsx___Sales5[[#This Row],[CustomerID]],Raw_Customers!A:A,Raw_Customers!C:C)</f>
        <v>South</v>
      </c>
      <c r="N1965" s="2" t="str">
        <f>_xlfn.XLOOKUP(Excel_Dashboard_Dataset_xlsx___Sales5[[#This Row],[ProductID]],Raw_Products!A:A,Raw_Products!B:B)</f>
        <v>Microwave</v>
      </c>
      <c r="O1965" s="2" t="str">
        <f>_xlfn.XLOOKUP(Excel_Dashboard_Dataset_xlsx___Sales5[[#This Row],[ProductID]],Raw_Products!A:A,Raw_Products!C:C)</f>
        <v>Home Appliances</v>
      </c>
      <c r="P1965" s="2" t="str">
        <f>_xlfn.XLOOKUP(Excel_Dashboard_Dataset_xlsx___Sales5[[#This Row],[CustomerID]], Raw_Customers!A:A, Raw_Customers!B:B, "Unknown")</f>
        <v>Helen Reed</v>
      </c>
    </row>
    <row r="1966" spans="1:16" x14ac:dyDescent="0.25">
      <c r="A1966">
        <v>1965</v>
      </c>
      <c r="B1966">
        <f t="shared" si="30"/>
        <v>2023</v>
      </c>
      <c r="C1966" t="str">
        <f>TEXT(Excel_Dashboard_Dataset_xlsx___Sales5[[#This Row],[Date]],"mmm")</f>
        <v>Sept</v>
      </c>
      <c r="D1966" s="3">
        <v>45194</v>
      </c>
      <c r="E1966">
        <v>47</v>
      </c>
      <c r="F1966">
        <v>41</v>
      </c>
      <c r="G1966">
        <v>28</v>
      </c>
      <c r="H1966">
        <v>2</v>
      </c>
      <c r="I1966">
        <v>822</v>
      </c>
      <c r="J1966">
        <f>Excel_Dashboard_Dataset_xlsx___Sales5[[#This Row],[Quantity]]*Excel_Dashboard_Dataset_xlsx___Sales5[[#This Row],[UnitPrice]]</f>
        <v>1644</v>
      </c>
      <c r="K1966" t="str">
        <f>_xlfn.XLOOKUP(Excel_Dashboard_Dataset_xlsx___Sales5[[#This Row],[CustomerID]],Raw_Customers!A:A,Raw_Customers!D:D)</f>
        <v>Female</v>
      </c>
      <c r="L1966">
        <f>_xlfn.XLOOKUP(Excel_Dashboard_Dataset_xlsx___Sales5[[#This Row],[CustomerID]],Raw_Customers!A:A,Raw_Customers!E:E)</f>
        <v>33</v>
      </c>
      <c r="M1966" t="str">
        <f>_xlfn.XLOOKUP(Excel_Dashboard_Dataset_xlsx___Sales5[[#This Row],[CustomerID]],Raw_Customers!A:A,Raw_Customers!C:C)</f>
        <v>South</v>
      </c>
      <c r="N1966" s="2" t="str">
        <f>_xlfn.XLOOKUP(Excel_Dashboard_Dataset_xlsx___Sales5[[#This Row],[ProductID]],Raw_Products!A:A,Raw_Products!B:B)</f>
        <v>Dumbbells</v>
      </c>
      <c r="O1966" s="2" t="str">
        <f>_xlfn.XLOOKUP(Excel_Dashboard_Dataset_xlsx___Sales5[[#This Row],[ProductID]],Raw_Products!A:A,Raw_Products!C:C)</f>
        <v>Sports</v>
      </c>
      <c r="P1966" s="2" t="str">
        <f>_xlfn.XLOOKUP(Excel_Dashboard_Dataset_xlsx___Sales5[[#This Row],[CustomerID]], Raw_Customers!A:A, Raw_Customers!B:B, "Unknown")</f>
        <v>Thomas Gray</v>
      </c>
    </row>
    <row r="1967" spans="1:16" x14ac:dyDescent="0.25">
      <c r="A1967">
        <v>1966</v>
      </c>
      <c r="B1967">
        <f t="shared" si="30"/>
        <v>2024</v>
      </c>
      <c r="C1967" t="str">
        <f>TEXT(Excel_Dashboard_Dataset_xlsx___Sales5[[#This Row],[Date]],"mmm")</f>
        <v>Jan</v>
      </c>
      <c r="D1967" s="3">
        <v>45310</v>
      </c>
      <c r="E1967">
        <v>20</v>
      </c>
      <c r="F1967">
        <v>264</v>
      </c>
      <c r="G1967">
        <v>35</v>
      </c>
      <c r="H1967">
        <v>4</v>
      </c>
      <c r="I1967">
        <v>720</v>
      </c>
      <c r="J1967">
        <f>Excel_Dashboard_Dataset_xlsx___Sales5[[#This Row],[Quantity]]*Excel_Dashboard_Dataset_xlsx___Sales5[[#This Row],[UnitPrice]]</f>
        <v>2880</v>
      </c>
      <c r="K1967" t="str">
        <f>_xlfn.XLOOKUP(Excel_Dashboard_Dataset_xlsx___Sales5[[#This Row],[CustomerID]],Raw_Customers!A:A,Raw_Customers!D:D)</f>
        <v>Male</v>
      </c>
      <c r="L1967">
        <f>_xlfn.XLOOKUP(Excel_Dashboard_Dataset_xlsx___Sales5[[#This Row],[CustomerID]],Raw_Customers!A:A,Raw_Customers!E:E)</f>
        <v>31</v>
      </c>
      <c r="M1967" t="str">
        <f>_xlfn.XLOOKUP(Excel_Dashboard_Dataset_xlsx___Sales5[[#This Row],[CustomerID]],Raw_Customers!A:A,Raw_Customers!C:C)</f>
        <v>West</v>
      </c>
      <c r="N1967" s="2" t="str">
        <f>_xlfn.XLOOKUP(Excel_Dashboard_Dataset_xlsx___Sales5[[#This Row],[ProductID]],Raw_Products!A:A,Raw_Products!B:B)</f>
        <v>Printer</v>
      </c>
      <c r="O1967" s="2" t="str">
        <f>_xlfn.XLOOKUP(Excel_Dashboard_Dataset_xlsx___Sales5[[#This Row],[ProductID]],Raw_Products!A:A,Raw_Products!C:C)</f>
        <v>Electronics</v>
      </c>
      <c r="P1967" s="2" t="str">
        <f>_xlfn.XLOOKUP(Excel_Dashboard_Dataset_xlsx___Sales5[[#This Row],[CustomerID]], Raw_Customers!A:A, Raw_Customers!B:B, "Unknown")</f>
        <v>James Adams</v>
      </c>
    </row>
    <row r="1968" spans="1:16" x14ac:dyDescent="0.25">
      <c r="A1968">
        <v>1967</v>
      </c>
      <c r="B1968">
        <f t="shared" si="30"/>
        <v>2023</v>
      </c>
      <c r="C1968" t="str">
        <f>TEXT(Excel_Dashboard_Dataset_xlsx___Sales5[[#This Row],[Date]],"mmm")</f>
        <v>Jul</v>
      </c>
      <c r="D1968" s="3">
        <v>45117</v>
      </c>
      <c r="E1968">
        <v>37</v>
      </c>
      <c r="F1968">
        <v>243</v>
      </c>
      <c r="G1968">
        <v>14</v>
      </c>
      <c r="H1968">
        <v>7</v>
      </c>
      <c r="I1968">
        <v>291</v>
      </c>
      <c r="J1968">
        <f>Excel_Dashboard_Dataset_xlsx___Sales5[[#This Row],[Quantity]]*Excel_Dashboard_Dataset_xlsx___Sales5[[#This Row],[UnitPrice]]</f>
        <v>2037</v>
      </c>
      <c r="K1968" t="str">
        <f>_xlfn.XLOOKUP(Excel_Dashboard_Dataset_xlsx___Sales5[[#This Row],[CustomerID]],Raw_Customers!A:A,Raw_Customers!D:D)</f>
        <v>Female</v>
      </c>
      <c r="L1968">
        <f>_xlfn.XLOOKUP(Excel_Dashboard_Dataset_xlsx___Sales5[[#This Row],[CustomerID]],Raw_Customers!A:A,Raw_Customers!E:E)</f>
        <v>25</v>
      </c>
      <c r="M1968" t="str">
        <f>_xlfn.XLOOKUP(Excel_Dashboard_Dataset_xlsx___Sales5[[#This Row],[CustomerID]],Raw_Customers!A:A,Raw_Customers!C:C)</f>
        <v>East</v>
      </c>
      <c r="N1968" s="2" t="str">
        <f>_xlfn.XLOOKUP(Excel_Dashboard_Dataset_xlsx___Sales5[[#This Row],[ProductID]],Raw_Products!A:A,Raw_Products!B:B)</f>
        <v>Cap</v>
      </c>
      <c r="O1968" s="2" t="str">
        <f>_xlfn.XLOOKUP(Excel_Dashboard_Dataset_xlsx___Sales5[[#This Row],[ProductID]],Raw_Products!A:A,Raw_Products!C:C)</f>
        <v>Clothing</v>
      </c>
      <c r="P1968" s="2" t="str">
        <f>_xlfn.XLOOKUP(Excel_Dashboard_Dataset_xlsx___Sales5[[#This Row],[CustomerID]], Raw_Customers!A:A, Raw_Customers!B:B, "Unknown")</f>
        <v>Ryan Phillips</v>
      </c>
    </row>
    <row r="1969" spans="1:16" x14ac:dyDescent="0.25">
      <c r="A1969">
        <v>1968</v>
      </c>
      <c r="B1969">
        <f t="shared" si="30"/>
        <v>2023</v>
      </c>
      <c r="C1969" t="str">
        <f>TEXT(Excel_Dashboard_Dataset_xlsx___Sales5[[#This Row],[Date]],"mmm")</f>
        <v>Jul</v>
      </c>
      <c r="D1969" s="3">
        <v>45112</v>
      </c>
      <c r="E1969">
        <v>18</v>
      </c>
      <c r="F1969">
        <v>257</v>
      </c>
      <c r="G1969">
        <v>43</v>
      </c>
      <c r="H1969">
        <v>1</v>
      </c>
      <c r="I1969">
        <v>629</v>
      </c>
      <c r="J1969">
        <f>Excel_Dashboard_Dataset_xlsx___Sales5[[#This Row],[Quantity]]*Excel_Dashboard_Dataset_xlsx___Sales5[[#This Row],[UnitPrice]]</f>
        <v>629</v>
      </c>
      <c r="K1969" t="str">
        <f>_xlfn.XLOOKUP(Excel_Dashboard_Dataset_xlsx___Sales5[[#This Row],[CustomerID]],Raw_Customers!A:A,Raw_Customers!D:D)</f>
        <v>Female</v>
      </c>
      <c r="L1969">
        <f>_xlfn.XLOOKUP(Excel_Dashboard_Dataset_xlsx___Sales5[[#This Row],[CustomerID]],Raw_Customers!A:A,Raw_Customers!E:E)</f>
        <v>36</v>
      </c>
      <c r="M1969" t="str">
        <f>_xlfn.XLOOKUP(Excel_Dashboard_Dataset_xlsx___Sales5[[#This Row],[CustomerID]],Raw_Customers!A:A,Raw_Customers!C:C)</f>
        <v>West</v>
      </c>
      <c r="N1969" s="2" t="str">
        <f>_xlfn.XLOOKUP(Excel_Dashboard_Dataset_xlsx___Sales5[[#This Row],[ProductID]],Raw_Products!A:A,Raw_Products!B:B)</f>
        <v>Gaming Console</v>
      </c>
      <c r="O1969" s="2" t="str">
        <f>_xlfn.XLOOKUP(Excel_Dashboard_Dataset_xlsx___Sales5[[#This Row],[ProductID]],Raw_Products!A:A,Raw_Products!C:C)</f>
        <v>Electronics</v>
      </c>
      <c r="P1969" s="2" t="str">
        <f>_xlfn.XLOOKUP(Excel_Dashboard_Dataset_xlsx___Sales5[[#This Row],[CustomerID]], Raw_Customers!A:A, Raw_Customers!B:B, "Unknown")</f>
        <v>Dennis Gonzalez</v>
      </c>
    </row>
    <row r="1970" spans="1:16" x14ac:dyDescent="0.25">
      <c r="A1970">
        <v>1969</v>
      </c>
      <c r="B1970">
        <f t="shared" si="30"/>
        <v>2024</v>
      </c>
      <c r="C1970" t="str">
        <f>TEXT(Excel_Dashboard_Dataset_xlsx___Sales5[[#This Row],[Date]],"mmm")</f>
        <v>Feb</v>
      </c>
      <c r="D1970" s="3">
        <v>45351</v>
      </c>
      <c r="E1970">
        <v>44</v>
      </c>
      <c r="F1970">
        <v>146</v>
      </c>
      <c r="G1970">
        <v>18</v>
      </c>
      <c r="H1970">
        <v>1</v>
      </c>
      <c r="I1970">
        <v>426</v>
      </c>
      <c r="J1970">
        <f>Excel_Dashboard_Dataset_xlsx___Sales5[[#This Row],[Quantity]]*Excel_Dashboard_Dataset_xlsx___Sales5[[#This Row],[UnitPrice]]</f>
        <v>426</v>
      </c>
      <c r="K1970" t="str">
        <f>_xlfn.XLOOKUP(Excel_Dashboard_Dataset_xlsx___Sales5[[#This Row],[CustomerID]],Raw_Customers!A:A,Raw_Customers!D:D)</f>
        <v>Male</v>
      </c>
      <c r="L1970">
        <f>_xlfn.XLOOKUP(Excel_Dashboard_Dataset_xlsx___Sales5[[#This Row],[CustomerID]],Raw_Customers!A:A,Raw_Customers!E:E)</f>
        <v>63</v>
      </c>
      <c r="M1970" t="str">
        <f>_xlfn.XLOOKUP(Excel_Dashboard_Dataset_xlsx___Sales5[[#This Row],[CustomerID]],Raw_Customers!A:A,Raw_Customers!C:C)</f>
        <v>West</v>
      </c>
      <c r="N1970" s="2" t="str">
        <f>_xlfn.XLOOKUP(Excel_Dashboard_Dataset_xlsx___Sales5[[#This Row],[ProductID]],Raw_Products!A:A,Raw_Products!B:B)</f>
        <v>Running Shoes</v>
      </c>
      <c r="O1970" s="2" t="str">
        <f>_xlfn.XLOOKUP(Excel_Dashboard_Dataset_xlsx___Sales5[[#This Row],[ProductID]],Raw_Products!A:A,Raw_Products!C:C)</f>
        <v>Sports</v>
      </c>
      <c r="P1970" s="2" t="str">
        <f>_xlfn.XLOOKUP(Excel_Dashboard_Dataset_xlsx___Sales5[[#This Row],[CustomerID]], Raw_Customers!A:A, Raw_Customers!B:B, "Unknown")</f>
        <v>Gary Roberts</v>
      </c>
    </row>
    <row r="1971" spans="1:16" x14ac:dyDescent="0.25">
      <c r="A1971">
        <v>1970</v>
      </c>
      <c r="B1971">
        <f t="shared" si="30"/>
        <v>2024</v>
      </c>
      <c r="C1971" t="str">
        <f>TEXT(Excel_Dashboard_Dataset_xlsx___Sales5[[#This Row],[Date]],"mmm")</f>
        <v>Oct</v>
      </c>
      <c r="D1971" s="3">
        <v>45577</v>
      </c>
      <c r="E1971">
        <v>43</v>
      </c>
      <c r="F1971">
        <v>67</v>
      </c>
      <c r="G1971">
        <v>18</v>
      </c>
      <c r="H1971">
        <v>5</v>
      </c>
      <c r="I1971">
        <v>483</v>
      </c>
      <c r="J1971">
        <f>Excel_Dashboard_Dataset_xlsx___Sales5[[#This Row],[Quantity]]*Excel_Dashboard_Dataset_xlsx___Sales5[[#This Row],[UnitPrice]]</f>
        <v>2415</v>
      </c>
      <c r="K1971" t="str">
        <f>_xlfn.XLOOKUP(Excel_Dashboard_Dataset_xlsx___Sales5[[#This Row],[CustomerID]],Raw_Customers!A:A,Raw_Customers!D:D)</f>
        <v>Male</v>
      </c>
      <c r="L1971">
        <f>_xlfn.XLOOKUP(Excel_Dashboard_Dataset_xlsx___Sales5[[#This Row],[CustomerID]],Raw_Customers!A:A,Raw_Customers!E:E)</f>
        <v>44</v>
      </c>
      <c r="M1971" t="str">
        <f>_xlfn.XLOOKUP(Excel_Dashboard_Dataset_xlsx___Sales5[[#This Row],[CustomerID]],Raw_Customers!A:A,Raw_Customers!C:C)</f>
        <v>East</v>
      </c>
      <c r="N1971" s="2" t="str">
        <f>_xlfn.XLOOKUP(Excel_Dashboard_Dataset_xlsx___Sales5[[#This Row],[ProductID]],Raw_Products!A:A,Raw_Products!B:B)</f>
        <v>Tennis Racket</v>
      </c>
      <c r="O1971" s="2" t="str">
        <f>_xlfn.XLOOKUP(Excel_Dashboard_Dataset_xlsx___Sales5[[#This Row],[ProductID]],Raw_Products!A:A,Raw_Products!C:C)</f>
        <v>Sports</v>
      </c>
      <c r="P1971" s="2" t="str">
        <f>_xlfn.XLOOKUP(Excel_Dashboard_Dataset_xlsx___Sales5[[#This Row],[CustomerID]], Raw_Customers!A:A, Raw_Customers!B:B, "Unknown")</f>
        <v>Margaret Jackson</v>
      </c>
    </row>
    <row r="1972" spans="1:16" x14ac:dyDescent="0.25">
      <c r="A1972">
        <v>1971</v>
      </c>
      <c r="B1972">
        <f t="shared" si="30"/>
        <v>2023</v>
      </c>
      <c r="C1972" t="str">
        <f>TEXT(Excel_Dashboard_Dataset_xlsx___Sales5[[#This Row],[Date]],"mmm")</f>
        <v>Aug</v>
      </c>
      <c r="D1972" s="3">
        <v>45153</v>
      </c>
      <c r="E1972">
        <v>21</v>
      </c>
      <c r="F1972">
        <v>50</v>
      </c>
      <c r="G1972">
        <v>15</v>
      </c>
      <c r="H1972">
        <v>4</v>
      </c>
      <c r="I1972">
        <v>28</v>
      </c>
      <c r="J1972">
        <f>Excel_Dashboard_Dataset_xlsx___Sales5[[#This Row],[Quantity]]*Excel_Dashboard_Dataset_xlsx___Sales5[[#This Row],[UnitPrice]]</f>
        <v>112</v>
      </c>
      <c r="K1972" t="str">
        <f>_xlfn.XLOOKUP(Excel_Dashboard_Dataset_xlsx___Sales5[[#This Row],[CustomerID]],Raw_Customers!A:A,Raw_Customers!D:D)</f>
        <v>Female</v>
      </c>
      <c r="L1972">
        <f>_xlfn.XLOOKUP(Excel_Dashboard_Dataset_xlsx___Sales5[[#This Row],[CustomerID]],Raw_Customers!A:A,Raw_Customers!E:E)</f>
        <v>47</v>
      </c>
      <c r="M1972" t="str">
        <f>_xlfn.XLOOKUP(Excel_Dashboard_Dataset_xlsx___Sales5[[#This Row],[CustomerID]],Raw_Customers!A:A,Raw_Customers!C:C)</f>
        <v>South</v>
      </c>
      <c r="N1972" s="2" t="str">
        <f>_xlfn.XLOOKUP(Excel_Dashboard_Dataset_xlsx___Sales5[[#This Row],[ProductID]],Raw_Products!A:A,Raw_Products!B:B)</f>
        <v>Refrigerator</v>
      </c>
      <c r="O1972" s="2" t="str">
        <f>_xlfn.XLOOKUP(Excel_Dashboard_Dataset_xlsx___Sales5[[#This Row],[ProductID]],Raw_Products!A:A,Raw_Products!C:C)</f>
        <v>Home Appliances</v>
      </c>
      <c r="P1972" s="2" t="str">
        <f>_xlfn.XLOOKUP(Excel_Dashboard_Dataset_xlsx___Sales5[[#This Row],[CustomerID]], Raw_Customers!A:A, Raw_Customers!B:B, "Unknown")</f>
        <v>Paul Reed</v>
      </c>
    </row>
    <row r="1973" spans="1:16" x14ac:dyDescent="0.25">
      <c r="A1973">
        <v>1972</v>
      </c>
      <c r="B1973">
        <f t="shared" si="30"/>
        <v>2024</v>
      </c>
      <c r="C1973" t="str">
        <f>TEXT(Excel_Dashboard_Dataset_xlsx___Sales5[[#This Row],[Date]],"mmm")</f>
        <v>Mar</v>
      </c>
      <c r="D1973" s="3">
        <v>45357</v>
      </c>
      <c r="E1973">
        <v>5</v>
      </c>
      <c r="F1973">
        <v>148</v>
      </c>
      <c r="G1973">
        <v>47</v>
      </c>
      <c r="H1973">
        <v>10</v>
      </c>
      <c r="I1973">
        <v>856</v>
      </c>
      <c r="J1973">
        <f>Excel_Dashboard_Dataset_xlsx___Sales5[[#This Row],[Quantity]]*Excel_Dashboard_Dataset_xlsx___Sales5[[#This Row],[UnitPrice]]</f>
        <v>8560</v>
      </c>
      <c r="K1973" t="str">
        <f>_xlfn.XLOOKUP(Excel_Dashboard_Dataset_xlsx___Sales5[[#This Row],[CustomerID]],Raw_Customers!A:A,Raw_Customers!D:D)</f>
        <v>Female</v>
      </c>
      <c r="L1973">
        <f>_xlfn.XLOOKUP(Excel_Dashboard_Dataset_xlsx___Sales5[[#This Row],[CustomerID]],Raw_Customers!A:A,Raw_Customers!E:E)</f>
        <v>52</v>
      </c>
      <c r="M1973" t="str">
        <f>_xlfn.XLOOKUP(Excel_Dashboard_Dataset_xlsx___Sales5[[#This Row],[CustomerID]],Raw_Customers!A:A,Raw_Customers!C:C)</f>
        <v>South</v>
      </c>
      <c r="N1973" s="2" t="str">
        <f>_xlfn.XLOOKUP(Excel_Dashboard_Dataset_xlsx___Sales5[[#This Row],[ProductID]],Raw_Products!A:A,Raw_Products!B:B)</f>
        <v>Salt</v>
      </c>
      <c r="O1973" s="2" t="str">
        <f>_xlfn.XLOOKUP(Excel_Dashboard_Dataset_xlsx___Sales5[[#This Row],[ProductID]],Raw_Products!A:A,Raw_Products!C:C)</f>
        <v>Groceries</v>
      </c>
      <c r="P1973" s="2" t="str">
        <f>_xlfn.XLOOKUP(Excel_Dashboard_Dataset_xlsx___Sales5[[#This Row],[CustomerID]], Raw_Customers!A:A, Raw_Customers!B:B, "Unknown")</f>
        <v>Patrick Brown</v>
      </c>
    </row>
    <row r="1974" spans="1:16" x14ac:dyDescent="0.25">
      <c r="A1974">
        <v>1973</v>
      </c>
      <c r="B1974">
        <f t="shared" si="30"/>
        <v>2023</v>
      </c>
      <c r="C1974" t="str">
        <f>TEXT(Excel_Dashboard_Dataset_xlsx___Sales5[[#This Row],[Date]],"mmm")</f>
        <v>Jan</v>
      </c>
      <c r="D1974" s="3">
        <v>44939</v>
      </c>
      <c r="E1974">
        <v>41</v>
      </c>
      <c r="F1974">
        <v>169</v>
      </c>
      <c r="G1974">
        <v>35</v>
      </c>
      <c r="H1974">
        <v>7</v>
      </c>
      <c r="I1974">
        <v>497</v>
      </c>
      <c r="J1974">
        <f>Excel_Dashboard_Dataset_xlsx___Sales5[[#This Row],[Quantity]]*Excel_Dashboard_Dataset_xlsx___Sales5[[#This Row],[UnitPrice]]</f>
        <v>3479</v>
      </c>
      <c r="K1974" t="str">
        <f>_xlfn.XLOOKUP(Excel_Dashboard_Dataset_xlsx___Sales5[[#This Row],[CustomerID]],Raw_Customers!A:A,Raw_Customers!D:D)</f>
        <v>Female</v>
      </c>
      <c r="L1974">
        <f>_xlfn.XLOOKUP(Excel_Dashboard_Dataset_xlsx___Sales5[[#This Row],[CustomerID]],Raw_Customers!A:A,Raw_Customers!E:E)</f>
        <v>48</v>
      </c>
      <c r="M1974" t="str">
        <f>_xlfn.XLOOKUP(Excel_Dashboard_Dataset_xlsx___Sales5[[#This Row],[CustomerID]],Raw_Customers!A:A,Raw_Customers!C:C)</f>
        <v>South</v>
      </c>
      <c r="N1974" s="2" t="str">
        <f>_xlfn.XLOOKUP(Excel_Dashboard_Dataset_xlsx___Sales5[[#This Row],[ProductID]],Raw_Products!A:A,Raw_Products!B:B)</f>
        <v>Football</v>
      </c>
      <c r="O1974" s="2" t="str">
        <f>_xlfn.XLOOKUP(Excel_Dashboard_Dataset_xlsx___Sales5[[#This Row],[ProductID]],Raw_Products!A:A,Raw_Products!C:C)</f>
        <v>Sports</v>
      </c>
      <c r="P1974" s="2" t="str">
        <f>_xlfn.XLOOKUP(Excel_Dashboard_Dataset_xlsx___Sales5[[#This Row],[CustomerID]], Raw_Customers!A:A, Raw_Customers!B:B, "Unknown")</f>
        <v>Gregory Morgan</v>
      </c>
    </row>
    <row r="1975" spans="1:16" x14ac:dyDescent="0.25">
      <c r="A1975">
        <v>1974</v>
      </c>
      <c r="B1975">
        <f t="shared" si="30"/>
        <v>2024</v>
      </c>
      <c r="C1975" t="str">
        <f>TEXT(Excel_Dashboard_Dataset_xlsx___Sales5[[#This Row],[Date]],"mmm")</f>
        <v>Apr</v>
      </c>
      <c r="D1975" s="3">
        <v>45400</v>
      </c>
      <c r="E1975">
        <v>22</v>
      </c>
      <c r="F1975">
        <v>175</v>
      </c>
      <c r="G1975">
        <v>21</v>
      </c>
      <c r="H1975">
        <v>6</v>
      </c>
      <c r="I1975">
        <v>852</v>
      </c>
      <c r="J1975">
        <f>Excel_Dashboard_Dataset_xlsx___Sales5[[#This Row],[Quantity]]*Excel_Dashboard_Dataset_xlsx___Sales5[[#This Row],[UnitPrice]]</f>
        <v>5112</v>
      </c>
      <c r="K1975" t="str">
        <f>_xlfn.XLOOKUP(Excel_Dashboard_Dataset_xlsx___Sales5[[#This Row],[CustomerID]],Raw_Customers!A:A,Raw_Customers!D:D)</f>
        <v>Female</v>
      </c>
      <c r="L1975">
        <f>_xlfn.XLOOKUP(Excel_Dashboard_Dataset_xlsx___Sales5[[#This Row],[CustomerID]],Raw_Customers!A:A,Raw_Customers!E:E)</f>
        <v>54</v>
      </c>
      <c r="M1975" t="str">
        <f>_xlfn.XLOOKUP(Excel_Dashboard_Dataset_xlsx___Sales5[[#This Row],[CustomerID]],Raw_Customers!A:A,Raw_Customers!C:C)</f>
        <v>West</v>
      </c>
      <c r="N1975" s="2" t="str">
        <f>_xlfn.XLOOKUP(Excel_Dashboard_Dataset_xlsx___Sales5[[#This Row],[ProductID]],Raw_Products!A:A,Raw_Products!B:B)</f>
        <v>Microwave</v>
      </c>
      <c r="O1975" s="2" t="str">
        <f>_xlfn.XLOOKUP(Excel_Dashboard_Dataset_xlsx___Sales5[[#This Row],[ProductID]],Raw_Products!A:A,Raw_Products!C:C)</f>
        <v>Home Appliances</v>
      </c>
      <c r="P1975" s="2" t="str">
        <f>_xlfn.XLOOKUP(Excel_Dashboard_Dataset_xlsx___Sales5[[#This Row],[CustomerID]], Raw_Customers!A:A, Raw_Customers!B:B, "Unknown")</f>
        <v>Michael Ward</v>
      </c>
    </row>
    <row r="1976" spans="1:16" x14ac:dyDescent="0.25">
      <c r="A1976">
        <v>1975</v>
      </c>
      <c r="B1976">
        <f t="shared" si="30"/>
        <v>2024</v>
      </c>
      <c r="C1976" t="str">
        <f>TEXT(Excel_Dashboard_Dataset_xlsx___Sales5[[#This Row],[Date]],"mmm")</f>
        <v>Feb</v>
      </c>
      <c r="D1976" s="3">
        <v>45326</v>
      </c>
      <c r="E1976">
        <v>48</v>
      </c>
      <c r="F1976">
        <v>256</v>
      </c>
      <c r="G1976">
        <v>14</v>
      </c>
      <c r="H1976">
        <v>9</v>
      </c>
      <c r="I1976">
        <v>724</v>
      </c>
      <c r="J1976">
        <f>Excel_Dashboard_Dataset_xlsx___Sales5[[#This Row],[Quantity]]*Excel_Dashboard_Dataset_xlsx___Sales5[[#This Row],[UnitPrice]]</f>
        <v>6516</v>
      </c>
      <c r="K1976" t="str">
        <f>_xlfn.XLOOKUP(Excel_Dashboard_Dataset_xlsx___Sales5[[#This Row],[CustomerID]],Raw_Customers!A:A,Raw_Customers!D:D)</f>
        <v>Male</v>
      </c>
      <c r="L1976">
        <f>_xlfn.XLOOKUP(Excel_Dashboard_Dataset_xlsx___Sales5[[#This Row],[CustomerID]],Raw_Customers!A:A,Raw_Customers!E:E)</f>
        <v>39</v>
      </c>
      <c r="M1976" t="str">
        <f>_xlfn.XLOOKUP(Excel_Dashboard_Dataset_xlsx___Sales5[[#This Row],[CustomerID]],Raw_Customers!A:A,Raw_Customers!C:C)</f>
        <v>East</v>
      </c>
      <c r="N1976" s="2" t="str">
        <f>_xlfn.XLOOKUP(Excel_Dashboard_Dataset_xlsx___Sales5[[#This Row],[ProductID]],Raw_Products!A:A,Raw_Products!B:B)</f>
        <v>Bicycle</v>
      </c>
      <c r="O1976" s="2" t="str">
        <f>_xlfn.XLOOKUP(Excel_Dashboard_Dataset_xlsx___Sales5[[#This Row],[ProductID]],Raw_Products!A:A,Raw_Products!C:C)</f>
        <v>Sports</v>
      </c>
      <c r="P1976" s="2" t="str">
        <f>_xlfn.XLOOKUP(Excel_Dashboard_Dataset_xlsx___Sales5[[#This Row],[CustomerID]], Raw_Customers!A:A, Raw_Customers!B:B, "Unknown")</f>
        <v>Anthony Ruiz</v>
      </c>
    </row>
    <row r="1977" spans="1:16" x14ac:dyDescent="0.25">
      <c r="A1977">
        <v>1976</v>
      </c>
      <c r="B1977">
        <f t="shared" si="30"/>
        <v>2024</v>
      </c>
      <c r="C1977" t="str">
        <f>TEXT(Excel_Dashboard_Dataset_xlsx___Sales5[[#This Row],[Date]],"mmm")</f>
        <v>May</v>
      </c>
      <c r="D1977" s="3">
        <v>45425</v>
      </c>
      <c r="E1977">
        <v>17</v>
      </c>
      <c r="F1977">
        <v>207</v>
      </c>
      <c r="G1977">
        <v>3</v>
      </c>
      <c r="H1977">
        <v>10</v>
      </c>
      <c r="I1977">
        <v>1000</v>
      </c>
      <c r="J1977">
        <f>Excel_Dashboard_Dataset_xlsx___Sales5[[#This Row],[Quantity]]*Excel_Dashboard_Dataset_xlsx___Sales5[[#This Row],[UnitPrice]]</f>
        <v>10000</v>
      </c>
      <c r="K1977" t="str">
        <f>_xlfn.XLOOKUP(Excel_Dashboard_Dataset_xlsx___Sales5[[#This Row],[CustomerID]],Raw_Customers!A:A,Raw_Customers!D:D)</f>
        <v>Female</v>
      </c>
      <c r="L1977">
        <f>_xlfn.XLOOKUP(Excel_Dashboard_Dataset_xlsx___Sales5[[#This Row],[CustomerID]],Raw_Customers!A:A,Raw_Customers!E:E)</f>
        <v>62</v>
      </c>
      <c r="M1977" t="str">
        <f>_xlfn.XLOOKUP(Excel_Dashboard_Dataset_xlsx___Sales5[[#This Row],[CustomerID]],Raw_Customers!A:A,Raw_Customers!C:C)</f>
        <v>East</v>
      </c>
      <c r="N1977" s="2" t="str">
        <f>_xlfn.XLOOKUP(Excel_Dashboard_Dataset_xlsx___Sales5[[#This Row],[ProductID]],Raw_Products!A:A,Raw_Products!B:B)</f>
        <v>LED TV</v>
      </c>
      <c r="O1977" s="2" t="str">
        <f>_xlfn.XLOOKUP(Excel_Dashboard_Dataset_xlsx___Sales5[[#This Row],[ProductID]],Raw_Products!A:A,Raw_Products!C:C)</f>
        <v>Electronics</v>
      </c>
      <c r="P1977" s="2" t="str">
        <f>_xlfn.XLOOKUP(Excel_Dashboard_Dataset_xlsx___Sales5[[#This Row],[CustomerID]], Raw_Customers!A:A, Raw_Customers!B:B, "Unknown")</f>
        <v>Steven Allen</v>
      </c>
    </row>
    <row r="1978" spans="1:16" x14ac:dyDescent="0.25">
      <c r="A1978">
        <v>1977</v>
      </c>
      <c r="B1978">
        <f t="shared" si="30"/>
        <v>2024</v>
      </c>
      <c r="C1978" t="str">
        <f>TEXT(Excel_Dashboard_Dataset_xlsx___Sales5[[#This Row],[Date]],"mmm")</f>
        <v>Jan</v>
      </c>
      <c r="D1978" s="3">
        <v>45305</v>
      </c>
      <c r="E1978">
        <v>36</v>
      </c>
      <c r="F1978">
        <v>177</v>
      </c>
      <c r="G1978">
        <v>6</v>
      </c>
      <c r="H1978">
        <v>4</v>
      </c>
      <c r="I1978">
        <v>775</v>
      </c>
      <c r="J1978">
        <f>Excel_Dashboard_Dataset_xlsx___Sales5[[#This Row],[Quantity]]*Excel_Dashboard_Dataset_xlsx___Sales5[[#This Row],[UnitPrice]]</f>
        <v>3100</v>
      </c>
      <c r="K1978" t="str">
        <f>_xlfn.XLOOKUP(Excel_Dashboard_Dataset_xlsx___Sales5[[#This Row],[CustomerID]],Raw_Customers!A:A,Raw_Customers!D:D)</f>
        <v>Female</v>
      </c>
      <c r="L1978">
        <f>_xlfn.XLOOKUP(Excel_Dashboard_Dataset_xlsx___Sales5[[#This Row],[CustomerID]],Raw_Customers!A:A,Raw_Customers!E:E)</f>
        <v>28</v>
      </c>
      <c r="M1978" t="str">
        <f>_xlfn.XLOOKUP(Excel_Dashboard_Dataset_xlsx___Sales5[[#This Row],[CustomerID]],Raw_Customers!A:A,Raw_Customers!C:C)</f>
        <v>West</v>
      </c>
      <c r="N1978" s="2" t="str">
        <f>_xlfn.XLOOKUP(Excel_Dashboard_Dataset_xlsx___Sales5[[#This Row],[ProductID]],Raw_Products!A:A,Raw_Products!B:B)</f>
        <v>Formal Shoes</v>
      </c>
      <c r="O1978" s="2" t="str">
        <f>_xlfn.XLOOKUP(Excel_Dashboard_Dataset_xlsx___Sales5[[#This Row],[ProductID]],Raw_Products!A:A,Raw_Products!C:C)</f>
        <v>Clothing</v>
      </c>
      <c r="P1978" s="2" t="str">
        <f>_xlfn.XLOOKUP(Excel_Dashboard_Dataset_xlsx___Sales5[[#This Row],[CustomerID]], Raw_Customers!A:A, Raw_Customers!B:B, "Unknown")</f>
        <v>Stephen Torres</v>
      </c>
    </row>
    <row r="1979" spans="1:16" x14ac:dyDescent="0.25">
      <c r="A1979">
        <v>1978</v>
      </c>
      <c r="B1979">
        <f t="shared" si="30"/>
        <v>2023</v>
      </c>
      <c r="C1979" t="str">
        <f>TEXT(Excel_Dashboard_Dataset_xlsx___Sales5[[#This Row],[Date]],"mmm")</f>
        <v>Jan</v>
      </c>
      <c r="D1979" s="3">
        <v>44957</v>
      </c>
      <c r="E1979">
        <v>20</v>
      </c>
      <c r="F1979">
        <v>150</v>
      </c>
      <c r="G1979">
        <v>49</v>
      </c>
      <c r="H1979">
        <v>6</v>
      </c>
      <c r="I1979">
        <v>472</v>
      </c>
      <c r="J1979">
        <f>Excel_Dashboard_Dataset_xlsx___Sales5[[#This Row],[Quantity]]*Excel_Dashboard_Dataset_xlsx___Sales5[[#This Row],[UnitPrice]]</f>
        <v>2832</v>
      </c>
      <c r="K1979" t="str">
        <f>_xlfn.XLOOKUP(Excel_Dashboard_Dataset_xlsx___Sales5[[#This Row],[CustomerID]],Raw_Customers!A:A,Raw_Customers!D:D)</f>
        <v>Female</v>
      </c>
      <c r="L1979">
        <f>_xlfn.XLOOKUP(Excel_Dashboard_Dataset_xlsx___Sales5[[#This Row],[CustomerID]],Raw_Customers!A:A,Raw_Customers!E:E)</f>
        <v>62</v>
      </c>
      <c r="M1979" t="str">
        <f>_xlfn.XLOOKUP(Excel_Dashboard_Dataset_xlsx___Sales5[[#This Row],[CustomerID]],Raw_Customers!A:A,Raw_Customers!C:C)</f>
        <v>South</v>
      </c>
      <c r="N1979" s="2" t="str">
        <f>_xlfn.XLOOKUP(Excel_Dashboard_Dataset_xlsx___Sales5[[#This Row],[ProductID]],Raw_Products!A:A,Raw_Products!B:B)</f>
        <v>Printer</v>
      </c>
      <c r="O1979" s="2" t="str">
        <f>_xlfn.XLOOKUP(Excel_Dashboard_Dataset_xlsx___Sales5[[#This Row],[ProductID]],Raw_Products!A:A,Raw_Products!C:C)</f>
        <v>Electronics</v>
      </c>
      <c r="P1979" s="2" t="str">
        <f>_xlfn.XLOOKUP(Excel_Dashboard_Dataset_xlsx___Sales5[[#This Row],[CustomerID]], Raw_Customers!A:A, Raw_Customers!B:B, "Unknown")</f>
        <v>Elizabeth Ortiz</v>
      </c>
    </row>
    <row r="1980" spans="1:16" x14ac:dyDescent="0.25">
      <c r="A1980">
        <v>1979</v>
      </c>
      <c r="B1980">
        <f t="shared" si="30"/>
        <v>2024</v>
      </c>
      <c r="C1980" t="str">
        <f>TEXT(Excel_Dashboard_Dataset_xlsx___Sales5[[#This Row],[Date]],"mmm")</f>
        <v>Mar</v>
      </c>
      <c r="D1980" s="3">
        <v>45352</v>
      </c>
      <c r="E1980">
        <v>10</v>
      </c>
      <c r="F1980">
        <v>300</v>
      </c>
      <c r="G1980">
        <v>11</v>
      </c>
      <c r="H1980">
        <v>10</v>
      </c>
      <c r="I1980">
        <v>370</v>
      </c>
      <c r="J1980">
        <f>Excel_Dashboard_Dataset_xlsx___Sales5[[#This Row],[Quantity]]*Excel_Dashboard_Dataset_xlsx___Sales5[[#This Row],[UnitPrice]]</f>
        <v>3700</v>
      </c>
      <c r="K1980" t="str">
        <f>_xlfn.XLOOKUP(Excel_Dashboard_Dataset_xlsx___Sales5[[#This Row],[CustomerID]],Raw_Customers!A:A,Raw_Customers!D:D)</f>
        <v>Male</v>
      </c>
      <c r="L1980">
        <f>_xlfn.XLOOKUP(Excel_Dashboard_Dataset_xlsx___Sales5[[#This Row],[CustomerID]],Raw_Customers!A:A,Raw_Customers!E:E)</f>
        <v>36</v>
      </c>
      <c r="M1980" t="str">
        <f>_xlfn.XLOOKUP(Excel_Dashboard_Dataset_xlsx___Sales5[[#This Row],[CustomerID]],Raw_Customers!A:A,Raw_Customers!C:C)</f>
        <v>East</v>
      </c>
      <c r="N1980" s="2" t="str">
        <f>_xlfn.XLOOKUP(Excel_Dashboard_Dataset_xlsx___Sales5[[#This Row],[ProductID]],Raw_Products!A:A,Raw_Products!B:B)</f>
        <v>Tomato Paste</v>
      </c>
      <c r="O1980" s="2" t="str">
        <f>_xlfn.XLOOKUP(Excel_Dashboard_Dataset_xlsx___Sales5[[#This Row],[ProductID]],Raw_Products!A:A,Raw_Products!C:C)</f>
        <v>Groceries</v>
      </c>
      <c r="P1980" s="2" t="str">
        <f>_xlfn.XLOOKUP(Excel_Dashboard_Dataset_xlsx___Sales5[[#This Row],[CustomerID]], Raw_Customers!A:A, Raw_Customers!B:B, "Unknown")</f>
        <v>Larry Watson</v>
      </c>
    </row>
    <row r="1981" spans="1:16" x14ac:dyDescent="0.25">
      <c r="A1981">
        <v>1980</v>
      </c>
      <c r="B1981">
        <f t="shared" si="30"/>
        <v>2023</v>
      </c>
      <c r="C1981" t="str">
        <f>TEXT(Excel_Dashboard_Dataset_xlsx___Sales5[[#This Row],[Date]],"mmm")</f>
        <v>Aug</v>
      </c>
      <c r="D1981" s="3">
        <v>45167</v>
      </c>
      <c r="E1981">
        <v>49</v>
      </c>
      <c r="F1981">
        <v>12</v>
      </c>
      <c r="G1981">
        <v>49</v>
      </c>
      <c r="H1981">
        <v>5</v>
      </c>
      <c r="I1981">
        <v>579</v>
      </c>
      <c r="J1981">
        <f>Excel_Dashboard_Dataset_xlsx___Sales5[[#This Row],[Quantity]]*Excel_Dashboard_Dataset_xlsx___Sales5[[#This Row],[UnitPrice]]</f>
        <v>2895</v>
      </c>
      <c r="K1981" t="str">
        <f>_xlfn.XLOOKUP(Excel_Dashboard_Dataset_xlsx___Sales5[[#This Row],[CustomerID]],Raw_Customers!A:A,Raw_Customers!D:D)</f>
        <v>Female</v>
      </c>
      <c r="L1981">
        <f>_xlfn.XLOOKUP(Excel_Dashboard_Dataset_xlsx___Sales5[[#This Row],[CustomerID]],Raw_Customers!A:A,Raw_Customers!E:E)</f>
        <v>56</v>
      </c>
      <c r="M1981" t="str">
        <f>_xlfn.XLOOKUP(Excel_Dashboard_Dataset_xlsx___Sales5[[#This Row],[CustomerID]],Raw_Customers!A:A,Raw_Customers!C:C)</f>
        <v>South</v>
      </c>
      <c r="N1981" s="2" t="str">
        <f>_xlfn.XLOOKUP(Excel_Dashboard_Dataset_xlsx___Sales5[[#This Row],[ProductID]],Raw_Products!A:A,Raw_Products!B:B)</f>
        <v>Swimming Goggles</v>
      </c>
      <c r="O1981" s="2" t="str">
        <f>_xlfn.XLOOKUP(Excel_Dashboard_Dataset_xlsx___Sales5[[#This Row],[ProductID]],Raw_Products!A:A,Raw_Products!C:C)</f>
        <v>Sports</v>
      </c>
      <c r="P1981" s="2" t="str">
        <f>_xlfn.XLOOKUP(Excel_Dashboard_Dataset_xlsx___Sales5[[#This Row],[CustomerID]], Raw_Customers!A:A, Raw_Customers!B:B, "Unknown")</f>
        <v>Jonathan Lewis</v>
      </c>
    </row>
    <row r="1982" spans="1:16" x14ac:dyDescent="0.25">
      <c r="A1982">
        <v>1981</v>
      </c>
      <c r="B1982">
        <f t="shared" si="30"/>
        <v>2023</v>
      </c>
      <c r="C1982" t="str">
        <f>TEXT(Excel_Dashboard_Dataset_xlsx___Sales5[[#This Row],[Date]],"mmm")</f>
        <v>May</v>
      </c>
      <c r="D1982" s="3">
        <v>45053</v>
      </c>
      <c r="E1982">
        <v>25</v>
      </c>
      <c r="F1982">
        <v>276</v>
      </c>
      <c r="G1982">
        <v>9</v>
      </c>
      <c r="H1982">
        <v>7</v>
      </c>
      <c r="I1982">
        <v>631</v>
      </c>
      <c r="J1982">
        <f>Excel_Dashboard_Dataset_xlsx___Sales5[[#This Row],[Quantity]]*Excel_Dashboard_Dataset_xlsx___Sales5[[#This Row],[UnitPrice]]</f>
        <v>4417</v>
      </c>
      <c r="K1982" t="str">
        <f>_xlfn.XLOOKUP(Excel_Dashboard_Dataset_xlsx___Sales5[[#This Row],[CustomerID]],Raw_Customers!A:A,Raw_Customers!D:D)</f>
        <v>Female</v>
      </c>
      <c r="L1982">
        <f>_xlfn.XLOOKUP(Excel_Dashboard_Dataset_xlsx___Sales5[[#This Row],[CustomerID]],Raw_Customers!A:A,Raw_Customers!E:E)</f>
        <v>39</v>
      </c>
      <c r="M1982" t="str">
        <f>_xlfn.XLOOKUP(Excel_Dashboard_Dataset_xlsx___Sales5[[#This Row],[CustomerID]],Raw_Customers!A:A,Raw_Customers!C:C)</f>
        <v>East</v>
      </c>
      <c r="N1982" s="2" t="str">
        <f>_xlfn.XLOOKUP(Excel_Dashboard_Dataset_xlsx___Sales5[[#This Row],[ProductID]],Raw_Products!A:A,Raw_Products!B:B)</f>
        <v>Electric Kettle</v>
      </c>
      <c r="O1982" s="2" t="str">
        <f>_xlfn.XLOOKUP(Excel_Dashboard_Dataset_xlsx___Sales5[[#This Row],[ProductID]],Raw_Products!A:A,Raw_Products!C:C)</f>
        <v>Home Appliances</v>
      </c>
      <c r="P1982" s="2" t="str">
        <f>_xlfn.XLOOKUP(Excel_Dashboard_Dataset_xlsx___Sales5[[#This Row],[CustomerID]], Raw_Customers!A:A, Raw_Customers!B:B, "Unknown")</f>
        <v>Christine Richardson</v>
      </c>
    </row>
    <row r="1983" spans="1:16" x14ac:dyDescent="0.25">
      <c r="A1983">
        <v>1982</v>
      </c>
      <c r="B1983">
        <f t="shared" si="30"/>
        <v>2023</v>
      </c>
      <c r="C1983" t="str">
        <f>TEXT(Excel_Dashboard_Dataset_xlsx___Sales5[[#This Row],[Date]],"mmm")</f>
        <v>Jul</v>
      </c>
      <c r="D1983" s="3">
        <v>45109</v>
      </c>
      <c r="E1983">
        <v>7</v>
      </c>
      <c r="F1983">
        <v>203</v>
      </c>
      <c r="G1983">
        <v>14</v>
      </c>
      <c r="H1983">
        <v>4</v>
      </c>
      <c r="I1983">
        <v>123</v>
      </c>
      <c r="J1983">
        <f>Excel_Dashboard_Dataset_xlsx___Sales5[[#This Row],[Quantity]]*Excel_Dashboard_Dataset_xlsx___Sales5[[#This Row],[UnitPrice]]</f>
        <v>492</v>
      </c>
      <c r="K1983" t="str">
        <f>_xlfn.XLOOKUP(Excel_Dashboard_Dataset_xlsx___Sales5[[#This Row],[CustomerID]],Raw_Customers!A:A,Raw_Customers!D:D)</f>
        <v>Female</v>
      </c>
      <c r="L1983">
        <f>_xlfn.XLOOKUP(Excel_Dashboard_Dataset_xlsx___Sales5[[#This Row],[CustomerID]],Raw_Customers!A:A,Raw_Customers!E:E)</f>
        <v>32</v>
      </c>
      <c r="M1983" t="str">
        <f>_xlfn.XLOOKUP(Excel_Dashboard_Dataset_xlsx___Sales5[[#This Row],[CustomerID]],Raw_Customers!A:A,Raw_Customers!C:C)</f>
        <v>East</v>
      </c>
      <c r="N1983" s="2" t="str">
        <f>_xlfn.XLOOKUP(Excel_Dashboard_Dataset_xlsx___Sales5[[#This Row],[ProductID]],Raw_Products!A:A,Raw_Products!B:B)</f>
        <v>Milk Powder</v>
      </c>
      <c r="O1983" s="2" t="str">
        <f>_xlfn.XLOOKUP(Excel_Dashboard_Dataset_xlsx___Sales5[[#This Row],[ProductID]],Raw_Products!A:A,Raw_Products!C:C)</f>
        <v>Groceries</v>
      </c>
      <c r="P1983" s="2" t="str">
        <f>_xlfn.XLOOKUP(Excel_Dashboard_Dataset_xlsx___Sales5[[#This Row],[CustomerID]], Raw_Customers!A:A, Raw_Customers!B:B, "Unknown")</f>
        <v>Brandon James</v>
      </c>
    </row>
    <row r="1984" spans="1:16" x14ac:dyDescent="0.25">
      <c r="A1984">
        <v>1983</v>
      </c>
      <c r="B1984">
        <f t="shared" si="30"/>
        <v>2024</v>
      </c>
      <c r="C1984" t="str">
        <f>TEXT(Excel_Dashboard_Dataset_xlsx___Sales5[[#This Row],[Date]],"mmm")</f>
        <v>Mar</v>
      </c>
      <c r="D1984" s="3">
        <v>45355</v>
      </c>
      <c r="E1984">
        <v>11</v>
      </c>
      <c r="F1984">
        <v>206</v>
      </c>
      <c r="G1984">
        <v>36</v>
      </c>
      <c r="H1984">
        <v>7</v>
      </c>
      <c r="I1984">
        <v>370</v>
      </c>
      <c r="J1984">
        <f>Excel_Dashboard_Dataset_xlsx___Sales5[[#This Row],[Quantity]]*Excel_Dashboard_Dataset_xlsx___Sales5[[#This Row],[UnitPrice]]</f>
        <v>2590</v>
      </c>
      <c r="K1984" t="str">
        <f>_xlfn.XLOOKUP(Excel_Dashboard_Dataset_xlsx___Sales5[[#This Row],[CustomerID]],Raw_Customers!A:A,Raw_Customers!D:D)</f>
        <v>Female</v>
      </c>
      <c r="L1984">
        <f>_xlfn.XLOOKUP(Excel_Dashboard_Dataset_xlsx___Sales5[[#This Row],[CustomerID]],Raw_Customers!A:A,Raw_Customers!E:E)</f>
        <v>65</v>
      </c>
      <c r="M1984" t="str">
        <f>_xlfn.XLOOKUP(Excel_Dashboard_Dataset_xlsx___Sales5[[#This Row],[CustomerID]],Raw_Customers!A:A,Raw_Customers!C:C)</f>
        <v>East</v>
      </c>
      <c r="N1984" s="2" t="str">
        <f>_xlfn.XLOOKUP(Excel_Dashboard_Dataset_xlsx___Sales5[[#This Row],[ProductID]],Raw_Products!A:A,Raw_Products!B:B)</f>
        <v>Smartphone</v>
      </c>
      <c r="O1984" s="2" t="str">
        <f>_xlfn.XLOOKUP(Excel_Dashboard_Dataset_xlsx___Sales5[[#This Row],[ProductID]],Raw_Products!A:A,Raw_Products!C:C)</f>
        <v>Electronics</v>
      </c>
      <c r="P1984" s="2" t="str">
        <f>_xlfn.XLOOKUP(Excel_Dashboard_Dataset_xlsx___Sales5[[#This Row],[CustomerID]], Raw_Customers!A:A, Raw_Customers!B:B, "Unknown")</f>
        <v>Jennifer Kelly</v>
      </c>
    </row>
    <row r="1985" spans="1:16" x14ac:dyDescent="0.25">
      <c r="A1985">
        <v>1984</v>
      </c>
      <c r="B1985">
        <f t="shared" si="30"/>
        <v>2024</v>
      </c>
      <c r="C1985" t="str">
        <f>TEXT(Excel_Dashboard_Dataset_xlsx___Sales5[[#This Row],[Date]],"mmm")</f>
        <v>Dec</v>
      </c>
      <c r="D1985" s="3">
        <v>45630</v>
      </c>
      <c r="E1985">
        <v>39</v>
      </c>
      <c r="F1985">
        <v>143</v>
      </c>
      <c r="G1985">
        <v>21</v>
      </c>
      <c r="H1985">
        <v>6</v>
      </c>
      <c r="I1985">
        <v>655</v>
      </c>
      <c r="J1985">
        <f>Excel_Dashboard_Dataset_xlsx___Sales5[[#This Row],[Quantity]]*Excel_Dashboard_Dataset_xlsx___Sales5[[#This Row],[UnitPrice]]</f>
        <v>3930</v>
      </c>
      <c r="K1985" t="str">
        <f>_xlfn.XLOOKUP(Excel_Dashboard_Dataset_xlsx___Sales5[[#This Row],[CustomerID]],Raw_Customers!A:A,Raw_Customers!D:D)</f>
        <v>Female</v>
      </c>
      <c r="L1985">
        <f>_xlfn.XLOOKUP(Excel_Dashboard_Dataset_xlsx___Sales5[[#This Row],[CustomerID]],Raw_Customers!A:A,Raw_Customers!E:E)</f>
        <v>34</v>
      </c>
      <c r="M1985" t="str">
        <f>_xlfn.XLOOKUP(Excel_Dashboard_Dataset_xlsx___Sales5[[#This Row],[CustomerID]],Raw_Customers!A:A,Raw_Customers!C:C)</f>
        <v>West</v>
      </c>
      <c r="N1985" s="2" t="str">
        <f>_xlfn.XLOOKUP(Excel_Dashboard_Dataset_xlsx___Sales5[[#This Row],[ProductID]],Raw_Products!A:A,Raw_Products!B:B)</f>
        <v>Sweater</v>
      </c>
      <c r="O1985" s="2" t="str">
        <f>_xlfn.XLOOKUP(Excel_Dashboard_Dataset_xlsx___Sales5[[#This Row],[ProductID]],Raw_Products!A:A,Raw_Products!C:C)</f>
        <v>Clothing</v>
      </c>
      <c r="P1985" s="2" t="str">
        <f>_xlfn.XLOOKUP(Excel_Dashboard_Dataset_xlsx___Sales5[[#This Row],[CustomerID]], Raw_Customers!A:A, Raw_Customers!B:B, "Unknown")</f>
        <v>Lisa Thomas</v>
      </c>
    </row>
    <row r="1986" spans="1:16" x14ac:dyDescent="0.25">
      <c r="A1986">
        <v>1985</v>
      </c>
      <c r="B1986">
        <f t="shared" ref="B1986:B2049" si="31">YEAR(D:D)</f>
        <v>2024</v>
      </c>
      <c r="C1986" t="str">
        <f>TEXT(Excel_Dashboard_Dataset_xlsx___Sales5[[#This Row],[Date]],"mmm")</f>
        <v>Feb</v>
      </c>
      <c r="D1986" s="3">
        <v>45340</v>
      </c>
      <c r="E1986">
        <v>41</v>
      </c>
      <c r="F1986">
        <v>163</v>
      </c>
      <c r="G1986">
        <v>33</v>
      </c>
      <c r="H1986">
        <v>9</v>
      </c>
      <c r="I1986">
        <v>555</v>
      </c>
      <c r="J1986">
        <f>Excel_Dashboard_Dataset_xlsx___Sales5[[#This Row],[Quantity]]*Excel_Dashboard_Dataset_xlsx___Sales5[[#This Row],[UnitPrice]]</f>
        <v>4995</v>
      </c>
      <c r="K1986" t="str">
        <f>_xlfn.XLOOKUP(Excel_Dashboard_Dataset_xlsx___Sales5[[#This Row],[CustomerID]],Raw_Customers!A:A,Raw_Customers!D:D)</f>
        <v>Male</v>
      </c>
      <c r="L1986">
        <f>_xlfn.XLOOKUP(Excel_Dashboard_Dataset_xlsx___Sales5[[#This Row],[CustomerID]],Raw_Customers!A:A,Raw_Customers!E:E)</f>
        <v>59</v>
      </c>
      <c r="M1986" t="str">
        <f>_xlfn.XLOOKUP(Excel_Dashboard_Dataset_xlsx___Sales5[[#This Row],[CustomerID]],Raw_Customers!A:A,Raw_Customers!C:C)</f>
        <v>East</v>
      </c>
      <c r="N1986" s="2" t="str">
        <f>_xlfn.XLOOKUP(Excel_Dashboard_Dataset_xlsx___Sales5[[#This Row],[ProductID]],Raw_Products!A:A,Raw_Products!B:B)</f>
        <v>Football</v>
      </c>
      <c r="O1986" s="2" t="str">
        <f>_xlfn.XLOOKUP(Excel_Dashboard_Dataset_xlsx___Sales5[[#This Row],[ProductID]],Raw_Products!A:A,Raw_Products!C:C)</f>
        <v>Sports</v>
      </c>
      <c r="P1986" s="2" t="str">
        <f>_xlfn.XLOOKUP(Excel_Dashboard_Dataset_xlsx___Sales5[[#This Row],[CustomerID]], Raw_Customers!A:A, Raw_Customers!B:B, "Unknown")</f>
        <v>Laura Ramos</v>
      </c>
    </row>
    <row r="1987" spans="1:16" x14ac:dyDescent="0.25">
      <c r="A1987">
        <v>1986</v>
      </c>
      <c r="B1987">
        <f t="shared" si="31"/>
        <v>2023</v>
      </c>
      <c r="C1987" t="str">
        <f>TEXT(Excel_Dashboard_Dataset_xlsx___Sales5[[#This Row],[Date]],"mmm")</f>
        <v>Jul</v>
      </c>
      <c r="D1987" s="3">
        <v>45108</v>
      </c>
      <c r="E1987">
        <v>32</v>
      </c>
      <c r="F1987">
        <v>238</v>
      </c>
      <c r="G1987">
        <v>19</v>
      </c>
      <c r="H1987">
        <v>8</v>
      </c>
      <c r="I1987">
        <v>170</v>
      </c>
      <c r="J1987">
        <f>Excel_Dashboard_Dataset_xlsx___Sales5[[#This Row],[Quantity]]*Excel_Dashboard_Dataset_xlsx___Sales5[[#This Row],[UnitPrice]]</f>
        <v>1360</v>
      </c>
      <c r="K1987" t="str">
        <f>_xlfn.XLOOKUP(Excel_Dashboard_Dataset_xlsx___Sales5[[#This Row],[CustomerID]],Raw_Customers!A:A,Raw_Customers!D:D)</f>
        <v>Female</v>
      </c>
      <c r="L1987">
        <f>_xlfn.XLOOKUP(Excel_Dashboard_Dataset_xlsx___Sales5[[#This Row],[CustomerID]],Raw_Customers!A:A,Raw_Customers!E:E)</f>
        <v>58</v>
      </c>
      <c r="M1987" t="str">
        <f>_xlfn.XLOOKUP(Excel_Dashboard_Dataset_xlsx___Sales5[[#This Row],[CustomerID]],Raw_Customers!A:A,Raw_Customers!C:C)</f>
        <v>South</v>
      </c>
      <c r="N1987" s="2" t="str">
        <f>_xlfn.XLOOKUP(Excel_Dashboard_Dataset_xlsx___Sales5[[#This Row],[ProductID]],Raw_Products!A:A,Raw_Products!B:B)</f>
        <v>Jeans</v>
      </c>
      <c r="O1987" s="2" t="str">
        <f>_xlfn.XLOOKUP(Excel_Dashboard_Dataset_xlsx___Sales5[[#This Row],[ProductID]],Raw_Products!A:A,Raw_Products!C:C)</f>
        <v>Clothing</v>
      </c>
      <c r="P1987" s="2" t="str">
        <f>_xlfn.XLOOKUP(Excel_Dashboard_Dataset_xlsx___Sales5[[#This Row],[CustomerID]], Raw_Customers!A:A, Raw_Customers!B:B, "Unknown")</f>
        <v>Jessica Ortiz</v>
      </c>
    </row>
    <row r="1988" spans="1:16" x14ac:dyDescent="0.25">
      <c r="A1988">
        <v>1987</v>
      </c>
      <c r="B1988">
        <f t="shared" si="31"/>
        <v>2024</v>
      </c>
      <c r="C1988" t="str">
        <f>TEXT(Excel_Dashboard_Dataset_xlsx___Sales5[[#This Row],[Date]],"mmm")</f>
        <v>Apr</v>
      </c>
      <c r="D1988" s="3">
        <v>45402</v>
      </c>
      <c r="E1988">
        <v>26</v>
      </c>
      <c r="F1988">
        <v>148</v>
      </c>
      <c r="G1988">
        <v>1</v>
      </c>
      <c r="H1988">
        <v>9</v>
      </c>
      <c r="I1988">
        <v>859</v>
      </c>
      <c r="J1988">
        <f>Excel_Dashboard_Dataset_xlsx___Sales5[[#This Row],[Quantity]]*Excel_Dashboard_Dataset_xlsx___Sales5[[#This Row],[UnitPrice]]</f>
        <v>7731</v>
      </c>
      <c r="K1988" t="str">
        <f>_xlfn.XLOOKUP(Excel_Dashboard_Dataset_xlsx___Sales5[[#This Row],[CustomerID]],Raw_Customers!A:A,Raw_Customers!D:D)</f>
        <v>Female</v>
      </c>
      <c r="L1988">
        <f>_xlfn.XLOOKUP(Excel_Dashboard_Dataset_xlsx___Sales5[[#This Row],[CustomerID]],Raw_Customers!A:A,Raw_Customers!E:E)</f>
        <v>52</v>
      </c>
      <c r="M1988" t="str">
        <f>_xlfn.XLOOKUP(Excel_Dashboard_Dataset_xlsx___Sales5[[#This Row],[CustomerID]],Raw_Customers!A:A,Raw_Customers!C:C)</f>
        <v>South</v>
      </c>
      <c r="N1988" s="2" t="str">
        <f>_xlfn.XLOOKUP(Excel_Dashboard_Dataset_xlsx___Sales5[[#This Row],[ProductID]],Raw_Products!A:A,Raw_Products!B:B)</f>
        <v>Vacuum Cleaner</v>
      </c>
      <c r="O1988" s="2" t="str">
        <f>_xlfn.XLOOKUP(Excel_Dashboard_Dataset_xlsx___Sales5[[#This Row],[ProductID]],Raw_Products!A:A,Raw_Products!C:C)</f>
        <v>Home Appliances</v>
      </c>
      <c r="P1988" s="2" t="str">
        <f>_xlfn.XLOOKUP(Excel_Dashboard_Dataset_xlsx___Sales5[[#This Row],[CustomerID]], Raw_Customers!A:A, Raw_Customers!B:B, "Unknown")</f>
        <v>Patrick Brown</v>
      </c>
    </row>
    <row r="1989" spans="1:16" x14ac:dyDescent="0.25">
      <c r="A1989">
        <v>1988</v>
      </c>
      <c r="B1989">
        <f t="shared" si="31"/>
        <v>2024</v>
      </c>
      <c r="C1989" t="str">
        <f>TEXT(Excel_Dashboard_Dataset_xlsx___Sales5[[#This Row],[Date]],"mmm")</f>
        <v>Mar</v>
      </c>
      <c r="D1989" s="3">
        <v>45355</v>
      </c>
      <c r="E1989">
        <v>42</v>
      </c>
      <c r="F1989">
        <v>89</v>
      </c>
      <c r="G1989">
        <v>44</v>
      </c>
      <c r="H1989">
        <v>2</v>
      </c>
      <c r="I1989">
        <v>402</v>
      </c>
      <c r="J1989">
        <f>Excel_Dashboard_Dataset_xlsx___Sales5[[#This Row],[Quantity]]*Excel_Dashboard_Dataset_xlsx___Sales5[[#This Row],[UnitPrice]]</f>
        <v>804</v>
      </c>
      <c r="K1989" t="str">
        <f>_xlfn.XLOOKUP(Excel_Dashboard_Dataset_xlsx___Sales5[[#This Row],[CustomerID]],Raw_Customers!A:A,Raw_Customers!D:D)</f>
        <v>Male</v>
      </c>
      <c r="L1989">
        <f>_xlfn.XLOOKUP(Excel_Dashboard_Dataset_xlsx___Sales5[[#This Row],[CustomerID]],Raw_Customers!A:A,Raw_Customers!E:E)</f>
        <v>22</v>
      </c>
      <c r="M1989" t="str">
        <f>_xlfn.XLOOKUP(Excel_Dashboard_Dataset_xlsx___Sales5[[#This Row],[CustomerID]],Raw_Customers!A:A,Raw_Customers!C:C)</f>
        <v>West</v>
      </c>
      <c r="N1989" s="2" t="str">
        <f>_xlfn.XLOOKUP(Excel_Dashboard_Dataset_xlsx___Sales5[[#This Row],[ProductID]],Raw_Products!A:A,Raw_Products!B:B)</f>
        <v>Basketball</v>
      </c>
      <c r="O1989" s="2" t="str">
        <f>_xlfn.XLOOKUP(Excel_Dashboard_Dataset_xlsx___Sales5[[#This Row],[ProductID]],Raw_Products!A:A,Raw_Products!C:C)</f>
        <v>Sports</v>
      </c>
      <c r="P1989" s="2" t="str">
        <f>_xlfn.XLOOKUP(Excel_Dashboard_Dataset_xlsx___Sales5[[#This Row],[CustomerID]], Raw_Customers!A:A, Raw_Customers!B:B, "Unknown")</f>
        <v>Gary Torres</v>
      </c>
    </row>
    <row r="1990" spans="1:16" x14ac:dyDescent="0.25">
      <c r="A1990">
        <v>1989</v>
      </c>
      <c r="B1990">
        <f t="shared" si="31"/>
        <v>2024</v>
      </c>
      <c r="C1990" t="str">
        <f>TEXT(Excel_Dashboard_Dataset_xlsx___Sales5[[#This Row],[Date]],"mmm")</f>
        <v>Sept</v>
      </c>
      <c r="D1990" s="3">
        <v>45551</v>
      </c>
      <c r="E1990">
        <v>27</v>
      </c>
      <c r="F1990">
        <v>211</v>
      </c>
      <c r="G1990">
        <v>13</v>
      </c>
      <c r="H1990">
        <v>1</v>
      </c>
      <c r="I1990">
        <v>643</v>
      </c>
      <c r="J1990">
        <f>Excel_Dashboard_Dataset_xlsx___Sales5[[#This Row],[Quantity]]*Excel_Dashboard_Dataset_xlsx___Sales5[[#This Row],[UnitPrice]]</f>
        <v>643</v>
      </c>
      <c r="K1990" t="str">
        <f>_xlfn.XLOOKUP(Excel_Dashboard_Dataset_xlsx___Sales5[[#This Row],[CustomerID]],Raw_Customers!A:A,Raw_Customers!D:D)</f>
        <v>Male</v>
      </c>
      <c r="L1990">
        <f>_xlfn.XLOOKUP(Excel_Dashboard_Dataset_xlsx___Sales5[[#This Row],[CustomerID]],Raw_Customers!A:A,Raw_Customers!E:E)</f>
        <v>31</v>
      </c>
      <c r="M1990" t="str">
        <f>_xlfn.XLOOKUP(Excel_Dashboard_Dataset_xlsx___Sales5[[#This Row],[CustomerID]],Raw_Customers!A:A,Raw_Customers!C:C)</f>
        <v>East</v>
      </c>
      <c r="N1990" s="2" t="str">
        <f>_xlfn.XLOOKUP(Excel_Dashboard_Dataset_xlsx___Sales5[[#This Row],[ProductID]],Raw_Products!A:A,Raw_Products!B:B)</f>
        <v>Air Conditioner</v>
      </c>
      <c r="O1990" s="2" t="str">
        <f>_xlfn.XLOOKUP(Excel_Dashboard_Dataset_xlsx___Sales5[[#This Row],[ProductID]],Raw_Products!A:A,Raw_Products!C:C)</f>
        <v>Home Appliances</v>
      </c>
      <c r="P1990" s="2" t="str">
        <f>_xlfn.XLOOKUP(Excel_Dashboard_Dataset_xlsx___Sales5[[#This Row],[CustomerID]], Raw_Customers!A:A, Raw_Customers!B:B, "Unknown")</f>
        <v>Emily Bailey</v>
      </c>
    </row>
    <row r="1991" spans="1:16" x14ac:dyDescent="0.25">
      <c r="A1991">
        <v>1990</v>
      </c>
      <c r="B1991">
        <f t="shared" si="31"/>
        <v>2023</v>
      </c>
      <c r="C1991" t="str">
        <f>TEXT(Excel_Dashboard_Dataset_xlsx___Sales5[[#This Row],[Date]],"mmm")</f>
        <v>Jan</v>
      </c>
      <c r="D1991" s="3">
        <v>44950</v>
      </c>
      <c r="E1991">
        <v>40</v>
      </c>
      <c r="F1991">
        <v>258</v>
      </c>
      <c r="G1991">
        <v>6</v>
      </c>
      <c r="H1991">
        <v>10</v>
      </c>
      <c r="I1991">
        <v>594</v>
      </c>
      <c r="J1991">
        <f>Excel_Dashboard_Dataset_xlsx___Sales5[[#This Row],[Quantity]]*Excel_Dashboard_Dataset_xlsx___Sales5[[#This Row],[UnitPrice]]</f>
        <v>5940</v>
      </c>
      <c r="K1991" t="str">
        <f>_xlfn.XLOOKUP(Excel_Dashboard_Dataset_xlsx___Sales5[[#This Row],[CustomerID]],Raw_Customers!A:A,Raw_Customers!D:D)</f>
        <v>Male</v>
      </c>
      <c r="L1991">
        <f>_xlfn.XLOOKUP(Excel_Dashboard_Dataset_xlsx___Sales5[[#This Row],[CustomerID]],Raw_Customers!A:A,Raw_Customers!E:E)</f>
        <v>47</v>
      </c>
      <c r="M1991" t="str">
        <f>_xlfn.XLOOKUP(Excel_Dashboard_Dataset_xlsx___Sales5[[#This Row],[CustomerID]],Raw_Customers!A:A,Raw_Customers!C:C)</f>
        <v>West</v>
      </c>
      <c r="N1991" s="2" t="str">
        <f>_xlfn.XLOOKUP(Excel_Dashboard_Dataset_xlsx___Sales5[[#This Row],[ProductID]],Raw_Products!A:A,Raw_Products!B:B)</f>
        <v>Scarf</v>
      </c>
      <c r="O1991" s="2" t="str">
        <f>_xlfn.XLOOKUP(Excel_Dashboard_Dataset_xlsx___Sales5[[#This Row],[ProductID]],Raw_Products!A:A,Raw_Products!C:C)</f>
        <v>Clothing</v>
      </c>
      <c r="P1991" s="2" t="str">
        <f>_xlfn.XLOOKUP(Excel_Dashboard_Dataset_xlsx___Sales5[[#This Row],[CustomerID]], Raw_Customers!A:A, Raw_Customers!B:B, "Unknown")</f>
        <v>Rachel Cook</v>
      </c>
    </row>
    <row r="1992" spans="1:16" x14ac:dyDescent="0.25">
      <c r="A1992">
        <v>1991</v>
      </c>
      <c r="B1992">
        <f t="shared" si="31"/>
        <v>2023</v>
      </c>
      <c r="C1992" t="str">
        <f>TEXT(Excel_Dashboard_Dataset_xlsx___Sales5[[#This Row],[Date]],"mmm")</f>
        <v>Apr</v>
      </c>
      <c r="D1992" s="3">
        <v>45020</v>
      </c>
      <c r="E1992">
        <v>21</v>
      </c>
      <c r="F1992">
        <v>128</v>
      </c>
      <c r="G1992">
        <v>11</v>
      </c>
      <c r="H1992">
        <v>10</v>
      </c>
      <c r="I1992">
        <v>650</v>
      </c>
      <c r="J1992">
        <f>Excel_Dashboard_Dataset_xlsx___Sales5[[#This Row],[Quantity]]*Excel_Dashboard_Dataset_xlsx___Sales5[[#This Row],[UnitPrice]]</f>
        <v>6500</v>
      </c>
      <c r="K1992" t="str">
        <f>_xlfn.XLOOKUP(Excel_Dashboard_Dataset_xlsx___Sales5[[#This Row],[CustomerID]],Raw_Customers!A:A,Raw_Customers!D:D)</f>
        <v>Female</v>
      </c>
      <c r="L1992">
        <f>_xlfn.XLOOKUP(Excel_Dashboard_Dataset_xlsx___Sales5[[#This Row],[CustomerID]],Raw_Customers!A:A,Raw_Customers!E:E)</f>
        <v>50</v>
      </c>
      <c r="M1992" t="str">
        <f>_xlfn.XLOOKUP(Excel_Dashboard_Dataset_xlsx___Sales5[[#This Row],[CustomerID]],Raw_Customers!A:A,Raw_Customers!C:C)</f>
        <v>West</v>
      </c>
      <c r="N1992" s="2" t="str">
        <f>_xlfn.XLOOKUP(Excel_Dashboard_Dataset_xlsx___Sales5[[#This Row],[ProductID]],Raw_Products!A:A,Raw_Products!B:B)</f>
        <v>Refrigerator</v>
      </c>
      <c r="O1992" s="2" t="str">
        <f>_xlfn.XLOOKUP(Excel_Dashboard_Dataset_xlsx___Sales5[[#This Row],[ProductID]],Raw_Products!A:A,Raw_Products!C:C)</f>
        <v>Home Appliances</v>
      </c>
      <c r="P1992" s="2" t="str">
        <f>_xlfn.XLOOKUP(Excel_Dashboard_Dataset_xlsx___Sales5[[#This Row],[CustomerID]], Raw_Customers!A:A, Raw_Customers!B:B, "Unknown")</f>
        <v>Larry Baker</v>
      </c>
    </row>
    <row r="1993" spans="1:16" x14ac:dyDescent="0.25">
      <c r="A1993">
        <v>1992</v>
      </c>
      <c r="B1993">
        <f t="shared" si="31"/>
        <v>2024</v>
      </c>
      <c r="C1993" t="str">
        <f>TEXT(Excel_Dashboard_Dataset_xlsx___Sales5[[#This Row],[Date]],"mmm")</f>
        <v>Feb</v>
      </c>
      <c r="D1993" s="3">
        <v>45325</v>
      </c>
      <c r="E1993">
        <v>24</v>
      </c>
      <c r="F1993">
        <v>12</v>
      </c>
      <c r="G1993">
        <v>48</v>
      </c>
      <c r="H1993">
        <v>10</v>
      </c>
      <c r="I1993">
        <v>914</v>
      </c>
      <c r="J1993">
        <f>Excel_Dashboard_Dataset_xlsx___Sales5[[#This Row],[Quantity]]*Excel_Dashboard_Dataset_xlsx___Sales5[[#This Row],[UnitPrice]]</f>
        <v>9140</v>
      </c>
      <c r="K1993" t="str">
        <f>_xlfn.XLOOKUP(Excel_Dashboard_Dataset_xlsx___Sales5[[#This Row],[CustomerID]],Raw_Customers!A:A,Raw_Customers!D:D)</f>
        <v>Female</v>
      </c>
      <c r="L1993">
        <f>_xlfn.XLOOKUP(Excel_Dashboard_Dataset_xlsx___Sales5[[#This Row],[CustomerID]],Raw_Customers!A:A,Raw_Customers!E:E)</f>
        <v>56</v>
      </c>
      <c r="M1993" t="str">
        <f>_xlfn.XLOOKUP(Excel_Dashboard_Dataset_xlsx___Sales5[[#This Row],[CustomerID]],Raw_Customers!A:A,Raw_Customers!C:C)</f>
        <v>South</v>
      </c>
      <c r="N1993" s="2" t="str">
        <f>_xlfn.XLOOKUP(Excel_Dashboard_Dataset_xlsx___Sales5[[#This Row],[ProductID]],Raw_Products!A:A,Raw_Products!B:B)</f>
        <v>Washing Machine</v>
      </c>
      <c r="O1993" s="2" t="str">
        <f>_xlfn.XLOOKUP(Excel_Dashboard_Dataset_xlsx___Sales5[[#This Row],[ProductID]],Raw_Products!A:A,Raw_Products!C:C)</f>
        <v>Home Appliances</v>
      </c>
      <c r="P1993" s="2" t="str">
        <f>_xlfn.XLOOKUP(Excel_Dashboard_Dataset_xlsx___Sales5[[#This Row],[CustomerID]], Raw_Customers!A:A, Raw_Customers!B:B, "Unknown")</f>
        <v>Jonathan Lewis</v>
      </c>
    </row>
    <row r="1994" spans="1:16" x14ac:dyDescent="0.25">
      <c r="A1994">
        <v>1993</v>
      </c>
      <c r="B1994">
        <f t="shared" si="31"/>
        <v>2023</v>
      </c>
      <c r="C1994" t="str">
        <f>TEXT(Excel_Dashboard_Dataset_xlsx___Sales5[[#This Row],[Date]],"mmm")</f>
        <v>Sept</v>
      </c>
      <c r="D1994" s="3">
        <v>45172</v>
      </c>
      <c r="E1994">
        <v>36</v>
      </c>
      <c r="F1994">
        <v>262</v>
      </c>
      <c r="G1994">
        <v>13</v>
      </c>
      <c r="H1994">
        <v>3</v>
      </c>
      <c r="I1994">
        <v>478</v>
      </c>
      <c r="J1994">
        <f>Excel_Dashboard_Dataset_xlsx___Sales5[[#This Row],[Quantity]]*Excel_Dashboard_Dataset_xlsx___Sales5[[#This Row],[UnitPrice]]</f>
        <v>1434</v>
      </c>
      <c r="K1994" t="str">
        <f>_xlfn.XLOOKUP(Excel_Dashboard_Dataset_xlsx___Sales5[[#This Row],[CustomerID]],Raw_Customers!A:A,Raw_Customers!D:D)</f>
        <v>Male</v>
      </c>
      <c r="L1994">
        <f>_xlfn.XLOOKUP(Excel_Dashboard_Dataset_xlsx___Sales5[[#This Row],[CustomerID]],Raw_Customers!A:A,Raw_Customers!E:E)</f>
        <v>51</v>
      </c>
      <c r="M1994" t="str">
        <f>_xlfn.XLOOKUP(Excel_Dashboard_Dataset_xlsx___Sales5[[#This Row],[CustomerID]],Raw_Customers!A:A,Raw_Customers!C:C)</f>
        <v>North</v>
      </c>
      <c r="N1994" s="2" t="str">
        <f>_xlfn.XLOOKUP(Excel_Dashboard_Dataset_xlsx___Sales5[[#This Row],[ProductID]],Raw_Products!A:A,Raw_Products!B:B)</f>
        <v>Formal Shoes</v>
      </c>
      <c r="O1994" s="2" t="str">
        <f>_xlfn.XLOOKUP(Excel_Dashboard_Dataset_xlsx___Sales5[[#This Row],[ProductID]],Raw_Products!A:A,Raw_Products!C:C)</f>
        <v>Clothing</v>
      </c>
      <c r="P1994" s="2" t="str">
        <f>_xlfn.XLOOKUP(Excel_Dashboard_Dataset_xlsx___Sales5[[#This Row],[CustomerID]], Raw_Customers!A:A, Raw_Customers!B:B, "Unknown")</f>
        <v>Betty Carter</v>
      </c>
    </row>
    <row r="1995" spans="1:16" x14ac:dyDescent="0.25">
      <c r="A1995">
        <v>1994</v>
      </c>
      <c r="B1995">
        <f t="shared" si="31"/>
        <v>2023</v>
      </c>
      <c r="C1995" t="str">
        <f>TEXT(Excel_Dashboard_Dataset_xlsx___Sales5[[#This Row],[Date]],"mmm")</f>
        <v>Mar</v>
      </c>
      <c r="D1995" s="3">
        <v>44993</v>
      </c>
      <c r="E1995">
        <v>12</v>
      </c>
      <c r="F1995">
        <v>242</v>
      </c>
      <c r="G1995">
        <v>46</v>
      </c>
      <c r="H1995">
        <v>4</v>
      </c>
      <c r="I1995">
        <v>340</v>
      </c>
      <c r="J1995">
        <f>Excel_Dashboard_Dataset_xlsx___Sales5[[#This Row],[Quantity]]*Excel_Dashboard_Dataset_xlsx___Sales5[[#This Row],[UnitPrice]]</f>
        <v>1360</v>
      </c>
      <c r="K1995" t="str">
        <f>_xlfn.XLOOKUP(Excel_Dashboard_Dataset_xlsx___Sales5[[#This Row],[CustomerID]],Raw_Customers!A:A,Raw_Customers!D:D)</f>
        <v>Female</v>
      </c>
      <c r="L1995">
        <f>_xlfn.XLOOKUP(Excel_Dashboard_Dataset_xlsx___Sales5[[#This Row],[CustomerID]],Raw_Customers!A:A,Raw_Customers!E:E)</f>
        <v>56</v>
      </c>
      <c r="M1995" t="str">
        <f>_xlfn.XLOOKUP(Excel_Dashboard_Dataset_xlsx___Sales5[[#This Row],[CustomerID]],Raw_Customers!A:A,Raw_Customers!C:C)</f>
        <v>South</v>
      </c>
      <c r="N1995" s="2" t="str">
        <f>_xlfn.XLOOKUP(Excel_Dashboard_Dataset_xlsx___Sales5[[#This Row],[ProductID]],Raw_Products!A:A,Raw_Products!B:B)</f>
        <v>Laptop</v>
      </c>
      <c r="O1995" s="2" t="str">
        <f>_xlfn.XLOOKUP(Excel_Dashboard_Dataset_xlsx___Sales5[[#This Row],[ProductID]],Raw_Products!A:A,Raw_Products!C:C)</f>
        <v>Electronics</v>
      </c>
      <c r="P1995" s="2" t="str">
        <f>_xlfn.XLOOKUP(Excel_Dashboard_Dataset_xlsx___Sales5[[#This Row],[CustomerID]], Raw_Customers!A:A, Raw_Customers!B:B, "Unknown")</f>
        <v>Scott Hughes</v>
      </c>
    </row>
    <row r="1996" spans="1:16" x14ac:dyDescent="0.25">
      <c r="A1996">
        <v>1995</v>
      </c>
      <c r="B1996">
        <f t="shared" si="31"/>
        <v>2024</v>
      </c>
      <c r="C1996" t="str">
        <f>TEXT(Excel_Dashboard_Dataset_xlsx___Sales5[[#This Row],[Date]],"mmm")</f>
        <v>Sept</v>
      </c>
      <c r="D1996" s="3">
        <v>45544</v>
      </c>
      <c r="E1996">
        <v>2</v>
      </c>
      <c r="F1996">
        <v>106</v>
      </c>
      <c r="G1996">
        <v>37</v>
      </c>
      <c r="H1996">
        <v>8</v>
      </c>
      <c r="I1996">
        <v>480</v>
      </c>
      <c r="J1996">
        <f>Excel_Dashboard_Dataset_xlsx___Sales5[[#This Row],[Quantity]]*Excel_Dashboard_Dataset_xlsx___Sales5[[#This Row],[UnitPrice]]</f>
        <v>3840</v>
      </c>
      <c r="K1996" t="str">
        <f>_xlfn.XLOOKUP(Excel_Dashboard_Dataset_xlsx___Sales5[[#This Row],[CustomerID]],Raw_Customers!A:A,Raw_Customers!D:D)</f>
        <v>Female</v>
      </c>
      <c r="L1996">
        <f>_xlfn.XLOOKUP(Excel_Dashboard_Dataset_xlsx___Sales5[[#This Row],[CustomerID]],Raw_Customers!A:A,Raw_Customers!E:E)</f>
        <v>61</v>
      </c>
      <c r="M1996" t="str">
        <f>_xlfn.XLOOKUP(Excel_Dashboard_Dataset_xlsx___Sales5[[#This Row],[CustomerID]],Raw_Customers!A:A,Raw_Customers!C:C)</f>
        <v>South</v>
      </c>
      <c r="N1996" s="2" t="str">
        <f>_xlfn.XLOOKUP(Excel_Dashboard_Dataset_xlsx___Sales5[[#This Row],[ProductID]],Raw_Products!A:A,Raw_Products!B:B)</f>
        <v>Cooking Oil</v>
      </c>
      <c r="O1996" s="2" t="str">
        <f>_xlfn.XLOOKUP(Excel_Dashboard_Dataset_xlsx___Sales5[[#This Row],[ProductID]],Raw_Products!A:A,Raw_Products!C:C)</f>
        <v>Groceries</v>
      </c>
      <c r="P1996" s="2" t="str">
        <f>_xlfn.XLOOKUP(Excel_Dashboard_Dataset_xlsx___Sales5[[#This Row],[CustomerID]], Raw_Customers!A:A, Raw_Customers!B:B, "Unknown")</f>
        <v>Jonathan Hernandez</v>
      </c>
    </row>
    <row r="1997" spans="1:16" x14ac:dyDescent="0.25">
      <c r="A1997">
        <v>1996</v>
      </c>
      <c r="B1997">
        <f t="shared" si="31"/>
        <v>2024</v>
      </c>
      <c r="C1997" t="str">
        <f>TEXT(Excel_Dashboard_Dataset_xlsx___Sales5[[#This Row],[Date]],"mmm")</f>
        <v>Sept</v>
      </c>
      <c r="D1997" s="3">
        <v>45545</v>
      </c>
      <c r="E1997">
        <v>29</v>
      </c>
      <c r="F1997">
        <v>124</v>
      </c>
      <c r="G1997">
        <v>12</v>
      </c>
      <c r="H1997">
        <v>8</v>
      </c>
      <c r="I1997">
        <v>522</v>
      </c>
      <c r="J1997">
        <f>Excel_Dashboard_Dataset_xlsx___Sales5[[#This Row],[Quantity]]*Excel_Dashboard_Dataset_xlsx___Sales5[[#This Row],[UnitPrice]]</f>
        <v>4176</v>
      </c>
      <c r="K1997" t="str">
        <f>_xlfn.XLOOKUP(Excel_Dashboard_Dataset_xlsx___Sales5[[#This Row],[CustomerID]],Raw_Customers!A:A,Raw_Customers!D:D)</f>
        <v>Female</v>
      </c>
      <c r="L1997">
        <f>_xlfn.XLOOKUP(Excel_Dashboard_Dataset_xlsx___Sales5[[#This Row],[CustomerID]],Raw_Customers!A:A,Raw_Customers!E:E)</f>
        <v>55</v>
      </c>
      <c r="M1997" t="str">
        <f>_xlfn.XLOOKUP(Excel_Dashboard_Dataset_xlsx___Sales5[[#This Row],[CustomerID]],Raw_Customers!A:A,Raw_Customers!C:C)</f>
        <v>West</v>
      </c>
      <c r="N1997" s="2" t="str">
        <f>_xlfn.XLOOKUP(Excel_Dashboard_Dataset_xlsx___Sales5[[#This Row],[ProductID]],Raw_Products!A:A,Raw_Products!B:B)</f>
        <v>Toaster</v>
      </c>
      <c r="O1997" s="2" t="str">
        <f>_xlfn.XLOOKUP(Excel_Dashboard_Dataset_xlsx___Sales5[[#This Row],[ProductID]],Raw_Products!A:A,Raw_Products!C:C)</f>
        <v>Home Appliances</v>
      </c>
      <c r="P1997" s="2" t="str">
        <f>_xlfn.XLOOKUP(Excel_Dashboard_Dataset_xlsx___Sales5[[#This Row],[CustomerID]], Raw_Customers!A:A, Raw_Customers!B:B, "Unknown")</f>
        <v>George Robinson</v>
      </c>
    </row>
    <row r="1998" spans="1:16" x14ac:dyDescent="0.25">
      <c r="A1998">
        <v>1997</v>
      </c>
      <c r="B1998">
        <f t="shared" si="31"/>
        <v>2023</v>
      </c>
      <c r="C1998" t="str">
        <f>TEXT(Excel_Dashboard_Dataset_xlsx___Sales5[[#This Row],[Date]],"mmm")</f>
        <v>Jan</v>
      </c>
      <c r="D1998" s="3">
        <v>44934</v>
      </c>
      <c r="E1998">
        <v>22</v>
      </c>
      <c r="F1998">
        <v>82</v>
      </c>
      <c r="G1998">
        <v>16</v>
      </c>
      <c r="H1998">
        <v>8</v>
      </c>
      <c r="I1998">
        <v>749</v>
      </c>
      <c r="J1998">
        <f>Excel_Dashboard_Dataset_xlsx___Sales5[[#This Row],[Quantity]]*Excel_Dashboard_Dataset_xlsx___Sales5[[#This Row],[UnitPrice]]</f>
        <v>5992</v>
      </c>
      <c r="K1998" t="str">
        <f>_xlfn.XLOOKUP(Excel_Dashboard_Dataset_xlsx___Sales5[[#This Row],[CustomerID]],Raw_Customers!A:A,Raw_Customers!D:D)</f>
        <v>Female</v>
      </c>
      <c r="L1998">
        <f>_xlfn.XLOOKUP(Excel_Dashboard_Dataset_xlsx___Sales5[[#This Row],[CustomerID]],Raw_Customers!A:A,Raw_Customers!E:E)</f>
        <v>31</v>
      </c>
      <c r="M1998" t="str">
        <f>_xlfn.XLOOKUP(Excel_Dashboard_Dataset_xlsx___Sales5[[#This Row],[CustomerID]],Raw_Customers!A:A,Raw_Customers!C:C)</f>
        <v>West</v>
      </c>
      <c r="N1998" s="2" t="str">
        <f>_xlfn.XLOOKUP(Excel_Dashboard_Dataset_xlsx___Sales5[[#This Row],[ProductID]],Raw_Products!A:A,Raw_Products!B:B)</f>
        <v>Microwave</v>
      </c>
      <c r="O1998" s="2" t="str">
        <f>_xlfn.XLOOKUP(Excel_Dashboard_Dataset_xlsx___Sales5[[#This Row],[ProductID]],Raw_Products!A:A,Raw_Products!C:C)</f>
        <v>Home Appliances</v>
      </c>
      <c r="P1998" s="2" t="str">
        <f>_xlfn.XLOOKUP(Excel_Dashboard_Dataset_xlsx___Sales5[[#This Row],[CustomerID]], Raw_Customers!A:A, Raw_Customers!B:B, "Unknown")</f>
        <v>Daniel Collins</v>
      </c>
    </row>
    <row r="1999" spans="1:16" x14ac:dyDescent="0.25">
      <c r="A1999">
        <v>1998</v>
      </c>
      <c r="B1999">
        <f t="shared" si="31"/>
        <v>2024</v>
      </c>
      <c r="C1999" t="str">
        <f>TEXT(Excel_Dashboard_Dataset_xlsx___Sales5[[#This Row],[Date]],"mmm")</f>
        <v>Apr</v>
      </c>
      <c r="D1999" s="3">
        <v>45408</v>
      </c>
      <c r="E1999">
        <v>48</v>
      </c>
      <c r="F1999">
        <v>17</v>
      </c>
      <c r="G1999">
        <v>44</v>
      </c>
      <c r="H1999">
        <v>7</v>
      </c>
      <c r="I1999">
        <v>897</v>
      </c>
      <c r="J1999">
        <f>Excel_Dashboard_Dataset_xlsx___Sales5[[#This Row],[Quantity]]*Excel_Dashboard_Dataset_xlsx___Sales5[[#This Row],[UnitPrice]]</f>
        <v>6279</v>
      </c>
      <c r="K1999" t="str">
        <f>_xlfn.XLOOKUP(Excel_Dashboard_Dataset_xlsx___Sales5[[#This Row],[CustomerID]],Raw_Customers!A:A,Raw_Customers!D:D)</f>
        <v>Female</v>
      </c>
      <c r="L1999">
        <f>_xlfn.XLOOKUP(Excel_Dashboard_Dataset_xlsx___Sales5[[#This Row],[CustomerID]],Raw_Customers!A:A,Raw_Customers!E:E)</f>
        <v>28</v>
      </c>
      <c r="M1999" t="str">
        <f>_xlfn.XLOOKUP(Excel_Dashboard_Dataset_xlsx___Sales5[[#This Row],[CustomerID]],Raw_Customers!A:A,Raw_Customers!C:C)</f>
        <v>East</v>
      </c>
      <c r="N1999" s="2" t="str">
        <f>_xlfn.XLOOKUP(Excel_Dashboard_Dataset_xlsx___Sales5[[#This Row],[ProductID]],Raw_Products!A:A,Raw_Products!B:B)</f>
        <v>Bicycle</v>
      </c>
      <c r="O1999" s="2" t="str">
        <f>_xlfn.XLOOKUP(Excel_Dashboard_Dataset_xlsx___Sales5[[#This Row],[ProductID]],Raw_Products!A:A,Raw_Products!C:C)</f>
        <v>Sports</v>
      </c>
      <c r="P1999" s="2" t="str">
        <f>_xlfn.XLOOKUP(Excel_Dashboard_Dataset_xlsx___Sales5[[#This Row],[CustomerID]], Raw_Customers!A:A, Raw_Customers!B:B, "Unknown")</f>
        <v>Gary Hughes</v>
      </c>
    </row>
    <row r="2000" spans="1:16" x14ac:dyDescent="0.25">
      <c r="A2000">
        <v>1999</v>
      </c>
      <c r="B2000">
        <f t="shared" si="31"/>
        <v>2023</v>
      </c>
      <c r="C2000" t="str">
        <f>TEXT(Excel_Dashboard_Dataset_xlsx___Sales5[[#This Row],[Date]],"mmm")</f>
        <v>May</v>
      </c>
      <c r="D2000" s="3">
        <v>45050</v>
      </c>
      <c r="E2000">
        <v>25</v>
      </c>
      <c r="F2000">
        <v>37</v>
      </c>
      <c r="G2000">
        <v>27</v>
      </c>
      <c r="H2000">
        <v>5</v>
      </c>
      <c r="I2000">
        <v>914</v>
      </c>
      <c r="J2000">
        <f>Excel_Dashboard_Dataset_xlsx___Sales5[[#This Row],[Quantity]]*Excel_Dashboard_Dataset_xlsx___Sales5[[#This Row],[UnitPrice]]</f>
        <v>4570</v>
      </c>
      <c r="K2000" t="str">
        <f>_xlfn.XLOOKUP(Excel_Dashboard_Dataset_xlsx___Sales5[[#This Row],[CustomerID]],Raw_Customers!A:A,Raw_Customers!D:D)</f>
        <v>Female</v>
      </c>
      <c r="L2000">
        <f>_xlfn.XLOOKUP(Excel_Dashboard_Dataset_xlsx___Sales5[[#This Row],[CustomerID]],Raw_Customers!A:A,Raw_Customers!E:E)</f>
        <v>22</v>
      </c>
      <c r="M2000" t="str">
        <f>_xlfn.XLOOKUP(Excel_Dashboard_Dataset_xlsx___Sales5[[#This Row],[CustomerID]],Raw_Customers!A:A,Raw_Customers!C:C)</f>
        <v>North</v>
      </c>
      <c r="N2000" s="2" t="str">
        <f>_xlfn.XLOOKUP(Excel_Dashboard_Dataset_xlsx___Sales5[[#This Row],[ProductID]],Raw_Products!A:A,Raw_Products!B:B)</f>
        <v>Electric Kettle</v>
      </c>
      <c r="O2000" s="2" t="str">
        <f>_xlfn.XLOOKUP(Excel_Dashboard_Dataset_xlsx___Sales5[[#This Row],[ProductID]],Raw_Products!A:A,Raw_Products!C:C)</f>
        <v>Home Appliances</v>
      </c>
      <c r="P2000" s="2" t="str">
        <f>_xlfn.XLOOKUP(Excel_Dashboard_Dataset_xlsx___Sales5[[#This Row],[CustomerID]], Raw_Customers!A:A, Raw_Customers!B:B, "Unknown")</f>
        <v>Shirley Stewart</v>
      </c>
    </row>
    <row r="2001" spans="1:16" x14ac:dyDescent="0.25">
      <c r="A2001">
        <v>2000</v>
      </c>
      <c r="B2001">
        <f t="shared" si="31"/>
        <v>2023</v>
      </c>
      <c r="C2001" t="str">
        <f>TEXT(Excel_Dashboard_Dataset_xlsx___Sales5[[#This Row],[Date]],"mmm")</f>
        <v>Mar</v>
      </c>
      <c r="D2001" s="3">
        <v>44988</v>
      </c>
      <c r="E2001">
        <v>46</v>
      </c>
      <c r="F2001">
        <v>274</v>
      </c>
      <c r="G2001">
        <v>46</v>
      </c>
      <c r="H2001">
        <v>1</v>
      </c>
      <c r="I2001">
        <v>459</v>
      </c>
      <c r="J2001">
        <f>Excel_Dashboard_Dataset_xlsx___Sales5[[#This Row],[Quantity]]*Excel_Dashboard_Dataset_xlsx___Sales5[[#This Row],[UnitPrice]]</f>
        <v>459</v>
      </c>
      <c r="K2001" t="str">
        <f>_xlfn.XLOOKUP(Excel_Dashboard_Dataset_xlsx___Sales5[[#This Row],[CustomerID]],Raw_Customers!A:A,Raw_Customers!D:D)</f>
        <v>Male</v>
      </c>
      <c r="L2001">
        <f>_xlfn.XLOOKUP(Excel_Dashboard_Dataset_xlsx___Sales5[[#This Row],[CustomerID]],Raw_Customers!A:A,Raw_Customers!E:E)</f>
        <v>42</v>
      </c>
      <c r="M2001" t="str">
        <f>_xlfn.XLOOKUP(Excel_Dashboard_Dataset_xlsx___Sales5[[#This Row],[CustomerID]],Raw_Customers!A:A,Raw_Customers!C:C)</f>
        <v>West</v>
      </c>
      <c r="N2001" s="2" t="str">
        <f>_xlfn.XLOOKUP(Excel_Dashboard_Dataset_xlsx___Sales5[[#This Row],[ProductID]],Raw_Products!A:A,Raw_Products!B:B)</f>
        <v>Cricket Bat</v>
      </c>
      <c r="O2001" s="2" t="str">
        <f>_xlfn.XLOOKUP(Excel_Dashboard_Dataset_xlsx___Sales5[[#This Row],[ProductID]],Raw_Products!A:A,Raw_Products!C:C)</f>
        <v>Sports</v>
      </c>
      <c r="P2001" s="2" t="str">
        <f>_xlfn.XLOOKUP(Excel_Dashboard_Dataset_xlsx___Sales5[[#This Row],[CustomerID]], Raw_Customers!A:A, Raw_Customers!B:B, "Unknown")</f>
        <v>Sharon Edwards</v>
      </c>
    </row>
    <row r="2002" spans="1:16" x14ac:dyDescent="0.25">
      <c r="A2002">
        <v>2001</v>
      </c>
      <c r="B2002">
        <f t="shared" si="31"/>
        <v>2024</v>
      </c>
      <c r="C2002" t="str">
        <f>TEXT(Excel_Dashboard_Dataset_xlsx___Sales5[[#This Row],[Date]],"mmm")</f>
        <v>Jun</v>
      </c>
      <c r="D2002" s="3">
        <v>45450</v>
      </c>
      <c r="E2002">
        <v>19</v>
      </c>
      <c r="F2002">
        <v>204</v>
      </c>
      <c r="G2002">
        <v>47</v>
      </c>
      <c r="H2002">
        <v>1</v>
      </c>
      <c r="I2002">
        <v>382</v>
      </c>
      <c r="J2002">
        <f>Excel_Dashboard_Dataset_xlsx___Sales5[[#This Row],[Quantity]]*Excel_Dashboard_Dataset_xlsx___Sales5[[#This Row],[UnitPrice]]</f>
        <v>382</v>
      </c>
      <c r="K2002" t="str">
        <f>_xlfn.XLOOKUP(Excel_Dashboard_Dataset_xlsx___Sales5[[#This Row],[CustomerID]],Raw_Customers!A:A,Raw_Customers!D:D)</f>
        <v>Male</v>
      </c>
      <c r="L2002">
        <f>_xlfn.XLOOKUP(Excel_Dashboard_Dataset_xlsx___Sales5[[#This Row],[CustomerID]],Raw_Customers!A:A,Raw_Customers!E:E)</f>
        <v>37</v>
      </c>
      <c r="M2002" t="str">
        <f>_xlfn.XLOOKUP(Excel_Dashboard_Dataset_xlsx___Sales5[[#This Row],[CustomerID]],Raw_Customers!A:A,Raw_Customers!C:C)</f>
        <v>East</v>
      </c>
      <c r="N2002" s="2" t="str">
        <f>_xlfn.XLOOKUP(Excel_Dashboard_Dataset_xlsx___Sales5[[#This Row],[ProductID]],Raw_Products!A:A,Raw_Products!B:B)</f>
        <v>External Hard Drive</v>
      </c>
      <c r="O2002" s="2" t="str">
        <f>_xlfn.XLOOKUP(Excel_Dashboard_Dataset_xlsx___Sales5[[#This Row],[ProductID]],Raw_Products!A:A,Raw_Products!C:C)</f>
        <v>Electronics</v>
      </c>
      <c r="P2002" s="2" t="str">
        <f>_xlfn.XLOOKUP(Excel_Dashboard_Dataset_xlsx___Sales5[[#This Row],[CustomerID]], Raw_Customers!A:A, Raw_Customers!B:B, "Unknown")</f>
        <v>Amy Hill</v>
      </c>
    </row>
    <row r="2003" spans="1:16" x14ac:dyDescent="0.25">
      <c r="A2003">
        <v>2002</v>
      </c>
      <c r="B2003">
        <f t="shared" si="31"/>
        <v>2023</v>
      </c>
      <c r="C2003" t="str">
        <f>TEXT(Excel_Dashboard_Dataset_xlsx___Sales5[[#This Row],[Date]],"mmm")</f>
        <v>Sept</v>
      </c>
      <c r="D2003" s="3">
        <v>45195</v>
      </c>
      <c r="E2003">
        <v>41</v>
      </c>
      <c r="F2003">
        <v>226</v>
      </c>
      <c r="G2003">
        <v>28</v>
      </c>
      <c r="H2003">
        <v>2</v>
      </c>
      <c r="I2003">
        <v>116</v>
      </c>
      <c r="J2003">
        <f>Excel_Dashboard_Dataset_xlsx___Sales5[[#This Row],[Quantity]]*Excel_Dashboard_Dataset_xlsx___Sales5[[#This Row],[UnitPrice]]</f>
        <v>232</v>
      </c>
      <c r="K2003" t="str">
        <f>_xlfn.XLOOKUP(Excel_Dashboard_Dataset_xlsx___Sales5[[#This Row],[CustomerID]],Raw_Customers!A:A,Raw_Customers!D:D)</f>
        <v>Female</v>
      </c>
      <c r="L2003">
        <f>_xlfn.XLOOKUP(Excel_Dashboard_Dataset_xlsx___Sales5[[#This Row],[CustomerID]],Raw_Customers!A:A,Raw_Customers!E:E)</f>
        <v>56</v>
      </c>
      <c r="M2003" t="str">
        <f>_xlfn.XLOOKUP(Excel_Dashboard_Dataset_xlsx___Sales5[[#This Row],[CustomerID]],Raw_Customers!A:A,Raw_Customers!C:C)</f>
        <v>East</v>
      </c>
      <c r="N2003" s="2" t="str">
        <f>_xlfn.XLOOKUP(Excel_Dashboard_Dataset_xlsx___Sales5[[#This Row],[ProductID]],Raw_Products!A:A,Raw_Products!B:B)</f>
        <v>Football</v>
      </c>
      <c r="O2003" s="2" t="str">
        <f>_xlfn.XLOOKUP(Excel_Dashboard_Dataset_xlsx___Sales5[[#This Row],[ProductID]],Raw_Products!A:A,Raw_Products!C:C)</f>
        <v>Sports</v>
      </c>
      <c r="P2003" s="2" t="str">
        <f>_xlfn.XLOOKUP(Excel_Dashboard_Dataset_xlsx___Sales5[[#This Row],[CustomerID]], Raw_Customers!A:A, Raw_Customers!B:B, "Unknown")</f>
        <v>John Scott</v>
      </c>
    </row>
    <row r="2004" spans="1:16" x14ac:dyDescent="0.25">
      <c r="A2004">
        <v>2003</v>
      </c>
      <c r="B2004">
        <f t="shared" si="31"/>
        <v>2024</v>
      </c>
      <c r="C2004" t="str">
        <f>TEXT(Excel_Dashboard_Dataset_xlsx___Sales5[[#This Row],[Date]],"mmm")</f>
        <v>Feb</v>
      </c>
      <c r="D2004" s="3">
        <v>45349</v>
      </c>
      <c r="E2004">
        <v>49</v>
      </c>
      <c r="F2004">
        <v>297</v>
      </c>
      <c r="G2004">
        <v>49</v>
      </c>
      <c r="H2004">
        <v>2</v>
      </c>
      <c r="I2004">
        <v>749</v>
      </c>
      <c r="J2004">
        <f>Excel_Dashboard_Dataset_xlsx___Sales5[[#This Row],[Quantity]]*Excel_Dashboard_Dataset_xlsx___Sales5[[#This Row],[UnitPrice]]</f>
        <v>1498</v>
      </c>
      <c r="K2004" t="str">
        <f>_xlfn.XLOOKUP(Excel_Dashboard_Dataset_xlsx___Sales5[[#This Row],[CustomerID]],Raw_Customers!A:A,Raw_Customers!D:D)</f>
        <v>Female</v>
      </c>
      <c r="L2004">
        <f>_xlfn.XLOOKUP(Excel_Dashboard_Dataset_xlsx___Sales5[[#This Row],[CustomerID]],Raw_Customers!A:A,Raw_Customers!E:E)</f>
        <v>24</v>
      </c>
      <c r="M2004" t="str">
        <f>_xlfn.XLOOKUP(Excel_Dashboard_Dataset_xlsx___Sales5[[#This Row],[CustomerID]],Raw_Customers!A:A,Raw_Customers!C:C)</f>
        <v>North</v>
      </c>
      <c r="N2004" s="2" t="str">
        <f>_xlfn.XLOOKUP(Excel_Dashboard_Dataset_xlsx___Sales5[[#This Row],[ProductID]],Raw_Products!A:A,Raw_Products!B:B)</f>
        <v>Swimming Goggles</v>
      </c>
      <c r="O2004" s="2" t="str">
        <f>_xlfn.XLOOKUP(Excel_Dashboard_Dataset_xlsx___Sales5[[#This Row],[ProductID]],Raw_Products!A:A,Raw_Products!C:C)</f>
        <v>Sports</v>
      </c>
      <c r="P2004" s="2" t="str">
        <f>_xlfn.XLOOKUP(Excel_Dashboard_Dataset_xlsx___Sales5[[#This Row],[CustomerID]], Raw_Customers!A:A, Raw_Customers!B:B, "Unknown")</f>
        <v>Elizabeth King</v>
      </c>
    </row>
    <row r="2005" spans="1:16" x14ac:dyDescent="0.25">
      <c r="A2005">
        <v>2004</v>
      </c>
      <c r="B2005">
        <f t="shared" si="31"/>
        <v>2023</v>
      </c>
      <c r="C2005" t="str">
        <f>TEXT(Excel_Dashboard_Dataset_xlsx___Sales5[[#This Row],[Date]],"mmm")</f>
        <v>Sept</v>
      </c>
      <c r="D2005" s="3">
        <v>45197</v>
      </c>
      <c r="E2005">
        <v>43</v>
      </c>
      <c r="F2005">
        <v>174</v>
      </c>
      <c r="G2005">
        <v>10</v>
      </c>
      <c r="H2005">
        <v>4</v>
      </c>
      <c r="I2005">
        <v>824</v>
      </c>
      <c r="J2005">
        <f>Excel_Dashboard_Dataset_xlsx___Sales5[[#This Row],[Quantity]]*Excel_Dashboard_Dataset_xlsx___Sales5[[#This Row],[UnitPrice]]</f>
        <v>3296</v>
      </c>
      <c r="K2005" t="str">
        <f>_xlfn.XLOOKUP(Excel_Dashboard_Dataset_xlsx___Sales5[[#This Row],[CustomerID]],Raw_Customers!A:A,Raw_Customers!D:D)</f>
        <v>Female</v>
      </c>
      <c r="L2005">
        <f>_xlfn.XLOOKUP(Excel_Dashboard_Dataset_xlsx___Sales5[[#This Row],[CustomerID]],Raw_Customers!A:A,Raw_Customers!E:E)</f>
        <v>26</v>
      </c>
      <c r="M2005" t="str">
        <f>_xlfn.XLOOKUP(Excel_Dashboard_Dataset_xlsx___Sales5[[#This Row],[CustomerID]],Raw_Customers!A:A,Raw_Customers!C:C)</f>
        <v>South</v>
      </c>
      <c r="N2005" s="2" t="str">
        <f>_xlfn.XLOOKUP(Excel_Dashboard_Dataset_xlsx___Sales5[[#This Row],[ProductID]],Raw_Products!A:A,Raw_Products!B:B)</f>
        <v>Tennis Racket</v>
      </c>
      <c r="O2005" s="2" t="str">
        <f>_xlfn.XLOOKUP(Excel_Dashboard_Dataset_xlsx___Sales5[[#This Row],[ProductID]],Raw_Products!A:A,Raw_Products!C:C)</f>
        <v>Sports</v>
      </c>
      <c r="P2005" s="2" t="str">
        <f>_xlfn.XLOOKUP(Excel_Dashboard_Dataset_xlsx___Sales5[[#This Row],[CustomerID]], Raw_Customers!A:A, Raw_Customers!B:B, "Unknown")</f>
        <v>Laura Green</v>
      </c>
    </row>
    <row r="2006" spans="1:16" x14ac:dyDescent="0.25">
      <c r="A2006">
        <v>2005</v>
      </c>
      <c r="B2006">
        <f t="shared" si="31"/>
        <v>2024</v>
      </c>
      <c r="C2006" t="str">
        <f>TEXT(Excel_Dashboard_Dataset_xlsx___Sales5[[#This Row],[Date]],"mmm")</f>
        <v>May</v>
      </c>
      <c r="D2006" s="3">
        <v>45430</v>
      </c>
      <c r="E2006">
        <v>7</v>
      </c>
      <c r="F2006">
        <v>169</v>
      </c>
      <c r="G2006">
        <v>42</v>
      </c>
      <c r="H2006">
        <v>2</v>
      </c>
      <c r="I2006">
        <v>479</v>
      </c>
      <c r="J2006">
        <f>Excel_Dashboard_Dataset_xlsx___Sales5[[#This Row],[Quantity]]*Excel_Dashboard_Dataset_xlsx___Sales5[[#This Row],[UnitPrice]]</f>
        <v>958</v>
      </c>
      <c r="K2006" t="str">
        <f>_xlfn.XLOOKUP(Excel_Dashboard_Dataset_xlsx___Sales5[[#This Row],[CustomerID]],Raw_Customers!A:A,Raw_Customers!D:D)</f>
        <v>Female</v>
      </c>
      <c r="L2006">
        <f>_xlfn.XLOOKUP(Excel_Dashboard_Dataset_xlsx___Sales5[[#This Row],[CustomerID]],Raw_Customers!A:A,Raw_Customers!E:E)</f>
        <v>48</v>
      </c>
      <c r="M2006" t="str">
        <f>_xlfn.XLOOKUP(Excel_Dashboard_Dataset_xlsx___Sales5[[#This Row],[CustomerID]],Raw_Customers!A:A,Raw_Customers!C:C)</f>
        <v>South</v>
      </c>
      <c r="N2006" s="2" t="str">
        <f>_xlfn.XLOOKUP(Excel_Dashboard_Dataset_xlsx___Sales5[[#This Row],[ProductID]],Raw_Products!A:A,Raw_Products!B:B)</f>
        <v>Milk Powder</v>
      </c>
      <c r="O2006" s="2" t="str">
        <f>_xlfn.XLOOKUP(Excel_Dashboard_Dataset_xlsx___Sales5[[#This Row],[ProductID]],Raw_Products!A:A,Raw_Products!C:C)</f>
        <v>Groceries</v>
      </c>
      <c r="P2006" s="2" t="str">
        <f>_xlfn.XLOOKUP(Excel_Dashboard_Dataset_xlsx___Sales5[[#This Row],[CustomerID]], Raw_Customers!A:A, Raw_Customers!B:B, "Unknown")</f>
        <v>Gregory Morgan</v>
      </c>
    </row>
    <row r="2007" spans="1:16" x14ac:dyDescent="0.25">
      <c r="A2007">
        <v>2006</v>
      </c>
      <c r="B2007">
        <f t="shared" si="31"/>
        <v>2024</v>
      </c>
      <c r="C2007" t="str">
        <f>TEXT(Excel_Dashboard_Dataset_xlsx___Sales5[[#This Row],[Date]],"mmm")</f>
        <v>Mar</v>
      </c>
      <c r="D2007" s="3">
        <v>45382</v>
      </c>
      <c r="E2007">
        <v>49</v>
      </c>
      <c r="F2007">
        <v>126</v>
      </c>
      <c r="G2007">
        <v>49</v>
      </c>
      <c r="H2007">
        <v>5</v>
      </c>
      <c r="I2007">
        <v>360</v>
      </c>
      <c r="J2007">
        <f>Excel_Dashboard_Dataset_xlsx___Sales5[[#This Row],[Quantity]]*Excel_Dashboard_Dataset_xlsx___Sales5[[#This Row],[UnitPrice]]</f>
        <v>1800</v>
      </c>
      <c r="K2007" t="str">
        <f>_xlfn.XLOOKUP(Excel_Dashboard_Dataset_xlsx___Sales5[[#This Row],[CustomerID]],Raw_Customers!A:A,Raw_Customers!D:D)</f>
        <v>Male</v>
      </c>
      <c r="L2007">
        <f>_xlfn.XLOOKUP(Excel_Dashboard_Dataset_xlsx___Sales5[[#This Row],[CustomerID]],Raw_Customers!A:A,Raw_Customers!E:E)</f>
        <v>50</v>
      </c>
      <c r="M2007" t="str">
        <f>_xlfn.XLOOKUP(Excel_Dashboard_Dataset_xlsx___Sales5[[#This Row],[CustomerID]],Raw_Customers!A:A,Raw_Customers!C:C)</f>
        <v>West</v>
      </c>
      <c r="N2007" s="2" t="str">
        <f>_xlfn.XLOOKUP(Excel_Dashboard_Dataset_xlsx___Sales5[[#This Row],[ProductID]],Raw_Products!A:A,Raw_Products!B:B)</f>
        <v>Swimming Goggles</v>
      </c>
      <c r="O2007" s="2" t="str">
        <f>_xlfn.XLOOKUP(Excel_Dashboard_Dataset_xlsx___Sales5[[#This Row],[ProductID]],Raw_Products!A:A,Raw_Products!C:C)</f>
        <v>Sports</v>
      </c>
      <c r="P2007" s="2" t="str">
        <f>_xlfn.XLOOKUP(Excel_Dashboard_Dataset_xlsx___Sales5[[#This Row],[CustomerID]], Raw_Customers!A:A, Raw_Customers!B:B, "Unknown")</f>
        <v>Brenda Clark</v>
      </c>
    </row>
    <row r="2008" spans="1:16" x14ac:dyDescent="0.25">
      <c r="A2008">
        <v>2007</v>
      </c>
      <c r="B2008">
        <f t="shared" si="31"/>
        <v>2023</v>
      </c>
      <c r="C2008" t="str">
        <f>TEXT(Excel_Dashboard_Dataset_xlsx___Sales5[[#This Row],[Date]],"mmm")</f>
        <v>Feb</v>
      </c>
      <c r="D2008" s="3">
        <v>44963</v>
      </c>
      <c r="E2008">
        <v>22</v>
      </c>
      <c r="F2008">
        <v>231</v>
      </c>
      <c r="G2008">
        <v>45</v>
      </c>
      <c r="H2008">
        <v>5</v>
      </c>
      <c r="I2008">
        <v>591</v>
      </c>
      <c r="J2008">
        <f>Excel_Dashboard_Dataset_xlsx___Sales5[[#This Row],[Quantity]]*Excel_Dashboard_Dataset_xlsx___Sales5[[#This Row],[UnitPrice]]</f>
        <v>2955</v>
      </c>
      <c r="K2008" t="str">
        <f>_xlfn.XLOOKUP(Excel_Dashboard_Dataset_xlsx___Sales5[[#This Row],[CustomerID]],Raw_Customers!A:A,Raw_Customers!D:D)</f>
        <v>Female</v>
      </c>
      <c r="L2008">
        <f>_xlfn.XLOOKUP(Excel_Dashboard_Dataset_xlsx___Sales5[[#This Row],[CustomerID]],Raw_Customers!A:A,Raw_Customers!E:E)</f>
        <v>60</v>
      </c>
      <c r="M2008" t="str">
        <f>_xlfn.XLOOKUP(Excel_Dashboard_Dataset_xlsx___Sales5[[#This Row],[CustomerID]],Raw_Customers!A:A,Raw_Customers!C:C)</f>
        <v>East</v>
      </c>
      <c r="N2008" s="2" t="str">
        <f>_xlfn.XLOOKUP(Excel_Dashboard_Dataset_xlsx___Sales5[[#This Row],[ProductID]],Raw_Products!A:A,Raw_Products!B:B)</f>
        <v>Microwave</v>
      </c>
      <c r="O2008" s="2" t="str">
        <f>_xlfn.XLOOKUP(Excel_Dashboard_Dataset_xlsx___Sales5[[#This Row],[ProductID]],Raw_Products!A:A,Raw_Products!C:C)</f>
        <v>Home Appliances</v>
      </c>
      <c r="P2008" s="2" t="str">
        <f>_xlfn.XLOOKUP(Excel_Dashboard_Dataset_xlsx___Sales5[[#This Row],[CustomerID]], Raw_Customers!A:A, Raw_Customers!B:B, "Unknown")</f>
        <v>Dorothy Nguyen</v>
      </c>
    </row>
    <row r="2009" spans="1:16" x14ac:dyDescent="0.25">
      <c r="A2009">
        <v>2008</v>
      </c>
      <c r="B2009">
        <f t="shared" si="31"/>
        <v>2024</v>
      </c>
      <c r="C2009" t="str">
        <f>TEXT(Excel_Dashboard_Dataset_xlsx___Sales5[[#This Row],[Date]],"mmm")</f>
        <v>Jan</v>
      </c>
      <c r="D2009" s="3">
        <v>45306</v>
      </c>
      <c r="E2009">
        <v>49</v>
      </c>
      <c r="F2009">
        <v>72</v>
      </c>
      <c r="G2009">
        <v>10</v>
      </c>
      <c r="H2009">
        <v>9</v>
      </c>
      <c r="I2009">
        <v>305</v>
      </c>
      <c r="J2009">
        <f>Excel_Dashboard_Dataset_xlsx___Sales5[[#This Row],[Quantity]]*Excel_Dashboard_Dataset_xlsx___Sales5[[#This Row],[UnitPrice]]</f>
        <v>2745</v>
      </c>
      <c r="K2009" t="str">
        <f>_xlfn.XLOOKUP(Excel_Dashboard_Dataset_xlsx___Sales5[[#This Row],[CustomerID]],Raw_Customers!A:A,Raw_Customers!D:D)</f>
        <v>Male</v>
      </c>
      <c r="L2009">
        <f>_xlfn.XLOOKUP(Excel_Dashboard_Dataset_xlsx___Sales5[[#This Row],[CustomerID]],Raw_Customers!A:A,Raw_Customers!E:E)</f>
        <v>47</v>
      </c>
      <c r="M2009" t="str">
        <f>_xlfn.XLOOKUP(Excel_Dashboard_Dataset_xlsx___Sales5[[#This Row],[CustomerID]],Raw_Customers!A:A,Raw_Customers!C:C)</f>
        <v>East</v>
      </c>
      <c r="N2009" s="2" t="str">
        <f>_xlfn.XLOOKUP(Excel_Dashboard_Dataset_xlsx___Sales5[[#This Row],[ProductID]],Raw_Products!A:A,Raw_Products!B:B)</f>
        <v>Swimming Goggles</v>
      </c>
      <c r="O2009" s="2" t="str">
        <f>_xlfn.XLOOKUP(Excel_Dashboard_Dataset_xlsx___Sales5[[#This Row],[ProductID]],Raw_Products!A:A,Raw_Products!C:C)</f>
        <v>Sports</v>
      </c>
      <c r="P2009" s="2" t="str">
        <f>_xlfn.XLOOKUP(Excel_Dashboard_Dataset_xlsx___Sales5[[#This Row],[CustomerID]], Raw_Customers!A:A, Raw_Customers!B:B, "Unknown")</f>
        <v>Angela Rogers</v>
      </c>
    </row>
    <row r="2010" spans="1:16" x14ac:dyDescent="0.25">
      <c r="A2010">
        <v>2009</v>
      </c>
      <c r="B2010">
        <f t="shared" si="31"/>
        <v>2023</v>
      </c>
      <c r="C2010" t="str">
        <f>TEXT(Excel_Dashboard_Dataset_xlsx___Sales5[[#This Row],[Date]],"mmm")</f>
        <v>Jun</v>
      </c>
      <c r="D2010" s="3">
        <v>45089</v>
      </c>
      <c r="E2010">
        <v>37</v>
      </c>
      <c r="F2010">
        <v>186</v>
      </c>
      <c r="G2010">
        <v>46</v>
      </c>
      <c r="H2010">
        <v>5</v>
      </c>
      <c r="I2010">
        <v>324</v>
      </c>
      <c r="J2010">
        <f>Excel_Dashboard_Dataset_xlsx___Sales5[[#This Row],[Quantity]]*Excel_Dashboard_Dataset_xlsx___Sales5[[#This Row],[UnitPrice]]</f>
        <v>1620</v>
      </c>
      <c r="K2010" t="str">
        <f>_xlfn.XLOOKUP(Excel_Dashboard_Dataset_xlsx___Sales5[[#This Row],[CustomerID]],Raw_Customers!A:A,Raw_Customers!D:D)</f>
        <v>Female</v>
      </c>
      <c r="L2010">
        <f>_xlfn.XLOOKUP(Excel_Dashboard_Dataset_xlsx___Sales5[[#This Row],[CustomerID]],Raw_Customers!A:A,Raw_Customers!E:E)</f>
        <v>44</v>
      </c>
      <c r="M2010" t="str">
        <f>_xlfn.XLOOKUP(Excel_Dashboard_Dataset_xlsx___Sales5[[#This Row],[CustomerID]],Raw_Customers!A:A,Raw_Customers!C:C)</f>
        <v>West</v>
      </c>
      <c r="N2010" s="2" t="str">
        <f>_xlfn.XLOOKUP(Excel_Dashboard_Dataset_xlsx___Sales5[[#This Row],[ProductID]],Raw_Products!A:A,Raw_Products!B:B)</f>
        <v>Cap</v>
      </c>
      <c r="O2010" s="2" t="str">
        <f>_xlfn.XLOOKUP(Excel_Dashboard_Dataset_xlsx___Sales5[[#This Row],[ProductID]],Raw_Products!A:A,Raw_Products!C:C)</f>
        <v>Clothing</v>
      </c>
      <c r="P2010" s="2" t="str">
        <f>_xlfn.XLOOKUP(Excel_Dashboard_Dataset_xlsx___Sales5[[#This Row],[CustomerID]], Raw_Customers!A:A, Raw_Customers!B:B, "Unknown")</f>
        <v>Carolyn Mendoza</v>
      </c>
    </row>
    <row r="2011" spans="1:16" x14ac:dyDescent="0.25">
      <c r="A2011">
        <v>2010</v>
      </c>
      <c r="B2011">
        <f t="shared" si="31"/>
        <v>2024</v>
      </c>
      <c r="C2011" t="str">
        <f>TEXT(Excel_Dashboard_Dataset_xlsx___Sales5[[#This Row],[Date]],"mmm")</f>
        <v>Dec</v>
      </c>
      <c r="D2011" s="3">
        <v>45638</v>
      </c>
      <c r="E2011">
        <v>37</v>
      </c>
      <c r="F2011">
        <v>157</v>
      </c>
      <c r="G2011">
        <v>31</v>
      </c>
      <c r="H2011">
        <v>8</v>
      </c>
      <c r="I2011">
        <v>699</v>
      </c>
      <c r="J2011">
        <f>Excel_Dashboard_Dataset_xlsx___Sales5[[#This Row],[Quantity]]*Excel_Dashboard_Dataset_xlsx___Sales5[[#This Row],[UnitPrice]]</f>
        <v>5592</v>
      </c>
      <c r="K2011" t="str">
        <f>_xlfn.XLOOKUP(Excel_Dashboard_Dataset_xlsx___Sales5[[#This Row],[CustomerID]],Raw_Customers!A:A,Raw_Customers!D:D)</f>
        <v>Female</v>
      </c>
      <c r="L2011">
        <f>_xlfn.XLOOKUP(Excel_Dashboard_Dataset_xlsx___Sales5[[#This Row],[CustomerID]],Raw_Customers!A:A,Raw_Customers!E:E)</f>
        <v>52</v>
      </c>
      <c r="M2011" t="str">
        <f>_xlfn.XLOOKUP(Excel_Dashboard_Dataset_xlsx___Sales5[[#This Row],[CustomerID]],Raw_Customers!A:A,Raw_Customers!C:C)</f>
        <v>West</v>
      </c>
      <c r="N2011" s="2" t="str">
        <f>_xlfn.XLOOKUP(Excel_Dashboard_Dataset_xlsx___Sales5[[#This Row],[ProductID]],Raw_Products!A:A,Raw_Products!B:B)</f>
        <v>Cap</v>
      </c>
      <c r="O2011" s="2" t="str">
        <f>_xlfn.XLOOKUP(Excel_Dashboard_Dataset_xlsx___Sales5[[#This Row],[ProductID]],Raw_Products!A:A,Raw_Products!C:C)</f>
        <v>Clothing</v>
      </c>
      <c r="P2011" s="2" t="str">
        <f>_xlfn.XLOOKUP(Excel_Dashboard_Dataset_xlsx___Sales5[[#This Row],[CustomerID]], Raw_Customers!A:A, Raw_Customers!B:B, "Unknown")</f>
        <v>James Foster</v>
      </c>
    </row>
    <row r="2012" spans="1:16" x14ac:dyDescent="0.25">
      <c r="A2012">
        <v>2011</v>
      </c>
      <c r="B2012">
        <f t="shared" si="31"/>
        <v>2024</v>
      </c>
      <c r="C2012" t="str">
        <f>TEXT(Excel_Dashboard_Dataset_xlsx___Sales5[[#This Row],[Date]],"mmm")</f>
        <v>Oct</v>
      </c>
      <c r="D2012" s="3">
        <v>45579</v>
      </c>
      <c r="E2012">
        <v>9</v>
      </c>
      <c r="F2012">
        <v>76</v>
      </c>
      <c r="G2012">
        <v>39</v>
      </c>
      <c r="H2012">
        <v>5</v>
      </c>
      <c r="I2012">
        <v>889</v>
      </c>
      <c r="J2012">
        <f>Excel_Dashboard_Dataset_xlsx___Sales5[[#This Row],[Quantity]]*Excel_Dashboard_Dataset_xlsx___Sales5[[#This Row],[UnitPrice]]</f>
        <v>4445</v>
      </c>
      <c r="K2012" t="str">
        <f>_xlfn.XLOOKUP(Excel_Dashboard_Dataset_xlsx___Sales5[[#This Row],[CustomerID]],Raw_Customers!A:A,Raw_Customers!D:D)</f>
        <v>Female</v>
      </c>
      <c r="L2012">
        <f>_xlfn.XLOOKUP(Excel_Dashboard_Dataset_xlsx___Sales5[[#This Row],[CustomerID]],Raw_Customers!A:A,Raw_Customers!E:E)</f>
        <v>28</v>
      </c>
      <c r="M2012" t="str">
        <f>_xlfn.XLOOKUP(Excel_Dashboard_Dataset_xlsx___Sales5[[#This Row],[CustomerID]],Raw_Customers!A:A,Raw_Customers!C:C)</f>
        <v>West</v>
      </c>
      <c r="N2012" s="2" t="str">
        <f>_xlfn.XLOOKUP(Excel_Dashboard_Dataset_xlsx___Sales5[[#This Row],[ProductID]],Raw_Products!A:A,Raw_Products!B:B)</f>
        <v>Canned Beans</v>
      </c>
      <c r="O2012" s="2" t="str">
        <f>_xlfn.XLOOKUP(Excel_Dashboard_Dataset_xlsx___Sales5[[#This Row],[ProductID]],Raw_Products!A:A,Raw_Products!C:C)</f>
        <v>Groceries</v>
      </c>
      <c r="P2012" s="2" t="str">
        <f>_xlfn.XLOOKUP(Excel_Dashboard_Dataset_xlsx___Sales5[[#This Row],[CustomerID]], Raw_Customers!A:A, Raw_Customers!B:B, "Unknown")</f>
        <v>Cynthia Harris</v>
      </c>
    </row>
    <row r="2013" spans="1:16" x14ac:dyDescent="0.25">
      <c r="A2013">
        <v>2012</v>
      </c>
      <c r="B2013">
        <f t="shared" si="31"/>
        <v>2023</v>
      </c>
      <c r="C2013" t="str">
        <f>TEXT(Excel_Dashboard_Dataset_xlsx___Sales5[[#This Row],[Date]],"mmm")</f>
        <v>Jan</v>
      </c>
      <c r="D2013" s="3">
        <v>44939</v>
      </c>
      <c r="E2013">
        <v>15</v>
      </c>
      <c r="F2013">
        <v>15</v>
      </c>
      <c r="G2013">
        <v>14</v>
      </c>
      <c r="H2013">
        <v>10</v>
      </c>
      <c r="I2013">
        <v>320</v>
      </c>
      <c r="J2013">
        <f>Excel_Dashboard_Dataset_xlsx___Sales5[[#This Row],[Quantity]]*Excel_Dashboard_Dataset_xlsx___Sales5[[#This Row],[UnitPrice]]</f>
        <v>3200</v>
      </c>
      <c r="K2013" t="str">
        <f>_xlfn.XLOOKUP(Excel_Dashboard_Dataset_xlsx___Sales5[[#This Row],[CustomerID]],Raw_Customers!A:A,Raw_Customers!D:D)</f>
        <v>Female</v>
      </c>
      <c r="L2013">
        <f>_xlfn.XLOOKUP(Excel_Dashboard_Dataset_xlsx___Sales5[[#This Row],[CustomerID]],Raw_Customers!A:A,Raw_Customers!E:E)</f>
        <v>61</v>
      </c>
      <c r="M2013" t="str">
        <f>_xlfn.XLOOKUP(Excel_Dashboard_Dataset_xlsx___Sales5[[#This Row],[CustomerID]],Raw_Customers!A:A,Raw_Customers!C:C)</f>
        <v>North</v>
      </c>
      <c r="N2013" s="2" t="str">
        <f>_xlfn.XLOOKUP(Excel_Dashboard_Dataset_xlsx___Sales5[[#This Row],[ProductID]],Raw_Products!A:A,Raw_Products!B:B)</f>
        <v>Bluetooth Speaker</v>
      </c>
      <c r="O2013" s="2" t="str">
        <f>_xlfn.XLOOKUP(Excel_Dashboard_Dataset_xlsx___Sales5[[#This Row],[ProductID]],Raw_Products!A:A,Raw_Products!C:C)</f>
        <v>Electronics</v>
      </c>
      <c r="P2013" s="2" t="str">
        <f>_xlfn.XLOOKUP(Excel_Dashboard_Dataset_xlsx___Sales5[[#This Row],[CustomerID]], Raw_Customers!A:A, Raw_Customers!B:B, "Unknown")</f>
        <v>Larry Hill</v>
      </c>
    </row>
    <row r="2014" spans="1:16" x14ac:dyDescent="0.25">
      <c r="A2014">
        <v>2013</v>
      </c>
      <c r="B2014">
        <f t="shared" si="31"/>
        <v>2024</v>
      </c>
      <c r="C2014" t="str">
        <f>TEXT(Excel_Dashboard_Dataset_xlsx___Sales5[[#This Row],[Date]],"mmm")</f>
        <v>Jun</v>
      </c>
      <c r="D2014" s="3">
        <v>45456</v>
      </c>
      <c r="E2014">
        <v>17</v>
      </c>
      <c r="F2014">
        <v>187</v>
      </c>
      <c r="G2014">
        <v>47</v>
      </c>
      <c r="H2014">
        <v>9</v>
      </c>
      <c r="I2014">
        <v>773</v>
      </c>
      <c r="J2014">
        <f>Excel_Dashboard_Dataset_xlsx___Sales5[[#This Row],[Quantity]]*Excel_Dashboard_Dataset_xlsx___Sales5[[#This Row],[UnitPrice]]</f>
        <v>6957</v>
      </c>
      <c r="K2014" t="str">
        <f>_xlfn.XLOOKUP(Excel_Dashboard_Dataset_xlsx___Sales5[[#This Row],[CustomerID]],Raw_Customers!A:A,Raw_Customers!D:D)</f>
        <v>Female</v>
      </c>
      <c r="L2014">
        <f>_xlfn.XLOOKUP(Excel_Dashboard_Dataset_xlsx___Sales5[[#This Row],[CustomerID]],Raw_Customers!A:A,Raw_Customers!E:E)</f>
        <v>45</v>
      </c>
      <c r="M2014" t="str">
        <f>_xlfn.XLOOKUP(Excel_Dashboard_Dataset_xlsx___Sales5[[#This Row],[CustomerID]],Raw_Customers!A:A,Raw_Customers!C:C)</f>
        <v>West</v>
      </c>
      <c r="N2014" s="2" t="str">
        <f>_xlfn.XLOOKUP(Excel_Dashboard_Dataset_xlsx___Sales5[[#This Row],[ProductID]],Raw_Products!A:A,Raw_Products!B:B)</f>
        <v>LED TV</v>
      </c>
      <c r="O2014" s="2" t="str">
        <f>_xlfn.XLOOKUP(Excel_Dashboard_Dataset_xlsx___Sales5[[#This Row],[ProductID]],Raw_Products!A:A,Raw_Products!C:C)</f>
        <v>Electronics</v>
      </c>
      <c r="P2014" s="2" t="str">
        <f>_xlfn.XLOOKUP(Excel_Dashboard_Dataset_xlsx___Sales5[[#This Row],[CustomerID]], Raw_Customers!A:A, Raw_Customers!B:B, "Unknown")</f>
        <v>Larry Murphy</v>
      </c>
    </row>
    <row r="2015" spans="1:16" x14ac:dyDescent="0.25">
      <c r="A2015">
        <v>2014</v>
      </c>
      <c r="B2015">
        <f t="shared" si="31"/>
        <v>2024</v>
      </c>
      <c r="C2015" t="str">
        <f>TEXT(Excel_Dashboard_Dataset_xlsx___Sales5[[#This Row],[Date]],"mmm")</f>
        <v>Aug</v>
      </c>
      <c r="D2015" s="3">
        <v>45528</v>
      </c>
      <c r="E2015">
        <v>26</v>
      </c>
      <c r="F2015">
        <v>245</v>
      </c>
      <c r="G2015">
        <v>40</v>
      </c>
      <c r="H2015">
        <v>3</v>
      </c>
      <c r="I2015">
        <v>362</v>
      </c>
      <c r="J2015">
        <f>Excel_Dashboard_Dataset_xlsx___Sales5[[#This Row],[Quantity]]*Excel_Dashboard_Dataset_xlsx___Sales5[[#This Row],[UnitPrice]]</f>
        <v>1086</v>
      </c>
      <c r="K2015" t="str">
        <f>_xlfn.XLOOKUP(Excel_Dashboard_Dataset_xlsx___Sales5[[#This Row],[CustomerID]],Raw_Customers!A:A,Raw_Customers!D:D)</f>
        <v>Female</v>
      </c>
      <c r="L2015">
        <f>_xlfn.XLOOKUP(Excel_Dashboard_Dataset_xlsx___Sales5[[#This Row],[CustomerID]],Raw_Customers!A:A,Raw_Customers!E:E)</f>
        <v>50</v>
      </c>
      <c r="M2015" t="str">
        <f>_xlfn.XLOOKUP(Excel_Dashboard_Dataset_xlsx___Sales5[[#This Row],[CustomerID]],Raw_Customers!A:A,Raw_Customers!C:C)</f>
        <v>West</v>
      </c>
      <c r="N2015" s="2" t="str">
        <f>_xlfn.XLOOKUP(Excel_Dashboard_Dataset_xlsx___Sales5[[#This Row],[ProductID]],Raw_Products!A:A,Raw_Products!B:B)</f>
        <v>Vacuum Cleaner</v>
      </c>
      <c r="O2015" s="2" t="str">
        <f>_xlfn.XLOOKUP(Excel_Dashboard_Dataset_xlsx___Sales5[[#This Row],[ProductID]],Raw_Products!A:A,Raw_Products!C:C)</f>
        <v>Home Appliances</v>
      </c>
      <c r="P2015" s="2" t="str">
        <f>_xlfn.XLOOKUP(Excel_Dashboard_Dataset_xlsx___Sales5[[#This Row],[CustomerID]], Raw_Customers!A:A, Raw_Customers!B:B, "Unknown")</f>
        <v>Melissa Collins</v>
      </c>
    </row>
    <row r="2016" spans="1:16" x14ac:dyDescent="0.25">
      <c r="A2016">
        <v>2015</v>
      </c>
      <c r="B2016">
        <f t="shared" si="31"/>
        <v>2024</v>
      </c>
      <c r="C2016" t="str">
        <f>TEXT(Excel_Dashboard_Dataset_xlsx___Sales5[[#This Row],[Date]],"mmm")</f>
        <v>May</v>
      </c>
      <c r="D2016" s="3">
        <v>45423</v>
      </c>
      <c r="E2016">
        <v>33</v>
      </c>
      <c r="F2016">
        <v>161</v>
      </c>
      <c r="G2016">
        <v>34</v>
      </c>
      <c r="H2016">
        <v>6</v>
      </c>
      <c r="I2016">
        <v>397</v>
      </c>
      <c r="J2016">
        <f>Excel_Dashboard_Dataset_xlsx___Sales5[[#This Row],[Quantity]]*Excel_Dashboard_Dataset_xlsx___Sales5[[#This Row],[UnitPrice]]</f>
        <v>2382</v>
      </c>
      <c r="K2016" t="str">
        <f>_xlfn.XLOOKUP(Excel_Dashboard_Dataset_xlsx___Sales5[[#This Row],[CustomerID]],Raw_Customers!A:A,Raw_Customers!D:D)</f>
        <v>Male</v>
      </c>
      <c r="L2016">
        <f>_xlfn.XLOOKUP(Excel_Dashboard_Dataset_xlsx___Sales5[[#This Row],[CustomerID]],Raw_Customers!A:A,Raw_Customers!E:E)</f>
        <v>47</v>
      </c>
      <c r="M2016" t="str">
        <f>_xlfn.XLOOKUP(Excel_Dashboard_Dataset_xlsx___Sales5[[#This Row],[CustomerID]],Raw_Customers!A:A,Raw_Customers!C:C)</f>
        <v>West</v>
      </c>
      <c r="N2016" s="2" t="str">
        <f>_xlfn.XLOOKUP(Excel_Dashboard_Dataset_xlsx___Sales5[[#This Row],[ProductID]],Raw_Products!A:A,Raw_Products!B:B)</f>
        <v>Jacket</v>
      </c>
      <c r="O2016" s="2" t="str">
        <f>_xlfn.XLOOKUP(Excel_Dashboard_Dataset_xlsx___Sales5[[#This Row],[ProductID]],Raw_Products!A:A,Raw_Products!C:C)</f>
        <v>Clothing</v>
      </c>
      <c r="P2016" s="2" t="str">
        <f>_xlfn.XLOOKUP(Excel_Dashboard_Dataset_xlsx___Sales5[[#This Row],[CustomerID]], Raw_Customers!A:A, Raw_Customers!B:B, "Unknown")</f>
        <v>Angela Brooks</v>
      </c>
    </row>
    <row r="2017" spans="1:16" x14ac:dyDescent="0.25">
      <c r="A2017">
        <v>2016</v>
      </c>
      <c r="B2017">
        <f t="shared" si="31"/>
        <v>2024</v>
      </c>
      <c r="C2017" t="str">
        <f>TEXT(Excel_Dashboard_Dataset_xlsx___Sales5[[#This Row],[Date]],"mmm")</f>
        <v>Jan</v>
      </c>
      <c r="D2017" s="3">
        <v>45315</v>
      </c>
      <c r="E2017">
        <v>42</v>
      </c>
      <c r="F2017">
        <v>87</v>
      </c>
      <c r="G2017">
        <v>34</v>
      </c>
      <c r="H2017">
        <v>8</v>
      </c>
      <c r="I2017">
        <v>189</v>
      </c>
      <c r="J2017">
        <f>Excel_Dashboard_Dataset_xlsx___Sales5[[#This Row],[Quantity]]*Excel_Dashboard_Dataset_xlsx___Sales5[[#This Row],[UnitPrice]]</f>
        <v>1512</v>
      </c>
      <c r="K2017" t="str">
        <f>_xlfn.XLOOKUP(Excel_Dashboard_Dataset_xlsx___Sales5[[#This Row],[CustomerID]],Raw_Customers!A:A,Raw_Customers!D:D)</f>
        <v>Male</v>
      </c>
      <c r="L2017">
        <f>_xlfn.XLOOKUP(Excel_Dashboard_Dataset_xlsx___Sales5[[#This Row],[CustomerID]],Raw_Customers!A:A,Raw_Customers!E:E)</f>
        <v>65</v>
      </c>
      <c r="M2017" t="str">
        <f>_xlfn.XLOOKUP(Excel_Dashboard_Dataset_xlsx___Sales5[[#This Row],[CustomerID]],Raw_Customers!A:A,Raw_Customers!C:C)</f>
        <v>West</v>
      </c>
      <c r="N2017" s="2" t="str">
        <f>_xlfn.XLOOKUP(Excel_Dashboard_Dataset_xlsx___Sales5[[#This Row],[ProductID]],Raw_Products!A:A,Raw_Products!B:B)</f>
        <v>Basketball</v>
      </c>
      <c r="O2017" s="2" t="str">
        <f>_xlfn.XLOOKUP(Excel_Dashboard_Dataset_xlsx___Sales5[[#This Row],[ProductID]],Raw_Products!A:A,Raw_Products!C:C)</f>
        <v>Sports</v>
      </c>
      <c r="P2017" s="2" t="str">
        <f>_xlfn.XLOOKUP(Excel_Dashboard_Dataset_xlsx___Sales5[[#This Row],[CustomerID]], Raw_Customers!A:A, Raw_Customers!B:B, "Unknown")</f>
        <v>Raymond Gutierrez</v>
      </c>
    </row>
    <row r="2018" spans="1:16" x14ac:dyDescent="0.25">
      <c r="A2018">
        <v>2017</v>
      </c>
      <c r="B2018">
        <f t="shared" si="31"/>
        <v>2023</v>
      </c>
      <c r="C2018" t="str">
        <f>TEXT(Excel_Dashboard_Dataset_xlsx___Sales5[[#This Row],[Date]],"mmm")</f>
        <v>Jun</v>
      </c>
      <c r="D2018" s="3">
        <v>45080</v>
      </c>
      <c r="E2018">
        <v>1</v>
      </c>
      <c r="F2018">
        <v>34</v>
      </c>
      <c r="G2018">
        <v>22</v>
      </c>
      <c r="H2018">
        <v>4</v>
      </c>
      <c r="I2018">
        <v>326</v>
      </c>
      <c r="J2018">
        <f>Excel_Dashboard_Dataset_xlsx___Sales5[[#This Row],[Quantity]]*Excel_Dashboard_Dataset_xlsx___Sales5[[#This Row],[UnitPrice]]</f>
        <v>1304</v>
      </c>
      <c r="K2018" t="str">
        <f>_xlfn.XLOOKUP(Excel_Dashboard_Dataset_xlsx___Sales5[[#This Row],[CustomerID]],Raw_Customers!A:A,Raw_Customers!D:D)</f>
        <v>Female</v>
      </c>
      <c r="L2018">
        <f>_xlfn.XLOOKUP(Excel_Dashboard_Dataset_xlsx___Sales5[[#This Row],[CustomerID]],Raw_Customers!A:A,Raw_Customers!E:E)</f>
        <v>39</v>
      </c>
      <c r="M2018" t="str">
        <f>_xlfn.XLOOKUP(Excel_Dashboard_Dataset_xlsx___Sales5[[#This Row],[CustomerID]],Raw_Customers!A:A,Raw_Customers!C:C)</f>
        <v>South</v>
      </c>
      <c r="N2018" s="2" t="str">
        <f>_xlfn.XLOOKUP(Excel_Dashboard_Dataset_xlsx___Sales5[[#This Row],[ProductID]],Raw_Products!A:A,Raw_Products!B:B)</f>
        <v>Rice Bag</v>
      </c>
      <c r="O2018" s="2" t="str">
        <f>_xlfn.XLOOKUP(Excel_Dashboard_Dataset_xlsx___Sales5[[#This Row],[ProductID]],Raw_Products!A:A,Raw_Products!C:C)</f>
        <v>Groceries</v>
      </c>
      <c r="P2018" s="2" t="str">
        <f>_xlfn.XLOOKUP(Excel_Dashboard_Dataset_xlsx___Sales5[[#This Row],[CustomerID]], Raw_Customers!A:A, Raw_Customers!B:B, "Unknown")</f>
        <v>Jerry Reed</v>
      </c>
    </row>
    <row r="2019" spans="1:16" x14ac:dyDescent="0.25">
      <c r="A2019">
        <v>2018</v>
      </c>
      <c r="B2019">
        <f t="shared" si="31"/>
        <v>2024</v>
      </c>
      <c r="C2019" t="str">
        <f>TEXT(Excel_Dashboard_Dataset_xlsx___Sales5[[#This Row],[Date]],"mmm")</f>
        <v>Aug</v>
      </c>
      <c r="D2019" s="3">
        <v>45510</v>
      </c>
      <c r="E2019">
        <v>18</v>
      </c>
      <c r="F2019">
        <v>62</v>
      </c>
      <c r="G2019">
        <v>42</v>
      </c>
      <c r="H2019">
        <v>4</v>
      </c>
      <c r="I2019">
        <v>375</v>
      </c>
      <c r="J2019">
        <f>Excel_Dashboard_Dataset_xlsx___Sales5[[#This Row],[Quantity]]*Excel_Dashboard_Dataset_xlsx___Sales5[[#This Row],[UnitPrice]]</f>
        <v>1500</v>
      </c>
      <c r="K2019" t="str">
        <f>_xlfn.XLOOKUP(Excel_Dashboard_Dataset_xlsx___Sales5[[#This Row],[CustomerID]],Raw_Customers!A:A,Raw_Customers!D:D)</f>
        <v>Female</v>
      </c>
      <c r="L2019">
        <f>_xlfn.XLOOKUP(Excel_Dashboard_Dataset_xlsx___Sales5[[#This Row],[CustomerID]],Raw_Customers!A:A,Raw_Customers!E:E)</f>
        <v>50</v>
      </c>
      <c r="M2019" t="str">
        <f>_xlfn.XLOOKUP(Excel_Dashboard_Dataset_xlsx___Sales5[[#This Row],[CustomerID]],Raw_Customers!A:A,Raw_Customers!C:C)</f>
        <v>East</v>
      </c>
      <c r="N2019" s="2" t="str">
        <f>_xlfn.XLOOKUP(Excel_Dashboard_Dataset_xlsx___Sales5[[#This Row],[ProductID]],Raw_Products!A:A,Raw_Products!B:B)</f>
        <v>Gaming Console</v>
      </c>
      <c r="O2019" s="2" t="str">
        <f>_xlfn.XLOOKUP(Excel_Dashboard_Dataset_xlsx___Sales5[[#This Row],[ProductID]],Raw_Products!A:A,Raw_Products!C:C)</f>
        <v>Electronics</v>
      </c>
      <c r="P2019" s="2" t="str">
        <f>_xlfn.XLOOKUP(Excel_Dashboard_Dataset_xlsx___Sales5[[#This Row],[CustomerID]], Raw_Customers!A:A, Raw_Customers!B:B, "Unknown")</f>
        <v>John Ortiz</v>
      </c>
    </row>
    <row r="2020" spans="1:16" x14ac:dyDescent="0.25">
      <c r="A2020">
        <v>2019</v>
      </c>
      <c r="B2020">
        <f t="shared" si="31"/>
        <v>2023</v>
      </c>
      <c r="C2020" t="str">
        <f>TEXT(Excel_Dashboard_Dataset_xlsx___Sales5[[#This Row],[Date]],"mmm")</f>
        <v>Jul</v>
      </c>
      <c r="D2020" s="3">
        <v>45134</v>
      </c>
      <c r="E2020">
        <v>41</v>
      </c>
      <c r="F2020">
        <v>7</v>
      </c>
      <c r="G2020">
        <v>48</v>
      </c>
      <c r="H2020">
        <v>9</v>
      </c>
      <c r="I2020">
        <v>929</v>
      </c>
      <c r="J2020">
        <f>Excel_Dashboard_Dataset_xlsx___Sales5[[#This Row],[Quantity]]*Excel_Dashboard_Dataset_xlsx___Sales5[[#This Row],[UnitPrice]]</f>
        <v>8361</v>
      </c>
      <c r="K2020" t="str">
        <f>_xlfn.XLOOKUP(Excel_Dashboard_Dataset_xlsx___Sales5[[#This Row],[CustomerID]],Raw_Customers!A:A,Raw_Customers!D:D)</f>
        <v>Male</v>
      </c>
      <c r="L2020">
        <f>_xlfn.XLOOKUP(Excel_Dashboard_Dataset_xlsx___Sales5[[#This Row],[CustomerID]],Raw_Customers!A:A,Raw_Customers!E:E)</f>
        <v>65</v>
      </c>
      <c r="M2020" t="str">
        <f>_xlfn.XLOOKUP(Excel_Dashboard_Dataset_xlsx___Sales5[[#This Row],[CustomerID]],Raw_Customers!A:A,Raw_Customers!C:C)</f>
        <v>South</v>
      </c>
      <c r="N2020" s="2" t="str">
        <f>_xlfn.XLOOKUP(Excel_Dashboard_Dataset_xlsx___Sales5[[#This Row],[ProductID]],Raw_Products!A:A,Raw_Products!B:B)</f>
        <v>Football</v>
      </c>
      <c r="O2020" s="2" t="str">
        <f>_xlfn.XLOOKUP(Excel_Dashboard_Dataset_xlsx___Sales5[[#This Row],[ProductID]],Raw_Products!A:A,Raw_Products!C:C)</f>
        <v>Sports</v>
      </c>
      <c r="P2020" s="2" t="str">
        <f>_xlfn.XLOOKUP(Excel_Dashboard_Dataset_xlsx___Sales5[[#This Row],[CustomerID]], Raw_Customers!A:A, Raw_Customers!B:B, "Unknown")</f>
        <v>Maria Lee</v>
      </c>
    </row>
    <row r="2021" spans="1:16" x14ac:dyDescent="0.25">
      <c r="A2021">
        <v>2020</v>
      </c>
      <c r="B2021">
        <f t="shared" si="31"/>
        <v>2023</v>
      </c>
      <c r="C2021" t="str">
        <f>TEXT(Excel_Dashboard_Dataset_xlsx___Sales5[[#This Row],[Date]],"mmm")</f>
        <v>Mar</v>
      </c>
      <c r="D2021" s="3">
        <v>44995</v>
      </c>
      <c r="E2021">
        <v>24</v>
      </c>
      <c r="F2021">
        <v>17</v>
      </c>
      <c r="G2021">
        <v>26</v>
      </c>
      <c r="H2021">
        <v>2</v>
      </c>
      <c r="I2021">
        <v>984</v>
      </c>
      <c r="J2021">
        <f>Excel_Dashboard_Dataset_xlsx___Sales5[[#This Row],[Quantity]]*Excel_Dashboard_Dataset_xlsx___Sales5[[#This Row],[UnitPrice]]</f>
        <v>1968</v>
      </c>
      <c r="K2021" t="str">
        <f>_xlfn.XLOOKUP(Excel_Dashboard_Dataset_xlsx___Sales5[[#This Row],[CustomerID]],Raw_Customers!A:A,Raw_Customers!D:D)</f>
        <v>Female</v>
      </c>
      <c r="L2021">
        <f>_xlfn.XLOOKUP(Excel_Dashboard_Dataset_xlsx___Sales5[[#This Row],[CustomerID]],Raw_Customers!A:A,Raw_Customers!E:E)</f>
        <v>28</v>
      </c>
      <c r="M2021" t="str">
        <f>_xlfn.XLOOKUP(Excel_Dashboard_Dataset_xlsx___Sales5[[#This Row],[CustomerID]],Raw_Customers!A:A,Raw_Customers!C:C)</f>
        <v>East</v>
      </c>
      <c r="N2021" s="2" t="str">
        <f>_xlfn.XLOOKUP(Excel_Dashboard_Dataset_xlsx___Sales5[[#This Row],[ProductID]],Raw_Products!A:A,Raw_Products!B:B)</f>
        <v>Washing Machine</v>
      </c>
      <c r="O2021" s="2" t="str">
        <f>_xlfn.XLOOKUP(Excel_Dashboard_Dataset_xlsx___Sales5[[#This Row],[ProductID]],Raw_Products!A:A,Raw_Products!C:C)</f>
        <v>Home Appliances</v>
      </c>
      <c r="P2021" s="2" t="str">
        <f>_xlfn.XLOOKUP(Excel_Dashboard_Dataset_xlsx___Sales5[[#This Row],[CustomerID]], Raw_Customers!A:A, Raw_Customers!B:B, "Unknown")</f>
        <v>Gary Hughes</v>
      </c>
    </row>
    <row r="2022" spans="1:16" x14ac:dyDescent="0.25">
      <c r="A2022">
        <v>2021</v>
      </c>
      <c r="B2022">
        <f t="shared" si="31"/>
        <v>2023</v>
      </c>
      <c r="C2022" t="str">
        <f>TEXT(Excel_Dashboard_Dataset_xlsx___Sales5[[#This Row],[Date]],"mmm")</f>
        <v>Feb</v>
      </c>
      <c r="D2022" s="3">
        <v>44984</v>
      </c>
      <c r="E2022">
        <v>18</v>
      </c>
      <c r="F2022">
        <v>284</v>
      </c>
      <c r="G2022">
        <v>35</v>
      </c>
      <c r="H2022">
        <v>9</v>
      </c>
      <c r="I2022">
        <v>903</v>
      </c>
      <c r="J2022">
        <f>Excel_Dashboard_Dataset_xlsx___Sales5[[#This Row],[Quantity]]*Excel_Dashboard_Dataset_xlsx___Sales5[[#This Row],[UnitPrice]]</f>
        <v>8127</v>
      </c>
      <c r="K2022" t="str">
        <f>_xlfn.XLOOKUP(Excel_Dashboard_Dataset_xlsx___Sales5[[#This Row],[CustomerID]],Raw_Customers!A:A,Raw_Customers!D:D)</f>
        <v>Female</v>
      </c>
      <c r="L2022">
        <f>_xlfn.XLOOKUP(Excel_Dashboard_Dataset_xlsx___Sales5[[#This Row],[CustomerID]],Raw_Customers!A:A,Raw_Customers!E:E)</f>
        <v>42</v>
      </c>
      <c r="M2022" t="str">
        <f>_xlfn.XLOOKUP(Excel_Dashboard_Dataset_xlsx___Sales5[[#This Row],[CustomerID]],Raw_Customers!A:A,Raw_Customers!C:C)</f>
        <v>West</v>
      </c>
      <c r="N2022" s="2" t="str">
        <f>_xlfn.XLOOKUP(Excel_Dashboard_Dataset_xlsx___Sales5[[#This Row],[ProductID]],Raw_Products!A:A,Raw_Products!B:B)</f>
        <v>Gaming Console</v>
      </c>
      <c r="O2022" s="2" t="str">
        <f>_xlfn.XLOOKUP(Excel_Dashboard_Dataset_xlsx___Sales5[[#This Row],[ProductID]],Raw_Products!A:A,Raw_Products!C:C)</f>
        <v>Electronics</v>
      </c>
      <c r="P2022" s="2" t="str">
        <f>_xlfn.XLOOKUP(Excel_Dashboard_Dataset_xlsx___Sales5[[#This Row],[CustomerID]], Raw_Customers!A:A, Raw_Customers!B:B, "Unknown")</f>
        <v>Susan Gutierrez</v>
      </c>
    </row>
    <row r="2023" spans="1:16" x14ac:dyDescent="0.25">
      <c r="A2023">
        <v>2022</v>
      </c>
      <c r="B2023">
        <f t="shared" si="31"/>
        <v>2023</v>
      </c>
      <c r="C2023" t="str">
        <f>TEXT(Excel_Dashboard_Dataset_xlsx___Sales5[[#This Row],[Date]],"mmm")</f>
        <v>Jul</v>
      </c>
      <c r="D2023" s="3">
        <v>45114</v>
      </c>
      <c r="E2023">
        <v>29</v>
      </c>
      <c r="F2023">
        <v>291</v>
      </c>
      <c r="G2023">
        <v>34</v>
      </c>
      <c r="H2023">
        <v>4</v>
      </c>
      <c r="I2023">
        <v>260</v>
      </c>
      <c r="J2023">
        <f>Excel_Dashboard_Dataset_xlsx___Sales5[[#This Row],[Quantity]]*Excel_Dashboard_Dataset_xlsx___Sales5[[#This Row],[UnitPrice]]</f>
        <v>1040</v>
      </c>
      <c r="K2023" t="str">
        <f>_xlfn.XLOOKUP(Excel_Dashboard_Dataset_xlsx___Sales5[[#This Row],[CustomerID]],Raw_Customers!A:A,Raw_Customers!D:D)</f>
        <v>Female</v>
      </c>
      <c r="L2023">
        <f>_xlfn.XLOOKUP(Excel_Dashboard_Dataset_xlsx___Sales5[[#This Row],[CustomerID]],Raw_Customers!A:A,Raw_Customers!E:E)</f>
        <v>57</v>
      </c>
      <c r="M2023" t="str">
        <f>_xlfn.XLOOKUP(Excel_Dashboard_Dataset_xlsx___Sales5[[#This Row],[CustomerID]],Raw_Customers!A:A,Raw_Customers!C:C)</f>
        <v>East</v>
      </c>
      <c r="N2023" s="2" t="str">
        <f>_xlfn.XLOOKUP(Excel_Dashboard_Dataset_xlsx___Sales5[[#This Row],[ProductID]],Raw_Products!A:A,Raw_Products!B:B)</f>
        <v>Toaster</v>
      </c>
      <c r="O2023" s="2" t="str">
        <f>_xlfn.XLOOKUP(Excel_Dashboard_Dataset_xlsx___Sales5[[#This Row],[ProductID]],Raw_Products!A:A,Raw_Products!C:C)</f>
        <v>Home Appliances</v>
      </c>
      <c r="P2023" s="2" t="str">
        <f>_xlfn.XLOOKUP(Excel_Dashboard_Dataset_xlsx___Sales5[[#This Row],[CustomerID]], Raw_Customers!A:A, Raw_Customers!B:B, "Unknown")</f>
        <v>Jennifer Jones</v>
      </c>
    </row>
    <row r="2024" spans="1:16" x14ac:dyDescent="0.25">
      <c r="A2024">
        <v>2023</v>
      </c>
      <c r="B2024">
        <f t="shared" si="31"/>
        <v>2024</v>
      </c>
      <c r="C2024" t="str">
        <f>TEXT(Excel_Dashboard_Dataset_xlsx___Sales5[[#This Row],[Date]],"mmm")</f>
        <v>Sept</v>
      </c>
      <c r="D2024" s="3">
        <v>45550</v>
      </c>
      <c r="E2024">
        <v>45</v>
      </c>
      <c r="F2024">
        <v>126</v>
      </c>
      <c r="G2024">
        <v>15</v>
      </c>
      <c r="H2024">
        <v>8</v>
      </c>
      <c r="I2024">
        <v>191</v>
      </c>
      <c r="J2024">
        <f>Excel_Dashboard_Dataset_xlsx___Sales5[[#This Row],[Quantity]]*Excel_Dashboard_Dataset_xlsx___Sales5[[#This Row],[UnitPrice]]</f>
        <v>1528</v>
      </c>
      <c r="K2024" t="str">
        <f>_xlfn.XLOOKUP(Excel_Dashboard_Dataset_xlsx___Sales5[[#This Row],[CustomerID]],Raw_Customers!A:A,Raw_Customers!D:D)</f>
        <v>Male</v>
      </c>
      <c r="L2024">
        <f>_xlfn.XLOOKUP(Excel_Dashboard_Dataset_xlsx___Sales5[[#This Row],[CustomerID]],Raw_Customers!A:A,Raw_Customers!E:E)</f>
        <v>50</v>
      </c>
      <c r="M2024" t="str">
        <f>_xlfn.XLOOKUP(Excel_Dashboard_Dataset_xlsx___Sales5[[#This Row],[CustomerID]],Raw_Customers!A:A,Raw_Customers!C:C)</f>
        <v>West</v>
      </c>
      <c r="N2024" s="2" t="str">
        <f>_xlfn.XLOOKUP(Excel_Dashboard_Dataset_xlsx___Sales5[[#This Row],[ProductID]],Raw_Products!A:A,Raw_Products!B:B)</f>
        <v>Yoga Mat</v>
      </c>
      <c r="O2024" s="2" t="str">
        <f>_xlfn.XLOOKUP(Excel_Dashboard_Dataset_xlsx___Sales5[[#This Row],[ProductID]],Raw_Products!A:A,Raw_Products!C:C)</f>
        <v>Sports</v>
      </c>
      <c r="P2024" s="2" t="str">
        <f>_xlfn.XLOOKUP(Excel_Dashboard_Dataset_xlsx___Sales5[[#This Row],[CustomerID]], Raw_Customers!A:A, Raw_Customers!B:B, "Unknown")</f>
        <v>Brenda Clark</v>
      </c>
    </row>
    <row r="2025" spans="1:16" x14ac:dyDescent="0.25">
      <c r="A2025">
        <v>2024</v>
      </c>
      <c r="B2025">
        <f t="shared" si="31"/>
        <v>2023</v>
      </c>
      <c r="C2025" t="str">
        <f>TEXT(Excel_Dashboard_Dataset_xlsx___Sales5[[#This Row],[Date]],"mmm")</f>
        <v>Mar</v>
      </c>
      <c r="D2025" s="3">
        <v>44992</v>
      </c>
      <c r="E2025">
        <v>18</v>
      </c>
      <c r="F2025">
        <v>283</v>
      </c>
      <c r="G2025">
        <v>18</v>
      </c>
      <c r="H2025">
        <v>2</v>
      </c>
      <c r="I2025">
        <v>770</v>
      </c>
      <c r="J2025">
        <f>Excel_Dashboard_Dataset_xlsx___Sales5[[#This Row],[Quantity]]*Excel_Dashboard_Dataset_xlsx___Sales5[[#This Row],[UnitPrice]]</f>
        <v>1540</v>
      </c>
      <c r="K2025" t="str">
        <f>_xlfn.XLOOKUP(Excel_Dashboard_Dataset_xlsx___Sales5[[#This Row],[CustomerID]],Raw_Customers!A:A,Raw_Customers!D:D)</f>
        <v>Male</v>
      </c>
      <c r="L2025">
        <f>_xlfn.XLOOKUP(Excel_Dashboard_Dataset_xlsx___Sales5[[#This Row],[CustomerID]],Raw_Customers!A:A,Raw_Customers!E:E)</f>
        <v>38</v>
      </c>
      <c r="M2025" t="str">
        <f>_xlfn.XLOOKUP(Excel_Dashboard_Dataset_xlsx___Sales5[[#This Row],[CustomerID]],Raw_Customers!A:A,Raw_Customers!C:C)</f>
        <v>West</v>
      </c>
      <c r="N2025" s="2" t="str">
        <f>_xlfn.XLOOKUP(Excel_Dashboard_Dataset_xlsx___Sales5[[#This Row],[ProductID]],Raw_Products!A:A,Raw_Products!B:B)</f>
        <v>Gaming Console</v>
      </c>
      <c r="O2025" s="2" t="str">
        <f>_xlfn.XLOOKUP(Excel_Dashboard_Dataset_xlsx___Sales5[[#This Row],[ProductID]],Raw_Products!A:A,Raw_Products!C:C)</f>
        <v>Electronics</v>
      </c>
      <c r="P2025" s="2" t="str">
        <f>_xlfn.XLOOKUP(Excel_Dashboard_Dataset_xlsx___Sales5[[#This Row],[CustomerID]], Raw_Customers!A:A, Raw_Customers!B:B, "Unknown")</f>
        <v>Janet King</v>
      </c>
    </row>
    <row r="2026" spans="1:16" x14ac:dyDescent="0.25">
      <c r="A2026">
        <v>2025</v>
      </c>
      <c r="B2026">
        <f t="shared" si="31"/>
        <v>2024</v>
      </c>
      <c r="C2026" t="str">
        <f>TEXT(Excel_Dashboard_Dataset_xlsx___Sales5[[#This Row],[Date]],"mmm")</f>
        <v>Aug</v>
      </c>
      <c r="D2026" s="3">
        <v>45526</v>
      </c>
      <c r="E2026">
        <v>9</v>
      </c>
      <c r="F2026">
        <v>268</v>
      </c>
      <c r="G2026">
        <v>20</v>
      </c>
      <c r="H2026">
        <v>1</v>
      </c>
      <c r="I2026">
        <v>222</v>
      </c>
      <c r="J2026">
        <f>Excel_Dashboard_Dataset_xlsx___Sales5[[#This Row],[Quantity]]*Excel_Dashboard_Dataset_xlsx___Sales5[[#This Row],[UnitPrice]]</f>
        <v>222</v>
      </c>
      <c r="K2026" t="str">
        <f>_xlfn.XLOOKUP(Excel_Dashboard_Dataset_xlsx___Sales5[[#This Row],[CustomerID]],Raw_Customers!A:A,Raw_Customers!D:D)</f>
        <v>Female</v>
      </c>
      <c r="L2026">
        <f>_xlfn.XLOOKUP(Excel_Dashboard_Dataset_xlsx___Sales5[[#This Row],[CustomerID]],Raw_Customers!A:A,Raw_Customers!E:E)</f>
        <v>53</v>
      </c>
      <c r="M2026" t="str">
        <f>_xlfn.XLOOKUP(Excel_Dashboard_Dataset_xlsx___Sales5[[#This Row],[CustomerID]],Raw_Customers!A:A,Raw_Customers!C:C)</f>
        <v>South</v>
      </c>
      <c r="N2026" s="2" t="str">
        <f>_xlfn.XLOOKUP(Excel_Dashboard_Dataset_xlsx___Sales5[[#This Row],[ProductID]],Raw_Products!A:A,Raw_Products!B:B)</f>
        <v>Canned Beans</v>
      </c>
      <c r="O2026" s="2" t="str">
        <f>_xlfn.XLOOKUP(Excel_Dashboard_Dataset_xlsx___Sales5[[#This Row],[ProductID]],Raw_Products!A:A,Raw_Products!C:C)</f>
        <v>Groceries</v>
      </c>
      <c r="P2026" s="2" t="str">
        <f>_xlfn.XLOOKUP(Excel_Dashboard_Dataset_xlsx___Sales5[[#This Row],[CustomerID]], Raw_Customers!A:A, Raw_Customers!B:B, "Unknown")</f>
        <v>Jack Torres</v>
      </c>
    </row>
    <row r="2027" spans="1:16" x14ac:dyDescent="0.25">
      <c r="A2027">
        <v>2026</v>
      </c>
      <c r="B2027">
        <f t="shared" si="31"/>
        <v>2023</v>
      </c>
      <c r="C2027" t="str">
        <f>TEXT(Excel_Dashboard_Dataset_xlsx___Sales5[[#This Row],[Date]],"mmm")</f>
        <v>Feb</v>
      </c>
      <c r="D2027" s="3">
        <v>44979</v>
      </c>
      <c r="E2027">
        <v>49</v>
      </c>
      <c r="F2027">
        <v>298</v>
      </c>
      <c r="G2027">
        <v>31</v>
      </c>
      <c r="H2027">
        <v>8</v>
      </c>
      <c r="I2027">
        <v>110</v>
      </c>
      <c r="J2027">
        <f>Excel_Dashboard_Dataset_xlsx___Sales5[[#This Row],[Quantity]]*Excel_Dashboard_Dataset_xlsx___Sales5[[#This Row],[UnitPrice]]</f>
        <v>880</v>
      </c>
      <c r="K2027" t="str">
        <f>_xlfn.XLOOKUP(Excel_Dashboard_Dataset_xlsx___Sales5[[#This Row],[CustomerID]],Raw_Customers!A:A,Raw_Customers!D:D)</f>
        <v>Female</v>
      </c>
      <c r="L2027">
        <f>_xlfn.XLOOKUP(Excel_Dashboard_Dataset_xlsx___Sales5[[#This Row],[CustomerID]],Raw_Customers!A:A,Raw_Customers!E:E)</f>
        <v>28</v>
      </c>
      <c r="M2027" t="str">
        <f>_xlfn.XLOOKUP(Excel_Dashboard_Dataset_xlsx___Sales5[[#This Row],[CustomerID]],Raw_Customers!A:A,Raw_Customers!C:C)</f>
        <v>North</v>
      </c>
      <c r="N2027" s="2" t="str">
        <f>_xlfn.XLOOKUP(Excel_Dashboard_Dataset_xlsx___Sales5[[#This Row],[ProductID]],Raw_Products!A:A,Raw_Products!B:B)</f>
        <v>Swimming Goggles</v>
      </c>
      <c r="O2027" s="2" t="str">
        <f>_xlfn.XLOOKUP(Excel_Dashboard_Dataset_xlsx___Sales5[[#This Row],[ProductID]],Raw_Products!A:A,Raw_Products!C:C)</f>
        <v>Sports</v>
      </c>
      <c r="P2027" s="2" t="str">
        <f>_xlfn.XLOOKUP(Excel_Dashboard_Dataset_xlsx___Sales5[[#This Row],[CustomerID]], Raw_Customers!A:A, Raw_Customers!B:B, "Unknown")</f>
        <v>Timothy Evans</v>
      </c>
    </row>
    <row r="2028" spans="1:16" x14ac:dyDescent="0.25">
      <c r="A2028">
        <v>2027</v>
      </c>
      <c r="B2028">
        <f t="shared" si="31"/>
        <v>2024</v>
      </c>
      <c r="C2028" t="str">
        <f>TEXT(Excel_Dashboard_Dataset_xlsx___Sales5[[#This Row],[Date]],"mmm")</f>
        <v>May</v>
      </c>
      <c r="D2028" s="3">
        <v>45414</v>
      </c>
      <c r="E2028">
        <v>21</v>
      </c>
      <c r="F2028">
        <v>38</v>
      </c>
      <c r="G2028">
        <v>13</v>
      </c>
      <c r="H2028">
        <v>8</v>
      </c>
      <c r="I2028">
        <v>129</v>
      </c>
      <c r="J2028">
        <f>Excel_Dashboard_Dataset_xlsx___Sales5[[#This Row],[Quantity]]*Excel_Dashboard_Dataset_xlsx___Sales5[[#This Row],[UnitPrice]]</f>
        <v>1032</v>
      </c>
      <c r="K2028" t="str">
        <f>_xlfn.XLOOKUP(Excel_Dashboard_Dataset_xlsx___Sales5[[#This Row],[CustomerID]],Raw_Customers!A:A,Raw_Customers!D:D)</f>
        <v>Female</v>
      </c>
      <c r="L2028">
        <f>_xlfn.XLOOKUP(Excel_Dashboard_Dataset_xlsx___Sales5[[#This Row],[CustomerID]],Raw_Customers!A:A,Raw_Customers!E:E)</f>
        <v>22</v>
      </c>
      <c r="M2028" t="str">
        <f>_xlfn.XLOOKUP(Excel_Dashboard_Dataset_xlsx___Sales5[[#This Row],[CustomerID]],Raw_Customers!A:A,Raw_Customers!C:C)</f>
        <v>North</v>
      </c>
      <c r="N2028" s="2" t="str">
        <f>_xlfn.XLOOKUP(Excel_Dashboard_Dataset_xlsx___Sales5[[#This Row],[ProductID]],Raw_Products!A:A,Raw_Products!B:B)</f>
        <v>Refrigerator</v>
      </c>
      <c r="O2028" s="2" t="str">
        <f>_xlfn.XLOOKUP(Excel_Dashboard_Dataset_xlsx___Sales5[[#This Row],[ProductID]],Raw_Products!A:A,Raw_Products!C:C)</f>
        <v>Home Appliances</v>
      </c>
      <c r="P2028" s="2" t="str">
        <f>_xlfn.XLOOKUP(Excel_Dashboard_Dataset_xlsx___Sales5[[#This Row],[CustomerID]], Raw_Customers!A:A, Raw_Customers!B:B, "Unknown")</f>
        <v>Helen Ramos</v>
      </c>
    </row>
    <row r="2029" spans="1:16" x14ac:dyDescent="0.25">
      <c r="A2029">
        <v>2028</v>
      </c>
      <c r="B2029">
        <f t="shared" si="31"/>
        <v>2023</v>
      </c>
      <c r="C2029" t="str">
        <f>TEXT(Excel_Dashboard_Dataset_xlsx___Sales5[[#This Row],[Date]],"mmm")</f>
        <v>Nov</v>
      </c>
      <c r="D2029" s="3">
        <v>45234</v>
      </c>
      <c r="E2029">
        <v>13</v>
      </c>
      <c r="F2029">
        <v>52</v>
      </c>
      <c r="G2029">
        <v>35</v>
      </c>
      <c r="H2029">
        <v>10</v>
      </c>
      <c r="I2029">
        <v>230</v>
      </c>
      <c r="J2029">
        <f>Excel_Dashboard_Dataset_xlsx___Sales5[[#This Row],[Quantity]]*Excel_Dashboard_Dataset_xlsx___Sales5[[#This Row],[UnitPrice]]</f>
        <v>2300</v>
      </c>
      <c r="K2029" t="str">
        <f>_xlfn.XLOOKUP(Excel_Dashboard_Dataset_xlsx___Sales5[[#This Row],[CustomerID]],Raw_Customers!A:A,Raw_Customers!D:D)</f>
        <v>Male</v>
      </c>
      <c r="L2029">
        <f>_xlfn.XLOOKUP(Excel_Dashboard_Dataset_xlsx___Sales5[[#This Row],[CustomerID]],Raw_Customers!A:A,Raw_Customers!E:E)</f>
        <v>59</v>
      </c>
      <c r="M2029" t="str">
        <f>_xlfn.XLOOKUP(Excel_Dashboard_Dataset_xlsx___Sales5[[#This Row],[CustomerID]],Raw_Customers!A:A,Raw_Customers!C:C)</f>
        <v>East</v>
      </c>
      <c r="N2029" s="2" t="str">
        <f>_xlfn.XLOOKUP(Excel_Dashboard_Dataset_xlsx___Sales5[[#This Row],[ProductID]],Raw_Products!A:A,Raw_Products!B:B)</f>
        <v>Tablet</v>
      </c>
      <c r="O2029" s="2" t="str">
        <f>_xlfn.XLOOKUP(Excel_Dashboard_Dataset_xlsx___Sales5[[#This Row],[ProductID]],Raw_Products!A:A,Raw_Products!C:C)</f>
        <v>Electronics</v>
      </c>
      <c r="P2029" s="2" t="str">
        <f>_xlfn.XLOOKUP(Excel_Dashboard_Dataset_xlsx___Sales5[[#This Row],[CustomerID]], Raw_Customers!A:A, Raw_Customers!B:B, "Unknown")</f>
        <v>Melissa Rivera</v>
      </c>
    </row>
    <row r="2030" spans="1:16" x14ac:dyDescent="0.25">
      <c r="A2030">
        <v>2029</v>
      </c>
      <c r="B2030">
        <f t="shared" si="31"/>
        <v>2024</v>
      </c>
      <c r="C2030" t="str">
        <f>TEXT(Excel_Dashboard_Dataset_xlsx___Sales5[[#This Row],[Date]],"mmm")</f>
        <v>Mar</v>
      </c>
      <c r="D2030" s="3">
        <v>45380</v>
      </c>
      <c r="E2030">
        <v>37</v>
      </c>
      <c r="F2030">
        <v>5</v>
      </c>
      <c r="G2030">
        <v>38</v>
      </c>
      <c r="H2030">
        <v>7</v>
      </c>
      <c r="I2030">
        <v>891</v>
      </c>
      <c r="J2030">
        <f>Excel_Dashboard_Dataset_xlsx___Sales5[[#This Row],[Quantity]]*Excel_Dashboard_Dataset_xlsx___Sales5[[#This Row],[UnitPrice]]</f>
        <v>6237</v>
      </c>
      <c r="K2030" t="str">
        <f>_xlfn.XLOOKUP(Excel_Dashboard_Dataset_xlsx___Sales5[[#This Row],[CustomerID]],Raw_Customers!A:A,Raw_Customers!D:D)</f>
        <v>Female</v>
      </c>
      <c r="L2030">
        <f>_xlfn.XLOOKUP(Excel_Dashboard_Dataset_xlsx___Sales5[[#This Row],[CustomerID]],Raw_Customers!A:A,Raw_Customers!E:E)</f>
        <v>59</v>
      </c>
      <c r="M2030" t="str">
        <f>_xlfn.XLOOKUP(Excel_Dashboard_Dataset_xlsx___Sales5[[#This Row],[CustomerID]],Raw_Customers!A:A,Raw_Customers!C:C)</f>
        <v>West</v>
      </c>
      <c r="N2030" s="2" t="str">
        <f>_xlfn.XLOOKUP(Excel_Dashboard_Dataset_xlsx___Sales5[[#This Row],[ProductID]],Raw_Products!A:A,Raw_Products!B:B)</f>
        <v>Cap</v>
      </c>
      <c r="O2030" s="2" t="str">
        <f>_xlfn.XLOOKUP(Excel_Dashboard_Dataset_xlsx___Sales5[[#This Row],[ProductID]],Raw_Products!A:A,Raw_Products!C:C)</f>
        <v>Clothing</v>
      </c>
      <c r="P2030" s="2" t="str">
        <f>_xlfn.XLOOKUP(Excel_Dashboard_Dataset_xlsx___Sales5[[#This Row],[CustomerID]], Raw_Customers!A:A, Raw_Customers!B:B, "Unknown")</f>
        <v>Jennifer Turner</v>
      </c>
    </row>
    <row r="2031" spans="1:16" x14ac:dyDescent="0.25">
      <c r="A2031">
        <v>2030</v>
      </c>
      <c r="B2031">
        <f t="shared" si="31"/>
        <v>2023</v>
      </c>
      <c r="C2031" t="str">
        <f>TEXT(Excel_Dashboard_Dataset_xlsx___Sales5[[#This Row],[Date]],"mmm")</f>
        <v>Jan</v>
      </c>
      <c r="D2031" s="3">
        <v>44927</v>
      </c>
      <c r="E2031">
        <v>50</v>
      </c>
      <c r="F2031">
        <v>100</v>
      </c>
      <c r="G2031">
        <v>38</v>
      </c>
      <c r="H2031">
        <v>10</v>
      </c>
      <c r="I2031">
        <v>783</v>
      </c>
      <c r="J2031">
        <f>Excel_Dashboard_Dataset_xlsx___Sales5[[#This Row],[Quantity]]*Excel_Dashboard_Dataset_xlsx___Sales5[[#This Row],[UnitPrice]]</f>
        <v>7830</v>
      </c>
      <c r="K2031" t="str">
        <f>_xlfn.XLOOKUP(Excel_Dashboard_Dataset_xlsx___Sales5[[#This Row],[CustomerID]],Raw_Customers!A:A,Raw_Customers!D:D)</f>
        <v>Female</v>
      </c>
      <c r="L2031">
        <f>_xlfn.XLOOKUP(Excel_Dashboard_Dataset_xlsx___Sales5[[#This Row],[CustomerID]],Raw_Customers!A:A,Raw_Customers!E:E)</f>
        <v>20</v>
      </c>
      <c r="M2031" t="str">
        <f>_xlfn.XLOOKUP(Excel_Dashboard_Dataset_xlsx___Sales5[[#This Row],[CustomerID]],Raw_Customers!A:A,Raw_Customers!C:C)</f>
        <v>South</v>
      </c>
      <c r="N2031" s="2" t="str">
        <f>_xlfn.XLOOKUP(Excel_Dashboard_Dataset_xlsx___Sales5[[#This Row],[ProductID]],Raw_Products!A:A,Raw_Products!B:B)</f>
        <v>Skipping Rope</v>
      </c>
      <c r="O2031" s="2" t="str">
        <f>_xlfn.XLOOKUP(Excel_Dashboard_Dataset_xlsx___Sales5[[#This Row],[ProductID]],Raw_Products!A:A,Raw_Products!C:C)</f>
        <v>Sports</v>
      </c>
      <c r="P2031" s="2" t="str">
        <f>_xlfn.XLOOKUP(Excel_Dashboard_Dataset_xlsx___Sales5[[#This Row],[CustomerID]], Raw_Customers!A:A, Raw_Customers!B:B, "Unknown")</f>
        <v>Patrick Ortiz</v>
      </c>
    </row>
    <row r="2032" spans="1:16" x14ac:dyDescent="0.25">
      <c r="A2032">
        <v>2031</v>
      </c>
      <c r="B2032">
        <f t="shared" si="31"/>
        <v>2023</v>
      </c>
      <c r="C2032" t="str">
        <f>TEXT(Excel_Dashboard_Dataset_xlsx___Sales5[[#This Row],[Date]],"mmm")</f>
        <v>Dec</v>
      </c>
      <c r="D2032" s="3">
        <v>45263</v>
      </c>
      <c r="E2032">
        <v>17</v>
      </c>
      <c r="F2032">
        <v>209</v>
      </c>
      <c r="G2032">
        <v>39</v>
      </c>
      <c r="H2032">
        <v>5</v>
      </c>
      <c r="I2032">
        <v>514</v>
      </c>
      <c r="J2032">
        <f>Excel_Dashboard_Dataset_xlsx___Sales5[[#This Row],[Quantity]]*Excel_Dashboard_Dataset_xlsx___Sales5[[#This Row],[UnitPrice]]</f>
        <v>2570</v>
      </c>
      <c r="K2032" t="str">
        <f>_xlfn.XLOOKUP(Excel_Dashboard_Dataset_xlsx___Sales5[[#This Row],[CustomerID]],Raw_Customers!A:A,Raw_Customers!D:D)</f>
        <v>Male</v>
      </c>
      <c r="L2032">
        <f>_xlfn.XLOOKUP(Excel_Dashboard_Dataset_xlsx___Sales5[[#This Row],[CustomerID]],Raw_Customers!A:A,Raw_Customers!E:E)</f>
        <v>25</v>
      </c>
      <c r="M2032" t="str">
        <f>_xlfn.XLOOKUP(Excel_Dashboard_Dataset_xlsx___Sales5[[#This Row],[CustomerID]],Raw_Customers!A:A,Raw_Customers!C:C)</f>
        <v>East</v>
      </c>
      <c r="N2032" s="2" t="str">
        <f>_xlfn.XLOOKUP(Excel_Dashboard_Dataset_xlsx___Sales5[[#This Row],[ProductID]],Raw_Products!A:A,Raw_Products!B:B)</f>
        <v>LED TV</v>
      </c>
      <c r="O2032" s="2" t="str">
        <f>_xlfn.XLOOKUP(Excel_Dashboard_Dataset_xlsx___Sales5[[#This Row],[ProductID]],Raw_Products!A:A,Raw_Products!C:C)</f>
        <v>Electronics</v>
      </c>
      <c r="P2032" s="2" t="str">
        <f>_xlfn.XLOOKUP(Excel_Dashboard_Dataset_xlsx___Sales5[[#This Row],[CustomerID]], Raw_Customers!A:A, Raw_Customers!B:B, "Unknown")</f>
        <v>Deborah Edwards</v>
      </c>
    </row>
    <row r="2033" spans="1:16" x14ac:dyDescent="0.25">
      <c r="A2033">
        <v>2032</v>
      </c>
      <c r="B2033">
        <f t="shared" si="31"/>
        <v>2023</v>
      </c>
      <c r="C2033" t="str">
        <f>TEXT(Excel_Dashboard_Dataset_xlsx___Sales5[[#This Row],[Date]],"mmm")</f>
        <v>Sept</v>
      </c>
      <c r="D2033" s="3">
        <v>45197</v>
      </c>
      <c r="E2033">
        <v>33</v>
      </c>
      <c r="F2033">
        <v>248</v>
      </c>
      <c r="G2033">
        <v>33</v>
      </c>
      <c r="H2033">
        <v>5</v>
      </c>
      <c r="I2033">
        <v>984</v>
      </c>
      <c r="J2033">
        <f>Excel_Dashboard_Dataset_xlsx___Sales5[[#This Row],[Quantity]]*Excel_Dashboard_Dataset_xlsx___Sales5[[#This Row],[UnitPrice]]</f>
        <v>4920</v>
      </c>
      <c r="K2033" t="str">
        <f>_xlfn.XLOOKUP(Excel_Dashboard_Dataset_xlsx___Sales5[[#This Row],[CustomerID]],Raw_Customers!A:A,Raw_Customers!D:D)</f>
        <v>Female</v>
      </c>
      <c r="L2033">
        <f>_xlfn.XLOOKUP(Excel_Dashboard_Dataset_xlsx___Sales5[[#This Row],[CustomerID]],Raw_Customers!A:A,Raw_Customers!E:E)</f>
        <v>19</v>
      </c>
      <c r="M2033" t="str">
        <f>_xlfn.XLOOKUP(Excel_Dashboard_Dataset_xlsx___Sales5[[#This Row],[CustomerID]],Raw_Customers!A:A,Raw_Customers!C:C)</f>
        <v>East</v>
      </c>
      <c r="N2033" s="2" t="str">
        <f>_xlfn.XLOOKUP(Excel_Dashboard_Dataset_xlsx___Sales5[[#This Row],[ProductID]],Raw_Products!A:A,Raw_Products!B:B)</f>
        <v>Jacket</v>
      </c>
      <c r="O2033" s="2" t="str">
        <f>_xlfn.XLOOKUP(Excel_Dashboard_Dataset_xlsx___Sales5[[#This Row],[ProductID]],Raw_Products!A:A,Raw_Products!C:C)</f>
        <v>Clothing</v>
      </c>
      <c r="P2033" s="2" t="str">
        <f>_xlfn.XLOOKUP(Excel_Dashboard_Dataset_xlsx___Sales5[[#This Row],[CustomerID]], Raw_Customers!A:A, Raw_Customers!B:B, "Unknown")</f>
        <v>Shirley Evans</v>
      </c>
    </row>
    <row r="2034" spans="1:16" x14ac:dyDescent="0.25">
      <c r="A2034">
        <v>2033</v>
      </c>
      <c r="B2034">
        <f t="shared" si="31"/>
        <v>2023</v>
      </c>
      <c r="C2034" t="str">
        <f>TEXT(Excel_Dashboard_Dataset_xlsx___Sales5[[#This Row],[Date]],"mmm")</f>
        <v>Nov</v>
      </c>
      <c r="D2034" s="3">
        <v>45243</v>
      </c>
      <c r="E2034">
        <v>35</v>
      </c>
      <c r="F2034">
        <v>128</v>
      </c>
      <c r="G2034">
        <v>22</v>
      </c>
      <c r="H2034">
        <v>5</v>
      </c>
      <c r="I2034">
        <v>704</v>
      </c>
      <c r="J2034">
        <f>Excel_Dashboard_Dataset_xlsx___Sales5[[#This Row],[Quantity]]*Excel_Dashboard_Dataset_xlsx___Sales5[[#This Row],[UnitPrice]]</f>
        <v>3520</v>
      </c>
      <c r="K2034" t="str">
        <f>_xlfn.XLOOKUP(Excel_Dashboard_Dataset_xlsx___Sales5[[#This Row],[CustomerID]],Raw_Customers!A:A,Raw_Customers!D:D)</f>
        <v>Female</v>
      </c>
      <c r="L2034">
        <f>_xlfn.XLOOKUP(Excel_Dashboard_Dataset_xlsx___Sales5[[#This Row],[CustomerID]],Raw_Customers!A:A,Raw_Customers!E:E)</f>
        <v>50</v>
      </c>
      <c r="M2034" t="str">
        <f>_xlfn.XLOOKUP(Excel_Dashboard_Dataset_xlsx___Sales5[[#This Row],[CustomerID]],Raw_Customers!A:A,Raw_Customers!C:C)</f>
        <v>West</v>
      </c>
      <c r="N2034" s="2" t="str">
        <f>_xlfn.XLOOKUP(Excel_Dashboard_Dataset_xlsx___Sales5[[#This Row],[ProductID]],Raw_Products!A:A,Raw_Products!B:B)</f>
        <v>Sneakers</v>
      </c>
      <c r="O2034" s="2" t="str">
        <f>_xlfn.XLOOKUP(Excel_Dashboard_Dataset_xlsx___Sales5[[#This Row],[ProductID]],Raw_Products!A:A,Raw_Products!C:C)</f>
        <v>Clothing</v>
      </c>
      <c r="P2034" s="2" t="str">
        <f>_xlfn.XLOOKUP(Excel_Dashboard_Dataset_xlsx___Sales5[[#This Row],[CustomerID]], Raw_Customers!A:A, Raw_Customers!B:B, "Unknown")</f>
        <v>Larry Baker</v>
      </c>
    </row>
    <row r="2035" spans="1:16" x14ac:dyDescent="0.25">
      <c r="A2035">
        <v>2034</v>
      </c>
      <c r="B2035">
        <f t="shared" si="31"/>
        <v>2024</v>
      </c>
      <c r="C2035" t="str">
        <f>TEXT(Excel_Dashboard_Dataset_xlsx___Sales5[[#This Row],[Date]],"mmm")</f>
        <v>Jun</v>
      </c>
      <c r="D2035" s="3">
        <v>45448</v>
      </c>
      <c r="E2035">
        <v>41</v>
      </c>
      <c r="F2035">
        <v>226</v>
      </c>
      <c r="G2035">
        <v>8</v>
      </c>
      <c r="H2035">
        <v>3</v>
      </c>
      <c r="I2035">
        <v>509</v>
      </c>
      <c r="J2035">
        <f>Excel_Dashboard_Dataset_xlsx___Sales5[[#This Row],[Quantity]]*Excel_Dashboard_Dataset_xlsx___Sales5[[#This Row],[UnitPrice]]</f>
        <v>1527</v>
      </c>
      <c r="K2035" t="str">
        <f>_xlfn.XLOOKUP(Excel_Dashboard_Dataset_xlsx___Sales5[[#This Row],[CustomerID]],Raw_Customers!A:A,Raw_Customers!D:D)</f>
        <v>Female</v>
      </c>
      <c r="L2035">
        <f>_xlfn.XLOOKUP(Excel_Dashboard_Dataset_xlsx___Sales5[[#This Row],[CustomerID]],Raw_Customers!A:A,Raw_Customers!E:E)</f>
        <v>56</v>
      </c>
      <c r="M2035" t="str">
        <f>_xlfn.XLOOKUP(Excel_Dashboard_Dataset_xlsx___Sales5[[#This Row],[CustomerID]],Raw_Customers!A:A,Raw_Customers!C:C)</f>
        <v>East</v>
      </c>
      <c r="N2035" s="2" t="str">
        <f>_xlfn.XLOOKUP(Excel_Dashboard_Dataset_xlsx___Sales5[[#This Row],[ProductID]],Raw_Products!A:A,Raw_Products!B:B)</f>
        <v>Football</v>
      </c>
      <c r="O2035" s="2" t="str">
        <f>_xlfn.XLOOKUP(Excel_Dashboard_Dataset_xlsx___Sales5[[#This Row],[ProductID]],Raw_Products!A:A,Raw_Products!C:C)</f>
        <v>Sports</v>
      </c>
      <c r="P2035" s="2" t="str">
        <f>_xlfn.XLOOKUP(Excel_Dashboard_Dataset_xlsx___Sales5[[#This Row],[CustomerID]], Raw_Customers!A:A, Raw_Customers!B:B, "Unknown")</f>
        <v>John Scott</v>
      </c>
    </row>
    <row r="2036" spans="1:16" x14ac:dyDescent="0.25">
      <c r="A2036">
        <v>2035</v>
      </c>
      <c r="B2036">
        <f t="shared" si="31"/>
        <v>2024</v>
      </c>
      <c r="C2036" t="str">
        <f>TEXT(Excel_Dashboard_Dataset_xlsx___Sales5[[#This Row],[Date]],"mmm")</f>
        <v>Nov</v>
      </c>
      <c r="D2036" s="3">
        <v>45616</v>
      </c>
      <c r="E2036">
        <v>31</v>
      </c>
      <c r="F2036">
        <v>254</v>
      </c>
      <c r="G2036">
        <v>11</v>
      </c>
      <c r="H2036">
        <v>3</v>
      </c>
      <c r="I2036">
        <v>77</v>
      </c>
      <c r="J2036">
        <f>Excel_Dashboard_Dataset_xlsx___Sales5[[#This Row],[Quantity]]*Excel_Dashboard_Dataset_xlsx___Sales5[[#This Row],[UnitPrice]]</f>
        <v>231</v>
      </c>
      <c r="K2036" t="str">
        <f>_xlfn.XLOOKUP(Excel_Dashboard_Dataset_xlsx___Sales5[[#This Row],[CustomerID]],Raw_Customers!A:A,Raw_Customers!D:D)</f>
        <v>Female</v>
      </c>
      <c r="L2036">
        <f>_xlfn.XLOOKUP(Excel_Dashboard_Dataset_xlsx___Sales5[[#This Row],[CustomerID]],Raw_Customers!A:A,Raw_Customers!E:E)</f>
        <v>44</v>
      </c>
      <c r="M2036" t="str">
        <f>_xlfn.XLOOKUP(Excel_Dashboard_Dataset_xlsx___Sales5[[#This Row],[CustomerID]],Raw_Customers!A:A,Raw_Customers!C:C)</f>
        <v>West</v>
      </c>
      <c r="N2036" s="2" t="str">
        <f>_xlfn.XLOOKUP(Excel_Dashboard_Dataset_xlsx___Sales5[[#This Row],[ProductID]],Raw_Products!A:A,Raw_Products!B:B)</f>
        <v>T-Shirt</v>
      </c>
      <c r="O2036" s="2" t="str">
        <f>_xlfn.XLOOKUP(Excel_Dashboard_Dataset_xlsx___Sales5[[#This Row],[ProductID]],Raw_Products!A:A,Raw_Products!C:C)</f>
        <v>Clothing</v>
      </c>
      <c r="P2036" s="2" t="str">
        <f>_xlfn.XLOOKUP(Excel_Dashboard_Dataset_xlsx___Sales5[[#This Row],[CustomerID]], Raw_Customers!A:A, Raw_Customers!B:B, "Unknown")</f>
        <v>Richard Clark</v>
      </c>
    </row>
    <row r="2037" spans="1:16" x14ac:dyDescent="0.25">
      <c r="A2037">
        <v>2036</v>
      </c>
      <c r="B2037">
        <f t="shared" si="31"/>
        <v>2023</v>
      </c>
      <c r="C2037" t="str">
        <f>TEXT(Excel_Dashboard_Dataset_xlsx___Sales5[[#This Row],[Date]],"mmm")</f>
        <v>Jul</v>
      </c>
      <c r="D2037" s="3">
        <v>45114</v>
      </c>
      <c r="E2037">
        <v>20</v>
      </c>
      <c r="F2037">
        <v>49</v>
      </c>
      <c r="G2037">
        <v>29</v>
      </c>
      <c r="H2037">
        <v>6</v>
      </c>
      <c r="I2037">
        <v>663</v>
      </c>
      <c r="J2037">
        <f>Excel_Dashboard_Dataset_xlsx___Sales5[[#This Row],[Quantity]]*Excel_Dashboard_Dataset_xlsx___Sales5[[#This Row],[UnitPrice]]</f>
        <v>3978</v>
      </c>
      <c r="K2037" t="str">
        <f>_xlfn.XLOOKUP(Excel_Dashboard_Dataset_xlsx___Sales5[[#This Row],[CustomerID]],Raw_Customers!A:A,Raw_Customers!D:D)</f>
        <v>Male</v>
      </c>
      <c r="L2037">
        <f>_xlfn.XLOOKUP(Excel_Dashboard_Dataset_xlsx___Sales5[[#This Row],[CustomerID]],Raw_Customers!A:A,Raw_Customers!E:E)</f>
        <v>45</v>
      </c>
      <c r="M2037" t="str">
        <f>_xlfn.XLOOKUP(Excel_Dashboard_Dataset_xlsx___Sales5[[#This Row],[CustomerID]],Raw_Customers!A:A,Raw_Customers!C:C)</f>
        <v>West</v>
      </c>
      <c r="N2037" s="2" t="str">
        <f>_xlfn.XLOOKUP(Excel_Dashboard_Dataset_xlsx___Sales5[[#This Row],[ProductID]],Raw_Products!A:A,Raw_Products!B:B)</f>
        <v>Printer</v>
      </c>
      <c r="O2037" s="2" t="str">
        <f>_xlfn.XLOOKUP(Excel_Dashboard_Dataset_xlsx___Sales5[[#This Row],[ProductID]],Raw_Products!A:A,Raw_Products!C:C)</f>
        <v>Electronics</v>
      </c>
      <c r="P2037" s="2" t="str">
        <f>_xlfn.XLOOKUP(Excel_Dashboard_Dataset_xlsx___Sales5[[#This Row],[CustomerID]], Raw_Customers!A:A, Raw_Customers!B:B, "Unknown")</f>
        <v>Michael Nelson</v>
      </c>
    </row>
    <row r="2038" spans="1:16" x14ac:dyDescent="0.25">
      <c r="A2038">
        <v>2037</v>
      </c>
      <c r="B2038">
        <f t="shared" si="31"/>
        <v>2023</v>
      </c>
      <c r="C2038" t="str">
        <f>TEXT(Excel_Dashboard_Dataset_xlsx___Sales5[[#This Row],[Date]],"mmm")</f>
        <v>Nov</v>
      </c>
      <c r="D2038" s="3">
        <v>45239</v>
      </c>
      <c r="E2038">
        <v>13</v>
      </c>
      <c r="F2038">
        <v>56</v>
      </c>
      <c r="G2038">
        <v>49</v>
      </c>
      <c r="H2038">
        <v>4</v>
      </c>
      <c r="I2038">
        <v>228</v>
      </c>
      <c r="J2038">
        <f>Excel_Dashboard_Dataset_xlsx___Sales5[[#This Row],[Quantity]]*Excel_Dashboard_Dataset_xlsx___Sales5[[#This Row],[UnitPrice]]</f>
        <v>912</v>
      </c>
      <c r="K2038" t="str">
        <f>_xlfn.XLOOKUP(Excel_Dashboard_Dataset_xlsx___Sales5[[#This Row],[CustomerID]],Raw_Customers!A:A,Raw_Customers!D:D)</f>
        <v>Male</v>
      </c>
      <c r="L2038">
        <f>_xlfn.XLOOKUP(Excel_Dashboard_Dataset_xlsx___Sales5[[#This Row],[CustomerID]],Raw_Customers!A:A,Raw_Customers!E:E)</f>
        <v>42</v>
      </c>
      <c r="M2038" t="str">
        <f>_xlfn.XLOOKUP(Excel_Dashboard_Dataset_xlsx___Sales5[[#This Row],[CustomerID]],Raw_Customers!A:A,Raw_Customers!C:C)</f>
        <v>East</v>
      </c>
      <c r="N2038" s="2" t="str">
        <f>_xlfn.XLOOKUP(Excel_Dashboard_Dataset_xlsx___Sales5[[#This Row],[ProductID]],Raw_Products!A:A,Raw_Products!B:B)</f>
        <v>Tablet</v>
      </c>
      <c r="O2038" s="2" t="str">
        <f>_xlfn.XLOOKUP(Excel_Dashboard_Dataset_xlsx___Sales5[[#This Row],[ProductID]],Raw_Products!A:A,Raw_Products!C:C)</f>
        <v>Electronics</v>
      </c>
      <c r="P2038" s="2" t="str">
        <f>_xlfn.XLOOKUP(Excel_Dashboard_Dataset_xlsx___Sales5[[#This Row],[CustomerID]], Raw_Customers!A:A, Raw_Customers!B:B, "Unknown")</f>
        <v>Laura Kelly</v>
      </c>
    </row>
    <row r="2039" spans="1:16" x14ac:dyDescent="0.25">
      <c r="A2039">
        <v>2038</v>
      </c>
      <c r="B2039">
        <f t="shared" si="31"/>
        <v>2024</v>
      </c>
      <c r="C2039" t="str">
        <f>TEXT(Excel_Dashboard_Dataset_xlsx___Sales5[[#This Row],[Date]],"mmm")</f>
        <v>Sept</v>
      </c>
      <c r="D2039" s="3">
        <v>45551</v>
      </c>
      <c r="E2039">
        <v>21</v>
      </c>
      <c r="F2039">
        <v>272</v>
      </c>
      <c r="G2039">
        <v>31</v>
      </c>
      <c r="H2039">
        <v>2</v>
      </c>
      <c r="I2039">
        <v>711</v>
      </c>
      <c r="J2039">
        <f>Excel_Dashboard_Dataset_xlsx___Sales5[[#This Row],[Quantity]]*Excel_Dashboard_Dataset_xlsx___Sales5[[#This Row],[UnitPrice]]</f>
        <v>1422</v>
      </c>
      <c r="K2039" t="str">
        <f>_xlfn.XLOOKUP(Excel_Dashboard_Dataset_xlsx___Sales5[[#This Row],[CustomerID]],Raw_Customers!A:A,Raw_Customers!D:D)</f>
        <v>Female</v>
      </c>
      <c r="L2039">
        <f>_xlfn.XLOOKUP(Excel_Dashboard_Dataset_xlsx___Sales5[[#This Row],[CustomerID]],Raw_Customers!A:A,Raw_Customers!E:E)</f>
        <v>44</v>
      </c>
      <c r="M2039" t="str">
        <f>_xlfn.XLOOKUP(Excel_Dashboard_Dataset_xlsx___Sales5[[#This Row],[CustomerID]],Raw_Customers!A:A,Raw_Customers!C:C)</f>
        <v>East</v>
      </c>
      <c r="N2039" s="2" t="str">
        <f>_xlfn.XLOOKUP(Excel_Dashboard_Dataset_xlsx___Sales5[[#This Row],[ProductID]],Raw_Products!A:A,Raw_Products!B:B)</f>
        <v>Refrigerator</v>
      </c>
      <c r="O2039" s="2" t="str">
        <f>_xlfn.XLOOKUP(Excel_Dashboard_Dataset_xlsx___Sales5[[#This Row],[ProductID]],Raw_Products!A:A,Raw_Products!C:C)</f>
        <v>Home Appliances</v>
      </c>
      <c r="P2039" s="2" t="str">
        <f>_xlfn.XLOOKUP(Excel_Dashboard_Dataset_xlsx___Sales5[[#This Row],[CustomerID]], Raw_Customers!A:A, Raw_Customers!B:B, "Unknown")</f>
        <v>Raymond Harris</v>
      </c>
    </row>
    <row r="2040" spans="1:16" x14ac:dyDescent="0.25">
      <c r="A2040">
        <v>2039</v>
      </c>
      <c r="B2040">
        <f t="shared" si="31"/>
        <v>2024</v>
      </c>
      <c r="C2040" t="str">
        <f>TEXT(Excel_Dashboard_Dataset_xlsx___Sales5[[#This Row],[Date]],"mmm")</f>
        <v>Feb</v>
      </c>
      <c r="D2040" s="3">
        <v>45332</v>
      </c>
      <c r="E2040">
        <v>14</v>
      </c>
      <c r="F2040">
        <v>293</v>
      </c>
      <c r="G2040">
        <v>44</v>
      </c>
      <c r="H2040">
        <v>3</v>
      </c>
      <c r="I2040">
        <v>341</v>
      </c>
      <c r="J2040">
        <f>Excel_Dashboard_Dataset_xlsx___Sales5[[#This Row],[Quantity]]*Excel_Dashboard_Dataset_xlsx___Sales5[[#This Row],[UnitPrice]]</f>
        <v>1023</v>
      </c>
      <c r="K2040" t="str">
        <f>_xlfn.XLOOKUP(Excel_Dashboard_Dataset_xlsx___Sales5[[#This Row],[CustomerID]],Raw_Customers!A:A,Raw_Customers!D:D)</f>
        <v>Female</v>
      </c>
      <c r="L2040">
        <f>_xlfn.XLOOKUP(Excel_Dashboard_Dataset_xlsx___Sales5[[#This Row],[CustomerID]],Raw_Customers!A:A,Raw_Customers!E:E)</f>
        <v>58</v>
      </c>
      <c r="M2040" t="str">
        <f>_xlfn.XLOOKUP(Excel_Dashboard_Dataset_xlsx___Sales5[[#This Row],[CustomerID]],Raw_Customers!A:A,Raw_Customers!C:C)</f>
        <v>West</v>
      </c>
      <c r="N2040" s="2" t="str">
        <f>_xlfn.XLOOKUP(Excel_Dashboard_Dataset_xlsx___Sales5[[#This Row],[ProductID]],Raw_Products!A:A,Raw_Products!B:B)</f>
        <v>Smartwatch</v>
      </c>
      <c r="O2040" s="2" t="str">
        <f>_xlfn.XLOOKUP(Excel_Dashboard_Dataset_xlsx___Sales5[[#This Row],[ProductID]],Raw_Products!A:A,Raw_Products!C:C)</f>
        <v>Electronics</v>
      </c>
      <c r="P2040" s="2" t="str">
        <f>_xlfn.XLOOKUP(Excel_Dashboard_Dataset_xlsx___Sales5[[#This Row],[CustomerID]], Raw_Customers!A:A, Raw_Customers!B:B, "Unknown")</f>
        <v>Lisa Nguyen</v>
      </c>
    </row>
    <row r="2041" spans="1:16" x14ac:dyDescent="0.25">
      <c r="A2041">
        <v>2040</v>
      </c>
      <c r="B2041">
        <f t="shared" si="31"/>
        <v>2024</v>
      </c>
      <c r="C2041" t="str">
        <f>TEXT(Excel_Dashboard_Dataset_xlsx___Sales5[[#This Row],[Date]],"mmm")</f>
        <v>Apr</v>
      </c>
      <c r="D2041" s="3">
        <v>45412</v>
      </c>
      <c r="E2041">
        <v>11</v>
      </c>
      <c r="F2041">
        <v>81</v>
      </c>
      <c r="G2041">
        <v>40</v>
      </c>
      <c r="H2041">
        <v>3</v>
      </c>
      <c r="I2041">
        <v>343</v>
      </c>
      <c r="J2041">
        <f>Excel_Dashboard_Dataset_xlsx___Sales5[[#This Row],[Quantity]]*Excel_Dashboard_Dataset_xlsx___Sales5[[#This Row],[UnitPrice]]</f>
        <v>1029</v>
      </c>
      <c r="K2041" t="str">
        <f>_xlfn.XLOOKUP(Excel_Dashboard_Dataset_xlsx___Sales5[[#This Row],[CustomerID]],Raw_Customers!A:A,Raw_Customers!D:D)</f>
        <v>Female</v>
      </c>
      <c r="L2041">
        <f>_xlfn.XLOOKUP(Excel_Dashboard_Dataset_xlsx___Sales5[[#This Row],[CustomerID]],Raw_Customers!A:A,Raw_Customers!E:E)</f>
        <v>36</v>
      </c>
      <c r="M2041" t="str">
        <f>_xlfn.XLOOKUP(Excel_Dashboard_Dataset_xlsx___Sales5[[#This Row],[CustomerID]],Raw_Customers!A:A,Raw_Customers!C:C)</f>
        <v>West</v>
      </c>
      <c r="N2041" s="2" t="str">
        <f>_xlfn.XLOOKUP(Excel_Dashboard_Dataset_xlsx___Sales5[[#This Row],[ProductID]],Raw_Products!A:A,Raw_Products!B:B)</f>
        <v>Smartphone</v>
      </c>
      <c r="O2041" s="2" t="str">
        <f>_xlfn.XLOOKUP(Excel_Dashboard_Dataset_xlsx___Sales5[[#This Row],[ProductID]],Raw_Products!A:A,Raw_Products!C:C)</f>
        <v>Electronics</v>
      </c>
      <c r="P2041" s="2" t="str">
        <f>_xlfn.XLOOKUP(Excel_Dashboard_Dataset_xlsx___Sales5[[#This Row],[CustomerID]], Raw_Customers!A:A, Raw_Customers!B:B, "Unknown")</f>
        <v>Jacob Turner</v>
      </c>
    </row>
    <row r="2042" spans="1:16" x14ac:dyDescent="0.25">
      <c r="A2042">
        <v>2041</v>
      </c>
      <c r="B2042">
        <f t="shared" si="31"/>
        <v>2024</v>
      </c>
      <c r="C2042" t="str">
        <f>TEXT(Excel_Dashboard_Dataset_xlsx___Sales5[[#This Row],[Date]],"mmm")</f>
        <v>Apr</v>
      </c>
      <c r="D2042" s="3">
        <v>45410</v>
      </c>
      <c r="E2042">
        <v>42</v>
      </c>
      <c r="F2042">
        <v>214</v>
      </c>
      <c r="G2042">
        <v>50</v>
      </c>
      <c r="H2042">
        <v>5</v>
      </c>
      <c r="I2042">
        <v>244</v>
      </c>
      <c r="J2042">
        <f>Excel_Dashboard_Dataset_xlsx___Sales5[[#This Row],[Quantity]]*Excel_Dashboard_Dataset_xlsx___Sales5[[#This Row],[UnitPrice]]</f>
        <v>1220</v>
      </c>
      <c r="K2042" t="str">
        <f>_xlfn.XLOOKUP(Excel_Dashboard_Dataset_xlsx___Sales5[[#This Row],[CustomerID]],Raw_Customers!A:A,Raw_Customers!D:D)</f>
        <v>Male</v>
      </c>
      <c r="L2042">
        <f>_xlfn.XLOOKUP(Excel_Dashboard_Dataset_xlsx___Sales5[[#This Row],[CustomerID]],Raw_Customers!A:A,Raw_Customers!E:E)</f>
        <v>41</v>
      </c>
      <c r="M2042" t="str">
        <f>_xlfn.XLOOKUP(Excel_Dashboard_Dataset_xlsx___Sales5[[#This Row],[CustomerID]],Raw_Customers!A:A,Raw_Customers!C:C)</f>
        <v>East</v>
      </c>
      <c r="N2042" s="2" t="str">
        <f>_xlfn.XLOOKUP(Excel_Dashboard_Dataset_xlsx___Sales5[[#This Row],[ProductID]],Raw_Products!A:A,Raw_Products!B:B)</f>
        <v>Basketball</v>
      </c>
      <c r="O2042" s="2" t="str">
        <f>_xlfn.XLOOKUP(Excel_Dashboard_Dataset_xlsx___Sales5[[#This Row],[ProductID]],Raw_Products!A:A,Raw_Products!C:C)</f>
        <v>Sports</v>
      </c>
      <c r="P2042" s="2" t="str">
        <f>_xlfn.XLOOKUP(Excel_Dashboard_Dataset_xlsx___Sales5[[#This Row],[CustomerID]], Raw_Customers!A:A, Raw_Customers!B:B, "Unknown")</f>
        <v>Michael Cooper</v>
      </c>
    </row>
    <row r="2043" spans="1:16" x14ac:dyDescent="0.25">
      <c r="A2043">
        <v>2042</v>
      </c>
      <c r="B2043">
        <f t="shared" si="31"/>
        <v>2023</v>
      </c>
      <c r="C2043" t="str">
        <f>TEXT(Excel_Dashboard_Dataset_xlsx___Sales5[[#This Row],[Date]],"mmm")</f>
        <v>Nov</v>
      </c>
      <c r="D2043" s="3">
        <v>45249</v>
      </c>
      <c r="E2043">
        <v>20</v>
      </c>
      <c r="F2043">
        <v>190</v>
      </c>
      <c r="G2043">
        <v>10</v>
      </c>
      <c r="H2043">
        <v>5</v>
      </c>
      <c r="I2043">
        <v>351</v>
      </c>
      <c r="J2043">
        <f>Excel_Dashboard_Dataset_xlsx___Sales5[[#This Row],[Quantity]]*Excel_Dashboard_Dataset_xlsx___Sales5[[#This Row],[UnitPrice]]</f>
        <v>1755</v>
      </c>
      <c r="K2043" t="str">
        <f>_xlfn.XLOOKUP(Excel_Dashboard_Dataset_xlsx___Sales5[[#This Row],[CustomerID]],Raw_Customers!A:A,Raw_Customers!D:D)</f>
        <v>Female</v>
      </c>
      <c r="L2043">
        <f>_xlfn.XLOOKUP(Excel_Dashboard_Dataset_xlsx___Sales5[[#This Row],[CustomerID]],Raw_Customers!A:A,Raw_Customers!E:E)</f>
        <v>47</v>
      </c>
      <c r="M2043" t="str">
        <f>_xlfn.XLOOKUP(Excel_Dashboard_Dataset_xlsx___Sales5[[#This Row],[CustomerID]],Raw_Customers!A:A,Raw_Customers!C:C)</f>
        <v>East</v>
      </c>
      <c r="N2043" s="2" t="str">
        <f>_xlfn.XLOOKUP(Excel_Dashboard_Dataset_xlsx___Sales5[[#This Row],[ProductID]],Raw_Products!A:A,Raw_Products!B:B)</f>
        <v>Printer</v>
      </c>
      <c r="O2043" s="2" t="str">
        <f>_xlfn.XLOOKUP(Excel_Dashboard_Dataset_xlsx___Sales5[[#This Row],[ProductID]],Raw_Products!A:A,Raw_Products!C:C)</f>
        <v>Electronics</v>
      </c>
      <c r="P2043" s="2" t="str">
        <f>_xlfn.XLOOKUP(Excel_Dashboard_Dataset_xlsx___Sales5[[#This Row],[CustomerID]], Raw_Customers!A:A, Raw_Customers!B:B, "Unknown")</f>
        <v>Katherine Torres</v>
      </c>
    </row>
    <row r="2044" spans="1:16" x14ac:dyDescent="0.25">
      <c r="A2044">
        <v>2043</v>
      </c>
      <c r="B2044">
        <f t="shared" si="31"/>
        <v>2023</v>
      </c>
      <c r="C2044" t="str">
        <f>TEXT(Excel_Dashboard_Dataset_xlsx___Sales5[[#This Row],[Date]],"mmm")</f>
        <v>Jan</v>
      </c>
      <c r="D2044" s="3">
        <v>44932</v>
      </c>
      <c r="E2044">
        <v>29</v>
      </c>
      <c r="F2044">
        <v>158</v>
      </c>
      <c r="G2044">
        <v>28</v>
      </c>
      <c r="H2044">
        <v>10</v>
      </c>
      <c r="I2044">
        <v>412</v>
      </c>
      <c r="J2044">
        <f>Excel_Dashboard_Dataset_xlsx___Sales5[[#This Row],[Quantity]]*Excel_Dashboard_Dataset_xlsx___Sales5[[#This Row],[UnitPrice]]</f>
        <v>4120</v>
      </c>
      <c r="K2044" t="str">
        <f>_xlfn.XLOOKUP(Excel_Dashboard_Dataset_xlsx___Sales5[[#This Row],[CustomerID]],Raw_Customers!A:A,Raw_Customers!D:D)</f>
        <v>Female</v>
      </c>
      <c r="L2044">
        <f>_xlfn.XLOOKUP(Excel_Dashboard_Dataset_xlsx___Sales5[[#This Row],[CustomerID]],Raw_Customers!A:A,Raw_Customers!E:E)</f>
        <v>32</v>
      </c>
      <c r="M2044" t="str">
        <f>_xlfn.XLOOKUP(Excel_Dashboard_Dataset_xlsx___Sales5[[#This Row],[CustomerID]],Raw_Customers!A:A,Raw_Customers!C:C)</f>
        <v>South</v>
      </c>
      <c r="N2044" s="2" t="str">
        <f>_xlfn.XLOOKUP(Excel_Dashboard_Dataset_xlsx___Sales5[[#This Row],[ProductID]],Raw_Products!A:A,Raw_Products!B:B)</f>
        <v>Toaster</v>
      </c>
      <c r="O2044" s="2" t="str">
        <f>_xlfn.XLOOKUP(Excel_Dashboard_Dataset_xlsx___Sales5[[#This Row],[ProductID]],Raw_Products!A:A,Raw_Products!C:C)</f>
        <v>Home Appliances</v>
      </c>
      <c r="P2044" s="2" t="str">
        <f>_xlfn.XLOOKUP(Excel_Dashboard_Dataset_xlsx___Sales5[[#This Row],[CustomerID]], Raw_Customers!A:A, Raw_Customers!B:B, "Unknown")</f>
        <v>Ryan Harris</v>
      </c>
    </row>
    <row r="2045" spans="1:16" x14ac:dyDescent="0.25">
      <c r="A2045">
        <v>2044</v>
      </c>
      <c r="B2045">
        <f t="shared" si="31"/>
        <v>2023</v>
      </c>
      <c r="C2045" t="str">
        <f>TEXT(Excel_Dashboard_Dataset_xlsx___Sales5[[#This Row],[Date]],"mmm")</f>
        <v>May</v>
      </c>
      <c r="D2045" s="3">
        <v>45070</v>
      </c>
      <c r="E2045">
        <v>49</v>
      </c>
      <c r="F2045">
        <v>207</v>
      </c>
      <c r="G2045">
        <v>4</v>
      </c>
      <c r="H2045">
        <v>7</v>
      </c>
      <c r="I2045">
        <v>372</v>
      </c>
      <c r="J2045">
        <f>Excel_Dashboard_Dataset_xlsx___Sales5[[#This Row],[Quantity]]*Excel_Dashboard_Dataset_xlsx___Sales5[[#This Row],[UnitPrice]]</f>
        <v>2604</v>
      </c>
      <c r="K2045" t="str">
        <f>_xlfn.XLOOKUP(Excel_Dashboard_Dataset_xlsx___Sales5[[#This Row],[CustomerID]],Raw_Customers!A:A,Raw_Customers!D:D)</f>
        <v>Female</v>
      </c>
      <c r="L2045">
        <f>_xlfn.XLOOKUP(Excel_Dashboard_Dataset_xlsx___Sales5[[#This Row],[CustomerID]],Raw_Customers!A:A,Raw_Customers!E:E)</f>
        <v>62</v>
      </c>
      <c r="M2045" t="str">
        <f>_xlfn.XLOOKUP(Excel_Dashboard_Dataset_xlsx___Sales5[[#This Row],[CustomerID]],Raw_Customers!A:A,Raw_Customers!C:C)</f>
        <v>East</v>
      </c>
      <c r="N2045" s="2" t="str">
        <f>_xlfn.XLOOKUP(Excel_Dashboard_Dataset_xlsx___Sales5[[#This Row],[ProductID]],Raw_Products!A:A,Raw_Products!B:B)</f>
        <v>Swimming Goggles</v>
      </c>
      <c r="O2045" s="2" t="str">
        <f>_xlfn.XLOOKUP(Excel_Dashboard_Dataset_xlsx___Sales5[[#This Row],[ProductID]],Raw_Products!A:A,Raw_Products!C:C)</f>
        <v>Sports</v>
      </c>
      <c r="P2045" s="2" t="str">
        <f>_xlfn.XLOOKUP(Excel_Dashboard_Dataset_xlsx___Sales5[[#This Row],[CustomerID]], Raw_Customers!A:A, Raw_Customers!B:B, "Unknown")</f>
        <v>Steven Allen</v>
      </c>
    </row>
    <row r="2046" spans="1:16" x14ac:dyDescent="0.25">
      <c r="A2046">
        <v>2045</v>
      </c>
      <c r="B2046">
        <f t="shared" si="31"/>
        <v>2023</v>
      </c>
      <c r="C2046" t="str">
        <f>TEXT(Excel_Dashboard_Dataset_xlsx___Sales5[[#This Row],[Date]],"mmm")</f>
        <v>Sept</v>
      </c>
      <c r="D2046" s="3">
        <v>45189</v>
      </c>
      <c r="E2046">
        <v>30</v>
      </c>
      <c r="F2046">
        <v>141</v>
      </c>
      <c r="G2046">
        <v>2</v>
      </c>
      <c r="H2046">
        <v>4</v>
      </c>
      <c r="I2046">
        <v>223</v>
      </c>
      <c r="J2046">
        <f>Excel_Dashboard_Dataset_xlsx___Sales5[[#This Row],[Quantity]]*Excel_Dashboard_Dataset_xlsx___Sales5[[#This Row],[UnitPrice]]</f>
        <v>892</v>
      </c>
      <c r="K2046" t="str">
        <f>_xlfn.XLOOKUP(Excel_Dashboard_Dataset_xlsx___Sales5[[#This Row],[CustomerID]],Raw_Customers!A:A,Raw_Customers!D:D)</f>
        <v>Female</v>
      </c>
      <c r="L2046">
        <f>_xlfn.XLOOKUP(Excel_Dashboard_Dataset_xlsx___Sales5[[#This Row],[CustomerID]],Raw_Customers!A:A,Raw_Customers!E:E)</f>
        <v>57</v>
      </c>
      <c r="M2046" t="str">
        <f>_xlfn.XLOOKUP(Excel_Dashboard_Dataset_xlsx___Sales5[[#This Row],[CustomerID]],Raw_Customers!A:A,Raw_Customers!C:C)</f>
        <v>East</v>
      </c>
      <c r="N2046" s="2" t="str">
        <f>_xlfn.XLOOKUP(Excel_Dashboard_Dataset_xlsx___Sales5[[#This Row],[ProductID]],Raw_Products!A:A,Raw_Products!B:B)</f>
        <v>Fan</v>
      </c>
      <c r="O2046" s="2" t="str">
        <f>_xlfn.XLOOKUP(Excel_Dashboard_Dataset_xlsx___Sales5[[#This Row],[ProductID]],Raw_Products!A:A,Raw_Products!C:C)</f>
        <v>Home Appliances</v>
      </c>
      <c r="P2046" s="2" t="str">
        <f>_xlfn.XLOOKUP(Excel_Dashboard_Dataset_xlsx___Sales5[[#This Row],[CustomerID]], Raw_Customers!A:A, Raw_Customers!B:B, "Unknown")</f>
        <v>Kimberly Morales</v>
      </c>
    </row>
    <row r="2047" spans="1:16" x14ac:dyDescent="0.25">
      <c r="A2047">
        <v>2046</v>
      </c>
      <c r="B2047">
        <f t="shared" si="31"/>
        <v>2023</v>
      </c>
      <c r="C2047" t="str">
        <f>TEXT(Excel_Dashboard_Dataset_xlsx___Sales5[[#This Row],[Date]],"mmm")</f>
        <v>Nov</v>
      </c>
      <c r="D2047" s="3">
        <v>45260</v>
      </c>
      <c r="E2047">
        <v>19</v>
      </c>
      <c r="F2047">
        <v>192</v>
      </c>
      <c r="G2047">
        <v>2</v>
      </c>
      <c r="H2047">
        <v>6</v>
      </c>
      <c r="I2047">
        <v>447</v>
      </c>
      <c r="J2047">
        <f>Excel_Dashboard_Dataset_xlsx___Sales5[[#This Row],[Quantity]]*Excel_Dashboard_Dataset_xlsx___Sales5[[#This Row],[UnitPrice]]</f>
        <v>2682</v>
      </c>
      <c r="K2047" t="str">
        <f>_xlfn.XLOOKUP(Excel_Dashboard_Dataset_xlsx___Sales5[[#This Row],[CustomerID]],Raw_Customers!A:A,Raw_Customers!D:D)</f>
        <v>Female</v>
      </c>
      <c r="L2047">
        <f>_xlfn.XLOOKUP(Excel_Dashboard_Dataset_xlsx___Sales5[[#This Row],[CustomerID]],Raw_Customers!A:A,Raw_Customers!E:E)</f>
        <v>35</v>
      </c>
      <c r="M2047" t="str">
        <f>_xlfn.XLOOKUP(Excel_Dashboard_Dataset_xlsx___Sales5[[#This Row],[CustomerID]],Raw_Customers!A:A,Raw_Customers!C:C)</f>
        <v>East</v>
      </c>
      <c r="N2047" s="2" t="str">
        <f>_xlfn.XLOOKUP(Excel_Dashboard_Dataset_xlsx___Sales5[[#This Row],[ProductID]],Raw_Products!A:A,Raw_Products!B:B)</f>
        <v>External Hard Drive</v>
      </c>
      <c r="O2047" s="2" t="str">
        <f>_xlfn.XLOOKUP(Excel_Dashboard_Dataset_xlsx___Sales5[[#This Row],[ProductID]],Raw_Products!A:A,Raw_Products!C:C)</f>
        <v>Electronics</v>
      </c>
      <c r="P2047" s="2" t="str">
        <f>_xlfn.XLOOKUP(Excel_Dashboard_Dataset_xlsx___Sales5[[#This Row],[CustomerID]], Raw_Customers!A:A, Raw_Customers!B:B, "Unknown")</f>
        <v>Scott Green</v>
      </c>
    </row>
    <row r="2048" spans="1:16" x14ac:dyDescent="0.25">
      <c r="A2048">
        <v>2047</v>
      </c>
      <c r="B2048">
        <f t="shared" si="31"/>
        <v>2024</v>
      </c>
      <c r="C2048" t="str">
        <f>TEXT(Excel_Dashboard_Dataset_xlsx___Sales5[[#This Row],[Date]],"mmm")</f>
        <v>May</v>
      </c>
      <c r="D2048" s="3">
        <v>45442</v>
      </c>
      <c r="E2048">
        <v>36</v>
      </c>
      <c r="F2048">
        <v>287</v>
      </c>
      <c r="G2048">
        <v>48</v>
      </c>
      <c r="H2048">
        <v>4</v>
      </c>
      <c r="I2048">
        <v>826</v>
      </c>
      <c r="J2048">
        <f>Excel_Dashboard_Dataset_xlsx___Sales5[[#This Row],[Quantity]]*Excel_Dashboard_Dataset_xlsx___Sales5[[#This Row],[UnitPrice]]</f>
        <v>3304</v>
      </c>
      <c r="K2048" t="str">
        <f>_xlfn.XLOOKUP(Excel_Dashboard_Dataset_xlsx___Sales5[[#This Row],[CustomerID]],Raw_Customers!A:A,Raw_Customers!D:D)</f>
        <v>Male</v>
      </c>
      <c r="L2048">
        <f>_xlfn.XLOOKUP(Excel_Dashboard_Dataset_xlsx___Sales5[[#This Row],[CustomerID]],Raw_Customers!A:A,Raw_Customers!E:E)</f>
        <v>51</v>
      </c>
      <c r="M2048" t="str">
        <f>_xlfn.XLOOKUP(Excel_Dashboard_Dataset_xlsx___Sales5[[#This Row],[CustomerID]],Raw_Customers!A:A,Raw_Customers!C:C)</f>
        <v>West</v>
      </c>
      <c r="N2048" s="2" t="str">
        <f>_xlfn.XLOOKUP(Excel_Dashboard_Dataset_xlsx___Sales5[[#This Row],[ProductID]],Raw_Products!A:A,Raw_Products!B:B)</f>
        <v>Formal Shoes</v>
      </c>
      <c r="O2048" s="2" t="str">
        <f>_xlfn.XLOOKUP(Excel_Dashboard_Dataset_xlsx___Sales5[[#This Row],[ProductID]],Raw_Products!A:A,Raw_Products!C:C)</f>
        <v>Clothing</v>
      </c>
      <c r="P2048" s="2" t="str">
        <f>_xlfn.XLOOKUP(Excel_Dashboard_Dataset_xlsx___Sales5[[#This Row],[CustomerID]], Raw_Customers!A:A, Raw_Customers!B:B, "Unknown")</f>
        <v>Anna Thompson</v>
      </c>
    </row>
    <row r="2049" spans="1:16" x14ac:dyDescent="0.25">
      <c r="A2049">
        <v>2048</v>
      </c>
      <c r="B2049">
        <f t="shared" si="31"/>
        <v>2024</v>
      </c>
      <c r="C2049" t="str">
        <f>TEXT(Excel_Dashboard_Dataset_xlsx___Sales5[[#This Row],[Date]],"mmm")</f>
        <v>May</v>
      </c>
      <c r="D2049" s="3">
        <v>45418</v>
      </c>
      <c r="E2049">
        <v>29</v>
      </c>
      <c r="F2049">
        <v>141</v>
      </c>
      <c r="G2049">
        <v>7</v>
      </c>
      <c r="H2049">
        <v>2</v>
      </c>
      <c r="I2049">
        <v>258</v>
      </c>
      <c r="J2049">
        <f>Excel_Dashboard_Dataset_xlsx___Sales5[[#This Row],[Quantity]]*Excel_Dashboard_Dataset_xlsx___Sales5[[#This Row],[UnitPrice]]</f>
        <v>516</v>
      </c>
      <c r="K2049" t="str">
        <f>_xlfn.XLOOKUP(Excel_Dashboard_Dataset_xlsx___Sales5[[#This Row],[CustomerID]],Raw_Customers!A:A,Raw_Customers!D:D)</f>
        <v>Female</v>
      </c>
      <c r="L2049">
        <f>_xlfn.XLOOKUP(Excel_Dashboard_Dataset_xlsx___Sales5[[#This Row],[CustomerID]],Raw_Customers!A:A,Raw_Customers!E:E)</f>
        <v>57</v>
      </c>
      <c r="M2049" t="str">
        <f>_xlfn.XLOOKUP(Excel_Dashboard_Dataset_xlsx___Sales5[[#This Row],[CustomerID]],Raw_Customers!A:A,Raw_Customers!C:C)</f>
        <v>East</v>
      </c>
      <c r="N2049" s="2" t="str">
        <f>_xlfn.XLOOKUP(Excel_Dashboard_Dataset_xlsx___Sales5[[#This Row],[ProductID]],Raw_Products!A:A,Raw_Products!B:B)</f>
        <v>Toaster</v>
      </c>
      <c r="O2049" s="2" t="str">
        <f>_xlfn.XLOOKUP(Excel_Dashboard_Dataset_xlsx___Sales5[[#This Row],[ProductID]],Raw_Products!A:A,Raw_Products!C:C)</f>
        <v>Home Appliances</v>
      </c>
      <c r="P2049" s="2" t="str">
        <f>_xlfn.XLOOKUP(Excel_Dashboard_Dataset_xlsx___Sales5[[#This Row],[CustomerID]], Raw_Customers!A:A, Raw_Customers!B:B, "Unknown")</f>
        <v>Kimberly Morales</v>
      </c>
    </row>
    <row r="2050" spans="1:16" x14ac:dyDescent="0.25">
      <c r="A2050">
        <v>2049</v>
      </c>
      <c r="B2050">
        <f t="shared" ref="B2050:B2113" si="32">YEAR(D:D)</f>
        <v>2024</v>
      </c>
      <c r="C2050" t="str">
        <f>TEXT(Excel_Dashboard_Dataset_xlsx___Sales5[[#This Row],[Date]],"mmm")</f>
        <v>Dec</v>
      </c>
      <c r="D2050" s="3">
        <v>45650</v>
      </c>
      <c r="E2050">
        <v>47</v>
      </c>
      <c r="F2050">
        <v>241</v>
      </c>
      <c r="G2050">
        <v>3</v>
      </c>
      <c r="H2050">
        <v>7</v>
      </c>
      <c r="I2050">
        <v>714</v>
      </c>
      <c r="J2050">
        <f>Excel_Dashboard_Dataset_xlsx___Sales5[[#This Row],[Quantity]]*Excel_Dashboard_Dataset_xlsx___Sales5[[#This Row],[UnitPrice]]</f>
        <v>4998</v>
      </c>
      <c r="K2050" t="str">
        <f>_xlfn.XLOOKUP(Excel_Dashboard_Dataset_xlsx___Sales5[[#This Row],[CustomerID]],Raw_Customers!A:A,Raw_Customers!D:D)</f>
        <v>Male</v>
      </c>
      <c r="L2050">
        <f>_xlfn.XLOOKUP(Excel_Dashboard_Dataset_xlsx___Sales5[[#This Row],[CustomerID]],Raw_Customers!A:A,Raw_Customers!E:E)</f>
        <v>21</v>
      </c>
      <c r="M2050" t="str">
        <f>_xlfn.XLOOKUP(Excel_Dashboard_Dataset_xlsx___Sales5[[#This Row],[CustomerID]],Raw_Customers!A:A,Raw_Customers!C:C)</f>
        <v>South</v>
      </c>
      <c r="N2050" s="2" t="str">
        <f>_xlfn.XLOOKUP(Excel_Dashboard_Dataset_xlsx___Sales5[[#This Row],[ProductID]],Raw_Products!A:A,Raw_Products!B:B)</f>
        <v>Dumbbells</v>
      </c>
      <c r="O2050" s="2" t="str">
        <f>_xlfn.XLOOKUP(Excel_Dashboard_Dataset_xlsx___Sales5[[#This Row],[ProductID]],Raw_Products!A:A,Raw_Products!C:C)</f>
        <v>Sports</v>
      </c>
      <c r="P2050" s="2" t="str">
        <f>_xlfn.XLOOKUP(Excel_Dashboard_Dataset_xlsx___Sales5[[#This Row],[CustomerID]], Raw_Customers!A:A, Raw_Customers!B:B, "Unknown")</f>
        <v>Ashley Lewis</v>
      </c>
    </row>
    <row r="2051" spans="1:16" x14ac:dyDescent="0.25">
      <c r="A2051">
        <v>2050</v>
      </c>
      <c r="B2051">
        <f t="shared" si="32"/>
        <v>2023</v>
      </c>
      <c r="C2051" t="str">
        <f>TEXT(Excel_Dashboard_Dataset_xlsx___Sales5[[#This Row],[Date]],"mmm")</f>
        <v>Apr</v>
      </c>
      <c r="D2051" s="3">
        <v>45030</v>
      </c>
      <c r="E2051">
        <v>32</v>
      </c>
      <c r="F2051">
        <v>128</v>
      </c>
      <c r="G2051">
        <v>18</v>
      </c>
      <c r="H2051">
        <v>10</v>
      </c>
      <c r="I2051">
        <v>610</v>
      </c>
      <c r="J2051">
        <f>Excel_Dashboard_Dataset_xlsx___Sales5[[#This Row],[Quantity]]*Excel_Dashboard_Dataset_xlsx___Sales5[[#This Row],[UnitPrice]]</f>
        <v>6100</v>
      </c>
      <c r="K2051" t="str">
        <f>_xlfn.XLOOKUP(Excel_Dashboard_Dataset_xlsx___Sales5[[#This Row],[CustomerID]],Raw_Customers!A:A,Raw_Customers!D:D)</f>
        <v>Female</v>
      </c>
      <c r="L2051">
        <f>_xlfn.XLOOKUP(Excel_Dashboard_Dataset_xlsx___Sales5[[#This Row],[CustomerID]],Raw_Customers!A:A,Raw_Customers!E:E)</f>
        <v>50</v>
      </c>
      <c r="M2051" t="str">
        <f>_xlfn.XLOOKUP(Excel_Dashboard_Dataset_xlsx___Sales5[[#This Row],[CustomerID]],Raw_Customers!A:A,Raw_Customers!C:C)</f>
        <v>West</v>
      </c>
      <c r="N2051" s="2" t="str">
        <f>_xlfn.XLOOKUP(Excel_Dashboard_Dataset_xlsx___Sales5[[#This Row],[ProductID]],Raw_Products!A:A,Raw_Products!B:B)</f>
        <v>Jeans</v>
      </c>
      <c r="O2051" s="2" t="str">
        <f>_xlfn.XLOOKUP(Excel_Dashboard_Dataset_xlsx___Sales5[[#This Row],[ProductID]],Raw_Products!A:A,Raw_Products!C:C)</f>
        <v>Clothing</v>
      </c>
      <c r="P2051" s="2" t="str">
        <f>_xlfn.XLOOKUP(Excel_Dashboard_Dataset_xlsx___Sales5[[#This Row],[CustomerID]], Raw_Customers!A:A, Raw_Customers!B:B, "Unknown")</f>
        <v>Larry Baker</v>
      </c>
    </row>
    <row r="2052" spans="1:16" x14ac:dyDescent="0.25">
      <c r="A2052">
        <v>2051</v>
      </c>
      <c r="B2052">
        <f t="shared" si="32"/>
        <v>2023</v>
      </c>
      <c r="C2052" t="str">
        <f>TEXT(Excel_Dashboard_Dataset_xlsx___Sales5[[#This Row],[Date]],"mmm")</f>
        <v>Oct</v>
      </c>
      <c r="D2052" s="3">
        <v>45218</v>
      </c>
      <c r="E2052">
        <v>4</v>
      </c>
      <c r="F2052">
        <v>176</v>
      </c>
      <c r="G2052">
        <v>18</v>
      </c>
      <c r="H2052">
        <v>9</v>
      </c>
      <c r="I2052">
        <v>388</v>
      </c>
      <c r="J2052">
        <f>Excel_Dashboard_Dataset_xlsx___Sales5[[#This Row],[Quantity]]*Excel_Dashboard_Dataset_xlsx___Sales5[[#This Row],[UnitPrice]]</f>
        <v>3492</v>
      </c>
      <c r="K2052" t="str">
        <f>_xlfn.XLOOKUP(Excel_Dashboard_Dataset_xlsx___Sales5[[#This Row],[CustomerID]],Raw_Customers!A:A,Raw_Customers!D:D)</f>
        <v>Female</v>
      </c>
      <c r="L2052">
        <f>_xlfn.XLOOKUP(Excel_Dashboard_Dataset_xlsx___Sales5[[#This Row],[CustomerID]],Raw_Customers!A:A,Raw_Customers!E:E)</f>
        <v>62</v>
      </c>
      <c r="M2052" t="str">
        <f>_xlfn.XLOOKUP(Excel_Dashboard_Dataset_xlsx___Sales5[[#This Row],[CustomerID]],Raw_Customers!A:A,Raw_Customers!C:C)</f>
        <v>West</v>
      </c>
      <c r="N2052" s="2" t="str">
        <f>_xlfn.XLOOKUP(Excel_Dashboard_Dataset_xlsx___Sales5[[#This Row],[ProductID]],Raw_Products!A:A,Raw_Products!B:B)</f>
        <v>Sugar Pack</v>
      </c>
      <c r="O2052" s="2" t="str">
        <f>_xlfn.XLOOKUP(Excel_Dashboard_Dataset_xlsx___Sales5[[#This Row],[ProductID]],Raw_Products!A:A,Raw_Products!C:C)</f>
        <v>Groceries</v>
      </c>
      <c r="P2052" s="2" t="str">
        <f>_xlfn.XLOOKUP(Excel_Dashboard_Dataset_xlsx___Sales5[[#This Row],[CustomerID]], Raw_Customers!A:A, Raw_Customers!B:B, "Unknown")</f>
        <v>Matthew Robinson</v>
      </c>
    </row>
    <row r="2053" spans="1:16" x14ac:dyDescent="0.25">
      <c r="A2053">
        <v>2052</v>
      </c>
      <c r="B2053">
        <f t="shared" si="32"/>
        <v>2024</v>
      </c>
      <c r="C2053" t="str">
        <f>TEXT(Excel_Dashboard_Dataset_xlsx___Sales5[[#This Row],[Date]],"mmm")</f>
        <v>Feb</v>
      </c>
      <c r="D2053" s="3">
        <v>45350</v>
      </c>
      <c r="E2053">
        <v>8</v>
      </c>
      <c r="F2053">
        <v>242</v>
      </c>
      <c r="G2053">
        <v>9</v>
      </c>
      <c r="H2053">
        <v>2</v>
      </c>
      <c r="I2053">
        <v>342</v>
      </c>
      <c r="J2053">
        <f>Excel_Dashboard_Dataset_xlsx___Sales5[[#This Row],[Quantity]]*Excel_Dashboard_Dataset_xlsx___Sales5[[#This Row],[UnitPrice]]</f>
        <v>684</v>
      </c>
      <c r="K2053" t="str">
        <f>_xlfn.XLOOKUP(Excel_Dashboard_Dataset_xlsx___Sales5[[#This Row],[CustomerID]],Raw_Customers!A:A,Raw_Customers!D:D)</f>
        <v>Female</v>
      </c>
      <c r="L2053">
        <f>_xlfn.XLOOKUP(Excel_Dashboard_Dataset_xlsx___Sales5[[#This Row],[CustomerID]],Raw_Customers!A:A,Raw_Customers!E:E)</f>
        <v>56</v>
      </c>
      <c r="M2053" t="str">
        <f>_xlfn.XLOOKUP(Excel_Dashboard_Dataset_xlsx___Sales5[[#This Row],[CustomerID]],Raw_Customers!A:A,Raw_Customers!C:C)</f>
        <v>South</v>
      </c>
      <c r="N2053" s="2" t="str">
        <f>_xlfn.XLOOKUP(Excel_Dashboard_Dataset_xlsx___Sales5[[#This Row],[ProductID]],Raw_Products!A:A,Raw_Products!B:B)</f>
        <v>Bread</v>
      </c>
      <c r="O2053" s="2" t="str">
        <f>_xlfn.XLOOKUP(Excel_Dashboard_Dataset_xlsx___Sales5[[#This Row],[ProductID]],Raw_Products!A:A,Raw_Products!C:C)</f>
        <v>Groceries</v>
      </c>
      <c r="P2053" s="2" t="str">
        <f>_xlfn.XLOOKUP(Excel_Dashboard_Dataset_xlsx___Sales5[[#This Row],[CustomerID]], Raw_Customers!A:A, Raw_Customers!B:B, "Unknown")</f>
        <v>Scott Hughes</v>
      </c>
    </row>
    <row r="2054" spans="1:16" x14ac:dyDescent="0.25">
      <c r="A2054">
        <v>2053</v>
      </c>
      <c r="B2054">
        <f t="shared" si="32"/>
        <v>2023</v>
      </c>
      <c r="C2054" t="str">
        <f>TEXT(Excel_Dashboard_Dataset_xlsx___Sales5[[#This Row],[Date]],"mmm")</f>
        <v>Apr</v>
      </c>
      <c r="D2054" s="3">
        <v>45017</v>
      </c>
      <c r="E2054">
        <v>10</v>
      </c>
      <c r="F2054">
        <v>78</v>
      </c>
      <c r="G2054">
        <v>38</v>
      </c>
      <c r="H2054">
        <v>5</v>
      </c>
      <c r="I2054">
        <v>597</v>
      </c>
      <c r="J2054">
        <f>Excel_Dashboard_Dataset_xlsx___Sales5[[#This Row],[Quantity]]*Excel_Dashboard_Dataset_xlsx___Sales5[[#This Row],[UnitPrice]]</f>
        <v>2985</v>
      </c>
      <c r="K2054" t="str">
        <f>_xlfn.XLOOKUP(Excel_Dashboard_Dataset_xlsx___Sales5[[#This Row],[CustomerID]],Raw_Customers!A:A,Raw_Customers!D:D)</f>
        <v>Female</v>
      </c>
      <c r="L2054">
        <f>_xlfn.XLOOKUP(Excel_Dashboard_Dataset_xlsx___Sales5[[#This Row],[CustomerID]],Raw_Customers!A:A,Raw_Customers!E:E)</f>
        <v>60</v>
      </c>
      <c r="M2054" t="str">
        <f>_xlfn.XLOOKUP(Excel_Dashboard_Dataset_xlsx___Sales5[[#This Row],[CustomerID]],Raw_Customers!A:A,Raw_Customers!C:C)</f>
        <v>West</v>
      </c>
      <c r="N2054" s="2" t="str">
        <f>_xlfn.XLOOKUP(Excel_Dashboard_Dataset_xlsx___Sales5[[#This Row],[ProductID]],Raw_Products!A:A,Raw_Products!B:B)</f>
        <v>Tomato Paste</v>
      </c>
      <c r="O2054" s="2" t="str">
        <f>_xlfn.XLOOKUP(Excel_Dashboard_Dataset_xlsx___Sales5[[#This Row],[ProductID]],Raw_Products!A:A,Raw_Products!C:C)</f>
        <v>Groceries</v>
      </c>
      <c r="P2054" s="2" t="str">
        <f>_xlfn.XLOOKUP(Excel_Dashboard_Dataset_xlsx___Sales5[[#This Row],[CustomerID]], Raw_Customers!A:A, Raw_Customers!B:B, "Unknown")</f>
        <v>Kenneth Patel</v>
      </c>
    </row>
    <row r="2055" spans="1:16" x14ac:dyDescent="0.25">
      <c r="A2055">
        <v>2054</v>
      </c>
      <c r="B2055">
        <f t="shared" si="32"/>
        <v>2023</v>
      </c>
      <c r="C2055" t="str">
        <f>TEXT(Excel_Dashboard_Dataset_xlsx___Sales5[[#This Row],[Date]],"mmm")</f>
        <v>Sept</v>
      </c>
      <c r="D2055" s="3">
        <v>45193</v>
      </c>
      <c r="E2055">
        <v>29</v>
      </c>
      <c r="F2055">
        <v>126</v>
      </c>
      <c r="G2055">
        <v>21</v>
      </c>
      <c r="H2055">
        <v>10</v>
      </c>
      <c r="I2055">
        <v>569</v>
      </c>
      <c r="J2055">
        <f>Excel_Dashboard_Dataset_xlsx___Sales5[[#This Row],[Quantity]]*Excel_Dashboard_Dataset_xlsx___Sales5[[#This Row],[UnitPrice]]</f>
        <v>5690</v>
      </c>
      <c r="K2055" t="str">
        <f>_xlfn.XLOOKUP(Excel_Dashboard_Dataset_xlsx___Sales5[[#This Row],[CustomerID]],Raw_Customers!A:A,Raw_Customers!D:D)</f>
        <v>Male</v>
      </c>
      <c r="L2055">
        <f>_xlfn.XLOOKUP(Excel_Dashboard_Dataset_xlsx___Sales5[[#This Row],[CustomerID]],Raw_Customers!A:A,Raw_Customers!E:E)</f>
        <v>50</v>
      </c>
      <c r="M2055" t="str">
        <f>_xlfn.XLOOKUP(Excel_Dashboard_Dataset_xlsx___Sales5[[#This Row],[CustomerID]],Raw_Customers!A:A,Raw_Customers!C:C)</f>
        <v>West</v>
      </c>
      <c r="N2055" s="2" t="str">
        <f>_xlfn.XLOOKUP(Excel_Dashboard_Dataset_xlsx___Sales5[[#This Row],[ProductID]],Raw_Products!A:A,Raw_Products!B:B)</f>
        <v>Toaster</v>
      </c>
      <c r="O2055" s="2" t="str">
        <f>_xlfn.XLOOKUP(Excel_Dashboard_Dataset_xlsx___Sales5[[#This Row],[ProductID]],Raw_Products!A:A,Raw_Products!C:C)</f>
        <v>Home Appliances</v>
      </c>
      <c r="P2055" s="2" t="str">
        <f>_xlfn.XLOOKUP(Excel_Dashboard_Dataset_xlsx___Sales5[[#This Row],[CustomerID]], Raw_Customers!A:A, Raw_Customers!B:B, "Unknown")</f>
        <v>Brenda Clark</v>
      </c>
    </row>
    <row r="2056" spans="1:16" x14ac:dyDescent="0.25">
      <c r="A2056">
        <v>2055</v>
      </c>
      <c r="B2056">
        <f t="shared" si="32"/>
        <v>2023</v>
      </c>
      <c r="C2056" t="str">
        <f>TEXT(Excel_Dashboard_Dataset_xlsx___Sales5[[#This Row],[Date]],"mmm")</f>
        <v>Mar</v>
      </c>
      <c r="D2056" s="3">
        <v>44996</v>
      </c>
      <c r="E2056">
        <v>36</v>
      </c>
      <c r="F2056">
        <v>272</v>
      </c>
      <c r="G2056">
        <v>19</v>
      </c>
      <c r="H2056">
        <v>1</v>
      </c>
      <c r="I2056">
        <v>153</v>
      </c>
      <c r="J2056">
        <f>Excel_Dashboard_Dataset_xlsx___Sales5[[#This Row],[Quantity]]*Excel_Dashboard_Dataset_xlsx___Sales5[[#This Row],[UnitPrice]]</f>
        <v>153</v>
      </c>
      <c r="K2056" t="str">
        <f>_xlfn.XLOOKUP(Excel_Dashboard_Dataset_xlsx___Sales5[[#This Row],[CustomerID]],Raw_Customers!A:A,Raw_Customers!D:D)</f>
        <v>Female</v>
      </c>
      <c r="L2056">
        <f>_xlfn.XLOOKUP(Excel_Dashboard_Dataset_xlsx___Sales5[[#This Row],[CustomerID]],Raw_Customers!A:A,Raw_Customers!E:E)</f>
        <v>44</v>
      </c>
      <c r="M2056" t="str">
        <f>_xlfn.XLOOKUP(Excel_Dashboard_Dataset_xlsx___Sales5[[#This Row],[CustomerID]],Raw_Customers!A:A,Raw_Customers!C:C)</f>
        <v>East</v>
      </c>
      <c r="N2056" s="2" t="str">
        <f>_xlfn.XLOOKUP(Excel_Dashboard_Dataset_xlsx___Sales5[[#This Row],[ProductID]],Raw_Products!A:A,Raw_Products!B:B)</f>
        <v>Formal Shoes</v>
      </c>
      <c r="O2056" s="2" t="str">
        <f>_xlfn.XLOOKUP(Excel_Dashboard_Dataset_xlsx___Sales5[[#This Row],[ProductID]],Raw_Products!A:A,Raw_Products!C:C)</f>
        <v>Clothing</v>
      </c>
      <c r="P2056" s="2" t="str">
        <f>_xlfn.XLOOKUP(Excel_Dashboard_Dataset_xlsx___Sales5[[#This Row],[CustomerID]], Raw_Customers!A:A, Raw_Customers!B:B, "Unknown")</f>
        <v>Raymond Harris</v>
      </c>
    </row>
    <row r="2057" spans="1:16" x14ac:dyDescent="0.25">
      <c r="A2057">
        <v>2056</v>
      </c>
      <c r="B2057">
        <f t="shared" si="32"/>
        <v>2023</v>
      </c>
      <c r="C2057" t="str">
        <f>TEXT(Excel_Dashboard_Dataset_xlsx___Sales5[[#This Row],[Date]],"mmm")</f>
        <v>Jul</v>
      </c>
      <c r="D2057" s="3">
        <v>45115</v>
      </c>
      <c r="E2057">
        <v>45</v>
      </c>
      <c r="F2057">
        <v>161</v>
      </c>
      <c r="G2057">
        <v>24</v>
      </c>
      <c r="H2057">
        <v>8</v>
      </c>
      <c r="I2057">
        <v>775</v>
      </c>
      <c r="J2057">
        <f>Excel_Dashboard_Dataset_xlsx___Sales5[[#This Row],[Quantity]]*Excel_Dashboard_Dataset_xlsx___Sales5[[#This Row],[UnitPrice]]</f>
        <v>6200</v>
      </c>
      <c r="K2057" t="str">
        <f>_xlfn.XLOOKUP(Excel_Dashboard_Dataset_xlsx___Sales5[[#This Row],[CustomerID]],Raw_Customers!A:A,Raw_Customers!D:D)</f>
        <v>Male</v>
      </c>
      <c r="L2057">
        <f>_xlfn.XLOOKUP(Excel_Dashboard_Dataset_xlsx___Sales5[[#This Row],[CustomerID]],Raw_Customers!A:A,Raw_Customers!E:E)</f>
        <v>47</v>
      </c>
      <c r="M2057" t="str">
        <f>_xlfn.XLOOKUP(Excel_Dashboard_Dataset_xlsx___Sales5[[#This Row],[CustomerID]],Raw_Customers!A:A,Raw_Customers!C:C)</f>
        <v>West</v>
      </c>
      <c r="N2057" s="2" t="str">
        <f>_xlfn.XLOOKUP(Excel_Dashboard_Dataset_xlsx___Sales5[[#This Row],[ProductID]],Raw_Products!A:A,Raw_Products!B:B)</f>
        <v>Yoga Mat</v>
      </c>
      <c r="O2057" s="2" t="str">
        <f>_xlfn.XLOOKUP(Excel_Dashboard_Dataset_xlsx___Sales5[[#This Row],[ProductID]],Raw_Products!A:A,Raw_Products!C:C)</f>
        <v>Sports</v>
      </c>
      <c r="P2057" s="2" t="str">
        <f>_xlfn.XLOOKUP(Excel_Dashboard_Dataset_xlsx___Sales5[[#This Row],[CustomerID]], Raw_Customers!A:A, Raw_Customers!B:B, "Unknown")</f>
        <v>Angela Brooks</v>
      </c>
    </row>
    <row r="2058" spans="1:16" x14ac:dyDescent="0.25">
      <c r="A2058">
        <v>2057</v>
      </c>
      <c r="B2058">
        <f t="shared" si="32"/>
        <v>2024</v>
      </c>
      <c r="C2058" t="str">
        <f>TEXT(Excel_Dashboard_Dataset_xlsx___Sales5[[#This Row],[Date]],"mmm")</f>
        <v>Nov</v>
      </c>
      <c r="D2058" s="3">
        <v>45620</v>
      </c>
      <c r="E2058">
        <v>21</v>
      </c>
      <c r="F2058">
        <v>240</v>
      </c>
      <c r="G2058">
        <v>15</v>
      </c>
      <c r="H2058">
        <v>8</v>
      </c>
      <c r="I2058">
        <v>380</v>
      </c>
      <c r="J2058">
        <f>Excel_Dashboard_Dataset_xlsx___Sales5[[#This Row],[Quantity]]*Excel_Dashboard_Dataset_xlsx___Sales5[[#This Row],[UnitPrice]]</f>
        <v>3040</v>
      </c>
      <c r="K2058" t="str">
        <f>_xlfn.XLOOKUP(Excel_Dashboard_Dataset_xlsx___Sales5[[#This Row],[CustomerID]],Raw_Customers!A:A,Raw_Customers!D:D)</f>
        <v>Male</v>
      </c>
      <c r="L2058">
        <f>_xlfn.XLOOKUP(Excel_Dashboard_Dataset_xlsx___Sales5[[#This Row],[CustomerID]],Raw_Customers!A:A,Raw_Customers!E:E)</f>
        <v>35</v>
      </c>
      <c r="M2058" t="str">
        <f>_xlfn.XLOOKUP(Excel_Dashboard_Dataset_xlsx___Sales5[[#This Row],[CustomerID]],Raw_Customers!A:A,Raw_Customers!C:C)</f>
        <v>South</v>
      </c>
      <c r="N2058" s="2" t="str">
        <f>_xlfn.XLOOKUP(Excel_Dashboard_Dataset_xlsx___Sales5[[#This Row],[ProductID]],Raw_Products!A:A,Raw_Products!B:B)</f>
        <v>Refrigerator</v>
      </c>
      <c r="O2058" s="2" t="str">
        <f>_xlfn.XLOOKUP(Excel_Dashboard_Dataset_xlsx___Sales5[[#This Row],[ProductID]],Raw_Products!A:A,Raw_Products!C:C)</f>
        <v>Home Appliances</v>
      </c>
      <c r="P2058" s="2" t="str">
        <f>_xlfn.XLOOKUP(Excel_Dashboard_Dataset_xlsx___Sales5[[#This Row],[CustomerID]], Raw_Customers!A:A, Raw_Customers!B:B, "Unknown")</f>
        <v>Melissa Hall</v>
      </c>
    </row>
    <row r="2059" spans="1:16" x14ac:dyDescent="0.25">
      <c r="A2059">
        <v>2058</v>
      </c>
      <c r="B2059">
        <f t="shared" si="32"/>
        <v>2023</v>
      </c>
      <c r="C2059" t="str">
        <f>TEXT(Excel_Dashboard_Dataset_xlsx___Sales5[[#This Row],[Date]],"mmm")</f>
        <v>May</v>
      </c>
      <c r="D2059" s="3">
        <v>45070</v>
      </c>
      <c r="E2059">
        <v>46</v>
      </c>
      <c r="F2059">
        <v>133</v>
      </c>
      <c r="G2059">
        <v>17</v>
      </c>
      <c r="H2059">
        <v>10</v>
      </c>
      <c r="I2059">
        <v>775</v>
      </c>
      <c r="J2059">
        <f>Excel_Dashboard_Dataset_xlsx___Sales5[[#This Row],[Quantity]]*Excel_Dashboard_Dataset_xlsx___Sales5[[#This Row],[UnitPrice]]</f>
        <v>7750</v>
      </c>
      <c r="K2059" t="str">
        <f>_xlfn.XLOOKUP(Excel_Dashboard_Dataset_xlsx___Sales5[[#This Row],[CustomerID]],Raw_Customers!A:A,Raw_Customers!D:D)</f>
        <v>Female</v>
      </c>
      <c r="L2059">
        <f>_xlfn.XLOOKUP(Excel_Dashboard_Dataset_xlsx___Sales5[[#This Row],[CustomerID]],Raw_Customers!A:A,Raw_Customers!E:E)</f>
        <v>44</v>
      </c>
      <c r="M2059" t="str">
        <f>_xlfn.XLOOKUP(Excel_Dashboard_Dataset_xlsx___Sales5[[#This Row],[CustomerID]],Raw_Customers!A:A,Raw_Customers!C:C)</f>
        <v>East</v>
      </c>
      <c r="N2059" s="2" t="str">
        <f>_xlfn.XLOOKUP(Excel_Dashboard_Dataset_xlsx___Sales5[[#This Row],[ProductID]],Raw_Products!A:A,Raw_Products!B:B)</f>
        <v>Cricket Bat</v>
      </c>
      <c r="O2059" s="2" t="str">
        <f>_xlfn.XLOOKUP(Excel_Dashboard_Dataset_xlsx___Sales5[[#This Row],[ProductID]],Raw_Products!A:A,Raw_Products!C:C)</f>
        <v>Sports</v>
      </c>
      <c r="P2059" s="2" t="str">
        <f>_xlfn.XLOOKUP(Excel_Dashboard_Dataset_xlsx___Sales5[[#This Row],[CustomerID]], Raw_Customers!A:A, Raw_Customers!B:B, "Unknown")</f>
        <v>Michael Wilson</v>
      </c>
    </row>
    <row r="2060" spans="1:16" x14ac:dyDescent="0.25">
      <c r="A2060">
        <v>2059</v>
      </c>
      <c r="B2060">
        <f t="shared" si="32"/>
        <v>2023</v>
      </c>
      <c r="C2060" t="str">
        <f>TEXT(Excel_Dashboard_Dataset_xlsx___Sales5[[#This Row],[Date]],"mmm")</f>
        <v>Feb</v>
      </c>
      <c r="D2060" s="3">
        <v>44976</v>
      </c>
      <c r="E2060">
        <v>8</v>
      </c>
      <c r="F2060">
        <v>211</v>
      </c>
      <c r="G2060">
        <v>28</v>
      </c>
      <c r="H2060">
        <v>7</v>
      </c>
      <c r="I2060">
        <v>835</v>
      </c>
      <c r="J2060">
        <f>Excel_Dashboard_Dataset_xlsx___Sales5[[#This Row],[Quantity]]*Excel_Dashboard_Dataset_xlsx___Sales5[[#This Row],[UnitPrice]]</f>
        <v>5845</v>
      </c>
      <c r="K2060" t="str">
        <f>_xlfn.XLOOKUP(Excel_Dashboard_Dataset_xlsx___Sales5[[#This Row],[CustomerID]],Raw_Customers!A:A,Raw_Customers!D:D)</f>
        <v>Male</v>
      </c>
      <c r="L2060">
        <f>_xlfn.XLOOKUP(Excel_Dashboard_Dataset_xlsx___Sales5[[#This Row],[CustomerID]],Raw_Customers!A:A,Raw_Customers!E:E)</f>
        <v>31</v>
      </c>
      <c r="M2060" t="str">
        <f>_xlfn.XLOOKUP(Excel_Dashboard_Dataset_xlsx___Sales5[[#This Row],[CustomerID]],Raw_Customers!A:A,Raw_Customers!C:C)</f>
        <v>East</v>
      </c>
      <c r="N2060" s="2" t="str">
        <f>_xlfn.XLOOKUP(Excel_Dashboard_Dataset_xlsx___Sales5[[#This Row],[ProductID]],Raw_Products!A:A,Raw_Products!B:B)</f>
        <v>Bread</v>
      </c>
      <c r="O2060" s="2" t="str">
        <f>_xlfn.XLOOKUP(Excel_Dashboard_Dataset_xlsx___Sales5[[#This Row],[ProductID]],Raw_Products!A:A,Raw_Products!C:C)</f>
        <v>Groceries</v>
      </c>
      <c r="P2060" s="2" t="str">
        <f>_xlfn.XLOOKUP(Excel_Dashboard_Dataset_xlsx___Sales5[[#This Row],[CustomerID]], Raw_Customers!A:A, Raw_Customers!B:B, "Unknown")</f>
        <v>Emily Bailey</v>
      </c>
    </row>
    <row r="2061" spans="1:16" x14ac:dyDescent="0.25">
      <c r="A2061">
        <v>2060</v>
      </c>
      <c r="B2061">
        <f t="shared" si="32"/>
        <v>2023</v>
      </c>
      <c r="C2061" t="str">
        <f>TEXT(Excel_Dashboard_Dataset_xlsx___Sales5[[#This Row],[Date]],"mmm")</f>
        <v>Feb</v>
      </c>
      <c r="D2061" s="3">
        <v>44959</v>
      </c>
      <c r="E2061">
        <v>34</v>
      </c>
      <c r="F2061">
        <v>31</v>
      </c>
      <c r="G2061">
        <v>33</v>
      </c>
      <c r="H2061">
        <v>6</v>
      </c>
      <c r="I2061">
        <v>26</v>
      </c>
      <c r="J2061">
        <f>Excel_Dashboard_Dataset_xlsx___Sales5[[#This Row],[Quantity]]*Excel_Dashboard_Dataset_xlsx___Sales5[[#This Row],[UnitPrice]]</f>
        <v>156</v>
      </c>
      <c r="K2061" t="str">
        <f>_xlfn.XLOOKUP(Excel_Dashboard_Dataset_xlsx___Sales5[[#This Row],[CustomerID]],Raw_Customers!A:A,Raw_Customers!D:D)</f>
        <v>Female</v>
      </c>
      <c r="L2061">
        <f>_xlfn.XLOOKUP(Excel_Dashboard_Dataset_xlsx___Sales5[[#This Row],[CustomerID]],Raw_Customers!A:A,Raw_Customers!E:E)</f>
        <v>43</v>
      </c>
      <c r="M2061" t="str">
        <f>_xlfn.XLOOKUP(Excel_Dashboard_Dataset_xlsx___Sales5[[#This Row],[CustomerID]],Raw_Customers!A:A,Raw_Customers!C:C)</f>
        <v>South</v>
      </c>
      <c r="N2061" s="2" t="str">
        <f>_xlfn.XLOOKUP(Excel_Dashboard_Dataset_xlsx___Sales5[[#This Row],[ProductID]],Raw_Products!A:A,Raw_Products!B:B)</f>
        <v>Dress</v>
      </c>
      <c r="O2061" s="2" t="str">
        <f>_xlfn.XLOOKUP(Excel_Dashboard_Dataset_xlsx___Sales5[[#This Row],[ProductID]],Raw_Products!A:A,Raw_Products!C:C)</f>
        <v>Clothing</v>
      </c>
      <c r="P2061" s="2" t="str">
        <f>_xlfn.XLOOKUP(Excel_Dashboard_Dataset_xlsx___Sales5[[#This Row],[CustomerID]], Raw_Customers!A:A, Raw_Customers!B:B, "Unknown")</f>
        <v>Gary Howard</v>
      </c>
    </row>
    <row r="2062" spans="1:16" x14ac:dyDescent="0.25">
      <c r="A2062">
        <v>2061</v>
      </c>
      <c r="B2062">
        <f t="shared" si="32"/>
        <v>2024</v>
      </c>
      <c r="C2062" t="str">
        <f>TEXT(Excel_Dashboard_Dataset_xlsx___Sales5[[#This Row],[Date]],"mmm")</f>
        <v>Oct</v>
      </c>
      <c r="D2062" s="3">
        <v>45576</v>
      </c>
      <c r="E2062">
        <v>33</v>
      </c>
      <c r="F2062">
        <v>168</v>
      </c>
      <c r="G2062">
        <v>35</v>
      </c>
      <c r="H2062">
        <v>8</v>
      </c>
      <c r="I2062">
        <v>299</v>
      </c>
      <c r="J2062">
        <f>Excel_Dashboard_Dataset_xlsx___Sales5[[#This Row],[Quantity]]*Excel_Dashboard_Dataset_xlsx___Sales5[[#This Row],[UnitPrice]]</f>
        <v>2392</v>
      </c>
      <c r="K2062" t="str">
        <f>_xlfn.XLOOKUP(Excel_Dashboard_Dataset_xlsx___Sales5[[#This Row],[CustomerID]],Raw_Customers!A:A,Raw_Customers!D:D)</f>
        <v>Female</v>
      </c>
      <c r="L2062">
        <f>_xlfn.XLOOKUP(Excel_Dashboard_Dataset_xlsx___Sales5[[#This Row],[CustomerID]],Raw_Customers!A:A,Raw_Customers!E:E)</f>
        <v>44</v>
      </c>
      <c r="M2062" t="str">
        <f>_xlfn.XLOOKUP(Excel_Dashboard_Dataset_xlsx___Sales5[[#This Row],[CustomerID]],Raw_Customers!A:A,Raw_Customers!C:C)</f>
        <v>South</v>
      </c>
      <c r="N2062" s="2" t="str">
        <f>_xlfn.XLOOKUP(Excel_Dashboard_Dataset_xlsx___Sales5[[#This Row],[ProductID]],Raw_Products!A:A,Raw_Products!B:B)</f>
        <v>Jacket</v>
      </c>
      <c r="O2062" s="2" t="str">
        <f>_xlfn.XLOOKUP(Excel_Dashboard_Dataset_xlsx___Sales5[[#This Row],[ProductID]],Raw_Products!A:A,Raw_Products!C:C)</f>
        <v>Clothing</v>
      </c>
      <c r="P2062" s="2" t="str">
        <f>_xlfn.XLOOKUP(Excel_Dashboard_Dataset_xlsx___Sales5[[#This Row],[CustomerID]], Raw_Customers!A:A, Raw_Customers!B:B, "Unknown")</f>
        <v>Mary Mendoza</v>
      </c>
    </row>
    <row r="2063" spans="1:16" x14ac:dyDescent="0.25">
      <c r="A2063">
        <v>2062</v>
      </c>
      <c r="B2063">
        <f t="shared" si="32"/>
        <v>2024</v>
      </c>
      <c r="C2063" t="str">
        <f>TEXT(Excel_Dashboard_Dataset_xlsx___Sales5[[#This Row],[Date]],"mmm")</f>
        <v>Jun</v>
      </c>
      <c r="D2063" s="3">
        <v>45471</v>
      </c>
      <c r="E2063">
        <v>5</v>
      </c>
      <c r="F2063">
        <v>39</v>
      </c>
      <c r="G2063">
        <v>37</v>
      </c>
      <c r="H2063">
        <v>2</v>
      </c>
      <c r="I2063">
        <v>581</v>
      </c>
      <c r="J2063">
        <f>Excel_Dashboard_Dataset_xlsx___Sales5[[#This Row],[Quantity]]*Excel_Dashboard_Dataset_xlsx___Sales5[[#This Row],[UnitPrice]]</f>
        <v>1162</v>
      </c>
      <c r="K2063" t="str">
        <f>_xlfn.XLOOKUP(Excel_Dashboard_Dataset_xlsx___Sales5[[#This Row],[CustomerID]],Raw_Customers!A:A,Raw_Customers!D:D)</f>
        <v>Female</v>
      </c>
      <c r="L2063">
        <f>_xlfn.XLOOKUP(Excel_Dashboard_Dataset_xlsx___Sales5[[#This Row],[CustomerID]],Raw_Customers!A:A,Raw_Customers!E:E)</f>
        <v>60</v>
      </c>
      <c r="M2063" t="str">
        <f>_xlfn.XLOOKUP(Excel_Dashboard_Dataset_xlsx___Sales5[[#This Row],[CustomerID]],Raw_Customers!A:A,Raw_Customers!C:C)</f>
        <v>South</v>
      </c>
      <c r="N2063" s="2" t="str">
        <f>_xlfn.XLOOKUP(Excel_Dashboard_Dataset_xlsx___Sales5[[#This Row],[ProductID]],Raw_Products!A:A,Raw_Products!B:B)</f>
        <v>Salt</v>
      </c>
      <c r="O2063" s="2" t="str">
        <f>_xlfn.XLOOKUP(Excel_Dashboard_Dataset_xlsx___Sales5[[#This Row],[ProductID]],Raw_Products!A:A,Raw_Products!C:C)</f>
        <v>Groceries</v>
      </c>
      <c r="P2063" s="2" t="str">
        <f>_xlfn.XLOOKUP(Excel_Dashboard_Dataset_xlsx___Sales5[[#This Row],[CustomerID]], Raw_Customers!A:A, Raw_Customers!B:B, "Unknown")</f>
        <v>Susan Lee</v>
      </c>
    </row>
    <row r="2064" spans="1:16" x14ac:dyDescent="0.25">
      <c r="A2064">
        <v>2063</v>
      </c>
      <c r="B2064">
        <f t="shared" si="32"/>
        <v>2024</v>
      </c>
      <c r="C2064" t="str">
        <f>TEXT(Excel_Dashboard_Dataset_xlsx___Sales5[[#This Row],[Date]],"mmm")</f>
        <v>Oct</v>
      </c>
      <c r="D2064" s="3">
        <v>45592</v>
      </c>
      <c r="E2064">
        <v>11</v>
      </c>
      <c r="F2064">
        <v>263</v>
      </c>
      <c r="G2064">
        <v>6</v>
      </c>
      <c r="H2064">
        <v>10</v>
      </c>
      <c r="I2064">
        <v>954</v>
      </c>
      <c r="J2064">
        <f>Excel_Dashboard_Dataset_xlsx___Sales5[[#This Row],[Quantity]]*Excel_Dashboard_Dataset_xlsx___Sales5[[#This Row],[UnitPrice]]</f>
        <v>9540</v>
      </c>
      <c r="K2064" t="str">
        <f>_xlfn.XLOOKUP(Excel_Dashboard_Dataset_xlsx___Sales5[[#This Row],[CustomerID]],Raw_Customers!A:A,Raw_Customers!D:D)</f>
        <v>Female</v>
      </c>
      <c r="L2064">
        <f>_xlfn.XLOOKUP(Excel_Dashboard_Dataset_xlsx___Sales5[[#This Row],[CustomerID]],Raw_Customers!A:A,Raw_Customers!E:E)</f>
        <v>58</v>
      </c>
      <c r="M2064" t="str">
        <f>_xlfn.XLOOKUP(Excel_Dashboard_Dataset_xlsx___Sales5[[#This Row],[CustomerID]],Raw_Customers!A:A,Raw_Customers!C:C)</f>
        <v>East</v>
      </c>
      <c r="N2064" s="2" t="str">
        <f>_xlfn.XLOOKUP(Excel_Dashboard_Dataset_xlsx___Sales5[[#This Row],[ProductID]],Raw_Products!A:A,Raw_Products!B:B)</f>
        <v>Smartphone</v>
      </c>
      <c r="O2064" s="2" t="str">
        <f>_xlfn.XLOOKUP(Excel_Dashboard_Dataset_xlsx___Sales5[[#This Row],[ProductID]],Raw_Products!A:A,Raw_Products!C:C)</f>
        <v>Electronics</v>
      </c>
      <c r="P2064" s="2" t="str">
        <f>_xlfn.XLOOKUP(Excel_Dashboard_Dataset_xlsx___Sales5[[#This Row],[CustomerID]], Raw_Customers!A:A, Raw_Customers!B:B, "Unknown")</f>
        <v>Helen Edwards</v>
      </c>
    </row>
    <row r="2065" spans="1:16" x14ac:dyDescent="0.25">
      <c r="A2065">
        <v>2064</v>
      </c>
      <c r="B2065">
        <f t="shared" si="32"/>
        <v>2024</v>
      </c>
      <c r="C2065" t="str">
        <f>TEXT(Excel_Dashboard_Dataset_xlsx___Sales5[[#This Row],[Date]],"mmm")</f>
        <v>Apr</v>
      </c>
      <c r="D2065" s="3">
        <v>45389</v>
      </c>
      <c r="E2065">
        <v>13</v>
      </c>
      <c r="F2065">
        <v>38</v>
      </c>
      <c r="G2065">
        <v>50</v>
      </c>
      <c r="H2065">
        <v>7</v>
      </c>
      <c r="I2065">
        <v>847</v>
      </c>
      <c r="J2065">
        <f>Excel_Dashboard_Dataset_xlsx___Sales5[[#This Row],[Quantity]]*Excel_Dashboard_Dataset_xlsx___Sales5[[#This Row],[UnitPrice]]</f>
        <v>5929</v>
      </c>
      <c r="K2065" t="str">
        <f>_xlfn.XLOOKUP(Excel_Dashboard_Dataset_xlsx___Sales5[[#This Row],[CustomerID]],Raw_Customers!A:A,Raw_Customers!D:D)</f>
        <v>Female</v>
      </c>
      <c r="L2065">
        <f>_xlfn.XLOOKUP(Excel_Dashboard_Dataset_xlsx___Sales5[[#This Row],[CustomerID]],Raw_Customers!A:A,Raw_Customers!E:E)</f>
        <v>22</v>
      </c>
      <c r="M2065" t="str">
        <f>_xlfn.XLOOKUP(Excel_Dashboard_Dataset_xlsx___Sales5[[#This Row],[CustomerID]],Raw_Customers!A:A,Raw_Customers!C:C)</f>
        <v>North</v>
      </c>
      <c r="N2065" s="2" t="str">
        <f>_xlfn.XLOOKUP(Excel_Dashboard_Dataset_xlsx___Sales5[[#This Row],[ProductID]],Raw_Products!A:A,Raw_Products!B:B)</f>
        <v>Tablet</v>
      </c>
      <c r="O2065" s="2" t="str">
        <f>_xlfn.XLOOKUP(Excel_Dashboard_Dataset_xlsx___Sales5[[#This Row],[ProductID]],Raw_Products!A:A,Raw_Products!C:C)</f>
        <v>Electronics</v>
      </c>
      <c r="P2065" s="2" t="str">
        <f>_xlfn.XLOOKUP(Excel_Dashboard_Dataset_xlsx___Sales5[[#This Row],[CustomerID]], Raw_Customers!A:A, Raw_Customers!B:B, "Unknown")</f>
        <v>Helen Ramos</v>
      </c>
    </row>
    <row r="2066" spans="1:16" x14ac:dyDescent="0.25">
      <c r="A2066">
        <v>2065</v>
      </c>
      <c r="B2066">
        <f t="shared" si="32"/>
        <v>2024</v>
      </c>
      <c r="C2066" t="str">
        <f>TEXT(Excel_Dashboard_Dataset_xlsx___Sales5[[#This Row],[Date]],"mmm")</f>
        <v>Aug</v>
      </c>
      <c r="D2066" s="3">
        <v>45516</v>
      </c>
      <c r="E2066">
        <v>48</v>
      </c>
      <c r="F2066">
        <v>78</v>
      </c>
      <c r="G2066">
        <v>42</v>
      </c>
      <c r="H2066">
        <v>6</v>
      </c>
      <c r="I2066">
        <v>84</v>
      </c>
      <c r="J2066">
        <f>Excel_Dashboard_Dataset_xlsx___Sales5[[#This Row],[Quantity]]*Excel_Dashboard_Dataset_xlsx___Sales5[[#This Row],[UnitPrice]]</f>
        <v>504</v>
      </c>
      <c r="K2066" t="str">
        <f>_xlfn.XLOOKUP(Excel_Dashboard_Dataset_xlsx___Sales5[[#This Row],[CustomerID]],Raw_Customers!A:A,Raw_Customers!D:D)</f>
        <v>Female</v>
      </c>
      <c r="L2066">
        <f>_xlfn.XLOOKUP(Excel_Dashboard_Dataset_xlsx___Sales5[[#This Row],[CustomerID]],Raw_Customers!A:A,Raw_Customers!E:E)</f>
        <v>60</v>
      </c>
      <c r="M2066" t="str">
        <f>_xlfn.XLOOKUP(Excel_Dashboard_Dataset_xlsx___Sales5[[#This Row],[CustomerID]],Raw_Customers!A:A,Raw_Customers!C:C)</f>
        <v>West</v>
      </c>
      <c r="N2066" s="2" t="str">
        <f>_xlfn.XLOOKUP(Excel_Dashboard_Dataset_xlsx___Sales5[[#This Row],[ProductID]],Raw_Products!A:A,Raw_Products!B:B)</f>
        <v>Bicycle</v>
      </c>
      <c r="O2066" s="2" t="str">
        <f>_xlfn.XLOOKUP(Excel_Dashboard_Dataset_xlsx___Sales5[[#This Row],[ProductID]],Raw_Products!A:A,Raw_Products!C:C)</f>
        <v>Sports</v>
      </c>
      <c r="P2066" s="2" t="str">
        <f>_xlfn.XLOOKUP(Excel_Dashboard_Dataset_xlsx___Sales5[[#This Row],[CustomerID]], Raw_Customers!A:A, Raw_Customers!B:B, "Unknown")</f>
        <v>Kenneth Patel</v>
      </c>
    </row>
    <row r="2067" spans="1:16" x14ac:dyDescent="0.25">
      <c r="A2067">
        <v>2066</v>
      </c>
      <c r="B2067">
        <f t="shared" si="32"/>
        <v>2024</v>
      </c>
      <c r="C2067" t="str">
        <f>TEXT(Excel_Dashboard_Dataset_xlsx___Sales5[[#This Row],[Date]],"mmm")</f>
        <v>Aug</v>
      </c>
      <c r="D2067" s="3">
        <v>45515</v>
      </c>
      <c r="E2067">
        <v>22</v>
      </c>
      <c r="F2067">
        <v>233</v>
      </c>
      <c r="G2067">
        <v>34</v>
      </c>
      <c r="H2067">
        <v>7</v>
      </c>
      <c r="I2067">
        <v>920</v>
      </c>
      <c r="J2067">
        <f>Excel_Dashboard_Dataset_xlsx___Sales5[[#This Row],[Quantity]]*Excel_Dashboard_Dataset_xlsx___Sales5[[#This Row],[UnitPrice]]</f>
        <v>6440</v>
      </c>
      <c r="K2067" t="str">
        <f>_xlfn.XLOOKUP(Excel_Dashboard_Dataset_xlsx___Sales5[[#This Row],[CustomerID]],Raw_Customers!A:A,Raw_Customers!D:D)</f>
        <v>Male</v>
      </c>
      <c r="L2067">
        <f>_xlfn.XLOOKUP(Excel_Dashboard_Dataset_xlsx___Sales5[[#This Row],[CustomerID]],Raw_Customers!A:A,Raw_Customers!E:E)</f>
        <v>28</v>
      </c>
      <c r="M2067" t="str">
        <f>_xlfn.XLOOKUP(Excel_Dashboard_Dataset_xlsx___Sales5[[#This Row],[CustomerID]],Raw_Customers!A:A,Raw_Customers!C:C)</f>
        <v>South</v>
      </c>
      <c r="N2067" s="2" t="str">
        <f>_xlfn.XLOOKUP(Excel_Dashboard_Dataset_xlsx___Sales5[[#This Row],[ProductID]],Raw_Products!A:A,Raw_Products!B:B)</f>
        <v>Microwave</v>
      </c>
      <c r="O2067" s="2" t="str">
        <f>_xlfn.XLOOKUP(Excel_Dashboard_Dataset_xlsx___Sales5[[#This Row],[ProductID]],Raw_Products!A:A,Raw_Products!C:C)</f>
        <v>Home Appliances</v>
      </c>
      <c r="P2067" s="2" t="str">
        <f>_xlfn.XLOOKUP(Excel_Dashboard_Dataset_xlsx___Sales5[[#This Row],[CustomerID]], Raw_Customers!A:A, Raw_Customers!B:B, "Unknown")</f>
        <v>Cynthia Stewart</v>
      </c>
    </row>
    <row r="2068" spans="1:16" x14ac:dyDescent="0.25">
      <c r="A2068">
        <v>2067</v>
      </c>
      <c r="B2068">
        <f t="shared" si="32"/>
        <v>2023</v>
      </c>
      <c r="C2068" t="str">
        <f>TEXT(Excel_Dashboard_Dataset_xlsx___Sales5[[#This Row],[Date]],"mmm")</f>
        <v>Nov</v>
      </c>
      <c r="D2068" s="3">
        <v>45257</v>
      </c>
      <c r="E2068">
        <v>19</v>
      </c>
      <c r="F2068">
        <v>4</v>
      </c>
      <c r="G2068">
        <v>40</v>
      </c>
      <c r="H2068">
        <v>7</v>
      </c>
      <c r="I2068">
        <v>29</v>
      </c>
      <c r="J2068">
        <f>Excel_Dashboard_Dataset_xlsx___Sales5[[#This Row],[Quantity]]*Excel_Dashboard_Dataset_xlsx___Sales5[[#This Row],[UnitPrice]]</f>
        <v>203</v>
      </c>
      <c r="K2068" t="str">
        <f>_xlfn.XLOOKUP(Excel_Dashboard_Dataset_xlsx___Sales5[[#This Row],[CustomerID]],Raw_Customers!A:A,Raw_Customers!D:D)</f>
        <v>Female</v>
      </c>
      <c r="L2068">
        <f>_xlfn.XLOOKUP(Excel_Dashboard_Dataset_xlsx___Sales5[[#This Row],[CustomerID]],Raw_Customers!A:A,Raw_Customers!E:E)</f>
        <v>31</v>
      </c>
      <c r="M2068" t="str">
        <f>_xlfn.XLOOKUP(Excel_Dashboard_Dataset_xlsx___Sales5[[#This Row],[CustomerID]],Raw_Customers!A:A,Raw_Customers!C:C)</f>
        <v>South</v>
      </c>
      <c r="N2068" s="2" t="str">
        <f>_xlfn.XLOOKUP(Excel_Dashboard_Dataset_xlsx___Sales5[[#This Row],[ProductID]],Raw_Products!A:A,Raw_Products!B:B)</f>
        <v>External Hard Drive</v>
      </c>
      <c r="O2068" s="2" t="str">
        <f>_xlfn.XLOOKUP(Excel_Dashboard_Dataset_xlsx___Sales5[[#This Row],[ProductID]],Raw_Products!A:A,Raw_Products!C:C)</f>
        <v>Electronics</v>
      </c>
      <c r="P2068" s="2" t="str">
        <f>_xlfn.XLOOKUP(Excel_Dashboard_Dataset_xlsx___Sales5[[#This Row],[CustomerID]], Raw_Customers!A:A, Raw_Customers!B:B, "Unknown")</f>
        <v>Larry Kelly</v>
      </c>
    </row>
    <row r="2069" spans="1:16" x14ac:dyDescent="0.25">
      <c r="A2069">
        <v>2068</v>
      </c>
      <c r="B2069">
        <f t="shared" si="32"/>
        <v>2023</v>
      </c>
      <c r="C2069" t="str">
        <f>TEXT(Excel_Dashboard_Dataset_xlsx___Sales5[[#This Row],[Date]],"mmm")</f>
        <v>Dec</v>
      </c>
      <c r="D2069" s="3">
        <v>45261</v>
      </c>
      <c r="E2069">
        <v>28</v>
      </c>
      <c r="F2069">
        <v>78</v>
      </c>
      <c r="G2069">
        <v>17</v>
      </c>
      <c r="H2069">
        <v>4</v>
      </c>
      <c r="I2069">
        <v>608</v>
      </c>
      <c r="J2069">
        <f>Excel_Dashboard_Dataset_xlsx___Sales5[[#This Row],[Quantity]]*Excel_Dashboard_Dataset_xlsx___Sales5[[#This Row],[UnitPrice]]</f>
        <v>2432</v>
      </c>
      <c r="K2069" t="str">
        <f>_xlfn.XLOOKUP(Excel_Dashboard_Dataset_xlsx___Sales5[[#This Row],[CustomerID]],Raw_Customers!A:A,Raw_Customers!D:D)</f>
        <v>Female</v>
      </c>
      <c r="L2069">
        <f>_xlfn.XLOOKUP(Excel_Dashboard_Dataset_xlsx___Sales5[[#This Row],[CustomerID]],Raw_Customers!A:A,Raw_Customers!E:E)</f>
        <v>60</v>
      </c>
      <c r="M2069" t="str">
        <f>_xlfn.XLOOKUP(Excel_Dashboard_Dataset_xlsx___Sales5[[#This Row],[CustomerID]],Raw_Customers!A:A,Raw_Customers!C:C)</f>
        <v>West</v>
      </c>
      <c r="N2069" s="2" t="str">
        <f>_xlfn.XLOOKUP(Excel_Dashboard_Dataset_xlsx___Sales5[[#This Row],[ProductID]],Raw_Products!A:A,Raw_Products!B:B)</f>
        <v>Rice Cooker</v>
      </c>
      <c r="O2069" s="2" t="str">
        <f>_xlfn.XLOOKUP(Excel_Dashboard_Dataset_xlsx___Sales5[[#This Row],[ProductID]],Raw_Products!A:A,Raw_Products!C:C)</f>
        <v>Home Appliances</v>
      </c>
      <c r="P2069" s="2" t="str">
        <f>_xlfn.XLOOKUP(Excel_Dashboard_Dataset_xlsx___Sales5[[#This Row],[CustomerID]], Raw_Customers!A:A, Raw_Customers!B:B, "Unknown")</f>
        <v>Kenneth Patel</v>
      </c>
    </row>
    <row r="2070" spans="1:16" x14ac:dyDescent="0.25">
      <c r="A2070">
        <v>2069</v>
      </c>
      <c r="B2070">
        <f t="shared" si="32"/>
        <v>2023</v>
      </c>
      <c r="C2070" t="str">
        <f>TEXT(Excel_Dashboard_Dataset_xlsx___Sales5[[#This Row],[Date]],"mmm")</f>
        <v>Dec</v>
      </c>
      <c r="D2070" s="3">
        <v>45290</v>
      </c>
      <c r="E2070">
        <v>35</v>
      </c>
      <c r="F2070">
        <v>235</v>
      </c>
      <c r="G2070">
        <v>42</v>
      </c>
      <c r="H2070">
        <v>4</v>
      </c>
      <c r="I2070">
        <v>798</v>
      </c>
      <c r="J2070">
        <f>Excel_Dashboard_Dataset_xlsx___Sales5[[#This Row],[Quantity]]*Excel_Dashboard_Dataset_xlsx___Sales5[[#This Row],[UnitPrice]]</f>
        <v>3192</v>
      </c>
      <c r="K2070" t="str">
        <f>_xlfn.XLOOKUP(Excel_Dashboard_Dataset_xlsx___Sales5[[#This Row],[CustomerID]],Raw_Customers!A:A,Raw_Customers!D:D)</f>
        <v>Female</v>
      </c>
      <c r="L2070">
        <f>_xlfn.XLOOKUP(Excel_Dashboard_Dataset_xlsx___Sales5[[#This Row],[CustomerID]],Raw_Customers!A:A,Raw_Customers!E:E)</f>
        <v>20</v>
      </c>
      <c r="M2070" t="str">
        <f>_xlfn.XLOOKUP(Excel_Dashboard_Dataset_xlsx___Sales5[[#This Row],[CustomerID]],Raw_Customers!A:A,Raw_Customers!C:C)</f>
        <v>West</v>
      </c>
      <c r="N2070" s="2" t="str">
        <f>_xlfn.XLOOKUP(Excel_Dashboard_Dataset_xlsx___Sales5[[#This Row],[ProductID]],Raw_Products!A:A,Raw_Products!B:B)</f>
        <v>Sneakers</v>
      </c>
      <c r="O2070" s="2" t="str">
        <f>_xlfn.XLOOKUP(Excel_Dashboard_Dataset_xlsx___Sales5[[#This Row],[ProductID]],Raw_Products!A:A,Raw_Products!C:C)</f>
        <v>Clothing</v>
      </c>
      <c r="P2070" s="2" t="str">
        <f>_xlfn.XLOOKUP(Excel_Dashboard_Dataset_xlsx___Sales5[[#This Row],[CustomerID]], Raw_Customers!A:A, Raw_Customers!B:B, "Unknown")</f>
        <v>Kevin Lopez</v>
      </c>
    </row>
    <row r="2071" spans="1:16" x14ac:dyDescent="0.25">
      <c r="A2071">
        <v>2070</v>
      </c>
      <c r="B2071">
        <f t="shared" si="32"/>
        <v>2023</v>
      </c>
      <c r="C2071" t="str">
        <f>TEXT(Excel_Dashboard_Dataset_xlsx___Sales5[[#This Row],[Date]],"mmm")</f>
        <v>Nov</v>
      </c>
      <c r="D2071" s="3">
        <v>45242</v>
      </c>
      <c r="E2071">
        <v>46</v>
      </c>
      <c r="F2071">
        <v>296</v>
      </c>
      <c r="G2071">
        <v>10</v>
      </c>
      <c r="H2071">
        <v>4</v>
      </c>
      <c r="I2071">
        <v>801</v>
      </c>
      <c r="J2071">
        <f>Excel_Dashboard_Dataset_xlsx___Sales5[[#This Row],[Quantity]]*Excel_Dashboard_Dataset_xlsx___Sales5[[#This Row],[UnitPrice]]</f>
        <v>3204</v>
      </c>
      <c r="K2071" t="str">
        <f>_xlfn.XLOOKUP(Excel_Dashboard_Dataset_xlsx___Sales5[[#This Row],[CustomerID]],Raw_Customers!A:A,Raw_Customers!D:D)</f>
        <v>Male</v>
      </c>
      <c r="L2071">
        <f>_xlfn.XLOOKUP(Excel_Dashboard_Dataset_xlsx___Sales5[[#This Row],[CustomerID]],Raw_Customers!A:A,Raw_Customers!E:E)</f>
        <v>65</v>
      </c>
      <c r="M2071" t="str">
        <f>_xlfn.XLOOKUP(Excel_Dashboard_Dataset_xlsx___Sales5[[#This Row],[CustomerID]],Raw_Customers!A:A,Raw_Customers!C:C)</f>
        <v>East</v>
      </c>
      <c r="N2071" s="2" t="str">
        <f>_xlfn.XLOOKUP(Excel_Dashboard_Dataset_xlsx___Sales5[[#This Row],[ProductID]],Raw_Products!A:A,Raw_Products!B:B)</f>
        <v>Cricket Bat</v>
      </c>
      <c r="O2071" s="2" t="str">
        <f>_xlfn.XLOOKUP(Excel_Dashboard_Dataset_xlsx___Sales5[[#This Row],[ProductID]],Raw_Products!A:A,Raw_Products!C:C)</f>
        <v>Sports</v>
      </c>
      <c r="P2071" s="2" t="str">
        <f>_xlfn.XLOOKUP(Excel_Dashboard_Dataset_xlsx___Sales5[[#This Row],[CustomerID]], Raw_Customers!A:A, Raw_Customers!B:B, "Unknown")</f>
        <v>Sarah Miller</v>
      </c>
    </row>
    <row r="2072" spans="1:16" x14ac:dyDescent="0.25">
      <c r="A2072">
        <v>2071</v>
      </c>
      <c r="B2072">
        <f t="shared" si="32"/>
        <v>2023</v>
      </c>
      <c r="C2072" t="str">
        <f>TEXT(Excel_Dashboard_Dataset_xlsx___Sales5[[#This Row],[Date]],"mmm")</f>
        <v>Feb</v>
      </c>
      <c r="D2072" s="3">
        <v>44967</v>
      </c>
      <c r="E2072">
        <v>12</v>
      </c>
      <c r="F2072">
        <v>52</v>
      </c>
      <c r="G2072">
        <v>2</v>
      </c>
      <c r="H2072">
        <v>9</v>
      </c>
      <c r="I2072">
        <v>626</v>
      </c>
      <c r="J2072">
        <f>Excel_Dashboard_Dataset_xlsx___Sales5[[#This Row],[Quantity]]*Excel_Dashboard_Dataset_xlsx___Sales5[[#This Row],[UnitPrice]]</f>
        <v>5634</v>
      </c>
      <c r="K2072" t="str">
        <f>_xlfn.XLOOKUP(Excel_Dashboard_Dataset_xlsx___Sales5[[#This Row],[CustomerID]],Raw_Customers!A:A,Raw_Customers!D:D)</f>
        <v>Male</v>
      </c>
      <c r="L2072">
        <f>_xlfn.XLOOKUP(Excel_Dashboard_Dataset_xlsx___Sales5[[#This Row],[CustomerID]],Raw_Customers!A:A,Raw_Customers!E:E)</f>
        <v>59</v>
      </c>
      <c r="M2072" t="str">
        <f>_xlfn.XLOOKUP(Excel_Dashboard_Dataset_xlsx___Sales5[[#This Row],[CustomerID]],Raw_Customers!A:A,Raw_Customers!C:C)</f>
        <v>East</v>
      </c>
      <c r="N2072" s="2" t="str">
        <f>_xlfn.XLOOKUP(Excel_Dashboard_Dataset_xlsx___Sales5[[#This Row],[ProductID]],Raw_Products!A:A,Raw_Products!B:B)</f>
        <v>Laptop</v>
      </c>
      <c r="O2072" s="2" t="str">
        <f>_xlfn.XLOOKUP(Excel_Dashboard_Dataset_xlsx___Sales5[[#This Row],[ProductID]],Raw_Products!A:A,Raw_Products!C:C)</f>
        <v>Electronics</v>
      </c>
      <c r="P2072" s="2" t="str">
        <f>_xlfn.XLOOKUP(Excel_Dashboard_Dataset_xlsx___Sales5[[#This Row],[CustomerID]], Raw_Customers!A:A, Raw_Customers!B:B, "Unknown")</f>
        <v>Melissa Rivera</v>
      </c>
    </row>
    <row r="2073" spans="1:16" x14ac:dyDescent="0.25">
      <c r="A2073">
        <v>2072</v>
      </c>
      <c r="B2073">
        <f t="shared" si="32"/>
        <v>2023</v>
      </c>
      <c r="C2073" t="str">
        <f>TEXT(Excel_Dashboard_Dataset_xlsx___Sales5[[#This Row],[Date]],"mmm")</f>
        <v>Nov</v>
      </c>
      <c r="D2073" s="3">
        <v>45249</v>
      </c>
      <c r="E2073">
        <v>50</v>
      </c>
      <c r="F2073">
        <v>66</v>
      </c>
      <c r="G2073">
        <v>35</v>
      </c>
      <c r="H2073">
        <v>6</v>
      </c>
      <c r="I2073">
        <v>987</v>
      </c>
      <c r="J2073">
        <f>Excel_Dashboard_Dataset_xlsx___Sales5[[#This Row],[Quantity]]*Excel_Dashboard_Dataset_xlsx___Sales5[[#This Row],[UnitPrice]]</f>
        <v>5922</v>
      </c>
      <c r="K2073" t="str">
        <f>_xlfn.XLOOKUP(Excel_Dashboard_Dataset_xlsx___Sales5[[#This Row],[CustomerID]],Raw_Customers!A:A,Raw_Customers!D:D)</f>
        <v>Male</v>
      </c>
      <c r="L2073">
        <f>_xlfn.XLOOKUP(Excel_Dashboard_Dataset_xlsx___Sales5[[#This Row],[CustomerID]],Raw_Customers!A:A,Raw_Customers!E:E)</f>
        <v>55</v>
      </c>
      <c r="M2073" t="str">
        <f>_xlfn.XLOOKUP(Excel_Dashboard_Dataset_xlsx___Sales5[[#This Row],[CustomerID]],Raw_Customers!A:A,Raw_Customers!C:C)</f>
        <v>East</v>
      </c>
      <c r="N2073" s="2" t="str">
        <f>_xlfn.XLOOKUP(Excel_Dashboard_Dataset_xlsx___Sales5[[#This Row],[ProductID]],Raw_Products!A:A,Raw_Products!B:B)</f>
        <v>Skipping Rope</v>
      </c>
      <c r="O2073" s="2" t="str">
        <f>_xlfn.XLOOKUP(Excel_Dashboard_Dataset_xlsx___Sales5[[#This Row],[ProductID]],Raw_Products!A:A,Raw_Products!C:C)</f>
        <v>Sports</v>
      </c>
      <c r="P2073" s="2" t="str">
        <f>_xlfn.XLOOKUP(Excel_Dashboard_Dataset_xlsx___Sales5[[#This Row],[CustomerID]], Raw_Customers!A:A, Raw_Customers!B:B, "Unknown")</f>
        <v>James Walker</v>
      </c>
    </row>
    <row r="2074" spans="1:16" x14ac:dyDescent="0.25">
      <c r="A2074">
        <v>2073</v>
      </c>
      <c r="B2074">
        <f t="shared" si="32"/>
        <v>2023</v>
      </c>
      <c r="C2074" t="str">
        <f>TEXT(Excel_Dashboard_Dataset_xlsx___Sales5[[#This Row],[Date]],"mmm")</f>
        <v>Oct</v>
      </c>
      <c r="D2074" s="3">
        <v>45204</v>
      </c>
      <c r="E2074">
        <v>15</v>
      </c>
      <c r="F2074">
        <v>107</v>
      </c>
      <c r="G2074">
        <v>13</v>
      </c>
      <c r="H2074">
        <v>5</v>
      </c>
      <c r="I2074">
        <v>177</v>
      </c>
      <c r="J2074">
        <f>Excel_Dashboard_Dataset_xlsx___Sales5[[#This Row],[Quantity]]*Excel_Dashboard_Dataset_xlsx___Sales5[[#This Row],[UnitPrice]]</f>
        <v>885</v>
      </c>
      <c r="K2074" t="str">
        <f>_xlfn.XLOOKUP(Excel_Dashboard_Dataset_xlsx___Sales5[[#This Row],[CustomerID]],Raw_Customers!A:A,Raw_Customers!D:D)</f>
        <v>Male</v>
      </c>
      <c r="L2074">
        <f>_xlfn.XLOOKUP(Excel_Dashboard_Dataset_xlsx___Sales5[[#This Row],[CustomerID]],Raw_Customers!A:A,Raw_Customers!E:E)</f>
        <v>25</v>
      </c>
      <c r="M2074" t="str">
        <f>_xlfn.XLOOKUP(Excel_Dashboard_Dataset_xlsx___Sales5[[#This Row],[CustomerID]],Raw_Customers!A:A,Raw_Customers!C:C)</f>
        <v>South</v>
      </c>
      <c r="N2074" s="2" t="str">
        <f>_xlfn.XLOOKUP(Excel_Dashboard_Dataset_xlsx___Sales5[[#This Row],[ProductID]],Raw_Products!A:A,Raw_Products!B:B)</f>
        <v>Bluetooth Speaker</v>
      </c>
      <c r="O2074" s="2" t="str">
        <f>_xlfn.XLOOKUP(Excel_Dashboard_Dataset_xlsx___Sales5[[#This Row],[ProductID]],Raw_Products!A:A,Raw_Products!C:C)</f>
        <v>Electronics</v>
      </c>
      <c r="P2074" s="2" t="str">
        <f>_xlfn.XLOOKUP(Excel_Dashboard_Dataset_xlsx___Sales5[[#This Row],[CustomerID]], Raw_Customers!A:A, Raw_Customers!B:B, "Unknown")</f>
        <v>Jason Perez</v>
      </c>
    </row>
    <row r="2075" spans="1:16" x14ac:dyDescent="0.25">
      <c r="A2075">
        <v>2074</v>
      </c>
      <c r="B2075">
        <f t="shared" si="32"/>
        <v>2024</v>
      </c>
      <c r="C2075" t="str">
        <f>TEXT(Excel_Dashboard_Dataset_xlsx___Sales5[[#This Row],[Date]],"mmm")</f>
        <v>Mar</v>
      </c>
      <c r="D2075" s="3">
        <v>45377</v>
      </c>
      <c r="E2075">
        <v>15</v>
      </c>
      <c r="F2075">
        <v>112</v>
      </c>
      <c r="G2075">
        <v>50</v>
      </c>
      <c r="H2075">
        <v>6</v>
      </c>
      <c r="I2075">
        <v>37</v>
      </c>
      <c r="J2075">
        <f>Excel_Dashboard_Dataset_xlsx___Sales5[[#This Row],[Quantity]]*Excel_Dashboard_Dataset_xlsx___Sales5[[#This Row],[UnitPrice]]</f>
        <v>222</v>
      </c>
      <c r="K2075" t="str">
        <f>_xlfn.XLOOKUP(Excel_Dashboard_Dataset_xlsx___Sales5[[#This Row],[CustomerID]],Raw_Customers!A:A,Raw_Customers!D:D)</f>
        <v>Female</v>
      </c>
      <c r="L2075">
        <f>_xlfn.XLOOKUP(Excel_Dashboard_Dataset_xlsx___Sales5[[#This Row],[CustomerID]],Raw_Customers!A:A,Raw_Customers!E:E)</f>
        <v>54</v>
      </c>
      <c r="M2075" t="str">
        <f>_xlfn.XLOOKUP(Excel_Dashboard_Dataset_xlsx___Sales5[[#This Row],[CustomerID]],Raw_Customers!A:A,Raw_Customers!C:C)</f>
        <v>West</v>
      </c>
      <c r="N2075" s="2" t="str">
        <f>_xlfn.XLOOKUP(Excel_Dashboard_Dataset_xlsx___Sales5[[#This Row],[ProductID]],Raw_Products!A:A,Raw_Products!B:B)</f>
        <v>Bluetooth Speaker</v>
      </c>
      <c r="O2075" s="2" t="str">
        <f>_xlfn.XLOOKUP(Excel_Dashboard_Dataset_xlsx___Sales5[[#This Row],[ProductID]],Raw_Products!A:A,Raw_Products!C:C)</f>
        <v>Electronics</v>
      </c>
      <c r="P2075" s="2" t="str">
        <f>_xlfn.XLOOKUP(Excel_Dashboard_Dataset_xlsx___Sales5[[#This Row],[CustomerID]], Raw_Customers!A:A, Raw_Customers!B:B, "Unknown")</f>
        <v>Samantha James</v>
      </c>
    </row>
    <row r="2076" spans="1:16" x14ac:dyDescent="0.25">
      <c r="A2076">
        <v>2075</v>
      </c>
      <c r="B2076">
        <f t="shared" si="32"/>
        <v>2023</v>
      </c>
      <c r="C2076" t="str">
        <f>TEXT(Excel_Dashboard_Dataset_xlsx___Sales5[[#This Row],[Date]],"mmm")</f>
        <v>Aug</v>
      </c>
      <c r="D2076" s="3">
        <v>45140</v>
      </c>
      <c r="E2076">
        <v>8</v>
      </c>
      <c r="F2076">
        <v>193</v>
      </c>
      <c r="G2076">
        <v>2</v>
      </c>
      <c r="H2076">
        <v>8</v>
      </c>
      <c r="I2076">
        <v>898</v>
      </c>
      <c r="J2076">
        <f>Excel_Dashboard_Dataset_xlsx___Sales5[[#This Row],[Quantity]]*Excel_Dashboard_Dataset_xlsx___Sales5[[#This Row],[UnitPrice]]</f>
        <v>7184</v>
      </c>
      <c r="K2076" t="str">
        <f>_xlfn.XLOOKUP(Excel_Dashboard_Dataset_xlsx___Sales5[[#This Row],[CustomerID]],Raw_Customers!A:A,Raw_Customers!D:D)</f>
        <v>Female</v>
      </c>
      <c r="L2076">
        <f>_xlfn.XLOOKUP(Excel_Dashboard_Dataset_xlsx___Sales5[[#This Row],[CustomerID]],Raw_Customers!A:A,Raw_Customers!E:E)</f>
        <v>47</v>
      </c>
      <c r="M2076" t="str">
        <f>_xlfn.XLOOKUP(Excel_Dashboard_Dataset_xlsx___Sales5[[#This Row],[CustomerID]],Raw_Customers!A:A,Raw_Customers!C:C)</f>
        <v>East</v>
      </c>
      <c r="N2076" s="2" t="str">
        <f>_xlfn.XLOOKUP(Excel_Dashboard_Dataset_xlsx___Sales5[[#This Row],[ProductID]],Raw_Products!A:A,Raw_Products!B:B)</f>
        <v>Bread</v>
      </c>
      <c r="O2076" s="2" t="str">
        <f>_xlfn.XLOOKUP(Excel_Dashboard_Dataset_xlsx___Sales5[[#This Row],[ProductID]],Raw_Products!A:A,Raw_Products!C:C)</f>
        <v>Groceries</v>
      </c>
      <c r="P2076" s="2" t="str">
        <f>_xlfn.XLOOKUP(Excel_Dashboard_Dataset_xlsx___Sales5[[#This Row],[CustomerID]], Raw_Customers!A:A, Raw_Customers!B:B, "Unknown")</f>
        <v>Karen Allen</v>
      </c>
    </row>
    <row r="2077" spans="1:16" x14ac:dyDescent="0.25">
      <c r="A2077">
        <v>2076</v>
      </c>
      <c r="B2077">
        <f t="shared" si="32"/>
        <v>2024</v>
      </c>
      <c r="C2077" t="str">
        <f>TEXT(Excel_Dashboard_Dataset_xlsx___Sales5[[#This Row],[Date]],"mmm")</f>
        <v>Jan</v>
      </c>
      <c r="D2077" s="3">
        <v>45316</v>
      </c>
      <c r="E2077">
        <v>25</v>
      </c>
      <c r="F2077">
        <v>26</v>
      </c>
      <c r="G2077">
        <v>29</v>
      </c>
      <c r="H2077">
        <v>8</v>
      </c>
      <c r="I2077">
        <v>418</v>
      </c>
      <c r="J2077">
        <f>Excel_Dashboard_Dataset_xlsx___Sales5[[#This Row],[Quantity]]*Excel_Dashboard_Dataset_xlsx___Sales5[[#This Row],[UnitPrice]]</f>
        <v>3344</v>
      </c>
      <c r="K2077" t="str">
        <f>_xlfn.XLOOKUP(Excel_Dashboard_Dataset_xlsx___Sales5[[#This Row],[CustomerID]],Raw_Customers!A:A,Raw_Customers!D:D)</f>
        <v>Female</v>
      </c>
      <c r="L2077">
        <f>_xlfn.XLOOKUP(Excel_Dashboard_Dataset_xlsx___Sales5[[#This Row],[CustomerID]],Raw_Customers!A:A,Raw_Customers!E:E)</f>
        <v>64</v>
      </c>
      <c r="M2077" t="str">
        <f>_xlfn.XLOOKUP(Excel_Dashboard_Dataset_xlsx___Sales5[[#This Row],[CustomerID]],Raw_Customers!A:A,Raw_Customers!C:C)</f>
        <v>North</v>
      </c>
      <c r="N2077" s="2" t="str">
        <f>_xlfn.XLOOKUP(Excel_Dashboard_Dataset_xlsx___Sales5[[#This Row],[ProductID]],Raw_Products!A:A,Raw_Products!B:B)</f>
        <v>Electric Kettle</v>
      </c>
      <c r="O2077" s="2" t="str">
        <f>_xlfn.XLOOKUP(Excel_Dashboard_Dataset_xlsx___Sales5[[#This Row],[ProductID]],Raw_Products!A:A,Raw_Products!C:C)</f>
        <v>Home Appliances</v>
      </c>
      <c r="P2077" s="2" t="str">
        <f>_xlfn.XLOOKUP(Excel_Dashboard_Dataset_xlsx___Sales5[[#This Row],[CustomerID]], Raw_Customers!A:A, Raw_Customers!B:B, "Unknown")</f>
        <v>Dorothy King</v>
      </c>
    </row>
    <row r="2078" spans="1:16" x14ac:dyDescent="0.25">
      <c r="A2078">
        <v>2077</v>
      </c>
      <c r="B2078">
        <f t="shared" si="32"/>
        <v>2024</v>
      </c>
      <c r="C2078" t="str">
        <f>TEXT(Excel_Dashboard_Dataset_xlsx___Sales5[[#This Row],[Date]],"mmm")</f>
        <v>Jun</v>
      </c>
      <c r="D2078" s="3">
        <v>45455</v>
      </c>
      <c r="E2078">
        <v>38</v>
      </c>
      <c r="F2078">
        <v>64</v>
      </c>
      <c r="G2078">
        <v>6</v>
      </c>
      <c r="H2078">
        <v>3</v>
      </c>
      <c r="I2078">
        <v>528</v>
      </c>
      <c r="J2078">
        <f>Excel_Dashboard_Dataset_xlsx___Sales5[[#This Row],[Quantity]]*Excel_Dashboard_Dataset_xlsx___Sales5[[#This Row],[UnitPrice]]</f>
        <v>1584</v>
      </c>
      <c r="K2078" t="str">
        <f>_xlfn.XLOOKUP(Excel_Dashboard_Dataset_xlsx___Sales5[[#This Row],[CustomerID]],Raw_Customers!A:A,Raw_Customers!D:D)</f>
        <v>Male</v>
      </c>
      <c r="L2078">
        <f>_xlfn.XLOOKUP(Excel_Dashboard_Dataset_xlsx___Sales5[[#This Row],[CustomerID]],Raw_Customers!A:A,Raw_Customers!E:E)</f>
        <v>22</v>
      </c>
      <c r="M2078" t="str">
        <f>_xlfn.XLOOKUP(Excel_Dashboard_Dataset_xlsx___Sales5[[#This Row],[CustomerID]],Raw_Customers!A:A,Raw_Customers!C:C)</f>
        <v>East</v>
      </c>
      <c r="N2078" s="2" t="str">
        <f>_xlfn.XLOOKUP(Excel_Dashboard_Dataset_xlsx___Sales5[[#This Row],[ProductID]],Raw_Products!A:A,Raw_Products!B:B)</f>
        <v>Socks</v>
      </c>
      <c r="O2078" s="2" t="str">
        <f>_xlfn.XLOOKUP(Excel_Dashboard_Dataset_xlsx___Sales5[[#This Row],[ProductID]],Raw_Products!A:A,Raw_Products!C:C)</f>
        <v>Clothing</v>
      </c>
      <c r="P2078" s="2" t="str">
        <f>_xlfn.XLOOKUP(Excel_Dashboard_Dataset_xlsx___Sales5[[#This Row],[CustomerID]], Raw_Customers!A:A, Raw_Customers!B:B, "Unknown")</f>
        <v>Raymond Phillips</v>
      </c>
    </row>
    <row r="2079" spans="1:16" x14ac:dyDescent="0.25">
      <c r="A2079">
        <v>2078</v>
      </c>
      <c r="B2079">
        <f t="shared" si="32"/>
        <v>2024</v>
      </c>
      <c r="C2079" t="str">
        <f>TEXT(Excel_Dashboard_Dataset_xlsx___Sales5[[#This Row],[Date]],"mmm")</f>
        <v>Sept</v>
      </c>
      <c r="D2079" s="3">
        <v>45546</v>
      </c>
      <c r="E2079">
        <v>8</v>
      </c>
      <c r="F2079">
        <v>84</v>
      </c>
      <c r="G2079">
        <v>49</v>
      </c>
      <c r="H2079">
        <v>4</v>
      </c>
      <c r="I2079">
        <v>133</v>
      </c>
      <c r="J2079">
        <f>Excel_Dashboard_Dataset_xlsx___Sales5[[#This Row],[Quantity]]*Excel_Dashboard_Dataset_xlsx___Sales5[[#This Row],[UnitPrice]]</f>
        <v>532</v>
      </c>
      <c r="K2079" t="str">
        <f>_xlfn.XLOOKUP(Excel_Dashboard_Dataset_xlsx___Sales5[[#This Row],[CustomerID]],Raw_Customers!A:A,Raw_Customers!D:D)</f>
        <v>Male</v>
      </c>
      <c r="L2079">
        <f>_xlfn.XLOOKUP(Excel_Dashboard_Dataset_xlsx___Sales5[[#This Row],[CustomerID]],Raw_Customers!A:A,Raw_Customers!E:E)</f>
        <v>58</v>
      </c>
      <c r="M2079" t="str">
        <f>_xlfn.XLOOKUP(Excel_Dashboard_Dataset_xlsx___Sales5[[#This Row],[CustomerID]],Raw_Customers!A:A,Raw_Customers!C:C)</f>
        <v>West</v>
      </c>
      <c r="N2079" s="2" t="str">
        <f>_xlfn.XLOOKUP(Excel_Dashboard_Dataset_xlsx___Sales5[[#This Row],[ProductID]],Raw_Products!A:A,Raw_Products!B:B)</f>
        <v>Bread</v>
      </c>
      <c r="O2079" s="2" t="str">
        <f>_xlfn.XLOOKUP(Excel_Dashboard_Dataset_xlsx___Sales5[[#This Row],[ProductID]],Raw_Products!A:A,Raw_Products!C:C)</f>
        <v>Groceries</v>
      </c>
      <c r="P2079" s="2" t="str">
        <f>_xlfn.XLOOKUP(Excel_Dashboard_Dataset_xlsx___Sales5[[#This Row],[CustomerID]], Raw_Customers!A:A, Raw_Customers!B:B, "Unknown")</f>
        <v>Jennifer James</v>
      </c>
    </row>
    <row r="2080" spans="1:16" x14ac:dyDescent="0.25">
      <c r="A2080">
        <v>2079</v>
      </c>
      <c r="B2080">
        <f t="shared" si="32"/>
        <v>2024</v>
      </c>
      <c r="C2080" t="str">
        <f>TEXT(Excel_Dashboard_Dataset_xlsx___Sales5[[#This Row],[Date]],"mmm")</f>
        <v>Jun</v>
      </c>
      <c r="D2080" s="3">
        <v>45446</v>
      </c>
      <c r="E2080">
        <v>23</v>
      </c>
      <c r="F2080">
        <v>163</v>
      </c>
      <c r="G2080">
        <v>27</v>
      </c>
      <c r="H2080">
        <v>4</v>
      </c>
      <c r="I2080">
        <v>225</v>
      </c>
      <c r="J2080">
        <f>Excel_Dashboard_Dataset_xlsx___Sales5[[#This Row],[Quantity]]*Excel_Dashboard_Dataset_xlsx___Sales5[[#This Row],[UnitPrice]]</f>
        <v>900</v>
      </c>
      <c r="K2080" t="str">
        <f>_xlfn.XLOOKUP(Excel_Dashboard_Dataset_xlsx___Sales5[[#This Row],[CustomerID]],Raw_Customers!A:A,Raw_Customers!D:D)</f>
        <v>Male</v>
      </c>
      <c r="L2080">
        <f>_xlfn.XLOOKUP(Excel_Dashboard_Dataset_xlsx___Sales5[[#This Row],[CustomerID]],Raw_Customers!A:A,Raw_Customers!E:E)</f>
        <v>59</v>
      </c>
      <c r="M2080" t="str">
        <f>_xlfn.XLOOKUP(Excel_Dashboard_Dataset_xlsx___Sales5[[#This Row],[CustomerID]],Raw_Customers!A:A,Raw_Customers!C:C)</f>
        <v>East</v>
      </c>
      <c r="N2080" s="2" t="str">
        <f>_xlfn.XLOOKUP(Excel_Dashboard_Dataset_xlsx___Sales5[[#This Row],[ProductID]],Raw_Products!A:A,Raw_Products!B:B)</f>
        <v>Blender</v>
      </c>
      <c r="O2080" s="2" t="str">
        <f>_xlfn.XLOOKUP(Excel_Dashboard_Dataset_xlsx___Sales5[[#This Row],[ProductID]],Raw_Products!A:A,Raw_Products!C:C)</f>
        <v>Home Appliances</v>
      </c>
      <c r="P2080" s="2" t="str">
        <f>_xlfn.XLOOKUP(Excel_Dashboard_Dataset_xlsx___Sales5[[#This Row],[CustomerID]], Raw_Customers!A:A, Raw_Customers!B:B, "Unknown")</f>
        <v>Laura Ramos</v>
      </c>
    </row>
    <row r="2081" spans="1:16" x14ac:dyDescent="0.25">
      <c r="A2081">
        <v>2080</v>
      </c>
      <c r="B2081">
        <f t="shared" si="32"/>
        <v>2023</v>
      </c>
      <c r="C2081" t="str">
        <f>TEXT(Excel_Dashboard_Dataset_xlsx___Sales5[[#This Row],[Date]],"mmm")</f>
        <v>Jan</v>
      </c>
      <c r="D2081" s="3">
        <v>44943</v>
      </c>
      <c r="E2081">
        <v>24</v>
      </c>
      <c r="F2081">
        <v>245</v>
      </c>
      <c r="G2081">
        <v>17</v>
      </c>
      <c r="H2081">
        <v>9</v>
      </c>
      <c r="I2081">
        <v>124</v>
      </c>
      <c r="J2081">
        <f>Excel_Dashboard_Dataset_xlsx___Sales5[[#This Row],[Quantity]]*Excel_Dashboard_Dataset_xlsx___Sales5[[#This Row],[UnitPrice]]</f>
        <v>1116</v>
      </c>
      <c r="K2081" t="str">
        <f>_xlfn.XLOOKUP(Excel_Dashboard_Dataset_xlsx___Sales5[[#This Row],[CustomerID]],Raw_Customers!A:A,Raw_Customers!D:D)</f>
        <v>Female</v>
      </c>
      <c r="L2081">
        <f>_xlfn.XLOOKUP(Excel_Dashboard_Dataset_xlsx___Sales5[[#This Row],[CustomerID]],Raw_Customers!A:A,Raw_Customers!E:E)</f>
        <v>50</v>
      </c>
      <c r="M2081" t="str">
        <f>_xlfn.XLOOKUP(Excel_Dashboard_Dataset_xlsx___Sales5[[#This Row],[CustomerID]],Raw_Customers!A:A,Raw_Customers!C:C)</f>
        <v>West</v>
      </c>
      <c r="N2081" s="2" t="str">
        <f>_xlfn.XLOOKUP(Excel_Dashboard_Dataset_xlsx___Sales5[[#This Row],[ProductID]],Raw_Products!A:A,Raw_Products!B:B)</f>
        <v>Washing Machine</v>
      </c>
      <c r="O2081" s="2" t="str">
        <f>_xlfn.XLOOKUP(Excel_Dashboard_Dataset_xlsx___Sales5[[#This Row],[ProductID]],Raw_Products!A:A,Raw_Products!C:C)</f>
        <v>Home Appliances</v>
      </c>
      <c r="P2081" s="2" t="str">
        <f>_xlfn.XLOOKUP(Excel_Dashboard_Dataset_xlsx___Sales5[[#This Row],[CustomerID]], Raw_Customers!A:A, Raw_Customers!B:B, "Unknown")</f>
        <v>Melissa Collins</v>
      </c>
    </row>
    <row r="2082" spans="1:16" x14ac:dyDescent="0.25">
      <c r="A2082">
        <v>2081</v>
      </c>
      <c r="B2082">
        <f t="shared" si="32"/>
        <v>2023</v>
      </c>
      <c r="C2082" t="str">
        <f>TEXT(Excel_Dashboard_Dataset_xlsx___Sales5[[#This Row],[Date]],"mmm")</f>
        <v>Dec</v>
      </c>
      <c r="D2082" s="3">
        <v>45290</v>
      </c>
      <c r="E2082">
        <v>1</v>
      </c>
      <c r="F2082">
        <v>195</v>
      </c>
      <c r="G2082">
        <v>27</v>
      </c>
      <c r="H2082">
        <v>7</v>
      </c>
      <c r="I2082">
        <v>994</v>
      </c>
      <c r="J2082">
        <f>Excel_Dashboard_Dataset_xlsx___Sales5[[#This Row],[Quantity]]*Excel_Dashboard_Dataset_xlsx___Sales5[[#This Row],[UnitPrice]]</f>
        <v>6958</v>
      </c>
      <c r="K2082" t="str">
        <f>_xlfn.XLOOKUP(Excel_Dashboard_Dataset_xlsx___Sales5[[#This Row],[CustomerID]],Raw_Customers!A:A,Raw_Customers!D:D)</f>
        <v>Female</v>
      </c>
      <c r="L2082">
        <f>_xlfn.XLOOKUP(Excel_Dashboard_Dataset_xlsx___Sales5[[#This Row],[CustomerID]],Raw_Customers!A:A,Raw_Customers!E:E)</f>
        <v>29</v>
      </c>
      <c r="M2082" t="str">
        <f>_xlfn.XLOOKUP(Excel_Dashboard_Dataset_xlsx___Sales5[[#This Row],[CustomerID]],Raw_Customers!A:A,Raw_Customers!C:C)</f>
        <v>East</v>
      </c>
      <c r="N2082" s="2" t="str">
        <f>_xlfn.XLOOKUP(Excel_Dashboard_Dataset_xlsx___Sales5[[#This Row],[ProductID]],Raw_Products!A:A,Raw_Products!B:B)</f>
        <v>Rice Bag</v>
      </c>
      <c r="O2082" s="2" t="str">
        <f>_xlfn.XLOOKUP(Excel_Dashboard_Dataset_xlsx___Sales5[[#This Row],[ProductID]],Raw_Products!A:A,Raw_Products!C:C)</f>
        <v>Groceries</v>
      </c>
      <c r="P2082" s="2" t="str">
        <f>_xlfn.XLOOKUP(Excel_Dashboard_Dataset_xlsx___Sales5[[#This Row],[CustomerID]], Raw_Customers!A:A, Raw_Customers!B:B, "Unknown")</f>
        <v>Catherine James</v>
      </c>
    </row>
    <row r="2083" spans="1:16" x14ac:dyDescent="0.25">
      <c r="A2083">
        <v>2082</v>
      </c>
      <c r="B2083">
        <f t="shared" si="32"/>
        <v>2023</v>
      </c>
      <c r="C2083" t="str">
        <f>TEXT(Excel_Dashboard_Dataset_xlsx___Sales5[[#This Row],[Date]],"mmm")</f>
        <v>Nov</v>
      </c>
      <c r="D2083" s="3">
        <v>45234</v>
      </c>
      <c r="E2083">
        <v>24</v>
      </c>
      <c r="F2083">
        <v>159</v>
      </c>
      <c r="G2083">
        <v>5</v>
      </c>
      <c r="H2083">
        <v>7</v>
      </c>
      <c r="I2083">
        <v>978</v>
      </c>
      <c r="J2083">
        <f>Excel_Dashboard_Dataset_xlsx___Sales5[[#This Row],[Quantity]]*Excel_Dashboard_Dataset_xlsx___Sales5[[#This Row],[UnitPrice]]</f>
        <v>6846</v>
      </c>
      <c r="K2083" t="str">
        <f>_xlfn.XLOOKUP(Excel_Dashboard_Dataset_xlsx___Sales5[[#This Row],[CustomerID]],Raw_Customers!A:A,Raw_Customers!D:D)</f>
        <v>Female</v>
      </c>
      <c r="L2083">
        <f>_xlfn.XLOOKUP(Excel_Dashboard_Dataset_xlsx___Sales5[[#This Row],[CustomerID]],Raw_Customers!A:A,Raw_Customers!E:E)</f>
        <v>49</v>
      </c>
      <c r="M2083" t="str">
        <f>_xlfn.XLOOKUP(Excel_Dashboard_Dataset_xlsx___Sales5[[#This Row],[CustomerID]],Raw_Customers!A:A,Raw_Customers!C:C)</f>
        <v>East</v>
      </c>
      <c r="N2083" s="2" t="str">
        <f>_xlfn.XLOOKUP(Excel_Dashboard_Dataset_xlsx___Sales5[[#This Row],[ProductID]],Raw_Products!A:A,Raw_Products!B:B)</f>
        <v>Washing Machine</v>
      </c>
      <c r="O2083" s="2" t="str">
        <f>_xlfn.XLOOKUP(Excel_Dashboard_Dataset_xlsx___Sales5[[#This Row],[ProductID]],Raw_Products!A:A,Raw_Products!C:C)</f>
        <v>Home Appliances</v>
      </c>
      <c r="P2083" s="2" t="str">
        <f>_xlfn.XLOOKUP(Excel_Dashboard_Dataset_xlsx___Sales5[[#This Row],[CustomerID]], Raw_Customers!A:A, Raw_Customers!B:B, "Unknown")</f>
        <v>Christopher Diaz</v>
      </c>
    </row>
    <row r="2084" spans="1:16" x14ac:dyDescent="0.25">
      <c r="A2084">
        <v>2083</v>
      </c>
      <c r="B2084">
        <f t="shared" si="32"/>
        <v>2023</v>
      </c>
      <c r="C2084" t="str">
        <f>TEXT(Excel_Dashboard_Dataset_xlsx___Sales5[[#This Row],[Date]],"mmm")</f>
        <v>Oct</v>
      </c>
      <c r="D2084" s="3">
        <v>45208</v>
      </c>
      <c r="E2084">
        <v>15</v>
      </c>
      <c r="F2084">
        <v>44</v>
      </c>
      <c r="G2084">
        <v>42</v>
      </c>
      <c r="H2084">
        <v>7</v>
      </c>
      <c r="I2084">
        <v>906</v>
      </c>
      <c r="J2084">
        <f>Excel_Dashboard_Dataset_xlsx___Sales5[[#This Row],[Quantity]]*Excel_Dashboard_Dataset_xlsx___Sales5[[#This Row],[UnitPrice]]</f>
        <v>6342</v>
      </c>
      <c r="K2084" t="str">
        <f>_xlfn.XLOOKUP(Excel_Dashboard_Dataset_xlsx___Sales5[[#This Row],[CustomerID]],Raw_Customers!A:A,Raw_Customers!D:D)</f>
        <v>Female</v>
      </c>
      <c r="L2084">
        <f>_xlfn.XLOOKUP(Excel_Dashboard_Dataset_xlsx___Sales5[[#This Row],[CustomerID]],Raw_Customers!A:A,Raw_Customers!E:E)</f>
        <v>45</v>
      </c>
      <c r="M2084" t="str">
        <f>_xlfn.XLOOKUP(Excel_Dashboard_Dataset_xlsx___Sales5[[#This Row],[CustomerID]],Raw_Customers!A:A,Raw_Customers!C:C)</f>
        <v>West</v>
      </c>
      <c r="N2084" s="2" t="str">
        <f>_xlfn.XLOOKUP(Excel_Dashboard_Dataset_xlsx___Sales5[[#This Row],[ProductID]],Raw_Products!A:A,Raw_Products!B:B)</f>
        <v>Bluetooth Speaker</v>
      </c>
      <c r="O2084" s="2" t="str">
        <f>_xlfn.XLOOKUP(Excel_Dashboard_Dataset_xlsx___Sales5[[#This Row],[ProductID]],Raw_Products!A:A,Raw_Products!C:C)</f>
        <v>Electronics</v>
      </c>
      <c r="P2084" s="2" t="str">
        <f>_xlfn.XLOOKUP(Excel_Dashboard_Dataset_xlsx___Sales5[[#This Row],[CustomerID]], Raw_Customers!A:A, Raw_Customers!B:B, "Unknown")</f>
        <v>Patricia White</v>
      </c>
    </row>
    <row r="2085" spans="1:16" x14ac:dyDescent="0.25">
      <c r="A2085">
        <v>2084</v>
      </c>
      <c r="B2085">
        <f t="shared" si="32"/>
        <v>2024</v>
      </c>
      <c r="C2085" t="str">
        <f>TEXT(Excel_Dashboard_Dataset_xlsx___Sales5[[#This Row],[Date]],"mmm")</f>
        <v>Aug</v>
      </c>
      <c r="D2085" s="3">
        <v>45505</v>
      </c>
      <c r="E2085">
        <v>47</v>
      </c>
      <c r="F2085">
        <v>166</v>
      </c>
      <c r="G2085">
        <v>3</v>
      </c>
      <c r="H2085">
        <v>3</v>
      </c>
      <c r="I2085">
        <v>877</v>
      </c>
      <c r="J2085">
        <f>Excel_Dashboard_Dataset_xlsx___Sales5[[#This Row],[Quantity]]*Excel_Dashboard_Dataset_xlsx___Sales5[[#This Row],[UnitPrice]]</f>
        <v>2631</v>
      </c>
      <c r="K2085" t="str">
        <f>_xlfn.XLOOKUP(Excel_Dashboard_Dataset_xlsx___Sales5[[#This Row],[CustomerID]],Raw_Customers!A:A,Raw_Customers!D:D)</f>
        <v>Female</v>
      </c>
      <c r="L2085">
        <f>_xlfn.XLOOKUP(Excel_Dashboard_Dataset_xlsx___Sales5[[#This Row],[CustomerID]],Raw_Customers!A:A,Raw_Customers!E:E)</f>
        <v>31</v>
      </c>
      <c r="M2085" t="str">
        <f>_xlfn.XLOOKUP(Excel_Dashboard_Dataset_xlsx___Sales5[[#This Row],[CustomerID]],Raw_Customers!A:A,Raw_Customers!C:C)</f>
        <v>South</v>
      </c>
      <c r="N2085" s="2" t="str">
        <f>_xlfn.XLOOKUP(Excel_Dashboard_Dataset_xlsx___Sales5[[#This Row],[ProductID]],Raw_Products!A:A,Raw_Products!B:B)</f>
        <v>Dumbbells</v>
      </c>
      <c r="O2085" s="2" t="str">
        <f>_xlfn.XLOOKUP(Excel_Dashboard_Dataset_xlsx___Sales5[[#This Row],[ProductID]],Raw_Products!A:A,Raw_Products!C:C)</f>
        <v>Sports</v>
      </c>
      <c r="P2085" s="2" t="str">
        <f>_xlfn.XLOOKUP(Excel_Dashboard_Dataset_xlsx___Sales5[[#This Row],[CustomerID]], Raw_Customers!A:A, Raw_Customers!B:B, "Unknown")</f>
        <v>Angela Johnson</v>
      </c>
    </row>
    <row r="2086" spans="1:16" x14ac:dyDescent="0.25">
      <c r="A2086">
        <v>2085</v>
      </c>
      <c r="B2086">
        <f t="shared" si="32"/>
        <v>2023</v>
      </c>
      <c r="C2086" t="str">
        <f>TEXT(Excel_Dashboard_Dataset_xlsx___Sales5[[#This Row],[Date]],"mmm")</f>
        <v>Feb</v>
      </c>
      <c r="D2086" s="3">
        <v>44966</v>
      </c>
      <c r="E2086">
        <v>1</v>
      </c>
      <c r="F2086">
        <v>66</v>
      </c>
      <c r="G2086">
        <v>34</v>
      </c>
      <c r="H2086">
        <v>3</v>
      </c>
      <c r="I2086">
        <v>153</v>
      </c>
      <c r="J2086">
        <f>Excel_Dashboard_Dataset_xlsx___Sales5[[#This Row],[Quantity]]*Excel_Dashboard_Dataset_xlsx___Sales5[[#This Row],[UnitPrice]]</f>
        <v>459</v>
      </c>
      <c r="K2086" t="str">
        <f>_xlfn.XLOOKUP(Excel_Dashboard_Dataset_xlsx___Sales5[[#This Row],[CustomerID]],Raw_Customers!A:A,Raw_Customers!D:D)</f>
        <v>Male</v>
      </c>
      <c r="L2086">
        <f>_xlfn.XLOOKUP(Excel_Dashboard_Dataset_xlsx___Sales5[[#This Row],[CustomerID]],Raw_Customers!A:A,Raw_Customers!E:E)</f>
        <v>55</v>
      </c>
      <c r="M2086" t="str">
        <f>_xlfn.XLOOKUP(Excel_Dashboard_Dataset_xlsx___Sales5[[#This Row],[CustomerID]],Raw_Customers!A:A,Raw_Customers!C:C)</f>
        <v>East</v>
      </c>
      <c r="N2086" s="2" t="str">
        <f>_xlfn.XLOOKUP(Excel_Dashboard_Dataset_xlsx___Sales5[[#This Row],[ProductID]],Raw_Products!A:A,Raw_Products!B:B)</f>
        <v>Rice Bag</v>
      </c>
      <c r="O2086" s="2" t="str">
        <f>_xlfn.XLOOKUP(Excel_Dashboard_Dataset_xlsx___Sales5[[#This Row],[ProductID]],Raw_Products!A:A,Raw_Products!C:C)</f>
        <v>Groceries</v>
      </c>
      <c r="P2086" s="2" t="str">
        <f>_xlfn.XLOOKUP(Excel_Dashboard_Dataset_xlsx___Sales5[[#This Row],[CustomerID]], Raw_Customers!A:A, Raw_Customers!B:B, "Unknown")</f>
        <v>James Walker</v>
      </c>
    </row>
    <row r="2087" spans="1:16" x14ac:dyDescent="0.25">
      <c r="A2087">
        <v>2086</v>
      </c>
      <c r="B2087">
        <f t="shared" si="32"/>
        <v>2023</v>
      </c>
      <c r="C2087" t="str">
        <f>TEXT(Excel_Dashboard_Dataset_xlsx___Sales5[[#This Row],[Date]],"mmm")</f>
        <v>Jun</v>
      </c>
      <c r="D2087" s="3">
        <v>45088</v>
      </c>
      <c r="E2087">
        <v>4</v>
      </c>
      <c r="F2087">
        <v>108</v>
      </c>
      <c r="G2087">
        <v>48</v>
      </c>
      <c r="H2087">
        <v>5</v>
      </c>
      <c r="I2087">
        <v>390</v>
      </c>
      <c r="J2087">
        <f>Excel_Dashboard_Dataset_xlsx___Sales5[[#This Row],[Quantity]]*Excel_Dashboard_Dataset_xlsx___Sales5[[#This Row],[UnitPrice]]</f>
        <v>1950</v>
      </c>
      <c r="K2087" t="str">
        <f>_xlfn.XLOOKUP(Excel_Dashboard_Dataset_xlsx___Sales5[[#This Row],[CustomerID]],Raw_Customers!A:A,Raw_Customers!D:D)</f>
        <v>Male</v>
      </c>
      <c r="L2087">
        <f>_xlfn.XLOOKUP(Excel_Dashboard_Dataset_xlsx___Sales5[[#This Row],[CustomerID]],Raw_Customers!A:A,Raw_Customers!E:E)</f>
        <v>55</v>
      </c>
      <c r="M2087" t="str">
        <f>_xlfn.XLOOKUP(Excel_Dashboard_Dataset_xlsx___Sales5[[#This Row],[CustomerID]],Raw_Customers!A:A,Raw_Customers!C:C)</f>
        <v>South</v>
      </c>
      <c r="N2087" s="2" t="str">
        <f>_xlfn.XLOOKUP(Excel_Dashboard_Dataset_xlsx___Sales5[[#This Row],[ProductID]],Raw_Products!A:A,Raw_Products!B:B)</f>
        <v>Sugar Pack</v>
      </c>
      <c r="O2087" s="2" t="str">
        <f>_xlfn.XLOOKUP(Excel_Dashboard_Dataset_xlsx___Sales5[[#This Row],[ProductID]],Raw_Products!A:A,Raw_Products!C:C)</f>
        <v>Groceries</v>
      </c>
      <c r="P2087" s="2" t="str">
        <f>_xlfn.XLOOKUP(Excel_Dashboard_Dataset_xlsx___Sales5[[#This Row],[CustomerID]], Raw_Customers!A:A, Raw_Customers!B:B, "Unknown")</f>
        <v>Betty Miller</v>
      </c>
    </row>
    <row r="2088" spans="1:16" x14ac:dyDescent="0.25">
      <c r="A2088">
        <v>2087</v>
      </c>
      <c r="B2088">
        <f t="shared" si="32"/>
        <v>2024</v>
      </c>
      <c r="C2088" t="str">
        <f>TEXT(Excel_Dashboard_Dataset_xlsx___Sales5[[#This Row],[Date]],"mmm")</f>
        <v>Nov</v>
      </c>
      <c r="D2088" s="3">
        <v>45611</v>
      </c>
      <c r="E2088">
        <v>27</v>
      </c>
      <c r="F2088">
        <v>89</v>
      </c>
      <c r="G2088">
        <v>12</v>
      </c>
      <c r="H2088">
        <v>9</v>
      </c>
      <c r="I2088">
        <v>998</v>
      </c>
      <c r="J2088">
        <f>Excel_Dashboard_Dataset_xlsx___Sales5[[#This Row],[Quantity]]*Excel_Dashboard_Dataset_xlsx___Sales5[[#This Row],[UnitPrice]]</f>
        <v>8982</v>
      </c>
      <c r="K2088" t="str">
        <f>_xlfn.XLOOKUP(Excel_Dashboard_Dataset_xlsx___Sales5[[#This Row],[CustomerID]],Raw_Customers!A:A,Raw_Customers!D:D)</f>
        <v>Male</v>
      </c>
      <c r="L2088">
        <f>_xlfn.XLOOKUP(Excel_Dashboard_Dataset_xlsx___Sales5[[#This Row],[CustomerID]],Raw_Customers!A:A,Raw_Customers!E:E)</f>
        <v>22</v>
      </c>
      <c r="M2088" t="str">
        <f>_xlfn.XLOOKUP(Excel_Dashboard_Dataset_xlsx___Sales5[[#This Row],[CustomerID]],Raw_Customers!A:A,Raw_Customers!C:C)</f>
        <v>West</v>
      </c>
      <c r="N2088" s="2" t="str">
        <f>_xlfn.XLOOKUP(Excel_Dashboard_Dataset_xlsx___Sales5[[#This Row],[ProductID]],Raw_Products!A:A,Raw_Products!B:B)</f>
        <v>Air Conditioner</v>
      </c>
      <c r="O2088" s="2" t="str">
        <f>_xlfn.XLOOKUP(Excel_Dashboard_Dataset_xlsx___Sales5[[#This Row],[ProductID]],Raw_Products!A:A,Raw_Products!C:C)</f>
        <v>Home Appliances</v>
      </c>
      <c r="P2088" s="2" t="str">
        <f>_xlfn.XLOOKUP(Excel_Dashboard_Dataset_xlsx___Sales5[[#This Row],[CustomerID]], Raw_Customers!A:A, Raw_Customers!B:B, "Unknown")</f>
        <v>Gary Torres</v>
      </c>
    </row>
    <row r="2089" spans="1:16" x14ac:dyDescent="0.25">
      <c r="A2089">
        <v>2088</v>
      </c>
      <c r="B2089">
        <f t="shared" si="32"/>
        <v>2023</v>
      </c>
      <c r="C2089" t="str">
        <f>TEXT(Excel_Dashboard_Dataset_xlsx___Sales5[[#This Row],[Date]],"mmm")</f>
        <v>Nov</v>
      </c>
      <c r="D2089" s="3">
        <v>45240</v>
      </c>
      <c r="E2089">
        <v>12</v>
      </c>
      <c r="F2089">
        <v>187</v>
      </c>
      <c r="G2089">
        <v>8</v>
      </c>
      <c r="H2089">
        <v>3</v>
      </c>
      <c r="I2089">
        <v>40</v>
      </c>
      <c r="J2089">
        <f>Excel_Dashboard_Dataset_xlsx___Sales5[[#This Row],[Quantity]]*Excel_Dashboard_Dataset_xlsx___Sales5[[#This Row],[UnitPrice]]</f>
        <v>120</v>
      </c>
      <c r="K2089" t="str">
        <f>_xlfn.XLOOKUP(Excel_Dashboard_Dataset_xlsx___Sales5[[#This Row],[CustomerID]],Raw_Customers!A:A,Raw_Customers!D:D)</f>
        <v>Female</v>
      </c>
      <c r="L2089">
        <f>_xlfn.XLOOKUP(Excel_Dashboard_Dataset_xlsx___Sales5[[#This Row],[CustomerID]],Raw_Customers!A:A,Raw_Customers!E:E)</f>
        <v>45</v>
      </c>
      <c r="M2089" t="str">
        <f>_xlfn.XLOOKUP(Excel_Dashboard_Dataset_xlsx___Sales5[[#This Row],[CustomerID]],Raw_Customers!A:A,Raw_Customers!C:C)</f>
        <v>West</v>
      </c>
      <c r="N2089" s="2" t="str">
        <f>_xlfn.XLOOKUP(Excel_Dashboard_Dataset_xlsx___Sales5[[#This Row],[ProductID]],Raw_Products!A:A,Raw_Products!B:B)</f>
        <v>Laptop</v>
      </c>
      <c r="O2089" s="2" t="str">
        <f>_xlfn.XLOOKUP(Excel_Dashboard_Dataset_xlsx___Sales5[[#This Row],[ProductID]],Raw_Products!A:A,Raw_Products!C:C)</f>
        <v>Electronics</v>
      </c>
      <c r="P2089" s="2" t="str">
        <f>_xlfn.XLOOKUP(Excel_Dashboard_Dataset_xlsx___Sales5[[#This Row],[CustomerID]], Raw_Customers!A:A, Raw_Customers!B:B, "Unknown")</f>
        <v>Larry Murphy</v>
      </c>
    </row>
    <row r="2090" spans="1:16" x14ac:dyDescent="0.25">
      <c r="A2090">
        <v>2089</v>
      </c>
      <c r="B2090">
        <f t="shared" si="32"/>
        <v>2023</v>
      </c>
      <c r="C2090" t="str">
        <f>TEXT(Excel_Dashboard_Dataset_xlsx___Sales5[[#This Row],[Date]],"mmm")</f>
        <v>Jan</v>
      </c>
      <c r="D2090" s="3">
        <v>44953</v>
      </c>
      <c r="E2090">
        <v>26</v>
      </c>
      <c r="F2090">
        <v>192</v>
      </c>
      <c r="G2090">
        <v>17</v>
      </c>
      <c r="H2090">
        <v>10</v>
      </c>
      <c r="I2090">
        <v>338</v>
      </c>
      <c r="J2090">
        <f>Excel_Dashboard_Dataset_xlsx___Sales5[[#This Row],[Quantity]]*Excel_Dashboard_Dataset_xlsx___Sales5[[#This Row],[UnitPrice]]</f>
        <v>3380</v>
      </c>
      <c r="K2090" t="str">
        <f>_xlfn.XLOOKUP(Excel_Dashboard_Dataset_xlsx___Sales5[[#This Row],[CustomerID]],Raw_Customers!A:A,Raw_Customers!D:D)</f>
        <v>Female</v>
      </c>
      <c r="L2090">
        <f>_xlfn.XLOOKUP(Excel_Dashboard_Dataset_xlsx___Sales5[[#This Row],[CustomerID]],Raw_Customers!A:A,Raw_Customers!E:E)</f>
        <v>35</v>
      </c>
      <c r="M2090" t="str">
        <f>_xlfn.XLOOKUP(Excel_Dashboard_Dataset_xlsx___Sales5[[#This Row],[CustomerID]],Raw_Customers!A:A,Raw_Customers!C:C)</f>
        <v>East</v>
      </c>
      <c r="N2090" s="2" t="str">
        <f>_xlfn.XLOOKUP(Excel_Dashboard_Dataset_xlsx___Sales5[[#This Row],[ProductID]],Raw_Products!A:A,Raw_Products!B:B)</f>
        <v>Vacuum Cleaner</v>
      </c>
      <c r="O2090" s="2" t="str">
        <f>_xlfn.XLOOKUP(Excel_Dashboard_Dataset_xlsx___Sales5[[#This Row],[ProductID]],Raw_Products!A:A,Raw_Products!C:C)</f>
        <v>Home Appliances</v>
      </c>
      <c r="P2090" s="2" t="str">
        <f>_xlfn.XLOOKUP(Excel_Dashboard_Dataset_xlsx___Sales5[[#This Row],[CustomerID]], Raw_Customers!A:A, Raw_Customers!B:B, "Unknown")</f>
        <v>Scott Green</v>
      </c>
    </row>
    <row r="2091" spans="1:16" x14ac:dyDescent="0.25">
      <c r="A2091">
        <v>2090</v>
      </c>
      <c r="B2091">
        <f t="shared" si="32"/>
        <v>2024</v>
      </c>
      <c r="C2091" t="str">
        <f>TEXT(Excel_Dashboard_Dataset_xlsx___Sales5[[#This Row],[Date]],"mmm")</f>
        <v>Feb</v>
      </c>
      <c r="D2091" s="3">
        <v>45344</v>
      </c>
      <c r="E2091">
        <v>22</v>
      </c>
      <c r="F2091">
        <v>15</v>
      </c>
      <c r="G2091">
        <v>31</v>
      </c>
      <c r="H2091">
        <v>1</v>
      </c>
      <c r="I2091">
        <v>762</v>
      </c>
      <c r="J2091">
        <f>Excel_Dashboard_Dataset_xlsx___Sales5[[#This Row],[Quantity]]*Excel_Dashboard_Dataset_xlsx___Sales5[[#This Row],[UnitPrice]]</f>
        <v>762</v>
      </c>
      <c r="K2091" t="str">
        <f>_xlfn.XLOOKUP(Excel_Dashboard_Dataset_xlsx___Sales5[[#This Row],[CustomerID]],Raw_Customers!A:A,Raw_Customers!D:D)</f>
        <v>Female</v>
      </c>
      <c r="L2091">
        <f>_xlfn.XLOOKUP(Excel_Dashboard_Dataset_xlsx___Sales5[[#This Row],[CustomerID]],Raw_Customers!A:A,Raw_Customers!E:E)</f>
        <v>61</v>
      </c>
      <c r="M2091" t="str">
        <f>_xlfn.XLOOKUP(Excel_Dashboard_Dataset_xlsx___Sales5[[#This Row],[CustomerID]],Raw_Customers!A:A,Raw_Customers!C:C)</f>
        <v>North</v>
      </c>
      <c r="N2091" s="2" t="str">
        <f>_xlfn.XLOOKUP(Excel_Dashboard_Dataset_xlsx___Sales5[[#This Row],[ProductID]],Raw_Products!A:A,Raw_Products!B:B)</f>
        <v>Microwave</v>
      </c>
      <c r="O2091" s="2" t="str">
        <f>_xlfn.XLOOKUP(Excel_Dashboard_Dataset_xlsx___Sales5[[#This Row],[ProductID]],Raw_Products!A:A,Raw_Products!C:C)</f>
        <v>Home Appliances</v>
      </c>
      <c r="P2091" s="2" t="str">
        <f>_xlfn.XLOOKUP(Excel_Dashboard_Dataset_xlsx___Sales5[[#This Row],[CustomerID]], Raw_Customers!A:A, Raw_Customers!B:B, "Unknown")</f>
        <v>Larry Hill</v>
      </c>
    </row>
    <row r="2092" spans="1:16" x14ac:dyDescent="0.25">
      <c r="A2092">
        <v>2091</v>
      </c>
      <c r="B2092">
        <f t="shared" si="32"/>
        <v>2023</v>
      </c>
      <c r="C2092" t="str">
        <f>TEXT(Excel_Dashboard_Dataset_xlsx___Sales5[[#This Row],[Date]],"mmm")</f>
        <v>Jun</v>
      </c>
      <c r="D2092" s="3">
        <v>45088</v>
      </c>
      <c r="E2092">
        <v>3</v>
      </c>
      <c r="F2092">
        <v>277</v>
      </c>
      <c r="G2092">
        <v>25</v>
      </c>
      <c r="H2092">
        <v>10</v>
      </c>
      <c r="I2092">
        <v>749</v>
      </c>
      <c r="J2092">
        <f>Excel_Dashboard_Dataset_xlsx___Sales5[[#This Row],[Quantity]]*Excel_Dashboard_Dataset_xlsx___Sales5[[#This Row],[UnitPrice]]</f>
        <v>7490</v>
      </c>
      <c r="K2092" t="str">
        <f>_xlfn.XLOOKUP(Excel_Dashboard_Dataset_xlsx___Sales5[[#This Row],[CustomerID]],Raw_Customers!A:A,Raw_Customers!D:D)</f>
        <v>Male</v>
      </c>
      <c r="L2092">
        <f>_xlfn.XLOOKUP(Excel_Dashboard_Dataset_xlsx___Sales5[[#This Row],[CustomerID]],Raw_Customers!A:A,Raw_Customers!E:E)</f>
        <v>36</v>
      </c>
      <c r="M2092" t="str">
        <f>_xlfn.XLOOKUP(Excel_Dashboard_Dataset_xlsx___Sales5[[#This Row],[CustomerID]],Raw_Customers!A:A,Raw_Customers!C:C)</f>
        <v>East</v>
      </c>
      <c r="N2092" s="2" t="str">
        <f>_xlfn.XLOOKUP(Excel_Dashboard_Dataset_xlsx___Sales5[[#This Row],[ProductID]],Raw_Products!A:A,Raw_Products!B:B)</f>
        <v>Spaghetti</v>
      </c>
      <c r="O2092" s="2" t="str">
        <f>_xlfn.XLOOKUP(Excel_Dashboard_Dataset_xlsx___Sales5[[#This Row],[ProductID]],Raw_Products!A:A,Raw_Products!C:C)</f>
        <v>Groceries</v>
      </c>
      <c r="P2092" s="2" t="str">
        <f>_xlfn.XLOOKUP(Excel_Dashboard_Dataset_xlsx___Sales5[[#This Row],[CustomerID]], Raw_Customers!A:A, Raw_Customers!B:B, "Unknown")</f>
        <v>Deborah Smith</v>
      </c>
    </row>
    <row r="2093" spans="1:16" x14ac:dyDescent="0.25">
      <c r="A2093">
        <v>2092</v>
      </c>
      <c r="B2093">
        <f t="shared" si="32"/>
        <v>2023</v>
      </c>
      <c r="C2093" t="str">
        <f>TEXT(Excel_Dashboard_Dataset_xlsx___Sales5[[#This Row],[Date]],"mmm")</f>
        <v>Mar</v>
      </c>
      <c r="D2093" s="3">
        <v>44994</v>
      </c>
      <c r="E2093">
        <v>7</v>
      </c>
      <c r="F2093">
        <v>8</v>
      </c>
      <c r="G2093">
        <v>23</v>
      </c>
      <c r="H2093">
        <v>4</v>
      </c>
      <c r="I2093">
        <v>104</v>
      </c>
      <c r="J2093">
        <f>Excel_Dashboard_Dataset_xlsx___Sales5[[#This Row],[Quantity]]*Excel_Dashboard_Dataset_xlsx___Sales5[[#This Row],[UnitPrice]]</f>
        <v>416</v>
      </c>
      <c r="K2093" t="str">
        <f>_xlfn.XLOOKUP(Excel_Dashboard_Dataset_xlsx___Sales5[[#This Row],[CustomerID]],Raw_Customers!A:A,Raw_Customers!D:D)</f>
        <v>Female</v>
      </c>
      <c r="L2093">
        <f>_xlfn.XLOOKUP(Excel_Dashboard_Dataset_xlsx___Sales5[[#This Row],[CustomerID]],Raw_Customers!A:A,Raw_Customers!E:E)</f>
        <v>55</v>
      </c>
      <c r="M2093" t="str">
        <f>_xlfn.XLOOKUP(Excel_Dashboard_Dataset_xlsx___Sales5[[#This Row],[CustomerID]],Raw_Customers!A:A,Raw_Customers!C:C)</f>
        <v>East</v>
      </c>
      <c r="N2093" s="2" t="str">
        <f>_xlfn.XLOOKUP(Excel_Dashboard_Dataset_xlsx___Sales5[[#This Row],[ProductID]],Raw_Products!A:A,Raw_Products!B:B)</f>
        <v>Milk Powder</v>
      </c>
      <c r="O2093" s="2" t="str">
        <f>_xlfn.XLOOKUP(Excel_Dashboard_Dataset_xlsx___Sales5[[#This Row],[ProductID]],Raw_Products!A:A,Raw_Products!C:C)</f>
        <v>Groceries</v>
      </c>
      <c r="P2093" s="2" t="str">
        <f>_xlfn.XLOOKUP(Excel_Dashboard_Dataset_xlsx___Sales5[[#This Row],[CustomerID]], Raw_Customers!A:A, Raw_Customers!B:B, "Unknown")</f>
        <v>Jennifer Cook</v>
      </c>
    </row>
    <row r="2094" spans="1:16" x14ac:dyDescent="0.25">
      <c r="A2094">
        <v>2093</v>
      </c>
      <c r="B2094">
        <f t="shared" si="32"/>
        <v>2024</v>
      </c>
      <c r="C2094" t="str">
        <f>TEXT(Excel_Dashboard_Dataset_xlsx___Sales5[[#This Row],[Date]],"mmm")</f>
        <v>Mar</v>
      </c>
      <c r="D2094" s="3">
        <v>45377</v>
      </c>
      <c r="E2094">
        <v>8</v>
      </c>
      <c r="F2094">
        <v>244</v>
      </c>
      <c r="G2094">
        <v>30</v>
      </c>
      <c r="H2094">
        <v>7</v>
      </c>
      <c r="I2094">
        <v>886</v>
      </c>
      <c r="J2094">
        <f>Excel_Dashboard_Dataset_xlsx___Sales5[[#This Row],[Quantity]]*Excel_Dashboard_Dataset_xlsx___Sales5[[#This Row],[UnitPrice]]</f>
        <v>6202</v>
      </c>
      <c r="K2094" t="str">
        <f>_xlfn.XLOOKUP(Excel_Dashboard_Dataset_xlsx___Sales5[[#This Row],[CustomerID]],Raw_Customers!A:A,Raw_Customers!D:D)</f>
        <v>Female</v>
      </c>
      <c r="L2094">
        <f>_xlfn.XLOOKUP(Excel_Dashboard_Dataset_xlsx___Sales5[[#This Row],[CustomerID]],Raw_Customers!A:A,Raw_Customers!E:E)</f>
        <v>62</v>
      </c>
      <c r="M2094" t="str">
        <f>_xlfn.XLOOKUP(Excel_Dashboard_Dataset_xlsx___Sales5[[#This Row],[CustomerID]],Raw_Customers!A:A,Raw_Customers!C:C)</f>
        <v>West</v>
      </c>
      <c r="N2094" s="2" t="str">
        <f>_xlfn.XLOOKUP(Excel_Dashboard_Dataset_xlsx___Sales5[[#This Row],[ProductID]],Raw_Products!A:A,Raw_Products!B:B)</f>
        <v>Bread</v>
      </c>
      <c r="O2094" s="2" t="str">
        <f>_xlfn.XLOOKUP(Excel_Dashboard_Dataset_xlsx___Sales5[[#This Row],[ProductID]],Raw_Products!A:A,Raw_Products!C:C)</f>
        <v>Groceries</v>
      </c>
      <c r="P2094" s="2" t="str">
        <f>_xlfn.XLOOKUP(Excel_Dashboard_Dataset_xlsx___Sales5[[#This Row],[CustomerID]], Raw_Customers!A:A, Raw_Customers!B:B, "Unknown")</f>
        <v>Matthew Rodriguez</v>
      </c>
    </row>
    <row r="2095" spans="1:16" x14ac:dyDescent="0.25">
      <c r="A2095">
        <v>2094</v>
      </c>
      <c r="B2095">
        <f t="shared" si="32"/>
        <v>2023</v>
      </c>
      <c r="C2095" t="str">
        <f>TEXT(Excel_Dashboard_Dataset_xlsx___Sales5[[#This Row],[Date]],"mmm")</f>
        <v>Sept</v>
      </c>
      <c r="D2095" s="3">
        <v>45190</v>
      </c>
      <c r="E2095">
        <v>9</v>
      </c>
      <c r="F2095">
        <v>1</v>
      </c>
      <c r="G2095">
        <v>20</v>
      </c>
      <c r="H2095">
        <v>8</v>
      </c>
      <c r="I2095">
        <v>490</v>
      </c>
      <c r="J2095">
        <f>Excel_Dashboard_Dataset_xlsx___Sales5[[#This Row],[Quantity]]*Excel_Dashboard_Dataset_xlsx___Sales5[[#This Row],[UnitPrice]]</f>
        <v>3920</v>
      </c>
      <c r="K2095" t="str">
        <f>_xlfn.XLOOKUP(Excel_Dashboard_Dataset_xlsx___Sales5[[#This Row],[CustomerID]],Raw_Customers!A:A,Raw_Customers!D:D)</f>
        <v>Female</v>
      </c>
      <c r="L2095">
        <f>_xlfn.XLOOKUP(Excel_Dashboard_Dataset_xlsx___Sales5[[#This Row],[CustomerID]],Raw_Customers!A:A,Raw_Customers!E:E)</f>
        <v>21</v>
      </c>
      <c r="M2095" t="str">
        <f>_xlfn.XLOOKUP(Excel_Dashboard_Dataset_xlsx___Sales5[[#This Row],[CustomerID]],Raw_Customers!A:A,Raw_Customers!C:C)</f>
        <v>South</v>
      </c>
      <c r="N2095" s="2" t="str">
        <f>_xlfn.XLOOKUP(Excel_Dashboard_Dataset_xlsx___Sales5[[#This Row],[ProductID]],Raw_Products!A:A,Raw_Products!B:B)</f>
        <v>Canned Beans</v>
      </c>
      <c r="O2095" s="2" t="str">
        <f>_xlfn.XLOOKUP(Excel_Dashboard_Dataset_xlsx___Sales5[[#This Row],[ProductID]],Raw_Products!A:A,Raw_Products!C:C)</f>
        <v>Groceries</v>
      </c>
      <c r="P2095" s="2" t="str">
        <f>_xlfn.XLOOKUP(Excel_Dashboard_Dataset_xlsx___Sales5[[#This Row],[CustomerID]], Raw_Customers!A:A, Raw_Customers!B:B, "Unknown")</f>
        <v>Brian Castillo</v>
      </c>
    </row>
    <row r="2096" spans="1:16" x14ac:dyDescent="0.25">
      <c r="A2096">
        <v>2095</v>
      </c>
      <c r="B2096">
        <f t="shared" si="32"/>
        <v>2024</v>
      </c>
      <c r="C2096" t="str">
        <f>TEXT(Excel_Dashboard_Dataset_xlsx___Sales5[[#This Row],[Date]],"mmm")</f>
        <v>Nov</v>
      </c>
      <c r="D2096" s="3">
        <v>45611</v>
      </c>
      <c r="E2096">
        <v>9</v>
      </c>
      <c r="F2096">
        <v>166</v>
      </c>
      <c r="G2096">
        <v>43</v>
      </c>
      <c r="H2096">
        <v>9</v>
      </c>
      <c r="I2096">
        <v>384</v>
      </c>
      <c r="J2096">
        <f>Excel_Dashboard_Dataset_xlsx___Sales5[[#This Row],[Quantity]]*Excel_Dashboard_Dataset_xlsx___Sales5[[#This Row],[UnitPrice]]</f>
        <v>3456</v>
      </c>
      <c r="K2096" t="str">
        <f>_xlfn.XLOOKUP(Excel_Dashboard_Dataset_xlsx___Sales5[[#This Row],[CustomerID]],Raw_Customers!A:A,Raw_Customers!D:D)</f>
        <v>Female</v>
      </c>
      <c r="L2096">
        <f>_xlfn.XLOOKUP(Excel_Dashboard_Dataset_xlsx___Sales5[[#This Row],[CustomerID]],Raw_Customers!A:A,Raw_Customers!E:E)</f>
        <v>31</v>
      </c>
      <c r="M2096" t="str">
        <f>_xlfn.XLOOKUP(Excel_Dashboard_Dataset_xlsx___Sales5[[#This Row],[CustomerID]],Raw_Customers!A:A,Raw_Customers!C:C)</f>
        <v>South</v>
      </c>
      <c r="N2096" s="2" t="str">
        <f>_xlfn.XLOOKUP(Excel_Dashboard_Dataset_xlsx___Sales5[[#This Row],[ProductID]],Raw_Products!A:A,Raw_Products!B:B)</f>
        <v>Canned Beans</v>
      </c>
      <c r="O2096" s="2" t="str">
        <f>_xlfn.XLOOKUP(Excel_Dashboard_Dataset_xlsx___Sales5[[#This Row],[ProductID]],Raw_Products!A:A,Raw_Products!C:C)</f>
        <v>Groceries</v>
      </c>
      <c r="P2096" s="2" t="str">
        <f>_xlfn.XLOOKUP(Excel_Dashboard_Dataset_xlsx___Sales5[[#This Row],[CustomerID]], Raw_Customers!A:A, Raw_Customers!B:B, "Unknown")</f>
        <v>Angela Johnson</v>
      </c>
    </row>
    <row r="2097" spans="1:16" x14ac:dyDescent="0.25">
      <c r="A2097">
        <v>2096</v>
      </c>
      <c r="B2097">
        <f t="shared" si="32"/>
        <v>2024</v>
      </c>
      <c r="C2097" t="str">
        <f>TEXT(Excel_Dashboard_Dataset_xlsx___Sales5[[#This Row],[Date]],"mmm")</f>
        <v>Aug</v>
      </c>
      <c r="D2097" s="3">
        <v>45511</v>
      </c>
      <c r="E2097">
        <v>46</v>
      </c>
      <c r="F2097">
        <v>50</v>
      </c>
      <c r="G2097">
        <v>31</v>
      </c>
      <c r="H2097">
        <v>8</v>
      </c>
      <c r="I2097">
        <v>776</v>
      </c>
      <c r="J2097">
        <f>Excel_Dashboard_Dataset_xlsx___Sales5[[#This Row],[Quantity]]*Excel_Dashboard_Dataset_xlsx___Sales5[[#This Row],[UnitPrice]]</f>
        <v>6208</v>
      </c>
      <c r="K2097" t="str">
        <f>_xlfn.XLOOKUP(Excel_Dashboard_Dataset_xlsx___Sales5[[#This Row],[CustomerID]],Raw_Customers!A:A,Raw_Customers!D:D)</f>
        <v>Female</v>
      </c>
      <c r="L2097">
        <f>_xlfn.XLOOKUP(Excel_Dashboard_Dataset_xlsx___Sales5[[#This Row],[CustomerID]],Raw_Customers!A:A,Raw_Customers!E:E)</f>
        <v>47</v>
      </c>
      <c r="M2097" t="str">
        <f>_xlfn.XLOOKUP(Excel_Dashboard_Dataset_xlsx___Sales5[[#This Row],[CustomerID]],Raw_Customers!A:A,Raw_Customers!C:C)</f>
        <v>South</v>
      </c>
      <c r="N2097" s="2" t="str">
        <f>_xlfn.XLOOKUP(Excel_Dashboard_Dataset_xlsx___Sales5[[#This Row],[ProductID]],Raw_Products!A:A,Raw_Products!B:B)</f>
        <v>Cricket Bat</v>
      </c>
      <c r="O2097" s="2" t="str">
        <f>_xlfn.XLOOKUP(Excel_Dashboard_Dataset_xlsx___Sales5[[#This Row],[ProductID]],Raw_Products!A:A,Raw_Products!C:C)</f>
        <v>Sports</v>
      </c>
      <c r="P2097" s="2" t="str">
        <f>_xlfn.XLOOKUP(Excel_Dashboard_Dataset_xlsx___Sales5[[#This Row],[CustomerID]], Raw_Customers!A:A, Raw_Customers!B:B, "Unknown")</f>
        <v>Paul Reed</v>
      </c>
    </row>
    <row r="2098" spans="1:16" x14ac:dyDescent="0.25">
      <c r="A2098">
        <v>2097</v>
      </c>
      <c r="B2098">
        <f t="shared" si="32"/>
        <v>2023</v>
      </c>
      <c r="C2098" t="str">
        <f>TEXT(Excel_Dashboard_Dataset_xlsx___Sales5[[#This Row],[Date]],"mmm")</f>
        <v>May</v>
      </c>
      <c r="D2098" s="3">
        <v>45073</v>
      </c>
      <c r="E2098">
        <v>13</v>
      </c>
      <c r="F2098">
        <v>65</v>
      </c>
      <c r="G2098">
        <v>15</v>
      </c>
      <c r="H2098">
        <v>9</v>
      </c>
      <c r="I2098">
        <v>142</v>
      </c>
      <c r="J2098">
        <f>Excel_Dashboard_Dataset_xlsx___Sales5[[#This Row],[Quantity]]*Excel_Dashboard_Dataset_xlsx___Sales5[[#This Row],[UnitPrice]]</f>
        <v>1278</v>
      </c>
      <c r="K2098" t="str">
        <f>_xlfn.XLOOKUP(Excel_Dashboard_Dataset_xlsx___Sales5[[#This Row],[CustomerID]],Raw_Customers!A:A,Raw_Customers!D:D)</f>
        <v>Male</v>
      </c>
      <c r="L2098">
        <f>_xlfn.XLOOKUP(Excel_Dashboard_Dataset_xlsx___Sales5[[#This Row],[CustomerID]],Raw_Customers!A:A,Raw_Customers!E:E)</f>
        <v>43</v>
      </c>
      <c r="M2098" t="str">
        <f>_xlfn.XLOOKUP(Excel_Dashboard_Dataset_xlsx___Sales5[[#This Row],[CustomerID]],Raw_Customers!A:A,Raw_Customers!C:C)</f>
        <v>East</v>
      </c>
      <c r="N2098" s="2" t="str">
        <f>_xlfn.XLOOKUP(Excel_Dashboard_Dataset_xlsx___Sales5[[#This Row],[ProductID]],Raw_Products!A:A,Raw_Products!B:B)</f>
        <v>Tablet</v>
      </c>
      <c r="O2098" s="2" t="str">
        <f>_xlfn.XLOOKUP(Excel_Dashboard_Dataset_xlsx___Sales5[[#This Row],[ProductID]],Raw_Products!A:A,Raw_Products!C:C)</f>
        <v>Electronics</v>
      </c>
      <c r="P2098" s="2" t="str">
        <f>_xlfn.XLOOKUP(Excel_Dashboard_Dataset_xlsx___Sales5[[#This Row],[CustomerID]], Raw_Customers!A:A, Raw_Customers!B:B, "Unknown")</f>
        <v>Ryan Long</v>
      </c>
    </row>
    <row r="2099" spans="1:16" x14ac:dyDescent="0.25">
      <c r="A2099">
        <v>2098</v>
      </c>
      <c r="B2099">
        <f t="shared" si="32"/>
        <v>2024</v>
      </c>
      <c r="C2099" t="str">
        <f>TEXT(Excel_Dashboard_Dataset_xlsx___Sales5[[#This Row],[Date]],"mmm")</f>
        <v>Sept</v>
      </c>
      <c r="D2099" s="3">
        <v>45556</v>
      </c>
      <c r="E2099">
        <v>15</v>
      </c>
      <c r="F2099">
        <v>43</v>
      </c>
      <c r="G2099">
        <v>48</v>
      </c>
      <c r="H2099">
        <v>2</v>
      </c>
      <c r="I2099">
        <v>744</v>
      </c>
      <c r="J2099">
        <f>Excel_Dashboard_Dataset_xlsx___Sales5[[#This Row],[Quantity]]*Excel_Dashboard_Dataset_xlsx___Sales5[[#This Row],[UnitPrice]]</f>
        <v>1488</v>
      </c>
      <c r="K2099" t="str">
        <f>_xlfn.XLOOKUP(Excel_Dashboard_Dataset_xlsx___Sales5[[#This Row],[CustomerID]],Raw_Customers!A:A,Raw_Customers!D:D)</f>
        <v>Male</v>
      </c>
      <c r="L2099">
        <f>_xlfn.XLOOKUP(Excel_Dashboard_Dataset_xlsx___Sales5[[#This Row],[CustomerID]],Raw_Customers!A:A,Raw_Customers!E:E)</f>
        <v>60</v>
      </c>
      <c r="M2099" t="str">
        <f>_xlfn.XLOOKUP(Excel_Dashboard_Dataset_xlsx___Sales5[[#This Row],[CustomerID]],Raw_Customers!A:A,Raw_Customers!C:C)</f>
        <v>East</v>
      </c>
      <c r="N2099" s="2" t="str">
        <f>_xlfn.XLOOKUP(Excel_Dashboard_Dataset_xlsx___Sales5[[#This Row],[ProductID]],Raw_Products!A:A,Raw_Products!B:B)</f>
        <v>Bluetooth Speaker</v>
      </c>
      <c r="O2099" s="2" t="str">
        <f>_xlfn.XLOOKUP(Excel_Dashboard_Dataset_xlsx___Sales5[[#This Row],[ProductID]],Raw_Products!A:A,Raw_Products!C:C)</f>
        <v>Electronics</v>
      </c>
      <c r="P2099" s="2" t="str">
        <f>_xlfn.XLOOKUP(Excel_Dashboard_Dataset_xlsx___Sales5[[#This Row],[CustomerID]], Raw_Customers!A:A, Raw_Customers!B:B, "Unknown")</f>
        <v>Joseph Roberts</v>
      </c>
    </row>
    <row r="2100" spans="1:16" x14ac:dyDescent="0.25">
      <c r="A2100">
        <v>2099</v>
      </c>
      <c r="B2100">
        <f t="shared" si="32"/>
        <v>2023</v>
      </c>
      <c r="C2100" t="str">
        <f>TEXT(Excel_Dashboard_Dataset_xlsx___Sales5[[#This Row],[Date]],"mmm")</f>
        <v>Nov</v>
      </c>
      <c r="D2100" s="3">
        <v>45235</v>
      </c>
      <c r="E2100">
        <v>7</v>
      </c>
      <c r="F2100">
        <v>128</v>
      </c>
      <c r="G2100">
        <v>15</v>
      </c>
      <c r="H2100">
        <v>5</v>
      </c>
      <c r="I2100">
        <v>199</v>
      </c>
      <c r="J2100">
        <f>Excel_Dashboard_Dataset_xlsx___Sales5[[#This Row],[Quantity]]*Excel_Dashboard_Dataset_xlsx___Sales5[[#This Row],[UnitPrice]]</f>
        <v>995</v>
      </c>
      <c r="K2100" t="str">
        <f>_xlfn.XLOOKUP(Excel_Dashboard_Dataset_xlsx___Sales5[[#This Row],[CustomerID]],Raw_Customers!A:A,Raw_Customers!D:D)</f>
        <v>Female</v>
      </c>
      <c r="L2100">
        <f>_xlfn.XLOOKUP(Excel_Dashboard_Dataset_xlsx___Sales5[[#This Row],[CustomerID]],Raw_Customers!A:A,Raw_Customers!E:E)</f>
        <v>50</v>
      </c>
      <c r="M2100" t="str">
        <f>_xlfn.XLOOKUP(Excel_Dashboard_Dataset_xlsx___Sales5[[#This Row],[CustomerID]],Raw_Customers!A:A,Raw_Customers!C:C)</f>
        <v>West</v>
      </c>
      <c r="N2100" s="2" t="str">
        <f>_xlfn.XLOOKUP(Excel_Dashboard_Dataset_xlsx___Sales5[[#This Row],[ProductID]],Raw_Products!A:A,Raw_Products!B:B)</f>
        <v>Milk Powder</v>
      </c>
      <c r="O2100" s="2" t="str">
        <f>_xlfn.XLOOKUP(Excel_Dashboard_Dataset_xlsx___Sales5[[#This Row],[ProductID]],Raw_Products!A:A,Raw_Products!C:C)</f>
        <v>Groceries</v>
      </c>
      <c r="P2100" s="2" t="str">
        <f>_xlfn.XLOOKUP(Excel_Dashboard_Dataset_xlsx___Sales5[[#This Row],[CustomerID]], Raw_Customers!A:A, Raw_Customers!B:B, "Unknown")</f>
        <v>Larry Baker</v>
      </c>
    </row>
    <row r="2101" spans="1:16" x14ac:dyDescent="0.25">
      <c r="A2101">
        <v>2100</v>
      </c>
      <c r="B2101">
        <f t="shared" si="32"/>
        <v>2023</v>
      </c>
      <c r="C2101" t="str">
        <f>TEXT(Excel_Dashboard_Dataset_xlsx___Sales5[[#This Row],[Date]],"mmm")</f>
        <v>Oct</v>
      </c>
      <c r="D2101" s="3">
        <v>45200</v>
      </c>
      <c r="E2101">
        <v>22</v>
      </c>
      <c r="F2101">
        <v>237</v>
      </c>
      <c r="G2101">
        <v>43</v>
      </c>
      <c r="H2101">
        <v>10</v>
      </c>
      <c r="I2101">
        <v>542</v>
      </c>
      <c r="J2101">
        <f>Excel_Dashboard_Dataset_xlsx___Sales5[[#This Row],[Quantity]]*Excel_Dashboard_Dataset_xlsx___Sales5[[#This Row],[UnitPrice]]</f>
        <v>5420</v>
      </c>
      <c r="K2101" t="str">
        <f>_xlfn.XLOOKUP(Excel_Dashboard_Dataset_xlsx___Sales5[[#This Row],[CustomerID]],Raw_Customers!A:A,Raw_Customers!D:D)</f>
        <v>Female</v>
      </c>
      <c r="L2101">
        <f>_xlfn.XLOOKUP(Excel_Dashboard_Dataset_xlsx___Sales5[[#This Row],[CustomerID]],Raw_Customers!A:A,Raw_Customers!E:E)</f>
        <v>22</v>
      </c>
      <c r="M2101" t="str">
        <f>_xlfn.XLOOKUP(Excel_Dashboard_Dataset_xlsx___Sales5[[#This Row],[CustomerID]],Raw_Customers!A:A,Raw_Customers!C:C)</f>
        <v>East</v>
      </c>
      <c r="N2101" s="2" t="str">
        <f>_xlfn.XLOOKUP(Excel_Dashboard_Dataset_xlsx___Sales5[[#This Row],[ProductID]],Raw_Products!A:A,Raw_Products!B:B)</f>
        <v>Microwave</v>
      </c>
      <c r="O2101" s="2" t="str">
        <f>_xlfn.XLOOKUP(Excel_Dashboard_Dataset_xlsx___Sales5[[#This Row],[ProductID]],Raw_Products!A:A,Raw_Products!C:C)</f>
        <v>Home Appliances</v>
      </c>
      <c r="P2101" s="2" t="str">
        <f>_xlfn.XLOOKUP(Excel_Dashboard_Dataset_xlsx___Sales5[[#This Row],[CustomerID]], Raw_Customers!A:A, Raw_Customers!B:B, "Unknown")</f>
        <v>Alexander Scott</v>
      </c>
    </row>
    <row r="2102" spans="1:16" x14ac:dyDescent="0.25">
      <c r="A2102">
        <v>2101</v>
      </c>
      <c r="B2102">
        <f t="shared" si="32"/>
        <v>2024</v>
      </c>
      <c r="C2102" t="str">
        <f>TEXT(Excel_Dashboard_Dataset_xlsx___Sales5[[#This Row],[Date]],"mmm")</f>
        <v>Aug</v>
      </c>
      <c r="D2102" s="3">
        <v>45520</v>
      </c>
      <c r="E2102">
        <v>49</v>
      </c>
      <c r="F2102">
        <v>68</v>
      </c>
      <c r="G2102">
        <v>21</v>
      </c>
      <c r="H2102">
        <v>7</v>
      </c>
      <c r="I2102">
        <v>393</v>
      </c>
      <c r="J2102">
        <f>Excel_Dashboard_Dataset_xlsx___Sales5[[#This Row],[Quantity]]*Excel_Dashboard_Dataset_xlsx___Sales5[[#This Row],[UnitPrice]]</f>
        <v>2751</v>
      </c>
      <c r="K2102" t="str">
        <f>_xlfn.XLOOKUP(Excel_Dashboard_Dataset_xlsx___Sales5[[#This Row],[CustomerID]],Raw_Customers!A:A,Raw_Customers!D:D)</f>
        <v>Female</v>
      </c>
      <c r="L2102">
        <f>_xlfn.XLOOKUP(Excel_Dashboard_Dataset_xlsx___Sales5[[#This Row],[CustomerID]],Raw_Customers!A:A,Raw_Customers!E:E)</f>
        <v>31</v>
      </c>
      <c r="M2102" t="str">
        <f>_xlfn.XLOOKUP(Excel_Dashboard_Dataset_xlsx___Sales5[[#This Row],[CustomerID]],Raw_Customers!A:A,Raw_Customers!C:C)</f>
        <v>East</v>
      </c>
      <c r="N2102" s="2" t="str">
        <f>_xlfn.XLOOKUP(Excel_Dashboard_Dataset_xlsx___Sales5[[#This Row],[ProductID]],Raw_Products!A:A,Raw_Products!B:B)</f>
        <v>Swimming Goggles</v>
      </c>
      <c r="O2102" s="2" t="str">
        <f>_xlfn.XLOOKUP(Excel_Dashboard_Dataset_xlsx___Sales5[[#This Row],[ProductID]],Raw_Products!A:A,Raw_Products!C:C)</f>
        <v>Sports</v>
      </c>
      <c r="P2102" s="2" t="str">
        <f>_xlfn.XLOOKUP(Excel_Dashboard_Dataset_xlsx___Sales5[[#This Row],[CustomerID]], Raw_Customers!A:A, Raw_Customers!B:B, "Unknown")</f>
        <v>Kathleen Gutierrez</v>
      </c>
    </row>
    <row r="2103" spans="1:16" x14ac:dyDescent="0.25">
      <c r="A2103">
        <v>2102</v>
      </c>
      <c r="B2103">
        <f t="shared" si="32"/>
        <v>2023</v>
      </c>
      <c r="C2103" t="str">
        <f>TEXT(Excel_Dashboard_Dataset_xlsx___Sales5[[#This Row],[Date]],"mmm")</f>
        <v>Jul</v>
      </c>
      <c r="D2103" s="3">
        <v>45129</v>
      </c>
      <c r="E2103">
        <v>48</v>
      </c>
      <c r="F2103">
        <v>18</v>
      </c>
      <c r="G2103">
        <v>48</v>
      </c>
      <c r="H2103">
        <v>7</v>
      </c>
      <c r="I2103">
        <v>657</v>
      </c>
      <c r="J2103">
        <f>Excel_Dashboard_Dataset_xlsx___Sales5[[#This Row],[Quantity]]*Excel_Dashboard_Dataset_xlsx___Sales5[[#This Row],[UnitPrice]]</f>
        <v>4599</v>
      </c>
      <c r="K2103" t="str">
        <f>_xlfn.XLOOKUP(Excel_Dashboard_Dataset_xlsx___Sales5[[#This Row],[CustomerID]],Raw_Customers!A:A,Raw_Customers!D:D)</f>
        <v>Female</v>
      </c>
      <c r="L2103">
        <f>_xlfn.XLOOKUP(Excel_Dashboard_Dataset_xlsx___Sales5[[#This Row],[CustomerID]],Raw_Customers!A:A,Raw_Customers!E:E)</f>
        <v>64</v>
      </c>
      <c r="M2103" t="str">
        <f>_xlfn.XLOOKUP(Excel_Dashboard_Dataset_xlsx___Sales5[[#This Row],[CustomerID]],Raw_Customers!A:A,Raw_Customers!C:C)</f>
        <v>West</v>
      </c>
      <c r="N2103" s="2" t="str">
        <f>_xlfn.XLOOKUP(Excel_Dashboard_Dataset_xlsx___Sales5[[#This Row],[ProductID]],Raw_Products!A:A,Raw_Products!B:B)</f>
        <v>Bicycle</v>
      </c>
      <c r="O2103" s="2" t="str">
        <f>_xlfn.XLOOKUP(Excel_Dashboard_Dataset_xlsx___Sales5[[#This Row],[ProductID]],Raw_Products!A:A,Raw_Products!C:C)</f>
        <v>Sports</v>
      </c>
      <c r="P2103" s="2" t="str">
        <f>_xlfn.XLOOKUP(Excel_Dashboard_Dataset_xlsx___Sales5[[#This Row],[CustomerID]], Raw_Customers!A:A, Raw_Customers!B:B, "Unknown")</f>
        <v>Patrick Baker</v>
      </c>
    </row>
    <row r="2104" spans="1:16" x14ac:dyDescent="0.25">
      <c r="A2104">
        <v>2103</v>
      </c>
      <c r="B2104">
        <f t="shared" si="32"/>
        <v>2023</v>
      </c>
      <c r="C2104" t="str">
        <f>TEXT(Excel_Dashboard_Dataset_xlsx___Sales5[[#This Row],[Date]],"mmm")</f>
        <v>Jun</v>
      </c>
      <c r="D2104" s="3">
        <v>45092</v>
      </c>
      <c r="E2104">
        <v>12</v>
      </c>
      <c r="F2104">
        <v>8</v>
      </c>
      <c r="G2104">
        <v>10</v>
      </c>
      <c r="H2104">
        <v>1</v>
      </c>
      <c r="I2104">
        <v>865</v>
      </c>
      <c r="J2104">
        <f>Excel_Dashboard_Dataset_xlsx___Sales5[[#This Row],[Quantity]]*Excel_Dashboard_Dataset_xlsx___Sales5[[#This Row],[UnitPrice]]</f>
        <v>865</v>
      </c>
      <c r="K2104" t="str">
        <f>_xlfn.XLOOKUP(Excel_Dashboard_Dataset_xlsx___Sales5[[#This Row],[CustomerID]],Raw_Customers!A:A,Raw_Customers!D:D)</f>
        <v>Female</v>
      </c>
      <c r="L2104">
        <f>_xlfn.XLOOKUP(Excel_Dashboard_Dataset_xlsx___Sales5[[#This Row],[CustomerID]],Raw_Customers!A:A,Raw_Customers!E:E)</f>
        <v>55</v>
      </c>
      <c r="M2104" t="str">
        <f>_xlfn.XLOOKUP(Excel_Dashboard_Dataset_xlsx___Sales5[[#This Row],[CustomerID]],Raw_Customers!A:A,Raw_Customers!C:C)</f>
        <v>East</v>
      </c>
      <c r="N2104" s="2" t="str">
        <f>_xlfn.XLOOKUP(Excel_Dashboard_Dataset_xlsx___Sales5[[#This Row],[ProductID]],Raw_Products!A:A,Raw_Products!B:B)</f>
        <v>Laptop</v>
      </c>
      <c r="O2104" s="2" t="str">
        <f>_xlfn.XLOOKUP(Excel_Dashboard_Dataset_xlsx___Sales5[[#This Row],[ProductID]],Raw_Products!A:A,Raw_Products!C:C)</f>
        <v>Electronics</v>
      </c>
      <c r="P2104" s="2" t="str">
        <f>_xlfn.XLOOKUP(Excel_Dashboard_Dataset_xlsx___Sales5[[#This Row],[CustomerID]], Raw_Customers!A:A, Raw_Customers!B:B, "Unknown")</f>
        <v>Jennifer Cook</v>
      </c>
    </row>
    <row r="2105" spans="1:16" x14ac:dyDescent="0.25">
      <c r="A2105">
        <v>2104</v>
      </c>
      <c r="B2105">
        <f t="shared" si="32"/>
        <v>2023</v>
      </c>
      <c r="C2105" t="str">
        <f>TEXT(Excel_Dashboard_Dataset_xlsx___Sales5[[#This Row],[Date]],"mmm")</f>
        <v>Dec</v>
      </c>
      <c r="D2105" s="3">
        <v>45279</v>
      </c>
      <c r="E2105">
        <v>26</v>
      </c>
      <c r="F2105">
        <v>166</v>
      </c>
      <c r="G2105">
        <v>1</v>
      </c>
      <c r="H2105">
        <v>10</v>
      </c>
      <c r="I2105">
        <v>502</v>
      </c>
      <c r="J2105">
        <f>Excel_Dashboard_Dataset_xlsx___Sales5[[#This Row],[Quantity]]*Excel_Dashboard_Dataset_xlsx___Sales5[[#This Row],[UnitPrice]]</f>
        <v>5020</v>
      </c>
      <c r="K2105" t="str">
        <f>_xlfn.XLOOKUP(Excel_Dashboard_Dataset_xlsx___Sales5[[#This Row],[CustomerID]],Raw_Customers!A:A,Raw_Customers!D:D)</f>
        <v>Female</v>
      </c>
      <c r="L2105">
        <f>_xlfn.XLOOKUP(Excel_Dashboard_Dataset_xlsx___Sales5[[#This Row],[CustomerID]],Raw_Customers!A:A,Raw_Customers!E:E)</f>
        <v>31</v>
      </c>
      <c r="M2105" t="str">
        <f>_xlfn.XLOOKUP(Excel_Dashboard_Dataset_xlsx___Sales5[[#This Row],[CustomerID]],Raw_Customers!A:A,Raw_Customers!C:C)</f>
        <v>South</v>
      </c>
      <c r="N2105" s="2" t="str">
        <f>_xlfn.XLOOKUP(Excel_Dashboard_Dataset_xlsx___Sales5[[#This Row],[ProductID]],Raw_Products!A:A,Raw_Products!B:B)</f>
        <v>Vacuum Cleaner</v>
      </c>
      <c r="O2105" s="2" t="str">
        <f>_xlfn.XLOOKUP(Excel_Dashboard_Dataset_xlsx___Sales5[[#This Row],[ProductID]],Raw_Products!A:A,Raw_Products!C:C)</f>
        <v>Home Appliances</v>
      </c>
      <c r="P2105" s="2" t="str">
        <f>_xlfn.XLOOKUP(Excel_Dashboard_Dataset_xlsx___Sales5[[#This Row],[CustomerID]], Raw_Customers!A:A, Raw_Customers!B:B, "Unknown")</f>
        <v>Angela Johnson</v>
      </c>
    </row>
    <row r="2106" spans="1:16" x14ac:dyDescent="0.25">
      <c r="A2106">
        <v>2105</v>
      </c>
      <c r="B2106">
        <f t="shared" si="32"/>
        <v>2023</v>
      </c>
      <c r="C2106" t="str">
        <f>TEXT(Excel_Dashboard_Dataset_xlsx___Sales5[[#This Row],[Date]],"mmm")</f>
        <v>Sept</v>
      </c>
      <c r="D2106" s="3">
        <v>45196</v>
      </c>
      <c r="E2106">
        <v>13</v>
      </c>
      <c r="F2106">
        <v>296</v>
      </c>
      <c r="G2106">
        <v>26</v>
      </c>
      <c r="H2106">
        <v>8</v>
      </c>
      <c r="I2106">
        <v>229</v>
      </c>
      <c r="J2106">
        <f>Excel_Dashboard_Dataset_xlsx___Sales5[[#This Row],[Quantity]]*Excel_Dashboard_Dataset_xlsx___Sales5[[#This Row],[UnitPrice]]</f>
        <v>1832</v>
      </c>
      <c r="K2106" t="str">
        <f>_xlfn.XLOOKUP(Excel_Dashboard_Dataset_xlsx___Sales5[[#This Row],[CustomerID]],Raw_Customers!A:A,Raw_Customers!D:D)</f>
        <v>Male</v>
      </c>
      <c r="L2106">
        <f>_xlfn.XLOOKUP(Excel_Dashboard_Dataset_xlsx___Sales5[[#This Row],[CustomerID]],Raw_Customers!A:A,Raw_Customers!E:E)</f>
        <v>65</v>
      </c>
      <c r="M2106" t="str">
        <f>_xlfn.XLOOKUP(Excel_Dashboard_Dataset_xlsx___Sales5[[#This Row],[CustomerID]],Raw_Customers!A:A,Raw_Customers!C:C)</f>
        <v>East</v>
      </c>
      <c r="N2106" s="2" t="str">
        <f>_xlfn.XLOOKUP(Excel_Dashboard_Dataset_xlsx___Sales5[[#This Row],[ProductID]],Raw_Products!A:A,Raw_Products!B:B)</f>
        <v>Tablet</v>
      </c>
      <c r="O2106" s="2" t="str">
        <f>_xlfn.XLOOKUP(Excel_Dashboard_Dataset_xlsx___Sales5[[#This Row],[ProductID]],Raw_Products!A:A,Raw_Products!C:C)</f>
        <v>Electronics</v>
      </c>
      <c r="P2106" s="2" t="str">
        <f>_xlfn.XLOOKUP(Excel_Dashboard_Dataset_xlsx___Sales5[[#This Row],[CustomerID]], Raw_Customers!A:A, Raw_Customers!B:B, "Unknown")</f>
        <v>Sarah Miller</v>
      </c>
    </row>
    <row r="2107" spans="1:16" x14ac:dyDescent="0.25">
      <c r="A2107">
        <v>2106</v>
      </c>
      <c r="B2107">
        <f t="shared" si="32"/>
        <v>2023</v>
      </c>
      <c r="C2107" t="str">
        <f>TEXT(Excel_Dashboard_Dataset_xlsx___Sales5[[#This Row],[Date]],"mmm")</f>
        <v>Dec</v>
      </c>
      <c r="D2107" s="3">
        <v>45272</v>
      </c>
      <c r="E2107">
        <v>35</v>
      </c>
      <c r="F2107">
        <v>226</v>
      </c>
      <c r="G2107">
        <v>8</v>
      </c>
      <c r="H2107">
        <v>5</v>
      </c>
      <c r="I2107">
        <v>681</v>
      </c>
      <c r="J2107">
        <f>Excel_Dashboard_Dataset_xlsx___Sales5[[#This Row],[Quantity]]*Excel_Dashboard_Dataset_xlsx___Sales5[[#This Row],[UnitPrice]]</f>
        <v>3405</v>
      </c>
      <c r="K2107" t="str">
        <f>_xlfn.XLOOKUP(Excel_Dashboard_Dataset_xlsx___Sales5[[#This Row],[CustomerID]],Raw_Customers!A:A,Raw_Customers!D:D)</f>
        <v>Female</v>
      </c>
      <c r="L2107">
        <f>_xlfn.XLOOKUP(Excel_Dashboard_Dataset_xlsx___Sales5[[#This Row],[CustomerID]],Raw_Customers!A:A,Raw_Customers!E:E)</f>
        <v>56</v>
      </c>
      <c r="M2107" t="str">
        <f>_xlfn.XLOOKUP(Excel_Dashboard_Dataset_xlsx___Sales5[[#This Row],[CustomerID]],Raw_Customers!A:A,Raw_Customers!C:C)</f>
        <v>East</v>
      </c>
      <c r="N2107" s="2" t="str">
        <f>_xlfn.XLOOKUP(Excel_Dashboard_Dataset_xlsx___Sales5[[#This Row],[ProductID]],Raw_Products!A:A,Raw_Products!B:B)</f>
        <v>Sneakers</v>
      </c>
      <c r="O2107" s="2" t="str">
        <f>_xlfn.XLOOKUP(Excel_Dashboard_Dataset_xlsx___Sales5[[#This Row],[ProductID]],Raw_Products!A:A,Raw_Products!C:C)</f>
        <v>Clothing</v>
      </c>
      <c r="P2107" s="2" t="str">
        <f>_xlfn.XLOOKUP(Excel_Dashboard_Dataset_xlsx___Sales5[[#This Row],[CustomerID]], Raw_Customers!A:A, Raw_Customers!B:B, "Unknown")</f>
        <v>John Scott</v>
      </c>
    </row>
    <row r="2108" spans="1:16" x14ac:dyDescent="0.25">
      <c r="A2108">
        <v>2107</v>
      </c>
      <c r="B2108">
        <f t="shared" si="32"/>
        <v>2024</v>
      </c>
      <c r="C2108" t="str">
        <f>TEXT(Excel_Dashboard_Dataset_xlsx___Sales5[[#This Row],[Date]],"mmm")</f>
        <v>Jul</v>
      </c>
      <c r="D2108" s="3">
        <v>45489</v>
      </c>
      <c r="E2108">
        <v>22</v>
      </c>
      <c r="F2108">
        <v>96</v>
      </c>
      <c r="G2108">
        <v>17</v>
      </c>
      <c r="H2108">
        <v>6</v>
      </c>
      <c r="I2108">
        <v>836</v>
      </c>
      <c r="J2108">
        <f>Excel_Dashboard_Dataset_xlsx___Sales5[[#This Row],[Quantity]]*Excel_Dashboard_Dataset_xlsx___Sales5[[#This Row],[UnitPrice]]</f>
        <v>5016</v>
      </c>
      <c r="K2108" t="str">
        <f>_xlfn.XLOOKUP(Excel_Dashboard_Dataset_xlsx___Sales5[[#This Row],[CustomerID]],Raw_Customers!A:A,Raw_Customers!D:D)</f>
        <v>Male</v>
      </c>
      <c r="L2108">
        <f>_xlfn.XLOOKUP(Excel_Dashboard_Dataset_xlsx___Sales5[[#This Row],[CustomerID]],Raw_Customers!A:A,Raw_Customers!E:E)</f>
        <v>44</v>
      </c>
      <c r="M2108" t="str">
        <f>_xlfn.XLOOKUP(Excel_Dashboard_Dataset_xlsx___Sales5[[#This Row],[CustomerID]],Raw_Customers!A:A,Raw_Customers!C:C)</f>
        <v>South</v>
      </c>
      <c r="N2108" s="2" t="str">
        <f>_xlfn.XLOOKUP(Excel_Dashboard_Dataset_xlsx___Sales5[[#This Row],[ProductID]],Raw_Products!A:A,Raw_Products!B:B)</f>
        <v>Microwave</v>
      </c>
      <c r="O2108" s="2" t="str">
        <f>_xlfn.XLOOKUP(Excel_Dashboard_Dataset_xlsx___Sales5[[#This Row],[ProductID]],Raw_Products!A:A,Raw_Products!C:C)</f>
        <v>Home Appliances</v>
      </c>
      <c r="P2108" s="2" t="str">
        <f>_xlfn.XLOOKUP(Excel_Dashboard_Dataset_xlsx___Sales5[[#This Row],[CustomerID]], Raw_Customers!A:A, Raw_Customers!B:B, "Unknown")</f>
        <v>Kimberly Cook</v>
      </c>
    </row>
    <row r="2109" spans="1:16" x14ac:dyDescent="0.25">
      <c r="A2109">
        <v>2108</v>
      </c>
      <c r="B2109">
        <f t="shared" si="32"/>
        <v>2023</v>
      </c>
      <c r="C2109" t="str">
        <f>TEXT(Excel_Dashboard_Dataset_xlsx___Sales5[[#This Row],[Date]],"mmm")</f>
        <v>Mar</v>
      </c>
      <c r="D2109" s="3">
        <v>44991</v>
      </c>
      <c r="E2109">
        <v>30</v>
      </c>
      <c r="F2109">
        <v>50</v>
      </c>
      <c r="G2109">
        <v>43</v>
      </c>
      <c r="H2109">
        <v>6</v>
      </c>
      <c r="I2109">
        <v>791</v>
      </c>
      <c r="J2109">
        <f>Excel_Dashboard_Dataset_xlsx___Sales5[[#This Row],[Quantity]]*Excel_Dashboard_Dataset_xlsx___Sales5[[#This Row],[UnitPrice]]</f>
        <v>4746</v>
      </c>
      <c r="K2109" t="str">
        <f>_xlfn.XLOOKUP(Excel_Dashboard_Dataset_xlsx___Sales5[[#This Row],[CustomerID]],Raw_Customers!A:A,Raw_Customers!D:D)</f>
        <v>Female</v>
      </c>
      <c r="L2109">
        <f>_xlfn.XLOOKUP(Excel_Dashboard_Dataset_xlsx___Sales5[[#This Row],[CustomerID]],Raw_Customers!A:A,Raw_Customers!E:E)</f>
        <v>47</v>
      </c>
      <c r="M2109" t="str">
        <f>_xlfn.XLOOKUP(Excel_Dashboard_Dataset_xlsx___Sales5[[#This Row],[CustomerID]],Raw_Customers!A:A,Raw_Customers!C:C)</f>
        <v>South</v>
      </c>
      <c r="N2109" s="2" t="str">
        <f>_xlfn.XLOOKUP(Excel_Dashboard_Dataset_xlsx___Sales5[[#This Row],[ProductID]],Raw_Products!A:A,Raw_Products!B:B)</f>
        <v>Fan</v>
      </c>
      <c r="O2109" s="2" t="str">
        <f>_xlfn.XLOOKUP(Excel_Dashboard_Dataset_xlsx___Sales5[[#This Row],[ProductID]],Raw_Products!A:A,Raw_Products!C:C)</f>
        <v>Home Appliances</v>
      </c>
      <c r="P2109" s="2" t="str">
        <f>_xlfn.XLOOKUP(Excel_Dashboard_Dataset_xlsx___Sales5[[#This Row],[CustomerID]], Raw_Customers!A:A, Raw_Customers!B:B, "Unknown")</f>
        <v>Paul Reed</v>
      </c>
    </row>
    <row r="2110" spans="1:16" x14ac:dyDescent="0.25">
      <c r="A2110">
        <v>2109</v>
      </c>
      <c r="B2110">
        <f t="shared" si="32"/>
        <v>2023</v>
      </c>
      <c r="C2110" t="str">
        <f>TEXT(Excel_Dashboard_Dataset_xlsx___Sales5[[#This Row],[Date]],"mmm")</f>
        <v>Apr</v>
      </c>
      <c r="D2110" s="3">
        <v>45023</v>
      </c>
      <c r="E2110">
        <v>24</v>
      </c>
      <c r="F2110">
        <v>219</v>
      </c>
      <c r="G2110">
        <v>42</v>
      </c>
      <c r="H2110">
        <v>1</v>
      </c>
      <c r="I2110">
        <v>997</v>
      </c>
      <c r="J2110">
        <f>Excel_Dashboard_Dataset_xlsx___Sales5[[#This Row],[Quantity]]*Excel_Dashboard_Dataset_xlsx___Sales5[[#This Row],[UnitPrice]]</f>
        <v>997</v>
      </c>
      <c r="K2110" t="str">
        <f>_xlfn.XLOOKUP(Excel_Dashboard_Dataset_xlsx___Sales5[[#This Row],[CustomerID]],Raw_Customers!A:A,Raw_Customers!D:D)</f>
        <v>Female</v>
      </c>
      <c r="L2110">
        <f>_xlfn.XLOOKUP(Excel_Dashboard_Dataset_xlsx___Sales5[[#This Row],[CustomerID]],Raw_Customers!A:A,Raw_Customers!E:E)</f>
        <v>48</v>
      </c>
      <c r="M2110" t="str">
        <f>_xlfn.XLOOKUP(Excel_Dashboard_Dataset_xlsx___Sales5[[#This Row],[CustomerID]],Raw_Customers!A:A,Raw_Customers!C:C)</f>
        <v>East</v>
      </c>
      <c r="N2110" s="2" t="str">
        <f>_xlfn.XLOOKUP(Excel_Dashboard_Dataset_xlsx___Sales5[[#This Row],[ProductID]],Raw_Products!A:A,Raw_Products!B:B)</f>
        <v>Washing Machine</v>
      </c>
      <c r="O2110" s="2" t="str">
        <f>_xlfn.XLOOKUP(Excel_Dashboard_Dataset_xlsx___Sales5[[#This Row],[ProductID]],Raw_Products!A:A,Raw_Products!C:C)</f>
        <v>Home Appliances</v>
      </c>
      <c r="P2110" s="2" t="str">
        <f>_xlfn.XLOOKUP(Excel_Dashboard_Dataset_xlsx___Sales5[[#This Row],[CustomerID]], Raw_Customers!A:A, Raw_Customers!B:B, "Unknown")</f>
        <v>Emma Mendoza</v>
      </c>
    </row>
    <row r="2111" spans="1:16" x14ac:dyDescent="0.25">
      <c r="A2111">
        <v>2110</v>
      </c>
      <c r="B2111">
        <f t="shared" si="32"/>
        <v>2023</v>
      </c>
      <c r="C2111" t="str">
        <f>TEXT(Excel_Dashboard_Dataset_xlsx___Sales5[[#This Row],[Date]],"mmm")</f>
        <v>May</v>
      </c>
      <c r="D2111" s="3">
        <v>45056</v>
      </c>
      <c r="E2111">
        <v>15</v>
      </c>
      <c r="F2111">
        <v>235</v>
      </c>
      <c r="G2111">
        <v>8</v>
      </c>
      <c r="H2111">
        <v>2</v>
      </c>
      <c r="I2111">
        <v>573</v>
      </c>
      <c r="J2111">
        <f>Excel_Dashboard_Dataset_xlsx___Sales5[[#This Row],[Quantity]]*Excel_Dashboard_Dataset_xlsx___Sales5[[#This Row],[UnitPrice]]</f>
        <v>1146</v>
      </c>
      <c r="K2111" t="str">
        <f>_xlfn.XLOOKUP(Excel_Dashboard_Dataset_xlsx___Sales5[[#This Row],[CustomerID]],Raw_Customers!A:A,Raw_Customers!D:D)</f>
        <v>Female</v>
      </c>
      <c r="L2111">
        <f>_xlfn.XLOOKUP(Excel_Dashboard_Dataset_xlsx___Sales5[[#This Row],[CustomerID]],Raw_Customers!A:A,Raw_Customers!E:E)</f>
        <v>20</v>
      </c>
      <c r="M2111" t="str">
        <f>_xlfn.XLOOKUP(Excel_Dashboard_Dataset_xlsx___Sales5[[#This Row],[CustomerID]],Raw_Customers!A:A,Raw_Customers!C:C)</f>
        <v>West</v>
      </c>
      <c r="N2111" s="2" t="str">
        <f>_xlfn.XLOOKUP(Excel_Dashboard_Dataset_xlsx___Sales5[[#This Row],[ProductID]],Raw_Products!A:A,Raw_Products!B:B)</f>
        <v>Bluetooth Speaker</v>
      </c>
      <c r="O2111" s="2" t="str">
        <f>_xlfn.XLOOKUP(Excel_Dashboard_Dataset_xlsx___Sales5[[#This Row],[ProductID]],Raw_Products!A:A,Raw_Products!C:C)</f>
        <v>Electronics</v>
      </c>
      <c r="P2111" s="2" t="str">
        <f>_xlfn.XLOOKUP(Excel_Dashboard_Dataset_xlsx___Sales5[[#This Row],[CustomerID]], Raw_Customers!A:A, Raw_Customers!B:B, "Unknown")</f>
        <v>Kevin Lopez</v>
      </c>
    </row>
    <row r="2112" spans="1:16" x14ac:dyDescent="0.25">
      <c r="A2112">
        <v>2111</v>
      </c>
      <c r="B2112">
        <f t="shared" si="32"/>
        <v>2023</v>
      </c>
      <c r="C2112" t="str">
        <f>TEXT(Excel_Dashboard_Dataset_xlsx___Sales5[[#This Row],[Date]],"mmm")</f>
        <v>Mar</v>
      </c>
      <c r="D2112" s="3">
        <v>45011</v>
      </c>
      <c r="E2112">
        <v>23</v>
      </c>
      <c r="F2112">
        <v>158</v>
      </c>
      <c r="G2112">
        <v>29</v>
      </c>
      <c r="H2112">
        <v>7</v>
      </c>
      <c r="I2112">
        <v>576</v>
      </c>
      <c r="J2112">
        <f>Excel_Dashboard_Dataset_xlsx___Sales5[[#This Row],[Quantity]]*Excel_Dashboard_Dataset_xlsx___Sales5[[#This Row],[UnitPrice]]</f>
        <v>4032</v>
      </c>
      <c r="K2112" t="str">
        <f>_xlfn.XLOOKUP(Excel_Dashboard_Dataset_xlsx___Sales5[[#This Row],[CustomerID]],Raw_Customers!A:A,Raw_Customers!D:D)</f>
        <v>Female</v>
      </c>
      <c r="L2112">
        <f>_xlfn.XLOOKUP(Excel_Dashboard_Dataset_xlsx___Sales5[[#This Row],[CustomerID]],Raw_Customers!A:A,Raw_Customers!E:E)</f>
        <v>32</v>
      </c>
      <c r="M2112" t="str">
        <f>_xlfn.XLOOKUP(Excel_Dashboard_Dataset_xlsx___Sales5[[#This Row],[CustomerID]],Raw_Customers!A:A,Raw_Customers!C:C)</f>
        <v>South</v>
      </c>
      <c r="N2112" s="2" t="str">
        <f>_xlfn.XLOOKUP(Excel_Dashboard_Dataset_xlsx___Sales5[[#This Row],[ProductID]],Raw_Products!A:A,Raw_Products!B:B)</f>
        <v>Blender</v>
      </c>
      <c r="O2112" s="2" t="str">
        <f>_xlfn.XLOOKUP(Excel_Dashboard_Dataset_xlsx___Sales5[[#This Row],[ProductID]],Raw_Products!A:A,Raw_Products!C:C)</f>
        <v>Home Appliances</v>
      </c>
      <c r="P2112" s="2" t="str">
        <f>_xlfn.XLOOKUP(Excel_Dashboard_Dataset_xlsx___Sales5[[#This Row],[CustomerID]], Raw_Customers!A:A, Raw_Customers!B:B, "Unknown")</f>
        <v>Ryan Harris</v>
      </c>
    </row>
    <row r="2113" spans="1:16" x14ac:dyDescent="0.25">
      <c r="A2113">
        <v>2112</v>
      </c>
      <c r="B2113">
        <f t="shared" si="32"/>
        <v>2024</v>
      </c>
      <c r="C2113" t="str">
        <f>TEXT(Excel_Dashboard_Dataset_xlsx___Sales5[[#This Row],[Date]],"mmm")</f>
        <v>Nov</v>
      </c>
      <c r="D2113" s="3">
        <v>45623</v>
      </c>
      <c r="E2113">
        <v>33</v>
      </c>
      <c r="F2113">
        <v>94</v>
      </c>
      <c r="G2113">
        <v>26</v>
      </c>
      <c r="H2113">
        <v>9</v>
      </c>
      <c r="I2113">
        <v>209</v>
      </c>
      <c r="J2113">
        <f>Excel_Dashboard_Dataset_xlsx___Sales5[[#This Row],[Quantity]]*Excel_Dashboard_Dataset_xlsx___Sales5[[#This Row],[UnitPrice]]</f>
        <v>1881</v>
      </c>
      <c r="K2113" t="str">
        <f>_xlfn.XLOOKUP(Excel_Dashboard_Dataset_xlsx___Sales5[[#This Row],[CustomerID]],Raw_Customers!A:A,Raw_Customers!D:D)</f>
        <v>Male</v>
      </c>
      <c r="L2113">
        <f>_xlfn.XLOOKUP(Excel_Dashboard_Dataset_xlsx___Sales5[[#This Row],[CustomerID]],Raw_Customers!A:A,Raw_Customers!E:E)</f>
        <v>40</v>
      </c>
      <c r="M2113" t="str">
        <f>_xlfn.XLOOKUP(Excel_Dashboard_Dataset_xlsx___Sales5[[#This Row],[CustomerID]],Raw_Customers!A:A,Raw_Customers!C:C)</f>
        <v>South</v>
      </c>
      <c r="N2113" s="2" t="str">
        <f>_xlfn.XLOOKUP(Excel_Dashboard_Dataset_xlsx___Sales5[[#This Row],[ProductID]],Raw_Products!A:A,Raw_Products!B:B)</f>
        <v>Jacket</v>
      </c>
      <c r="O2113" s="2" t="str">
        <f>_xlfn.XLOOKUP(Excel_Dashboard_Dataset_xlsx___Sales5[[#This Row],[ProductID]],Raw_Products!A:A,Raw_Products!C:C)</f>
        <v>Clothing</v>
      </c>
      <c r="P2113" s="2" t="str">
        <f>_xlfn.XLOOKUP(Excel_Dashboard_Dataset_xlsx___Sales5[[#This Row],[CustomerID]], Raw_Customers!A:A, Raw_Customers!B:B, "Unknown")</f>
        <v>Helen Hernandez</v>
      </c>
    </row>
    <row r="2114" spans="1:16" x14ac:dyDescent="0.25">
      <c r="A2114">
        <v>2113</v>
      </c>
      <c r="B2114">
        <f t="shared" ref="B2114:B2177" si="33">YEAR(D:D)</f>
        <v>2023</v>
      </c>
      <c r="C2114" t="str">
        <f>TEXT(Excel_Dashboard_Dataset_xlsx___Sales5[[#This Row],[Date]],"mmm")</f>
        <v>Jun</v>
      </c>
      <c r="D2114" s="3">
        <v>45082</v>
      </c>
      <c r="E2114">
        <v>15</v>
      </c>
      <c r="F2114">
        <v>9</v>
      </c>
      <c r="G2114">
        <v>13</v>
      </c>
      <c r="H2114">
        <v>6</v>
      </c>
      <c r="I2114">
        <v>548</v>
      </c>
      <c r="J2114">
        <f>Excel_Dashboard_Dataset_xlsx___Sales5[[#This Row],[Quantity]]*Excel_Dashboard_Dataset_xlsx___Sales5[[#This Row],[UnitPrice]]</f>
        <v>3288</v>
      </c>
      <c r="K2114" t="str">
        <f>_xlfn.XLOOKUP(Excel_Dashboard_Dataset_xlsx___Sales5[[#This Row],[CustomerID]],Raw_Customers!A:A,Raw_Customers!D:D)</f>
        <v>Female</v>
      </c>
      <c r="L2114">
        <f>_xlfn.XLOOKUP(Excel_Dashboard_Dataset_xlsx___Sales5[[#This Row],[CustomerID]],Raw_Customers!A:A,Raw_Customers!E:E)</f>
        <v>32</v>
      </c>
      <c r="M2114" t="str">
        <f>_xlfn.XLOOKUP(Excel_Dashboard_Dataset_xlsx___Sales5[[#This Row],[CustomerID]],Raw_Customers!A:A,Raw_Customers!C:C)</f>
        <v>West</v>
      </c>
      <c r="N2114" s="2" t="str">
        <f>_xlfn.XLOOKUP(Excel_Dashboard_Dataset_xlsx___Sales5[[#This Row],[ProductID]],Raw_Products!A:A,Raw_Products!B:B)</f>
        <v>Bluetooth Speaker</v>
      </c>
      <c r="O2114" s="2" t="str">
        <f>_xlfn.XLOOKUP(Excel_Dashboard_Dataset_xlsx___Sales5[[#This Row],[ProductID]],Raw_Products!A:A,Raw_Products!C:C)</f>
        <v>Electronics</v>
      </c>
      <c r="P2114" s="2" t="str">
        <f>_xlfn.XLOOKUP(Excel_Dashboard_Dataset_xlsx___Sales5[[#This Row],[CustomerID]], Raw_Customers!A:A, Raw_Customers!B:B, "Unknown")</f>
        <v>Jacob Jones</v>
      </c>
    </row>
    <row r="2115" spans="1:16" x14ac:dyDescent="0.25">
      <c r="A2115">
        <v>2114</v>
      </c>
      <c r="B2115">
        <f t="shared" si="33"/>
        <v>2024</v>
      </c>
      <c r="C2115" t="str">
        <f>TEXT(Excel_Dashboard_Dataset_xlsx___Sales5[[#This Row],[Date]],"mmm")</f>
        <v>Jul</v>
      </c>
      <c r="D2115" s="3">
        <v>45479</v>
      </c>
      <c r="E2115">
        <v>37</v>
      </c>
      <c r="F2115">
        <v>272</v>
      </c>
      <c r="G2115">
        <v>34</v>
      </c>
      <c r="H2115">
        <v>1</v>
      </c>
      <c r="I2115">
        <v>829</v>
      </c>
      <c r="J2115">
        <f>Excel_Dashboard_Dataset_xlsx___Sales5[[#This Row],[Quantity]]*Excel_Dashboard_Dataset_xlsx___Sales5[[#This Row],[UnitPrice]]</f>
        <v>829</v>
      </c>
      <c r="K2115" t="str">
        <f>_xlfn.XLOOKUP(Excel_Dashboard_Dataset_xlsx___Sales5[[#This Row],[CustomerID]],Raw_Customers!A:A,Raw_Customers!D:D)</f>
        <v>Female</v>
      </c>
      <c r="L2115">
        <f>_xlfn.XLOOKUP(Excel_Dashboard_Dataset_xlsx___Sales5[[#This Row],[CustomerID]],Raw_Customers!A:A,Raw_Customers!E:E)</f>
        <v>44</v>
      </c>
      <c r="M2115" t="str">
        <f>_xlfn.XLOOKUP(Excel_Dashboard_Dataset_xlsx___Sales5[[#This Row],[CustomerID]],Raw_Customers!A:A,Raw_Customers!C:C)</f>
        <v>East</v>
      </c>
      <c r="N2115" s="2" t="str">
        <f>_xlfn.XLOOKUP(Excel_Dashboard_Dataset_xlsx___Sales5[[#This Row],[ProductID]],Raw_Products!A:A,Raw_Products!B:B)</f>
        <v>Cap</v>
      </c>
      <c r="O2115" s="2" t="str">
        <f>_xlfn.XLOOKUP(Excel_Dashboard_Dataset_xlsx___Sales5[[#This Row],[ProductID]],Raw_Products!A:A,Raw_Products!C:C)</f>
        <v>Clothing</v>
      </c>
      <c r="P2115" s="2" t="str">
        <f>_xlfn.XLOOKUP(Excel_Dashboard_Dataset_xlsx___Sales5[[#This Row],[CustomerID]], Raw_Customers!A:A, Raw_Customers!B:B, "Unknown")</f>
        <v>Raymond Harris</v>
      </c>
    </row>
    <row r="2116" spans="1:16" x14ac:dyDescent="0.25">
      <c r="A2116">
        <v>2115</v>
      </c>
      <c r="B2116">
        <f t="shared" si="33"/>
        <v>2023</v>
      </c>
      <c r="C2116" t="str">
        <f>TEXT(Excel_Dashboard_Dataset_xlsx___Sales5[[#This Row],[Date]],"mmm")</f>
        <v>Jun</v>
      </c>
      <c r="D2116" s="3">
        <v>45096</v>
      </c>
      <c r="E2116">
        <v>15</v>
      </c>
      <c r="F2116">
        <v>272</v>
      </c>
      <c r="G2116">
        <v>11</v>
      </c>
      <c r="H2116">
        <v>6</v>
      </c>
      <c r="I2116">
        <v>172</v>
      </c>
      <c r="J2116">
        <f>Excel_Dashboard_Dataset_xlsx___Sales5[[#This Row],[Quantity]]*Excel_Dashboard_Dataset_xlsx___Sales5[[#This Row],[UnitPrice]]</f>
        <v>1032</v>
      </c>
      <c r="K2116" t="str">
        <f>_xlfn.XLOOKUP(Excel_Dashboard_Dataset_xlsx___Sales5[[#This Row],[CustomerID]],Raw_Customers!A:A,Raw_Customers!D:D)</f>
        <v>Female</v>
      </c>
      <c r="L2116">
        <f>_xlfn.XLOOKUP(Excel_Dashboard_Dataset_xlsx___Sales5[[#This Row],[CustomerID]],Raw_Customers!A:A,Raw_Customers!E:E)</f>
        <v>44</v>
      </c>
      <c r="M2116" t="str">
        <f>_xlfn.XLOOKUP(Excel_Dashboard_Dataset_xlsx___Sales5[[#This Row],[CustomerID]],Raw_Customers!A:A,Raw_Customers!C:C)</f>
        <v>East</v>
      </c>
      <c r="N2116" s="2" t="str">
        <f>_xlfn.XLOOKUP(Excel_Dashboard_Dataset_xlsx___Sales5[[#This Row],[ProductID]],Raw_Products!A:A,Raw_Products!B:B)</f>
        <v>Bluetooth Speaker</v>
      </c>
      <c r="O2116" s="2" t="str">
        <f>_xlfn.XLOOKUP(Excel_Dashboard_Dataset_xlsx___Sales5[[#This Row],[ProductID]],Raw_Products!A:A,Raw_Products!C:C)</f>
        <v>Electronics</v>
      </c>
      <c r="P2116" s="2" t="str">
        <f>_xlfn.XLOOKUP(Excel_Dashboard_Dataset_xlsx___Sales5[[#This Row],[CustomerID]], Raw_Customers!A:A, Raw_Customers!B:B, "Unknown")</f>
        <v>Raymond Harris</v>
      </c>
    </row>
    <row r="2117" spans="1:16" x14ac:dyDescent="0.25">
      <c r="A2117">
        <v>2116</v>
      </c>
      <c r="B2117">
        <f t="shared" si="33"/>
        <v>2024</v>
      </c>
      <c r="C2117" t="str">
        <f>TEXT(Excel_Dashboard_Dataset_xlsx___Sales5[[#This Row],[Date]],"mmm")</f>
        <v>Sept</v>
      </c>
      <c r="D2117" s="3">
        <v>45551</v>
      </c>
      <c r="E2117">
        <v>41</v>
      </c>
      <c r="F2117">
        <v>116</v>
      </c>
      <c r="G2117">
        <v>49</v>
      </c>
      <c r="H2117">
        <v>3</v>
      </c>
      <c r="I2117">
        <v>563</v>
      </c>
      <c r="J2117">
        <f>Excel_Dashboard_Dataset_xlsx___Sales5[[#This Row],[Quantity]]*Excel_Dashboard_Dataset_xlsx___Sales5[[#This Row],[UnitPrice]]</f>
        <v>1689</v>
      </c>
      <c r="K2117" t="str">
        <f>_xlfn.XLOOKUP(Excel_Dashboard_Dataset_xlsx___Sales5[[#This Row],[CustomerID]],Raw_Customers!A:A,Raw_Customers!D:D)</f>
        <v>Female</v>
      </c>
      <c r="L2117">
        <f>_xlfn.XLOOKUP(Excel_Dashboard_Dataset_xlsx___Sales5[[#This Row],[CustomerID]],Raw_Customers!A:A,Raw_Customers!E:E)</f>
        <v>57</v>
      </c>
      <c r="M2117" t="str">
        <f>_xlfn.XLOOKUP(Excel_Dashboard_Dataset_xlsx___Sales5[[#This Row],[CustomerID]],Raw_Customers!A:A,Raw_Customers!C:C)</f>
        <v>West</v>
      </c>
      <c r="N2117" s="2" t="str">
        <f>_xlfn.XLOOKUP(Excel_Dashboard_Dataset_xlsx___Sales5[[#This Row],[ProductID]],Raw_Products!A:A,Raw_Products!B:B)</f>
        <v>Football</v>
      </c>
      <c r="O2117" s="2" t="str">
        <f>_xlfn.XLOOKUP(Excel_Dashboard_Dataset_xlsx___Sales5[[#This Row],[ProductID]],Raw_Products!A:A,Raw_Products!C:C)</f>
        <v>Sports</v>
      </c>
      <c r="P2117" s="2" t="str">
        <f>_xlfn.XLOOKUP(Excel_Dashboard_Dataset_xlsx___Sales5[[#This Row],[CustomerID]], Raw_Customers!A:A, Raw_Customers!B:B, "Unknown")</f>
        <v>Stephanie Wright</v>
      </c>
    </row>
    <row r="2118" spans="1:16" x14ac:dyDescent="0.25">
      <c r="A2118">
        <v>2117</v>
      </c>
      <c r="B2118">
        <f t="shared" si="33"/>
        <v>2024</v>
      </c>
      <c r="C2118" t="str">
        <f>TEXT(Excel_Dashboard_Dataset_xlsx___Sales5[[#This Row],[Date]],"mmm")</f>
        <v>Feb</v>
      </c>
      <c r="D2118" s="3">
        <v>45337</v>
      </c>
      <c r="E2118">
        <v>28</v>
      </c>
      <c r="F2118">
        <v>104</v>
      </c>
      <c r="G2118">
        <v>18</v>
      </c>
      <c r="H2118">
        <v>1</v>
      </c>
      <c r="I2118">
        <v>992</v>
      </c>
      <c r="J2118">
        <f>Excel_Dashboard_Dataset_xlsx___Sales5[[#This Row],[Quantity]]*Excel_Dashboard_Dataset_xlsx___Sales5[[#This Row],[UnitPrice]]</f>
        <v>992</v>
      </c>
      <c r="K2118" t="str">
        <f>_xlfn.XLOOKUP(Excel_Dashboard_Dataset_xlsx___Sales5[[#This Row],[CustomerID]],Raw_Customers!A:A,Raw_Customers!D:D)</f>
        <v>Female</v>
      </c>
      <c r="L2118">
        <f>_xlfn.XLOOKUP(Excel_Dashboard_Dataset_xlsx___Sales5[[#This Row],[CustomerID]],Raw_Customers!A:A,Raw_Customers!E:E)</f>
        <v>39</v>
      </c>
      <c r="M2118" t="str">
        <f>_xlfn.XLOOKUP(Excel_Dashboard_Dataset_xlsx___Sales5[[#This Row],[CustomerID]],Raw_Customers!A:A,Raw_Customers!C:C)</f>
        <v>South</v>
      </c>
      <c r="N2118" s="2" t="str">
        <f>_xlfn.XLOOKUP(Excel_Dashboard_Dataset_xlsx___Sales5[[#This Row],[ProductID]],Raw_Products!A:A,Raw_Products!B:B)</f>
        <v>Rice Cooker</v>
      </c>
      <c r="O2118" s="2" t="str">
        <f>_xlfn.XLOOKUP(Excel_Dashboard_Dataset_xlsx___Sales5[[#This Row],[ProductID]],Raw_Products!A:A,Raw_Products!C:C)</f>
        <v>Home Appliances</v>
      </c>
      <c r="P2118" s="2" t="str">
        <f>_xlfn.XLOOKUP(Excel_Dashboard_Dataset_xlsx___Sales5[[#This Row],[CustomerID]], Raw_Customers!A:A, Raw_Customers!B:B, "Unknown")</f>
        <v>Katherine Martin</v>
      </c>
    </row>
    <row r="2119" spans="1:16" x14ac:dyDescent="0.25">
      <c r="A2119">
        <v>2118</v>
      </c>
      <c r="B2119">
        <f t="shared" si="33"/>
        <v>2023</v>
      </c>
      <c r="C2119" t="str">
        <f>TEXT(Excel_Dashboard_Dataset_xlsx___Sales5[[#This Row],[Date]],"mmm")</f>
        <v>Nov</v>
      </c>
      <c r="D2119" s="3">
        <v>45256</v>
      </c>
      <c r="E2119">
        <v>19</v>
      </c>
      <c r="F2119">
        <v>200</v>
      </c>
      <c r="G2119">
        <v>34</v>
      </c>
      <c r="H2119">
        <v>7</v>
      </c>
      <c r="I2119">
        <v>925</v>
      </c>
      <c r="J2119">
        <f>Excel_Dashboard_Dataset_xlsx___Sales5[[#This Row],[Quantity]]*Excel_Dashboard_Dataset_xlsx___Sales5[[#This Row],[UnitPrice]]</f>
        <v>6475</v>
      </c>
      <c r="K2119" t="str">
        <f>_xlfn.XLOOKUP(Excel_Dashboard_Dataset_xlsx___Sales5[[#This Row],[CustomerID]],Raw_Customers!A:A,Raw_Customers!D:D)</f>
        <v>Female</v>
      </c>
      <c r="L2119">
        <f>_xlfn.XLOOKUP(Excel_Dashboard_Dataset_xlsx___Sales5[[#This Row],[CustomerID]],Raw_Customers!A:A,Raw_Customers!E:E)</f>
        <v>53</v>
      </c>
      <c r="M2119" t="str">
        <f>_xlfn.XLOOKUP(Excel_Dashboard_Dataset_xlsx___Sales5[[#This Row],[CustomerID]],Raw_Customers!A:A,Raw_Customers!C:C)</f>
        <v>East</v>
      </c>
      <c r="N2119" s="2" t="str">
        <f>_xlfn.XLOOKUP(Excel_Dashboard_Dataset_xlsx___Sales5[[#This Row],[ProductID]],Raw_Products!A:A,Raw_Products!B:B)</f>
        <v>External Hard Drive</v>
      </c>
      <c r="O2119" s="2" t="str">
        <f>_xlfn.XLOOKUP(Excel_Dashboard_Dataset_xlsx___Sales5[[#This Row],[ProductID]],Raw_Products!A:A,Raw_Products!C:C)</f>
        <v>Electronics</v>
      </c>
      <c r="P2119" s="2" t="str">
        <f>_xlfn.XLOOKUP(Excel_Dashboard_Dataset_xlsx___Sales5[[#This Row],[CustomerID]], Raw_Customers!A:A, Raw_Customers!B:B, "Unknown")</f>
        <v>Barbara Morales</v>
      </c>
    </row>
    <row r="2120" spans="1:16" x14ac:dyDescent="0.25">
      <c r="A2120">
        <v>2119</v>
      </c>
      <c r="B2120">
        <f t="shared" si="33"/>
        <v>2024</v>
      </c>
      <c r="C2120" t="str">
        <f>TEXT(Excel_Dashboard_Dataset_xlsx___Sales5[[#This Row],[Date]],"mmm")</f>
        <v>Nov</v>
      </c>
      <c r="D2120" s="3">
        <v>45611</v>
      </c>
      <c r="E2120">
        <v>9</v>
      </c>
      <c r="F2120">
        <v>154</v>
      </c>
      <c r="G2120">
        <v>1</v>
      </c>
      <c r="H2120">
        <v>2</v>
      </c>
      <c r="I2120">
        <v>267</v>
      </c>
      <c r="J2120">
        <f>Excel_Dashboard_Dataset_xlsx___Sales5[[#This Row],[Quantity]]*Excel_Dashboard_Dataset_xlsx___Sales5[[#This Row],[UnitPrice]]</f>
        <v>534</v>
      </c>
      <c r="K2120" t="str">
        <f>_xlfn.XLOOKUP(Excel_Dashboard_Dataset_xlsx___Sales5[[#This Row],[CustomerID]],Raw_Customers!A:A,Raw_Customers!D:D)</f>
        <v>Female</v>
      </c>
      <c r="L2120">
        <f>_xlfn.XLOOKUP(Excel_Dashboard_Dataset_xlsx___Sales5[[#This Row],[CustomerID]],Raw_Customers!A:A,Raw_Customers!E:E)</f>
        <v>42</v>
      </c>
      <c r="M2120" t="str">
        <f>_xlfn.XLOOKUP(Excel_Dashboard_Dataset_xlsx___Sales5[[#This Row],[CustomerID]],Raw_Customers!A:A,Raw_Customers!C:C)</f>
        <v>South</v>
      </c>
      <c r="N2120" s="2" t="str">
        <f>_xlfn.XLOOKUP(Excel_Dashboard_Dataset_xlsx___Sales5[[#This Row],[ProductID]],Raw_Products!A:A,Raw_Products!B:B)</f>
        <v>Canned Beans</v>
      </c>
      <c r="O2120" s="2" t="str">
        <f>_xlfn.XLOOKUP(Excel_Dashboard_Dataset_xlsx___Sales5[[#This Row],[ProductID]],Raw_Products!A:A,Raw_Products!C:C)</f>
        <v>Groceries</v>
      </c>
      <c r="P2120" s="2" t="str">
        <f>_xlfn.XLOOKUP(Excel_Dashboard_Dataset_xlsx___Sales5[[#This Row],[CustomerID]], Raw_Customers!A:A, Raw_Customers!B:B, "Unknown")</f>
        <v>Donald Sanchez</v>
      </c>
    </row>
    <row r="2121" spans="1:16" x14ac:dyDescent="0.25">
      <c r="A2121">
        <v>2120</v>
      </c>
      <c r="B2121">
        <f t="shared" si="33"/>
        <v>2023</v>
      </c>
      <c r="C2121" t="str">
        <f>TEXT(Excel_Dashboard_Dataset_xlsx___Sales5[[#This Row],[Date]],"mmm")</f>
        <v>Mar</v>
      </c>
      <c r="D2121" s="3">
        <v>44987</v>
      </c>
      <c r="E2121">
        <v>20</v>
      </c>
      <c r="F2121">
        <v>107</v>
      </c>
      <c r="G2121">
        <v>47</v>
      </c>
      <c r="H2121">
        <v>10</v>
      </c>
      <c r="I2121">
        <v>618</v>
      </c>
      <c r="J2121">
        <f>Excel_Dashboard_Dataset_xlsx___Sales5[[#This Row],[Quantity]]*Excel_Dashboard_Dataset_xlsx___Sales5[[#This Row],[UnitPrice]]</f>
        <v>6180</v>
      </c>
      <c r="K2121" t="str">
        <f>_xlfn.XLOOKUP(Excel_Dashboard_Dataset_xlsx___Sales5[[#This Row],[CustomerID]],Raw_Customers!A:A,Raw_Customers!D:D)</f>
        <v>Male</v>
      </c>
      <c r="L2121">
        <f>_xlfn.XLOOKUP(Excel_Dashboard_Dataset_xlsx___Sales5[[#This Row],[CustomerID]],Raw_Customers!A:A,Raw_Customers!E:E)</f>
        <v>25</v>
      </c>
      <c r="M2121" t="str">
        <f>_xlfn.XLOOKUP(Excel_Dashboard_Dataset_xlsx___Sales5[[#This Row],[CustomerID]],Raw_Customers!A:A,Raw_Customers!C:C)</f>
        <v>South</v>
      </c>
      <c r="N2121" s="2" t="str">
        <f>_xlfn.XLOOKUP(Excel_Dashboard_Dataset_xlsx___Sales5[[#This Row],[ProductID]],Raw_Products!A:A,Raw_Products!B:B)</f>
        <v>Printer</v>
      </c>
      <c r="O2121" s="2" t="str">
        <f>_xlfn.XLOOKUP(Excel_Dashboard_Dataset_xlsx___Sales5[[#This Row],[ProductID]],Raw_Products!A:A,Raw_Products!C:C)</f>
        <v>Electronics</v>
      </c>
      <c r="P2121" s="2" t="str">
        <f>_xlfn.XLOOKUP(Excel_Dashboard_Dataset_xlsx___Sales5[[#This Row],[CustomerID]], Raw_Customers!A:A, Raw_Customers!B:B, "Unknown")</f>
        <v>Jason Perez</v>
      </c>
    </row>
    <row r="2122" spans="1:16" x14ac:dyDescent="0.25">
      <c r="A2122">
        <v>2121</v>
      </c>
      <c r="B2122">
        <f t="shared" si="33"/>
        <v>2023</v>
      </c>
      <c r="C2122" t="str">
        <f>TEXT(Excel_Dashboard_Dataset_xlsx___Sales5[[#This Row],[Date]],"mmm")</f>
        <v>Sept</v>
      </c>
      <c r="D2122" s="3">
        <v>45175</v>
      </c>
      <c r="E2122">
        <v>49</v>
      </c>
      <c r="F2122">
        <v>211</v>
      </c>
      <c r="G2122">
        <v>9</v>
      </c>
      <c r="H2122">
        <v>3</v>
      </c>
      <c r="I2122">
        <v>502</v>
      </c>
      <c r="J2122">
        <f>Excel_Dashboard_Dataset_xlsx___Sales5[[#This Row],[Quantity]]*Excel_Dashboard_Dataset_xlsx___Sales5[[#This Row],[UnitPrice]]</f>
        <v>1506</v>
      </c>
      <c r="K2122" t="str">
        <f>_xlfn.XLOOKUP(Excel_Dashboard_Dataset_xlsx___Sales5[[#This Row],[CustomerID]],Raw_Customers!A:A,Raw_Customers!D:D)</f>
        <v>Male</v>
      </c>
      <c r="L2122">
        <f>_xlfn.XLOOKUP(Excel_Dashboard_Dataset_xlsx___Sales5[[#This Row],[CustomerID]],Raw_Customers!A:A,Raw_Customers!E:E)</f>
        <v>31</v>
      </c>
      <c r="M2122" t="str">
        <f>_xlfn.XLOOKUP(Excel_Dashboard_Dataset_xlsx___Sales5[[#This Row],[CustomerID]],Raw_Customers!A:A,Raw_Customers!C:C)</f>
        <v>East</v>
      </c>
      <c r="N2122" s="2" t="str">
        <f>_xlfn.XLOOKUP(Excel_Dashboard_Dataset_xlsx___Sales5[[#This Row],[ProductID]],Raw_Products!A:A,Raw_Products!B:B)</f>
        <v>Swimming Goggles</v>
      </c>
      <c r="O2122" s="2" t="str">
        <f>_xlfn.XLOOKUP(Excel_Dashboard_Dataset_xlsx___Sales5[[#This Row],[ProductID]],Raw_Products!A:A,Raw_Products!C:C)</f>
        <v>Sports</v>
      </c>
      <c r="P2122" s="2" t="str">
        <f>_xlfn.XLOOKUP(Excel_Dashboard_Dataset_xlsx___Sales5[[#This Row],[CustomerID]], Raw_Customers!A:A, Raw_Customers!B:B, "Unknown")</f>
        <v>Emily Bailey</v>
      </c>
    </row>
    <row r="2123" spans="1:16" x14ac:dyDescent="0.25">
      <c r="A2123">
        <v>2122</v>
      </c>
      <c r="B2123">
        <f t="shared" si="33"/>
        <v>2023</v>
      </c>
      <c r="C2123" t="str">
        <f>TEXT(Excel_Dashboard_Dataset_xlsx___Sales5[[#This Row],[Date]],"mmm")</f>
        <v>Sept</v>
      </c>
      <c r="D2123" s="3">
        <v>45181</v>
      </c>
      <c r="E2123">
        <v>26</v>
      </c>
      <c r="F2123">
        <v>82</v>
      </c>
      <c r="G2123">
        <v>42</v>
      </c>
      <c r="H2123">
        <v>7</v>
      </c>
      <c r="I2123">
        <v>410</v>
      </c>
      <c r="J2123">
        <f>Excel_Dashboard_Dataset_xlsx___Sales5[[#This Row],[Quantity]]*Excel_Dashboard_Dataset_xlsx___Sales5[[#This Row],[UnitPrice]]</f>
        <v>2870</v>
      </c>
      <c r="K2123" t="str">
        <f>_xlfn.XLOOKUP(Excel_Dashboard_Dataset_xlsx___Sales5[[#This Row],[CustomerID]],Raw_Customers!A:A,Raw_Customers!D:D)</f>
        <v>Female</v>
      </c>
      <c r="L2123">
        <f>_xlfn.XLOOKUP(Excel_Dashboard_Dataset_xlsx___Sales5[[#This Row],[CustomerID]],Raw_Customers!A:A,Raw_Customers!E:E)</f>
        <v>31</v>
      </c>
      <c r="M2123" t="str">
        <f>_xlfn.XLOOKUP(Excel_Dashboard_Dataset_xlsx___Sales5[[#This Row],[CustomerID]],Raw_Customers!A:A,Raw_Customers!C:C)</f>
        <v>West</v>
      </c>
      <c r="N2123" s="2" t="str">
        <f>_xlfn.XLOOKUP(Excel_Dashboard_Dataset_xlsx___Sales5[[#This Row],[ProductID]],Raw_Products!A:A,Raw_Products!B:B)</f>
        <v>Vacuum Cleaner</v>
      </c>
      <c r="O2123" s="2" t="str">
        <f>_xlfn.XLOOKUP(Excel_Dashboard_Dataset_xlsx___Sales5[[#This Row],[ProductID]],Raw_Products!A:A,Raw_Products!C:C)</f>
        <v>Home Appliances</v>
      </c>
      <c r="P2123" s="2" t="str">
        <f>_xlfn.XLOOKUP(Excel_Dashboard_Dataset_xlsx___Sales5[[#This Row],[CustomerID]], Raw_Customers!A:A, Raw_Customers!B:B, "Unknown")</f>
        <v>Daniel Collins</v>
      </c>
    </row>
    <row r="2124" spans="1:16" x14ac:dyDescent="0.25">
      <c r="A2124">
        <v>2123</v>
      </c>
      <c r="B2124">
        <f t="shared" si="33"/>
        <v>2023</v>
      </c>
      <c r="C2124" t="str">
        <f>TEXT(Excel_Dashboard_Dataset_xlsx___Sales5[[#This Row],[Date]],"mmm")</f>
        <v>May</v>
      </c>
      <c r="D2124" s="3">
        <v>45053</v>
      </c>
      <c r="E2124">
        <v>23</v>
      </c>
      <c r="F2124">
        <v>37</v>
      </c>
      <c r="G2124">
        <v>15</v>
      </c>
      <c r="H2124">
        <v>5</v>
      </c>
      <c r="I2124">
        <v>153</v>
      </c>
      <c r="J2124">
        <f>Excel_Dashboard_Dataset_xlsx___Sales5[[#This Row],[Quantity]]*Excel_Dashboard_Dataset_xlsx___Sales5[[#This Row],[UnitPrice]]</f>
        <v>765</v>
      </c>
      <c r="K2124" t="str">
        <f>_xlfn.XLOOKUP(Excel_Dashboard_Dataset_xlsx___Sales5[[#This Row],[CustomerID]],Raw_Customers!A:A,Raw_Customers!D:D)</f>
        <v>Female</v>
      </c>
      <c r="L2124">
        <f>_xlfn.XLOOKUP(Excel_Dashboard_Dataset_xlsx___Sales5[[#This Row],[CustomerID]],Raw_Customers!A:A,Raw_Customers!E:E)</f>
        <v>22</v>
      </c>
      <c r="M2124" t="str">
        <f>_xlfn.XLOOKUP(Excel_Dashboard_Dataset_xlsx___Sales5[[#This Row],[CustomerID]],Raw_Customers!A:A,Raw_Customers!C:C)</f>
        <v>North</v>
      </c>
      <c r="N2124" s="2" t="str">
        <f>_xlfn.XLOOKUP(Excel_Dashboard_Dataset_xlsx___Sales5[[#This Row],[ProductID]],Raw_Products!A:A,Raw_Products!B:B)</f>
        <v>Blender</v>
      </c>
      <c r="O2124" s="2" t="str">
        <f>_xlfn.XLOOKUP(Excel_Dashboard_Dataset_xlsx___Sales5[[#This Row],[ProductID]],Raw_Products!A:A,Raw_Products!C:C)</f>
        <v>Home Appliances</v>
      </c>
      <c r="P2124" s="2" t="str">
        <f>_xlfn.XLOOKUP(Excel_Dashboard_Dataset_xlsx___Sales5[[#This Row],[CustomerID]], Raw_Customers!A:A, Raw_Customers!B:B, "Unknown")</f>
        <v>Shirley Stewart</v>
      </c>
    </row>
    <row r="2125" spans="1:16" x14ac:dyDescent="0.25">
      <c r="A2125">
        <v>2124</v>
      </c>
      <c r="B2125">
        <f t="shared" si="33"/>
        <v>2024</v>
      </c>
      <c r="C2125" t="str">
        <f>TEXT(Excel_Dashboard_Dataset_xlsx___Sales5[[#This Row],[Date]],"mmm")</f>
        <v>Nov</v>
      </c>
      <c r="D2125" s="3">
        <v>45615</v>
      </c>
      <c r="E2125">
        <v>47</v>
      </c>
      <c r="F2125">
        <v>300</v>
      </c>
      <c r="G2125">
        <v>44</v>
      </c>
      <c r="H2125">
        <v>3</v>
      </c>
      <c r="I2125">
        <v>220</v>
      </c>
      <c r="J2125">
        <f>Excel_Dashboard_Dataset_xlsx___Sales5[[#This Row],[Quantity]]*Excel_Dashboard_Dataset_xlsx___Sales5[[#This Row],[UnitPrice]]</f>
        <v>660</v>
      </c>
      <c r="K2125" t="str">
        <f>_xlfn.XLOOKUP(Excel_Dashboard_Dataset_xlsx___Sales5[[#This Row],[CustomerID]],Raw_Customers!A:A,Raw_Customers!D:D)</f>
        <v>Male</v>
      </c>
      <c r="L2125">
        <f>_xlfn.XLOOKUP(Excel_Dashboard_Dataset_xlsx___Sales5[[#This Row],[CustomerID]],Raw_Customers!A:A,Raw_Customers!E:E)</f>
        <v>36</v>
      </c>
      <c r="M2125" t="str">
        <f>_xlfn.XLOOKUP(Excel_Dashboard_Dataset_xlsx___Sales5[[#This Row],[CustomerID]],Raw_Customers!A:A,Raw_Customers!C:C)</f>
        <v>East</v>
      </c>
      <c r="N2125" s="2" t="str">
        <f>_xlfn.XLOOKUP(Excel_Dashboard_Dataset_xlsx___Sales5[[#This Row],[ProductID]],Raw_Products!A:A,Raw_Products!B:B)</f>
        <v>Dumbbells</v>
      </c>
      <c r="O2125" s="2" t="str">
        <f>_xlfn.XLOOKUP(Excel_Dashboard_Dataset_xlsx___Sales5[[#This Row],[ProductID]],Raw_Products!A:A,Raw_Products!C:C)</f>
        <v>Sports</v>
      </c>
      <c r="P2125" s="2" t="str">
        <f>_xlfn.XLOOKUP(Excel_Dashboard_Dataset_xlsx___Sales5[[#This Row],[CustomerID]], Raw_Customers!A:A, Raw_Customers!B:B, "Unknown")</f>
        <v>Larry Watson</v>
      </c>
    </row>
    <row r="2126" spans="1:16" x14ac:dyDescent="0.25">
      <c r="A2126">
        <v>2125</v>
      </c>
      <c r="B2126">
        <f t="shared" si="33"/>
        <v>2023</v>
      </c>
      <c r="C2126" t="str">
        <f>TEXT(Excel_Dashboard_Dataset_xlsx___Sales5[[#This Row],[Date]],"mmm")</f>
        <v>Apr</v>
      </c>
      <c r="D2126" s="3">
        <v>45032</v>
      </c>
      <c r="E2126">
        <v>18</v>
      </c>
      <c r="F2126">
        <v>168</v>
      </c>
      <c r="G2126">
        <v>1</v>
      </c>
      <c r="H2126">
        <v>2</v>
      </c>
      <c r="I2126">
        <v>543</v>
      </c>
      <c r="J2126">
        <f>Excel_Dashboard_Dataset_xlsx___Sales5[[#This Row],[Quantity]]*Excel_Dashboard_Dataset_xlsx___Sales5[[#This Row],[UnitPrice]]</f>
        <v>1086</v>
      </c>
      <c r="K2126" t="str">
        <f>_xlfn.XLOOKUP(Excel_Dashboard_Dataset_xlsx___Sales5[[#This Row],[CustomerID]],Raw_Customers!A:A,Raw_Customers!D:D)</f>
        <v>Female</v>
      </c>
      <c r="L2126">
        <f>_xlfn.XLOOKUP(Excel_Dashboard_Dataset_xlsx___Sales5[[#This Row],[CustomerID]],Raw_Customers!A:A,Raw_Customers!E:E)</f>
        <v>44</v>
      </c>
      <c r="M2126" t="str">
        <f>_xlfn.XLOOKUP(Excel_Dashboard_Dataset_xlsx___Sales5[[#This Row],[CustomerID]],Raw_Customers!A:A,Raw_Customers!C:C)</f>
        <v>South</v>
      </c>
      <c r="N2126" s="2" t="str">
        <f>_xlfn.XLOOKUP(Excel_Dashboard_Dataset_xlsx___Sales5[[#This Row],[ProductID]],Raw_Products!A:A,Raw_Products!B:B)</f>
        <v>Gaming Console</v>
      </c>
      <c r="O2126" s="2" t="str">
        <f>_xlfn.XLOOKUP(Excel_Dashboard_Dataset_xlsx___Sales5[[#This Row],[ProductID]],Raw_Products!A:A,Raw_Products!C:C)</f>
        <v>Electronics</v>
      </c>
      <c r="P2126" s="2" t="str">
        <f>_xlfn.XLOOKUP(Excel_Dashboard_Dataset_xlsx___Sales5[[#This Row],[CustomerID]], Raw_Customers!A:A, Raw_Customers!B:B, "Unknown")</f>
        <v>Mary Mendoza</v>
      </c>
    </row>
    <row r="2127" spans="1:16" x14ac:dyDescent="0.25">
      <c r="A2127">
        <v>2126</v>
      </c>
      <c r="B2127">
        <f t="shared" si="33"/>
        <v>2024</v>
      </c>
      <c r="C2127" t="str">
        <f>TEXT(Excel_Dashboard_Dataset_xlsx___Sales5[[#This Row],[Date]],"mmm")</f>
        <v>Jul</v>
      </c>
      <c r="D2127" s="3">
        <v>45481</v>
      </c>
      <c r="E2127">
        <v>50</v>
      </c>
      <c r="F2127">
        <v>242</v>
      </c>
      <c r="G2127">
        <v>15</v>
      </c>
      <c r="H2127">
        <v>8</v>
      </c>
      <c r="I2127">
        <v>315</v>
      </c>
      <c r="J2127">
        <f>Excel_Dashboard_Dataset_xlsx___Sales5[[#This Row],[Quantity]]*Excel_Dashboard_Dataset_xlsx___Sales5[[#This Row],[UnitPrice]]</f>
        <v>2520</v>
      </c>
      <c r="K2127" t="str">
        <f>_xlfn.XLOOKUP(Excel_Dashboard_Dataset_xlsx___Sales5[[#This Row],[CustomerID]],Raw_Customers!A:A,Raw_Customers!D:D)</f>
        <v>Female</v>
      </c>
      <c r="L2127">
        <f>_xlfn.XLOOKUP(Excel_Dashboard_Dataset_xlsx___Sales5[[#This Row],[CustomerID]],Raw_Customers!A:A,Raw_Customers!E:E)</f>
        <v>56</v>
      </c>
      <c r="M2127" t="str">
        <f>_xlfn.XLOOKUP(Excel_Dashboard_Dataset_xlsx___Sales5[[#This Row],[CustomerID]],Raw_Customers!A:A,Raw_Customers!C:C)</f>
        <v>South</v>
      </c>
      <c r="N2127" s="2" t="str">
        <f>_xlfn.XLOOKUP(Excel_Dashboard_Dataset_xlsx___Sales5[[#This Row],[ProductID]],Raw_Products!A:A,Raw_Products!B:B)</f>
        <v>Skipping Rope</v>
      </c>
      <c r="O2127" s="2" t="str">
        <f>_xlfn.XLOOKUP(Excel_Dashboard_Dataset_xlsx___Sales5[[#This Row],[ProductID]],Raw_Products!A:A,Raw_Products!C:C)</f>
        <v>Sports</v>
      </c>
      <c r="P2127" s="2" t="str">
        <f>_xlfn.XLOOKUP(Excel_Dashboard_Dataset_xlsx___Sales5[[#This Row],[CustomerID]], Raw_Customers!A:A, Raw_Customers!B:B, "Unknown")</f>
        <v>Scott Hughes</v>
      </c>
    </row>
    <row r="2128" spans="1:16" x14ac:dyDescent="0.25">
      <c r="A2128">
        <v>2127</v>
      </c>
      <c r="B2128">
        <f t="shared" si="33"/>
        <v>2023</v>
      </c>
      <c r="C2128" t="str">
        <f>TEXT(Excel_Dashboard_Dataset_xlsx___Sales5[[#This Row],[Date]],"mmm")</f>
        <v>Dec</v>
      </c>
      <c r="D2128" s="3">
        <v>45276</v>
      </c>
      <c r="E2128">
        <v>48</v>
      </c>
      <c r="F2128">
        <v>233</v>
      </c>
      <c r="G2128">
        <v>10</v>
      </c>
      <c r="H2128">
        <v>2</v>
      </c>
      <c r="I2128">
        <v>911</v>
      </c>
      <c r="J2128">
        <f>Excel_Dashboard_Dataset_xlsx___Sales5[[#This Row],[Quantity]]*Excel_Dashboard_Dataset_xlsx___Sales5[[#This Row],[UnitPrice]]</f>
        <v>1822</v>
      </c>
      <c r="K2128" t="str">
        <f>_xlfn.XLOOKUP(Excel_Dashboard_Dataset_xlsx___Sales5[[#This Row],[CustomerID]],Raw_Customers!A:A,Raw_Customers!D:D)</f>
        <v>Male</v>
      </c>
      <c r="L2128">
        <f>_xlfn.XLOOKUP(Excel_Dashboard_Dataset_xlsx___Sales5[[#This Row],[CustomerID]],Raw_Customers!A:A,Raw_Customers!E:E)</f>
        <v>28</v>
      </c>
      <c r="M2128" t="str">
        <f>_xlfn.XLOOKUP(Excel_Dashboard_Dataset_xlsx___Sales5[[#This Row],[CustomerID]],Raw_Customers!A:A,Raw_Customers!C:C)</f>
        <v>South</v>
      </c>
      <c r="N2128" s="2" t="str">
        <f>_xlfn.XLOOKUP(Excel_Dashboard_Dataset_xlsx___Sales5[[#This Row],[ProductID]],Raw_Products!A:A,Raw_Products!B:B)</f>
        <v>Bicycle</v>
      </c>
      <c r="O2128" s="2" t="str">
        <f>_xlfn.XLOOKUP(Excel_Dashboard_Dataset_xlsx___Sales5[[#This Row],[ProductID]],Raw_Products!A:A,Raw_Products!C:C)</f>
        <v>Sports</v>
      </c>
      <c r="P2128" s="2" t="str">
        <f>_xlfn.XLOOKUP(Excel_Dashboard_Dataset_xlsx___Sales5[[#This Row],[CustomerID]], Raw_Customers!A:A, Raw_Customers!B:B, "Unknown")</f>
        <v>Cynthia Stewart</v>
      </c>
    </row>
    <row r="2129" spans="1:16" x14ac:dyDescent="0.25">
      <c r="A2129">
        <v>2128</v>
      </c>
      <c r="B2129">
        <f t="shared" si="33"/>
        <v>2024</v>
      </c>
      <c r="C2129" t="str">
        <f>TEXT(Excel_Dashboard_Dataset_xlsx___Sales5[[#This Row],[Date]],"mmm")</f>
        <v>Mar</v>
      </c>
      <c r="D2129" s="3">
        <v>45363</v>
      </c>
      <c r="E2129">
        <v>18</v>
      </c>
      <c r="F2129">
        <v>21</v>
      </c>
      <c r="G2129">
        <v>25</v>
      </c>
      <c r="H2129">
        <v>5</v>
      </c>
      <c r="I2129">
        <v>125</v>
      </c>
      <c r="J2129">
        <f>Excel_Dashboard_Dataset_xlsx___Sales5[[#This Row],[Quantity]]*Excel_Dashboard_Dataset_xlsx___Sales5[[#This Row],[UnitPrice]]</f>
        <v>625</v>
      </c>
      <c r="K2129" t="str">
        <f>_xlfn.XLOOKUP(Excel_Dashboard_Dataset_xlsx___Sales5[[#This Row],[CustomerID]],Raw_Customers!A:A,Raw_Customers!D:D)</f>
        <v>Female</v>
      </c>
      <c r="L2129">
        <f>_xlfn.XLOOKUP(Excel_Dashboard_Dataset_xlsx___Sales5[[#This Row],[CustomerID]],Raw_Customers!A:A,Raw_Customers!E:E)</f>
        <v>41</v>
      </c>
      <c r="M2129" t="str">
        <f>_xlfn.XLOOKUP(Excel_Dashboard_Dataset_xlsx___Sales5[[#This Row],[CustomerID]],Raw_Customers!A:A,Raw_Customers!C:C)</f>
        <v>South</v>
      </c>
      <c r="N2129" s="2" t="str">
        <f>_xlfn.XLOOKUP(Excel_Dashboard_Dataset_xlsx___Sales5[[#This Row],[ProductID]],Raw_Products!A:A,Raw_Products!B:B)</f>
        <v>Gaming Console</v>
      </c>
      <c r="O2129" s="2" t="str">
        <f>_xlfn.XLOOKUP(Excel_Dashboard_Dataset_xlsx___Sales5[[#This Row],[ProductID]],Raw_Products!A:A,Raw_Products!C:C)</f>
        <v>Electronics</v>
      </c>
      <c r="P2129" s="2" t="str">
        <f>_xlfn.XLOOKUP(Excel_Dashboard_Dataset_xlsx___Sales5[[#This Row],[CustomerID]], Raw_Customers!A:A, Raw_Customers!B:B, "Unknown")</f>
        <v>Nancy Ramos</v>
      </c>
    </row>
    <row r="2130" spans="1:16" x14ac:dyDescent="0.25">
      <c r="A2130">
        <v>2129</v>
      </c>
      <c r="B2130">
        <f t="shared" si="33"/>
        <v>2024</v>
      </c>
      <c r="C2130" t="str">
        <f>TEXT(Excel_Dashboard_Dataset_xlsx___Sales5[[#This Row],[Date]],"mmm")</f>
        <v>Jun</v>
      </c>
      <c r="D2130" s="3">
        <v>45462</v>
      </c>
      <c r="E2130">
        <v>38</v>
      </c>
      <c r="F2130">
        <v>87</v>
      </c>
      <c r="G2130">
        <v>46</v>
      </c>
      <c r="H2130">
        <v>8</v>
      </c>
      <c r="I2130">
        <v>786</v>
      </c>
      <c r="J2130">
        <f>Excel_Dashboard_Dataset_xlsx___Sales5[[#This Row],[Quantity]]*Excel_Dashboard_Dataset_xlsx___Sales5[[#This Row],[UnitPrice]]</f>
        <v>6288</v>
      </c>
      <c r="K2130" t="str">
        <f>_xlfn.XLOOKUP(Excel_Dashboard_Dataset_xlsx___Sales5[[#This Row],[CustomerID]],Raw_Customers!A:A,Raw_Customers!D:D)</f>
        <v>Male</v>
      </c>
      <c r="L2130">
        <f>_xlfn.XLOOKUP(Excel_Dashboard_Dataset_xlsx___Sales5[[#This Row],[CustomerID]],Raw_Customers!A:A,Raw_Customers!E:E)</f>
        <v>65</v>
      </c>
      <c r="M2130" t="str">
        <f>_xlfn.XLOOKUP(Excel_Dashboard_Dataset_xlsx___Sales5[[#This Row],[CustomerID]],Raw_Customers!A:A,Raw_Customers!C:C)</f>
        <v>West</v>
      </c>
      <c r="N2130" s="2" t="str">
        <f>_xlfn.XLOOKUP(Excel_Dashboard_Dataset_xlsx___Sales5[[#This Row],[ProductID]],Raw_Products!A:A,Raw_Products!B:B)</f>
        <v>Socks</v>
      </c>
      <c r="O2130" s="2" t="str">
        <f>_xlfn.XLOOKUP(Excel_Dashboard_Dataset_xlsx___Sales5[[#This Row],[ProductID]],Raw_Products!A:A,Raw_Products!C:C)</f>
        <v>Clothing</v>
      </c>
      <c r="P2130" s="2" t="str">
        <f>_xlfn.XLOOKUP(Excel_Dashboard_Dataset_xlsx___Sales5[[#This Row],[CustomerID]], Raw_Customers!A:A, Raw_Customers!B:B, "Unknown")</f>
        <v>Raymond Gutierrez</v>
      </c>
    </row>
    <row r="2131" spans="1:16" x14ac:dyDescent="0.25">
      <c r="A2131">
        <v>2130</v>
      </c>
      <c r="B2131">
        <f t="shared" si="33"/>
        <v>2024</v>
      </c>
      <c r="C2131" t="str">
        <f>TEXT(Excel_Dashboard_Dataset_xlsx___Sales5[[#This Row],[Date]],"mmm")</f>
        <v>Jan</v>
      </c>
      <c r="D2131" s="3">
        <v>45298</v>
      </c>
      <c r="E2131">
        <v>7</v>
      </c>
      <c r="F2131">
        <v>46</v>
      </c>
      <c r="G2131">
        <v>47</v>
      </c>
      <c r="H2131">
        <v>10</v>
      </c>
      <c r="I2131">
        <v>992</v>
      </c>
      <c r="J2131">
        <f>Excel_Dashboard_Dataset_xlsx___Sales5[[#This Row],[Quantity]]*Excel_Dashboard_Dataset_xlsx___Sales5[[#This Row],[UnitPrice]]</f>
        <v>9920</v>
      </c>
      <c r="K2131" t="str">
        <f>_xlfn.XLOOKUP(Excel_Dashboard_Dataset_xlsx___Sales5[[#This Row],[CustomerID]],Raw_Customers!A:A,Raw_Customers!D:D)</f>
        <v>Male</v>
      </c>
      <c r="L2131">
        <f>_xlfn.XLOOKUP(Excel_Dashboard_Dataset_xlsx___Sales5[[#This Row],[CustomerID]],Raw_Customers!A:A,Raw_Customers!E:E)</f>
        <v>21</v>
      </c>
      <c r="M2131" t="str">
        <f>_xlfn.XLOOKUP(Excel_Dashboard_Dataset_xlsx___Sales5[[#This Row],[CustomerID]],Raw_Customers!A:A,Raw_Customers!C:C)</f>
        <v>East</v>
      </c>
      <c r="N2131" s="2" t="str">
        <f>_xlfn.XLOOKUP(Excel_Dashboard_Dataset_xlsx___Sales5[[#This Row],[ProductID]],Raw_Products!A:A,Raw_Products!B:B)</f>
        <v>Milk Powder</v>
      </c>
      <c r="O2131" s="2" t="str">
        <f>_xlfn.XLOOKUP(Excel_Dashboard_Dataset_xlsx___Sales5[[#This Row],[ProductID]],Raw_Products!A:A,Raw_Products!C:C)</f>
        <v>Groceries</v>
      </c>
      <c r="P2131" s="2" t="str">
        <f>_xlfn.XLOOKUP(Excel_Dashboard_Dataset_xlsx___Sales5[[#This Row],[CustomerID]], Raw_Customers!A:A, Raw_Customers!B:B, "Unknown")</f>
        <v>Dorothy Torres</v>
      </c>
    </row>
    <row r="2132" spans="1:16" x14ac:dyDescent="0.25">
      <c r="A2132">
        <v>2131</v>
      </c>
      <c r="B2132">
        <f t="shared" si="33"/>
        <v>2023</v>
      </c>
      <c r="C2132" t="str">
        <f>TEXT(Excel_Dashboard_Dataset_xlsx___Sales5[[#This Row],[Date]],"mmm")</f>
        <v>Apr</v>
      </c>
      <c r="D2132" s="3">
        <v>45034</v>
      </c>
      <c r="E2132">
        <v>16</v>
      </c>
      <c r="F2132">
        <v>254</v>
      </c>
      <c r="G2132">
        <v>45</v>
      </c>
      <c r="H2132">
        <v>7</v>
      </c>
      <c r="I2132">
        <v>441</v>
      </c>
      <c r="J2132">
        <f>Excel_Dashboard_Dataset_xlsx___Sales5[[#This Row],[Quantity]]*Excel_Dashboard_Dataset_xlsx___Sales5[[#This Row],[UnitPrice]]</f>
        <v>3087</v>
      </c>
      <c r="K2132" t="str">
        <f>_xlfn.XLOOKUP(Excel_Dashboard_Dataset_xlsx___Sales5[[#This Row],[CustomerID]],Raw_Customers!A:A,Raw_Customers!D:D)</f>
        <v>Female</v>
      </c>
      <c r="L2132">
        <f>_xlfn.XLOOKUP(Excel_Dashboard_Dataset_xlsx___Sales5[[#This Row],[CustomerID]],Raw_Customers!A:A,Raw_Customers!E:E)</f>
        <v>44</v>
      </c>
      <c r="M2132" t="str">
        <f>_xlfn.XLOOKUP(Excel_Dashboard_Dataset_xlsx___Sales5[[#This Row],[CustomerID]],Raw_Customers!A:A,Raw_Customers!C:C)</f>
        <v>West</v>
      </c>
      <c r="N2132" s="2" t="str">
        <f>_xlfn.XLOOKUP(Excel_Dashboard_Dataset_xlsx___Sales5[[#This Row],[ProductID]],Raw_Products!A:A,Raw_Products!B:B)</f>
        <v>Headphones</v>
      </c>
      <c r="O2132" s="2" t="str">
        <f>_xlfn.XLOOKUP(Excel_Dashboard_Dataset_xlsx___Sales5[[#This Row],[ProductID]],Raw_Products!A:A,Raw_Products!C:C)</f>
        <v>Electronics</v>
      </c>
      <c r="P2132" s="2" t="str">
        <f>_xlfn.XLOOKUP(Excel_Dashboard_Dataset_xlsx___Sales5[[#This Row],[CustomerID]], Raw_Customers!A:A, Raw_Customers!B:B, "Unknown")</f>
        <v>Richard Clark</v>
      </c>
    </row>
    <row r="2133" spans="1:16" x14ac:dyDescent="0.25">
      <c r="A2133">
        <v>2132</v>
      </c>
      <c r="B2133">
        <f t="shared" si="33"/>
        <v>2024</v>
      </c>
      <c r="C2133" t="str">
        <f>TEXT(Excel_Dashboard_Dataset_xlsx___Sales5[[#This Row],[Date]],"mmm")</f>
        <v>Jun</v>
      </c>
      <c r="D2133" s="3">
        <v>45447</v>
      </c>
      <c r="E2133">
        <v>50</v>
      </c>
      <c r="F2133">
        <v>144</v>
      </c>
      <c r="G2133">
        <v>47</v>
      </c>
      <c r="H2133">
        <v>5</v>
      </c>
      <c r="I2133">
        <v>936</v>
      </c>
      <c r="J2133">
        <f>Excel_Dashboard_Dataset_xlsx___Sales5[[#This Row],[Quantity]]*Excel_Dashboard_Dataset_xlsx___Sales5[[#This Row],[UnitPrice]]</f>
        <v>4680</v>
      </c>
      <c r="K2133" t="str">
        <f>_xlfn.XLOOKUP(Excel_Dashboard_Dataset_xlsx___Sales5[[#This Row],[CustomerID]],Raw_Customers!A:A,Raw_Customers!D:D)</f>
        <v>Female</v>
      </c>
      <c r="L2133">
        <f>_xlfn.XLOOKUP(Excel_Dashboard_Dataset_xlsx___Sales5[[#This Row],[CustomerID]],Raw_Customers!A:A,Raw_Customers!E:E)</f>
        <v>51</v>
      </c>
      <c r="M2133" t="str">
        <f>_xlfn.XLOOKUP(Excel_Dashboard_Dataset_xlsx___Sales5[[#This Row],[CustomerID]],Raw_Customers!A:A,Raw_Customers!C:C)</f>
        <v>South</v>
      </c>
      <c r="N2133" s="2" t="str">
        <f>_xlfn.XLOOKUP(Excel_Dashboard_Dataset_xlsx___Sales5[[#This Row],[ProductID]],Raw_Products!A:A,Raw_Products!B:B)</f>
        <v>Skipping Rope</v>
      </c>
      <c r="O2133" s="2" t="str">
        <f>_xlfn.XLOOKUP(Excel_Dashboard_Dataset_xlsx___Sales5[[#This Row],[ProductID]],Raw_Products!A:A,Raw_Products!C:C)</f>
        <v>Sports</v>
      </c>
      <c r="P2133" s="2" t="str">
        <f>_xlfn.XLOOKUP(Excel_Dashboard_Dataset_xlsx___Sales5[[#This Row],[CustomerID]], Raw_Customers!A:A, Raw_Customers!B:B, "Unknown")</f>
        <v>Raymond Diaz</v>
      </c>
    </row>
    <row r="2134" spans="1:16" x14ac:dyDescent="0.25">
      <c r="A2134">
        <v>2133</v>
      </c>
      <c r="B2134">
        <f t="shared" si="33"/>
        <v>2023</v>
      </c>
      <c r="C2134" t="str">
        <f>TEXT(Excel_Dashboard_Dataset_xlsx___Sales5[[#This Row],[Date]],"mmm")</f>
        <v>Apr</v>
      </c>
      <c r="D2134" s="3">
        <v>45030</v>
      </c>
      <c r="E2134">
        <v>22</v>
      </c>
      <c r="F2134">
        <v>215</v>
      </c>
      <c r="G2134">
        <v>43</v>
      </c>
      <c r="H2134">
        <v>5</v>
      </c>
      <c r="I2134">
        <v>375</v>
      </c>
      <c r="J2134">
        <f>Excel_Dashboard_Dataset_xlsx___Sales5[[#This Row],[Quantity]]*Excel_Dashboard_Dataset_xlsx___Sales5[[#This Row],[UnitPrice]]</f>
        <v>1875</v>
      </c>
      <c r="K2134" t="str">
        <f>_xlfn.XLOOKUP(Excel_Dashboard_Dataset_xlsx___Sales5[[#This Row],[CustomerID]],Raw_Customers!A:A,Raw_Customers!D:D)</f>
        <v>Female</v>
      </c>
      <c r="L2134">
        <f>_xlfn.XLOOKUP(Excel_Dashboard_Dataset_xlsx___Sales5[[#This Row],[CustomerID]],Raw_Customers!A:A,Raw_Customers!E:E)</f>
        <v>18</v>
      </c>
      <c r="M2134" t="str">
        <f>_xlfn.XLOOKUP(Excel_Dashboard_Dataset_xlsx___Sales5[[#This Row],[CustomerID]],Raw_Customers!A:A,Raw_Customers!C:C)</f>
        <v>East</v>
      </c>
      <c r="N2134" s="2" t="str">
        <f>_xlfn.XLOOKUP(Excel_Dashboard_Dataset_xlsx___Sales5[[#This Row],[ProductID]],Raw_Products!A:A,Raw_Products!B:B)</f>
        <v>Microwave</v>
      </c>
      <c r="O2134" s="2" t="str">
        <f>_xlfn.XLOOKUP(Excel_Dashboard_Dataset_xlsx___Sales5[[#This Row],[ProductID]],Raw_Products!A:A,Raw_Products!C:C)</f>
        <v>Home Appliances</v>
      </c>
      <c r="P2134" s="2" t="str">
        <f>_xlfn.XLOOKUP(Excel_Dashboard_Dataset_xlsx___Sales5[[#This Row],[CustomerID]], Raw_Customers!A:A, Raw_Customers!B:B, "Unknown")</f>
        <v>Amanda Mendoza</v>
      </c>
    </row>
    <row r="2135" spans="1:16" x14ac:dyDescent="0.25">
      <c r="A2135">
        <v>2134</v>
      </c>
      <c r="B2135">
        <f t="shared" si="33"/>
        <v>2024</v>
      </c>
      <c r="C2135" t="str">
        <f>TEXT(Excel_Dashboard_Dataset_xlsx___Sales5[[#This Row],[Date]],"mmm")</f>
        <v>Mar</v>
      </c>
      <c r="D2135" s="3">
        <v>45371</v>
      </c>
      <c r="E2135">
        <v>46</v>
      </c>
      <c r="F2135">
        <v>249</v>
      </c>
      <c r="G2135">
        <v>16</v>
      </c>
      <c r="H2135">
        <v>10</v>
      </c>
      <c r="I2135">
        <v>516</v>
      </c>
      <c r="J2135">
        <f>Excel_Dashboard_Dataset_xlsx___Sales5[[#This Row],[Quantity]]*Excel_Dashboard_Dataset_xlsx___Sales5[[#This Row],[UnitPrice]]</f>
        <v>5160</v>
      </c>
      <c r="K2135" t="str">
        <f>_xlfn.XLOOKUP(Excel_Dashboard_Dataset_xlsx___Sales5[[#This Row],[CustomerID]],Raw_Customers!A:A,Raw_Customers!D:D)</f>
        <v>Male</v>
      </c>
      <c r="L2135">
        <f>_xlfn.XLOOKUP(Excel_Dashboard_Dataset_xlsx___Sales5[[#This Row],[CustomerID]],Raw_Customers!A:A,Raw_Customers!E:E)</f>
        <v>61</v>
      </c>
      <c r="M2135" t="str">
        <f>_xlfn.XLOOKUP(Excel_Dashboard_Dataset_xlsx___Sales5[[#This Row],[CustomerID]],Raw_Customers!A:A,Raw_Customers!C:C)</f>
        <v>East</v>
      </c>
      <c r="N2135" s="2" t="str">
        <f>_xlfn.XLOOKUP(Excel_Dashboard_Dataset_xlsx___Sales5[[#This Row],[ProductID]],Raw_Products!A:A,Raw_Products!B:B)</f>
        <v>Cricket Bat</v>
      </c>
      <c r="O2135" s="2" t="str">
        <f>_xlfn.XLOOKUP(Excel_Dashboard_Dataset_xlsx___Sales5[[#This Row],[ProductID]],Raw_Products!A:A,Raw_Products!C:C)</f>
        <v>Sports</v>
      </c>
      <c r="P2135" s="2" t="str">
        <f>_xlfn.XLOOKUP(Excel_Dashboard_Dataset_xlsx___Sales5[[#This Row],[CustomerID]], Raw_Customers!A:A, Raw_Customers!B:B, "Unknown")</f>
        <v>Stephanie Evans</v>
      </c>
    </row>
    <row r="2136" spans="1:16" x14ac:dyDescent="0.25">
      <c r="A2136">
        <v>2135</v>
      </c>
      <c r="B2136">
        <f t="shared" si="33"/>
        <v>2024</v>
      </c>
      <c r="C2136" t="str">
        <f>TEXT(Excel_Dashboard_Dataset_xlsx___Sales5[[#This Row],[Date]],"mmm")</f>
        <v>Aug</v>
      </c>
      <c r="D2136" s="3">
        <v>45506</v>
      </c>
      <c r="E2136">
        <v>43</v>
      </c>
      <c r="F2136">
        <v>137</v>
      </c>
      <c r="G2136">
        <v>7</v>
      </c>
      <c r="H2136">
        <v>8</v>
      </c>
      <c r="I2136">
        <v>584</v>
      </c>
      <c r="J2136">
        <f>Excel_Dashboard_Dataset_xlsx___Sales5[[#This Row],[Quantity]]*Excel_Dashboard_Dataset_xlsx___Sales5[[#This Row],[UnitPrice]]</f>
        <v>4672</v>
      </c>
      <c r="K2136" t="str">
        <f>_xlfn.XLOOKUP(Excel_Dashboard_Dataset_xlsx___Sales5[[#This Row],[CustomerID]],Raw_Customers!A:A,Raw_Customers!D:D)</f>
        <v>Male</v>
      </c>
      <c r="L2136">
        <f>_xlfn.XLOOKUP(Excel_Dashboard_Dataset_xlsx___Sales5[[#This Row],[CustomerID]],Raw_Customers!A:A,Raw_Customers!E:E)</f>
        <v>62</v>
      </c>
      <c r="M2136" t="str">
        <f>_xlfn.XLOOKUP(Excel_Dashboard_Dataset_xlsx___Sales5[[#This Row],[CustomerID]],Raw_Customers!A:A,Raw_Customers!C:C)</f>
        <v>South</v>
      </c>
      <c r="N2136" s="2" t="str">
        <f>_xlfn.XLOOKUP(Excel_Dashboard_Dataset_xlsx___Sales5[[#This Row],[ProductID]],Raw_Products!A:A,Raw_Products!B:B)</f>
        <v>Tennis Racket</v>
      </c>
      <c r="O2136" s="2" t="str">
        <f>_xlfn.XLOOKUP(Excel_Dashboard_Dataset_xlsx___Sales5[[#This Row],[ProductID]],Raw_Products!A:A,Raw_Products!C:C)</f>
        <v>Sports</v>
      </c>
      <c r="P2136" s="2" t="str">
        <f>_xlfn.XLOOKUP(Excel_Dashboard_Dataset_xlsx___Sales5[[#This Row],[CustomerID]], Raw_Customers!A:A, Raw_Customers!B:B, "Unknown")</f>
        <v>Robert Anderson</v>
      </c>
    </row>
    <row r="2137" spans="1:16" x14ac:dyDescent="0.25">
      <c r="A2137">
        <v>2136</v>
      </c>
      <c r="B2137">
        <f t="shared" si="33"/>
        <v>2024</v>
      </c>
      <c r="C2137" t="str">
        <f>TEXT(Excel_Dashboard_Dataset_xlsx___Sales5[[#This Row],[Date]],"mmm")</f>
        <v>Aug</v>
      </c>
      <c r="D2137" s="3">
        <v>45531</v>
      </c>
      <c r="E2137">
        <v>25</v>
      </c>
      <c r="F2137">
        <v>266</v>
      </c>
      <c r="G2137">
        <v>43</v>
      </c>
      <c r="H2137">
        <v>7</v>
      </c>
      <c r="I2137">
        <v>53</v>
      </c>
      <c r="J2137">
        <f>Excel_Dashboard_Dataset_xlsx___Sales5[[#This Row],[Quantity]]*Excel_Dashboard_Dataset_xlsx___Sales5[[#This Row],[UnitPrice]]</f>
        <v>371</v>
      </c>
      <c r="K2137" t="str">
        <f>_xlfn.XLOOKUP(Excel_Dashboard_Dataset_xlsx___Sales5[[#This Row],[CustomerID]],Raw_Customers!A:A,Raw_Customers!D:D)</f>
        <v>Female</v>
      </c>
      <c r="L2137">
        <f>_xlfn.XLOOKUP(Excel_Dashboard_Dataset_xlsx___Sales5[[#This Row],[CustomerID]],Raw_Customers!A:A,Raw_Customers!E:E)</f>
        <v>25</v>
      </c>
      <c r="M2137" t="str">
        <f>_xlfn.XLOOKUP(Excel_Dashboard_Dataset_xlsx___Sales5[[#This Row],[CustomerID]],Raw_Customers!A:A,Raw_Customers!C:C)</f>
        <v>West</v>
      </c>
      <c r="N2137" s="2" t="str">
        <f>_xlfn.XLOOKUP(Excel_Dashboard_Dataset_xlsx___Sales5[[#This Row],[ProductID]],Raw_Products!A:A,Raw_Products!B:B)</f>
        <v>Electric Kettle</v>
      </c>
      <c r="O2137" s="2" t="str">
        <f>_xlfn.XLOOKUP(Excel_Dashboard_Dataset_xlsx___Sales5[[#This Row],[ProductID]],Raw_Products!A:A,Raw_Products!C:C)</f>
        <v>Home Appliances</v>
      </c>
      <c r="P2137" s="2" t="str">
        <f>_xlfn.XLOOKUP(Excel_Dashboard_Dataset_xlsx___Sales5[[#This Row],[CustomerID]], Raw_Customers!A:A, Raw_Customers!B:B, "Unknown")</f>
        <v>Jerry Foster</v>
      </c>
    </row>
    <row r="2138" spans="1:16" x14ac:dyDescent="0.25">
      <c r="A2138">
        <v>2137</v>
      </c>
      <c r="B2138">
        <f t="shared" si="33"/>
        <v>2023</v>
      </c>
      <c r="C2138" t="str">
        <f>TEXT(Excel_Dashboard_Dataset_xlsx___Sales5[[#This Row],[Date]],"mmm")</f>
        <v>Sept</v>
      </c>
      <c r="D2138" s="3">
        <v>45171</v>
      </c>
      <c r="E2138">
        <v>42</v>
      </c>
      <c r="F2138">
        <v>51</v>
      </c>
      <c r="G2138">
        <v>37</v>
      </c>
      <c r="H2138">
        <v>2</v>
      </c>
      <c r="I2138">
        <v>130</v>
      </c>
      <c r="J2138">
        <f>Excel_Dashboard_Dataset_xlsx___Sales5[[#This Row],[Quantity]]*Excel_Dashboard_Dataset_xlsx___Sales5[[#This Row],[UnitPrice]]</f>
        <v>260</v>
      </c>
      <c r="K2138" t="str">
        <f>_xlfn.XLOOKUP(Excel_Dashboard_Dataset_xlsx___Sales5[[#This Row],[CustomerID]],Raw_Customers!A:A,Raw_Customers!D:D)</f>
        <v>Male</v>
      </c>
      <c r="L2138">
        <f>_xlfn.XLOOKUP(Excel_Dashboard_Dataset_xlsx___Sales5[[#This Row],[CustomerID]],Raw_Customers!A:A,Raw_Customers!E:E)</f>
        <v>46</v>
      </c>
      <c r="M2138" t="str">
        <f>_xlfn.XLOOKUP(Excel_Dashboard_Dataset_xlsx___Sales5[[#This Row],[CustomerID]],Raw_Customers!A:A,Raw_Customers!C:C)</f>
        <v>South</v>
      </c>
      <c r="N2138" s="2" t="str">
        <f>_xlfn.XLOOKUP(Excel_Dashboard_Dataset_xlsx___Sales5[[#This Row],[ProductID]],Raw_Products!A:A,Raw_Products!B:B)</f>
        <v>Basketball</v>
      </c>
      <c r="O2138" s="2" t="str">
        <f>_xlfn.XLOOKUP(Excel_Dashboard_Dataset_xlsx___Sales5[[#This Row],[ProductID]],Raw_Products!A:A,Raw_Products!C:C)</f>
        <v>Sports</v>
      </c>
      <c r="P2138" s="2" t="str">
        <f>_xlfn.XLOOKUP(Excel_Dashboard_Dataset_xlsx___Sales5[[#This Row],[CustomerID]], Raw_Customers!A:A, Raw_Customers!B:B, "Unknown")</f>
        <v>Justin Turner</v>
      </c>
    </row>
    <row r="2139" spans="1:16" x14ac:dyDescent="0.25">
      <c r="A2139">
        <v>2138</v>
      </c>
      <c r="B2139">
        <f t="shared" si="33"/>
        <v>2023</v>
      </c>
      <c r="C2139" t="str">
        <f>TEXT(Excel_Dashboard_Dataset_xlsx___Sales5[[#This Row],[Date]],"mmm")</f>
        <v>Feb</v>
      </c>
      <c r="D2139" s="3">
        <v>44967</v>
      </c>
      <c r="E2139">
        <v>24</v>
      </c>
      <c r="F2139">
        <v>298</v>
      </c>
      <c r="G2139">
        <v>44</v>
      </c>
      <c r="H2139">
        <v>10</v>
      </c>
      <c r="I2139">
        <v>441</v>
      </c>
      <c r="J2139">
        <f>Excel_Dashboard_Dataset_xlsx___Sales5[[#This Row],[Quantity]]*Excel_Dashboard_Dataset_xlsx___Sales5[[#This Row],[UnitPrice]]</f>
        <v>4410</v>
      </c>
      <c r="K2139" t="str">
        <f>_xlfn.XLOOKUP(Excel_Dashboard_Dataset_xlsx___Sales5[[#This Row],[CustomerID]],Raw_Customers!A:A,Raw_Customers!D:D)</f>
        <v>Female</v>
      </c>
      <c r="L2139">
        <f>_xlfn.XLOOKUP(Excel_Dashboard_Dataset_xlsx___Sales5[[#This Row],[CustomerID]],Raw_Customers!A:A,Raw_Customers!E:E)</f>
        <v>28</v>
      </c>
      <c r="M2139" t="str">
        <f>_xlfn.XLOOKUP(Excel_Dashboard_Dataset_xlsx___Sales5[[#This Row],[CustomerID]],Raw_Customers!A:A,Raw_Customers!C:C)</f>
        <v>North</v>
      </c>
      <c r="N2139" s="2" t="str">
        <f>_xlfn.XLOOKUP(Excel_Dashboard_Dataset_xlsx___Sales5[[#This Row],[ProductID]],Raw_Products!A:A,Raw_Products!B:B)</f>
        <v>Washing Machine</v>
      </c>
      <c r="O2139" s="2" t="str">
        <f>_xlfn.XLOOKUP(Excel_Dashboard_Dataset_xlsx___Sales5[[#This Row],[ProductID]],Raw_Products!A:A,Raw_Products!C:C)</f>
        <v>Home Appliances</v>
      </c>
      <c r="P2139" s="2" t="str">
        <f>_xlfn.XLOOKUP(Excel_Dashboard_Dataset_xlsx___Sales5[[#This Row],[CustomerID]], Raw_Customers!A:A, Raw_Customers!B:B, "Unknown")</f>
        <v>Timothy Evans</v>
      </c>
    </row>
    <row r="2140" spans="1:16" x14ac:dyDescent="0.25">
      <c r="A2140">
        <v>2139</v>
      </c>
      <c r="B2140">
        <f t="shared" si="33"/>
        <v>2024</v>
      </c>
      <c r="C2140" t="str">
        <f>TEXT(Excel_Dashboard_Dataset_xlsx___Sales5[[#This Row],[Date]],"mmm")</f>
        <v>Feb</v>
      </c>
      <c r="D2140" s="3">
        <v>45335</v>
      </c>
      <c r="E2140">
        <v>23</v>
      </c>
      <c r="F2140">
        <v>226</v>
      </c>
      <c r="G2140">
        <v>30</v>
      </c>
      <c r="H2140">
        <v>10</v>
      </c>
      <c r="I2140">
        <v>894</v>
      </c>
      <c r="J2140">
        <f>Excel_Dashboard_Dataset_xlsx___Sales5[[#This Row],[Quantity]]*Excel_Dashboard_Dataset_xlsx___Sales5[[#This Row],[UnitPrice]]</f>
        <v>8940</v>
      </c>
      <c r="K2140" t="str">
        <f>_xlfn.XLOOKUP(Excel_Dashboard_Dataset_xlsx___Sales5[[#This Row],[CustomerID]],Raw_Customers!A:A,Raw_Customers!D:D)</f>
        <v>Female</v>
      </c>
      <c r="L2140">
        <f>_xlfn.XLOOKUP(Excel_Dashboard_Dataset_xlsx___Sales5[[#This Row],[CustomerID]],Raw_Customers!A:A,Raw_Customers!E:E)</f>
        <v>56</v>
      </c>
      <c r="M2140" t="str">
        <f>_xlfn.XLOOKUP(Excel_Dashboard_Dataset_xlsx___Sales5[[#This Row],[CustomerID]],Raw_Customers!A:A,Raw_Customers!C:C)</f>
        <v>East</v>
      </c>
      <c r="N2140" s="2" t="str">
        <f>_xlfn.XLOOKUP(Excel_Dashboard_Dataset_xlsx___Sales5[[#This Row],[ProductID]],Raw_Products!A:A,Raw_Products!B:B)</f>
        <v>Blender</v>
      </c>
      <c r="O2140" s="2" t="str">
        <f>_xlfn.XLOOKUP(Excel_Dashboard_Dataset_xlsx___Sales5[[#This Row],[ProductID]],Raw_Products!A:A,Raw_Products!C:C)</f>
        <v>Home Appliances</v>
      </c>
      <c r="P2140" s="2" t="str">
        <f>_xlfn.XLOOKUP(Excel_Dashboard_Dataset_xlsx___Sales5[[#This Row],[CustomerID]], Raw_Customers!A:A, Raw_Customers!B:B, "Unknown")</f>
        <v>John Scott</v>
      </c>
    </row>
    <row r="2141" spans="1:16" x14ac:dyDescent="0.25">
      <c r="A2141">
        <v>2140</v>
      </c>
      <c r="B2141">
        <f t="shared" si="33"/>
        <v>2023</v>
      </c>
      <c r="C2141" t="str">
        <f>TEXT(Excel_Dashboard_Dataset_xlsx___Sales5[[#This Row],[Date]],"mmm")</f>
        <v>Jan</v>
      </c>
      <c r="D2141" s="3">
        <v>44951</v>
      </c>
      <c r="E2141">
        <v>41</v>
      </c>
      <c r="F2141">
        <v>222</v>
      </c>
      <c r="G2141">
        <v>43</v>
      </c>
      <c r="H2141">
        <v>1</v>
      </c>
      <c r="I2141">
        <v>231</v>
      </c>
      <c r="J2141">
        <f>Excel_Dashboard_Dataset_xlsx___Sales5[[#This Row],[Quantity]]*Excel_Dashboard_Dataset_xlsx___Sales5[[#This Row],[UnitPrice]]</f>
        <v>231</v>
      </c>
      <c r="K2141" t="str">
        <f>_xlfn.XLOOKUP(Excel_Dashboard_Dataset_xlsx___Sales5[[#This Row],[CustomerID]],Raw_Customers!A:A,Raw_Customers!D:D)</f>
        <v>Male</v>
      </c>
      <c r="L2141">
        <f>_xlfn.XLOOKUP(Excel_Dashboard_Dataset_xlsx___Sales5[[#This Row],[CustomerID]],Raw_Customers!A:A,Raw_Customers!E:E)</f>
        <v>22</v>
      </c>
      <c r="M2141" t="str">
        <f>_xlfn.XLOOKUP(Excel_Dashboard_Dataset_xlsx___Sales5[[#This Row],[CustomerID]],Raw_Customers!A:A,Raw_Customers!C:C)</f>
        <v>East</v>
      </c>
      <c r="N2141" s="2" t="str">
        <f>_xlfn.XLOOKUP(Excel_Dashboard_Dataset_xlsx___Sales5[[#This Row],[ProductID]],Raw_Products!A:A,Raw_Products!B:B)</f>
        <v>Football</v>
      </c>
      <c r="O2141" s="2" t="str">
        <f>_xlfn.XLOOKUP(Excel_Dashboard_Dataset_xlsx___Sales5[[#This Row],[ProductID]],Raw_Products!A:A,Raw_Products!C:C)</f>
        <v>Sports</v>
      </c>
      <c r="P2141" s="2" t="str">
        <f>_xlfn.XLOOKUP(Excel_Dashboard_Dataset_xlsx___Sales5[[#This Row],[CustomerID]], Raw_Customers!A:A, Raw_Customers!B:B, "Unknown")</f>
        <v>Carolyn Roberts</v>
      </c>
    </row>
    <row r="2142" spans="1:16" x14ac:dyDescent="0.25">
      <c r="A2142">
        <v>2141</v>
      </c>
      <c r="B2142">
        <f t="shared" si="33"/>
        <v>2023</v>
      </c>
      <c r="C2142" t="str">
        <f>TEXT(Excel_Dashboard_Dataset_xlsx___Sales5[[#This Row],[Date]],"mmm")</f>
        <v>Jan</v>
      </c>
      <c r="D2142" s="3">
        <v>44956</v>
      </c>
      <c r="E2142">
        <v>41</v>
      </c>
      <c r="F2142">
        <v>169</v>
      </c>
      <c r="G2142">
        <v>7</v>
      </c>
      <c r="H2142">
        <v>5</v>
      </c>
      <c r="I2142">
        <v>952</v>
      </c>
      <c r="J2142">
        <f>Excel_Dashboard_Dataset_xlsx___Sales5[[#This Row],[Quantity]]*Excel_Dashboard_Dataset_xlsx___Sales5[[#This Row],[UnitPrice]]</f>
        <v>4760</v>
      </c>
      <c r="K2142" t="str">
        <f>_xlfn.XLOOKUP(Excel_Dashboard_Dataset_xlsx___Sales5[[#This Row],[CustomerID]],Raw_Customers!A:A,Raw_Customers!D:D)</f>
        <v>Female</v>
      </c>
      <c r="L2142">
        <f>_xlfn.XLOOKUP(Excel_Dashboard_Dataset_xlsx___Sales5[[#This Row],[CustomerID]],Raw_Customers!A:A,Raw_Customers!E:E)</f>
        <v>48</v>
      </c>
      <c r="M2142" t="str">
        <f>_xlfn.XLOOKUP(Excel_Dashboard_Dataset_xlsx___Sales5[[#This Row],[CustomerID]],Raw_Customers!A:A,Raw_Customers!C:C)</f>
        <v>South</v>
      </c>
      <c r="N2142" s="2" t="str">
        <f>_xlfn.XLOOKUP(Excel_Dashboard_Dataset_xlsx___Sales5[[#This Row],[ProductID]],Raw_Products!A:A,Raw_Products!B:B)</f>
        <v>Football</v>
      </c>
      <c r="O2142" s="2" t="str">
        <f>_xlfn.XLOOKUP(Excel_Dashboard_Dataset_xlsx___Sales5[[#This Row],[ProductID]],Raw_Products!A:A,Raw_Products!C:C)</f>
        <v>Sports</v>
      </c>
      <c r="P2142" s="2" t="str">
        <f>_xlfn.XLOOKUP(Excel_Dashboard_Dataset_xlsx___Sales5[[#This Row],[CustomerID]], Raw_Customers!A:A, Raw_Customers!B:B, "Unknown")</f>
        <v>Gregory Morgan</v>
      </c>
    </row>
    <row r="2143" spans="1:16" x14ac:dyDescent="0.25">
      <c r="A2143">
        <v>2142</v>
      </c>
      <c r="B2143">
        <f t="shared" si="33"/>
        <v>2023</v>
      </c>
      <c r="C2143" t="str">
        <f>TEXT(Excel_Dashboard_Dataset_xlsx___Sales5[[#This Row],[Date]],"mmm")</f>
        <v>Dec</v>
      </c>
      <c r="D2143" s="3">
        <v>45287</v>
      </c>
      <c r="E2143">
        <v>47</v>
      </c>
      <c r="F2143">
        <v>234</v>
      </c>
      <c r="G2143">
        <v>17</v>
      </c>
      <c r="H2143">
        <v>6</v>
      </c>
      <c r="I2143">
        <v>848</v>
      </c>
      <c r="J2143">
        <f>Excel_Dashboard_Dataset_xlsx___Sales5[[#This Row],[Quantity]]*Excel_Dashboard_Dataset_xlsx___Sales5[[#This Row],[UnitPrice]]</f>
        <v>5088</v>
      </c>
      <c r="K2143" t="str">
        <f>_xlfn.XLOOKUP(Excel_Dashboard_Dataset_xlsx___Sales5[[#This Row],[CustomerID]],Raw_Customers!A:A,Raw_Customers!D:D)</f>
        <v>Female</v>
      </c>
      <c r="L2143">
        <f>_xlfn.XLOOKUP(Excel_Dashboard_Dataset_xlsx___Sales5[[#This Row],[CustomerID]],Raw_Customers!A:A,Raw_Customers!E:E)</f>
        <v>46</v>
      </c>
      <c r="M2143" t="str">
        <f>_xlfn.XLOOKUP(Excel_Dashboard_Dataset_xlsx___Sales5[[#This Row],[CustomerID]],Raw_Customers!A:A,Raw_Customers!C:C)</f>
        <v>East</v>
      </c>
      <c r="N2143" s="2" t="str">
        <f>_xlfn.XLOOKUP(Excel_Dashboard_Dataset_xlsx___Sales5[[#This Row],[ProductID]],Raw_Products!A:A,Raw_Products!B:B)</f>
        <v>Dumbbells</v>
      </c>
      <c r="O2143" s="2" t="str">
        <f>_xlfn.XLOOKUP(Excel_Dashboard_Dataset_xlsx___Sales5[[#This Row],[ProductID]],Raw_Products!A:A,Raw_Products!C:C)</f>
        <v>Sports</v>
      </c>
      <c r="P2143" s="2" t="str">
        <f>_xlfn.XLOOKUP(Excel_Dashboard_Dataset_xlsx___Sales5[[#This Row],[CustomerID]], Raw_Customers!A:A, Raw_Customers!B:B, "Unknown")</f>
        <v>Benjamin Lewis</v>
      </c>
    </row>
    <row r="2144" spans="1:16" x14ac:dyDescent="0.25">
      <c r="A2144">
        <v>2143</v>
      </c>
      <c r="B2144">
        <f t="shared" si="33"/>
        <v>2024</v>
      </c>
      <c r="C2144" t="str">
        <f>TEXT(Excel_Dashboard_Dataset_xlsx___Sales5[[#This Row],[Date]],"mmm")</f>
        <v>Oct</v>
      </c>
      <c r="D2144" s="3">
        <v>45577</v>
      </c>
      <c r="E2144">
        <v>16</v>
      </c>
      <c r="F2144">
        <v>142</v>
      </c>
      <c r="G2144">
        <v>29</v>
      </c>
      <c r="H2144">
        <v>1</v>
      </c>
      <c r="I2144">
        <v>342</v>
      </c>
      <c r="J2144">
        <f>Excel_Dashboard_Dataset_xlsx___Sales5[[#This Row],[Quantity]]*Excel_Dashboard_Dataset_xlsx___Sales5[[#This Row],[UnitPrice]]</f>
        <v>342</v>
      </c>
      <c r="K2144" t="str">
        <f>_xlfn.XLOOKUP(Excel_Dashboard_Dataset_xlsx___Sales5[[#This Row],[CustomerID]],Raw_Customers!A:A,Raw_Customers!D:D)</f>
        <v>Female</v>
      </c>
      <c r="L2144">
        <f>_xlfn.XLOOKUP(Excel_Dashboard_Dataset_xlsx___Sales5[[#This Row],[CustomerID]],Raw_Customers!A:A,Raw_Customers!E:E)</f>
        <v>28</v>
      </c>
      <c r="M2144" t="str">
        <f>_xlfn.XLOOKUP(Excel_Dashboard_Dataset_xlsx___Sales5[[#This Row],[CustomerID]],Raw_Customers!A:A,Raw_Customers!C:C)</f>
        <v>West</v>
      </c>
      <c r="N2144" s="2" t="str">
        <f>_xlfn.XLOOKUP(Excel_Dashboard_Dataset_xlsx___Sales5[[#This Row],[ProductID]],Raw_Products!A:A,Raw_Products!B:B)</f>
        <v>Headphones</v>
      </c>
      <c r="O2144" s="2" t="str">
        <f>_xlfn.XLOOKUP(Excel_Dashboard_Dataset_xlsx___Sales5[[#This Row],[ProductID]],Raw_Products!A:A,Raw_Products!C:C)</f>
        <v>Electronics</v>
      </c>
      <c r="P2144" s="2" t="str">
        <f>_xlfn.XLOOKUP(Excel_Dashboard_Dataset_xlsx___Sales5[[#This Row],[CustomerID]], Raw_Customers!A:A, Raw_Customers!B:B, "Unknown")</f>
        <v>Jack Watson</v>
      </c>
    </row>
    <row r="2145" spans="1:16" x14ac:dyDescent="0.25">
      <c r="A2145">
        <v>2144</v>
      </c>
      <c r="B2145">
        <f t="shared" si="33"/>
        <v>2024</v>
      </c>
      <c r="C2145" t="str">
        <f>TEXT(Excel_Dashboard_Dataset_xlsx___Sales5[[#This Row],[Date]],"mmm")</f>
        <v>Oct</v>
      </c>
      <c r="D2145" s="3">
        <v>45590</v>
      </c>
      <c r="E2145">
        <v>17</v>
      </c>
      <c r="F2145">
        <v>83</v>
      </c>
      <c r="G2145">
        <v>14</v>
      </c>
      <c r="H2145">
        <v>9</v>
      </c>
      <c r="I2145">
        <v>799</v>
      </c>
      <c r="J2145">
        <f>Excel_Dashboard_Dataset_xlsx___Sales5[[#This Row],[Quantity]]*Excel_Dashboard_Dataset_xlsx___Sales5[[#This Row],[UnitPrice]]</f>
        <v>7191</v>
      </c>
      <c r="K2145" t="str">
        <f>_xlfn.XLOOKUP(Excel_Dashboard_Dataset_xlsx___Sales5[[#This Row],[CustomerID]],Raw_Customers!A:A,Raw_Customers!D:D)</f>
        <v>Female</v>
      </c>
      <c r="L2145">
        <f>_xlfn.XLOOKUP(Excel_Dashboard_Dataset_xlsx___Sales5[[#This Row],[CustomerID]],Raw_Customers!A:A,Raw_Customers!E:E)</f>
        <v>34</v>
      </c>
      <c r="M2145" t="str">
        <f>_xlfn.XLOOKUP(Excel_Dashboard_Dataset_xlsx___Sales5[[#This Row],[CustomerID]],Raw_Customers!A:A,Raw_Customers!C:C)</f>
        <v>West</v>
      </c>
      <c r="N2145" s="2" t="str">
        <f>_xlfn.XLOOKUP(Excel_Dashboard_Dataset_xlsx___Sales5[[#This Row],[ProductID]],Raw_Products!A:A,Raw_Products!B:B)</f>
        <v>LED TV</v>
      </c>
      <c r="O2145" s="2" t="str">
        <f>_xlfn.XLOOKUP(Excel_Dashboard_Dataset_xlsx___Sales5[[#This Row],[ProductID]],Raw_Products!A:A,Raw_Products!C:C)</f>
        <v>Electronics</v>
      </c>
      <c r="P2145" s="2" t="str">
        <f>_xlfn.XLOOKUP(Excel_Dashboard_Dataset_xlsx___Sales5[[#This Row],[CustomerID]], Raw_Customers!A:A, Raw_Customers!B:B, "Unknown")</f>
        <v>Michael Bailey</v>
      </c>
    </row>
    <row r="2146" spans="1:16" x14ac:dyDescent="0.25">
      <c r="A2146">
        <v>2145</v>
      </c>
      <c r="B2146">
        <f t="shared" si="33"/>
        <v>2024</v>
      </c>
      <c r="C2146" t="str">
        <f>TEXT(Excel_Dashboard_Dataset_xlsx___Sales5[[#This Row],[Date]],"mmm")</f>
        <v>May</v>
      </c>
      <c r="D2146" s="3">
        <v>45438</v>
      </c>
      <c r="E2146">
        <v>21</v>
      </c>
      <c r="F2146">
        <v>206</v>
      </c>
      <c r="G2146">
        <v>49</v>
      </c>
      <c r="H2146">
        <v>6</v>
      </c>
      <c r="I2146">
        <v>809</v>
      </c>
      <c r="J2146">
        <f>Excel_Dashboard_Dataset_xlsx___Sales5[[#This Row],[Quantity]]*Excel_Dashboard_Dataset_xlsx___Sales5[[#This Row],[UnitPrice]]</f>
        <v>4854</v>
      </c>
      <c r="K2146" t="str">
        <f>_xlfn.XLOOKUP(Excel_Dashboard_Dataset_xlsx___Sales5[[#This Row],[CustomerID]],Raw_Customers!A:A,Raw_Customers!D:D)</f>
        <v>Female</v>
      </c>
      <c r="L2146">
        <f>_xlfn.XLOOKUP(Excel_Dashboard_Dataset_xlsx___Sales5[[#This Row],[CustomerID]],Raw_Customers!A:A,Raw_Customers!E:E)</f>
        <v>65</v>
      </c>
      <c r="M2146" t="str">
        <f>_xlfn.XLOOKUP(Excel_Dashboard_Dataset_xlsx___Sales5[[#This Row],[CustomerID]],Raw_Customers!A:A,Raw_Customers!C:C)</f>
        <v>East</v>
      </c>
      <c r="N2146" s="2" t="str">
        <f>_xlfn.XLOOKUP(Excel_Dashboard_Dataset_xlsx___Sales5[[#This Row],[ProductID]],Raw_Products!A:A,Raw_Products!B:B)</f>
        <v>Refrigerator</v>
      </c>
      <c r="O2146" s="2" t="str">
        <f>_xlfn.XLOOKUP(Excel_Dashboard_Dataset_xlsx___Sales5[[#This Row],[ProductID]],Raw_Products!A:A,Raw_Products!C:C)</f>
        <v>Home Appliances</v>
      </c>
      <c r="P2146" s="2" t="str">
        <f>_xlfn.XLOOKUP(Excel_Dashboard_Dataset_xlsx___Sales5[[#This Row],[CustomerID]], Raw_Customers!A:A, Raw_Customers!B:B, "Unknown")</f>
        <v>Jennifer Kelly</v>
      </c>
    </row>
    <row r="2147" spans="1:16" x14ac:dyDescent="0.25">
      <c r="A2147">
        <v>2146</v>
      </c>
      <c r="B2147">
        <f t="shared" si="33"/>
        <v>2023</v>
      </c>
      <c r="C2147" t="str">
        <f>TEXT(Excel_Dashboard_Dataset_xlsx___Sales5[[#This Row],[Date]],"mmm")</f>
        <v>Aug</v>
      </c>
      <c r="D2147" s="3">
        <v>45160</v>
      </c>
      <c r="E2147">
        <v>6</v>
      </c>
      <c r="F2147">
        <v>171</v>
      </c>
      <c r="G2147">
        <v>23</v>
      </c>
      <c r="H2147">
        <v>10</v>
      </c>
      <c r="I2147">
        <v>561</v>
      </c>
      <c r="J2147">
        <f>Excel_Dashboard_Dataset_xlsx___Sales5[[#This Row],[Quantity]]*Excel_Dashboard_Dataset_xlsx___Sales5[[#This Row],[UnitPrice]]</f>
        <v>5610</v>
      </c>
      <c r="K2147" t="str">
        <f>_xlfn.XLOOKUP(Excel_Dashboard_Dataset_xlsx___Sales5[[#This Row],[CustomerID]],Raw_Customers!A:A,Raw_Customers!D:D)</f>
        <v>Female</v>
      </c>
      <c r="L2147">
        <f>_xlfn.XLOOKUP(Excel_Dashboard_Dataset_xlsx___Sales5[[#This Row],[CustomerID]],Raw_Customers!A:A,Raw_Customers!E:E)</f>
        <v>59</v>
      </c>
      <c r="M2147" t="str">
        <f>_xlfn.XLOOKUP(Excel_Dashboard_Dataset_xlsx___Sales5[[#This Row],[CustomerID]],Raw_Customers!A:A,Raw_Customers!C:C)</f>
        <v>South</v>
      </c>
      <c r="N2147" s="2" t="str">
        <f>_xlfn.XLOOKUP(Excel_Dashboard_Dataset_xlsx___Sales5[[#This Row],[ProductID]],Raw_Products!A:A,Raw_Products!B:B)</f>
        <v>Flour</v>
      </c>
      <c r="O2147" s="2" t="str">
        <f>_xlfn.XLOOKUP(Excel_Dashboard_Dataset_xlsx___Sales5[[#This Row],[ProductID]],Raw_Products!A:A,Raw_Products!C:C)</f>
        <v>Groceries</v>
      </c>
      <c r="P2147" s="2" t="str">
        <f>_xlfn.XLOOKUP(Excel_Dashboard_Dataset_xlsx___Sales5[[#This Row],[CustomerID]], Raw_Customers!A:A, Raw_Customers!B:B, "Unknown")</f>
        <v>John Kim</v>
      </c>
    </row>
    <row r="2148" spans="1:16" x14ac:dyDescent="0.25">
      <c r="A2148">
        <v>2147</v>
      </c>
      <c r="B2148">
        <f t="shared" si="33"/>
        <v>2024</v>
      </c>
      <c r="C2148" t="str">
        <f>TEXT(Excel_Dashboard_Dataset_xlsx___Sales5[[#This Row],[Date]],"mmm")</f>
        <v>Sept</v>
      </c>
      <c r="D2148" s="3">
        <v>45563</v>
      </c>
      <c r="E2148">
        <v>21</v>
      </c>
      <c r="F2148">
        <v>157</v>
      </c>
      <c r="G2148">
        <v>7</v>
      </c>
      <c r="H2148">
        <v>2</v>
      </c>
      <c r="I2148">
        <v>664</v>
      </c>
      <c r="J2148">
        <f>Excel_Dashboard_Dataset_xlsx___Sales5[[#This Row],[Quantity]]*Excel_Dashboard_Dataset_xlsx___Sales5[[#This Row],[UnitPrice]]</f>
        <v>1328</v>
      </c>
      <c r="K2148" t="str">
        <f>_xlfn.XLOOKUP(Excel_Dashboard_Dataset_xlsx___Sales5[[#This Row],[CustomerID]],Raw_Customers!A:A,Raw_Customers!D:D)</f>
        <v>Female</v>
      </c>
      <c r="L2148">
        <f>_xlfn.XLOOKUP(Excel_Dashboard_Dataset_xlsx___Sales5[[#This Row],[CustomerID]],Raw_Customers!A:A,Raw_Customers!E:E)</f>
        <v>52</v>
      </c>
      <c r="M2148" t="str">
        <f>_xlfn.XLOOKUP(Excel_Dashboard_Dataset_xlsx___Sales5[[#This Row],[CustomerID]],Raw_Customers!A:A,Raw_Customers!C:C)</f>
        <v>West</v>
      </c>
      <c r="N2148" s="2" t="str">
        <f>_xlfn.XLOOKUP(Excel_Dashboard_Dataset_xlsx___Sales5[[#This Row],[ProductID]],Raw_Products!A:A,Raw_Products!B:B)</f>
        <v>Refrigerator</v>
      </c>
      <c r="O2148" s="2" t="str">
        <f>_xlfn.XLOOKUP(Excel_Dashboard_Dataset_xlsx___Sales5[[#This Row],[ProductID]],Raw_Products!A:A,Raw_Products!C:C)</f>
        <v>Home Appliances</v>
      </c>
      <c r="P2148" s="2" t="str">
        <f>_xlfn.XLOOKUP(Excel_Dashboard_Dataset_xlsx___Sales5[[#This Row],[CustomerID]], Raw_Customers!A:A, Raw_Customers!B:B, "Unknown")</f>
        <v>James Foster</v>
      </c>
    </row>
    <row r="2149" spans="1:16" x14ac:dyDescent="0.25">
      <c r="A2149">
        <v>2148</v>
      </c>
      <c r="B2149">
        <f t="shared" si="33"/>
        <v>2024</v>
      </c>
      <c r="C2149" t="str">
        <f>TEXT(Excel_Dashboard_Dataset_xlsx___Sales5[[#This Row],[Date]],"mmm")</f>
        <v>Dec</v>
      </c>
      <c r="D2149" s="3">
        <v>45651</v>
      </c>
      <c r="E2149">
        <v>32</v>
      </c>
      <c r="F2149">
        <v>96</v>
      </c>
      <c r="G2149">
        <v>49</v>
      </c>
      <c r="H2149">
        <v>7</v>
      </c>
      <c r="I2149">
        <v>217</v>
      </c>
      <c r="J2149">
        <f>Excel_Dashboard_Dataset_xlsx___Sales5[[#This Row],[Quantity]]*Excel_Dashboard_Dataset_xlsx___Sales5[[#This Row],[UnitPrice]]</f>
        <v>1519</v>
      </c>
      <c r="K2149" t="str">
        <f>_xlfn.XLOOKUP(Excel_Dashboard_Dataset_xlsx___Sales5[[#This Row],[CustomerID]],Raw_Customers!A:A,Raw_Customers!D:D)</f>
        <v>Male</v>
      </c>
      <c r="L2149">
        <f>_xlfn.XLOOKUP(Excel_Dashboard_Dataset_xlsx___Sales5[[#This Row],[CustomerID]],Raw_Customers!A:A,Raw_Customers!E:E)</f>
        <v>44</v>
      </c>
      <c r="M2149" t="str">
        <f>_xlfn.XLOOKUP(Excel_Dashboard_Dataset_xlsx___Sales5[[#This Row],[CustomerID]],Raw_Customers!A:A,Raw_Customers!C:C)</f>
        <v>South</v>
      </c>
      <c r="N2149" s="2" t="str">
        <f>_xlfn.XLOOKUP(Excel_Dashboard_Dataset_xlsx___Sales5[[#This Row],[ProductID]],Raw_Products!A:A,Raw_Products!B:B)</f>
        <v>Jeans</v>
      </c>
      <c r="O2149" s="2" t="str">
        <f>_xlfn.XLOOKUP(Excel_Dashboard_Dataset_xlsx___Sales5[[#This Row],[ProductID]],Raw_Products!A:A,Raw_Products!C:C)</f>
        <v>Clothing</v>
      </c>
      <c r="P2149" s="2" t="str">
        <f>_xlfn.XLOOKUP(Excel_Dashboard_Dataset_xlsx___Sales5[[#This Row],[CustomerID]], Raw_Customers!A:A, Raw_Customers!B:B, "Unknown")</f>
        <v>Kimberly Cook</v>
      </c>
    </row>
    <row r="2150" spans="1:16" x14ac:dyDescent="0.25">
      <c r="A2150">
        <v>2149</v>
      </c>
      <c r="B2150">
        <f t="shared" si="33"/>
        <v>2023</v>
      </c>
      <c r="C2150" t="str">
        <f>TEXT(Excel_Dashboard_Dataset_xlsx___Sales5[[#This Row],[Date]],"mmm")</f>
        <v>Jun</v>
      </c>
      <c r="D2150" s="3">
        <v>45090</v>
      </c>
      <c r="E2150">
        <v>32</v>
      </c>
      <c r="F2150">
        <v>180</v>
      </c>
      <c r="G2150">
        <v>22</v>
      </c>
      <c r="H2150">
        <v>8</v>
      </c>
      <c r="I2150">
        <v>927</v>
      </c>
      <c r="J2150">
        <f>Excel_Dashboard_Dataset_xlsx___Sales5[[#This Row],[Quantity]]*Excel_Dashboard_Dataset_xlsx___Sales5[[#This Row],[UnitPrice]]</f>
        <v>7416</v>
      </c>
      <c r="K2150" t="str">
        <f>_xlfn.XLOOKUP(Excel_Dashboard_Dataset_xlsx___Sales5[[#This Row],[CustomerID]],Raw_Customers!A:A,Raw_Customers!D:D)</f>
        <v>Female</v>
      </c>
      <c r="L2150">
        <f>_xlfn.XLOOKUP(Excel_Dashboard_Dataset_xlsx___Sales5[[#This Row],[CustomerID]],Raw_Customers!A:A,Raw_Customers!E:E)</f>
        <v>63</v>
      </c>
      <c r="M2150" t="str">
        <f>_xlfn.XLOOKUP(Excel_Dashboard_Dataset_xlsx___Sales5[[#This Row],[CustomerID]],Raw_Customers!A:A,Raw_Customers!C:C)</f>
        <v>West</v>
      </c>
      <c r="N2150" s="2" t="str">
        <f>_xlfn.XLOOKUP(Excel_Dashboard_Dataset_xlsx___Sales5[[#This Row],[ProductID]],Raw_Products!A:A,Raw_Products!B:B)</f>
        <v>Jeans</v>
      </c>
      <c r="O2150" s="2" t="str">
        <f>_xlfn.XLOOKUP(Excel_Dashboard_Dataset_xlsx___Sales5[[#This Row],[ProductID]],Raw_Products!A:A,Raw_Products!C:C)</f>
        <v>Clothing</v>
      </c>
      <c r="P2150" s="2" t="str">
        <f>_xlfn.XLOOKUP(Excel_Dashboard_Dataset_xlsx___Sales5[[#This Row],[CustomerID]], Raw_Customers!A:A, Raw_Customers!B:B, "Unknown")</f>
        <v>Debra Rodriguez</v>
      </c>
    </row>
    <row r="2151" spans="1:16" x14ac:dyDescent="0.25">
      <c r="A2151">
        <v>2150</v>
      </c>
      <c r="B2151">
        <f t="shared" si="33"/>
        <v>2024</v>
      </c>
      <c r="C2151" t="str">
        <f>TEXT(Excel_Dashboard_Dataset_xlsx___Sales5[[#This Row],[Date]],"mmm")</f>
        <v>Jun</v>
      </c>
      <c r="D2151" s="3">
        <v>45445</v>
      </c>
      <c r="E2151">
        <v>11</v>
      </c>
      <c r="F2151">
        <v>166</v>
      </c>
      <c r="G2151">
        <v>2</v>
      </c>
      <c r="H2151">
        <v>2</v>
      </c>
      <c r="I2151">
        <v>204</v>
      </c>
      <c r="J2151">
        <f>Excel_Dashboard_Dataset_xlsx___Sales5[[#This Row],[Quantity]]*Excel_Dashboard_Dataset_xlsx___Sales5[[#This Row],[UnitPrice]]</f>
        <v>408</v>
      </c>
      <c r="K2151" t="str">
        <f>_xlfn.XLOOKUP(Excel_Dashboard_Dataset_xlsx___Sales5[[#This Row],[CustomerID]],Raw_Customers!A:A,Raw_Customers!D:D)</f>
        <v>Female</v>
      </c>
      <c r="L2151">
        <f>_xlfn.XLOOKUP(Excel_Dashboard_Dataset_xlsx___Sales5[[#This Row],[CustomerID]],Raw_Customers!A:A,Raw_Customers!E:E)</f>
        <v>31</v>
      </c>
      <c r="M2151" t="str">
        <f>_xlfn.XLOOKUP(Excel_Dashboard_Dataset_xlsx___Sales5[[#This Row],[CustomerID]],Raw_Customers!A:A,Raw_Customers!C:C)</f>
        <v>South</v>
      </c>
      <c r="N2151" s="2" t="str">
        <f>_xlfn.XLOOKUP(Excel_Dashboard_Dataset_xlsx___Sales5[[#This Row],[ProductID]],Raw_Products!A:A,Raw_Products!B:B)</f>
        <v>Smartphone</v>
      </c>
      <c r="O2151" s="2" t="str">
        <f>_xlfn.XLOOKUP(Excel_Dashboard_Dataset_xlsx___Sales5[[#This Row],[ProductID]],Raw_Products!A:A,Raw_Products!C:C)</f>
        <v>Electronics</v>
      </c>
      <c r="P2151" s="2" t="str">
        <f>_xlfn.XLOOKUP(Excel_Dashboard_Dataset_xlsx___Sales5[[#This Row],[CustomerID]], Raw_Customers!A:A, Raw_Customers!B:B, "Unknown")</f>
        <v>Angela Johnson</v>
      </c>
    </row>
    <row r="2152" spans="1:16" x14ac:dyDescent="0.25">
      <c r="A2152">
        <v>2151</v>
      </c>
      <c r="B2152">
        <f t="shared" si="33"/>
        <v>2024</v>
      </c>
      <c r="C2152" t="str">
        <f>TEXT(Excel_Dashboard_Dataset_xlsx___Sales5[[#This Row],[Date]],"mmm")</f>
        <v>Sept</v>
      </c>
      <c r="D2152" s="3">
        <v>45560</v>
      </c>
      <c r="E2152">
        <v>45</v>
      </c>
      <c r="F2152">
        <v>287</v>
      </c>
      <c r="G2152">
        <v>19</v>
      </c>
      <c r="H2152">
        <v>9</v>
      </c>
      <c r="I2152">
        <v>561</v>
      </c>
      <c r="J2152">
        <f>Excel_Dashboard_Dataset_xlsx___Sales5[[#This Row],[Quantity]]*Excel_Dashboard_Dataset_xlsx___Sales5[[#This Row],[UnitPrice]]</f>
        <v>5049</v>
      </c>
      <c r="K2152" t="str">
        <f>_xlfn.XLOOKUP(Excel_Dashboard_Dataset_xlsx___Sales5[[#This Row],[CustomerID]],Raw_Customers!A:A,Raw_Customers!D:D)</f>
        <v>Male</v>
      </c>
      <c r="L2152">
        <f>_xlfn.XLOOKUP(Excel_Dashboard_Dataset_xlsx___Sales5[[#This Row],[CustomerID]],Raw_Customers!A:A,Raw_Customers!E:E)</f>
        <v>51</v>
      </c>
      <c r="M2152" t="str">
        <f>_xlfn.XLOOKUP(Excel_Dashboard_Dataset_xlsx___Sales5[[#This Row],[CustomerID]],Raw_Customers!A:A,Raw_Customers!C:C)</f>
        <v>West</v>
      </c>
      <c r="N2152" s="2" t="str">
        <f>_xlfn.XLOOKUP(Excel_Dashboard_Dataset_xlsx___Sales5[[#This Row],[ProductID]],Raw_Products!A:A,Raw_Products!B:B)</f>
        <v>Yoga Mat</v>
      </c>
      <c r="O2152" s="2" t="str">
        <f>_xlfn.XLOOKUP(Excel_Dashboard_Dataset_xlsx___Sales5[[#This Row],[ProductID]],Raw_Products!A:A,Raw_Products!C:C)</f>
        <v>Sports</v>
      </c>
      <c r="P2152" s="2" t="str">
        <f>_xlfn.XLOOKUP(Excel_Dashboard_Dataset_xlsx___Sales5[[#This Row],[CustomerID]], Raw_Customers!A:A, Raw_Customers!B:B, "Unknown")</f>
        <v>Anna Thompson</v>
      </c>
    </row>
    <row r="2153" spans="1:16" x14ac:dyDescent="0.25">
      <c r="A2153">
        <v>2152</v>
      </c>
      <c r="B2153">
        <f t="shared" si="33"/>
        <v>2024</v>
      </c>
      <c r="C2153" t="str">
        <f>TEXT(Excel_Dashboard_Dataset_xlsx___Sales5[[#This Row],[Date]],"mmm")</f>
        <v>Nov</v>
      </c>
      <c r="D2153" s="3">
        <v>45606</v>
      </c>
      <c r="E2153">
        <v>45</v>
      </c>
      <c r="F2153">
        <v>39</v>
      </c>
      <c r="G2153">
        <v>13</v>
      </c>
      <c r="H2153">
        <v>2</v>
      </c>
      <c r="I2153">
        <v>102</v>
      </c>
      <c r="J2153">
        <f>Excel_Dashboard_Dataset_xlsx___Sales5[[#This Row],[Quantity]]*Excel_Dashboard_Dataset_xlsx___Sales5[[#This Row],[UnitPrice]]</f>
        <v>204</v>
      </c>
      <c r="K2153" t="str">
        <f>_xlfn.XLOOKUP(Excel_Dashboard_Dataset_xlsx___Sales5[[#This Row],[CustomerID]],Raw_Customers!A:A,Raw_Customers!D:D)</f>
        <v>Female</v>
      </c>
      <c r="L2153">
        <f>_xlfn.XLOOKUP(Excel_Dashboard_Dataset_xlsx___Sales5[[#This Row],[CustomerID]],Raw_Customers!A:A,Raw_Customers!E:E)</f>
        <v>60</v>
      </c>
      <c r="M2153" t="str">
        <f>_xlfn.XLOOKUP(Excel_Dashboard_Dataset_xlsx___Sales5[[#This Row],[CustomerID]],Raw_Customers!A:A,Raw_Customers!C:C)</f>
        <v>South</v>
      </c>
      <c r="N2153" s="2" t="str">
        <f>_xlfn.XLOOKUP(Excel_Dashboard_Dataset_xlsx___Sales5[[#This Row],[ProductID]],Raw_Products!A:A,Raw_Products!B:B)</f>
        <v>Yoga Mat</v>
      </c>
      <c r="O2153" s="2" t="str">
        <f>_xlfn.XLOOKUP(Excel_Dashboard_Dataset_xlsx___Sales5[[#This Row],[ProductID]],Raw_Products!A:A,Raw_Products!C:C)</f>
        <v>Sports</v>
      </c>
      <c r="P2153" s="2" t="str">
        <f>_xlfn.XLOOKUP(Excel_Dashboard_Dataset_xlsx___Sales5[[#This Row],[CustomerID]], Raw_Customers!A:A, Raw_Customers!B:B, "Unknown")</f>
        <v>Susan Lee</v>
      </c>
    </row>
    <row r="2154" spans="1:16" x14ac:dyDescent="0.25">
      <c r="A2154">
        <v>2153</v>
      </c>
      <c r="B2154">
        <f t="shared" si="33"/>
        <v>2023</v>
      </c>
      <c r="C2154" t="str">
        <f>TEXT(Excel_Dashboard_Dataset_xlsx___Sales5[[#This Row],[Date]],"mmm")</f>
        <v>May</v>
      </c>
      <c r="D2154" s="3">
        <v>45063</v>
      </c>
      <c r="E2154">
        <v>26</v>
      </c>
      <c r="F2154">
        <v>135</v>
      </c>
      <c r="G2154">
        <v>10</v>
      </c>
      <c r="H2154">
        <v>6</v>
      </c>
      <c r="I2154">
        <v>555</v>
      </c>
      <c r="J2154">
        <f>Excel_Dashboard_Dataset_xlsx___Sales5[[#This Row],[Quantity]]*Excel_Dashboard_Dataset_xlsx___Sales5[[#This Row],[UnitPrice]]</f>
        <v>3330</v>
      </c>
      <c r="K2154" t="str">
        <f>_xlfn.XLOOKUP(Excel_Dashboard_Dataset_xlsx___Sales5[[#This Row],[CustomerID]],Raw_Customers!A:A,Raw_Customers!D:D)</f>
        <v>Male</v>
      </c>
      <c r="L2154">
        <f>_xlfn.XLOOKUP(Excel_Dashboard_Dataset_xlsx___Sales5[[#This Row],[CustomerID]],Raw_Customers!A:A,Raw_Customers!E:E)</f>
        <v>27</v>
      </c>
      <c r="M2154" t="str">
        <f>_xlfn.XLOOKUP(Excel_Dashboard_Dataset_xlsx___Sales5[[#This Row],[CustomerID]],Raw_Customers!A:A,Raw_Customers!C:C)</f>
        <v>West</v>
      </c>
      <c r="N2154" s="2" t="str">
        <f>_xlfn.XLOOKUP(Excel_Dashboard_Dataset_xlsx___Sales5[[#This Row],[ProductID]],Raw_Products!A:A,Raw_Products!B:B)</f>
        <v>Vacuum Cleaner</v>
      </c>
      <c r="O2154" s="2" t="str">
        <f>_xlfn.XLOOKUP(Excel_Dashboard_Dataset_xlsx___Sales5[[#This Row],[ProductID]],Raw_Products!A:A,Raw_Products!C:C)</f>
        <v>Home Appliances</v>
      </c>
      <c r="P2154" s="2" t="str">
        <f>_xlfn.XLOOKUP(Excel_Dashboard_Dataset_xlsx___Sales5[[#This Row],[CustomerID]], Raw_Customers!A:A, Raw_Customers!B:B, "Unknown")</f>
        <v>David Howard</v>
      </c>
    </row>
    <row r="2155" spans="1:16" x14ac:dyDescent="0.25">
      <c r="A2155">
        <v>2154</v>
      </c>
      <c r="B2155">
        <f t="shared" si="33"/>
        <v>2023</v>
      </c>
      <c r="C2155" t="str">
        <f>TEXT(Excel_Dashboard_Dataset_xlsx___Sales5[[#This Row],[Date]],"mmm")</f>
        <v>Mar</v>
      </c>
      <c r="D2155" s="3">
        <v>45011</v>
      </c>
      <c r="E2155">
        <v>25</v>
      </c>
      <c r="F2155">
        <v>54</v>
      </c>
      <c r="G2155">
        <v>48</v>
      </c>
      <c r="H2155">
        <v>5</v>
      </c>
      <c r="I2155">
        <v>638</v>
      </c>
      <c r="J2155">
        <f>Excel_Dashboard_Dataset_xlsx___Sales5[[#This Row],[Quantity]]*Excel_Dashboard_Dataset_xlsx___Sales5[[#This Row],[UnitPrice]]</f>
        <v>3190</v>
      </c>
      <c r="K2155" t="str">
        <f>_xlfn.XLOOKUP(Excel_Dashboard_Dataset_xlsx___Sales5[[#This Row],[CustomerID]],Raw_Customers!A:A,Raw_Customers!D:D)</f>
        <v>Female</v>
      </c>
      <c r="L2155">
        <f>_xlfn.XLOOKUP(Excel_Dashboard_Dataset_xlsx___Sales5[[#This Row],[CustomerID]],Raw_Customers!A:A,Raw_Customers!E:E)</f>
        <v>49</v>
      </c>
      <c r="M2155" t="str">
        <f>_xlfn.XLOOKUP(Excel_Dashboard_Dataset_xlsx___Sales5[[#This Row],[CustomerID]],Raw_Customers!A:A,Raw_Customers!C:C)</f>
        <v>South</v>
      </c>
      <c r="N2155" s="2" t="str">
        <f>_xlfn.XLOOKUP(Excel_Dashboard_Dataset_xlsx___Sales5[[#This Row],[ProductID]],Raw_Products!A:A,Raw_Products!B:B)</f>
        <v>Electric Kettle</v>
      </c>
      <c r="O2155" s="2" t="str">
        <f>_xlfn.XLOOKUP(Excel_Dashboard_Dataset_xlsx___Sales5[[#This Row],[ProductID]],Raw_Products!A:A,Raw_Products!C:C)</f>
        <v>Home Appliances</v>
      </c>
      <c r="P2155" s="2" t="str">
        <f>_xlfn.XLOOKUP(Excel_Dashboard_Dataset_xlsx___Sales5[[#This Row],[CustomerID]], Raw_Customers!A:A, Raw_Customers!B:B, "Unknown")</f>
        <v>Brenda Rogers</v>
      </c>
    </row>
    <row r="2156" spans="1:16" x14ac:dyDescent="0.25">
      <c r="A2156">
        <v>2155</v>
      </c>
      <c r="B2156">
        <f t="shared" si="33"/>
        <v>2024</v>
      </c>
      <c r="C2156" t="str">
        <f>TEXT(Excel_Dashboard_Dataset_xlsx___Sales5[[#This Row],[Date]],"mmm")</f>
        <v>Nov</v>
      </c>
      <c r="D2156" s="3">
        <v>45610</v>
      </c>
      <c r="E2156">
        <v>21</v>
      </c>
      <c r="F2156">
        <v>116</v>
      </c>
      <c r="G2156">
        <v>29</v>
      </c>
      <c r="H2156">
        <v>1</v>
      </c>
      <c r="I2156">
        <v>261</v>
      </c>
      <c r="J2156">
        <f>Excel_Dashboard_Dataset_xlsx___Sales5[[#This Row],[Quantity]]*Excel_Dashboard_Dataset_xlsx___Sales5[[#This Row],[UnitPrice]]</f>
        <v>261</v>
      </c>
      <c r="K2156" t="str">
        <f>_xlfn.XLOOKUP(Excel_Dashboard_Dataset_xlsx___Sales5[[#This Row],[CustomerID]],Raw_Customers!A:A,Raw_Customers!D:D)</f>
        <v>Female</v>
      </c>
      <c r="L2156">
        <f>_xlfn.XLOOKUP(Excel_Dashboard_Dataset_xlsx___Sales5[[#This Row],[CustomerID]],Raw_Customers!A:A,Raw_Customers!E:E)</f>
        <v>57</v>
      </c>
      <c r="M2156" t="str">
        <f>_xlfn.XLOOKUP(Excel_Dashboard_Dataset_xlsx___Sales5[[#This Row],[CustomerID]],Raw_Customers!A:A,Raw_Customers!C:C)</f>
        <v>West</v>
      </c>
      <c r="N2156" s="2" t="str">
        <f>_xlfn.XLOOKUP(Excel_Dashboard_Dataset_xlsx___Sales5[[#This Row],[ProductID]],Raw_Products!A:A,Raw_Products!B:B)</f>
        <v>Refrigerator</v>
      </c>
      <c r="O2156" s="2" t="str">
        <f>_xlfn.XLOOKUP(Excel_Dashboard_Dataset_xlsx___Sales5[[#This Row],[ProductID]],Raw_Products!A:A,Raw_Products!C:C)</f>
        <v>Home Appliances</v>
      </c>
      <c r="P2156" s="2" t="str">
        <f>_xlfn.XLOOKUP(Excel_Dashboard_Dataset_xlsx___Sales5[[#This Row],[CustomerID]], Raw_Customers!A:A, Raw_Customers!B:B, "Unknown")</f>
        <v>Stephanie Wright</v>
      </c>
    </row>
    <row r="2157" spans="1:16" x14ac:dyDescent="0.25">
      <c r="A2157">
        <v>2156</v>
      </c>
      <c r="B2157">
        <f t="shared" si="33"/>
        <v>2023</v>
      </c>
      <c r="C2157" t="str">
        <f>TEXT(Excel_Dashboard_Dataset_xlsx___Sales5[[#This Row],[Date]],"mmm")</f>
        <v>Aug</v>
      </c>
      <c r="D2157" s="3">
        <v>45151</v>
      </c>
      <c r="E2157">
        <v>18</v>
      </c>
      <c r="F2157">
        <v>14</v>
      </c>
      <c r="G2157">
        <v>32</v>
      </c>
      <c r="H2157">
        <v>4</v>
      </c>
      <c r="I2157">
        <v>863</v>
      </c>
      <c r="J2157">
        <f>Excel_Dashboard_Dataset_xlsx___Sales5[[#This Row],[Quantity]]*Excel_Dashboard_Dataset_xlsx___Sales5[[#This Row],[UnitPrice]]</f>
        <v>3452</v>
      </c>
      <c r="K2157" t="str">
        <f>_xlfn.XLOOKUP(Excel_Dashboard_Dataset_xlsx___Sales5[[#This Row],[CustomerID]],Raw_Customers!A:A,Raw_Customers!D:D)</f>
        <v>Female</v>
      </c>
      <c r="L2157">
        <f>_xlfn.XLOOKUP(Excel_Dashboard_Dataset_xlsx___Sales5[[#This Row],[CustomerID]],Raw_Customers!A:A,Raw_Customers!E:E)</f>
        <v>53</v>
      </c>
      <c r="M2157" t="str">
        <f>_xlfn.XLOOKUP(Excel_Dashboard_Dataset_xlsx___Sales5[[#This Row],[CustomerID]],Raw_Customers!A:A,Raw_Customers!C:C)</f>
        <v>West</v>
      </c>
      <c r="N2157" s="2" t="str">
        <f>_xlfn.XLOOKUP(Excel_Dashboard_Dataset_xlsx___Sales5[[#This Row],[ProductID]],Raw_Products!A:A,Raw_Products!B:B)</f>
        <v>Gaming Console</v>
      </c>
      <c r="O2157" s="2" t="str">
        <f>_xlfn.XLOOKUP(Excel_Dashboard_Dataset_xlsx___Sales5[[#This Row],[ProductID]],Raw_Products!A:A,Raw_Products!C:C)</f>
        <v>Electronics</v>
      </c>
      <c r="P2157" s="2" t="str">
        <f>_xlfn.XLOOKUP(Excel_Dashboard_Dataset_xlsx___Sales5[[#This Row],[CustomerID]], Raw_Customers!A:A, Raw_Customers!B:B, "Unknown")</f>
        <v>Margaret Rogers</v>
      </c>
    </row>
    <row r="2158" spans="1:16" x14ac:dyDescent="0.25">
      <c r="A2158">
        <v>2157</v>
      </c>
      <c r="B2158">
        <f t="shared" si="33"/>
        <v>2023</v>
      </c>
      <c r="C2158" t="str">
        <f>TEXT(Excel_Dashboard_Dataset_xlsx___Sales5[[#This Row],[Date]],"mmm")</f>
        <v>Sept</v>
      </c>
      <c r="D2158" s="3">
        <v>45176</v>
      </c>
      <c r="E2158">
        <v>16</v>
      </c>
      <c r="F2158">
        <v>116</v>
      </c>
      <c r="G2158">
        <v>29</v>
      </c>
      <c r="H2158">
        <v>4</v>
      </c>
      <c r="I2158">
        <v>158</v>
      </c>
      <c r="J2158">
        <f>Excel_Dashboard_Dataset_xlsx___Sales5[[#This Row],[Quantity]]*Excel_Dashboard_Dataset_xlsx___Sales5[[#This Row],[UnitPrice]]</f>
        <v>632</v>
      </c>
      <c r="K2158" t="str">
        <f>_xlfn.XLOOKUP(Excel_Dashboard_Dataset_xlsx___Sales5[[#This Row],[CustomerID]],Raw_Customers!A:A,Raw_Customers!D:D)</f>
        <v>Female</v>
      </c>
      <c r="L2158">
        <f>_xlfn.XLOOKUP(Excel_Dashboard_Dataset_xlsx___Sales5[[#This Row],[CustomerID]],Raw_Customers!A:A,Raw_Customers!E:E)</f>
        <v>57</v>
      </c>
      <c r="M2158" t="str">
        <f>_xlfn.XLOOKUP(Excel_Dashboard_Dataset_xlsx___Sales5[[#This Row],[CustomerID]],Raw_Customers!A:A,Raw_Customers!C:C)</f>
        <v>West</v>
      </c>
      <c r="N2158" s="2" t="str">
        <f>_xlfn.XLOOKUP(Excel_Dashboard_Dataset_xlsx___Sales5[[#This Row],[ProductID]],Raw_Products!A:A,Raw_Products!B:B)</f>
        <v>Headphones</v>
      </c>
      <c r="O2158" s="2" t="str">
        <f>_xlfn.XLOOKUP(Excel_Dashboard_Dataset_xlsx___Sales5[[#This Row],[ProductID]],Raw_Products!A:A,Raw_Products!C:C)</f>
        <v>Electronics</v>
      </c>
      <c r="P2158" s="2" t="str">
        <f>_xlfn.XLOOKUP(Excel_Dashboard_Dataset_xlsx___Sales5[[#This Row],[CustomerID]], Raw_Customers!A:A, Raw_Customers!B:B, "Unknown")</f>
        <v>Stephanie Wright</v>
      </c>
    </row>
    <row r="2159" spans="1:16" x14ac:dyDescent="0.25">
      <c r="A2159">
        <v>2158</v>
      </c>
      <c r="B2159">
        <f t="shared" si="33"/>
        <v>2024</v>
      </c>
      <c r="C2159" t="str">
        <f>TEXT(Excel_Dashboard_Dataset_xlsx___Sales5[[#This Row],[Date]],"mmm")</f>
        <v>Aug</v>
      </c>
      <c r="D2159" s="3">
        <v>45508</v>
      </c>
      <c r="E2159">
        <v>2</v>
      </c>
      <c r="F2159">
        <v>248</v>
      </c>
      <c r="G2159">
        <v>29</v>
      </c>
      <c r="H2159">
        <v>7</v>
      </c>
      <c r="I2159">
        <v>579</v>
      </c>
      <c r="J2159">
        <f>Excel_Dashboard_Dataset_xlsx___Sales5[[#This Row],[Quantity]]*Excel_Dashboard_Dataset_xlsx___Sales5[[#This Row],[UnitPrice]]</f>
        <v>4053</v>
      </c>
      <c r="K2159" t="str">
        <f>_xlfn.XLOOKUP(Excel_Dashboard_Dataset_xlsx___Sales5[[#This Row],[CustomerID]],Raw_Customers!A:A,Raw_Customers!D:D)</f>
        <v>Female</v>
      </c>
      <c r="L2159">
        <f>_xlfn.XLOOKUP(Excel_Dashboard_Dataset_xlsx___Sales5[[#This Row],[CustomerID]],Raw_Customers!A:A,Raw_Customers!E:E)</f>
        <v>19</v>
      </c>
      <c r="M2159" t="str">
        <f>_xlfn.XLOOKUP(Excel_Dashboard_Dataset_xlsx___Sales5[[#This Row],[CustomerID]],Raw_Customers!A:A,Raw_Customers!C:C)</f>
        <v>East</v>
      </c>
      <c r="N2159" s="2" t="str">
        <f>_xlfn.XLOOKUP(Excel_Dashboard_Dataset_xlsx___Sales5[[#This Row],[ProductID]],Raw_Products!A:A,Raw_Products!B:B)</f>
        <v>Cooking Oil</v>
      </c>
      <c r="O2159" s="2" t="str">
        <f>_xlfn.XLOOKUP(Excel_Dashboard_Dataset_xlsx___Sales5[[#This Row],[ProductID]],Raw_Products!A:A,Raw_Products!C:C)</f>
        <v>Groceries</v>
      </c>
      <c r="P2159" s="2" t="str">
        <f>_xlfn.XLOOKUP(Excel_Dashboard_Dataset_xlsx___Sales5[[#This Row],[CustomerID]], Raw_Customers!A:A, Raw_Customers!B:B, "Unknown")</f>
        <v>Shirley Evans</v>
      </c>
    </row>
    <row r="2160" spans="1:16" x14ac:dyDescent="0.25">
      <c r="A2160">
        <v>2159</v>
      </c>
      <c r="B2160">
        <f t="shared" si="33"/>
        <v>2024</v>
      </c>
      <c r="C2160" t="str">
        <f>TEXT(Excel_Dashboard_Dataset_xlsx___Sales5[[#This Row],[Date]],"mmm")</f>
        <v>Aug</v>
      </c>
      <c r="D2160" s="3">
        <v>45516</v>
      </c>
      <c r="E2160">
        <v>13</v>
      </c>
      <c r="F2160">
        <v>212</v>
      </c>
      <c r="G2160">
        <v>12</v>
      </c>
      <c r="H2160">
        <v>9</v>
      </c>
      <c r="I2160">
        <v>604</v>
      </c>
      <c r="J2160">
        <f>Excel_Dashboard_Dataset_xlsx___Sales5[[#This Row],[Quantity]]*Excel_Dashboard_Dataset_xlsx___Sales5[[#This Row],[UnitPrice]]</f>
        <v>5436</v>
      </c>
      <c r="K2160" t="str">
        <f>_xlfn.XLOOKUP(Excel_Dashboard_Dataset_xlsx___Sales5[[#This Row],[CustomerID]],Raw_Customers!A:A,Raw_Customers!D:D)</f>
        <v>Female</v>
      </c>
      <c r="L2160">
        <f>_xlfn.XLOOKUP(Excel_Dashboard_Dataset_xlsx___Sales5[[#This Row],[CustomerID]],Raw_Customers!A:A,Raw_Customers!E:E)</f>
        <v>64</v>
      </c>
      <c r="M2160" t="str">
        <f>_xlfn.XLOOKUP(Excel_Dashboard_Dataset_xlsx___Sales5[[#This Row],[CustomerID]],Raw_Customers!A:A,Raw_Customers!C:C)</f>
        <v>East</v>
      </c>
      <c r="N2160" s="2" t="str">
        <f>_xlfn.XLOOKUP(Excel_Dashboard_Dataset_xlsx___Sales5[[#This Row],[ProductID]],Raw_Products!A:A,Raw_Products!B:B)</f>
        <v>Tablet</v>
      </c>
      <c r="O2160" s="2" t="str">
        <f>_xlfn.XLOOKUP(Excel_Dashboard_Dataset_xlsx___Sales5[[#This Row],[ProductID]],Raw_Products!A:A,Raw_Products!C:C)</f>
        <v>Electronics</v>
      </c>
      <c r="P2160" s="2" t="str">
        <f>_xlfn.XLOOKUP(Excel_Dashboard_Dataset_xlsx___Sales5[[#This Row],[CustomerID]], Raw_Customers!A:A, Raw_Customers!B:B, "Unknown")</f>
        <v>Lisa Collins</v>
      </c>
    </row>
    <row r="2161" spans="1:16" x14ac:dyDescent="0.25">
      <c r="A2161">
        <v>2160</v>
      </c>
      <c r="B2161">
        <f t="shared" si="33"/>
        <v>2024</v>
      </c>
      <c r="C2161" t="str">
        <f>TEXT(Excel_Dashboard_Dataset_xlsx___Sales5[[#This Row],[Date]],"mmm")</f>
        <v>Mar</v>
      </c>
      <c r="D2161" s="3">
        <v>45368</v>
      </c>
      <c r="E2161">
        <v>25</v>
      </c>
      <c r="F2161">
        <v>134</v>
      </c>
      <c r="G2161">
        <v>46</v>
      </c>
      <c r="H2161">
        <v>6</v>
      </c>
      <c r="I2161">
        <v>832</v>
      </c>
      <c r="J2161">
        <f>Excel_Dashboard_Dataset_xlsx___Sales5[[#This Row],[Quantity]]*Excel_Dashboard_Dataset_xlsx___Sales5[[#This Row],[UnitPrice]]</f>
        <v>4992</v>
      </c>
      <c r="K2161" t="str">
        <f>_xlfn.XLOOKUP(Excel_Dashboard_Dataset_xlsx___Sales5[[#This Row],[CustomerID]],Raw_Customers!A:A,Raw_Customers!D:D)</f>
        <v>Female</v>
      </c>
      <c r="L2161">
        <f>_xlfn.XLOOKUP(Excel_Dashboard_Dataset_xlsx___Sales5[[#This Row],[CustomerID]],Raw_Customers!A:A,Raw_Customers!E:E)</f>
        <v>49</v>
      </c>
      <c r="M2161" t="str">
        <f>_xlfn.XLOOKUP(Excel_Dashboard_Dataset_xlsx___Sales5[[#This Row],[CustomerID]],Raw_Customers!A:A,Raw_Customers!C:C)</f>
        <v>South</v>
      </c>
      <c r="N2161" s="2" t="str">
        <f>_xlfn.XLOOKUP(Excel_Dashboard_Dataset_xlsx___Sales5[[#This Row],[ProductID]],Raw_Products!A:A,Raw_Products!B:B)</f>
        <v>Electric Kettle</v>
      </c>
      <c r="O2161" s="2" t="str">
        <f>_xlfn.XLOOKUP(Excel_Dashboard_Dataset_xlsx___Sales5[[#This Row],[ProductID]],Raw_Products!A:A,Raw_Products!C:C)</f>
        <v>Home Appliances</v>
      </c>
      <c r="P2161" s="2" t="str">
        <f>_xlfn.XLOOKUP(Excel_Dashboard_Dataset_xlsx___Sales5[[#This Row],[CustomerID]], Raw_Customers!A:A, Raw_Customers!B:B, "Unknown")</f>
        <v>Kimberly Reyes</v>
      </c>
    </row>
    <row r="2162" spans="1:16" x14ac:dyDescent="0.25">
      <c r="A2162">
        <v>2161</v>
      </c>
      <c r="B2162">
        <f t="shared" si="33"/>
        <v>2024</v>
      </c>
      <c r="C2162" t="str">
        <f>TEXT(Excel_Dashboard_Dataset_xlsx___Sales5[[#This Row],[Date]],"mmm")</f>
        <v>Dec</v>
      </c>
      <c r="D2162" s="3">
        <v>45636</v>
      </c>
      <c r="E2162">
        <v>24</v>
      </c>
      <c r="F2162">
        <v>187</v>
      </c>
      <c r="G2162">
        <v>16</v>
      </c>
      <c r="H2162">
        <v>6</v>
      </c>
      <c r="I2162">
        <v>563</v>
      </c>
      <c r="J2162">
        <f>Excel_Dashboard_Dataset_xlsx___Sales5[[#This Row],[Quantity]]*Excel_Dashboard_Dataset_xlsx___Sales5[[#This Row],[UnitPrice]]</f>
        <v>3378</v>
      </c>
      <c r="K2162" t="str">
        <f>_xlfn.XLOOKUP(Excel_Dashboard_Dataset_xlsx___Sales5[[#This Row],[CustomerID]],Raw_Customers!A:A,Raw_Customers!D:D)</f>
        <v>Female</v>
      </c>
      <c r="L2162">
        <f>_xlfn.XLOOKUP(Excel_Dashboard_Dataset_xlsx___Sales5[[#This Row],[CustomerID]],Raw_Customers!A:A,Raw_Customers!E:E)</f>
        <v>45</v>
      </c>
      <c r="M2162" t="str">
        <f>_xlfn.XLOOKUP(Excel_Dashboard_Dataset_xlsx___Sales5[[#This Row],[CustomerID]],Raw_Customers!A:A,Raw_Customers!C:C)</f>
        <v>West</v>
      </c>
      <c r="N2162" s="2" t="str">
        <f>_xlfn.XLOOKUP(Excel_Dashboard_Dataset_xlsx___Sales5[[#This Row],[ProductID]],Raw_Products!A:A,Raw_Products!B:B)</f>
        <v>Washing Machine</v>
      </c>
      <c r="O2162" s="2" t="str">
        <f>_xlfn.XLOOKUP(Excel_Dashboard_Dataset_xlsx___Sales5[[#This Row],[ProductID]],Raw_Products!A:A,Raw_Products!C:C)</f>
        <v>Home Appliances</v>
      </c>
      <c r="P2162" s="2" t="str">
        <f>_xlfn.XLOOKUP(Excel_Dashboard_Dataset_xlsx___Sales5[[#This Row],[CustomerID]], Raw_Customers!A:A, Raw_Customers!B:B, "Unknown")</f>
        <v>Larry Murphy</v>
      </c>
    </row>
    <row r="2163" spans="1:16" x14ac:dyDescent="0.25">
      <c r="A2163">
        <v>2162</v>
      </c>
      <c r="B2163">
        <f t="shared" si="33"/>
        <v>2023</v>
      </c>
      <c r="C2163" t="str">
        <f>TEXT(Excel_Dashboard_Dataset_xlsx___Sales5[[#This Row],[Date]],"mmm")</f>
        <v>May</v>
      </c>
      <c r="D2163" s="3">
        <v>45058</v>
      </c>
      <c r="E2163">
        <v>9</v>
      </c>
      <c r="F2163">
        <v>165</v>
      </c>
      <c r="G2163">
        <v>45</v>
      </c>
      <c r="H2163">
        <v>4</v>
      </c>
      <c r="I2163">
        <v>824</v>
      </c>
      <c r="J2163">
        <f>Excel_Dashboard_Dataset_xlsx___Sales5[[#This Row],[Quantity]]*Excel_Dashboard_Dataset_xlsx___Sales5[[#This Row],[UnitPrice]]</f>
        <v>3296</v>
      </c>
      <c r="K2163" t="str">
        <f>_xlfn.XLOOKUP(Excel_Dashboard_Dataset_xlsx___Sales5[[#This Row],[CustomerID]],Raw_Customers!A:A,Raw_Customers!D:D)</f>
        <v>Male</v>
      </c>
      <c r="L2163">
        <f>_xlfn.XLOOKUP(Excel_Dashboard_Dataset_xlsx___Sales5[[#This Row],[CustomerID]],Raw_Customers!A:A,Raw_Customers!E:E)</f>
        <v>34</v>
      </c>
      <c r="M2163" t="str">
        <f>_xlfn.XLOOKUP(Excel_Dashboard_Dataset_xlsx___Sales5[[#This Row],[CustomerID]],Raw_Customers!A:A,Raw_Customers!C:C)</f>
        <v>South</v>
      </c>
      <c r="N2163" s="2" t="str">
        <f>_xlfn.XLOOKUP(Excel_Dashboard_Dataset_xlsx___Sales5[[#This Row],[ProductID]],Raw_Products!A:A,Raw_Products!B:B)</f>
        <v>Canned Beans</v>
      </c>
      <c r="O2163" s="2" t="str">
        <f>_xlfn.XLOOKUP(Excel_Dashboard_Dataset_xlsx___Sales5[[#This Row],[ProductID]],Raw_Products!A:A,Raw_Products!C:C)</f>
        <v>Groceries</v>
      </c>
      <c r="P2163" s="2" t="str">
        <f>_xlfn.XLOOKUP(Excel_Dashboard_Dataset_xlsx___Sales5[[#This Row],[CustomerID]], Raw_Customers!A:A, Raw_Customers!B:B, "Unknown")</f>
        <v>Jacob Chavez</v>
      </c>
    </row>
    <row r="2164" spans="1:16" x14ac:dyDescent="0.25">
      <c r="A2164">
        <v>2163</v>
      </c>
      <c r="B2164">
        <f t="shared" si="33"/>
        <v>2024</v>
      </c>
      <c r="C2164" t="str">
        <f>TEXT(Excel_Dashboard_Dataset_xlsx___Sales5[[#This Row],[Date]],"mmm")</f>
        <v>Sept</v>
      </c>
      <c r="D2164" s="3">
        <v>45545</v>
      </c>
      <c r="E2164">
        <v>7</v>
      </c>
      <c r="F2164">
        <v>260</v>
      </c>
      <c r="G2164">
        <v>46</v>
      </c>
      <c r="H2164">
        <v>8</v>
      </c>
      <c r="I2164">
        <v>558</v>
      </c>
      <c r="J2164">
        <f>Excel_Dashboard_Dataset_xlsx___Sales5[[#This Row],[Quantity]]*Excel_Dashboard_Dataset_xlsx___Sales5[[#This Row],[UnitPrice]]</f>
        <v>4464</v>
      </c>
      <c r="K2164" t="str">
        <f>_xlfn.XLOOKUP(Excel_Dashboard_Dataset_xlsx___Sales5[[#This Row],[CustomerID]],Raw_Customers!A:A,Raw_Customers!D:D)</f>
        <v>Male</v>
      </c>
      <c r="L2164">
        <f>_xlfn.XLOOKUP(Excel_Dashboard_Dataset_xlsx___Sales5[[#This Row],[CustomerID]],Raw_Customers!A:A,Raw_Customers!E:E)</f>
        <v>43</v>
      </c>
      <c r="M2164" t="str">
        <f>_xlfn.XLOOKUP(Excel_Dashboard_Dataset_xlsx___Sales5[[#This Row],[CustomerID]],Raw_Customers!A:A,Raw_Customers!C:C)</f>
        <v>East</v>
      </c>
      <c r="N2164" s="2" t="str">
        <f>_xlfn.XLOOKUP(Excel_Dashboard_Dataset_xlsx___Sales5[[#This Row],[ProductID]],Raw_Products!A:A,Raw_Products!B:B)</f>
        <v>Milk Powder</v>
      </c>
      <c r="O2164" s="2" t="str">
        <f>_xlfn.XLOOKUP(Excel_Dashboard_Dataset_xlsx___Sales5[[#This Row],[ProductID]],Raw_Products!A:A,Raw_Products!C:C)</f>
        <v>Groceries</v>
      </c>
      <c r="P2164" s="2" t="str">
        <f>_xlfn.XLOOKUP(Excel_Dashboard_Dataset_xlsx___Sales5[[#This Row],[CustomerID]], Raw_Customers!A:A, Raw_Customers!B:B, "Unknown")</f>
        <v>Barbara Brooks</v>
      </c>
    </row>
    <row r="2165" spans="1:16" x14ac:dyDescent="0.25">
      <c r="A2165">
        <v>2164</v>
      </c>
      <c r="B2165">
        <f t="shared" si="33"/>
        <v>2024</v>
      </c>
      <c r="C2165" t="str">
        <f>TEXT(Excel_Dashboard_Dataset_xlsx___Sales5[[#This Row],[Date]],"mmm")</f>
        <v>Apr</v>
      </c>
      <c r="D2165" s="3">
        <v>45403</v>
      </c>
      <c r="E2165">
        <v>15</v>
      </c>
      <c r="F2165">
        <v>179</v>
      </c>
      <c r="G2165">
        <v>46</v>
      </c>
      <c r="H2165">
        <v>9</v>
      </c>
      <c r="I2165">
        <v>850</v>
      </c>
      <c r="J2165">
        <f>Excel_Dashboard_Dataset_xlsx___Sales5[[#This Row],[Quantity]]*Excel_Dashboard_Dataset_xlsx___Sales5[[#This Row],[UnitPrice]]</f>
        <v>7650</v>
      </c>
      <c r="K2165" t="str">
        <f>_xlfn.XLOOKUP(Excel_Dashboard_Dataset_xlsx___Sales5[[#This Row],[CustomerID]],Raw_Customers!A:A,Raw_Customers!D:D)</f>
        <v>Female</v>
      </c>
      <c r="L2165">
        <f>_xlfn.XLOOKUP(Excel_Dashboard_Dataset_xlsx___Sales5[[#This Row],[CustomerID]],Raw_Customers!A:A,Raw_Customers!E:E)</f>
        <v>37</v>
      </c>
      <c r="M2165" t="str">
        <f>_xlfn.XLOOKUP(Excel_Dashboard_Dataset_xlsx___Sales5[[#This Row],[CustomerID]],Raw_Customers!A:A,Raw_Customers!C:C)</f>
        <v>West</v>
      </c>
      <c r="N2165" s="2" t="str">
        <f>_xlfn.XLOOKUP(Excel_Dashboard_Dataset_xlsx___Sales5[[#This Row],[ProductID]],Raw_Products!A:A,Raw_Products!B:B)</f>
        <v>Bluetooth Speaker</v>
      </c>
      <c r="O2165" s="2" t="str">
        <f>_xlfn.XLOOKUP(Excel_Dashboard_Dataset_xlsx___Sales5[[#This Row],[ProductID]],Raw_Products!A:A,Raw_Products!C:C)</f>
        <v>Electronics</v>
      </c>
      <c r="P2165" s="2" t="str">
        <f>_xlfn.XLOOKUP(Excel_Dashboard_Dataset_xlsx___Sales5[[#This Row],[CustomerID]], Raw_Customers!A:A, Raw_Customers!B:B, "Unknown")</f>
        <v>Raymond Green</v>
      </c>
    </row>
    <row r="2166" spans="1:16" x14ac:dyDescent="0.25">
      <c r="A2166">
        <v>2165</v>
      </c>
      <c r="B2166">
        <f t="shared" si="33"/>
        <v>2024</v>
      </c>
      <c r="C2166" t="str">
        <f>TEXT(Excel_Dashboard_Dataset_xlsx___Sales5[[#This Row],[Date]],"mmm")</f>
        <v>Aug</v>
      </c>
      <c r="D2166" s="3">
        <v>45532</v>
      </c>
      <c r="E2166">
        <v>18</v>
      </c>
      <c r="F2166">
        <v>295</v>
      </c>
      <c r="G2166">
        <v>4</v>
      </c>
      <c r="H2166">
        <v>8</v>
      </c>
      <c r="I2166">
        <v>643</v>
      </c>
      <c r="J2166">
        <f>Excel_Dashboard_Dataset_xlsx___Sales5[[#This Row],[Quantity]]*Excel_Dashboard_Dataset_xlsx___Sales5[[#This Row],[UnitPrice]]</f>
        <v>5144</v>
      </c>
      <c r="K2166" t="str">
        <f>_xlfn.XLOOKUP(Excel_Dashboard_Dataset_xlsx___Sales5[[#This Row],[CustomerID]],Raw_Customers!A:A,Raw_Customers!D:D)</f>
        <v>Male</v>
      </c>
      <c r="L2166">
        <f>_xlfn.XLOOKUP(Excel_Dashboard_Dataset_xlsx___Sales5[[#This Row],[CustomerID]],Raw_Customers!A:A,Raw_Customers!E:E)</f>
        <v>58</v>
      </c>
      <c r="M2166" t="str">
        <f>_xlfn.XLOOKUP(Excel_Dashboard_Dataset_xlsx___Sales5[[#This Row],[CustomerID]],Raw_Customers!A:A,Raw_Customers!C:C)</f>
        <v>North</v>
      </c>
      <c r="N2166" s="2" t="str">
        <f>_xlfn.XLOOKUP(Excel_Dashboard_Dataset_xlsx___Sales5[[#This Row],[ProductID]],Raw_Products!A:A,Raw_Products!B:B)</f>
        <v>Gaming Console</v>
      </c>
      <c r="O2166" s="2" t="str">
        <f>_xlfn.XLOOKUP(Excel_Dashboard_Dataset_xlsx___Sales5[[#This Row],[ProductID]],Raw_Products!A:A,Raw_Products!C:C)</f>
        <v>Electronics</v>
      </c>
      <c r="P2166" s="2" t="str">
        <f>_xlfn.XLOOKUP(Excel_Dashboard_Dataset_xlsx___Sales5[[#This Row],[CustomerID]], Raw_Customers!A:A, Raw_Customers!B:B, "Unknown")</f>
        <v>John Parker</v>
      </c>
    </row>
    <row r="2167" spans="1:16" x14ac:dyDescent="0.25">
      <c r="A2167">
        <v>2166</v>
      </c>
      <c r="B2167">
        <f t="shared" si="33"/>
        <v>2024</v>
      </c>
      <c r="C2167" t="str">
        <f>TEXT(Excel_Dashboard_Dataset_xlsx___Sales5[[#This Row],[Date]],"mmm")</f>
        <v>Oct</v>
      </c>
      <c r="D2167" s="3">
        <v>45592</v>
      </c>
      <c r="E2167">
        <v>28</v>
      </c>
      <c r="F2167">
        <v>34</v>
      </c>
      <c r="G2167">
        <v>11</v>
      </c>
      <c r="H2167">
        <v>1</v>
      </c>
      <c r="I2167">
        <v>583</v>
      </c>
      <c r="J2167">
        <f>Excel_Dashboard_Dataset_xlsx___Sales5[[#This Row],[Quantity]]*Excel_Dashboard_Dataset_xlsx___Sales5[[#This Row],[UnitPrice]]</f>
        <v>583</v>
      </c>
      <c r="K2167" t="str">
        <f>_xlfn.XLOOKUP(Excel_Dashboard_Dataset_xlsx___Sales5[[#This Row],[CustomerID]],Raw_Customers!A:A,Raw_Customers!D:D)</f>
        <v>Female</v>
      </c>
      <c r="L2167">
        <f>_xlfn.XLOOKUP(Excel_Dashboard_Dataset_xlsx___Sales5[[#This Row],[CustomerID]],Raw_Customers!A:A,Raw_Customers!E:E)</f>
        <v>39</v>
      </c>
      <c r="M2167" t="str">
        <f>_xlfn.XLOOKUP(Excel_Dashboard_Dataset_xlsx___Sales5[[#This Row],[CustomerID]],Raw_Customers!A:A,Raw_Customers!C:C)</f>
        <v>South</v>
      </c>
      <c r="N2167" s="2" t="str">
        <f>_xlfn.XLOOKUP(Excel_Dashboard_Dataset_xlsx___Sales5[[#This Row],[ProductID]],Raw_Products!A:A,Raw_Products!B:B)</f>
        <v>Rice Cooker</v>
      </c>
      <c r="O2167" s="2" t="str">
        <f>_xlfn.XLOOKUP(Excel_Dashboard_Dataset_xlsx___Sales5[[#This Row],[ProductID]],Raw_Products!A:A,Raw_Products!C:C)</f>
        <v>Home Appliances</v>
      </c>
      <c r="P2167" s="2" t="str">
        <f>_xlfn.XLOOKUP(Excel_Dashboard_Dataset_xlsx___Sales5[[#This Row],[CustomerID]], Raw_Customers!A:A, Raw_Customers!B:B, "Unknown")</f>
        <v>Jerry Reed</v>
      </c>
    </row>
    <row r="2168" spans="1:16" x14ac:dyDescent="0.25">
      <c r="A2168">
        <v>2167</v>
      </c>
      <c r="B2168">
        <f t="shared" si="33"/>
        <v>2023</v>
      </c>
      <c r="C2168" t="str">
        <f>TEXT(Excel_Dashboard_Dataset_xlsx___Sales5[[#This Row],[Date]],"mmm")</f>
        <v>Mar</v>
      </c>
      <c r="D2168" s="3">
        <v>44993</v>
      </c>
      <c r="E2168">
        <v>4</v>
      </c>
      <c r="F2168">
        <v>178</v>
      </c>
      <c r="G2168">
        <v>31</v>
      </c>
      <c r="H2168">
        <v>3</v>
      </c>
      <c r="I2168">
        <v>75</v>
      </c>
      <c r="J2168">
        <f>Excel_Dashboard_Dataset_xlsx___Sales5[[#This Row],[Quantity]]*Excel_Dashboard_Dataset_xlsx___Sales5[[#This Row],[UnitPrice]]</f>
        <v>225</v>
      </c>
      <c r="K2168" t="str">
        <f>_xlfn.XLOOKUP(Excel_Dashboard_Dataset_xlsx___Sales5[[#This Row],[CustomerID]],Raw_Customers!A:A,Raw_Customers!D:D)</f>
        <v>Female</v>
      </c>
      <c r="L2168">
        <f>_xlfn.XLOOKUP(Excel_Dashboard_Dataset_xlsx___Sales5[[#This Row],[CustomerID]],Raw_Customers!A:A,Raw_Customers!E:E)</f>
        <v>37</v>
      </c>
      <c r="M2168" t="str">
        <f>_xlfn.XLOOKUP(Excel_Dashboard_Dataset_xlsx___Sales5[[#This Row],[CustomerID]],Raw_Customers!A:A,Raw_Customers!C:C)</f>
        <v>West</v>
      </c>
      <c r="N2168" s="2" t="str">
        <f>_xlfn.XLOOKUP(Excel_Dashboard_Dataset_xlsx___Sales5[[#This Row],[ProductID]],Raw_Products!A:A,Raw_Products!B:B)</f>
        <v>Sugar Pack</v>
      </c>
      <c r="O2168" s="2" t="str">
        <f>_xlfn.XLOOKUP(Excel_Dashboard_Dataset_xlsx___Sales5[[#This Row],[ProductID]],Raw_Products!A:A,Raw_Products!C:C)</f>
        <v>Groceries</v>
      </c>
      <c r="P2168" s="2" t="str">
        <f>_xlfn.XLOOKUP(Excel_Dashboard_Dataset_xlsx___Sales5[[#This Row],[CustomerID]], Raw_Customers!A:A, Raw_Customers!B:B, "Unknown")</f>
        <v>Susan Gomez</v>
      </c>
    </row>
    <row r="2169" spans="1:16" x14ac:dyDescent="0.25">
      <c r="A2169">
        <v>2168</v>
      </c>
      <c r="B2169">
        <f t="shared" si="33"/>
        <v>2023</v>
      </c>
      <c r="C2169" t="str">
        <f>TEXT(Excel_Dashboard_Dataset_xlsx___Sales5[[#This Row],[Date]],"mmm")</f>
        <v>Jan</v>
      </c>
      <c r="D2169" s="3">
        <v>44955</v>
      </c>
      <c r="E2169">
        <v>47</v>
      </c>
      <c r="F2169">
        <v>142</v>
      </c>
      <c r="G2169">
        <v>37</v>
      </c>
      <c r="H2169">
        <v>5</v>
      </c>
      <c r="I2169">
        <v>980</v>
      </c>
      <c r="J2169">
        <f>Excel_Dashboard_Dataset_xlsx___Sales5[[#This Row],[Quantity]]*Excel_Dashboard_Dataset_xlsx___Sales5[[#This Row],[UnitPrice]]</f>
        <v>4900</v>
      </c>
      <c r="K2169" t="str">
        <f>_xlfn.XLOOKUP(Excel_Dashboard_Dataset_xlsx___Sales5[[#This Row],[CustomerID]],Raw_Customers!A:A,Raw_Customers!D:D)</f>
        <v>Female</v>
      </c>
      <c r="L2169">
        <f>_xlfn.XLOOKUP(Excel_Dashboard_Dataset_xlsx___Sales5[[#This Row],[CustomerID]],Raw_Customers!A:A,Raw_Customers!E:E)</f>
        <v>28</v>
      </c>
      <c r="M2169" t="str">
        <f>_xlfn.XLOOKUP(Excel_Dashboard_Dataset_xlsx___Sales5[[#This Row],[CustomerID]],Raw_Customers!A:A,Raw_Customers!C:C)</f>
        <v>West</v>
      </c>
      <c r="N2169" s="2" t="str">
        <f>_xlfn.XLOOKUP(Excel_Dashboard_Dataset_xlsx___Sales5[[#This Row],[ProductID]],Raw_Products!A:A,Raw_Products!B:B)</f>
        <v>Dumbbells</v>
      </c>
      <c r="O2169" s="2" t="str">
        <f>_xlfn.XLOOKUP(Excel_Dashboard_Dataset_xlsx___Sales5[[#This Row],[ProductID]],Raw_Products!A:A,Raw_Products!C:C)</f>
        <v>Sports</v>
      </c>
      <c r="P2169" s="2" t="str">
        <f>_xlfn.XLOOKUP(Excel_Dashboard_Dataset_xlsx___Sales5[[#This Row],[CustomerID]], Raw_Customers!A:A, Raw_Customers!B:B, "Unknown")</f>
        <v>Jack Watson</v>
      </c>
    </row>
    <row r="2170" spans="1:16" x14ac:dyDescent="0.25">
      <c r="A2170">
        <v>2169</v>
      </c>
      <c r="B2170">
        <f t="shared" si="33"/>
        <v>2024</v>
      </c>
      <c r="C2170" t="str">
        <f>TEXT(Excel_Dashboard_Dataset_xlsx___Sales5[[#This Row],[Date]],"mmm")</f>
        <v>Apr</v>
      </c>
      <c r="D2170" s="3">
        <v>45389</v>
      </c>
      <c r="E2170">
        <v>46</v>
      </c>
      <c r="F2170">
        <v>252</v>
      </c>
      <c r="G2170">
        <v>28</v>
      </c>
      <c r="H2170">
        <v>3</v>
      </c>
      <c r="I2170">
        <v>415</v>
      </c>
      <c r="J2170">
        <f>Excel_Dashboard_Dataset_xlsx___Sales5[[#This Row],[Quantity]]*Excel_Dashboard_Dataset_xlsx___Sales5[[#This Row],[UnitPrice]]</f>
        <v>1245</v>
      </c>
      <c r="K2170" t="str">
        <f>_xlfn.XLOOKUP(Excel_Dashboard_Dataset_xlsx___Sales5[[#This Row],[CustomerID]],Raw_Customers!A:A,Raw_Customers!D:D)</f>
        <v>Female</v>
      </c>
      <c r="L2170">
        <f>_xlfn.XLOOKUP(Excel_Dashboard_Dataset_xlsx___Sales5[[#This Row],[CustomerID]],Raw_Customers!A:A,Raw_Customers!E:E)</f>
        <v>29</v>
      </c>
      <c r="M2170" t="str">
        <f>_xlfn.XLOOKUP(Excel_Dashboard_Dataset_xlsx___Sales5[[#This Row],[CustomerID]],Raw_Customers!A:A,Raw_Customers!C:C)</f>
        <v>West</v>
      </c>
      <c r="N2170" s="2" t="str">
        <f>_xlfn.XLOOKUP(Excel_Dashboard_Dataset_xlsx___Sales5[[#This Row],[ProductID]],Raw_Products!A:A,Raw_Products!B:B)</f>
        <v>Cricket Bat</v>
      </c>
      <c r="O2170" s="2" t="str">
        <f>_xlfn.XLOOKUP(Excel_Dashboard_Dataset_xlsx___Sales5[[#This Row],[ProductID]],Raw_Products!A:A,Raw_Products!C:C)</f>
        <v>Sports</v>
      </c>
      <c r="P2170" s="2" t="str">
        <f>_xlfn.XLOOKUP(Excel_Dashboard_Dataset_xlsx___Sales5[[#This Row],[CustomerID]], Raw_Customers!A:A, Raw_Customers!B:B, "Unknown")</f>
        <v>Kevin Gutierrez</v>
      </c>
    </row>
    <row r="2171" spans="1:16" x14ac:dyDescent="0.25">
      <c r="A2171">
        <v>2170</v>
      </c>
      <c r="B2171">
        <f t="shared" si="33"/>
        <v>2024</v>
      </c>
      <c r="C2171" t="str">
        <f>TEXT(Excel_Dashboard_Dataset_xlsx___Sales5[[#This Row],[Date]],"mmm")</f>
        <v>Jun</v>
      </c>
      <c r="D2171" s="3">
        <v>45447</v>
      </c>
      <c r="E2171">
        <v>20</v>
      </c>
      <c r="F2171">
        <v>276</v>
      </c>
      <c r="G2171">
        <v>45</v>
      </c>
      <c r="H2171">
        <v>5</v>
      </c>
      <c r="I2171">
        <v>348</v>
      </c>
      <c r="J2171">
        <f>Excel_Dashboard_Dataset_xlsx___Sales5[[#This Row],[Quantity]]*Excel_Dashboard_Dataset_xlsx___Sales5[[#This Row],[UnitPrice]]</f>
        <v>1740</v>
      </c>
      <c r="K2171" t="str">
        <f>_xlfn.XLOOKUP(Excel_Dashboard_Dataset_xlsx___Sales5[[#This Row],[CustomerID]],Raw_Customers!A:A,Raw_Customers!D:D)</f>
        <v>Female</v>
      </c>
      <c r="L2171">
        <f>_xlfn.XLOOKUP(Excel_Dashboard_Dataset_xlsx___Sales5[[#This Row],[CustomerID]],Raw_Customers!A:A,Raw_Customers!E:E)</f>
        <v>39</v>
      </c>
      <c r="M2171" t="str">
        <f>_xlfn.XLOOKUP(Excel_Dashboard_Dataset_xlsx___Sales5[[#This Row],[CustomerID]],Raw_Customers!A:A,Raw_Customers!C:C)</f>
        <v>East</v>
      </c>
      <c r="N2171" s="2" t="str">
        <f>_xlfn.XLOOKUP(Excel_Dashboard_Dataset_xlsx___Sales5[[#This Row],[ProductID]],Raw_Products!A:A,Raw_Products!B:B)</f>
        <v>Printer</v>
      </c>
      <c r="O2171" s="2" t="str">
        <f>_xlfn.XLOOKUP(Excel_Dashboard_Dataset_xlsx___Sales5[[#This Row],[ProductID]],Raw_Products!A:A,Raw_Products!C:C)</f>
        <v>Electronics</v>
      </c>
      <c r="P2171" s="2" t="str">
        <f>_xlfn.XLOOKUP(Excel_Dashboard_Dataset_xlsx___Sales5[[#This Row],[CustomerID]], Raw_Customers!A:A, Raw_Customers!B:B, "Unknown")</f>
        <v>Christine Richardson</v>
      </c>
    </row>
    <row r="2172" spans="1:16" x14ac:dyDescent="0.25">
      <c r="A2172">
        <v>2171</v>
      </c>
      <c r="B2172">
        <f t="shared" si="33"/>
        <v>2023</v>
      </c>
      <c r="C2172" t="str">
        <f>TEXT(Excel_Dashboard_Dataset_xlsx___Sales5[[#This Row],[Date]],"mmm")</f>
        <v>Jan</v>
      </c>
      <c r="D2172" s="3">
        <v>44933</v>
      </c>
      <c r="E2172">
        <v>27</v>
      </c>
      <c r="F2172">
        <v>74</v>
      </c>
      <c r="G2172">
        <v>50</v>
      </c>
      <c r="H2172">
        <v>9</v>
      </c>
      <c r="I2172">
        <v>707</v>
      </c>
      <c r="J2172">
        <f>Excel_Dashboard_Dataset_xlsx___Sales5[[#This Row],[Quantity]]*Excel_Dashboard_Dataset_xlsx___Sales5[[#This Row],[UnitPrice]]</f>
        <v>6363</v>
      </c>
      <c r="K2172" t="str">
        <f>_xlfn.XLOOKUP(Excel_Dashboard_Dataset_xlsx___Sales5[[#This Row],[CustomerID]],Raw_Customers!A:A,Raw_Customers!D:D)</f>
        <v>Female</v>
      </c>
      <c r="L2172">
        <f>_xlfn.XLOOKUP(Excel_Dashboard_Dataset_xlsx___Sales5[[#This Row],[CustomerID]],Raw_Customers!A:A,Raw_Customers!E:E)</f>
        <v>26</v>
      </c>
      <c r="M2172" t="str">
        <f>_xlfn.XLOOKUP(Excel_Dashboard_Dataset_xlsx___Sales5[[#This Row],[CustomerID]],Raw_Customers!A:A,Raw_Customers!C:C)</f>
        <v>West</v>
      </c>
      <c r="N2172" s="2" t="str">
        <f>_xlfn.XLOOKUP(Excel_Dashboard_Dataset_xlsx___Sales5[[#This Row],[ProductID]],Raw_Products!A:A,Raw_Products!B:B)</f>
        <v>Air Conditioner</v>
      </c>
      <c r="O2172" s="2" t="str">
        <f>_xlfn.XLOOKUP(Excel_Dashboard_Dataset_xlsx___Sales5[[#This Row],[ProductID]],Raw_Products!A:A,Raw_Products!C:C)</f>
        <v>Home Appliances</v>
      </c>
      <c r="P2172" s="2" t="str">
        <f>_xlfn.XLOOKUP(Excel_Dashboard_Dataset_xlsx___Sales5[[#This Row],[CustomerID]], Raw_Customers!A:A, Raw_Customers!B:B, "Unknown")</f>
        <v>Paul Rogers</v>
      </c>
    </row>
    <row r="2173" spans="1:16" x14ac:dyDescent="0.25">
      <c r="A2173">
        <v>2172</v>
      </c>
      <c r="B2173">
        <f t="shared" si="33"/>
        <v>2023</v>
      </c>
      <c r="C2173" t="str">
        <f>TEXT(Excel_Dashboard_Dataset_xlsx___Sales5[[#This Row],[Date]],"mmm")</f>
        <v>Mar</v>
      </c>
      <c r="D2173" s="3">
        <v>44999</v>
      </c>
      <c r="E2173">
        <v>40</v>
      </c>
      <c r="F2173">
        <v>28</v>
      </c>
      <c r="G2173">
        <v>46</v>
      </c>
      <c r="H2173">
        <v>6</v>
      </c>
      <c r="I2173">
        <v>611</v>
      </c>
      <c r="J2173">
        <f>Excel_Dashboard_Dataset_xlsx___Sales5[[#This Row],[Quantity]]*Excel_Dashboard_Dataset_xlsx___Sales5[[#This Row],[UnitPrice]]</f>
        <v>3666</v>
      </c>
      <c r="K2173" t="str">
        <f>_xlfn.XLOOKUP(Excel_Dashboard_Dataset_xlsx___Sales5[[#This Row],[CustomerID]],Raw_Customers!A:A,Raw_Customers!D:D)</f>
        <v>Female</v>
      </c>
      <c r="L2173">
        <f>_xlfn.XLOOKUP(Excel_Dashboard_Dataset_xlsx___Sales5[[#This Row],[CustomerID]],Raw_Customers!A:A,Raw_Customers!E:E)</f>
        <v>60</v>
      </c>
      <c r="M2173" t="str">
        <f>_xlfn.XLOOKUP(Excel_Dashboard_Dataset_xlsx___Sales5[[#This Row],[CustomerID]],Raw_Customers!A:A,Raw_Customers!C:C)</f>
        <v>South</v>
      </c>
      <c r="N2173" s="2" t="str">
        <f>_xlfn.XLOOKUP(Excel_Dashboard_Dataset_xlsx___Sales5[[#This Row],[ProductID]],Raw_Products!A:A,Raw_Products!B:B)</f>
        <v>Scarf</v>
      </c>
      <c r="O2173" s="2" t="str">
        <f>_xlfn.XLOOKUP(Excel_Dashboard_Dataset_xlsx___Sales5[[#This Row],[ProductID]],Raw_Products!A:A,Raw_Products!C:C)</f>
        <v>Clothing</v>
      </c>
      <c r="P2173" s="2" t="str">
        <f>_xlfn.XLOOKUP(Excel_Dashboard_Dataset_xlsx___Sales5[[#This Row],[CustomerID]], Raw_Customers!A:A, Raw_Customers!B:B, "Unknown")</f>
        <v>Samuel Nelson</v>
      </c>
    </row>
    <row r="2174" spans="1:16" x14ac:dyDescent="0.25">
      <c r="A2174">
        <v>2173</v>
      </c>
      <c r="B2174">
        <f t="shared" si="33"/>
        <v>2023</v>
      </c>
      <c r="C2174" t="str">
        <f>TEXT(Excel_Dashboard_Dataset_xlsx___Sales5[[#This Row],[Date]],"mmm")</f>
        <v>Jul</v>
      </c>
      <c r="D2174" s="3">
        <v>45126</v>
      </c>
      <c r="E2174">
        <v>40</v>
      </c>
      <c r="F2174">
        <v>33</v>
      </c>
      <c r="G2174">
        <v>34</v>
      </c>
      <c r="H2174">
        <v>7</v>
      </c>
      <c r="I2174">
        <v>757</v>
      </c>
      <c r="J2174">
        <f>Excel_Dashboard_Dataset_xlsx___Sales5[[#This Row],[Quantity]]*Excel_Dashboard_Dataset_xlsx___Sales5[[#This Row],[UnitPrice]]</f>
        <v>5299</v>
      </c>
      <c r="K2174" t="str">
        <f>_xlfn.XLOOKUP(Excel_Dashboard_Dataset_xlsx___Sales5[[#This Row],[CustomerID]],Raw_Customers!A:A,Raw_Customers!D:D)</f>
        <v>Female</v>
      </c>
      <c r="L2174">
        <f>_xlfn.XLOOKUP(Excel_Dashboard_Dataset_xlsx___Sales5[[#This Row],[CustomerID]],Raw_Customers!A:A,Raw_Customers!E:E)</f>
        <v>33</v>
      </c>
      <c r="M2174" t="str">
        <f>_xlfn.XLOOKUP(Excel_Dashboard_Dataset_xlsx___Sales5[[#This Row],[CustomerID]],Raw_Customers!A:A,Raw_Customers!C:C)</f>
        <v>West</v>
      </c>
      <c r="N2174" s="2" t="str">
        <f>_xlfn.XLOOKUP(Excel_Dashboard_Dataset_xlsx___Sales5[[#This Row],[ProductID]],Raw_Products!A:A,Raw_Products!B:B)</f>
        <v>Scarf</v>
      </c>
      <c r="O2174" s="2" t="str">
        <f>_xlfn.XLOOKUP(Excel_Dashboard_Dataset_xlsx___Sales5[[#This Row],[ProductID]],Raw_Products!A:A,Raw_Products!C:C)</f>
        <v>Clothing</v>
      </c>
      <c r="P2174" s="2" t="str">
        <f>_xlfn.XLOOKUP(Excel_Dashboard_Dataset_xlsx___Sales5[[#This Row],[CustomerID]], Raw_Customers!A:A, Raw_Customers!B:B, "Unknown")</f>
        <v>Mary Price</v>
      </c>
    </row>
    <row r="2175" spans="1:16" x14ac:dyDescent="0.25">
      <c r="A2175">
        <v>2174</v>
      </c>
      <c r="B2175">
        <f t="shared" si="33"/>
        <v>2023</v>
      </c>
      <c r="C2175" t="str">
        <f>TEXT(Excel_Dashboard_Dataset_xlsx___Sales5[[#This Row],[Date]],"mmm")</f>
        <v>May</v>
      </c>
      <c r="D2175" s="3">
        <v>45049</v>
      </c>
      <c r="E2175">
        <v>16</v>
      </c>
      <c r="F2175">
        <v>92</v>
      </c>
      <c r="G2175">
        <v>12</v>
      </c>
      <c r="H2175">
        <v>1</v>
      </c>
      <c r="I2175">
        <v>674</v>
      </c>
      <c r="J2175">
        <f>Excel_Dashboard_Dataset_xlsx___Sales5[[#This Row],[Quantity]]*Excel_Dashboard_Dataset_xlsx___Sales5[[#This Row],[UnitPrice]]</f>
        <v>674</v>
      </c>
      <c r="K2175" t="str">
        <f>_xlfn.XLOOKUP(Excel_Dashboard_Dataset_xlsx___Sales5[[#This Row],[CustomerID]],Raw_Customers!A:A,Raw_Customers!D:D)</f>
        <v>Female</v>
      </c>
      <c r="L2175">
        <f>_xlfn.XLOOKUP(Excel_Dashboard_Dataset_xlsx___Sales5[[#This Row],[CustomerID]],Raw_Customers!A:A,Raw_Customers!E:E)</f>
        <v>41</v>
      </c>
      <c r="M2175" t="str">
        <f>_xlfn.XLOOKUP(Excel_Dashboard_Dataset_xlsx___Sales5[[#This Row],[CustomerID]],Raw_Customers!A:A,Raw_Customers!C:C)</f>
        <v>West</v>
      </c>
      <c r="N2175" s="2" t="str">
        <f>_xlfn.XLOOKUP(Excel_Dashboard_Dataset_xlsx___Sales5[[#This Row],[ProductID]],Raw_Products!A:A,Raw_Products!B:B)</f>
        <v>Headphones</v>
      </c>
      <c r="O2175" s="2" t="str">
        <f>_xlfn.XLOOKUP(Excel_Dashboard_Dataset_xlsx___Sales5[[#This Row],[ProductID]],Raw_Products!A:A,Raw_Products!C:C)</f>
        <v>Electronics</v>
      </c>
      <c r="P2175" s="2" t="str">
        <f>_xlfn.XLOOKUP(Excel_Dashboard_Dataset_xlsx___Sales5[[#This Row],[CustomerID]], Raw_Customers!A:A, Raw_Customers!B:B, "Unknown")</f>
        <v>Lisa Wilson</v>
      </c>
    </row>
    <row r="2176" spans="1:16" x14ac:dyDescent="0.25">
      <c r="A2176">
        <v>2175</v>
      </c>
      <c r="B2176">
        <f t="shared" si="33"/>
        <v>2024</v>
      </c>
      <c r="C2176" t="str">
        <f>TEXT(Excel_Dashboard_Dataset_xlsx___Sales5[[#This Row],[Date]],"mmm")</f>
        <v>Dec</v>
      </c>
      <c r="D2176" s="3">
        <v>45628</v>
      </c>
      <c r="E2176">
        <v>22</v>
      </c>
      <c r="F2176">
        <v>46</v>
      </c>
      <c r="G2176">
        <v>7</v>
      </c>
      <c r="H2176">
        <v>7</v>
      </c>
      <c r="I2176">
        <v>597</v>
      </c>
      <c r="J2176">
        <f>Excel_Dashboard_Dataset_xlsx___Sales5[[#This Row],[Quantity]]*Excel_Dashboard_Dataset_xlsx___Sales5[[#This Row],[UnitPrice]]</f>
        <v>4179</v>
      </c>
      <c r="K2176" t="str">
        <f>_xlfn.XLOOKUP(Excel_Dashboard_Dataset_xlsx___Sales5[[#This Row],[CustomerID]],Raw_Customers!A:A,Raw_Customers!D:D)</f>
        <v>Male</v>
      </c>
      <c r="L2176">
        <f>_xlfn.XLOOKUP(Excel_Dashboard_Dataset_xlsx___Sales5[[#This Row],[CustomerID]],Raw_Customers!A:A,Raw_Customers!E:E)</f>
        <v>21</v>
      </c>
      <c r="M2176" t="str">
        <f>_xlfn.XLOOKUP(Excel_Dashboard_Dataset_xlsx___Sales5[[#This Row],[CustomerID]],Raw_Customers!A:A,Raw_Customers!C:C)</f>
        <v>East</v>
      </c>
      <c r="N2176" s="2" t="str">
        <f>_xlfn.XLOOKUP(Excel_Dashboard_Dataset_xlsx___Sales5[[#This Row],[ProductID]],Raw_Products!A:A,Raw_Products!B:B)</f>
        <v>Microwave</v>
      </c>
      <c r="O2176" s="2" t="str">
        <f>_xlfn.XLOOKUP(Excel_Dashboard_Dataset_xlsx___Sales5[[#This Row],[ProductID]],Raw_Products!A:A,Raw_Products!C:C)</f>
        <v>Home Appliances</v>
      </c>
      <c r="P2176" s="2" t="str">
        <f>_xlfn.XLOOKUP(Excel_Dashboard_Dataset_xlsx___Sales5[[#This Row],[CustomerID]], Raw_Customers!A:A, Raw_Customers!B:B, "Unknown")</f>
        <v>Dorothy Torres</v>
      </c>
    </row>
    <row r="2177" spans="1:16" x14ac:dyDescent="0.25">
      <c r="A2177">
        <v>2176</v>
      </c>
      <c r="B2177">
        <f t="shared" si="33"/>
        <v>2023</v>
      </c>
      <c r="C2177" t="str">
        <f>TEXT(Excel_Dashboard_Dataset_xlsx___Sales5[[#This Row],[Date]],"mmm")</f>
        <v>Jul</v>
      </c>
      <c r="D2177" s="3">
        <v>45114</v>
      </c>
      <c r="E2177">
        <v>25</v>
      </c>
      <c r="F2177">
        <v>209</v>
      </c>
      <c r="G2177">
        <v>25</v>
      </c>
      <c r="H2177">
        <v>8</v>
      </c>
      <c r="I2177">
        <v>151</v>
      </c>
      <c r="J2177">
        <f>Excel_Dashboard_Dataset_xlsx___Sales5[[#This Row],[Quantity]]*Excel_Dashboard_Dataset_xlsx___Sales5[[#This Row],[UnitPrice]]</f>
        <v>1208</v>
      </c>
      <c r="K2177" t="str">
        <f>_xlfn.XLOOKUP(Excel_Dashboard_Dataset_xlsx___Sales5[[#This Row],[CustomerID]],Raw_Customers!A:A,Raw_Customers!D:D)</f>
        <v>Male</v>
      </c>
      <c r="L2177">
        <f>_xlfn.XLOOKUP(Excel_Dashboard_Dataset_xlsx___Sales5[[#This Row],[CustomerID]],Raw_Customers!A:A,Raw_Customers!E:E)</f>
        <v>25</v>
      </c>
      <c r="M2177" t="str">
        <f>_xlfn.XLOOKUP(Excel_Dashboard_Dataset_xlsx___Sales5[[#This Row],[CustomerID]],Raw_Customers!A:A,Raw_Customers!C:C)</f>
        <v>East</v>
      </c>
      <c r="N2177" s="2" t="str">
        <f>_xlfn.XLOOKUP(Excel_Dashboard_Dataset_xlsx___Sales5[[#This Row],[ProductID]],Raw_Products!A:A,Raw_Products!B:B)</f>
        <v>Electric Kettle</v>
      </c>
      <c r="O2177" s="2" t="str">
        <f>_xlfn.XLOOKUP(Excel_Dashboard_Dataset_xlsx___Sales5[[#This Row],[ProductID]],Raw_Products!A:A,Raw_Products!C:C)</f>
        <v>Home Appliances</v>
      </c>
      <c r="P2177" s="2" t="str">
        <f>_xlfn.XLOOKUP(Excel_Dashboard_Dataset_xlsx___Sales5[[#This Row],[CustomerID]], Raw_Customers!A:A, Raw_Customers!B:B, "Unknown")</f>
        <v>Deborah Edwards</v>
      </c>
    </row>
    <row r="2178" spans="1:16" x14ac:dyDescent="0.25">
      <c r="A2178">
        <v>2177</v>
      </c>
      <c r="B2178">
        <f t="shared" ref="B2178:B2241" si="34">YEAR(D:D)</f>
        <v>2023</v>
      </c>
      <c r="C2178" t="str">
        <f>TEXT(Excel_Dashboard_Dataset_xlsx___Sales5[[#This Row],[Date]],"mmm")</f>
        <v>Sept</v>
      </c>
      <c r="D2178" s="3">
        <v>45185</v>
      </c>
      <c r="E2178">
        <v>7</v>
      </c>
      <c r="F2178">
        <v>160</v>
      </c>
      <c r="G2178">
        <v>23</v>
      </c>
      <c r="H2178">
        <v>3</v>
      </c>
      <c r="I2178">
        <v>734</v>
      </c>
      <c r="J2178">
        <f>Excel_Dashboard_Dataset_xlsx___Sales5[[#This Row],[Quantity]]*Excel_Dashboard_Dataset_xlsx___Sales5[[#This Row],[UnitPrice]]</f>
        <v>2202</v>
      </c>
      <c r="K2178" t="str">
        <f>_xlfn.XLOOKUP(Excel_Dashboard_Dataset_xlsx___Sales5[[#This Row],[CustomerID]],Raw_Customers!A:A,Raw_Customers!D:D)</f>
        <v>Female</v>
      </c>
      <c r="L2178">
        <f>_xlfn.XLOOKUP(Excel_Dashboard_Dataset_xlsx___Sales5[[#This Row],[CustomerID]],Raw_Customers!A:A,Raw_Customers!E:E)</f>
        <v>39</v>
      </c>
      <c r="M2178" t="str">
        <f>_xlfn.XLOOKUP(Excel_Dashboard_Dataset_xlsx___Sales5[[#This Row],[CustomerID]],Raw_Customers!A:A,Raw_Customers!C:C)</f>
        <v>East</v>
      </c>
      <c r="N2178" s="2" t="str">
        <f>_xlfn.XLOOKUP(Excel_Dashboard_Dataset_xlsx___Sales5[[#This Row],[ProductID]],Raw_Products!A:A,Raw_Products!B:B)</f>
        <v>Milk Powder</v>
      </c>
      <c r="O2178" s="2" t="str">
        <f>_xlfn.XLOOKUP(Excel_Dashboard_Dataset_xlsx___Sales5[[#This Row],[ProductID]],Raw_Products!A:A,Raw_Products!C:C)</f>
        <v>Groceries</v>
      </c>
      <c r="P2178" s="2" t="str">
        <f>_xlfn.XLOOKUP(Excel_Dashboard_Dataset_xlsx___Sales5[[#This Row],[CustomerID]], Raw_Customers!A:A, Raw_Customers!B:B, "Unknown")</f>
        <v>Deborah Hill</v>
      </c>
    </row>
    <row r="2179" spans="1:16" x14ac:dyDescent="0.25">
      <c r="A2179">
        <v>2178</v>
      </c>
      <c r="B2179">
        <f t="shared" si="34"/>
        <v>2023</v>
      </c>
      <c r="C2179" t="str">
        <f>TEXT(Excel_Dashboard_Dataset_xlsx___Sales5[[#This Row],[Date]],"mmm")</f>
        <v>Dec</v>
      </c>
      <c r="D2179" s="3">
        <v>45286</v>
      </c>
      <c r="E2179">
        <v>32</v>
      </c>
      <c r="F2179">
        <v>47</v>
      </c>
      <c r="G2179">
        <v>12</v>
      </c>
      <c r="H2179">
        <v>5</v>
      </c>
      <c r="I2179">
        <v>421</v>
      </c>
      <c r="J2179">
        <f>Excel_Dashboard_Dataset_xlsx___Sales5[[#This Row],[Quantity]]*Excel_Dashboard_Dataset_xlsx___Sales5[[#This Row],[UnitPrice]]</f>
        <v>2105</v>
      </c>
      <c r="K2179" t="str">
        <f>_xlfn.XLOOKUP(Excel_Dashboard_Dataset_xlsx___Sales5[[#This Row],[CustomerID]],Raw_Customers!A:A,Raw_Customers!D:D)</f>
        <v>Female</v>
      </c>
      <c r="L2179">
        <f>_xlfn.XLOOKUP(Excel_Dashboard_Dataset_xlsx___Sales5[[#This Row],[CustomerID]],Raw_Customers!A:A,Raw_Customers!E:E)</f>
        <v>24</v>
      </c>
      <c r="M2179" t="str">
        <f>_xlfn.XLOOKUP(Excel_Dashboard_Dataset_xlsx___Sales5[[#This Row],[CustomerID]],Raw_Customers!A:A,Raw_Customers!C:C)</f>
        <v>West</v>
      </c>
      <c r="N2179" s="2" t="str">
        <f>_xlfn.XLOOKUP(Excel_Dashboard_Dataset_xlsx___Sales5[[#This Row],[ProductID]],Raw_Products!A:A,Raw_Products!B:B)</f>
        <v>Jeans</v>
      </c>
      <c r="O2179" s="2" t="str">
        <f>_xlfn.XLOOKUP(Excel_Dashboard_Dataset_xlsx___Sales5[[#This Row],[ProductID]],Raw_Products!A:A,Raw_Products!C:C)</f>
        <v>Clothing</v>
      </c>
      <c r="P2179" s="2" t="str">
        <f>_xlfn.XLOOKUP(Excel_Dashboard_Dataset_xlsx___Sales5[[#This Row],[CustomerID]], Raw_Customers!A:A, Raw_Customers!B:B, "Unknown")</f>
        <v>Paul James</v>
      </c>
    </row>
    <row r="2180" spans="1:16" x14ac:dyDescent="0.25">
      <c r="A2180">
        <v>2179</v>
      </c>
      <c r="B2180">
        <f t="shared" si="34"/>
        <v>2023</v>
      </c>
      <c r="C2180" t="str">
        <f>TEXT(Excel_Dashboard_Dataset_xlsx___Sales5[[#This Row],[Date]],"mmm")</f>
        <v>Sept</v>
      </c>
      <c r="D2180" s="3">
        <v>45190</v>
      </c>
      <c r="E2180">
        <v>42</v>
      </c>
      <c r="F2180">
        <v>42</v>
      </c>
      <c r="G2180">
        <v>22</v>
      </c>
      <c r="H2180">
        <v>8</v>
      </c>
      <c r="I2180">
        <v>779</v>
      </c>
      <c r="J2180">
        <f>Excel_Dashboard_Dataset_xlsx___Sales5[[#This Row],[Quantity]]*Excel_Dashboard_Dataset_xlsx___Sales5[[#This Row],[UnitPrice]]</f>
        <v>6232</v>
      </c>
      <c r="K2180" t="str">
        <f>_xlfn.XLOOKUP(Excel_Dashboard_Dataset_xlsx___Sales5[[#This Row],[CustomerID]],Raw_Customers!A:A,Raw_Customers!D:D)</f>
        <v>Female</v>
      </c>
      <c r="L2180">
        <f>_xlfn.XLOOKUP(Excel_Dashboard_Dataset_xlsx___Sales5[[#This Row],[CustomerID]],Raw_Customers!A:A,Raw_Customers!E:E)</f>
        <v>30</v>
      </c>
      <c r="M2180" t="str">
        <f>_xlfn.XLOOKUP(Excel_Dashboard_Dataset_xlsx___Sales5[[#This Row],[CustomerID]],Raw_Customers!A:A,Raw_Customers!C:C)</f>
        <v>West</v>
      </c>
      <c r="N2180" s="2" t="str">
        <f>_xlfn.XLOOKUP(Excel_Dashboard_Dataset_xlsx___Sales5[[#This Row],[ProductID]],Raw_Products!A:A,Raw_Products!B:B)</f>
        <v>Basketball</v>
      </c>
      <c r="O2180" s="2" t="str">
        <f>_xlfn.XLOOKUP(Excel_Dashboard_Dataset_xlsx___Sales5[[#This Row],[ProductID]],Raw_Products!A:A,Raw_Products!C:C)</f>
        <v>Sports</v>
      </c>
      <c r="P2180" s="2" t="str">
        <f>_xlfn.XLOOKUP(Excel_Dashboard_Dataset_xlsx___Sales5[[#This Row],[CustomerID]], Raw_Customers!A:A, Raw_Customers!B:B, "Unknown")</f>
        <v>Frank Ross</v>
      </c>
    </row>
    <row r="2181" spans="1:16" x14ac:dyDescent="0.25">
      <c r="A2181">
        <v>2180</v>
      </c>
      <c r="B2181">
        <f t="shared" si="34"/>
        <v>2023</v>
      </c>
      <c r="C2181" t="str">
        <f>TEXT(Excel_Dashboard_Dataset_xlsx___Sales5[[#This Row],[Date]],"mmm")</f>
        <v>Jun</v>
      </c>
      <c r="D2181" s="3">
        <v>45099</v>
      </c>
      <c r="E2181">
        <v>2</v>
      </c>
      <c r="F2181">
        <v>32</v>
      </c>
      <c r="G2181">
        <v>36</v>
      </c>
      <c r="H2181">
        <v>1</v>
      </c>
      <c r="I2181">
        <v>709</v>
      </c>
      <c r="J2181">
        <f>Excel_Dashboard_Dataset_xlsx___Sales5[[#This Row],[Quantity]]*Excel_Dashboard_Dataset_xlsx___Sales5[[#This Row],[UnitPrice]]</f>
        <v>709</v>
      </c>
      <c r="K2181" t="str">
        <f>_xlfn.XLOOKUP(Excel_Dashboard_Dataset_xlsx___Sales5[[#This Row],[CustomerID]],Raw_Customers!A:A,Raw_Customers!D:D)</f>
        <v>Female</v>
      </c>
      <c r="L2181">
        <f>_xlfn.XLOOKUP(Excel_Dashboard_Dataset_xlsx___Sales5[[#This Row],[CustomerID]],Raw_Customers!A:A,Raw_Customers!E:E)</f>
        <v>51</v>
      </c>
      <c r="M2181" t="str">
        <f>_xlfn.XLOOKUP(Excel_Dashboard_Dataset_xlsx___Sales5[[#This Row],[CustomerID]],Raw_Customers!A:A,Raw_Customers!C:C)</f>
        <v>East</v>
      </c>
      <c r="N2181" s="2" t="str">
        <f>_xlfn.XLOOKUP(Excel_Dashboard_Dataset_xlsx___Sales5[[#This Row],[ProductID]],Raw_Products!A:A,Raw_Products!B:B)</f>
        <v>Cooking Oil</v>
      </c>
      <c r="O2181" s="2" t="str">
        <f>_xlfn.XLOOKUP(Excel_Dashboard_Dataset_xlsx___Sales5[[#This Row],[ProductID]],Raw_Products!A:A,Raw_Products!C:C)</f>
        <v>Groceries</v>
      </c>
      <c r="P2181" s="2" t="str">
        <f>_xlfn.XLOOKUP(Excel_Dashboard_Dataset_xlsx___Sales5[[#This Row],[CustomerID]], Raw_Customers!A:A, Raw_Customers!B:B, "Unknown")</f>
        <v>Justin Gutierrez</v>
      </c>
    </row>
    <row r="2182" spans="1:16" x14ac:dyDescent="0.25">
      <c r="A2182">
        <v>2181</v>
      </c>
      <c r="B2182">
        <f t="shared" si="34"/>
        <v>2023</v>
      </c>
      <c r="C2182" t="str">
        <f>TEXT(Excel_Dashboard_Dataset_xlsx___Sales5[[#This Row],[Date]],"mmm")</f>
        <v>Jan</v>
      </c>
      <c r="D2182" s="3">
        <v>44955</v>
      </c>
      <c r="E2182">
        <v>1</v>
      </c>
      <c r="F2182">
        <v>271</v>
      </c>
      <c r="G2182">
        <v>1</v>
      </c>
      <c r="H2182">
        <v>1</v>
      </c>
      <c r="I2182">
        <v>344</v>
      </c>
      <c r="J2182">
        <f>Excel_Dashboard_Dataset_xlsx___Sales5[[#This Row],[Quantity]]*Excel_Dashboard_Dataset_xlsx___Sales5[[#This Row],[UnitPrice]]</f>
        <v>344</v>
      </c>
      <c r="K2182" t="str">
        <f>_xlfn.XLOOKUP(Excel_Dashboard_Dataset_xlsx___Sales5[[#This Row],[CustomerID]],Raw_Customers!A:A,Raw_Customers!D:D)</f>
        <v>Male</v>
      </c>
      <c r="L2182">
        <f>_xlfn.XLOOKUP(Excel_Dashboard_Dataset_xlsx___Sales5[[#This Row],[CustomerID]],Raw_Customers!A:A,Raw_Customers!E:E)</f>
        <v>49</v>
      </c>
      <c r="M2182" t="str">
        <f>_xlfn.XLOOKUP(Excel_Dashboard_Dataset_xlsx___Sales5[[#This Row],[CustomerID]],Raw_Customers!A:A,Raw_Customers!C:C)</f>
        <v>North</v>
      </c>
      <c r="N2182" s="2" t="str">
        <f>_xlfn.XLOOKUP(Excel_Dashboard_Dataset_xlsx___Sales5[[#This Row],[ProductID]],Raw_Products!A:A,Raw_Products!B:B)</f>
        <v>Rice Bag</v>
      </c>
      <c r="O2182" s="2" t="str">
        <f>_xlfn.XLOOKUP(Excel_Dashboard_Dataset_xlsx___Sales5[[#This Row],[ProductID]],Raw_Products!A:A,Raw_Products!C:C)</f>
        <v>Groceries</v>
      </c>
      <c r="P2182" s="2" t="str">
        <f>_xlfn.XLOOKUP(Excel_Dashboard_Dataset_xlsx___Sales5[[#This Row],[CustomerID]], Raw_Customers!A:A, Raw_Customers!B:B, "Unknown")</f>
        <v>Sandra Jones</v>
      </c>
    </row>
    <row r="2183" spans="1:16" x14ac:dyDescent="0.25">
      <c r="A2183">
        <v>2182</v>
      </c>
      <c r="B2183">
        <f t="shared" si="34"/>
        <v>2024</v>
      </c>
      <c r="C2183" t="str">
        <f>TEXT(Excel_Dashboard_Dataset_xlsx___Sales5[[#This Row],[Date]],"mmm")</f>
        <v>Oct</v>
      </c>
      <c r="D2183" s="3">
        <v>45578</v>
      </c>
      <c r="E2183">
        <v>37</v>
      </c>
      <c r="F2183">
        <v>289</v>
      </c>
      <c r="G2183">
        <v>24</v>
      </c>
      <c r="H2183">
        <v>2</v>
      </c>
      <c r="I2183">
        <v>988</v>
      </c>
      <c r="J2183">
        <f>Excel_Dashboard_Dataset_xlsx___Sales5[[#This Row],[Quantity]]*Excel_Dashboard_Dataset_xlsx___Sales5[[#This Row],[UnitPrice]]</f>
        <v>1976</v>
      </c>
      <c r="K2183" t="str">
        <f>_xlfn.XLOOKUP(Excel_Dashboard_Dataset_xlsx___Sales5[[#This Row],[CustomerID]],Raw_Customers!A:A,Raw_Customers!D:D)</f>
        <v>Female</v>
      </c>
      <c r="L2183">
        <f>_xlfn.XLOOKUP(Excel_Dashboard_Dataset_xlsx___Sales5[[#This Row],[CustomerID]],Raw_Customers!A:A,Raw_Customers!E:E)</f>
        <v>59</v>
      </c>
      <c r="M2183" t="str">
        <f>_xlfn.XLOOKUP(Excel_Dashboard_Dataset_xlsx___Sales5[[#This Row],[CustomerID]],Raw_Customers!A:A,Raw_Customers!C:C)</f>
        <v>South</v>
      </c>
      <c r="N2183" s="2" t="str">
        <f>_xlfn.XLOOKUP(Excel_Dashboard_Dataset_xlsx___Sales5[[#This Row],[ProductID]],Raw_Products!A:A,Raw_Products!B:B)</f>
        <v>Cap</v>
      </c>
      <c r="O2183" s="2" t="str">
        <f>_xlfn.XLOOKUP(Excel_Dashboard_Dataset_xlsx___Sales5[[#This Row],[ProductID]],Raw_Products!A:A,Raw_Products!C:C)</f>
        <v>Clothing</v>
      </c>
      <c r="P2183" s="2" t="str">
        <f>_xlfn.XLOOKUP(Excel_Dashboard_Dataset_xlsx___Sales5[[#This Row],[CustomerID]], Raw_Customers!A:A, Raw_Customers!B:B, "Unknown")</f>
        <v>Alexander Perez</v>
      </c>
    </row>
    <row r="2184" spans="1:16" x14ac:dyDescent="0.25">
      <c r="A2184">
        <v>2183</v>
      </c>
      <c r="B2184">
        <f t="shared" si="34"/>
        <v>2023</v>
      </c>
      <c r="C2184" t="str">
        <f>TEXT(Excel_Dashboard_Dataset_xlsx___Sales5[[#This Row],[Date]],"mmm")</f>
        <v>Apr</v>
      </c>
      <c r="D2184" s="3">
        <v>45026</v>
      </c>
      <c r="E2184">
        <v>40</v>
      </c>
      <c r="F2184">
        <v>256</v>
      </c>
      <c r="G2184">
        <v>12</v>
      </c>
      <c r="H2184">
        <v>9</v>
      </c>
      <c r="I2184">
        <v>233</v>
      </c>
      <c r="J2184">
        <f>Excel_Dashboard_Dataset_xlsx___Sales5[[#This Row],[Quantity]]*Excel_Dashboard_Dataset_xlsx___Sales5[[#This Row],[UnitPrice]]</f>
        <v>2097</v>
      </c>
      <c r="K2184" t="str">
        <f>_xlfn.XLOOKUP(Excel_Dashboard_Dataset_xlsx___Sales5[[#This Row],[CustomerID]],Raw_Customers!A:A,Raw_Customers!D:D)</f>
        <v>Male</v>
      </c>
      <c r="L2184">
        <f>_xlfn.XLOOKUP(Excel_Dashboard_Dataset_xlsx___Sales5[[#This Row],[CustomerID]],Raw_Customers!A:A,Raw_Customers!E:E)</f>
        <v>39</v>
      </c>
      <c r="M2184" t="str">
        <f>_xlfn.XLOOKUP(Excel_Dashboard_Dataset_xlsx___Sales5[[#This Row],[CustomerID]],Raw_Customers!A:A,Raw_Customers!C:C)</f>
        <v>East</v>
      </c>
      <c r="N2184" s="2" t="str">
        <f>_xlfn.XLOOKUP(Excel_Dashboard_Dataset_xlsx___Sales5[[#This Row],[ProductID]],Raw_Products!A:A,Raw_Products!B:B)</f>
        <v>Scarf</v>
      </c>
      <c r="O2184" s="2" t="str">
        <f>_xlfn.XLOOKUP(Excel_Dashboard_Dataset_xlsx___Sales5[[#This Row],[ProductID]],Raw_Products!A:A,Raw_Products!C:C)</f>
        <v>Clothing</v>
      </c>
      <c r="P2184" s="2" t="str">
        <f>_xlfn.XLOOKUP(Excel_Dashboard_Dataset_xlsx___Sales5[[#This Row],[CustomerID]], Raw_Customers!A:A, Raw_Customers!B:B, "Unknown")</f>
        <v>Anthony Ruiz</v>
      </c>
    </row>
    <row r="2185" spans="1:16" x14ac:dyDescent="0.25">
      <c r="A2185">
        <v>2184</v>
      </c>
      <c r="B2185">
        <f t="shared" si="34"/>
        <v>2024</v>
      </c>
      <c r="C2185" t="str">
        <f>TEXT(Excel_Dashboard_Dataset_xlsx___Sales5[[#This Row],[Date]],"mmm")</f>
        <v>Mar</v>
      </c>
      <c r="D2185" s="3">
        <v>45378</v>
      </c>
      <c r="E2185">
        <v>44</v>
      </c>
      <c r="F2185">
        <v>80</v>
      </c>
      <c r="G2185">
        <v>39</v>
      </c>
      <c r="H2185">
        <v>6</v>
      </c>
      <c r="I2185">
        <v>597</v>
      </c>
      <c r="J2185">
        <f>Excel_Dashboard_Dataset_xlsx___Sales5[[#This Row],[Quantity]]*Excel_Dashboard_Dataset_xlsx___Sales5[[#This Row],[UnitPrice]]</f>
        <v>3582</v>
      </c>
      <c r="K2185" t="str">
        <f>_xlfn.XLOOKUP(Excel_Dashboard_Dataset_xlsx___Sales5[[#This Row],[CustomerID]],Raw_Customers!A:A,Raw_Customers!D:D)</f>
        <v>Male</v>
      </c>
      <c r="L2185">
        <f>_xlfn.XLOOKUP(Excel_Dashboard_Dataset_xlsx___Sales5[[#This Row],[CustomerID]],Raw_Customers!A:A,Raw_Customers!E:E)</f>
        <v>65</v>
      </c>
      <c r="M2185" t="str">
        <f>_xlfn.XLOOKUP(Excel_Dashboard_Dataset_xlsx___Sales5[[#This Row],[CustomerID]],Raw_Customers!A:A,Raw_Customers!C:C)</f>
        <v>West</v>
      </c>
      <c r="N2185" s="2" t="str">
        <f>_xlfn.XLOOKUP(Excel_Dashboard_Dataset_xlsx___Sales5[[#This Row],[ProductID]],Raw_Products!A:A,Raw_Products!B:B)</f>
        <v>Running Shoes</v>
      </c>
      <c r="O2185" s="2" t="str">
        <f>_xlfn.XLOOKUP(Excel_Dashboard_Dataset_xlsx___Sales5[[#This Row],[ProductID]],Raw_Products!A:A,Raw_Products!C:C)</f>
        <v>Sports</v>
      </c>
      <c r="P2185" s="2" t="str">
        <f>_xlfn.XLOOKUP(Excel_Dashboard_Dataset_xlsx___Sales5[[#This Row],[CustomerID]], Raw_Customers!A:A, Raw_Customers!B:B, "Unknown")</f>
        <v>Elizabeth Sanders</v>
      </c>
    </row>
    <row r="2186" spans="1:16" x14ac:dyDescent="0.25">
      <c r="A2186">
        <v>2185</v>
      </c>
      <c r="B2186">
        <f t="shared" si="34"/>
        <v>2023</v>
      </c>
      <c r="C2186" t="str">
        <f>TEXT(Excel_Dashboard_Dataset_xlsx___Sales5[[#This Row],[Date]],"mmm")</f>
        <v>Feb</v>
      </c>
      <c r="D2186" s="3">
        <v>44958</v>
      </c>
      <c r="E2186">
        <v>46</v>
      </c>
      <c r="F2186">
        <v>91</v>
      </c>
      <c r="G2186">
        <v>33</v>
      </c>
      <c r="H2186">
        <v>3</v>
      </c>
      <c r="I2186">
        <v>843</v>
      </c>
      <c r="J2186">
        <f>Excel_Dashboard_Dataset_xlsx___Sales5[[#This Row],[Quantity]]*Excel_Dashboard_Dataset_xlsx___Sales5[[#This Row],[UnitPrice]]</f>
        <v>2529</v>
      </c>
      <c r="K2186" t="str">
        <f>_xlfn.XLOOKUP(Excel_Dashboard_Dataset_xlsx___Sales5[[#This Row],[CustomerID]],Raw_Customers!A:A,Raw_Customers!D:D)</f>
        <v>Female</v>
      </c>
      <c r="L2186">
        <f>_xlfn.XLOOKUP(Excel_Dashboard_Dataset_xlsx___Sales5[[#This Row],[CustomerID]],Raw_Customers!A:A,Raw_Customers!E:E)</f>
        <v>26</v>
      </c>
      <c r="M2186" t="str">
        <f>_xlfn.XLOOKUP(Excel_Dashboard_Dataset_xlsx___Sales5[[#This Row],[CustomerID]],Raw_Customers!A:A,Raw_Customers!C:C)</f>
        <v>West</v>
      </c>
      <c r="N2186" s="2" t="str">
        <f>_xlfn.XLOOKUP(Excel_Dashboard_Dataset_xlsx___Sales5[[#This Row],[ProductID]],Raw_Products!A:A,Raw_Products!B:B)</f>
        <v>Cricket Bat</v>
      </c>
      <c r="O2186" s="2" t="str">
        <f>_xlfn.XLOOKUP(Excel_Dashboard_Dataset_xlsx___Sales5[[#This Row],[ProductID]],Raw_Products!A:A,Raw_Products!C:C)</f>
        <v>Sports</v>
      </c>
      <c r="P2186" s="2" t="str">
        <f>_xlfn.XLOOKUP(Excel_Dashboard_Dataset_xlsx___Sales5[[#This Row],[CustomerID]], Raw_Customers!A:A, Raw_Customers!B:B, "Unknown")</f>
        <v>Rachel Patel</v>
      </c>
    </row>
    <row r="2187" spans="1:16" x14ac:dyDescent="0.25">
      <c r="A2187">
        <v>2186</v>
      </c>
      <c r="B2187">
        <f t="shared" si="34"/>
        <v>2023</v>
      </c>
      <c r="C2187" t="str">
        <f>TEXT(Excel_Dashboard_Dataset_xlsx___Sales5[[#This Row],[Date]],"mmm")</f>
        <v>Oct</v>
      </c>
      <c r="D2187" s="3">
        <v>45225</v>
      </c>
      <c r="E2187">
        <v>40</v>
      </c>
      <c r="F2187">
        <v>20</v>
      </c>
      <c r="G2187">
        <v>35</v>
      </c>
      <c r="H2187">
        <v>2</v>
      </c>
      <c r="I2187">
        <v>836</v>
      </c>
      <c r="J2187">
        <f>Excel_Dashboard_Dataset_xlsx___Sales5[[#This Row],[Quantity]]*Excel_Dashboard_Dataset_xlsx___Sales5[[#This Row],[UnitPrice]]</f>
        <v>1672</v>
      </c>
      <c r="K2187" t="str">
        <f>_xlfn.XLOOKUP(Excel_Dashboard_Dataset_xlsx___Sales5[[#This Row],[CustomerID]],Raw_Customers!A:A,Raw_Customers!D:D)</f>
        <v>Female</v>
      </c>
      <c r="L2187">
        <f>_xlfn.XLOOKUP(Excel_Dashboard_Dataset_xlsx___Sales5[[#This Row],[CustomerID]],Raw_Customers!A:A,Raw_Customers!E:E)</f>
        <v>58</v>
      </c>
      <c r="M2187" t="str">
        <f>_xlfn.XLOOKUP(Excel_Dashboard_Dataset_xlsx___Sales5[[#This Row],[CustomerID]],Raw_Customers!A:A,Raw_Customers!C:C)</f>
        <v>North</v>
      </c>
      <c r="N2187" s="2" t="str">
        <f>_xlfn.XLOOKUP(Excel_Dashboard_Dataset_xlsx___Sales5[[#This Row],[ProductID]],Raw_Products!A:A,Raw_Products!B:B)</f>
        <v>Scarf</v>
      </c>
      <c r="O2187" s="2" t="str">
        <f>_xlfn.XLOOKUP(Excel_Dashboard_Dataset_xlsx___Sales5[[#This Row],[ProductID]],Raw_Products!A:A,Raw_Products!C:C)</f>
        <v>Clothing</v>
      </c>
      <c r="P2187" s="2" t="str">
        <f>_xlfn.XLOOKUP(Excel_Dashboard_Dataset_xlsx___Sales5[[#This Row],[CustomerID]], Raw_Customers!A:A, Raw_Customers!B:B, "Unknown")</f>
        <v>Brian Gonzalez</v>
      </c>
    </row>
    <row r="2188" spans="1:16" x14ac:dyDescent="0.25">
      <c r="A2188">
        <v>2187</v>
      </c>
      <c r="B2188">
        <f t="shared" si="34"/>
        <v>2023</v>
      </c>
      <c r="C2188" t="str">
        <f>TEXT(Excel_Dashboard_Dataset_xlsx___Sales5[[#This Row],[Date]],"mmm")</f>
        <v>Apr</v>
      </c>
      <c r="D2188" s="3">
        <v>45029</v>
      </c>
      <c r="E2188">
        <v>7</v>
      </c>
      <c r="F2188">
        <v>179</v>
      </c>
      <c r="G2188">
        <v>44</v>
      </c>
      <c r="H2188">
        <v>3</v>
      </c>
      <c r="I2188">
        <v>614</v>
      </c>
      <c r="J2188">
        <f>Excel_Dashboard_Dataset_xlsx___Sales5[[#This Row],[Quantity]]*Excel_Dashboard_Dataset_xlsx___Sales5[[#This Row],[UnitPrice]]</f>
        <v>1842</v>
      </c>
      <c r="K2188" t="str">
        <f>_xlfn.XLOOKUP(Excel_Dashboard_Dataset_xlsx___Sales5[[#This Row],[CustomerID]],Raw_Customers!A:A,Raw_Customers!D:D)</f>
        <v>Female</v>
      </c>
      <c r="L2188">
        <f>_xlfn.XLOOKUP(Excel_Dashboard_Dataset_xlsx___Sales5[[#This Row],[CustomerID]],Raw_Customers!A:A,Raw_Customers!E:E)</f>
        <v>37</v>
      </c>
      <c r="M2188" t="str">
        <f>_xlfn.XLOOKUP(Excel_Dashboard_Dataset_xlsx___Sales5[[#This Row],[CustomerID]],Raw_Customers!A:A,Raw_Customers!C:C)</f>
        <v>West</v>
      </c>
      <c r="N2188" s="2" t="str">
        <f>_xlfn.XLOOKUP(Excel_Dashboard_Dataset_xlsx___Sales5[[#This Row],[ProductID]],Raw_Products!A:A,Raw_Products!B:B)</f>
        <v>Milk Powder</v>
      </c>
      <c r="O2188" s="2" t="str">
        <f>_xlfn.XLOOKUP(Excel_Dashboard_Dataset_xlsx___Sales5[[#This Row],[ProductID]],Raw_Products!A:A,Raw_Products!C:C)</f>
        <v>Groceries</v>
      </c>
      <c r="P2188" s="2" t="str">
        <f>_xlfn.XLOOKUP(Excel_Dashboard_Dataset_xlsx___Sales5[[#This Row],[CustomerID]], Raw_Customers!A:A, Raw_Customers!B:B, "Unknown")</f>
        <v>Raymond Green</v>
      </c>
    </row>
    <row r="2189" spans="1:16" x14ac:dyDescent="0.25">
      <c r="A2189">
        <v>2188</v>
      </c>
      <c r="B2189">
        <f t="shared" si="34"/>
        <v>2024</v>
      </c>
      <c r="C2189" t="str">
        <f>TEXT(Excel_Dashboard_Dataset_xlsx___Sales5[[#This Row],[Date]],"mmm")</f>
        <v>Apr</v>
      </c>
      <c r="D2189" s="3">
        <v>45392</v>
      </c>
      <c r="E2189">
        <v>32</v>
      </c>
      <c r="F2189">
        <v>99</v>
      </c>
      <c r="G2189">
        <v>39</v>
      </c>
      <c r="H2189">
        <v>3</v>
      </c>
      <c r="I2189">
        <v>637</v>
      </c>
      <c r="J2189">
        <f>Excel_Dashboard_Dataset_xlsx___Sales5[[#This Row],[Quantity]]*Excel_Dashboard_Dataset_xlsx___Sales5[[#This Row],[UnitPrice]]</f>
        <v>1911</v>
      </c>
      <c r="K2189" t="str">
        <f>_xlfn.XLOOKUP(Excel_Dashboard_Dataset_xlsx___Sales5[[#This Row],[CustomerID]],Raw_Customers!A:A,Raw_Customers!D:D)</f>
        <v>Female</v>
      </c>
      <c r="L2189">
        <f>_xlfn.XLOOKUP(Excel_Dashboard_Dataset_xlsx___Sales5[[#This Row],[CustomerID]],Raw_Customers!A:A,Raw_Customers!E:E)</f>
        <v>28</v>
      </c>
      <c r="M2189" t="str">
        <f>_xlfn.XLOOKUP(Excel_Dashboard_Dataset_xlsx___Sales5[[#This Row],[CustomerID]],Raw_Customers!A:A,Raw_Customers!C:C)</f>
        <v>South</v>
      </c>
      <c r="N2189" s="2" t="str">
        <f>_xlfn.XLOOKUP(Excel_Dashboard_Dataset_xlsx___Sales5[[#This Row],[ProductID]],Raw_Products!A:A,Raw_Products!B:B)</f>
        <v>Jeans</v>
      </c>
      <c r="O2189" s="2" t="str">
        <f>_xlfn.XLOOKUP(Excel_Dashboard_Dataset_xlsx___Sales5[[#This Row],[ProductID]],Raw_Products!A:A,Raw_Products!C:C)</f>
        <v>Clothing</v>
      </c>
      <c r="P2189" s="2" t="str">
        <f>_xlfn.XLOOKUP(Excel_Dashboard_Dataset_xlsx___Sales5[[#This Row],[CustomerID]], Raw_Customers!A:A, Raw_Customers!B:B, "Unknown")</f>
        <v>James Patel</v>
      </c>
    </row>
    <row r="2190" spans="1:16" x14ac:dyDescent="0.25">
      <c r="A2190">
        <v>2189</v>
      </c>
      <c r="B2190">
        <f t="shared" si="34"/>
        <v>2024</v>
      </c>
      <c r="C2190" t="str">
        <f>TEXT(Excel_Dashboard_Dataset_xlsx___Sales5[[#This Row],[Date]],"mmm")</f>
        <v>Jul</v>
      </c>
      <c r="D2190" s="3">
        <v>45494</v>
      </c>
      <c r="E2190">
        <v>43</v>
      </c>
      <c r="F2190">
        <v>281</v>
      </c>
      <c r="G2190">
        <v>25</v>
      </c>
      <c r="H2190">
        <v>8</v>
      </c>
      <c r="I2190">
        <v>976</v>
      </c>
      <c r="J2190">
        <f>Excel_Dashboard_Dataset_xlsx___Sales5[[#This Row],[Quantity]]*Excel_Dashboard_Dataset_xlsx___Sales5[[#This Row],[UnitPrice]]</f>
        <v>7808</v>
      </c>
      <c r="K2190" t="str">
        <f>_xlfn.XLOOKUP(Excel_Dashboard_Dataset_xlsx___Sales5[[#This Row],[CustomerID]],Raw_Customers!A:A,Raw_Customers!D:D)</f>
        <v>Male</v>
      </c>
      <c r="L2190">
        <f>_xlfn.XLOOKUP(Excel_Dashboard_Dataset_xlsx___Sales5[[#This Row],[CustomerID]],Raw_Customers!A:A,Raw_Customers!E:E)</f>
        <v>62</v>
      </c>
      <c r="M2190" t="str">
        <f>_xlfn.XLOOKUP(Excel_Dashboard_Dataset_xlsx___Sales5[[#This Row],[CustomerID]],Raw_Customers!A:A,Raw_Customers!C:C)</f>
        <v>East</v>
      </c>
      <c r="N2190" s="2" t="str">
        <f>_xlfn.XLOOKUP(Excel_Dashboard_Dataset_xlsx___Sales5[[#This Row],[ProductID]],Raw_Products!A:A,Raw_Products!B:B)</f>
        <v>Tennis Racket</v>
      </c>
      <c r="O2190" s="2" t="str">
        <f>_xlfn.XLOOKUP(Excel_Dashboard_Dataset_xlsx___Sales5[[#This Row],[ProductID]],Raw_Products!A:A,Raw_Products!C:C)</f>
        <v>Sports</v>
      </c>
      <c r="P2190" s="2" t="str">
        <f>_xlfn.XLOOKUP(Excel_Dashboard_Dataset_xlsx___Sales5[[#This Row],[CustomerID]], Raw_Customers!A:A, Raw_Customers!B:B, "Unknown")</f>
        <v>Larry Morris</v>
      </c>
    </row>
    <row r="2191" spans="1:16" x14ac:dyDescent="0.25">
      <c r="A2191">
        <v>2190</v>
      </c>
      <c r="B2191">
        <f t="shared" si="34"/>
        <v>2024</v>
      </c>
      <c r="C2191" t="str">
        <f>TEXT(Excel_Dashboard_Dataset_xlsx___Sales5[[#This Row],[Date]],"mmm")</f>
        <v>May</v>
      </c>
      <c r="D2191" s="3">
        <v>45429</v>
      </c>
      <c r="E2191">
        <v>5</v>
      </c>
      <c r="F2191">
        <v>174</v>
      </c>
      <c r="G2191">
        <v>16</v>
      </c>
      <c r="H2191">
        <v>6</v>
      </c>
      <c r="I2191">
        <v>154</v>
      </c>
      <c r="J2191">
        <f>Excel_Dashboard_Dataset_xlsx___Sales5[[#This Row],[Quantity]]*Excel_Dashboard_Dataset_xlsx___Sales5[[#This Row],[UnitPrice]]</f>
        <v>924</v>
      </c>
      <c r="K2191" t="str">
        <f>_xlfn.XLOOKUP(Excel_Dashboard_Dataset_xlsx___Sales5[[#This Row],[CustomerID]],Raw_Customers!A:A,Raw_Customers!D:D)</f>
        <v>Female</v>
      </c>
      <c r="L2191">
        <f>_xlfn.XLOOKUP(Excel_Dashboard_Dataset_xlsx___Sales5[[#This Row],[CustomerID]],Raw_Customers!A:A,Raw_Customers!E:E)</f>
        <v>26</v>
      </c>
      <c r="M2191" t="str">
        <f>_xlfn.XLOOKUP(Excel_Dashboard_Dataset_xlsx___Sales5[[#This Row],[CustomerID]],Raw_Customers!A:A,Raw_Customers!C:C)</f>
        <v>South</v>
      </c>
      <c r="N2191" s="2" t="str">
        <f>_xlfn.XLOOKUP(Excel_Dashboard_Dataset_xlsx___Sales5[[#This Row],[ProductID]],Raw_Products!A:A,Raw_Products!B:B)</f>
        <v>Salt</v>
      </c>
      <c r="O2191" s="2" t="str">
        <f>_xlfn.XLOOKUP(Excel_Dashboard_Dataset_xlsx___Sales5[[#This Row],[ProductID]],Raw_Products!A:A,Raw_Products!C:C)</f>
        <v>Groceries</v>
      </c>
      <c r="P2191" s="2" t="str">
        <f>_xlfn.XLOOKUP(Excel_Dashboard_Dataset_xlsx___Sales5[[#This Row],[CustomerID]], Raw_Customers!A:A, Raw_Customers!B:B, "Unknown")</f>
        <v>Laura Green</v>
      </c>
    </row>
    <row r="2192" spans="1:16" x14ac:dyDescent="0.25">
      <c r="A2192">
        <v>2191</v>
      </c>
      <c r="B2192">
        <f t="shared" si="34"/>
        <v>2024</v>
      </c>
      <c r="C2192" t="str">
        <f>TEXT(Excel_Dashboard_Dataset_xlsx___Sales5[[#This Row],[Date]],"mmm")</f>
        <v>May</v>
      </c>
      <c r="D2192" s="3">
        <v>45418</v>
      </c>
      <c r="E2192">
        <v>13</v>
      </c>
      <c r="F2192">
        <v>207</v>
      </c>
      <c r="G2192">
        <v>3</v>
      </c>
      <c r="H2192">
        <v>6</v>
      </c>
      <c r="I2192">
        <v>70</v>
      </c>
      <c r="J2192">
        <f>Excel_Dashboard_Dataset_xlsx___Sales5[[#This Row],[Quantity]]*Excel_Dashboard_Dataset_xlsx___Sales5[[#This Row],[UnitPrice]]</f>
        <v>420</v>
      </c>
      <c r="K2192" t="str">
        <f>_xlfn.XLOOKUP(Excel_Dashboard_Dataset_xlsx___Sales5[[#This Row],[CustomerID]],Raw_Customers!A:A,Raw_Customers!D:D)</f>
        <v>Female</v>
      </c>
      <c r="L2192">
        <f>_xlfn.XLOOKUP(Excel_Dashboard_Dataset_xlsx___Sales5[[#This Row],[CustomerID]],Raw_Customers!A:A,Raw_Customers!E:E)</f>
        <v>62</v>
      </c>
      <c r="M2192" t="str">
        <f>_xlfn.XLOOKUP(Excel_Dashboard_Dataset_xlsx___Sales5[[#This Row],[CustomerID]],Raw_Customers!A:A,Raw_Customers!C:C)</f>
        <v>East</v>
      </c>
      <c r="N2192" s="2" t="str">
        <f>_xlfn.XLOOKUP(Excel_Dashboard_Dataset_xlsx___Sales5[[#This Row],[ProductID]],Raw_Products!A:A,Raw_Products!B:B)</f>
        <v>Tablet</v>
      </c>
      <c r="O2192" s="2" t="str">
        <f>_xlfn.XLOOKUP(Excel_Dashboard_Dataset_xlsx___Sales5[[#This Row],[ProductID]],Raw_Products!A:A,Raw_Products!C:C)</f>
        <v>Electronics</v>
      </c>
      <c r="P2192" s="2" t="str">
        <f>_xlfn.XLOOKUP(Excel_Dashboard_Dataset_xlsx___Sales5[[#This Row],[CustomerID]], Raw_Customers!A:A, Raw_Customers!B:B, "Unknown")</f>
        <v>Steven Allen</v>
      </c>
    </row>
    <row r="2193" spans="1:16" x14ac:dyDescent="0.25">
      <c r="A2193">
        <v>2192</v>
      </c>
      <c r="B2193">
        <f t="shared" si="34"/>
        <v>2024</v>
      </c>
      <c r="C2193" t="str">
        <f>TEXT(Excel_Dashboard_Dataset_xlsx___Sales5[[#This Row],[Date]],"mmm")</f>
        <v>Jun</v>
      </c>
      <c r="D2193" s="3">
        <v>45466</v>
      </c>
      <c r="E2193">
        <v>43</v>
      </c>
      <c r="F2193">
        <v>51</v>
      </c>
      <c r="G2193">
        <v>34</v>
      </c>
      <c r="H2193">
        <v>2</v>
      </c>
      <c r="I2193">
        <v>689</v>
      </c>
      <c r="J2193">
        <f>Excel_Dashboard_Dataset_xlsx___Sales5[[#This Row],[Quantity]]*Excel_Dashboard_Dataset_xlsx___Sales5[[#This Row],[UnitPrice]]</f>
        <v>1378</v>
      </c>
      <c r="K2193" t="str">
        <f>_xlfn.XLOOKUP(Excel_Dashboard_Dataset_xlsx___Sales5[[#This Row],[CustomerID]],Raw_Customers!A:A,Raw_Customers!D:D)</f>
        <v>Male</v>
      </c>
      <c r="L2193">
        <f>_xlfn.XLOOKUP(Excel_Dashboard_Dataset_xlsx___Sales5[[#This Row],[CustomerID]],Raw_Customers!A:A,Raw_Customers!E:E)</f>
        <v>46</v>
      </c>
      <c r="M2193" t="str">
        <f>_xlfn.XLOOKUP(Excel_Dashboard_Dataset_xlsx___Sales5[[#This Row],[CustomerID]],Raw_Customers!A:A,Raw_Customers!C:C)</f>
        <v>South</v>
      </c>
      <c r="N2193" s="2" t="str">
        <f>_xlfn.XLOOKUP(Excel_Dashboard_Dataset_xlsx___Sales5[[#This Row],[ProductID]],Raw_Products!A:A,Raw_Products!B:B)</f>
        <v>Tennis Racket</v>
      </c>
      <c r="O2193" s="2" t="str">
        <f>_xlfn.XLOOKUP(Excel_Dashboard_Dataset_xlsx___Sales5[[#This Row],[ProductID]],Raw_Products!A:A,Raw_Products!C:C)</f>
        <v>Sports</v>
      </c>
      <c r="P2193" s="2" t="str">
        <f>_xlfn.XLOOKUP(Excel_Dashboard_Dataset_xlsx___Sales5[[#This Row],[CustomerID]], Raw_Customers!A:A, Raw_Customers!B:B, "Unknown")</f>
        <v>Justin Turner</v>
      </c>
    </row>
    <row r="2194" spans="1:16" x14ac:dyDescent="0.25">
      <c r="A2194">
        <v>2193</v>
      </c>
      <c r="B2194">
        <f t="shared" si="34"/>
        <v>2024</v>
      </c>
      <c r="C2194" t="str">
        <f>TEXT(Excel_Dashboard_Dataset_xlsx___Sales5[[#This Row],[Date]],"mmm")</f>
        <v>Jul</v>
      </c>
      <c r="D2194" s="3">
        <v>45486</v>
      </c>
      <c r="E2194">
        <v>37</v>
      </c>
      <c r="F2194">
        <v>295</v>
      </c>
      <c r="G2194">
        <v>45</v>
      </c>
      <c r="H2194">
        <v>9</v>
      </c>
      <c r="I2194">
        <v>544</v>
      </c>
      <c r="J2194">
        <f>Excel_Dashboard_Dataset_xlsx___Sales5[[#This Row],[Quantity]]*Excel_Dashboard_Dataset_xlsx___Sales5[[#This Row],[UnitPrice]]</f>
        <v>4896</v>
      </c>
      <c r="K2194" t="str">
        <f>_xlfn.XLOOKUP(Excel_Dashboard_Dataset_xlsx___Sales5[[#This Row],[CustomerID]],Raw_Customers!A:A,Raw_Customers!D:D)</f>
        <v>Male</v>
      </c>
      <c r="L2194">
        <f>_xlfn.XLOOKUP(Excel_Dashboard_Dataset_xlsx___Sales5[[#This Row],[CustomerID]],Raw_Customers!A:A,Raw_Customers!E:E)</f>
        <v>58</v>
      </c>
      <c r="M2194" t="str">
        <f>_xlfn.XLOOKUP(Excel_Dashboard_Dataset_xlsx___Sales5[[#This Row],[CustomerID]],Raw_Customers!A:A,Raw_Customers!C:C)</f>
        <v>North</v>
      </c>
      <c r="N2194" s="2" t="str">
        <f>_xlfn.XLOOKUP(Excel_Dashboard_Dataset_xlsx___Sales5[[#This Row],[ProductID]],Raw_Products!A:A,Raw_Products!B:B)</f>
        <v>Cap</v>
      </c>
      <c r="O2194" s="2" t="str">
        <f>_xlfn.XLOOKUP(Excel_Dashboard_Dataset_xlsx___Sales5[[#This Row],[ProductID]],Raw_Products!A:A,Raw_Products!C:C)</f>
        <v>Clothing</v>
      </c>
      <c r="P2194" s="2" t="str">
        <f>_xlfn.XLOOKUP(Excel_Dashboard_Dataset_xlsx___Sales5[[#This Row],[CustomerID]], Raw_Customers!A:A, Raw_Customers!B:B, "Unknown")</f>
        <v>John Parker</v>
      </c>
    </row>
    <row r="2195" spans="1:16" x14ac:dyDescent="0.25">
      <c r="A2195">
        <v>2194</v>
      </c>
      <c r="B2195">
        <f t="shared" si="34"/>
        <v>2023</v>
      </c>
      <c r="C2195" t="str">
        <f>TEXT(Excel_Dashboard_Dataset_xlsx___Sales5[[#This Row],[Date]],"mmm")</f>
        <v>Jul</v>
      </c>
      <c r="D2195" s="3">
        <v>45129</v>
      </c>
      <c r="E2195">
        <v>42</v>
      </c>
      <c r="F2195">
        <v>103</v>
      </c>
      <c r="G2195">
        <v>19</v>
      </c>
      <c r="H2195">
        <v>6</v>
      </c>
      <c r="I2195">
        <v>148</v>
      </c>
      <c r="J2195">
        <f>Excel_Dashboard_Dataset_xlsx___Sales5[[#This Row],[Quantity]]*Excel_Dashboard_Dataset_xlsx___Sales5[[#This Row],[UnitPrice]]</f>
        <v>888</v>
      </c>
      <c r="K2195" t="str">
        <f>_xlfn.XLOOKUP(Excel_Dashboard_Dataset_xlsx___Sales5[[#This Row],[CustomerID]],Raw_Customers!A:A,Raw_Customers!D:D)</f>
        <v>Male</v>
      </c>
      <c r="L2195">
        <f>_xlfn.XLOOKUP(Excel_Dashboard_Dataset_xlsx___Sales5[[#This Row],[CustomerID]],Raw_Customers!A:A,Raw_Customers!E:E)</f>
        <v>19</v>
      </c>
      <c r="M2195" t="str">
        <f>_xlfn.XLOOKUP(Excel_Dashboard_Dataset_xlsx___Sales5[[#This Row],[CustomerID]],Raw_Customers!A:A,Raw_Customers!C:C)</f>
        <v>South</v>
      </c>
      <c r="N2195" s="2" t="str">
        <f>_xlfn.XLOOKUP(Excel_Dashboard_Dataset_xlsx___Sales5[[#This Row],[ProductID]],Raw_Products!A:A,Raw_Products!B:B)</f>
        <v>Basketball</v>
      </c>
      <c r="O2195" s="2" t="str">
        <f>_xlfn.XLOOKUP(Excel_Dashboard_Dataset_xlsx___Sales5[[#This Row],[ProductID]],Raw_Products!A:A,Raw_Products!C:C)</f>
        <v>Sports</v>
      </c>
      <c r="P2195" s="2" t="str">
        <f>_xlfn.XLOOKUP(Excel_Dashboard_Dataset_xlsx___Sales5[[#This Row],[CustomerID]], Raw_Customers!A:A, Raw_Customers!B:B, "Unknown")</f>
        <v>Christopher Kim</v>
      </c>
    </row>
    <row r="2196" spans="1:16" x14ac:dyDescent="0.25">
      <c r="A2196">
        <v>2195</v>
      </c>
      <c r="B2196">
        <f t="shared" si="34"/>
        <v>2023</v>
      </c>
      <c r="C2196" t="str">
        <f>TEXT(Excel_Dashboard_Dataset_xlsx___Sales5[[#This Row],[Date]],"mmm")</f>
        <v>Jan</v>
      </c>
      <c r="D2196" s="3">
        <v>44951</v>
      </c>
      <c r="E2196">
        <v>19</v>
      </c>
      <c r="F2196">
        <v>219</v>
      </c>
      <c r="G2196">
        <v>26</v>
      </c>
      <c r="H2196">
        <v>7</v>
      </c>
      <c r="I2196">
        <v>396</v>
      </c>
      <c r="J2196">
        <f>Excel_Dashboard_Dataset_xlsx___Sales5[[#This Row],[Quantity]]*Excel_Dashboard_Dataset_xlsx___Sales5[[#This Row],[UnitPrice]]</f>
        <v>2772</v>
      </c>
      <c r="K2196" t="str">
        <f>_xlfn.XLOOKUP(Excel_Dashboard_Dataset_xlsx___Sales5[[#This Row],[CustomerID]],Raw_Customers!A:A,Raw_Customers!D:D)</f>
        <v>Female</v>
      </c>
      <c r="L2196">
        <f>_xlfn.XLOOKUP(Excel_Dashboard_Dataset_xlsx___Sales5[[#This Row],[CustomerID]],Raw_Customers!A:A,Raw_Customers!E:E)</f>
        <v>48</v>
      </c>
      <c r="M2196" t="str">
        <f>_xlfn.XLOOKUP(Excel_Dashboard_Dataset_xlsx___Sales5[[#This Row],[CustomerID]],Raw_Customers!A:A,Raw_Customers!C:C)</f>
        <v>East</v>
      </c>
      <c r="N2196" s="2" t="str">
        <f>_xlfn.XLOOKUP(Excel_Dashboard_Dataset_xlsx___Sales5[[#This Row],[ProductID]],Raw_Products!A:A,Raw_Products!B:B)</f>
        <v>External Hard Drive</v>
      </c>
      <c r="O2196" s="2" t="str">
        <f>_xlfn.XLOOKUP(Excel_Dashboard_Dataset_xlsx___Sales5[[#This Row],[ProductID]],Raw_Products!A:A,Raw_Products!C:C)</f>
        <v>Electronics</v>
      </c>
      <c r="P2196" s="2" t="str">
        <f>_xlfn.XLOOKUP(Excel_Dashboard_Dataset_xlsx___Sales5[[#This Row],[CustomerID]], Raw_Customers!A:A, Raw_Customers!B:B, "Unknown")</f>
        <v>Emma Mendoza</v>
      </c>
    </row>
    <row r="2197" spans="1:16" x14ac:dyDescent="0.25">
      <c r="A2197">
        <v>2196</v>
      </c>
      <c r="B2197">
        <f t="shared" si="34"/>
        <v>2023</v>
      </c>
      <c r="C2197" t="str">
        <f>TEXT(Excel_Dashboard_Dataset_xlsx___Sales5[[#This Row],[Date]],"mmm")</f>
        <v>Nov</v>
      </c>
      <c r="D2197" s="3">
        <v>45240</v>
      </c>
      <c r="E2197">
        <v>32</v>
      </c>
      <c r="F2197">
        <v>54</v>
      </c>
      <c r="G2197">
        <v>21</v>
      </c>
      <c r="H2197">
        <v>9</v>
      </c>
      <c r="I2197">
        <v>505</v>
      </c>
      <c r="J2197">
        <f>Excel_Dashboard_Dataset_xlsx___Sales5[[#This Row],[Quantity]]*Excel_Dashboard_Dataset_xlsx___Sales5[[#This Row],[UnitPrice]]</f>
        <v>4545</v>
      </c>
      <c r="K2197" t="str">
        <f>_xlfn.XLOOKUP(Excel_Dashboard_Dataset_xlsx___Sales5[[#This Row],[CustomerID]],Raw_Customers!A:A,Raw_Customers!D:D)</f>
        <v>Female</v>
      </c>
      <c r="L2197">
        <f>_xlfn.XLOOKUP(Excel_Dashboard_Dataset_xlsx___Sales5[[#This Row],[CustomerID]],Raw_Customers!A:A,Raw_Customers!E:E)</f>
        <v>49</v>
      </c>
      <c r="M2197" t="str">
        <f>_xlfn.XLOOKUP(Excel_Dashboard_Dataset_xlsx___Sales5[[#This Row],[CustomerID]],Raw_Customers!A:A,Raw_Customers!C:C)</f>
        <v>South</v>
      </c>
      <c r="N2197" s="2" t="str">
        <f>_xlfn.XLOOKUP(Excel_Dashboard_Dataset_xlsx___Sales5[[#This Row],[ProductID]],Raw_Products!A:A,Raw_Products!B:B)</f>
        <v>Jeans</v>
      </c>
      <c r="O2197" s="2" t="str">
        <f>_xlfn.XLOOKUP(Excel_Dashboard_Dataset_xlsx___Sales5[[#This Row],[ProductID]],Raw_Products!A:A,Raw_Products!C:C)</f>
        <v>Clothing</v>
      </c>
      <c r="P2197" s="2" t="str">
        <f>_xlfn.XLOOKUP(Excel_Dashboard_Dataset_xlsx___Sales5[[#This Row],[CustomerID]], Raw_Customers!A:A, Raw_Customers!B:B, "Unknown")</f>
        <v>Brenda Rogers</v>
      </c>
    </row>
    <row r="2198" spans="1:16" x14ac:dyDescent="0.25">
      <c r="A2198">
        <v>2197</v>
      </c>
      <c r="B2198">
        <f t="shared" si="34"/>
        <v>2023</v>
      </c>
      <c r="C2198" t="str">
        <f>TEXT(Excel_Dashboard_Dataset_xlsx___Sales5[[#This Row],[Date]],"mmm")</f>
        <v>Jul</v>
      </c>
      <c r="D2198" s="3">
        <v>45119</v>
      </c>
      <c r="E2198">
        <v>32</v>
      </c>
      <c r="F2198">
        <v>148</v>
      </c>
      <c r="G2198">
        <v>50</v>
      </c>
      <c r="H2198">
        <v>1</v>
      </c>
      <c r="I2198">
        <v>550</v>
      </c>
      <c r="J2198">
        <f>Excel_Dashboard_Dataset_xlsx___Sales5[[#This Row],[Quantity]]*Excel_Dashboard_Dataset_xlsx___Sales5[[#This Row],[UnitPrice]]</f>
        <v>550</v>
      </c>
      <c r="K2198" t="str">
        <f>_xlfn.XLOOKUP(Excel_Dashboard_Dataset_xlsx___Sales5[[#This Row],[CustomerID]],Raw_Customers!A:A,Raw_Customers!D:D)</f>
        <v>Female</v>
      </c>
      <c r="L2198">
        <f>_xlfn.XLOOKUP(Excel_Dashboard_Dataset_xlsx___Sales5[[#This Row],[CustomerID]],Raw_Customers!A:A,Raw_Customers!E:E)</f>
        <v>52</v>
      </c>
      <c r="M2198" t="str">
        <f>_xlfn.XLOOKUP(Excel_Dashboard_Dataset_xlsx___Sales5[[#This Row],[CustomerID]],Raw_Customers!A:A,Raw_Customers!C:C)</f>
        <v>South</v>
      </c>
      <c r="N2198" s="2" t="str">
        <f>_xlfn.XLOOKUP(Excel_Dashboard_Dataset_xlsx___Sales5[[#This Row],[ProductID]],Raw_Products!A:A,Raw_Products!B:B)</f>
        <v>Jeans</v>
      </c>
      <c r="O2198" s="2" t="str">
        <f>_xlfn.XLOOKUP(Excel_Dashboard_Dataset_xlsx___Sales5[[#This Row],[ProductID]],Raw_Products!A:A,Raw_Products!C:C)</f>
        <v>Clothing</v>
      </c>
      <c r="P2198" s="2" t="str">
        <f>_xlfn.XLOOKUP(Excel_Dashboard_Dataset_xlsx___Sales5[[#This Row],[CustomerID]], Raw_Customers!A:A, Raw_Customers!B:B, "Unknown")</f>
        <v>Patrick Brown</v>
      </c>
    </row>
    <row r="2199" spans="1:16" x14ac:dyDescent="0.25">
      <c r="A2199">
        <v>2198</v>
      </c>
      <c r="B2199">
        <f t="shared" si="34"/>
        <v>2023</v>
      </c>
      <c r="C2199" t="str">
        <f>TEXT(Excel_Dashboard_Dataset_xlsx___Sales5[[#This Row],[Date]],"mmm")</f>
        <v>Nov</v>
      </c>
      <c r="D2199" s="3">
        <v>45248</v>
      </c>
      <c r="E2199">
        <v>6</v>
      </c>
      <c r="F2199">
        <v>158</v>
      </c>
      <c r="G2199">
        <v>38</v>
      </c>
      <c r="H2199">
        <v>10</v>
      </c>
      <c r="I2199">
        <v>565</v>
      </c>
      <c r="J2199">
        <f>Excel_Dashboard_Dataset_xlsx___Sales5[[#This Row],[Quantity]]*Excel_Dashboard_Dataset_xlsx___Sales5[[#This Row],[UnitPrice]]</f>
        <v>5650</v>
      </c>
      <c r="K2199" t="str">
        <f>_xlfn.XLOOKUP(Excel_Dashboard_Dataset_xlsx___Sales5[[#This Row],[CustomerID]],Raw_Customers!A:A,Raw_Customers!D:D)</f>
        <v>Female</v>
      </c>
      <c r="L2199">
        <f>_xlfn.XLOOKUP(Excel_Dashboard_Dataset_xlsx___Sales5[[#This Row],[CustomerID]],Raw_Customers!A:A,Raw_Customers!E:E)</f>
        <v>32</v>
      </c>
      <c r="M2199" t="str">
        <f>_xlfn.XLOOKUP(Excel_Dashboard_Dataset_xlsx___Sales5[[#This Row],[CustomerID]],Raw_Customers!A:A,Raw_Customers!C:C)</f>
        <v>South</v>
      </c>
      <c r="N2199" s="2" t="str">
        <f>_xlfn.XLOOKUP(Excel_Dashboard_Dataset_xlsx___Sales5[[#This Row],[ProductID]],Raw_Products!A:A,Raw_Products!B:B)</f>
        <v>Flour</v>
      </c>
      <c r="O2199" s="2" t="str">
        <f>_xlfn.XLOOKUP(Excel_Dashboard_Dataset_xlsx___Sales5[[#This Row],[ProductID]],Raw_Products!A:A,Raw_Products!C:C)</f>
        <v>Groceries</v>
      </c>
      <c r="P2199" s="2" t="str">
        <f>_xlfn.XLOOKUP(Excel_Dashboard_Dataset_xlsx___Sales5[[#This Row],[CustomerID]], Raw_Customers!A:A, Raw_Customers!B:B, "Unknown")</f>
        <v>Ryan Harris</v>
      </c>
    </row>
    <row r="2200" spans="1:16" x14ac:dyDescent="0.25">
      <c r="A2200">
        <v>2199</v>
      </c>
      <c r="B2200">
        <f t="shared" si="34"/>
        <v>2024</v>
      </c>
      <c r="C2200" t="str">
        <f>TEXT(Excel_Dashboard_Dataset_xlsx___Sales5[[#This Row],[Date]],"mmm")</f>
        <v>Jan</v>
      </c>
      <c r="D2200" s="3">
        <v>45321</v>
      </c>
      <c r="E2200">
        <v>48</v>
      </c>
      <c r="F2200">
        <v>25</v>
      </c>
      <c r="G2200">
        <v>35</v>
      </c>
      <c r="H2200">
        <v>1</v>
      </c>
      <c r="I2200">
        <v>58</v>
      </c>
      <c r="J2200">
        <f>Excel_Dashboard_Dataset_xlsx___Sales5[[#This Row],[Quantity]]*Excel_Dashboard_Dataset_xlsx___Sales5[[#This Row],[UnitPrice]]</f>
        <v>58</v>
      </c>
      <c r="K2200" t="str">
        <f>_xlfn.XLOOKUP(Excel_Dashboard_Dataset_xlsx___Sales5[[#This Row],[CustomerID]],Raw_Customers!A:A,Raw_Customers!D:D)</f>
        <v>Female</v>
      </c>
      <c r="L2200">
        <f>_xlfn.XLOOKUP(Excel_Dashboard_Dataset_xlsx___Sales5[[#This Row],[CustomerID]],Raw_Customers!A:A,Raw_Customers!E:E)</f>
        <v>33</v>
      </c>
      <c r="M2200" t="str">
        <f>_xlfn.XLOOKUP(Excel_Dashboard_Dataset_xlsx___Sales5[[#This Row],[CustomerID]],Raw_Customers!A:A,Raw_Customers!C:C)</f>
        <v>South</v>
      </c>
      <c r="N2200" s="2" t="str">
        <f>_xlfn.XLOOKUP(Excel_Dashboard_Dataset_xlsx___Sales5[[#This Row],[ProductID]],Raw_Products!A:A,Raw_Products!B:B)</f>
        <v>Bicycle</v>
      </c>
      <c r="O2200" s="2" t="str">
        <f>_xlfn.XLOOKUP(Excel_Dashboard_Dataset_xlsx___Sales5[[#This Row],[ProductID]],Raw_Products!A:A,Raw_Products!C:C)</f>
        <v>Sports</v>
      </c>
      <c r="P2200" s="2" t="str">
        <f>_xlfn.XLOOKUP(Excel_Dashboard_Dataset_xlsx___Sales5[[#This Row],[CustomerID]], Raw_Customers!A:A, Raw_Customers!B:B, "Unknown")</f>
        <v>Nicole Thomas</v>
      </c>
    </row>
    <row r="2201" spans="1:16" x14ac:dyDescent="0.25">
      <c r="A2201">
        <v>2200</v>
      </c>
      <c r="B2201">
        <f t="shared" si="34"/>
        <v>2024</v>
      </c>
      <c r="C2201" t="str">
        <f>TEXT(Excel_Dashboard_Dataset_xlsx___Sales5[[#This Row],[Date]],"mmm")</f>
        <v>Mar</v>
      </c>
      <c r="D2201" s="3">
        <v>45371</v>
      </c>
      <c r="E2201">
        <v>13</v>
      </c>
      <c r="F2201">
        <v>181</v>
      </c>
      <c r="G2201">
        <v>35</v>
      </c>
      <c r="H2201">
        <v>1</v>
      </c>
      <c r="I2201">
        <v>853</v>
      </c>
      <c r="J2201">
        <f>Excel_Dashboard_Dataset_xlsx___Sales5[[#This Row],[Quantity]]*Excel_Dashboard_Dataset_xlsx___Sales5[[#This Row],[UnitPrice]]</f>
        <v>853</v>
      </c>
      <c r="K2201" t="str">
        <f>_xlfn.XLOOKUP(Excel_Dashboard_Dataset_xlsx___Sales5[[#This Row],[CustomerID]],Raw_Customers!A:A,Raw_Customers!D:D)</f>
        <v>Female</v>
      </c>
      <c r="L2201">
        <f>_xlfn.XLOOKUP(Excel_Dashboard_Dataset_xlsx___Sales5[[#This Row],[CustomerID]],Raw_Customers!A:A,Raw_Customers!E:E)</f>
        <v>55</v>
      </c>
      <c r="M2201" t="str">
        <f>_xlfn.XLOOKUP(Excel_Dashboard_Dataset_xlsx___Sales5[[#This Row],[CustomerID]],Raw_Customers!A:A,Raw_Customers!C:C)</f>
        <v>West</v>
      </c>
      <c r="N2201" s="2" t="str">
        <f>_xlfn.XLOOKUP(Excel_Dashboard_Dataset_xlsx___Sales5[[#This Row],[ProductID]],Raw_Products!A:A,Raw_Products!B:B)</f>
        <v>Tablet</v>
      </c>
      <c r="O2201" s="2" t="str">
        <f>_xlfn.XLOOKUP(Excel_Dashboard_Dataset_xlsx___Sales5[[#This Row],[ProductID]],Raw_Products!A:A,Raw_Products!C:C)</f>
        <v>Electronics</v>
      </c>
      <c r="P2201" s="2" t="str">
        <f>_xlfn.XLOOKUP(Excel_Dashboard_Dataset_xlsx___Sales5[[#This Row],[CustomerID]], Raw_Customers!A:A, Raw_Customers!B:B, "Unknown")</f>
        <v>Christine Garcia</v>
      </c>
    </row>
    <row r="2202" spans="1:16" x14ac:dyDescent="0.25">
      <c r="A2202">
        <v>2201</v>
      </c>
      <c r="B2202">
        <f t="shared" si="34"/>
        <v>2024</v>
      </c>
      <c r="C2202" t="str">
        <f>TEXT(Excel_Dashboard_Dataset_xlsx___Sales5[[#This Row],[Date]],"mmm")</f>
        <v>Dec</v>
      </c>
      <c r="D2202" s="3">
        <v>45642</v>
      </c>
      <c r="E2202">
        <v>48</v>
      </c>
      <c r="F2202">
        <v>261</v>
      </c>
      <c r="G2202">
        <v>34</v>
      </c>
      <c r="H2202">
        <v>3</v>
      </c>
      <c r="I2202">
        <v>530</v>
      </c>
      <c r="J2202">
        <f>Excel_Dashboard_Dataset_xlsx___Sales5[[#This Row],[Quantity]]*Excel_Dashboard_Dataset_xlsx___Sales5[[#This Row],[UnitPrice]]</f>
        <v>1590</v>
      </c>
      <c r="K2202" t="str">
        <f>_xlfn.XLOOKUP(Excel_Dashboard_Dataset_xlsx___Sales5[[#This Row],[CustomerID]],Raw_Customers!A:A,Raw_Customers!D:D)</f>
        <v>Female</v>
      </c>
      <c r="L2202">
        <f>_xlfn.XLOOKUP(Excel_Dashboard_Dataset_xlsx___Sales5[[#This Row],[CustomerID]],Raw_Customers!A:A,Raw_Customers!E:E)</f>
        <v>44</v>
      </c>
      <c r="M2202" t="str">
        <f>_xlfn.XLOOKUP(Excel_Dashboard_Dataset_xlsx___Sales5[[#This Row],[CustomerID]],Raw_Customers!A:A,Raw_Customers!C:C)</f>
        <v>East</v>
      </c>
      <c r="N2202" s="2" t="str">
        <f>_xlfn.XLOOKUP(Excel_Dashboard_Dataset_xlsx___Sales5[[#This Row],[ProductID]],Raw_Products!A:A,Raw_Products!B:B)</f>
        <v>Bicycle</v>
      </c>
      <c r="O2202" s="2" t="str">
        <f>_xlfn.XLOOKUP(Excel_Dashboard_Dataset_xlsx___Sales5[[#This Row],[ProductID]],Raw_Products!A:A,Raw_Products!C:C)</f>
        <v>Sports</v>
      </c>
      <c r="P2202" s="2" t="str">
        <f>_xlfn.XLOOKUP(Excel_Dashboard_Dataset_xlsx___Sales5[[#This Row],[CustomerID]], Raw_Customers!A:A, Raw_Customers!B:B, "Unknown")</f>
        <v>Anna Patel</v>
      </c>
    </row>
    <row r="2203" spans="1:16" x14ac:dyDescent="0.25">
      <c r="A2203">
        <v>2202</v>
      </c>
      <c r="B2203">
        <f t="shared" si="34"/>
        <v>2023</v>
      </c>
      <c r="C2203" t="str">
        <f>TEXT(Excel_Dashboard_Dataset_xlsx___Sales5[[#This Row],[Date]],"mmm")</f>
        <v>Aug</v>
      </c>
      <c r="D2203" s="3">
        <v>45153</v>
      </c>
      <c r="E2203">
        <v>3</v>
      </c>
      <c r="F2203">
        <v>110</v>
      </c>
      <c r="G2203">
        <v>7</v>
      </c>
      <c r="H2203">
        <v>8</v>
      </c>
      <c r="I2203">
        <v>982</v>
      </c>
      <c r="J2203">
        <f>Excel_Dashboard_Dataset_xlsx___Sales5[[#This Row],[Quantity]]*Excel_Dashboard_Dataset_xlsx___Sales5[[#This Row],[UnitPrice]]</f>
        <v>7856</v>
      </c>
      <c r="K2203" t="str">
        <f>_xlfn.XLOOKUP(Excel_Dashboard_Dataset_xlsx___Sales5[[#This Row],[CustomerID]],Raw_Customers!A:A,Raw_Customers!D:D)</f>
        <v>Female</v>
      </c>
      <c r="L2203">
        <f>_xlfn.XLOOKUP(Excel_Dashboard_Dataset_xlsx___Sales5[[#This Row],[CustomerID]],Raw_Customers!A:A,Raw_Customers!E:E)</f>
        <v>64</v>
      </c>
      <c r="M2203" t="str">
        <f>_xlfn.XLOOKUP(Excel_Dashboard_Dataset_xlsx___Sales5[[#This Row],[CustomerID]],Raw_Customers!A:A,Raw_Customers!C:C)</f>
        <v>West</v>
      </c>
      <c r="N2203" s="2" t="str">
        <f>_xlfn.XLOOKUP(Excel_Dashboard_Dataset_xlsx___Sales5[[#This Row],[ProductID]],Raw_Products!A:A,Raw_Products!B:B)</f>
        <v>Spaghetti</v>
      </c>
      <c r="O2203" s="2" t="str">
        <f>_xlfn.XLOOKUP(Excel_Dashboard_Dataset_xlsx___Sales5[[#This Row],[ProductID]],Raw_Products!A:A,Raw_Products!C:C)</f>
        <v>Groceries</v>
      </c>
      <c r="P2203" s="2" t="str">
        <f>_xlfn.XLOOKUP(Excel_Dashboard_Dataset_xlsx___Sales5[[#This Row],[CustomerID]], Raw_Customers!A:A, Raw_Customers!B:B, "Unknown")</f>
        <v>Robert Bennett</v>
      </c>
    </row>
    <row r="2204" spans="1:16" x14ac:dyDescent="0.25">
      <c r="A2204">
        <v>2203</v>
      </c>
      <c r="B2204">
        <f t="shared" si="34"/>
        <v>2024</v>
      </c>
      <c r="C2204" t="str">
        <f>TEXT(Excel_Dashboard_Dataset_xlsx___Sales5[[#This Row],[Date]],"mmm")</f>
        <v>Oct</v>
      </c>
      <c r="D2204" s="3">
        <v>45582</v>
      </c>
      <c r="E2204">
        <v>46</v>
      </c>
      <c r="F2204">
        <v>164</v>
      </c>
      <c r="G2204">
        <v>5</v>
      </c>
      <c r="H2204">
        <v>4</v>
      </c>
      <c r="I2204">
        <v>517</v>
      </c>
      <c r="J2204">
        <f>Excel_Dashboard_Dataset_xlsx___Sales5[[#This Row],[Quantity]]*Excel_Dashboard_Dataset_xlsx___Sales5[[#This Row],[UnitPrice]]</f>
        <v>2068</v>
      </c>
      <c r="K2204" t="str">
        <f>_xlfn.XLOOKUP(Excel_Dashboard_Dataset_xlsx___Sales5[[#This Row],[CustomerID]],Raw_Customers!A:A,Raw_Customers!D:D)</f>
        <v>Male</v>
      </c>
      <c r="L2204">
        <f>_xlfn.XLOOKUP(Excel_Dashboard_Dataset_xlsx___Sales5[[#This Row],[CustomerID]],Raw_Customers!A:A,Raw_Customers!E:E)</f>
        <v>47</v>
      </c>
      <c r="M2204" t="str">
        <f>_xlfn.XLOOKUP(Excel_Dashboard_Dataset_xlsx___Sales5[[#This Row],[CustomerID]],Raw_Customers!A:A,Raw_Customers!C:C)</f>
        <v>West</v>
      </c>
      <c r="N2204" s="2" t="str">
        <f>_xlfn.XLOOKUP(Excel_Dashboard_Dataset_xlsx___Sales5[[#This Row],[ProductID]],Raw_Products!A:A,Raw_Products!B:B)</f>
        <v>Cricket Bat</v>
      </c>
      <c r="O2204" s="2" t="str">
        <f>_xlfn.XLOOKUP(Excel_Dashboard_Dataset_xlsx___Sales5[[#This Row],[ProductID]],Raw_Products!A:A,Raw_Products!C:C)</f>
        <v>Sports</v>
      </c>
      <c r="P2204" s="2" t="str">
        <f>_xlfn.XLOOKUP(Excel_Dashboard_Dataset_xlsx___Sales5[[#This Row],[CustomerID]], Raw_Customers!A:A, Raw_Customers!B:B, "Unknown")</f>
        <v>Kevin Mitchell</v>
      </c>
    </row>
    <row r="2205" spans="1:16" x14ac:dyDescent="0.25">
      <c r="A2205">
        <v>2204</v>
      </c>
      <c r="B2205">
        <f t="shared" si="34"/>
        <v>2023</v>
      </c>
      <c r="C2205" t="str">
        <f>TEXT(Excel_Dashboard_Dataset_xlsx___Sales5[[#This Row],[Date]],"mmm")</f>
        <v>Apr</v>
      </c>
      <c r="D2205" s="3">
        <v>45046</v>
      </c>
      <c r="E2205">
        <v>40</v>
      </c>
      <c r="F2205">
        <v>8</v>
      </c>
      <c r="G2205">
        <v>3</v>
      </c>
      <c r="H2205">
        <v>7</v>
      </c>
      <c r="I2205">
        <v>220</v>
      </c>
      <c r="J2205">
        <f>Excel_Dashboard_Dataset_xlsx___Sales5[[#This Row],[Quantity]]*Excel_Dashboard_Dataset_xlsx___Sales5[[#This Row],[UnitPrice]]</f>
        <v>1540</v>
      </c>
      <c r="K2205" t="str">
        <f>_xlfn.XLOOKUP(Excel_Dashboard_Dataset_xlsx___Sales5[[#This Row],[CustomerID]],Raw_Customers!A:A,Raw_Customers!D:D)</f>
        <v>Female</v>
      </c>
      <c r="L2205">
        <f>_xlfn.XLOOKUP(Excel_Dashboard_Dataset_xlsx___Sales5[[#This Row],[CustomerID]],Raw_Customers!A:A,Raw_Customers!E:E)</f>
        <v>55</v>
      </c>
      <c r="M2205" t="str">
        <f>_xlfn.XLOOKUP(Excel_Dashboard_Dataset_xlsx___Sales5[[#This Row],[CustomerID]],Raw_Customers!A:A,Raw_Customers!C:C)</f>
        <v>East</v>
      </c>
      <c r="N2205" s="2" t="str">
        <f>_xlfn.XLOOKUP(Excel_Dashboard_Dataset_xlsx___Sales5[[#This Row],[ProductID]],Raw_Products!A:A,Raw_Products!B:B)</f>
        <v>Scarf</v>
      </c>
      <c r="O2205" s="2" t="str">
        <f>_xlfn.XLOOKUP(Excel_Dashboard_Dataset_xlsx___Sales5[[#This Row],[ProductID]],Raw_Products!A:A,Raw_Products!C:C)</f>
        <v>Clothing</v>
      </c>
      <c r="P2205" s="2" t="str">
        <f>_xlfn.XLOOKUP(Excel_Dashboard_Dataset_xlsx___Sales5[[#This Row],[CustomerID]], Raw_Customers!A:A, Raw_Customers!B:B, "Unknown")</f>
        <v>Jennifer Cook</v>
      </c>
    </row>
    <row r="2206" spans="1:16" x14ac:dyDescent="0.25">
      <c r="A2206">
        <v>2205</v>
      </c>
      <c r="B2206">
        <f t="shared" si="34"/>
        <v>2023</v>
      </c>
      <c r="C2206" t="str">
        <f>TEXT(Excel_Dashboard_Dataset_xlsx___Sales5[[#This Row],[Date]],"mmm")</f>
        <v>Aug</v>
      </c>
      <c r="D2206" s="3">
        <v>45160</v>
      </c>
      <c r="E2206">
        <v>19</v>
      </c>
      <c r="F2206">
        <v>3</v>
      </c>
      <c r="G2206">
        <v>16</v>
      </c>
      <c r="H2206">
        <v>6</v>
      </c>
      <c r="I2206">
        <v>191</v>
      </c>
      <c r="J2206">
        <f>Excel_Dashboard_Dataset_xlsx___Sales5[[#This Row],[Quantity]]*Excel_Dashboard_Dataset_xlsx___Sales5[[#This Row],[UnitPrice]]</f>
        <v>1146</v>
      </c>
      <c r="K2206" t="str">
        <f>_xlfn.XLOOKUP(Excel_Dashboard_Dataset_xlsx___Sales5[[#This Row],[CustomerID]],Raw_Customers!A:A,Raw_Customers!D:D)</f>
        <v>Female</v>
      </c>
      <c r="L2206">
        <f>_xlfn.XLOOKUP(Excel_Dashboard_Dataset_xlsx___Sales5[[#This Row],[CustomerID]],Raw_Customers!A:A,Raw_Customers!E:E)</f>
        <v>22</v>
      </c>
      <c r="M2206" t="str">
        <f>_xlfn.XLOOKUP(Excel_Dashboard_Dataset_xlsx___Sales5[[#This Row],[CustomerID]],Raw_Customers!A:A,Raw_Customers!C:C)</f>
        <v>West</v>
      </c>
      <c r="N2206" s="2" t="str">
        <f>_xlfn.XLOOKUP(Excel_Dashboard_Dataset_xlsx___Sales5[[#This Row],[ProductID]],Raw_Products!A:A,Raw_Products!B:B)</f>
        <v>External Hard Drive</v>
      </c>
      <c r="O2206" s="2" t="str">
        <f>_xlfn.XLOOKUP(Excel_Dashboard_Dataset_xlsx___Sales5[[#This Row],[ProductID]],Raw_Products!A:A,Raw_Products!C:C)</f>
        <v>Electronics</v>
      </c>
      <c r="P2206" s="2" t="str">
        <f>_xlfn.XLOOKUP(Excel_Dashboard_Dataset_xlsx___Sales5[[#This Row],[CustomerID]], Raw_Customers!A:A, Raw_Customers!B:B, "Unknown")</f>
        <v>George Jones</v>
      </c>
    </row>
    <row r="2207" spans="1:16" x14ac:dyDescent="0.25">
      <c r="A2207">
        <v>2206</v>
      </c>
      <c r="B2207">
        <f t="shared" si="34"/>
        <v>2024</v>
      </c>
      <c r="C2207" t="str">
        <f>TEXT(Excel_Dashboard_Dataset_xlsx___Sales5[[#This Row],[Date]],"mmm")</f>
        <v>Sept</v>
      </c>
      <c r="D2207" s="3">
        <v>45563</v>
      </c>
      <c r="E2207">
        <v>24</v>
      </c>
      <c r="F2207">
        <v>206</v>
      </c>
      <c r="G2207">
        <v>3</v>
      </c>
      <c r="H2207">
        <v>3</v>
      </c>
      <c r="I2207">
        <v>155</v>
      </c>
      <c r="J2207">
        <f>Excel_Dashboard_Dataset_xlsx___Sales5[[#This Row],[Quantity]]*Excel_Dashboard_Dataset_xlsx___Sales5[[#This Row],[UnitPrice]]</f>
        <v>465</v>
      </c>
      <c r="K2207" t="str">
        <f>_xlfn.XLOOKUP(Excel_Dashboard_Dataset_xlsx___Sales5[[#This Row],[CustomerID]],Raw_Customers!A:A,Raw_Customers!D:D)</f>
        <v>Female</v>
      </c>
      <c r="L2207">
        <f>_xlfn.XLOOKUP(Excel_Dashboard_Dataset_xlsx___Sales5[[#This Row],[CustomerID]],Raw_Customers!A:A,Raw_Customers!E:E)</f>
        <v>65</v>
      </c>
      <c r="M2207" t="str">
        <f>_xlfn.XLOOKUP(Excel_Dashboard_Dataset_xlsx___Sales5[[#This Row],[CustomerID]],Raw_Customers!A:A,Raw_Customers!C:C)</f>
        <v>East</v>
      </c>
      <c r="N2207" s="2" t="str">
        <f>_xlfn.XLOOKUP(Excel_Dashboard_Dataset_xlsx___Sales5[[#This Row],[ProductID]],Raw_Products!A:A,Raw_Products!B:B)</f>
        <v>Washing Machine</v>
      </c>
      <c r="O2207" s="2" t="str">
        <f>_xlfn.XLOOKUP(Excel_Dashboard_Dataset_xlsx___Sales5[[#This Row],[ProductID]],Raw_Products!A:A,Raw_Products!C:C)</f>
        <v>Home Appliances</v>
      </c>
      <c r="P2207" s="2" t="str">
        <f>_xlfn.XLOOKUP(Excel_Dashboard_Dataset_xlsx___Sales5[[#This Row],[CustomerID]], Raw_Customers!A:A, Raw_Customers!B:B, "Unknown")</f>
        <v>Jennifer Kelly</v>
      </c>
    </row>
    <row r="2208" spans="1:16" x14ac:dyDescent="0.25">
      <c r="A2208">
        <v>2207</v>
      </c>
      <c r="B2208">
        <f t="shared" si="34"/>
        <v>2024</v>
      </c>
      <c r="C2208" t="str">
        <f>TEXT(Excel_Dashboard_Dataset_xlsx___Sales5[[#This Row],[Date]],"mmm")</f>
        <v>Oct</v>
      </c>
      <c r="D2208" s="3">
        <v>45568</v>
      </c>
      <c r="E2208">
        <v>43</v>
      </c>
      <c r="F2208">
        <v>133</v>
      </c>
      <c r="G2208">
        <v>28</v>
      </c>
      <c r="H2208">
        <v>10</v>
      </c>
      <c r="I2208">
        <v>737</v>
      </c>
      <c r="J2208">
        <f>Excel_Dashboard_Dataset_xlsx___Sales5[[#This Row],[Quantity]]*Excel_Dashboard_Dataset_xlsx___Sales5[[#This Row],[UnitPrice]]</f>
        <v>7370</v>
      </c>
      <c r="K2208" t="str">
        <f>_xlfn.XLOOKUP(Excel_Dashboard_Dataset_xlsx___Sales5[[#This Row],[CustomerID]],Raw_Customers!A:A,Raw_Customers!D:D)</f>
        <v>Female</v>
      </c>
      <c r="L2208">
        <f>_xlfn.XLOOKUP(Excel_Dashboard_Dataset_xlsx___Sales5[[#This Row],[CustomerID]],Raw_Customers!A:A,Raw_Customers!E:E)</f>
        <v>44</v>
      </c>
      <c r="M2208" t="str">
        <f>_xlfn.XLOOKUP(Excel_Dashboard_Dataset_xlsx___Sales5[[#This Row],[CustomerID]],Raw_Customers!A:A,Raw_Customers!C:C)</f>
        <v>East</v>
      </c>
      <c r="N2208" s="2" t="str">
        <f>_xlfn.XLOOKUP(Excel_Dashboard_Dataset_xlsx___Sales5[[#This Row],[ProductID]],Raw_Products!A:A,Raw_Products!B:B)</f>
        <v>Tennis Racket</v>
      </c>
      <c r="O2208" s="2" t="str">
        <f>_xlfn.XLOOKUP(Excel_Dashboard_Dataset_xlsx___Sales5[[#This Row],[ProductID]],Raw_Products!A:A,Raw_Products!C:C)</f>
        <v>Sports</v>
      </c>
      <c r="P2208" s="2" t="str">
        <f>_xlfn.XLOOKUP(Excel_Dashboard_Dataset_xlsx___Sales5[[#This Row],[CustomerID]], Raw_Customers!A:A, Raw_Customers!B:B, "Unknown")</f>
        <v>Michael Wilson</v>
      </c>
    </row>
    <row r="2209" spans="1:16" x14ac:dyDescent="0.25">
      <c r="A2209">
        <v>2208</v>
      </c>
      <c r="B2209">
        <f t="shared" si="34"/>
        <v>2024</v>
      </c>
      <c r="C2209" t="str">
        <f>TEXT(Excel_Dashboard_Dataset_xlsx___Sales5[[#This Row],[Date]],"mmm")</f>
        <v>Mar</v>
      </c>
      <c r="D2209" s="3">
        <v>45352</v>
      </c>
      <c r="E2209">
        <v>20</v>
      </c>
      <c r="F2209">
        <v>105</v>
      </c>
      <c r="G2209">
        <v>42</v>
      </c>
      <c r="H2209">
        <v>5</v>
      </c>
      <c r="I2209">
        <v>429</v>
      </c>
      <c r="J2209">
        <f>Excel_Dashboard_Dataset_xlsx___Sales5[[#This Row],[Quantity]]*Excel_Dashboard_Dataset_xlsx___Sales5[[#This Row],[UnitPrice]]</f>
        <v>2145</v>
      </c>
      <c r="K2209" t="str">
        <f>_xlfn.XLOOKUP(Excel_Dashboard_Dataset_xlsx___Sales5[[#This Row],[CustomerID]],Raw_Customers!A:A,Raw_Customers!D:D)</f>
        <v>Male</v>
      </c>
      <c r="L2209">
        <f>_xlfn.XLOOKUP(Excel_Dashboard_Dataset_xlsx___Sales5[[#This Row],[CustomerID]],Raw_Customers!A:A,Raw_Customers!E:E)</f>
        <v>35</v>
      </c>
      <c r="M2209" t="str">
        <f>_xlfn.XLOOKUP(Excel_Dashboard_Dataset_xlsx___Sales5[[#This Row],[CustomerID]],Raw_Customers!A:A,Raw_Customers!C:C)</f>
        <v>South</v>
      </c>
      <c r="N2209" s="2" t="str">
        <f>_xlfn.XLOOKUP(Excel_Dashboard_Dataset_xlsx___Sales5[[#This Row],[ProductID]],Raw_Products!A:A,Raw_Products!B:B)</f>
        <v>Printer</v>
      </c>
      <c r="O2209" s="2" t="str">
        <f>_xlfn.XLOOKUP(Excel_Dashboard_Dataset_xlsx___Sales5[[#This Row],[ProductID]],Raw_Products!A:A,Raw_Products!C:C)</f>
        <v>Electronics</v>
      </c>
      <c r="P2209" s="2" t="str">
        <f>_xlfn.XLOOKUP(Excel_Dashboard_Dataset_xlsx___Sales5[[#This Row],[CustomerID]], Raw_Customers!A:A, Raw_Customers!B:B, "Unknown")</f>
        <v>Mark Cook</v>
      </c>
    </row>
    <row r="2210" spans="1:16" x14ac:dyDescent="0.25">
      <c r="A2210">
        <v>2209</v>
      </c>
      <c r="B2210">
        <f t="shared" si="34"/>
        <v>2023</v>
      </c>
      <c r="C2210" t="str">
        <f>TEXT(Excel_Dashboard_Dataset_xlsx___Sales5[[#This Row],[Date]],"mmm")</f>
        <v>Sept</v>
      </c>
      <c r="D2210" s="3">
        <v>45186</v>
      </c>
      <c r="E2210">
        <v>27</v>
      </c>
      <c r="F2210">
        <v>194</v>
      </c>
      <c r="G2210">
        <v>18</v>
      </c>
      <c r="H2210">
        <v>4</v>
      </c>
      <c r="I2210">
        <v>846</v>
      </c>
      <c r="J2210">
        <f>Excel_Dashboard_Dataset_xlsx___Sales5[[#This Row],[Quantity]]*Excel_Dashboard_Dataset_xlsx___Sales5[[#This Row],[UnitPrice]]</f>
        <v>3384</v>
      </c>
      <c r="K2210" t="str">
        <f>_xlfn.XLOOKUP(Excel_Dashboard_Dataset_xlsx___Sales5[[#This Row],[CustomerID]],Raw_Customers!A:A,Raw_Customers!D:D)</f>
        <v>Female</v>
      </c>
      <c r="L2210">
        <f>_xlfn.XLOOKUP(Excel_Dashboard_Dataset_xlsx___Sales5[[#This Row],[CustomerID]],Raw_Customers!A:A,Raw_Customers!E:E)</f>
        <v>19</v>
      </c>
      <c r="M2210" t="str">
        <f>_xlfn.XLOOKUP(Excel_Dashboard_Dataset_xlsx___Sales5[[#This Row],[CustomerID]],Raw_Customers!A:A,Raw_Customers!C:C)</f>
        <v>East</v>
      </c>
      <c r="N2210" s="2" t="str">
        <f>_xlfn.XLOOKUP(Excel_Dashboard_Dataset_xlsx___Sales5[[#This Row],[ProductID]],Raw_Products!A:A,Raw_Products!B:B)</f>
        <v>Air Conditioner</v>
      </c>
      <c r="O2210" s="2" t="str">
        <f>_xlfn.XLOOKUP(Excel_Dashboard_Dataset_xlsx___Sales5[[#This Row],[ProductID]],Raw_Products!A:A,Raw_Products!C:C)</f>
        <v>Home Appliances</v>
      </c>
      <c r="P2210" s="2" t="str">
        <f>_xlfn.XLOOKUP(Excel_Dashboard_Dataset_xlsx___Sales5[[#This Row],[CustomerID]], Raw_Customers!A:A, Raw_Customers!B:B, "Unknown")</f>
        <v>Barbara Ward</v>
      </c>
    </row>
    <row r="2211" spans="1:16" x14ac:dyDescent="0.25">
      <c r="A2211">
        <v>2210</v>
      </c>
      <c r="B2211">
        <f t="shared" si="34"/>
        <v>2024</v>
      </c>
      <c r="C2211" t="str">
        <f>TEXT(Excel_Dashboard_Dataset_xlsx___Sales5[[#This Row],[Date]],"mmm")</f>
        <v>Apr</v>
      </c>
      <c r="D2211" s="3">
        <v>45386</v>
      </c>
      <c r="E2211">
        <v>39</v>
      </c>
      <c r="F2211">
        <v>6</v>
      </c>
      <c r="G2211">
        <v>41</v>
      </c>
      <c r="H2211">
        <v>7</v>
      </c>
      <c r="I2211">
        <v>52</v>
      </c>
      <c r="J2211">
        <f>Excel_Dashboard_Dataset_xlsx___Sales5[[#This Row],[Quantity]]*Excel_Dashboard_Dataset_xlsx___Sales5[[#This Row],[UnitPrice]]</f>
        <v>364</v>
      </c>
      <c r="K2211" t="str">
        <f>_xlfn.XLOOKUP(Excel_Dashboard_Dataset_xlsx___Sales5[[#This Row],[CustomerID]],Raw_Customers!A:A,Raw_Customers!D:D)</f>
        <v>Male</v>
      </c>
      <c r="L2211">
        <f>_xlfn.XLOOKUP(Excel_Dashboard_Dataset_xlsx___Sales5[[#This Row],[CustomerID]],Raw_Customers!A:A,Raw_Customers!E:E)</f>
        <v>34</v>
      </c>
      <c r="M2211" t="str">
        <f>_xlfn.XLOOKUP(Excel_Dashboard_Dataset_xlsx___Sales5[[#This Row],[CustomerID]],Raw_Customers!A:A,Raw_Customers!C:C)</f>
        <v>West</v>
      </c>
      <c r="N2211" s="2" t="str">
        <f>_xlfn.XLOOKUP(Excel_Dashboard_Dataset_xlsx___Sales5[[#This Row],[ProductID]],Raw_Products!A:A,Raw_Products!B:B)</f>
        <v>Sweater</v>
      </c>
      <c r="O2211" s="2" t="str">
        <f>_xlfn.XLOOKUP(Excel_Dashboard_Dataset_xlsx___Sales5[[#This Row],[ProductID]],Raw_Products!A:A,Raw_Products!C:C)</f>
        <v>Clothing</v>
      </c>
      <c r="P2211" s="2" t="str">
        <f>_xlfn.XLOOKUP(Excel_Dashboard_Dataset_xlsx___Sales5[[#This Row],[CustomerID]], Raw_Customers!A:A, Raw_Customers!B:B, "Unknown")</f>
        <v>Gary Chavez</v>
      </c>
    </row>
    <row r="2212" spans="1:16" x14ac:dyDescent="0.25">
      <c r="A2212">
        <v>2211</v>
      </c>
      <c r="B2212">
        <f t="shared" si="34"/>
        <v>2024</v>
      </c>
      <c r="C2212" t="str">
        <f>TEXT(Excel_Dashboard_Dataset_xlsx___Sales5[[#This Row],[Date]],"mmm")</f>
        <v>May</v>
      </c>
      <c r="D2212" s="3">
        <v>45427</v>
      </c>
      <c r="E2212">
        <v>9</v>
      </c>
      <c r="F2212">
        <v>115</v>
      </c>
      <c r="G2212">
        <v>5</v>
      </c>
      <c r="H2212">
        <v>2</v>
      </c>
      <c r="I2212">
        <v>128</v>
      </c>
      <c r="J2212">
        <f>Excel_Dashboard_Dataset_xlsx___Sales5[[#This Row],[Quantity]]*Excel_Dashboard_Dataset_xlsx___Sales5[[#This Row],[UnitPrice]]</f>
        <v>256</v>
      </c>
      <c r="K2212" t="str">
        <f>_xlfn.XLOOKUP(Excel_Dashboard_Dataset_xlsx___Sales5[[#This Row],[CustomerID]],Raw_Customers!A:A,Raw_Customers!D:D)</f>
        <v>Female</v>
      </c>
      <c r="L2212">
        <f>_xlfn.XLOOKUP(Excel_Dashboard_Dataset_xlsx___Sales5[[#This Row],[CustomerID]],Raw_Customers!A:A,Raw_Customers!E:E)</f>
        <v>45</v>
      </c>
      <c r="M2212" t="str">
        <f>_xlfn.XLOOKUP(Excel_Dashboard_Dataset_xlsx___Sales5[[#This Row],[CustomerID]],Raw_Customers!A:A,Raw_Customers!C:C)</f>
        <v>West</v>
      </c>
      <c r="N2212" s="2" t="str">
        <f>_xlfn.XLOOKUP(Excel_Dashboard_Dataset_xlsx___Sales5[[#This Row],[ProductID]],Raw_Products!A:A,Raw_Products!B:B)</f>
        <v>Canned Beans</v>
      </c>
      <c r="O2212" s="2" t="str">
        <f>_xlfn.XLOOKUP(Excel_Dashboard_Dataset_xlsx___Sales5[[#This Row],[ProductID]],Raw_Products!A:A,Raw_Products!C:C)</f>
        <v>Groceries</v>
      </c>
      <c r="P2212" s="2" t="str">
        <f>_xlfn.XLOOKUP(Excel_Dashboard_Dataset_xlsx___Sales5[[#This Row],[CustomerID]], Raw_Customers!A:A, Raw_Customers!B:B, "Unknown")</f>
        <v>Timothy Reed</v>
      </c>
    </row>
    <row r="2213" spans="1:16" x14ac:dyDescent="0.25">
      <c r="A2213">
        <v>2212</v>
      </c>
      <c r="B2213">
        <f t="shared" si="34"/>
        <v>2023</v>
      </c>
      <c r="C2213" t="str">
        <f>TEXT(Excel_Dashboard_Dataset_xlsx___Sales5[[#This Row],[Date]],"mmm")</f>
        <v>Sept</v>
      </c>
      <c r="D2213" s="3">
        <v>45189</v>
      </c>
      <c r="E2213">
        <v>5</v>
      </c>
      <c r="F2213">
        <v>94</v>
      </c>
      <c r="G2213">
        <v>35</v>
      </c>
      <c r="H2213">
        <v>6</v>
      </c>
      <c r="I2213">
        <v>181</v>
      </c>
      <c r="J2213">
        <f>Excel_Dashboard_Dataset_xlsx___Sales5[[#This Row],[Quantity]]*Excel_Dashboard_Dataset_xlsx___Sales5[[#This Row],[UnitPrice]]</f>
        <v>1086</v>
      </c>
      <c r="K2213" t="str">
        <f>_xlfn.XLOOKUP(Excel_Dashboard_Dataset_xlsx___Sales5[[#This Row],[CustomerID]],Raw_Customers!A:A,Raw_Customers!D:D)</f>
        <v>Male</v>
      </c>
      <c r="L2213">
        <f>_xlfn.XLOOKUP(Excel_Dashboard_Dataset_xlsx___Sales5[[#This Row],[CustomerID]],Raw_Customers!A:A,Raw_Customers!E:E)</f>
        <v>40</v>
      </c>
      <c r="M2213" t="str">
        <f>_xlfn.XLOOKUP(Excel_Dashboard_Dataset_xlsx___Sales5[[#This Row],[CustomerID]],Raw_Customers!A:A,Raw_Customers!C:C)</f>
        <v>South</v>
      </c>
      <c r="N2213" s="2" t="str">
        <f>_xlfn.XLOOKUP(Excel_Dashboard_Dataset_xlsx___Sales5[[#This Row],[ProductID]],Raw_Products!A:A,Raw_Products!B:B)</f>
        <v>Salt</v>
      </c>
      <c r="O2213" s="2" t="str">
        <f>_xlfn.XLOOKUP(Excel_Dashboard_Dataset_xlsx___Sales5[[#This Row],[ProductID]],Raw_Products!A:A,Raw_Products!C:C)</f>
        <v>Groceries</v>
      </c>
      <c r="P2213" s="2" t="str">
        <f>_xlfn.XLOOKUP(Excel_Dashboard_Dataset_xlsx___Sales5[[#This Row],[CustomerID]], Raw_Customers!A:A, Raw_Customers!B:B, "Unknown")</f>
        <v>Helen Hernandez</v>
      </c>
    </row>
    <row r="2214" spans="1:16" x14ac:dyDescent="0.25">
      <c r="A2214">
        <v>2213</v>
      </c>
      <c r="B2214">
        <f t="shared" si="34"/>
        <v>2024</v>
      </c>
      <c r="C2214" t="str">
        <f>TEXT(Excel_Dashboard_Dataset_xlsx___Sales5[[#This Row],[Date]],"mmm")</f>
        <v>Aug</v>
      </c>
      <c r="D2214" s="3">
        <v>45510</v>
      </c>
      <c r="E2214">
        <v>44</v>
      </c>
      <c r="F2214">
        <v>204</v>
      </c>
      <c r="G2214">
        <v>19</v>
      </c>
      <c r="H2214">
        <v>9</v>
      </c>
      <c r="I2214">
        <v>303</v>
      </c>
      <c r="J2214">
        <f>Excel_Dashboard_Dataset_xlsx___Sales5[[#This Row],[Quantity]]*Excel_Dashboard_Dataset_xlsx___Sales5[[#This Row],[UnitPrice]]</f>
        <v>2727</v>
      </c>
      <c r="K2214" t="str">
        <f>_xlfn.XLOOKUP(Excel_Dashboard_Dataset_xlsx___Sales5[[#This Row],[CustomerID]],Raw_Customers!A:A,Raw_Customers!D:D)</f>
        <v>Male</v>
      </c>
      <c r="L2214">
        <f>_xlfn.XLOOKUP(Excel_Dashboard_Dataset_xlsx___Sales5[[#This Row],[CustomerID]],Raw_Customers!A:A,Raw_Customers!E:E)</f>
        <v>37</v>
      </c>
      <c r="M2214" t="str">
        <f>_xlfn.XLOOKUP(Excel_Dashboard_Dataset_xlsx___Sales5[[#This Row],[CustomerID]],Raw_Customers!A:A,Raw_Customers!C:C)</f>
        <v>East</v>
      </c>
      <c r="N2214" s="2" t="str">
        <f>_xlfn.XLOOKUP(Excel_Dashboard_Dataset_xlsx___Sales5[[#This Row],[ProductID]],Raw_Products!A:A,Raw_Products!B:B)</f>
        <v>Running Shoes</v>
      </c>
      <c r="O2214" s="2" t="str">
        <f>_xlfn.XLOOKUP(Excel_Dashboard_Dataset_xlsx___Sales5[[#This Row],[ProductID]],Raw_Products!A:A,Raw_Products!C:C)</f>
        <v>Sports</v>
      </c>
      <c r="P2214" s="2" t="str">
        <f>_xlfn.XLOOKUP(Excel_Dashboard_Dataset_xlsx___Sales5[[#This Row],[CustomerID]], Raw_Customers!A:A, Raw_Customers!B:B, "Unknown")</f>
        <v>Amy Hill</v>
      </c>
    </row>
    <row r="2215" spans="1:16" x14ac:dyDescent="0.25">
      <c r="A2215">
        <v>2214</v>
      </c>
      <c r="B2215">
        <f t="shared" si="34"/>
        <v>2023</v>
      </c>
      <c r="C2215" t="str">
        <f>TEXT(Excel_Dashboard_Dataset_xlsx___Sales5[[#This Row],[Date]],"mmm")</f>
        <v>Jul</v>
      </c>
      <c r="D2215" s="3">
        <v>45133</v>
      </c>
      <c r="E2215">
        <v>17</v>
      </c>
      <c r="F2215">
        <v>56</v>
      </c>
      <c r="G2215">
        <v>49</v>
      </c>
      <c r="H2215">
        <v>2</v>
      </c>
      <c r="I2215">
        <v>414</v>
      </c>
      <c r="J2215">
        <f>Excel_Dashboard_Dataset_xlsx___Sales5[[#This Row],[Quantity]]*Excel_Dashboard_Dataset_xlsx___Sales5[[#This Row],[UnitPrice]]</f>
        <v>828</v>
      </c>
      <c r="K2215" t="str">
        <f>_xlfn.XLOOKUP(Excel_Dashboard_Dataset_xlsx___Sales5[[#This Row],[CustomerID]],Raw_Customers!A:A,Raw_Customers!D:D)</f>
        <v>Male</v>
      </c>
      <c r="L2215">
        <f>_xlfn.XLOOKUP(Excel_Dashboard_Dataset_xlsx___Sales5[[#This Row],[CustomerID]],Raw_Customers!A:A,Raw_Customers!E:E)</f>
        <v>42</v>
      </c>
      <c r="M2215" t="str">
        <f>_xlfn.XLOOKUP(Excel_Dashboard_Dataset_xlsx___Sales5[[#This Row],[CustomerID]],Raw_Customers!A:A,Raw_Customers!C:C)</f>
        <v>East</v>
      </c>
      <c r="N2215" s="2" t="str">
        <f>_xlfn.XLOOKUP(Excel_Dashboard_Dataset_xlsx___Sales5[[#This Row],[ProductID]],Raw_Products!A:A,Raw_Products!B:B)</f>
        <v>LED TV</v>
      </c>
      <c r="O2215" s="2" t="str">
        <f>_xlfn.XLOOKUP(Excel_Dashboard_Dataset_xlsx___Sales5[[#This Row],[ProductID]],Raw_Products!A:A,Raw_Products!C:C)</f>
        <v>Electronics</v>
      </c>
      <c r="P2215" s="2" t="str">
        <f>_xlfn.XLOOKUP(Excel_Dashboard_Dataset_xlsx___Sales5[[#This Row],[CustomerID]], Raw_Customers!A:A, Raw_Customers!B:B, "Unknown")</f>
        <v>Laura Kelly</v>
      </c>
    </row>
    <row r="2216" spans="1:16" x14ac:dyDescent="0.25">
      <c r="A2216">
        <v>2215</v>
      </c>
      <c r="B2216">
        <f t="shared" si="34"/>
        <v>2023</v>
      </c>
      <c r="C2216" t="str">
        <f>TEXT(Excel_Dashboard_Dataset_xlsx___Sales5[[#This Row],[Date]],"mmm")</f>
        <v>Feb</v>
      </c>
      <c r="D2216" s="3">
        <v>44963</v>
      </c>
      <c r="E2216">
        <v>6</v>
      </c>
      <c r="F2216">
        <v>285</v>
      </c>
      <c r="G2216">
        <v>32</v>
      </c>
      <c r="H2216">
        <v>4</v>
      </c>
      <c r="I2216">
        <v>140</v>
      </c>
      <c r="J2216">
        <f>Excel_Dashboard_Dataset_xlsx___Sales5[[#This Row],[Quantity]]*Excel_Dashboard_Dataset_xlsx___Sales5[[#This Row],[UnitPrice]]</f>
        <v>560</v>
      </c>
      <c r="K2216" t="str">
        <f>_xlfn.XLOOKUP(Excel_Dashboard_Dataset_xlsx___Sales5[[#This Row],[CustomerID]],Raw_Customers!A:A,Raw_Customers!D:D)</f>
        <v>Female</v>
      </c>
      <c r="L2216">
        <f>_xlfn.XLOOKUP(Excel_Dashboard_Dataset_xlsx___Sales5[[#This Row],[CustomerID]],Raw_Customers!A:A,Raw_Customers!E:E)</f>
        <v>20</v>
      </c>
      <c r="M2216" t="str">
        <f>_xlfn.XLOOKUP(Excel_Dashboard_Dataset_xlsx___Sales5[[#This Row],[CustomerID]],Raw_Customers!A:A,Raw_Customers!C:C)</f>
        <v>South</v>
      </c>
      <c r="N2216" s="2" t="str">
        <f>_xlfn.XLOOKUP(Excel_Dashboard_Dataset_xlsx___Sales5[[#This Row],[ProductID]],Raw_Products!A:A,Raw_Products!B:B)</f>
        <v>Flour</v>
      </c>
      <c r="O2216" s="2" t="str">
        <f>_xlfn.XLOOKUP(Excel_Dashboard_Dataset_xlsx___Sales5[[#This Row],[ProductID]],Raw_Products!A:A,Raw_Products!C:C)</f>
        <v>Groceries</v>
      </c>
      <c r="P2216" s="2" t="str">
        <f>_xlfn.XLOOKUP(Excel_Dashboard_Dataset_xlsx___Sales5[[#This Row],[CustomerID]], Raw_Customers!A:A, Raw_Customers!B:B, "Unknown")</f>
        <v>Frank Garcia</v>
      </c>
    </row>
    <row r="2217" spans="1:16" x14ac:dyDescent="0.25">
      <c r="A2217">
        <v>2216</v>
      </c>
      <c r="B2217">
        <f t="shared" si="34"/>
        <v>2024</v>
      </c>
      <c r="C2217" t="str">
        <f>TEXT(Excel_Dashboard_Dataset_xlsx___Sales5[[#This Row],[Date]],"mmm")</f>
        <v>Feb</v>
      </c>
      <c r="D2217" s="3">
        <v>45324</v>
      </c>
      <c r="E2217">
        <v>31</v>
      </c>
      <c r="F2217">
        <v>246</v>
      </c>
      <c r="G2217">
        <v>7</v>
      </c>
      <c r="H2217">
        <v>2</v>
      </c>
      <c r="I2217">
        <v>244</v>
      </c>
      <c r="J2217">
        <f>Excel_Dashboard_Dataset_xlsx___Sales5[[#This Row],[Quantity]]*Excel_Dashboard_Dataset_xlsx___Sales5[[#This Row],[UnitPrice]]</f>
        <v>488</v>
      </c>
      <c r="K2217" t="str">
        <f>_xlfn.XLOOKUP(Excel_Dashboard_Dataset_xlsx___Sales5[[#This Row],[CustomerID]],Raw_Customers!A:A,Raw_Customers!D:D)</f>
        <v>Female</v>
      </c>
      <c r="L2217">
        <f>_xlfn.XLOOKUP(Excel_Dashboard_Dataset_xlsx___Sales5[[#This Row],[CustomerID]],Raw_Customers!A:A,Raw_Customers!E:E)</f>
        <v>23</v>
      </c>
      <c r="M2217" t="str">
        <f>_xlfn.XLOOKUP(Excel_Dashboard_Dataset_xlsx___Sales5[[#This Row],[CustomerID]],Raw_Customers!A:A,Raw_Customers!C:C)</f>
        <v>West</v>
      </c>
      <c r="N2217" s="2" t="str">
        <f>_xlfn.XLOOKUP(Excel_Dashboard_Dataset_xlsx___Sales5[[#This Row],[ProductID]],Raw_Products!A:A,Raw_Products!B:B)</f>
        <v>T-Shirt</v>
      </c>
      <c r="O2217" s="2" t="str">
        <f>_xlfn.XLOOKUP(Excel_Dashboard_Dataset_xlsx___Sales5[[#This Row],[ProductID]],Raw_Products!A:A,Raw_Products!C:C)</f>
        <v>Clothing</v>
      </c>
      <c r="P2217" s="2" t="str">
        <f>_xlfn.XLOOKUP(Excel_Dashboard_Dataset_xlsx___Sales5[[#This Row],[CustomerID]], Raw_Customers!A:A, Raw_Customers!B:B, "Unknown")</f>
        <v>Kenneth Baker</v>
      </c>
    </row>
    <row r="2218" spans="1:16" x14ac:dyDescent="0.25">
      <c r="A2218">
        <v>2217</v>
      </c>
      <c r="B2218">
        <f t="shared" si="34"/>
        <v>2024</v>
      </c>
      <c r="C2218" t="str">
        <f>TEXT(Excel_Dashboard_Dataset_xlsx___Sales5[[#This Row],[Date]],"mmm")</f>
        <v>Jan</v>
      </c>
      <c r="D2218" s="3">
        <v>45306</v>
      </c>
      <c r="E2218">
        <v>12</v>
      </c>
      <c r="F2218">
        <v>43</v>
      </c>
      <c r="G2218">
        <v>49</v>
      </c>
      <c r="H2218">
        <v>2</v>
      </c>
      <c r="I2218">
        <v>257</v>
      </c>
      <c r="J2218">
        <f>Excel_Dashboard_Dataset_xlsx___Sales5[[#This Row],[Quantity]]*Excel_Dashboard_Dataset_xlsx___Sales5[[#This Row],[UnitPrice]]</f>
        <v>514</v>
      </c>
      <c r="K2218" t="str">
        <f>_xlfn.XLOOKUP(Excel_Dashboard_Dataset_xlsx___Sales5[[#This Row],[CustomerID]],Raw_Customers!A:A,Raw_Customers!D:D)</f>
        <v>Male</v>
      </c>
      <c r="L2218">
        <f>_xlfn.XLOOKUP(Excel_Dashboard_Dataset_xlsx___Sales5[[#This Row],[CustomerID]],Raw_Customers!A:A,Raw_Customers!E:E)</f>
        <v>60</v>
      </c>
      <c r="M2218" t="str">
        <f>_xlfn.XLOOKUP(Excel_Dashboard_Dataset_xlsx___Sales5[[#This Row],[CustomerID]],Raw_Customers!A:A,Raw_Customers!C:C)</f>
        <v>East</v>
      </c>
      <c r="N2218" s="2" t="str">
        <f>_xlfn.XLOOKUP(Excel_Dashboard_Dataset_xlsx___Sales5[[#This Row],[ProductID]],Raw_Products!A:A,Raw_Products!B:B)</f>
        <v>Laptop</v>
      </c>
      <c r="O2218" s="2" t="str">
        <f>_xlfn.XLOOKUP(Excel_Dashboard_Dataset_xlsx___Sales5[[#This Row],[ProductID]],Raw_Products!A:A,Raw_Products!C:C)</f>
        <v>Electronics</v>
      </c>
      <c r="P2218" s="2" t="str">
        <f>_xlfn.XLOOKUP(Excel_Dashboard_Dataset_xlsx___Sales5[[#This Row],[CustomerID]], Raw_Customers!A:A, Raw_Customers!B:B, "Unknown")</f>
        <v>Joseph Roberts</v>
      </c>
    </row>
    <row r="2219" spans="1:16" x14ac:dyDescent="0.25">
      <c r="A2219">
        <v>2218</v>
      </c>
      <c r="B2219">
        <f t="shared" si="34"/>
        <v>2024</v>
      </c>
      <c r="C2219" t="str">
        <f>TEXT(Excel_Dashboard_Dataset_xlsx___Sales5[[#This Row],[Date]],"mmm")</f>
        <v>May</v>
      </c>
      <c r="D2219" s="3">
        <v>45442</v>
      </c>
      <c r="E2219">
        <v>29</v>
      </c>
      <c r="F2219">
        <v>74</v>
      </c>
      <c r="G2219">
        <v>29</v>
      </c>
      <c r="H2219">
        <v>10</v>
      </c>
      <c r="I2219">
        <v>797</v>
      </c>
      <c r="J2219">
        <f>Excel_Dashboard_Dataset_xlsx___Sales5[[#This Row],[Quantity]]*Excel_Dashboard_Dataset_xlsx___Sales5[[#This Row],[UnitPrice]]</f>
        <v>7970</v>
      </c>
      <c r="K2219" t="str">
        <f>_xlfn.XLOOKUP(Excel_Dashboard_Dataset_xlsx___Sales5[[#This Row],[CustomerID]],Raw_Customers!A:A,Raw_Customers!D:D)</f>
        <v>Female</v>
      </c>
      <c r="L2219">
        <f>_xlfn.XLOOKUP(Excel_Dashboard_Dataset_xlsx___Sales5[[#This Row],[CustomerID]],Raw_Customers!A:A,Raw_Customers!E:E)</f>
        <v>26</v>
      </c>
      <c r="M2219" t="str">
        <f>_xlfn.XLOOKUP(Excel_Dashboard_Dataset_xlsx___Sales5[[#This Row],[CustomerID]],Raw_Customers!A:A,Raw_Customers!C:C)</f>
        <v>West</v>
      </c>
      <c r="N2219" s="2" t="str">
        <f>_xlfn.XLOOKUP(Excel_Dashboard_Dataset_xlsx___Sales5[[#This Row],[ProductID]],Raw_Products!A:A,Raw_Products!B:B)</f>
        <v>Toaster</v>
      </c>
      <c r="O2219" s="2" t="str">
        <f>_xlfn.XLOOKUP(Excel_Dashboard_Dataset_xlsx___Sales5[[#This Row],[ProductID]],Raw_Products!A:A,Raw_Products!C:C)</f>
        <v>Home Appliances</v>
      </c>
      <c r="P2219" s="2" t="str">
        <f>_xlfn.XLOOKUP(Excel_Dashboard_Dataset_xlsx___Sales5[[#This Row],[CustomerID]], Raw_Customers!A:A, Raw_Customers!B:B, "Unknown")</f>
        <v>Paul Rogers</v>
      </c>
    </row>
    <row r="2220" spans="1:16" x14ac:dyDescent="0.25">
      <c r="A2220">
        <v>2219</v>
      </c>
      <c r="B2220">
        <f t="shared" si="34"/>
        <v>2024</v>
      </c>
      <c r="C2220" t="str">
        <f>TEXT(Excel_Dashboard_Dataset_xlsx___Sales5[[#This Row],[Date]],"mmm")</f>
        <v>Aug</v>
      </c>
      <c r="D2220" s="3">
        <v>45509</v>
      </c>
      <c r="E2220">
        <v>50</v>
      </c>
      <c r="F2220">
        <v>97</v>
      </c>
      <c r="G2220">
        <v>50</v>
      </c>
      <c r="H2220">
        <v>4</v>
      </c>
      <c r="I2220">
        <v>752</v>
      </c>
      <c r="J2220">
        <f>Excel_Dashboard_Dataset_xlsx___Sales5[[#This Row],[Quantity]]*Excel_Dashboard_Dataset_xlsx___Sales5[[#This Row],[UnitPrice]]</f>
        <v>3008</v>
      </c>
      <c r="K2220" t="str">
        <f>_xlfn.XLOOKUP(Excel_Dashboard_Dataset_xlsx___Sales5[[#This Row],[CustomerID]],Raw_Customers!A:A,Raw_Customers!D:D)</f>
        <v>Male</v>
      </c>
      <c r="L2220">
        <f>_xlfn.XLOOKUP(Excel_Dashboard_Dataset_xlsx___Sales5[[#This Row],[CustomerID]],Raw_Customers!A:A,Raw_Customers!E:E)</f>
        <v>65</v>
      </c>
      <c r="M2220" t="str">
        <f>_xlfn.XLOOKUP(Excel_Dashboard_Dataset_xlsx___Sales5[[#This Row],[CustomerID]],Raw_Customers!A:A,Raw_Customers!C:C)</f>
        <v>East</v>
      </c>
      <c r="N2220" s="2" t="str">
        <f>_xlfn.XLOOKUP(Excel_Dashboard_Dataset_xlsx___Sales5[[#This Row],[ProductID]],Raw_Products!A:A,Raw_Products!B:B)</f>
        <v>Skipping Rope</v>
      </c>
      <c r="O2220" s="2" t="str">
        <f>_xlfn.XLOOKUP(Excel_Dashboard_Dataset_xlsx___Sales5[[#This Row],[ProductID]],Raw_Products!A:A,Raw_Products!C:C)</f>
        <v>Sports</v>
      </c>
      <c r="P2220" s="2" t="str">
        <f>_xlfn.XLOOKUP(Excel_Dashboard_Dataset_xlsx___Sales5[[#This Row],[CustomerID]], Raw_Customers!A:A, Raw_Customers!B:B, "Unknown")</f>
        <v>Jacob Miller</v>
      </c>
    </row>
    <row r="2221" spans="1:16" x14ac:dyDescent="0.25">
      <c r="A2221">
        <v>2220</v>
      </c>
      <c r="B2221">
        <f t="shared" si="34"/>
        <v>2024</v>
      </c>
      <c r="C2221" t="str">
        <f>TEXT(Excel_Dashboard_Dataset_xlsx___Sales5[[#This Row],[Date]],"mmm")</f>
        <v>Apr</v>
      </c>
      <c r="D2221" s="3">
        <v>45400</v>
      </c>
      <c r="E2221">
        <v>1</v>
      </c>
      <c r="F2221">
        <v>79</v>
      </c>
      <c r="G2221">
        <v>22</v>
      </c>
      <c r="H2221">
        <v>5</v>
      </c>
      <c r="I2221">
        <v>953</v>
      </c>
      <c r="J2221">
        <f>Excel_Dashboard_Dataset_xlsx___Sales5[[#This Row],[Quantity]]*Excel_Dashboard_Dataset_xlsx___Sales5[[#This Row],[UnitPrice]]</f>
        <v>4765</v>
      </c>
      <c r="K2221" t="str">
        <f>_xlfn.XLOOKUP(Excel_Dashboard_Dataset_xlsx___Sales5[[#This Row],[CustomerID]],Raw_Customers!A:A,Raw_Customers!D:D)</f>
        <v>Male</v>
      </c>
      <c r="L2221">
        <f>_xlfn.XLOOKUP(Excel_Dashboard_Dataset_xlsx___Sales5[[#This Row],[CustomerID]],Raw_Customers!A:A,Raw_Customers!E:E)</f>
        <v>34</v>
      </c>
      <c r="M2221" t="str">
        <f>_xlfn.XLOOKUP(Excel_Dashboard_Dataset_xlsx___Sales5[[#This Row],[CustomerID]],Raw_Customers!A:A,Raw_Customers!C:C)</f>
        <v>West</v>
      </c>
      <c r="N2221" s="2" t="str">
        <f>_xlfn.XLOOKUP(Excel_Dashboard_Dataset_xlsx___Sales5[[#This Row],[ProductID]],Raw_Products!A:A,Raw_Products!B:B)</f>
        <v>Rice Bag</v>
      </c>
      <c r="O2221" s="2" t="str">
        <f>_xlfn.XLOOKUP(Excel_Dashboard_Dataset_xlsx___Sales5[[#This Row],[ProductID]],Raw_Products!A:A,Raw_Products!C:C)</f>
        <v>Groceries</v>
      </c>
      <c r="P2221" s="2" t="str">
        <f>_xlfn.XLOOKUP(Excel_Dashboard_Dataset_xlsx___Sales5[[#This Row],[CustomerID]], Raw_Customers!A:A, Raw_Customers!B:B, "Unknown")</f>
        <v>Susan Ross</v>
      </c>
    </row>
    <row r="2222" spans="1:16" x14ac:dyDescent="0.25">
      <c r="A2222">
        <v>2221</v>
      </c>
      <c r="B2222">
        <f t="shared" si="34"/>
        <v>2024</v>
      </c>
      <c r="C2222" t="str">
        <f>TEXT(Excel_Dashboard_Dataset_xlsx___Sales5[[#This Row],[Date]],"mmm")</f>
        <v>Jun</v>
      </c>
      <c r="D2222" s="3">
        <v>45444</v>
      </c>
      <c r="E2222">
        <v>13</v>
      </c>
      <c r="F2222">
        <v>29</v>
      </c>
      <c r="G2222">
        <v>26</v>
      </c>
      <c r="H2222">
        <v>7</v>
      </c>
      <c r="I2222">
        <v>166</v>
      </c>
      <c r="J2222">
        <f>Excel_Dashboard_Dataset_xlsx___Sales5[[#This Row],[Quantity]]*Excel_Dashboard_Dataset_xlsx___Sales5[[#This Row],[UnitPrice]]</f>
        <v>1162</v>
      </c>
      <c r="K2222" t="str">
        <f>_xlfn.XLOOKUP(Excel_Dashboard_Dataset_xlsx___Sales5[[#This Row],[CustomerID]],Raw_Customers!A:A,Raw_Customers!D:D)</f>
        <v>Female</v>
      </c>
      <c r="L2222">
        <f>_xlfn.XLOOKUP(Excel_Dashboard_Dataset_xlsx___Sales5[[#This Row],[CustomerID]],Raw_Customers!A:A,Raw_Customers!E:E)</f>
        <v>34</v>
      </c>
      <c r="M2222" t="str">
        <f>_xlfn.XLOOKUP(Excel_Dashboard_Dataset_xlsx___Sales5[[#This Row],[CustomerID]],Raw_Customers!A:A,Raw_Customers!C:C)</f>
        <v>West</v>
      </c>
      <c r="N2222" s="2" t="str">
        <f>_xlfn.XLOOKUP(Excel_Dashboard_Dataset_xlsx___Sales5[[#This Row],[ProductID]],Raw_Products!A:A,Raw_Products!B:B)</f>
        <v>Tablet</v>
      </c>
      <c r="O2222" s="2" t="str">
        <f>_xlfn.XLOOKUP(Excel_Dashboard_Dataset_xlsx___Sales5[[#This Row],[ProductID]],Raw_Products!A:A,Raw_Products!C:C)</f>
        <v>Electronics</v>
      </c>
      <c r="P2222" s="2" t="str">
        <f>_xlfn.XLOOKUP(Excel_Dashboard_Dataset_xlsx___Sales5[[#This Row],[CustomerID]], Raw_Customers!A:A, Raw_Customers!B:B, "Unknown")</f>
        <v>Kevin Brooks</v>
      </c>
    </row>
    <row r="2223" spans="1:16" x14ac:dyDescent="0.25">
      <c r="A2223">
        <v>2222</v>
      </c>
      <c r="B2223">
        <f t="shared" si="34"/>
        <v>2024</v>
      </c>
      <c r="C2223" t="str">
        <f>TEXT(Excel_Dashboard_Dataset_xlsx___Sales5[[#This Row],[Date]],"mmm")</f>
        <v>Mar</v>
      </c>
      <c r="D2223" s="3">
        <v>45376</v>
      </c>
      <c r="E2223">
        <v>5</v>
      </c>
      <c r="F2223">
        <v>116</v>
      </c>
      <c r="G2223">
        <v>12</v>
      </c>
      <c r="H2223">
        <v>4</v>
      </c>
      <c r="I2223">
        <v>353</v>
      </c>
      <c r="J2223">
        <f>Excel_Dashboard_Dataset_xlsx___Sales5[[#This Row],[Quantity]]*Excel_Dashboard_Dataset_xlsx___Sales5[[#This Row],[UnitPrice]]</f>
        <v>1412</v>
      </c>
      <c r="K2223" t="str">
        <f>_xlfn.XLOOKUP(Excel_Dashboard_Dataset_xlsx___Sales5[[#This Row],[CustomerID]],Raw_Customers!A:A,Raw_Customers!D:D)</f>
        <v>Female</v>
      </c>
      <c r="L2223">
        <f>_xlfn.XLOOKUP(Excel_Dashboard_Dataset_xlsx___Sales5[[#This Row],[CustomerID]],Raw_Customers!A:A,Raw_Customers!E:E)</f>
        <v>57</v>
      </c>
      <c r="M2223" t="str">
        <f>_xlfn.XLOOKUP(Excel_Dashboard_Dataset_xlsx___Sales5[[#This Row],[CustomerID]],Raw_Customers!A:A,Raw_Customers!C:C)</f>
        <v>West</v>
      </c>
      <c r="N2223" s="2" t="str">
        <f>_xlfn.XLOOKUP(Excel_Dashboard_Dataset_xlsx___Sales5[[#This Row],[ProductID]],Raw_Products!A:A,Raw_Products!B:B)</f>
        <v>Salt</v>
      </c>
      <c r="O2223" s="2" t="str">
        <f>_xlfn.XLOOKUP(Excel_Dashboard_Dataset_xlsx___Sales5[[#This Row],[ProductID]],Raw_Products!A:A,Raw_Products!C:C)</f>
        <v>Groceries</v>
      </c>
      <c r="P2223" s="2" t="str">
        <f>_xlfn.XLOOKUP(Excel_Dashboard_Dataset_xlsx___Sales5[[#This Row],[CustomerID]], Raw_Customers!A:A, Raw_Customers!B:B, "Unknown")</f>
        <v>Stephanie Wright</v>
      </c>
    </row>
    <row r="2224" spans="1:16" x14ac:dyDescent="0.25">
      <c r="A2224">
        <v>2223</v>
      </c>
      <c r="B2224">
        <f t="shared" si="34"/>
        <v>2024</v>
      </c>
      <c r="C2224" t="str">
        <f>TEXT(Excel_Dashboard_Dataset_xlsx___Sales5[[#This Row],[Date]],"mmm")</f>
        <v>Jul</v>
      </c>
      <c r="D2224" s="3">
        <v>45497</v>
      </c>
      <c r="E2224">
        <v>2</v>
      </c>
      <c r="F2224">
        <v>226</v>
      </c>
      <c r="G2224">
        <v>5</v>
      </c>
      <c r="H2224">
        <v>4</v>
      </c>
      <c r="I2224">
        <v>626</v>
      </c>
      <c r="J2224">
        <f>Excel_Dashboard_Dataset_xlsx___Sales5[[#This Row],[Quantity]]*Excel_Dashboard_Dataset_xlsx___Sales5[[#This Row],[UnitPrice]]</f>
        <v>2504</v>
      </c>
      <c r="K2224" t="str">
        <f>_xlfn.XLOOKUP(Excel_Dashboard_Dataset_xlsx___Sales5[[#This Row],[CustomerID]],Raw_Customers!A:A,Raw_Customers!D:D)</f>
        <v>Female</v>
      </c>
      <c r="L2224">
        <f>_xlfn.XLOOKUP(Excel_Dashboard_Dataset_xlsx___Sales5[[#This Row],[CustomerID]],Raw_Customers!A:A,Raw_Customers!E:E)</f>
        <v>56</v>
      </c>
      <c r="M2224" t="str">
        <f>_xlfn.XLOOKUP(Excel_Dashboard_Dataset_xlsx___Sales5[[#This Row],[CustomerID]],Raw_Customers!A:A,Raw_Customers!C:C)</f>
        <v>East</v>
      </c>
      <c r="N2224" s="2" t="str">
        <f>_xlfn.XLOOKUP(Excel_Dashboard_Dataset_xlsx___Sales5[[#This Row],[ProductID]],Raw_Products!A:A,Raw_Products!B:B)</f>
        <v>Cooking Oil</v>
      </c>
      <c r="O2224" s="2" t="str">
        <f>_xlfn.XLOOKUP(Excel_Dashboard_Dataset_xlsx___Sales5[[#This Row],[ProductID]],Raw_Products!A:A,Raw_Products!C:C)</f>
        <v>Groceries</v>
      </c>
      <c r="P2224" s="2" t="str">
        <f>_xlfn.XLOOKUP(Excel_Dashboard_Dataset_xlsx___Sales5[[#This Row],[CustomerID]], Raw_Customers!A:A, Raw_Customers!B:B, "Unknown")</f>
        <v>John Scott</v>
      </c>
    </row>
    <row r="2225" spans="1:16" x14ac:dyDescent="0.25">
      <c r="A2225">
        <v>2224</v>
      </c>
      <c r="B2225">
        <f t="shared" si="34"/>
        <v>2023</v>
      </c>
      <c r="C2225" t="str">
        <f>TEXT(Excel_Dashboard_Dataset_xlsx___Sales5[[#This Row],[Date]],"mmm")</f>
        <v>Mar</v>
      </c>
      <c r="D2225" s="3">
        <v>44993</v>
      </c>
      <c r="E2225">
        <v>11</v>
      </c>
      <c r="F2225">
        <v>74</v>
      </c>
      <c r="G2225">
        <v>36</v>
      </c>
      <c r="H2225">
        <v>6</v>
      </c>
      <c r="I2225">
        <v>68</v>
      </c>
      <c r="J2225">
        <f>Excel_Dashboard_Dataset_xlsx___Sales5[[#This Row],[Quantity]]*Excel_Dashboard_Dataset_xlsx___Sales5[[#This Row],[UnitPrice]]</f>
        <v>408</v>
      </c>
      <c r="K2225" t="str">
        <f>_xlfn.XLOOKUP(Excel_Dashboard_Dataset_xlsx___Sales5[[#This Row],[CustomerID]],Raw_Customers!A:A,Raw_Customers!D:D)</f>
        <v>Female</v>
      </c>
      <c r="L2225">
        <f>_xlfn.XLOOKUP(Excel_Dashboard_Dataset_xlsx___Sales5[[#This Row],[CustomerID]],Raw_Customers!A:A,Raw_Customers!E:E)</f>
        <v>26</v>
      </c>
      <c r="M2225" t="str">
        <f>_xlfn.XLOOKUP(Excel_Dashboard_Dataset_xlsx___Sales5[[#This Row],[CustomerID]],Raw_Customers!A:A,Raw_Customers!C:C)</f>
        <v>West</v>
      </c>
      <c r="N2225" s="2" t="str">
        <f>_xlfn.XLOOKUP(Excel_Dashboard_Dataset_xlsx___Sales5[[#This Row],[ProductID]],Raw_Products!A:A,Raw_Products!B:B)</f>
        <v>Smartphone</v>
      </c>
      <c r="O2225" s="2" t="str">
        <f>_xlfn.XLOOKUP(Excel_Dashboard_Dataset_xlsx___Sales5[[#This Row],[ProductID]],Raw_Products!A:A,Raw_Products!C:C)</f>
        <v>Electronics</v>
      </c>
      <c r="P2225" s="2" t="str">
        <f>_xlfn.XLOOKUP(Excel_Dashboard_Dataset_xlsx___Sales5[[#This Row],[CustomerID]], Raw_Customers!A:A, Raw_Customers!B:B, "Unknown")</f>
        <v>Paul Rogers</v>
      </c>
    </row>
    <row r="2226" spans="1:16" x14ac:dyDescent="0.25">
      <c r="A2226">
        <v>2225</v>
      </c>
      <c r="B2226">
        <f t="shared" si="34"/>
        <v>2023</v>
      </c>
      <c r="C2226" t="str">
        <f>TEXT(Excel_Dashboard_Dataset_xlsx___Sales5[[#This Row],[Date]],"mmm")</f>
        <v>Nov</v>
      </c>
      <c r="D2226" s="3">
        <v>45256</v>
      </c>
      <c r="E2226">
        <v>27</v>
      </c>
      <c r="F2226">
        <v>266</v>
      </c>
      <c r="G2226">
        <v>35</v>
      </c>
      <c r="H2226">
        <v>1</v>
      </c>
      <c r="I2226">
        <v>643</v>
      </c>
      <c r="J2226">
        <f>Excel_Dashboard_Dataset_xlsx___Sales5[[#This Row],[Quantity]]*Excel_Dashboard_Dataset_xlsx___Sales5[[#This Row],[UnitPrice]]</f>
        <v>643</v>
      </c>
      <c r="K2226" t="str">
        <f>_xlfn.XLOOKUP(Excel_Dashboard_Dataset_xlsx___Sales5[[#This Row],[CustomerID]],Raw_Customers!A:A,Raw_Customers!D:D)</f>
        <v>Female</v>
      </c>
      <c r="L2226">
        <f>_xlfn.XLOOKUP(Excel_Dashboard_Dataset_xlsx___Sales5[[#This Row],[CustomerID]],Raw_Customers!A:A,Raw_Customers!E:E)</f>
        <v>25</v>
      </c>
      <c r="M2226" t="str">
        <f>_xlfn.XLOOKUP(Excel_Dashboard_Dataset_xlsx___Sales5[[#This Row],[CustomerID]],Raw_Customers!A:A,Raw_Customers!C:C)</f>
        <v>West</v>
      </c>
      <c r="N2226" s="2" t="str">
        <f>_xlfn.XLOOKUP(Excel_Dashboard_Dataset_xlsx___Sales5[[#This Row],[ProductID]],Raw_Products!A:A,Raw_Products!B:B)</f>
        <v>Air Conditioner</v>
      </c>
      <c r="O2226" s="2" t="str">
        <f>_xlfn.XLOOKUP(Excel_Dashboard_Dataset_xlsx___Sales5[[#This Row],[ProductID]],Raw_Products!A:A,Raw_Products!C:C)</f>
        <v>Home Appliances</v>
      </c>
      <c r="P2226" s="2" t="str">
        <f>_xlfn.XLOOKUP(Excel_Dashboard_Dataset_xlsx___Sales5[[#This Row],[CustomerID]], Raw_Customers!A:A, Raw_Customers!B:B, "Unknown")</f>
        <v>Jerry Foster</v>
      </c>
    </row>
    <row r="2227" spans="1:16" x14ac:dyDescent="0.25">
      <c r="A2227">
        <v>2226</v>
      </c>
      <c r="B2227">
        <f t="shared" si="34"/>
        <v>2024</v>
      </c>
      <c r="C2227" t="str">
        <f>TEXT(Excel_Dashboard_Dataset_xlsx___Sales5[[#This Row],[Date]],"mmm")</f>
        <v>Jan</v>
      </c>
      <c r="D2227" s="3">
        <v>45317</v>
      </c>
      <c r="E2227">
        <v>24</v>
      </c>
      <c r="F2227">
        <v>20</v>
      </c>
      <c r="G2227">
        <v>10</v>
      </c>
      <c r="H2227">
        <v>2</v>
      </c>
      <c r="I2227">
        <v>710</v>
      </c>
      <c r="J2227">
        <f>Excel_Dashboard_Dataset_xlsx___Sales5[[#This Row],[Quantity]]*Excel_Dashboard_Dataset_xlsx___Sales5[[#This Row],[UnitPrice]]</f>
        <v>1420</v>
      </c>
      <c r="K2227" t="str">
        <f>_xlfn.XLOOKUP(Excel_Dashboard_Dataset_xlsx___Sales5[[#This Row],[CustomerID]],Raw_Customers!A:A,Raw_Customers!D:D)</f>
        <v>Female</v>
      </c>
      <c r="L2227">
        <f>_xlfn.XLOOKUP(Excel_Dashboard_Dataset_xlsx___Sales5[[#This Row],[CustomerID]],Raw_Customers!A:A,Raw_Customers!E:E)</f>
        <v>58</v>
      </c>
      <c r="M2227" t="str">
        <f>_xlfn.XLOOKUP(Excel_Dashboard_Dataset_xlsx___Sales5[[#This Row],[CustomerID]],Raw_Customers!A:A,Raw_Customers!C:C)</f>
        <v>North</v>
      </c>
      <c r="N2227" s="2" t="str">
        <f>_xlfn.XLOOKUP(Excel_Dashboard_Dataset_xlsx___Sales5[[#This Row],[ProductID]],Raw_Products!A:A,Raw_Products!B:B)</f>
        <v>Washing Machine</v>
      </c>
      <c r="O2227" s="2" t="str">
        <f>_xlfn.XLOOKUP(Excel_Dashboard_Dataset_xlsx___Sales5[[#This Row],[ProductID]],Raw_Products!A:A,Raw_Products!C:C)</f>
        <v>Home Appliances</v>
      </c>
      <c r="P2227" s="2" t="str">
        <f>_xlfn.XLOOKUP(Excel_Dashboard_Dataset_xlsx___Sales5[[#This Row],[CustomerID]], Raw_Customers!A:A, Raw_Customers!B:B, "Unknown")</f>
        <v>Brian Gonzalez</v>
      </c>
    </row>
    <row r="2228" spans="1:16" x14ac:dyDescent="0.25">
      <c r="A2228">
        <v>2227</v>
      </c>
      <c r="B2228">
        <f t="shared" si="34"/>
        <v>2023</v>
      </c>
      <c r="C2228" t="str">
        <f>TEXT(Excel_Dashboard_Dataset_xlsx___Sales5[[#This Row],[Date]],"mmm")</f>
        <v>Aug</v>
      </c>
      <c r="D2228" s="3">
        <v>45156</v>
      </c>
      <c r="E2228">
        <v>1</v>
      </c>
      <c r="F2228">
        <v>289</v>
      </c>
      <c r="G2228">
        <v>4</v>
      </c>
      <c r="H2228">
        <v>7</v>
      </c>
      <c r="I2228">
        <v>797</v>
      </c>
      <c r="J2228">
        <f>Excel_Dashboard_Dataset_xlsx___Sales5[[#This Row],[Quantity]]*Excel_Dashboard_Dataset_xlsx___Sales5[[#This Row],[UnitPrice]]</f>
        <v>5579</v>
      </c>
      <c r="K2228" t="str">
        <f>_xlfn.XLOOKUP(Excel_Dashboard_Dataset_xlsx___Sales5[[#This Row],[CustomerID]],Raw_Customers!A:A,Raw_Customers!D:D)</f>
        <v>Female</v>
      </c>
      <c r="L2228">
        <f>_xlfn.XLOOKUP(Excel_Dashboard_Dataset_xlsx___Sales5[[#This Row],[CustomerID]],Raw_Customers!A:A,Raw_Customers!E:E)</f>
        <v>59</v>
      </c>
      <c r="M2228" t="str">
        <f>_xlfn.XLOOKUP(Excel_Dashboard_Dataset_xlsx___Sales5[[#This Row],[CustomerID]],Raw_Customers!A:A,Raw_Customers!C:C)</f>
        <v>South</v>
      </c>
      <c r="N2228" s="2" t="str">
        <f>_xlfn.XLOOKUP(Excel_Dashboard_Dataset_xlsx___Sales5[[#This Row],[ProductID]],Raw_Products!A:A,Raw_Products!B:B)</f>
        <v>Rice Bag</v>
      </c>
      <c r="O2228" s="2" t="str">
        <f>_xlfn.XLOOKUP(Excel_Dashboard_Dataset_xlsx___Sales5[[#This Row],[ProductID]],Raw_Products!A:A,Raw_Products!C:C)</f>
        <v>Groceries</v>
      </c>
      <c r="P2228" s="2" t="str">
        <f>_xlfn.XLOOKUP(Excel_Dashboard_Dataset_xlsx___Sales5[[#This Row],[CustomerID]], Raw_Customers!A:A, Raw_Customers!B:B, "Unknown")</f>
        <v>Alexander Perez</v>
      </c>
    </row>
    <row r="2229" spans="1:16" x14ac:dyDescent="0.25">
      <c r="A2229">
        <v>2228</v>
      </c>
      <c r="B2229">
        <f t="shared" si="34"/>
        <v>2024</v>
      </c>
      <c r="C2229" t="str">
        <f>TEXT(Excel_Dashboard_Dataset_xlsx___Sales5[[#This Row],[Date]],"mmm")</f>
        <v>May</v>
      </c>
      <c r="D2229" s="3">
        <v>45414</v>
      </c>
      <c r="E2229">
        <v>49</v>
      </c>
      <c r="F2229">
        <v>19</v>
      </c>
      <c r="G2229">
        <v>37</v>
      </c>
      <c r="H2229">
        <v>9</v>
      </c>
      <c r="I2229">
        <v>85</v>
      </c>
      <c r="J2229">
        <f>Excel_Dashboard_Dataset_xlsx___Sales5[[#This Row],[Quantity]]*Excel_Dashboard_Dataset_xlsx___Sales5[[#This Row],[UnitPrice]]</f>
        <v>765</v>
      </c>
      <c r="K2229" t="str">
        <f>_xlfn.XLOOKUP(Excel_Dashboard_Dataset_xlsx___Sales5[[#This Row],[CustomerID]],Raw_Customers!A:A,Raw_Customers!D:D)</f>
        <v>Female</v>
      </c>
      <c r="L2229">
        <f>_xlfn.XLOOKUP(Excel_Dashboard_Dataset_xlsx___Sales5[[#This Row],[CustomerID]],Raw_Customers!A:A,Raw_Customers!E:E)</f>
        <v>50</v>
      </c>
      <c r="M2229" t="str">
        <f>_xlfn.XLOOKUP(Excel_Dashboard_Dataset_xlsx___Sales5[[#This Row],[CustomerID]],Raw_Customers!A:A,Raw_Customers!C:C)</f>
        <v>East</v>
      </c>
      <c r="N2229" s="2" t="str">
        <f>_xlfn.XLOOKUP(Excel_Dashboard_Dataset_xlsx___Sales5[[#This Row],[ProductID]],Raw_Products!A:A,Raw_Products!B:B)</f>
        <v>Swimming Goggles</v>
      </c>
      <c r="O2229" s="2" t="str">
        <f>_xlfn.XLOOKUP(Excel_Dashboard_Dataset_xlsx___Sales5[[#This Row],[ProductID]],Raw_Products!A:A,Raw_Products!C:C)</f>
        <v>Sports</v>
      </c>
      <c r="P2229" s="2" t="str">
        <f>_xlfn.XLOOKUP(Excel_Dashboard_Dataset_xlsx___Sales5[[#This Row],[CustomerID]], Raw_Customers!A:A, Raw_Customers!B:B, "Unknown")</f>
        <v>Amy Brown</v>
      </c>
    </row>
    <row r="2230" spans="1:16" x14ac:dyDescent="0.25">
      <c r="A2230">
        <v>2229</v>
      </c>
      <c r="B2230">
        <f t="shared" si="34"/>
        <v>2023</v>
      </c>
      <c r="C2230" t="str">
        <f>TEXT(Excel_Dashboard_Dataset_xlsx___Sales5[[#This Row],[Date]],"mmm")</f>
        <v>Sept</v>
      </c>
      <c r="D2230" s="3">
        <v>45170</v>
      </c>
      <c r="E2230">
        <v>37</v>
      </c>
      <c r="F2230">
        <v>198</v>
      </c>
      <c r="G2230">
        <v>19</v>
      </c>
      <c r="H2230">
        <v>10</v>
      </c>
      <c r="I2230">
        <v>406</v>
      </c>
      <c r="J2230">
        <f>Excel_Dashboard_Dataset_xlsx___Sales5[[#This Row],[Quantity]]*Excel_Dashboard_Dataset_xlsx___Sales5[[#This Row],[UnitPrice]]</f>
        <v>4060</v>
      </c>
      <c r="K2230" t="str">
        <f>_xlfn.XLOOKUP(Excel_Dashboard_Dataset_xlsx___Sales5[[#This Row],[CustomerID]],Raw_Customers!A:A,Raw_Customers!D:D)</f>
        <v>Female</v>
      </c>
      <c r="L2230">
        <f>_xlfn.XLOOKUP(Excel_Dashboard_Dataset_xlsx___Sales5[[#This Row],[CustomerID]],Raw_Customers!A:A,Raw_Customers!E:E)</f>
        <v>51</v>
      </c>
      <c r="M2230" t="str">
        <f>_xlfn.XLOOKUP(Excel_Dashboard_Dataset_xlsx___Sales5[[#This Row],[CustomerID]],Raw_Customers!A:A,Raw_Customers!C:C)</f>
        <v>East</v>
      </c>
      <c r="N2230" s="2" t="str">
        <f>_xlfn.XLOOKUP(Excel_Dashboard_Dataset_xlsx___Sales5[[#This Row],[ProductID]],Raw_Products!A:A,Raw_Products!B:B)</f>
        <v>Cap</v>
      </c>
      <c r="O2230" s="2" t="str">
        <f>_xlfn.XLOOKUP(Excel_Dashboard_Dataset_xlsx___Sales5[[#This Row],[ProductID]],Raw_Products!A:A,Raw_Products!C:C)</f>
        <v>Clothing</v>
      </c>
      <c r="P2230" s="2" t="str">
        <f>_xlfn.XLOOKUP(Excel_Dashboard_Dataset_xlsx___Sales5[[#This Row],[CustomerID]], Raw_Customers!A:A, Raw_Customers!B:B, "Unknown")</f>
        <v>Paul Roberts</v>
      </c>
    </row>
    <row r="2231" spans="1:16" x14ac:dyDescent="0.25">
      <c r="A2231">
        <v>2230</v>
      </c>
      <c r="B2231">
        <f t="shared" si="34"/>
        <v>2024</v>
      </c>
      <c r="C2231" t="str">
        <f>TEXT(Excel_Dashboard_Dataset_xlsx___Sales5[[#This Row],[Date]],"mmm")</f>
        <v>Oct</v>
      </c>
      <c r="D2231" s="3">
        <v>45578</v>
      </c>
      <c r="E2231">
        <v>44</v>
      </c>
      <c r="F2231">
        <v>252</v>
      </c>
      <c r="G2231">
        <v>40</v>
      </c>
      <c r="H2231">
        <v>5</v>
      </c>
      <c r="I2231">
        <v>363</v>
      </c>
      <c r="J2231">
        <f>Excel_Dashboard_Dataset_xlsx___Sales5[[#This Row],[Quantity]]*Excel_Dashboard_Dataset_xlsx___Sales5[[#This Row],[UnitPrice]]</f>
        <v>1815</v>
      </c>
      <c r="K2231" t="str">
        <f>_xlfn.XLOOKUP(Excel_Dashboard_Dataset_xlsx___Sales5[[#This Row],[CustomerID]],Raw_Customers!A:A,Raw_Customers!D:D)</f>
        <v>Female</v>
      </c>
      <c r="L2231">
        <f>_xlfn.XLOOKUP(Excel_Dashboard_Dataset_xlsx___Sales5[[#This Row],[CustomerID]],Raw_Customers!A:A,Raw_Customers!E:E)</f>
        <v>29</v>
      </c>
      <c r="M2231" t="str">
        <f>_xlfn.XLOOKUP(Excel_Dashboard_Dataset_xlsx___Sales5[[#This Row],[CustomerID]],Raw_Customers!A:A,Raw_Customers!C:C)</f>
        <v>West</v>
      </c>
      <c r="N2231" s="2" t="str">
        <f>_xlfn.XLOOKUP(Excel_Dashboard_Dataset_xlsx___Sales5[[#This Row],[ProductID]],Raw_Products!A:A,Raw_Products!B:B)</f>
        <v>Running Shoes</v>
      </c>
      <c r="O2231" s="2" t="str">
        <f>_xlfn.XLOOKUP(Excel_Dashboard_Dataset_xlsx___Sales5[[#This Row],[ProductID]],Raw_Products!A:A,Raw_Products!C:C)</f>
        <v>Sports</v>
      </c>
      <c r="P2231" s="2" t="str">
        <f>_xlfn.XLOOKUP(Excel_Dashboard_Dataset_xlsx___Sales5[[#This Row],[CustomerID]], Raw_Customers!A:A, Raw_Customers!B:B, "Unknown")</f>
        <v>Kevin Gutierrez</v>
      </c>
    </row>
    <row r="2232" spans="1:16" x14ac:dyDescent="0.25">
      <c r="A2232">
        <v>2231</v>
      </c>
      <c r="B2232">
        <f t="shared" si="34"/>
        <v>2023</v>
      </c>
      <c r="C2232" t="str">
        <f>TEXT(Excel_Dashboard_Dataset_xlsx___Sales5[[#This Row],[Date]],"mmm")</f>
        <v>Aug</v>
      </c>
      <c r="D2232" s="3">
        <v>45156</v>
      </c>
      <c r="E2232">
        <v>30</v>
      </c>
      <c r="F2232">
        <v>246</v>
      </c>
      <c r="G2232">
        <v>10</v>
      </c>
      <c r="H2232">
        <v>8</v>
      </c>
      <c r="I2232">
        <v>559</v>
      </c>
      <c r="J2232">
        <f>Excel_Dashboard_Dataset_xlsx___Sales5[[#This Row],[Quantity]]*Excel_Dashboard_Dataset_xlsx___Sales5[[#This Row],[UnitPrice]]</f>
        <v>4472</v>
      </c>
      <c r="K2232" t="str">
        <f>_xlfn.XLOOKUP(Excel_Dashboard_Dataset_xlsx___Sales5[[#This Row],[CustomerID]],Raw_Customers!A:A,Raw_Customers!D:D)</f>
        <v>Female</v>
      </c>
      <c r="L2232">
        <f>_xlfn.XLOOKUP(Excel_Dashboard_Dataset_xlsx___Sales5[[#This Row],[CustomerID]],Raw_Customers!A:A,Raw_Customers!E:E)</f>
        <v>23</v>
      </c>
      <c r="M2232" t="str">
        <f>_xlfn.XLOOKUP(Excel_Dashboard_Dataset_xlsx___Sales5[[#This Row],[CustomerID]],Raw_Customers!A:A,Raw_Customers!C:C)</f>
        <v>West</v>
      </c>
      <c r="N2232" s="2" t="str">
        <f>_xlfn.XLOOKUP(Excel_Dashboard_Dataset_xlsx___Sales5[[#This Row],[ProductID]],Raw_Products!A:A,Raw_Products!B:B)</f>
        <v>Fan</v>
      </c>
      <c r="O2232" s="2" t="str">
        <f>_xlfn.XLOOKUP(Excel_Dashboard_Dataset_xlsx___Sales5[[#This Row],[ProductID]],Raw_Products!A:A,Raw_Products!C:C)</f>
        <v>Home Appliances</v>
      </c>
      <c r="P2232" s="2" t="str">
        <f>_xlfn.XLOOKUP(Excel_Dashboard_Dataset_xlsx___Sales5[[#This Row],[CustomerID]], Raw_Customers!A:A, Raw_Customers!B:B, "Unknown")</f>
        <v>Kenneth Baker</v>
      </c>
    </row>
    <row r="2233" spans="1:16" x14ac:dyDescent="0.25">
      <c r="A2233">
        <v>2232</v>
      </c>
      <c r="B2233">
        <f t="shared" si="34"/>
        <v>2023</v>
      </c>
      <c r="C2233" t="str">
        <f>TEXT(Excel_Dashboard_Dataset_xlsx___Sales5[[#This Row],[Date]],"mmm")</f>
        <v>Sept</v>
      </c>
      <c r="D2233" s="3">
        <v>45190</v>
      </c>
      <c r="E2233">
        <v>10</v>
      </c>
      <c r="F2233">
        <v>147</v>
      </c>
      <c r="G2233">
        <v>41</v>
      </c>
      <c r="H2233">
        <v>3</v>
      </c>
      <c r="I2233">
        <v>996</v>
      </c>
      <c r="J2233">
        <f>Excel_Dashboard_Dataset_xlsx___Sales5[[#This Row],[Quantity]]*Excel_Dashboard_Dataset_xlsx___Sales5[[#This Row],[UnitPrice]]</f>
        <v>2988</v>
      </c>
      <c r="K2233" t="str">
        <f>_xlfn.XLOOKUP(Excel_Dashboard_Dataset_xlsx___Sales5[[#This Row],[CustomerID]],Raw_Customers!A:A,Raw_Customers!D:D)</f>
        <v>Male</v>
      </c>
      <c r="L2233">
        <f>_xlfn.XLOOKUP(Excel_Dashboard_Dataset_xlsx___Sales5[[#This Row],[CustomerID]],Raw_Customers!A:A,Raw_Customers!E:E)</f>
        <v>35</v>
      </c>
      <c r="M2233" t="str">
        <f>_xlfn.XLOOKUP(Excel_Dashboard_Dataset_xlsx___Sales5[[#This Row],[CustomerID]],Raw_Customers!A:A,Raw_Customers!C:C)</f>
        <v>South</v>
      </c>
      <c r="N2233" s="2" t="str">
        <f>_xlfn.XLOOKUP(Excel_Dashboard_Dataset_xlsx___Sales5[[#This Row],[ProductID]],Raw_Products!A:A,Raw_Products!B:B)</f>
        <v>Tomato Paste</v>
      </c>
      <c r="O2233" s="2" t="str">
        <f>_xlfn.XLOOKUP(Excel_Dashboard_Dataset_xlsx___Sales5[[#This Row],[ProductID]],Raw_Products!A:A,Raw_Products!C:C)</f>
        <v>Groceries</v>
      </c>
      <c r="P2233" s="2" t="str">
        <f>_xlfn.XLOOKUP(Excel_Dashboard_Dataset_xlsx___Sales5[[#This Row],[CustomerID]], Raw_Customers!A:A, Raw_Customers!B:B, "Unknown")</f>
        <v>Rachel Alvarez</v>
      </c>
    </row>
    <row r="2234" spans="1:16" x14ac:dyDescent="0.25">
      <c r="A2234">
        <v>2233</v>
      </c>
      <c r="B2234">
        <f t="shared" si="34"/>
        <v>2023</v>
      </c>
      <c r="C2234" t="str">
        <f>TEXT(Excel_Dashboard_Dataset_xlsx___Sales5[[#This Row],[Date]],"mmm")</f>
        <v>May</v>
      </c>
      <c r="D2234" s="3">
        <v>45074</v>
      </c>
      <c r="E2234">
        <v>11</v>
      </c>
      <c r="F2234">
        <v>189</v>
      </c>
      <c r="G2234">
        <v>48</v>
      </c>
      <c r="H2234">
        <v>1</v>
      </c>
      <c r="I2234">
        <v>452</v>
      </c>
      <c r="J2234">
        <f>Excel_Dashboard_Dataset_xlsx___Sales5[[#This Row],[Quantity]]*Excel_Dashboard_Dataset_xlsx___Sales5[[#This Row],[UnitPrice]]</f>
        <v>452</v>
      </c>
      <c r="K2234" t="str">
        <f>_xlfn.XLOOKUP(Excel_Dashboard_Dataset_xlsx___Sales5[[#This Row],[CustomerID]],Raw_Customers!A:A,Raw_Customers!D:D)</f>
        <v>Female</v>
      </c>
      <c r="L2234">
        <f>_xlfn.XLOOKUP(Excel_Dashboard_Dataset_xlsx___Sales5[[#This Row],[CustomerID]],Raw_Customers!A:A,Raw_Customers!E:E)</f>
        <v>29</v>
      </c>
      <c r="M2234" t="str">
        <f>_xlfn.XLOOKUP(Excel_Dashboard_Dataset_xlsx___Sales5[[#This Row],[CustomerID]],Raw_Customers!A:A,Raw_Customers!C:C)</f>
        <v>South</v>
      </c>
      <c r="N2234" s="2" t="str">
        <f>_xlfn.XLOOKUP(Excel_Dashboard_Dataset_xlsx___Sales5[[#This Row],[ProductID]],Raw_Products!A:A,Raw_Products!B:B)</f>
        <v>Smartphone</v>
      </c>
      <c r="O2234" s="2" t="str">
        <f>_xlfn.XLOOKUP(Excel_Dashboard_Dataset_xlsx___Sales5[[#This Row],[ProductID]],Raw_Products!A:A,Raw_Products!C:C)</f>
        <v>Electronics</v>
      </c>
      <c r="P2234" s="2" t="str">
        <f>_xlfn.XLOOKUP(Excel_Dashboard_Dataset_xlsx___Sales5[[#This Row],[CustomerID]], Raw_Customers!A:A, Raw_Customers!B:B, "Unknown")</f>
        <v>Betty Price</v>
      </c>
    </row>
    <row r="2235" spans="1:16" x14ac:dyDescent="0.25">
      <c r="A2235">
        <v>2234</v>
      </c>
      <c r="B2235">
        <f t="shared" si="34"/>
        <v>2024</v>
      </c>
      <c r="C2235" t="str">
        <f>TEXT(Excel_Dashboard_Dataset_xlsx___Sales5[[#This Row],[Date]],"mmm")</f>
        <v>Feb</v>
      </c>
      <c r="D2235" s="3">
        <v>45338</v>
      </c>
      <c r="E2235">
        <v>3</v>
      </c>
      <c r="F2235">
        <v>236</v>
      </c>
      <c r="G2235">
        <v>27</v>
      </c>
      <c r="H2235">
        <v>9</v>
      </c>
      <c r="I2235">
        <v>882</v>
      </c>
      <c r="J2235">
        <f>Excel_Dashboard_Dataset_xlsx___Sales5[[#This Row],[Quantity]]*Excel_Dashboard_Dataset_xlsx___Sales5[[#This Row],[UnitPrice]]</f>
        <v>7938</v>
      </c>
      <c r="K2235" t="str">
        <f>_xlfn.XLOOKUP(Excel_Dashboard_Dataset_xlsx___Sales5[[#This Row],[CustomerID]],Raw_Customers!A:A,Raw_Customers!D:D)</f>
        <v>Female</v>
      </c>
      <c r="L2235">
        <f>_xlfn.XLOOKUP(Excel_Dashboard_Dataset_xlsx___Sales5[[#This Row],[CustomerID]],Raw_Customers!A:A,Raw_Customers!E:E)</f>
        <v>63</v>
      </c>
      <c r="M2235" t="str">
        <f>_xlfn.XLOOKUP(Excel_Dashboard_Dataset_xlsx___Sales5[[#This Row],[CustomerID]],Raw_Customers!A:A,Raw_Customers!C:C)</f>
        <v>South</v>
      </c>
      <c r="N2235" s="2" t="str">
        <f>_xlfn.XLOOKUP(Excel_Dashboard_Dataset_xlsx___Sales5[[#This Row],[ProductID]],Raw_Products!A:A,Raw_Products!B:B)</f>
        <v>Spaghetti</v>
      </c>
      <c r="O2235" s="2" t="str">
        <f>_xlfn.XLOOKUP(Excel_Dashboard_Dataset_xlsx___Sales5[[#This Row],[ProductID]],Raw_Products!A:A,Raw_Products!C:C)</f>
        <v>Groceries</v>
      </c>
      <c r="P2235" s="2" t="str">
        <f>_xlfn.XLOOKUP(Excel_Dashboard_Dataset_xlsx___Sales5[[#This Row],[CustomerID]], Raw_Customers!A:A, Raw_Customers!B:B, "Unknown")</f>
        <v>Jennifer Nelson</v>
      </c>
    </row>
    <row r="2236" spans="1:16" x14ac:dyDescent="0.25">
      <c r="A2236">
        <v>2235</v>
      </c>
      <c r="B2236">
        <f t="shared" si="34"/>
        <v>2024</v>
      </c>
      <c r="C2236" t="str">
        <f>TEXT(Excel_Dashboard_Dataset_xlsx___Sales5[[#This Row],[Date]],"mmm")</f>
        <v>Apr</v>
      </c>
      <c r="D2236" s="3">
        <v>45398</v>
      </c>
      <c r="E2236">
        <v>9</v>
      </c>
      <c r="F2236">
        <v>181</v>
      </c>
      <c r="G2236">
        <v>14</v>
      </c>
      <c r="H2236">
        <v>7</v>
      </c>
      <c r="I2236">
        <v>441</v>
      </c>
      <c r="J2236">
        <f>Excel_Dashboard_Dataset_xlsx___Sales5[[#This Row],[Quantity]]*Excel_Dashboard_Dataset_xlsx___Sales5[[#This Row],[UnitPrice]]</f>
        <v>3087</v>
      </c>
      <c r="K2236" t="str">
        <f>_xlfn.XLOOKUP(Excel_Dashboard_Dataset_xlsx___Sales5[[#This Row],[CustomerID]],Raw_Customers!A:A,Raw_Customers!D:D)</f>
        <v>Female</v>
      </c>
      <c r="L2236">
        <f>_xlfn.XLOOKUP(Excel_Dashboard_Dataset_xlsx___Sales5[[#This Row],[CustomerID]],Raw_Customers!A:A,Raw_Customers!E:E)</f>
        <v>55</v>
      </c>
      <c r="M2236" t="str">
        <f>_xlfn.XLOOKUP(Excel_Dashboard_Dataset_xlsx___Sales5[[#This Row],[CustomerID]],Raw_Customers!A:A,Raw_Customers!C:C)</f>
        <v>West</v>
      </c>
      <c r="N2236" s="2" t="str">
        <f>_xlfn.XLOOKUP(Excel_Dashboard_Dataset_xlsx___Sales5[[#This Row],[ProductID]],Raw_Products!A:A,Raw_Products!B:B)</f>
        <v>Canned Beans</v>
      </c>
      <c r="O2236" s="2" t="str">
        <f>_xlfn.XLOOKUP(Excel_Dashboard_Dataset_xlsx___Sales5[[#This Row],[ProductID]],Raw_Products!A:A,Raw_Products!C:C)</f>
        <v>Groceries</v>
      </c>
      <c r="P2236" s="2" t="str">
        <f>_xlfn.XLOOKUP(Excel_Dashboard_Dataset_xlsx___Sales5[[#This Row],[CustomerID]], Raw_Customers!A:A, Raw_Customers!B:B, "Unknown")</f>
        <v>Christine Garcia</v>
      </c>
    </row>
    <row r="2237" spans="1:16" x14ac:dyDescent="0.25">
      <c r="A2237">
        <v>2236</v>
      </c>
      <c r="B2237">
        <f t="shared" si="34"/>
        <v>2023</v>
      </c>
      <c r="C2237" t="str">
        <f>TEXT(Excel_Dashboard_Dataset_xlsx___Sales5[[#This Row],[Date]],"mmm")</f>
        <v>Nov</v>
      </c>
      <c r="D2237" s="3">
        <v>45260</v>
      </c>
      <c r="E2237">
        <v>47</v>
      </c>
      <c r="F2237">
        <v>232</v>
      </c>
      <c r="G2237">
        <v>29</v>
      </c>
      <c r="H2237">
        <v>7</v>
      </c>
      <c r="I2237">
        <v>484</v>
      </c>
      <c r="J2237">
        <f>Excel_Dashboard_Dataset_xlsx___Sales5[[#This Row],[Quantity]]*Excel_Dashboard_Dataset_xlsx___Sales5[[#This Row],[UnitPrice]]</f>
        <v>3388</v>
      </c>
      <c r="K2237" t="str">
        <f>_xlfn.XLOOKUP(Excel_Dashboard_Dataset_xlsx___Sales5[[#This Row],[CustomerID]],Raw_Customers!A:A,Raw_Customers!D:D)</f>
        <v>Male</v>
      </c>
      <c r="L2237">
        <f>_xlfn.XLOOKUP(Excel_Dashboard_Dataset_xlsx___Sales5[[#This Row],[CustomerID]],Raw_Customers!A:A,Raw_Customers!E:E)</f>
        <v>33</v>
      </c>
      <c r="M2237" t="str">
        <f>_xlfn.XLOOKUP(Excel_Dashboard_Dataset_xlsx___Sales5[[#This Row],[CustomerID]],Raw_Customers!A:A,Raw_Customers!C:C)</f>
        <v>East</v>
      </c>
      <c r="N2237" s="2" t="str">
        <f>_xlfn.XLOOKUP(Excel_Dashboard_Dataset_xlsx___Sales5[[#This Row],[ProductID]],Raw_Products!A:A,Raw_Products!B:B)</f>
        <v>Dumbbells</v>
      </c>
      <c r="O2237" s="2" t="str">
        <f>_xlfn.XLOOKUP(Excel_Dashboard_Dataset_xlsx___Sales5[[#This Row],[ProductID]],Raw_Products!A:A,Raw_Products!C:C)</f>
        <v>Sports</v>
      </c>
      <c r="P2237" s="2" t="str">
        <f>_xlfn.XLOOKUP(Excel_Dashboard_Dataset_xlsx___Sales5[[#This Row],[CustomerID]], Raw_Customers!A:A, Raw_Customers!B:B, "Unknown")</f>
        <v>Jeffrey Wilson</v>
      </c>
    </row>
    <row r="2238" spans="1:16" x14ac:dyDescent="0.25">
      <c r="A2238">
        <v>2237</v>
      </c>
      <c r="B2238">
        <f t="shared" si="34"/>
        <v>2024</v>
      </c>
      <c r="C2238" t="str">
        <f>TEXT(Excel_Dashboard_Dataset_xlsx___Sales5[[#This Row],[Date]],"mmm")</f>
        <v>Dec</v>
      </c>
      <c r="D2238" s="3">
        <v>45656</v>
      </c>
      <c r="E2238">
        <v>43</v>
      </c>
      <c r="F2238">
        <v>205</v>
      </c>
      <c r="G2238">
        <v>9</v>
      </c>
      <c r="H2238">
        <v>9</v>
      </c>
      <c r="I2238">
        <v>220</v>
      </c>
      <c r="J2238">
        <f>Excel_Dashboard_Dataset_xlsx___Sales5[[#This Row],[Quantity]]*Excel_Dashboard_Dataset_xlsx___Sales5[[#This Row],[UnitPrice]]</f>
        <v>1980</v>
      </c>
      <c r="K2238" t="str">
        <f>_xlfn.XLOOKUP(Excel_Dashboard_Dataset_xlsx___Sales5[[#This Row],[CustomerID]],Raw_Customers!A:A,Raw_Customers!D:D)</f>
        <v>Female</v>
      </c>
      <c r="L2238">
        <f>_xlfn.XLOOKUP(Excel_Dashboard_Dataset_xlsx___Sales5[[#This Row],[CustomerID]],Raw_Customers!A:A,Raw_Customers!E:E)</f>
        <v>53</v>
      </c>
      <c r="M2238" t="str">
        <f>_xlfn.XLOOKUP(Excel_Dashboard_Dataset_xlsx___Sales5[[#This Row],[CustomerID]],Raw_Customers!A:A,Raw_Customers!C:C)</f>
        <v>East</v>
      </c>
      <c r="N2238" s="2" t="str">
        <f>_xlfn.XLOOKUP(Excel_Dashboard_Dataset_xlsx___Sales5[[#This Row],[ProductID]],Raw_Products!A:A,Raw_Products!B:B)</f>
        <v>Tennis Racket</v>
      </c>
      <c r="O2238" s="2" t="str">
        <f>_xlfn.XLOOKUP(Excel_Dashboard_Dataset_xlsx___Sales5[[#This Row],[ProductID]],Raw_Products!A:A,Raw_Products!C:C)</f>
        <v>Sports</v>
      </c>
      <c r="P2238" s="2" t="str">
        <f>_xlfn.XLOOKUP(Excel_Dashboard_Dataset_xlsx___Sales5[[#This Row],[CustomerID]], Raw_Customers!A:A, Raw_Customers!B:B, "Unknown")</f>
        <v>Gregory Baker</v>
      </c>
    </row>
    <row r="2239" spans="1:16" x14ac:dyDescent="0.25">
      <c r="A2239">
        <v>2238</v>
      </c>
      <c r="B2239">
        <f t="shared" si="34"/>
        <v>2024</v>
      </c>
      <c r="C2239" t="str">
        <f>TEXT(Excel_Dashboard_Dataset_xlsx___Sales5[[#This Row],[Date]],"mmm")</f>
        <v>Jul</v>
      </c>
      <c r="D2239" s="3">
        <v>45488</v>
      </c>
      <c r="E2239">
        <v>13</v>
      </c>
      <c r="F2239">
        <v>292</v>
      </c>
      <c r="G2239">
        <v>13</v>
      </c>
      <c r="H2239">
        <v>10</v>
      </c>
      <c r="I2239">
        <v>382</v>
      </c>
      <c r="J2239">
        <f>Excel_Dashboard_Dataset_xlsx___Sales5[[#This Row],[Quantity]]*Excel_Dashboard_Dataset_xlsx___Sales5[[#This Row],[UnitPrice]]</f>
        <v>3820</v>
      </c>
      <c r="K2239" t="str">
        <f>_xlfn.XLOOKUP(Excel_Dashboard_Dataset_xlsx___Sales5[[#This Row],[CustomerID]],Raw_Customers!A:A,Raw_Customers!D:D)</f>
        <v>Male</v>
      </c>
      <c r="L2239">
        <f>_xlfn.XLOOKUP(Excel_Dashboard_Dataset_xlsx___Sales5[[#This Row],[CustomerID]],Raw_Customers!A:A,Raw_Customers!E:E)</f>
        <v>39</v>
      </c>
      <c r="M2239" t="str">
        <f>_xlfn.XLOOKUP(Excel_Dashboard_Dataset_xlsx___Sales5[[#This Row],[CustomerID]],Raw_Customers!A:A,Raw_Customers!C:C)</f>
        <v>West</v>
      </c>
      <c r="N2239" s="2" t="str">
        <f>_xlfn.XLOOKUP(Excel_Dashboard_Dataset_xlsx___Sales5[[#This Row],[ProductID]],Raw_Products!A:A,Raw_Products!B:B)</f>
        <v>Tablet</v>
      </c>
      <c r="O2239" s="2" t="str">
        <f>_xlfn.XLOOKUP(Excel_Dashboard_Dataset_xlsx___Sales5[[#This Row],[ProductID]],Raw_Products!A:A,Raw_Products!C:C)</f>
        <v>Electronics</v>
      </c>
      <c r="P2239" s="2" t="str">
        <f>_xlfn.XLOOKUP(Excel_Dashboard_Dataset_xlsx___Sales5[[#This Row],[CustomerID]], Raw_Customers!A:A, Raw_Customers!B:B, "Unknown")</f>
        <v>Eric Perez</v>
      </c>
    </row>
    <row r="2240" spans="1:16" x14ac:dyDescent="0.25">
      <c r="A2240">
        <v>2239</v>
      </c>
      <c r="B2240">
        <f t="shared" si="34"/>
        <v>2024</v>
      </c>
      <c r="C2240" t="str">
        <f>TEXT(Excel_Dashboard_Dataset_xlsx___Sales5[[#This Row],[Date]],"mmm")</f>
        <v>Apr</v>
      </c>
      <c r="D2240" s="3">
        <v>45408</v>
      </c>
      <c r="E2240">
        <v>49</v>
      </c>
      <c r="F2240">
        <v>210</v>
      </c>
      <c r="G2240">
        <v>24</v>
      </c>
      <c r="H2240">
        <v>5</v>
      </c>
      <c r="I2240">
        <v>228</v>
      </c>
      <c r="J2240">
        <f>Excel_Dashboard_Dataset_xlsx___Sales5[[#This Row],[Quantity]]*Excel_Dashboard_Dataset_xlsx___Sales5[[#This Row],[UnitPrice]]</f>
        <v>1140</v>
      </c>
      <c r="K2240" t="str">
        <f>_xlfn.XLOOKUP(Excel_Dashboard_Dataset_xlsx___Sales5[[#This Row],[CustomerID]],Raw_Customers!A:A,Raw_Customers!D:D)</f>
        <v>Female</v>
      </c>
      <c r="L2240">
        <f>_xlfn.XLOOKUP(Excel_Dashboard_Dataset_xlsx___Sales5[[#This Row],[CustomerID]],Raw_Customers!A:A,Raw_Customers!E:E)</f>
        <v>25</v>
      </c>
      <c r="M2240" t="str">
        <f>_xlfn.XLOOKUP(Excel_Dashboard_Dataset_xlsx___Sales5[[#This Row],[CustomerID]],Raw_Customers!A:A,Raw_Customers!C:C)</f>
        <v>East</v>
      </c>
      <c r="N2240" s="2" t="str">
        <f>_xlfn.XLOOKUP(Excel_Dashboard_Dataset_xlsx___Sales5[[#This Row],[ProductID]],Raw_Products!A:A,Raw_Products!B:B)</f>
        <v>Swimming Goggles</v>
      </c>
      <c r="O2240" s="2" t="str">
        <f>_xlfn.XLOOKUP(Excel_Dashboard_Dataset_xlsx___Sales5[[#This Row],[ProductID]],Raw_Products!A:A,Raw_Products!C:C)</f>
        <v>Sports</v>
      </c>
      <c r="P2240" s="2" t="str">
        <f>_xlfn.XLOOKUP(Excel_Dashboard_Dataset_xlsx___Sales5[[#This Row],[CustomerID]], Raw_Customers!A:A, Raw_Customers!B:B, "Unknown")</f>
        <v>Gregory Thomas</v>
      </c>
    </row>
    <row r="2241" spans="1:16" x14ac:dyDescent="0.25">
      <c r="A2241">
        <v>2240</v>
      </c>
      <c r="B2241">
        <f t="shared" si="34"/>
        <v>2024</v>
      </c>
      <c r="C2241" t="str">
        <f>TEXT(Excel_Dashboard_Dataset_xlsx___Sales5[[#This Row],[Date]],"mmm")</f>
        <v>Sept</v>
      </c>
      <c r="D2241" s="3">
        <v>45565</v>
      </c>
      <c r="E2241">
        <v>7</v>
      </c>
      <c r="F2241">
        <v>278</v>
      </c>
      <c r="G2241">
        <v>42</v>
      </c>
      <c r="H2241">
        <v>8</v>
      </c>
      <c r="I2241">
        <v>317</v>
      </c>
      <c r="J2241">
        <f>Excel_Dashboard_Dataset_xlsx___Sales5[[#This Row],[Quantity]]*Excel_Dashboard_Dataset_xlsx___Sales5[[#This Row],[UnitPrice]]</f>
        <v>2536</v>
      </c>
      <c r="K2241" t="str">
        <f>_xlfn.XLOOKUP(Excel_Dashboard_Dataset_xlsx___Sales5[[#This Row],[CustomerID]],Raw_Customers!A:A,Raw_Customers!D:D)</f>
        <v>Female</v>
      </c>
      <c r="L2241">
        <f>_xlfn.XLOOKUP(Excel_Dashboard_Dataset_xlsx___Sales5[[#This Row],[CustomerID]],Raw_Customers!A:A,Raw_Customers!E:E)</f>
        <v>27</v>
      </c>
      <c r="M2241" t="str">
        <f>_xlfn.XLOOKUP(Excel_Dashboard_Dataset_xlsx___Sales5[[#This Row],[CustomerID]],Raw_Customers!A:A,Raw_Customers!C:C)</f>
        <v>East</v>
      </c>
      <c r="N2241" s="2" t="str">
        <f>_xlfn.XLOOKUP(Excel_Dashboard_Dataset_xlsx___Sales5[[#This Row],[ProductID]],Raw_Products!A:A,Raw_Products!B:B)</f>
        <v>Milk Powder</v>
      </c>
      <c r="O2241" s="2" t="str">
        <f>_xlfn.XLOOKUP(Excel_Dashboard_Dataset_xlsx___Sales5[[#This Row],[ProductID]],Raw_Products!A:A,Raw_Products!C:C)</f>
        <v>Groceries</v>
      </c>
      <c r="P2241" s="2" t="str">
        <f>_xlfn.XLOOKUP(Excel_Dashboard_Dataset_xlsx___Sales5[[#This Row],[CustomerID]], Raw_Customers!A:A, Raw_Customers!B:B, "Unknown")</f>
        <v>Ryan Jones</v>
      </c>
    </row>
    <row r="2242" spans="1:16" x14ac:dyDescent="0.25">
      <c r="A2242">
        <v>2241</v>
      </c>
      <c r="B2242">
        <f t="shared" ref="B2242:B2305" si="35">YEAR(D:D)</f>
        <v>2023</v>
      </c>
      <c r="C2242" t="str">
        <f>TEXT(Excel_Dashboard_Dataset_xlsx___Sales5[[#This Row],[Date]],"mmm")</f>
        <v>Jun</v>
      </c>
      <c r="D2242" s="3">
        <v>45087</v>
      </c>
      <c r="E2242">
        <v>27</v>
      </c>
      <c r="F2242">
        <v>27</v>
      </c>
      <c r="G2242">
        <v>13</v>
      </c>
      <c r="H2242">
        <v>4</v>
      </c>
      <c r="I2242">
        <v>355</v>
      </c>
      <c r="J2242">
        <f>Excel_Dashboard_Dataset_xlsx___Sales5[[#This Row],[Quantity]]*Excel_Dashboard_Dataset_xlsx___Sales5[[#This Row],[UnitPrice]]</f>
        <v>1420</v>
      </c>
      <c r="K2242" t="str">
        <f>_xlfn.XLOOKUP(Excel_Dashboard_Dataset_xlsx___Sales5[[#This Row],[CustomerID]],Raw_Customers!A:A,Raw_Customers!D:D)</f>
        <v>Female</v>
      </c>
      <c r="L2242">
        <f>_xlfn.XLOOKUP(Excel_Dashboard_Dataset_xlsx___Sales5[[#This Row],[CustomerID]],Raw_Customers!A:A,Raw_Customers!E:E)</f>
        <v>52</v>
      </c>
      <c r="M2242" t="str">
        <f>_xlfn.XLOOKUP(Excel_Dashboard_Dataset_xlsx___Sales5[[#This Row],[CustomerID]],Raw_Customers!A:A,Raw_Customers!C:C)</f>
        <v>West</v>
      </c>
      <c r="N2242" s="2" t="str">
        <f>_xlfn.XLOOKUP(Excel_Dashboard_Dataset_xlsx___Sales5[[#This Row],[ProductID]],Raw_Products!A:A,Raw_Products!B:B)</f>
        <v>Air Conditioner</v>
      </c>
      <c r="O2242" s="2" t="str">
        <f>_xlfn.XLOOKUP(Excel_Dashboard_Dataset_xlsx___Sales5[[#This Row],[ProductID]],Raw_Products!A:A,Raw_Products!C:C)</f>
        <v>Home Appliances</v>
      </c>
      <c r="P2242" s="2" t="str">
        <f>_xlfn.XLOOKUP(Excel_Dashboard_Dataset_xlsx___Sales5[[#This Row],[CustomerID]], Raw_Customers!A:A, Raw_Customers!B:B, "Unknown")</f>
        <v>Karen Ortiz</v>
      </c>
    </row>
    <row r="2243" spans="1:16" x14ac:dyDescent="0.25">
      <c r="A2243">
        <v>2242</v>
      </c>
      <c r="B2243">
        <f t="shared" si="35"/>
        <v>2023</v>
      </c>
      <c r="C2243" t="str">
        <f>TEXT(Excel_Dashboard_Dataset_xlsx___Sales5[[#This Row],[Date]],"mmm")</f>
        <v>Jan</v>
      </c>
      <c r="D2243" s="3">
        <v>44951</v>
      </c>
      <c r="E2243">
        <v>43</v>
      </c>
      <c r="F2243">
        <v>197</v>
      </c>
      <c r="G2243">
        <v>34</v>
      </c>
      <c r="H2243">
        <v>7</v>
      </c>
      <c r="I2243">
        <v>194</v>
      </c>
      <c r="J2243">
        <f>Excel_Dashboard_Dataset_xlsx___Sales5[[#This Row],[Quantity]]*Excel_Dashboard_Dataset_xlsx___Sales5[[#This Row],[UnitPrice]]</f>
        <v>1358</v>
      </c>
      <c r="K2243" t="str">
        <f>_xlfn.XLOOKUP(Excel_Dashboard_Dataset_xlsx___Sales5[[#This Row],[CustomerID]],Raw_Customers!A:A,Raw_Customers!D:D)</f>
        <v>Female</v>
      </c>
      <c r="L2243">
        <f>_xlfn.XLOOKUP(Excel_Dashboard_Dataset_xlsx___Sales5[[#This Row],[CustomerID]],Raw_Customers!A:A,Raw_Customers!E:E)</f>
        <v>35</v>
      </c>
      <c r="M2243" t="str">
        <f>_xlfn.XLOOKUP(Excel_Dashboard_Dataset_xlsx___Sales5[[#This Row],[CustomerID]],Raw_Customers!A:A,Raw_Customers!C:C)</f>
        <v>East</v>
      </c>
      <c r="N2243" s="2" t="str">
        <f>_xlfn.XLOOKUP(Excel_Dashboard_Dataset_xlsx___Sales5[[#This Row],[ProductID]],Raw_Products!A:A,Raw_Products!B:B)</f>
        <v>Tennis Racket</v>
      </c>
      <c r="O2243" s="2" t="str">
        <f>_xlfn.XLOOKUP(Excel_Dashboard_Dataset_xlsx___Sales5[[#This Row],[ProductID]],Raw_Products!A:A,Raw_Products!C:C)</f>
        <v>Sports</v>
      </c>
      <c r="P2243" s="2" t="str">
        <f>_xlfn.XLOOKUP(Excel_Dashboard_Dataset_xlsx___Sales5[[#This Row],[CustomerID]], Raw_Customers!A:A, Raw_Customers!B:B, "Unknown")</f>
        <v>Shirley Rodriguez</v>
      </c>
    </row>
    <row r="2244" spans="1:16" x14ac:dyDescent="0.25">
      <c r="A2244">
        <v>2243</v>
      </c>
      <c r="B2244">
        <f t="shared" si="35"/>
        <v>2024</v>
      </c>
      <c r="C2244" t="str">
        <f>TEXT(Excel_Dashboard_Dataset_xlsx___Sales5[[#This Row],[Date]],"mmm")</f>
        <v>Nov</v>
      </c>
      <c r="D2244" s="3">
        <v>45623</v>
      </c>
      <c r="E2244">
        <v>45</v>
      </c>
      <c r="F2244">
        <v>106</v>
      </c>
      <c r="G2244">
        <v>25</v>
      </c>
      <c r="H2244">
        <v>10</v>
      </c>
      <c r="I2244">
        <v>693</v>
      </c>
      <c r="J2244">
        <f>Excel_Dashboard_Dataset_xlsx___Sales5[[#This Row],[Quantity]]*Excel_Dashboard_Dataset_xlsx___Sales5[[#This Row],[UnitPrice]]</f>
        <v>6930</v>
      </c>
      <c r="K2244" t="str">
        <f>_xlfn.XLOOKUP(Excel_Dashboard_Dataset_xlsx___Sales5[[#This Row],[CustomerID]],Raw_Customers!A:A,Raw_Customers!D:D)</f>
        <v>Female</v>
      </c>
      <c r="L2244">
        <f>_xlfn.XLOOKUP(Excel_Dashboard_Dataset_xlsx___Sales5[[#This Row],[CustomerID]],Raw_Customers!A:A,Raw_Customers!E:E)</f>
        <v>61</v>
      </c>
      <c r="M2244" t="str">
        <f>_xlfn.XLOOKUP(Excel_Dashboard_Dataset_xlsx___Sales5[[#This Row],[CustomerID]],Raw_Customers!A:A,Raw_Customers!C:C)</f>
        <v>South</v>
      </c>
      <c r="N2244" s="2" t="str">
        <f>_xlfn.XLOOKUP(Excel_Dashboard_Dataset_xlsx___Sales5[[#This Row],[ProductID]],Raw_Products!A:A,Raw_Products!B:B)</f>
        <v>Yoga Mat</v>
      </c>
      <c r="O2244" s="2" t="str">
        <f>_xlfn.XLOOKUP(Excel_Dashboard_Dataset_xlsx___Sales5[[#This Row],[ProductID]],Raw_Products!A:A,Raw_Products!C:C)</f>
        <v>Sports</v>
      </c>
      <c r="P2244" s="2" t="str">
        <f>_xlfn.XLOOKUP(Excel_Dashboard_Dataset_xlsx___Sales5[[#This Row],[CustomerID]], Raw_Customers!A:A, Raw_Customers!B:B, "Unknown")</f>
        <v>Jonathan Hernandez</v>
      </c>
    </row>
    <row r="2245" spans="1:16" x14ac:dyDescent="0.25">
      <c r="A2245">
        <v>2244</v>
      </c>
      <c r="B2245">
        <f t="shared" si="35"/>
        <v>2023</v>
      </c>
      <c r="C2245" t="str">
        <f>TEXT(Excel_Dashboard_Dataset_xlsx___Sales5[[#This Row],[Date]],"mmm")</f>
        <v>Jul</v>
      </c>
      <c r="D2245" s="3">
        <v>45129</v>
      </c>
      <c r="E2245">
        <v>37</v>
      </c>
      <c r="F2245">
        <v>80</v>
      </c>
      <c r="G2245">
        <v>42</v>
      </c>
      <c r="H2245">
        <v>7</v>
      </c>
      <c r="I2245">
        <v>598</v>
      </c>
      <c r="J2245">
        <f>Excel_Dashboard_Dataset_xlsx___Sales5[[#This Row],[Quantity]]*Excel_Dashboard_Dataset_xlsx___Sales5[[#This Row],[UnitPrice]]</f>
        <v>4186</v>
      </c>
      <c r="K2245" t="str">
        <f>_xlfn.XLOOKUP(Excel_Dashboard_Dataset_xlsx___Sales5[[#This Row],[CustomerID]],Raw_Customers!A:A,Raw_Customers!D:D)</f>
        <v>Male</v>
      </c>
      <c r="L2245">
        <f>_xlfn.XLOOKUP(Excel_Dashboard_Dataset_xlsx___Sales5[[#This Row],[CustomerID]],Raw_Customers!A:A,Raw_Customers!E:E)</f>
        <v>65</v>
      </c>
      <c r="M2245" t="str">
        <f>_xlfn.XLOOKUP(Excel_Dashboard_Dataset_xlsx___Sales5[[#This Row],[CustomerID]],Raw_Customers!A:A,Raw_Customers!C:C)</f>
        <v>West</v>
      </c>
      <c r="N2245" s="2" t="str">
        <f>_xlfn.XLOOKUP(Excel_Dashboard_Dataset_xlsx___Sales5[[#This Row],[ProductID]],Raw_Products!A:A,Raw_Products!B:B)</f>
        <v>Cap</v>
      </c>
      <c r="O2245" s="2" t="str">
        <f>_xlfn.XLOOKUP(Excel_Dashboard_Dataset_xlsx___Sales5[[#This Row],[ProductID]],Raw_Products!A:A,Raw_Products!C:C)</f>
        <v>Clothing</v>
      </c>
      <c r="P2245" s="2" t="str">
        <f>_xlfn.XLOOKUP(Excel_Dashboard_Dataset_xlsx___Sales5[[#This Row],[CustomerID]], Raw_Customers!A:A, Raw_Customers!B:B, "Unknown")</f>
        <v>Elizabeth Sanders</v>
      </c>
    </row>
    <row r="2246" spans="1:16" x14ac:dyDescent="0.25">
      <c r="A2246">
        <v>2245</v>
      </c>
      <c r="B2246">
        <f t="shared" si="35"/>
        <v>2023</v>
      </c>
      <c r="C2246" t="str">
        <f>TEXT(Excel_Dashboard_Dataset_xlsx___Sales5[[#This Row],[Date]],"mmm")</f>
        <v>May</v>
      </c>
      <c r="D2246" s="3">
        <v>45060</v>
      </c>
      <c r="E2246">
        <v>10</v>
      </c>
      <c r="F2246">
        <v>211</v>
      </c>
      <c r="G2246">
        <v>21</v>
      </c>
      <c r="H2246">
        <v>8</v>
      </c>
      <c r="I2246">
        <v>261</v>
      </c>
      <c r="J2246">
        <f>Excel_Dashboard_Dataset_xlsx___Sales5[[#This Row],[Quantity]]*Excel_Dashboard_Dataset_xlsx___Sales5[[#This Row],[UnitPrice]]</f>
        <v>2088</v>
      </c>
      <c r="K2246" t="str">
        <f>_xlfn.XLOOKUP(Excel_Dashboard_Dataset_xlsx___Sales5[[#This Row],[CustomerID]],Raw_Customers!A:A,Raw_Customers!D:D)</f>
        <v>Male</v>
      </c>
      <c r="L2246">
        <f>_xlfn.XLOOKUP(Excel_Dashboard_Dataset_xlsx___Sales5[[#This Row],[CustomerID]],Raw_Customers!A:A,Raw_Customers!E:E)</f>
        <v>31</v>
      </c>
      <c r="M2246" t="str">
        <f>_xlfn.XLOOKUP(Excel_Dashboard_Dataset_xlsx___Sales5[[#This Row],[CustomerID]],Raw_Customers!A:A,Raw_Customers!C:C)</f>
        <v>East</v>
      </c>
      <c r="N2246" s="2" t="str">
        <f>_xlfn.XLOOKUP(Excel_Dashboard_Dataset_xlsx___Sales5[[#This Row],[ProductID]],Raw_Products!A:A,Raw_Products!B:B)</f>
        <v>Tomato Paste</v>
      </c>
      <c r="O2246" s="2" t="str">
        <f>_xlfn.XLOOKUP(Excel_Dashboard_Dataset_xlsx___Sales5[[#This Row],[ProductID]],Raw_Products!A:A,Raw_Products!C:C)</f>
        <v>Groceries</v>
      </c>
      <c r="P2246" s="2" t="str">
        <f>_xlfn.XLOOKUP(Excel_Dashboard_Dataset_xlsx___Sales5[[#This Row],[CustomerID]], Raw_Customers!A:A, Raw_Customers!B:B, "Unknown")</f>
        <v>Emily Bailey</v>
      </c>
    </row>
    <row r="2247" spans="1:16" x14ac:dyDescent="0.25">
      <c r="A2247">
        <v>2246</v>
      </c>
      <c r="B2247">
        <f t="shared" si="35"/>
        <v>2024</v>
      </c>
      <c r="C2247" t="str">
        <f>TEXT(Excel_Dashboard_Dataset_xlsx___Sales5[[#This Row],[Date]],"mmm")</f>
        <v>Jun</v>
      </c>
      <c r="D2247" s="3">
        <v>45470</v>
      </c>
      <c r="E2247">
        <v>49</v>
      </c>
      <c r="F2247">
        <v>250</v>
      </c>
      <c r="G2247">
        <v>21</v>
      </c>
      <c r="H2247">
        <v>10</v>
      </c>
      <c r="I2247">
        <v>965</v>
      </c>
      <c r="J2247">
        <f>Excel_Dashboard_Dataset_xlsx___Sales5[[#This Row],[Quantity]]*Excel_Dashboard_Dataset_xlsx___Sales5[[#This Row],[UnitPrice]]</f>
        <v>9650</v>
      </c>
      <c r="K2247" t="str">
        <f>_xlfn.XLOOKUP(Excel_Dashboard_Dataset_xlsx___Sales5[[#This Row],[CustomerID]],Raw_Customers!A:A,Raw_Customers!D:D)</f>
        <v>Female</v>
      </c>
      <c r="L2247">
        <f>_xlfn.XLOOKUP(Excel_Dashboard_Dataset_xlsx___Sales5[[#This Row],[CustomerID]],Raw_Customers!A:A,Raw_Customers!E:E)</f>
        <v>54</v>
      </c>
      <c r="M2247" t="str">
        <f>_xlfn.XLOOKUP(Excel_Dashboard_Dataset_xlsx___Sales5[[#This Row],[CustomerID]],Raw_Customers!A:A,Raw_Customers!C:C)</f>
        <v>East</v>
      </c>
      <c r="N2247" s="2" t="str">
        <f>_xlfn.XLOOKUP(Excel_Dashboard_Dataset_xlsx___Sales5[[#This Row],[ProductID]],Raw_Products!A:A,Raw_Products!B:B)</f>
        <v>Swimming Goggles</v>
      </c>
      <c r="O2247" s="2" t="str">
        <f>_xlfn.XLOOKUP(Excel_Dashboard_Dataset_xlsx___Sales5[[#This Row],[ProductID]],Raw_Products!A:A,Raw_Products!C:C)</f>
        <v>Sports</v>
      </c>
      <c r="P2247" s="2" t="str">
        <f>_xlfn.XLOOKUP(Excel_Dashboard_Dataset_xlsx___Sales5[[#This Row],[CustomerID]], Raw_Customers!A:A, Raw_Customers!B:B, "Unknown")</f>
        <v>Jonathan Sanders</v>
      </c>
    </row>
    <row r="2248" spans="1:16" x14ac:dyDescent="0.25">
      <c r="A2248">
        <v>2247</v>
      </c>
      <c r="B2248">
        <f t="shared" si="35"/>
        <v>2023</v>
      </c>
      <c r="C2248" t="str">
        <f>TEXT(Excel_Dashboard_Dataset_xlsx___Sales5[[#This Row],[Date]],"mmm")</f>
        <v>Jan</v>
      </c>
      <c r="D2248" s="3">
        <v>44948</v>
      </c>
      <c r="E2248">
        <v>48</v>
      </c>
      <c r="F2248">
        <v>19</v>
      </c>
      <c r="G2248">
        <v>44</v>
      </c>
      <c r="H2248">
        <v>2</v>
      </c>
      <c r="I2248">
        <v>815</v>
      </c>
      <c r="J2248">
        <f>Excel_Dashboard_Dataset_xlsx___Sales5[[#This Row],[Quantity]]*Excel_Dashboard_Dataset_xlsx___Sales5[[#This Row],[UnitPrice]]</f>
        <v>1630</v>
      </c>
      <c r="K2248" t="str">
        <f>_xlfn.XLOOKUP(Excel_Dashboard_Dataset_xlsx___Sales5[[#This Row],[CustomerID]],Raw_Customers!A:A,Raw_Customers!D:D)</f>
        <v>Female</v>
      </c>
      <c r="L2248">
        <f>_xlfn.XLOOKUP(Excel_Dashboard_Dataset_xlsx___Sales5[[#This Row],[CustomerID]],Raw_Customers!A:A,Raw_Customers!E:E)</f>
        <v>50</v>
      </c>
      <c r="M2248" t="str">
        <f>_xlfn.XLOOKUP(Excel_Dashboard_Dataset_xlsx___Sales5[[#This Row],[CustomerID]],Raw_Customers!A:A,Raw_Customers!C:C)</f>
        <v>East</v>
      </c>
      <c r="N2248" s="2" t="str">
        <f>_xlfn.XLOOKUP(Excel_Dashboard_Dataset_xlsx___Sales5[[#This Row],[ProductID]],Raw_Products!A:A,Raw_Products!B:B)</f>
        <v>Bicycle</v>
      </c>
      <c r="O2248" s="2" t="str">
        <f>_xlfn.XLOOKUP(Excel_Dashboard_Dataset_xlsx___Sales5[[#This Row],[ProductID]],Raw_Products!A:A,Raw_Products!C:C)</f>
        <v>Sports</v>
      </c>
      <c r="P2248" s="2" t="str">
        <f>_xlfn.XLOOKUP(Excel_Dashboard_Dataset_xlsx___Sales5[[#This Row],[CustomerID]], Raw_Customers!A:A, Raw_Customers!B:B, "Unknown")</f>
        <v>Amy Brown</v>
      </c>
    </row>
    <row r="2249" spans="1:16" x14ac:dyDescent="0.25">
      <c r="A2249">
        <v>2248</v>
      </c>
      <c r="B2249">
        <f t="shared" si="35"/>
        <v>2024</v>
      </c>
      <c r="C2249" t="str">
        <f>TEXT(Excel_Dashboard_Dataset_xlsx___Sales5[[#This Row],[Date]],"mmm")</f>
        <v>Jan</v>
      </c>
      <c r="D2249" s="3">
        <v>45292</v>
      </c>
      <c r="E2249">
        <v>1</v>
      </c>
      <c r="F2249">
        <v>28</v>
      </c>
      <c r="G2249">
        <v>22</v>
      </c>
      <c r="H2249">
        <v>2</v>
      </c>
      <c r="I2249">
        <v>330</v>
      </c>
      <c r="J2249">
        <f>Excel_Dashboard_Dataset_xlsx___Sales5[[#This Row],[Quantity]]*Excel_Dashboard_Dataset_xlsx___Sales5[[#This Row],[UnitPrice]]</f>
        <v>660</v>
      </c>
      <c r="K2249" t="str">
        <f>_xlfn.XLOOKUP(Excel_Dashboard_Dataset_xlsx___Sales5[[#This Row],[CustomerID]],Raw_Customers!A:A,Raw_Customers!D:D)</f>
        <v>Female</v>
      </c>
      <c r="L2249">
        <f>_xlfn.XLOOKUP(Excel_Dashboard_Dataset_xlsx___Sales5[[#This Row],[CustomerID]],Raw_Customers!A:A,Raw_Customers!E:E)</f>
        <v>60</v>
      </c>
      <c r="M2249" t="str">
        <f>_xlfn.XLOOKUP(Excel_Dashboard_Dataset_xlsx___Sales5[[#This Row],[CustomerID]],Raw_Customers!A:A,Raw_Customers!C:C)</f>
        <v>South</v>
      </c>
      <c r="N2249" s="2" t="str">
        <f>_xlfn.XLOOKUP(Excel_Dashboard_Dataset_xlsx___Sales5[[#This Row],[ProductID]],Raw_Products!A:A,Raw_Products!B:B)</f>
        <v>Rice Bag</v>
      </c>
      <c r="O2249" s="2" t="str">
        <f>_xlfn.XLOOKUP(Excel_Dashboard_Dataset_xlsx___Sales5[[#This Row],[ProductID]],Raw_Products!A:A,Raw_Products!C:C)</f>
        <v>Groceries</v>
      </c>
      <c r="P2249" s="2" t="str">
        <f>_xlfn.XLOOKUP(Excel_Dashboard_Dataset_xlsx___Sales5[[#This Row],[CustomerID]], Raw_Customers!A:A, Raw_Customers!B:B, "Unknown")</f>
        <v>Samuel Nelson</v>
      </c>
    </row>
    <row r="2250" spans="1:16" x14ac:dyDescent="0.25">
      <c r="A2250">
        <v>2249</v>
      </c>
      <c r="B2250">
        <f t="shared" si="35"/>
        <v>2024</v>
      </c>
      <c r="C2250" t="str">
        <f>TEXT(Excel_Dashboard_Dataset_xlsx___Sales5[[#This Row],[Date]],"mmm")</f>
        <v>Sept</v>
      </c>
      <c r="D2250" s="3">
        <v>45565</v>
      </c>
      <c r="E2250">
        <v>13</v>
      </c>
      <c r="F2250">
        <v>78</v>
      </c>
      <c r="G2250">
        <v>14</v>
      </c>
      <c r="H2250">
        <v>5</v>
      </c>
      <c r="I2250">
        <v>870</v>
      </c>
      <c r="J2250">
        <f>Excel_Dashboard_Dataset_xlsx___Sales5[[#This Row],[Quantity]]*Excel_Dashboard_Dataset_xlsx___Sales5[[#This Row],[UnitPrice]]</f>
        <v>4350</v>
      </c>
      <c r="K2250" t="str">
        <f>_xlfn.XLOOKUP(Excel_Dashboard_Dataset_xlsx___Sales5[[#This Row],[CustomerID]],Raw_Customers!A:A,Raw_Customers!D:D)</f>
        <v>Female</v>
      </c>
      <c r="L2250">
        <f>_xlfn.XLOOKUP(Excel_Dashboard_Dataset_xlsx___Sales5[[#This Row],[CustomerID]],Raw_Customers!A:A,Raw_Customers!E:E)</f>
        <v>60</v>
      </c>
      <c r="M2250" t="str">
        <f>_xlfn.XLOOKUP(Excel_Dashboard_Dataset_xlsx___Sales5[[#This Row],[CustomerID]],Raw_Customers!A:A,Raw_Customers!C:C)</f>
        <v>West</v>
      </c>
      <c r="N2250" s="2" t="str">
        <f>_xlfn.XLOOKUP(Excel_Dashboard_Dataset_xlsx___Sales5[[#This Row],[ProductID]],Raw_Products!A:A,Raw_Products!B:B)</f>
        <v>Tablet</v>
      </c>
      <c r="O2250" s="2" t="str">
        <f>_xlfn.XLOOKUP(Excel_Dashboard_Dataset_xlsx___Sales5[[#This Row],[ProductID]],Raw_Products!A:A,Raw_Products!C:C)</f>
        <v>Electronics</v>
      </c>
      <c r="P2250" s="2" t="str">
        <f>_xlfn.XLOOKUP(Excel_Dashboard_Dataset_xlsx___Sales5[[#This Row],[CustomerID]], Raw_Customers!A:A, Raw_Customers!B:B, "Unknown")</f>
        <v>Kenneth Patel</v>
      </c>
    </row>
    <row r="2251" spans="1:16" x14ac:dyDescent="0.25">
      <c r="A2251">
        <v>2250</v>
      </c>
      <c r="B2251">
        <f t="shared" si="35"/>
        <v>2023</v>
      </c>
      <c r="C2251" t="str">
        <f>TEXT(Excel_Dashboard_Dataset_xlsx___Sales5[[#This Row],[Date]],"mmm")</f>
        <v>Oct</v>
      </c>
      <c r="D2251" s="3">
        <v>45223</v>
      </c>
      <c r="E2251">
        <v>21</v>
      </c>
      <c r="F2251">
        <v>299</v>
      </c>
      <c r="G2251">
        <v>29</v>
      </c>
      <c r="H2251">
        <v>8</v>
      </c>
      <c r="I2251">
        <v>356</v>
      </c>
      <c r="J2251">
        <f>Excel_Dashboard_Dataset_xlsx___Sales5[[#This Row],[Quantity]]*Excel_Dashboard_Dataset_xlsx___Sales5[[#This Row],[UnitPrice]]</f>
        <v>2848</v>
      </c>
      <c r="K2251" t="str">
        <f>_xlfn.XLOOKUP(Excel_Dashboard_Dataset_xlsx___Sales5[[#This Row],[CustomerID]],Raw_Customers!A:A,Raw_Customers!D:D)</f>
        <v>Male</v>
      </c>
      <c r="L2251">
        <f>_xlfn.XLOOKUP(Excel_Dashboard_Dataset_xlsx___Sales5[[#This Row],[CustomerID]],Raw_Customers!A:A,Raw_Customers!E:E)</f>
        <v>20</v>
      </c>
      <c r="M2251" t="str">
        <f>_xlfn.XLOOKUP(Excel_Dashboard_Dataset_xlsx___Sales5[[#This Row],[CustomerID]],Raw_Customers!A:A,Raw_Customers!C:C)</f>
        <v>East</v>
      </c>
      <c r="N2251" s="2" t="str">
        <f>_xlfn.XLOOKUP(Excel_Dashboard_Dataset_xlsx___Sales5[[#This Row],[ProductID]],Raw_Products!A:A,Raw_Products!B:B)</f>
        <v>Refrigerator</v>
      </c>
      <c r="O2251" s="2" t="str">
        <f>_xlfn.XLOOKUP(Excel_Dashboard_Dataset_xlsx___Sales5[[#This Row],[ProductID]],Raw_Products!A:A,Raw_Products!C:C)</f>
        <v>Home Appliances</v>
      </c>
      <c r="P2251" s="2" t="str">
        <f>_xlfn.XLOOKUP(Excel_Dashboard_Dataset_xlsx___Sales5[[#This Row],[CustomerID]], Raw_Customers!A:A, Raw_Customers!B:B, "Unknown")</f>
        <v>Brandon Lopez</v>
      </c>
    </row>
    <row r="2252" spans="1:16" x14ac:dyDescent="0.25">
      <c r="A2252">
        <v>2251</v>
      </c>
      <c r="B2252">
        <f t="shared" si="35"/>
        <v>2023</v>
      </c>
      <c r="C2252" t="str">
        <f>TEXT(Excel_Dashboard_Dataset_xlsx___Sales5[[#This Row],[Date]],"mmm")</f>
        <v>Jun</v>
      </c>
      <c r="D2252" s="3">
        <v>45094</v>
      </c>
      <c r="E2252">
        <v>20</v>
      </c>
      <c r="F2252">
        <v>52</v>
      </c>
      <c r="G2252">
        <v>36</v>
      </c>
      <c r="H2252">
        <v>3</v>
      </c>
      <c r="I2252">
        <v>932</v>
      </c>
      <c r="J2252">
        <f>Excel_Dashboard_Dataset_xlsx___Sales5[[#This Row],[Quantity]]*Excel_Dashboard_Dataset_xlsx___Sales5[[#This Row],[UnitPrice]]</f>
        <v>2796</v>
      </c>
      <c r="K2252" t="str">
        <f>_xlfn.XLOOKUP(Excel_Dashboard_Dataset_xlsx___Sales5[[#This Row],[CustomerID]],Raw_Customers!A:A,Raw_Customers!D:D)</f>
        <v>Male</v>
      </c>
      <c r="L2252">
        <f>_xlfn.XLOOKUP(Excel_Dashboard_Dataset_xlsx___Sales5[[#This Row],[CustomerID]],Raw_Customers!A:A,Raw_Customers!E:E)</f>
        <v>59</v>
      </c>
      <c r="M2252" t="str">
        <f>_xlfn.XLOOKUP(Excel_Dashboard_Dataset_xlsx___Sales5[[#This Row],[CustomerID]],Raw_Customers!A:A,Raw_Customers!C:C)</f>
        <v>East</v>
      </c>
      <c r="N2252" s="2" t="str">
        <f>_xlfn.XLOOKUP(Excel_Dashboard_Dataset_xlsx___Sales5[[#This Row],[ProductID]],Raw_Products!A:A,Raw_Products!B:B)</f>
        <v>Printer</v>
      </c>
      <c r="O2252" s="2" t="str">
        <f>_xlfn.XLOOKUP(Excel_Dashboard_Dataset_xlsx___Sales5[[#This Row],[ProductID]],Raw_Products!A:A,Raw_Products!C:C)</f>
        <v>Electronics</v>
      </c>
      <c r="P2252" s="2" t="str">
        <f>_xlfn.XLOOKUP(Excel_Dashboard_Dataset_xlsx___Sales5[[#This Row],[CustomerID]], Raw_Customers!A:A, Raw_Customers!B:B, "Unknown")</f>
        <v>Melissa Rivera</v>
      </c>
    </row>
    <row r="2253" spans="1:16" x14ac:dyDescent="0.25">
      <c r="A2253">
        <v>2252</v>
      </c>
      <c r="B2253">
        <f t="shared" si="35"/>
        <v>2024</v>
      </c>
      <c r="C2253" t="str">
        <f>TEXT(Excel_Dashboard_Dataset_xlsx___Sales5[[#This Row],[Date]],"mmm")</f>
        <v>Jul</v>
      </c>
      <c r="D2253" s="3">
        <v>45492</v>
      </c>
      <c r="E2253">
        <v>27</v>
      </c>
      <c r="F2253">
        <v>61</v>
      </c>
      <c r="G2253">
        <v>35</v>
      </c>
      <c r="H2253">
        <v>10</v>
      </c>
      <c r="I2253">
        <v>429</v>
      </c>
      <c r="J2253">
        <f>Excel_Dashboard_Dataset_xlsx___Sales5[[#This Row],[Quantity]]*Excel_Dashboard_Dataset_xlsx___Sales5[[#This Row],[UnitPrice]]</f>
        <v>4290</v>
      </c>
      <c r="K2253" t="str">
        <f>_xlfn.XLOOKUP(Excel_Dashboard_Dataset_xlsx___Sales5[[#This Row],[CustomerID]],Raw_Customers!A:A,Raw_Customers!D:D)</f>
        <v>Female</v>
      </c>
      <c r="L2253">
        <f>_xlfn.XLOOKUP(Excel_Dashboard_Dataset_xlsx___Sales5[[#This Row],[CustomerID]],Raw_Customers!A:A,Raw_Customers!E:E)</f>
        <v>21</v>
      </c>
      <c r="M2253" t="str">
        <f>_xlfn.XLOOKUP(Excel_Dashboard_Dataset_xlsx___Sales5[[#This Row],[CustomerID]],Raw_Customers!A:A,Raw_Customers!C:C)</f>
        <v>East</v>
      </c>
      <c r="N2253" s="2" t="str">
        <f>_xlfn.XLOOKUP(Excel_Dashboard_Dataset_xlsx___Sales5[[#This Row],[ProductID]],Raw_Products!A:A,Raw_Products!B:B)</f>
        <v>Air Conditioner</v>
      </c>
      <c r="O2253" s="2" t="str">
        <f>_xlfn.XLOOKUP(Excel_Dashboard_Dataset_xlsx___Sales5[[#This Row],[ProductID]],Raw_Products!A:A,Raw_Products!C:C)</f>
        <v>Home Appliances</v>
      </c>
      <c r="P2253" s="2" t="str">
        <f>_xlfn.XLOOKUP(Excel_Dashboard_Dataset_xlsx___Sales5[[#This Row],[CustomerID]], Raw_Customers!A:A, Raw_Customers!B:B, "Unknown")</f>
        <v>Larry Green</v>
      </c>
    </row>
    <row r="2254" spans="1:16" x14ac:dyDescent="0.25">
      <c r="A2254">
        <v>2253</v>
      </c>
      <c r="B2254">
        <f t="shared" si="35"/>
        <v>2023</v>
      </c>
      <c r="C2254" t="str">
        <f>TEXT(Excel_Dashboard_Dataset_xlsx___Sales5[[#This Row],[Date]],"mmm")</f>
        <v>Sept</v>
      </c>
      <c r="D2254" s="3">
        <v>45182</v>
      </c>
      <c r="E2254">
        <v>41</v>
      </c>
      <c r="F2254">
        <v>241</v>
      </c>
      <c r="G2254">
        <v>45</v>
      </c>
      <c r="H2254">
        <v>5</v>
      </c>
      <c r="I2254">
        <v>716</v>
      </c>
      <c r="J2254">
        <f>Excel_Dashboard_Dataset_xlsx___Sales5[[#This Row],[Quantity]]*Excel_Dashboard_Dataset_xlsx___Sales5[[#This Row],[UnitPrice]]</f>
        <v>3580</v>
      </c>
      <c r="K2254" t="str">
        <f>_xlfn.XLOOKUP(Excel_Dashboard_Dataset_xlsx___Sales5[[#This Row],[CustomerID]],Raw_Customers!A:A,Raw_Customers!D:D)</f>
        <v>Male</v>
      </c>
      <c r="L2254">
        <f>_xlfn.XLOOKUP(Excel_Dashboard_Dataset_xlsx___Sales5[[#This Row],[CustomerID]],Raw_Customers!A:A,Raw_Customers!E:E)</f>
        <v>21</v>
      </c>
      <c r="M2254" t="str">
        <f>_xlfn.XLOOKUP(Excel_Dashboard_Dataset_xlsx___Sales5[[#This Row],[CustomerID]],Raw_Customers!A:A,Raw_Customers!C:C)</f>
        <v>South</v>
      </c>
      <c r="N2254" s="2" t="str">
        <f>_xlfn.XLOOKUP(Excel_Dashboard_Dataset_xlsx___Sales5[[#This Row],[ProductID]],Raw_Products!A:A,Raw_Products!B:B)</f>
        <v>Football</v>
      </c>
      <c r="O2254" s="2" t="str">
        <f>_xlfn.XLOOKUP(Excel_Dashboard_Dataset_xlsx___Sales5[[#This Row],[ProductID]],Raw_Products!A:A,Raw_Products!C:C)</f>
        <v>Sports</v>
      </c>
      <c r="P2254" s="2" t="str">
        <f>_xlfn.XLOOKUP(Excel_Dashboard_Dataset_xlsx___Sales5[[#This Row],[CustomerID]], Raw_Customers!A:A, Raw_Customers!B:B, "Unknown")</f>
        <v>Ashley Lewis</v>
      </c>
    </row>
    <row r="2255" spans="1:16" x14ac:dyDescent="0.25">
      <c r="A2255">
        <v>2254</v>
      </c>
      <c r="B2255">
        <f t="shared" si="35"/>
        <v>2024</v>
      </c>
      <c r="C2255" t="str">
        <f>TEXT(Excel_Dashboard_Dataset_xlsx___Sales5[[#This Row],[Date]],"mmm")</f>
        <v>Jan</v>
      </c>
      <c r="D2255" s="3">
        <v>45317</v>
      </c>
      <c r="E2255">
        <v>8</v>
      </c>
      <c r="F2255">
        <v>76</v>
      </c>
      <c r="G2255">
        <v>29</v>
      </c>
      <c r="H2255">
        <v>2</v>
      </c>
      <c r="I2255">
        <v>783</v>
      </c>
      <c r="J2255">
        <f>Excel_Dashboard_Dataset_xlsx___Sales5[[#This Row],[Quantity]]*Excel_Dashboard_Dataset_xlsx___Sales5[[#This Row],[UnitPrice]]</f>
        <v>1566</v>
      </c>
      <c r="K2255" t="str">
        <f>_xlfn.XLOOKUP(Excel_Dashboard_Dataset_xlsx___Sales5[[#This Row],[CustomerID]],Raw_Customers!A:A,Raw_Customers!D:D)</f>
        <v>Female</v>
      </c>
      <c r="L2255">
        <f>_xlfn.XLOOKUP(Excel_Dashboard_Dataset_xlsx___Sales5[[#This Row],[CustomerID]],Raw_Customers!A:A,Raw_Customers!E:E)</f>
        <v>28</v>
      </c>
      <c r="M2255" t="str">
        <f>_xlfn.XLOOKUP(Excel_Dashboard_Dataset_xlsx___Sales5[[#This Row],[CustomerID]],Raw_Customers!A:A,Raw_Customers!C:C)</f>
        <v>West</v>
      </c>
      <c r="N2255" s="2" t="str">
        <f>_xlfn.XLOOKUP(Excel_Dashboard_Dataset_xlsx___Sales5[[#This Row],[ProductID]],Raw_Products!A:A,Raw_Products!B:B)</f>
        <v>Bread</v>
      </c>
      <c r="O2255" s="2" t="str">
        <f>_xlfn.XLOOKUP(Excel_Dashboard_Dataset_xlsx___Sales5[[#This Row],[ProductID]],Raw_Products!A:A,Raw_Products!C:C)</f>
        <v>Groceries</v>
      </c>
      <c r="P2255" s="2" t="str">
        <f>_xlfn.XLOOKUP(Excel_Dashboard_Dataset_xlsx___Sales5[[#This Row],[CustomerID]], Raw_Customers!A:A, Raw_Customers!B:B, "Unknown")</f>
        <v>Cynthia Harris</v>
      </c>
    </row>
    <row r="2256" spans="1:16" x14ac:dyDescent="0.25">
      <c r="A2256">
        <v>2255</v>
      </c>
      <c r="B2256">
        <f t="shared" si="35"/>
        <v>2024</v>
      </c>
      <c r="C2256" t="str">
        <f>TEXT(Excel_Dashboard_Dataset_xlsx___Sales5[[#This Row],[Date]],"mmm")</f>
        <v>Dec</v>
      </c>
      <c r="D2256" s="3">
        <v>45631</v>
      </c>
      <c r="E2256">
        <v>31</v>
      </c>
      <c r="F2256">
        <v>195</v>
      </c>
      <c r="G2256">
        <v>31</v>
      </c>
      <c r="H2256">
        <v>3</v>
      </c>
      <c r="I2256">
        <v>795</v>
      </c>
      <c r="J2256">
        <f>Excel_Dashboard_Dataset_xlsx___Sales5[[#This Row],[Quantity]]*Excel_Dashboard_Dataset_xlsx___Sales5[[#This Row],[UnitPrice]]</f>
        <v>2385</v>
      </c>
      <c r="K2256" t="str">
        <f>_xlfn.XLOOKUP(Excel_Dashboard_Dataset_xlsx___Sales5[[#This Row],[CustomerID]],Raw_Customers!A:A,Raw_Customers!D:D)</f>
        <v>Female</v>
      </c>
      <c r="L2256">
        <f>_xlfn.XLOOKUP(Excel_Dashboard_Dataset_xlsx___Sales5[[#This Row],[CustomerID]],Raw_Customers!A:A,Raw_Customers!E:E)</f>
        <v>29</v>
      </c>
      <c r="M2256" t="str">
        <f>_xlfn.XLOOKUP(Excel_Dashboard_Dataset_xlsx___Sales5[[#This Row],[CustomerID]],Raw_Customers!A:A,Raw_Customers!C:C)</f>
        <v>East</v>
      </c>
      <c r="N2256" s="2" t="str">
        <f>_xlfn.XLOOKUP(Excel_Dashboard_Dataset_xlsx___Sales5[[#This Row],[ProductID]],Raw_Products!A:A,Raw_Products!B:B)</f>
        <v>T-Shirt</v>
      </c>
      <c r="O2256" s="2" t="str">
        <f>_xlfn.XLOOKUP(Excel_Dashboard_Dataset_xlsx___Sales5[[#This Row],[ProductID]],Raw_Products!A:A,Raw_Products!C:C)</f>
        <v>Clothing</v>
      </c>
      <c r="P2256" s="2" t="str">
        <f>_xlfn.XLOOKUP(Excel_Dashboard_Dataset_xlsx___Sales5[[#This Row],[CustomerID]], Raw_Customers!A:A, Raw_Customers!B:B, "Unknown")</f>
        <v>Catherine James</v>
      </c>
    </row>
    <row r="2257" spans="1:16" x14ac:dyDescent="0.25">
      <c r="A2257">
        <v>2256</v>
      </c>
      <c r="B2257">
        <f t="shared" si="35"/>
        <v>2023</v>
      </c>
      <c r="C2257" t="str">
        <f>TEXT(Excel_Dashboard_Dataset_xlsx___Sales5[[#This Row],[Date]],"mmm")</f>
        <v>Jan</v>
      </c>
      <c r="D2257" s="3">
        <v>44947</v>
      </c>
      <c r="E2257">
        <v>24</v>
      </c>
      <c r="F2257">
        <v>226</v>
      </c>
      <c r="G2257">
        <v>38</v>
      </c>
      <c r="H2257">
        <v>10</v>
      </c>
      <c r="I2257">
        <v>196</v>
      </c>
      <c r="J2257">
        <f>Excel_Dashboard_Dataset_xlsx___Sales5[[#This Row],[Quantity]]*Excel_Dashboard_Dataset_xlsx___Sales5[[#This Row],[UnitPrice]]</f>
        <v>1960</v>
      </c>
      <c r="K2257" t="str">
        <f>_xlfn.XLOOKUP(Excel_Dashboard_Dataset_xlsx___Sales5[[#This Row],[CustomerID]],Raw_Customers!A:A,Raw_Customers!D:D)</f>
        <v>Female</v>
      </c>
      <c r="L2257">
        <f>_xlfn.XLOOKUP(Excel_Dashboard_Dataset_xlsx___Sales5[[#This Row],[CustomerID]],Raw_Customers!A:A,Raw_Customers!E:E)</f>
        <v>56</v>
      </c>
      <c r="M2257" t="str">
        <f>_xlfn.XLOOKUP(Excel_Dashboard_Dataset_xlsx___Sales5[[#This Row],[CustomerID]],Raw_Customers!A:A,Raw_Customers!C:C)</f>
        <v>East</v>
      </c>
      <c r="N2257" s="2" t="str">
        <f>_xlfn.XLOOKUP(Excel_Dashboard_Dataset_xlsx___Sales5[[#This Row],[ProductID]],Raw_Products!A:A,Raw_Products!B:B)</f>
        <v>Washing Machine</v>
      </c>
      <c r="O2257" s="2" t="str">
        <f>_xlfn.XLOOKUP(Excel_Dashboard_Dataset_xlsx___Sales5[[#This Row],[ProductID]],Raw_Products!A:A,Raw_Products!C:C)</f>
        <v>Home Appliances</v>
      </c>
      <c r="P2257" s="2" t="str">
        <f>_xlfn.XLOOKUP(Excel_Dashboard_Dataset_xlsx___Sales5[[#This Row],[CustomerID]], Raw_Customers!A:A, Raw_Customers!B:B, "Unknown")</f>
        <v>John Scott</v>
      </c>
    </row>
    <row r="2258" spans="1:16" x14ac:dyDescent="0.25">
      <c r="A2258">
        <v>2257</v>
      </c>
      <c r="B2258">
        <f t="shared" si="35"/>
        <v>2023</v>
      </c>
      <c r="C2258" t="str">
        <f>TEXT(Excel_Dashboard_Dataset_xlsx___Sales5[[#This Row],[Date]],"mmm")</f>
        <v>Mar</v>
      </c>
      <c r="D2258" s="3">
        <v>44997</v>
      </c>
      <c r="E2258">
        <v>32</v>
      </c>
      <c r="F2258">
        <v>291</v>
      </c>
      <c r="G2258">
        <v>23</v>
      </c>
      <c r="H2258">
        <v>6</v>
      </c>
      <c r="I2258">
        <v>97</v>
      </c>
      <c r="J2258">
        <f>Excel_Dashboard_Dataset_xlsx___Sales5[[#This Row],[Quantity]]*Excel_Dashboard_Dataset_xlsx___Sales5[[#This Row],[UnitPrice]]</f>
        <v>582</v>
      </c>
      <c r="K2258" t="str">
        <f>_xlfn.XLOOKUP(Excel_Dashboard_Dataset_xlsx___Sales5[[#This Row],[CustomerID]],Raw_Customers!A:A,Raw_Customers!D:D)</f>
        <v>Female</v>
      </c>
      <c r="L2258">
        <f>_xlfn.XLOOKUP(Excel_Dashboard_Dataset_xlsx___Sales5[[#This Row],[CustomerID]],Raw_Customers!A:A,Raw_Customers!E:E)</f>
        <v>57</v>
      </c>
      <c r="M2258" t="str">
        <f>_xlfn.XLOOKUP(Excel_Dashboard_Dataset_xlsx___Sales5[[#This Row],[CustomerID]],Raw_Customers!A:A,Raw_Customers!C:C)</f>
        <v>East</v>
      </c>
      <c r="N2258" s="2" t="str">
        <f>_xlfn.XLOOKUP(Excel_Dashboard_Dataset_xlsx___Sales5[[#This Row],[ProductID]],Raw_Products!A:A,Raw_Products!B:B)</f>
        <v>Jeans</v>
      </c>
      <c r="O2258" s="2" t="str">
        <f>_xlfn.XLOOKUP(Excel_Dashboard_Dataset_xlsx___Sales5[[#This Row],[ProductID]],Raw_Products!A:A,Raw_Products!C:C)</f>
        <v>Clothing</v>
      </c>
      <c r="P2258" s="2" t="str">
        <f>_xlfn.XLOOKUP(Excel_Dashboard_Dataset_xlsx___Sales5[[#This Row],[CustomerID]], Raw_Customers!A:A, Raw_Customers!B:B, "Unknown")</f>
        <v>Jennifer Jones</v>
      </c>
    </row>
    <row r="2259" spans="1:16" x14ac:dyDescent="0.25">
      <c r="A2259">
        <v>2258</v>
      </c>
      <c r="B2259">
        <f t="shared" si="35"/>
        <v>2023</v>
      </c>
      <c r="C2259" t="str">
        <f>TEXT(Excel_Dashboard_Dataset_xlsx___Sales5[[#This Row],[Date]],"mmm")</f>
        <v>Jun</v>
      </c>
      <c r="D2259" s="3">
        <v>45080</v>
      </c>
      <c r="E2259">
        <v>12</v>
      </c>
      <c r="F2259">
        <v>70</v>
      </c>
      <c r="G2259">
        <v>40</v>
      </c>
      <c r="H2259">
        <v>5</v>
      </c>
      <c r="I2259">
        <v>703</v>
      </c>
      <c r="J2259">
        <f>Excel_Dashboard_Dataset_xlsx___Sales5[[#This Row],[Quantity]]*Excel_Dashboard_Dataset_xlsx___Sales5[[#This Row],[UnitPrice]]</f>
        <v>3515</v>
      </c>
      <c r="K2259" t="str">
        <f>_xlfn.XLOOKUP(Excel_Dashboard_Dataset_xlsx___Sales5[[#This Row],[CustomerID]],Raw_Customers!A:A,Raw_Customers!D:D)</f>
        <v>Male</v>
      </c>
      <c r="L2259">
        <f>_xlfn.XLOOKUP(Excel_Dashboard_Dataset_xlsx___Sales5[[#This Row],[CustomerID]],Raw_Customers!A:A,Raw_Customers!E:E)</f>
        <v>60</v>
      </c>
      <c r="M2259" t="str">
        <f>_xlfn.XLOOKUP(Excel_Dashboard_Dataset_xlsx___Sales5[[#This Row],[CustomerID]],Raw_Customers!A:A,Raw_Customers!C:C)</f>
        <v>West</v>
      </c>
      <c r="N2259" s="2" t="str">
        <f>_xlfn.XLOOKUP(Excel_Dashboard_Dataset_xlsx___Sales5[[#This Row],[ProductID]],Raw_Products!A:A,Raw_Products!B:B)</f>
        <v>Laptop</v>
      </c>
      <c r="O2259" s="2" t="str">
        <f>_xlfn.XLOOKUP(Excel_Dashboard_Dataset_xlsx___Sales5[[#This Row],[ProductID]],Raw_Products!A:A,Raw_Products!C:C)</f>
        <v>Electronics</v>
      </c>
      <c r="P2259" s="2" t="str">
        <f>_xlfn.XLOOKUP(Excel_Dashboard_Dataset_xlsx___Sales5[[#This Row],[CustomerID]], Raw_Customers!A:A, Raw_Customers!B:B, "Unknown")</f>
        <v>Barbara Cooper</v>
      </c>
    </row>
    <row r="2260" spans="1:16" x14ac:dyDescent="0.25">
      <c r="A2260">
        <v>2259</v>
      </c>
      <c r="B2260">
        <f t="shared" si="35"/>
        <v>2023</v>
      </c>
      <c r="C2260" t="str">
        <f>TEXT(Excel_Dashboard_Dataset_xlsx___Sales5[[#This Row],[Date]],"mmm")</f>
        <v>Mar</v>
      </c>
      <c r="D2260" s="3">
        <v>45012</v>
      </c>
      <c r="E2260">
        <v>8</v>
      </c>
      <c r="F2260">
        <v>101</v>
      </c>
      <c r="G2260">
        <v>41</v>
      </c>
      <c r="H2260">
        <v>6</v>
      </c>
      <c r="I2260">
        <v>309</v>
      </c>
      <c r="J2260">
        <f>Excel_Dashboard_Dataset_xlsx___Sales5[[#This Row],[Quantity]]*Excel_Dashboard_Dataset_xlsx___Sales5[[#This Row],[UnitPrice]]</f>
        <v>1854</v>
      </c>
      <c r="K2260" t="str">
        <f>_xlfn.XLOOKUP(Excel_Dashboard_Dataset_xlsx___Sales5[[#This Row],[CustomerID]],Raw_Customers!A:A,Raw_Customers!D:D)</f>
        <v>Male</v>
      </c>
      <c r="L2260">
        <f>_xlfn.XLOOKUP(Excel_Dashboard_Dataset_xlsx___Sales5[[#This Row],[CustomerID]],Raw_Customers!A:A,Raw_Customers!E:E)</f>
        <v>30</v>
      </c>
      <c r="M2260" t="str">
        <f>_xlfn.XLOOKUP(Excel_Dashboard_Dataset_xlsx___Sales5[[#This Row],[CustomerID]],Raw_Customers!A:A,Raw_Customers!C:C)</f>
        <v>South</v>
      </c>
      <c r="N2260" s="2" t="str">
        <f>_xlfn.XLOOKUP(Excel_Dashboard_Dataset_xlsx___Sales5[[#This Row],[ProductID]],Raw_Products!A:A,Raw_Products!B:B)</f>
        <v>Bread</v>
      </c>
      <c r="O2260" s="2" t="str">
        <f>_xlfn.XLOOKUP(Excel_Dashboard_Dataset_xlsx___Sales5[[#This Row],[ProductID]],Raw_Products!A:A,Raw_Products!C:C)</f>
        <v>Groceries</v>
      </c>
      <c r="P2260" s="2" t="str">
        <f>_xlfn.XLOOKUP(Excel_Dashboard_Dataset_xlsx___Sales5[[#This Row],[CustomerID]], Raw_Customers!A:A, Raw_Customers!B:B, "Unknown")</f>
        <v>Anna King</v>
      </c>
    </row>
    <row r="2261" spans="1:16" x14ac:dyDescent="0.25">
      <c r="A2261">
        <v>2260</v>
      </c>
      <c r="B2261">
        <f t="shared" si="35"/>
        <v>2023</v>
      </c>
      <c r="C2261" t="str">
        <f>TEXT(Excel_Dashboard_Dataset_xlsx___Sales5[[#This Row],[Date]],"mmm")</f>
        <v>Jun</v>
      </c>
      <c r="D2261" s="3">
        <v>45100</v>
      </c>
      <c r="E2261">
        <v>23</v>
      </c>
      <c r="F2261">
        <v>254</v>
      </c>
      <c r="G2261">
        <v>2</v>
      </c>
      <c r="H2261">
        <v>10</v>
      </c>
      <c r="I2261">
        <v>922</v>
      </c>
      <c r="J2261">
        <f>Excel_Dashboard_Dataset_xlsx___Sales5[[#This Row],[Quantity]]*Excel_Dashboard_Dataset_xlsx___Sales5[[#This Row],[UnitPrice]]</f>
        <v>9220</v>
      </c>
      <c r="K2261" t="str">
        <f>_xlfn.XLOOKUP(Excel_Dashboard_Dataset_xlsx___Sales5[[#This Row],[CustomerID]],Raw_Customers!A:A,Raw_Customers!D:D)</f>
        <v>Female</v>
      </c>
      <c r="L2261">
        <f>_xlfn.XLOOKUP(Excel_Dashboard_Dataset_xlsx___Sales5[[#This Row],[CustomerID]],Raw_Customers!A:A,Raw_Customers!E:E)</f>
        <v>44</v>
      </c>
      <c r="M2261" t="str">
        <f>_xlfn.XLOOKUP(Excel_Dashboard_Dataset_xlsx___Sales5[[#This Row],[CustomerID]],Raw_Customers!A:A,Raw_Customers!C:C)</f>
        <v>West</v>
      </c>
      <c r="N2261" s="2" t="str">
        <f>_xlfn.XLOOKUP(Excel_Dashboard_Dataset_xlsx___Sales5[[#This Row],[ProductID]],Raw_Products!A:A,Raw_Products!B:B)</f>
        <v>Blender</v>
      </c>
      <c r="O2261" s="2" t="str">
        <f>_xlfn.XLOOKUP(Excel_Dashboard_Dataset_xlsx___Sales5[[#This Row],[ProductID]],Raw_Products!A:A,Raw_Products!C:C)</f>
        <v>Home Appliances</v>
      </c>
      <c r="P2261" s="2" t="str">
        <f>_xlfn.XLOOKUP(Excel_Dashboard_Dataset_xlsx___Sales5[[#This Row],[CustomerID]], Raw_Customers!A:A, Raw_Customers!B:B, "Unknown")</f>
        <v>Richard Clark</v>
      </c>
    </row>
    <row r="2262" spans="1:16" x14ac:dyDescent="0.25">
      <c r="A2262">
        <v>2261</v>
      </c>
      <c r="B2262">
        <f t="shared" si="35"/>
        <v>2023</v>
      </c>
      <c r="C2262" t="str">
        <f>TEXT(Excel_Dashboard_Dataset_xlsx___Sales5[[#This Row],[Date]],"mmm")</f>
        <v>Jan</v>
      </c>
      <c r="D2262" s="3">
        <v>44951</v>
      </c>
      <c r="E2262">
        <v>24</v>
      </c>
      <c r="F2262">
        <v>130</v>
      </c>
      <c r="G2262">
        <v>13</v>
      </c>
      <c r="H2262">
        <v>9</v>
      </c>
      <c r="I2262">
        <v>296</v>
      </c>
      <c r="J2262">
        <f>Excel_Dashboard_Dataset_xlsx___Sales5[[#This Row],[Quantity]]*Excel_Dashboard_Dataset_xlsx___Sales5[[#This Row],[UnitPrice]]</f>
        <v>2664</v>
      </c>
      <c r="K2262" t="str">
        <f>_xlfn.XLOOKUP(Excel_Dashboard_Dataset_xlsx___Sales5[[#This Row],[CustomerID]],Raw_Customers!A:A,Raw_Customers!D:D)</f>
        <v>Male</v>
      </c>
      <c r="L2262">
        <f>_xlfn.XLOOKUP(Excel_Dashboard_Dataset_xlsx___Sales5[[#This Row],[CustomerID]],Raw_Customers!A:A,Raw_Customers!E:E)</f>
        <v>30</v>
      </c>
      <c r="M2262" t="str">
        <f>_xlfn.XLOOKUP(Excel_Dashboard_Dataset_xlsx___Sales5[[#This Row],[CustomerID]],Raw_Customers!A:A,Raw_Customers!C:C)</f>
        <v>West</v>
      </c>
      <c r="N2262" s="2" t="str">
        <f>_xlfn.XLOOKUP(Excel_Dashboard_Dataset_xlsx___Sales5[[#This Row],[ProductID]],Raw_Products!A:A,Raw_Products!B:B)</f>
        <v>Washing Machine</v>
      </c>
      <c r="O2262" s="2" t="str">
        <f>_xlfn.XLOOKUP(Excel_Dashboard_Dataset_xlsx___Sales5[[#This Row],[ProductID]],Raw_Products!A:A,Raw_Products!C:C)</f>
        <v>Home Appliances</v>
      </c>
      <c r="P2262" s="2" t="str">
        <f>_xlfn.XLOOKUP(Excel_Dashboard_Dataset_xlsx___Sales5[[#This Row],[CustomerID]], Raw_Customers!A:A, Raw_Customers!B:B, "Unknown")</f>
        <v>Angela Martin</v>
      </c>
    </row>
    <row r="2263" spans="1:16" x14ac:dyDescent="0.25">
      <c r="A2263">
        <v>2262</v>
      </c>
      <c r="B2263">
        <f t="shared" si="35"/>
        <v>2023</v>
      </c>
      <c r="C2263" t="str">
        <f>TEXT(Excel_Dashboard_Dataset_xlsx___Sales5[[#This Row],[Date]],"mmm")</f>
        <v>Nov</v>
      </c>
      <c r="D2263" s="3">
        <v>45240</v>
      </c>
      <c r="E2263">
        <v>32</v>
      </c>
      <c r="F2263">
        <v>164</v>
      </c>
      <c r="G2263">
        <v>11</v>
      </c>
      <c r="H2263">
        <v>1</v>
      </c>
      <c r="I2263">
        <v>674</v>
      </c>
      <c r="J2263">
        <f>Excel_Dashboard_Dataset_xlsx___Sales5[[#This Row],[Quantity]]*Excel_Dashboard_Dataset_xlsx___Sales5[[#This Row],[UnitPrice]]</f>
        <v>674</v>
      </c>
      <c r="K2263" t="str">
        <f>_xlfn.XLOOKUP(Excel_Dashboard_Dataset_xlsx___Sales5[[#This Row],[CustomerID]],Raw_Customers!A:A,Raw_Customers!D:D)</f>
        <v>Male</v>
      </c>
      <c r="L2263">
        <f>_xlfn.XLOOKUP(Excel_Dashboard_Dataset_xlsx___Sales5[[#This Row],[CustomerID]],Raw_Customers!A:A,Raw_Customers!E:E)</f>
        <v>47</v>
      </c>
      <c r="M2263" t="str">
        <f>_xlfn.XLOOKUP(Excel_Dashboard_Dataset_xlsx___Sales5[[#This Row],[CustomerID]],Raw_Customers!A:A,Raw_Customers!C:C)</f>
        <v>West</v>
      </c>
      <c r="N2263" s="2" t="str">
        <f>_xlfn.XLOOKUP(Excel_Dashboard_Dataset_xlsx___Sales5[[#This Row],[ProductID]],Raw_Products!A:A,Raw_Products!B:B)</f>
        <v>Jeans</v>
      </c>
      <c r="O2263" s="2" t="str">
        <f>_xlfn.XLOOKUP(Excel_Dashboard_Dataset_xlsx___Sales5[[#This Row],[ProductID]],Raw_Products!A:A,Raw_Products!C:C)</f>
        <v>Clothing</v>
      </c>
      <c r="P2263" s="2" t="str">
        <f>_xlfn.XLOOKUP(Excel_Dashboard_Dataset_xlsx___Sales5[[#This Row],[CustomerID]], Raw_Customers!A:A, Raw_Customers!B:B, "Unknown")</f>
        <v>Kevin Mitchell</v>
      </c>
    </row>
    <row r="2264" spans="1:16" x14ac:dyDescent="0.25">
      <c r="A2264">
        <v>2263</v>
      </c>
      <c r="B2264">
        <f t="shared" si="35"/>
        <v>2024</v>
      </c>
      <c r="C2264" t="str">
        <f>TEXT(Excel_Dashboard_Dataset_xlsx___Sales5[[#This Row],[Date]],"mmm")</f>
        <v>Nov</v>
      </c>
      <c r="D2264" s="3">
        <v>45599</v>
      </c>
      <c r="E2264">
        <v>17</v>
      </c>
      <c r="F2264">
        <v>230</v>
      </c>
      <c r="G2264">
        <v>28</v>
      </c>
      <c r="H2264">
        <v>6</v>
      </c>
      <c r="I2264">
        <v>51</v>
      </c>
      <c r="J2264">
        <f>Excel_Dashboard_Dataset_xlsx___Sales5[[#This Row],[Quantity]]*Excel_Dashboard_Dataset_xlsx___Sales5[[#This Row],[UnitPrice]]</f>
        <v>306</v>
      </c>
      <c r="K2264" t="str">
        <f>_xlfn.XLOOKUP(Excel_Dashboard_Dataset_xlsx___Sales5[[#This Row],[CustomerID]],Raw_Customers!A:A,Raw_Customers!D:D)</f>
        <v>Male</v>
      </c>
      <c r="L2264">
        <f>_xlfn.XLOOKUP(Excel_Dashboard_Dataset_xlsx___Sales5[[#This Row],[CustomerID]],Raw_Customers!A:A,Raw_Customers!E:E)</f>
        <v>31</v>
      </c>
      <c r="M2264" t="str">
        <f>_xlfn.XLOOKUP(Excel_Dashboard_Dataset_xlsx___Sales5[[#This Row],[CustomerID]],Raw_Customers!A:A,Raw_Customers!C:C)</f>
        <v>East</v>
      </c>
      <c r="N2264" s="2" t="str">
        <f>_xlfn.XLOOKUP(Excel_Dashboard_Dataset_xlsx___Sales5[[#This Row],[ProductID]],Raw_Products!A:A,Raw_Products!B:B)</f>
        <v>LED TV</v>
      </c>
      <c r="O2264" s="2" t="str">
        <f>_xlfn.XLOOKUP(Excel_Dashboard_Dataset_xlsx___Sales5[[#This Row],[ProductID]],Raw_Products!A:A,Raw_Products!C:C)</f>
        <v>Electronics</v>
      </c>
      <c r="P2264" s="2" t="str">
        <f>_xlfn.XLOOKUP(Excel_Dashboard_Dataset_xlsx___Sales5[[#This Row],[CustomerID]], Raw_Customers!A:A, Raw_Customers!B:B, "Unknown")</f>
        <v>Michael Alvarez</v>
      </c>
    </row>
    <row r="2265" spans="1:16" x14ac:dyDescent="0.25">
      <c r="A2265">
        <v>2264</v>
      </c>
      <c r="B2265">
        <f t="shared" si="35"/>
        <v>2024</v>
      </c>
      <c r="C2265" t="str">
        <f>TEXT(Excel_Dashboard_Dataset_xlsx___Sales5[[#This Row],[Date]],"mmm")</f>
        <v>Oct</v>
      </c>
      <c r="D2265" s="3">
        <v>45566</v>
      </c>
      <c r="E2265">
        <v>30</v>
      </c>
      <c r="F2265">
        <v>42</v>
      </c>
      <c r="G2265">
        <v>22</v>
      </c>
      <c r="H2265">
        <v>9</v>
      </c>
      <c r="I2265">
        <v>42</v>
      </c>
      <c r="J2265">
        <f>Excel_Dashboard_Dataset_xlsx___Sales5[[#This Row],[Quantity]]*Excel_Dashboard_Dataset_xlsx___Sales5[[#This Row],[UnitPrice]]</f>
        <v>378</v>
      </c>
      <c r="K2265" t="str">
        <f>_xlfn.XLOOKUP(Excel_Dashboard_Dataset_xlsx___Sales5[[#This Row],[CustomerID]],Raw_Customers!A:A,Raw_Customers!D:D)</f>
        <v>Female</v>
      </c>
      <c r="L2265">
        <f>_xlfn.XLOOKUP(Excel_Dashboard_Dataset_xlsx___Sales5[[#This Row],[CustomerID]],Raw_Customers!A:A,Raw_Customers!E:E)</f>
        <v>30</v>
      </c>
      <c r="M2265" t="str">
        <f>_xlfn.XLOOKUP(Excel_Dashboard_Dataset_xlsx___Sales5[[#This Row],[CustomerID]],Raw_Customers!A:A,Raw_Customers!C:C)</f>
        <v>West</v>
      </c>
      <c r="N2265" s="2" t="str">
        <f>_xlfn.XLOOKUP(Excel_Dashboard_Dataset_xlsx___Sales5[[#This Row],[ProductID]],Raw_Products!A:A,Raw_Products!B:B)</f>
        <v>Fan</v>
      </c>
      <c r="O2265" s="2" t="str">
        <f>_xlfn.XLOOKUP(Excel_Dashboard_Dataset_xlsx___Sales5[[#This Row],[ProductID]],Raw_Products!A:A,Raw_Products!C:C)</f>
        <v>Home Appliances</v>
      </c>
      <c r="P2265" s="2" t="str">
        <f>_xlfn.XLOOKUP(Excel_Dashboard_Dataset_xlsx___Sales5[[#This Row],[CustomerID]], Raw_Customers!A:A, Raw_Customers!B:B, "Unknown")</f>
        <v>Frank Ross</v>
      </c>
    </row>
    <row r="2266" spans="1:16" x14ac:dyDescent="0.25">
      <c r="A2266">
        <v>2265</v>
      </c>
      <c r="B2266">
        <f t="shared" si="35"/>
        <v>2024</v>
      </c>
      <c r="C2266" t="str">
        <f>TEXT(Excel_Dashboard_Dataset_xlsx___Sales5[[#This Row],[Date]],"mmm")</f>
        <v>Apr</v>
      </c>
      <c r="D2266" s="3">
        <v>45408</v>
      </c>
      <c r="E2266">
        <v>1</v>
      </c>
      <c r="F2266">
        <v>294</v>
      </c>
      <c r="G2266">
        <v>2</v>
      </c>
      <c r="H2266">
        <v>5</v>
      </c>
      <c r="I2266">
        <v>399</v>
      </c>
      <c r="J2266">
        <f>Excel_Dashboard_Dataset_xlsx___Sales5[[#This Row],[Quantity]]*Excel_Dashboard_Dataset_xlsx___Sales5[[#This Row],[UnitPrice]]</f>
        <v>1995</v>
      </c>
      <c r="K2266" t="str">
        <f>_xlfn.XLOOKUP(Excel_Dashboard_Dataset_xlsx___Sales5[[#This Row],[CustomerID]],Raw_Customers!A:A,Raw_Customers!D:D)</f>
        <v>Male</v>
      </c>
      <c r="L2266">
        <f>_xlfn.XLOOKUP(Excel_Dashboard_Dataset_xlsx___Sales5[[#This Row],[CustomerID]],Raw_Customers!A:A,Raw_Customers!E:E)</f>
        <v>57</v>
      </c>
      <c r="M2266" t="str">
        <f>_xlfn.XLOOKUP(Excel_Dashboard_Dataset_xlsx___Sales5[[#This Row],[CustomerID]],Raw_Customers!A:A,Raw_Customers!C:C)</f>
        <v>West</v>
      </c>
      <c r="N2266" s="2" t="str">
        <f>_xlfn.XLOOKUP(Excel_Dashboard_Dataset_xlsx___Sales5[[#This Row],[ProductID]],Raw_Products!A:A,Raw_Products!B:B)</f>
        <v>Rice Bag</v>
      </c>
      <c r="O2266" s="2" t="str">
        <f>_xlfn.XLOOKUP(Excel_Dashboard_Dataset_xlsx___Sales5[[#This Row],[ProductID]],Raw_Products!A:A,Raw_Products!C:C)</f>
        <v>Groceries</v>
      </c>
      <c r="P2266" s="2" t="str">
        <f>_xlfn.XLOOKUP(Excel_Dashboard_Dataset_xlsx___Sales5[[#This Row],[CustomerID]], Raw_Customers!A:A, Raw_Customers!B:B, "Unknown")</f>
        <v>Kimberly Thomas</v>
      </c>
    </row>
    <row r="2267" spans="1:16" x14ac:dyDescent="0.25">
      <c r="A2267">
        <v>2266</v>
      </c>
      <c r="B2267">
        <f t="shared" si="35"/>
        <v>2024</v>
      </c>
      <c r="C2267" t="str">
        <f>TEXT(Excel_Dashboard_Dataset_xlsx___Sales5[[#This Row],[Date]],"mmm")</f>
        <v>Jan</v>
      </c>
      <c r="D2267" s="3">
        <v>45302</v>
      </c>
      <c r="E2267">
        <v>25</v>
      </c>
      <c r="F2267">
        <v>199</v>
      </c>
      <c r="G2267">
        <v>3</v>
      </c>
      <c r="H2267">
        <v>5</v>
      </c>
      <c r="I2267">
        <v>723</v>
      </c>
      <c r="J2267">
        <f>Excel_Dashboard_Dataset_xlsx___Sales5[[#This Row],[Quantity]]*Excel_Dashboard_Dataset_xlsx___Sales5[[#This Row],[UnitPrice]]</f>
        <v>3615</v>
      </c>
      <c r="K2267" t="str">
        <f>_xlfn.XLOOKUP(Excel_Dashboard_Dataset_xlsx___Sales5[[#This Row],[CustomerID]],Raw_Customers!A:A,Raw_Customers!D:D)</f>
        <v>Female</v>
      </c>
      <c r="L2267">
        <f>_xlfn.XLOOKUP(Excel_Dashboard_Dataset_xlsx___Sales5[[#This Row],[CustomerID]],Raw_Customers!A:A,Raw_Customers!E:E)</f>
        <v>33</v>
      </c>
      <c r="M2267" t="str">
        <f>_xlfn.XLOOKUP(Excel_Dashboard_Dataset_xlsx___Sales5[[#This Row],[CustomerID]],Raw_Customers!A:A,Raw_Customers!C:C)</f>
        <v>East</v>
      </c>
      <c r="N2267" s="2" t="str">
        <f>_xlfn.XLOOKUP(Excel_Dashboard_Dataset_xlsx___Sales5[[#This Row],[ProductID]],Raw_Products!A:A,Raw_Products!B:B)</f>
        <v>Electric Kettle</v>
      </c>
      <c r="O2267" s="2" t="str">
        <f>_xlfn.XLOOKUP(Excel_Dashboard_Dataset_xlsx___Sales5[[#This Row],[ProductID]],Raw_Products!A:A,Raw_Products!C:C)</f>
        <v>Home Appliances</v>
      </c>
      <c r="P2267" s="2" t="str">
        <f>_xlfn.XLOOKUP(Excel_Dashboard_Dataset_xlsx___Sales5[[#This Row],[CustomerID]], Raw_Customers!A:A, Raw_Customers!B:B, "Unknown")</f>
        <v>Susan Anderson</v>
      </c>
    </row>
    <row r="2268" spans="1:16" x14ac:dyDescent="0.25">
      <c r="A2268">
        <v>2267</v>
      </c>
      <c r="B2268">
        <f t="shared" si="35"/>
        <v>2023</v>
      </c>
      <c r="C2268" t="str">
        <f>TEXT(Excel_Dashboard_Dataset_xlsx___Sales5[[#This Row],[Date]],"mmm")</f>
        <v>Sept</v>
      </c>
      <c r="D2268" s="3">
        <v>45194</v>
      </c>
      <c r="E2268">
        <v>33</v>
      </c>
      <c r="F2268">
        <v>218</v>
      </c>
      <c r="G2268">
        <v>27</v>
      </c>
      <c r="H2268">
        <v>6</v>
      </c>
      <c r="I2268">
        <v>145</v>
      </c>
      <c r="J2268">
        <f>Excel_Dashboard_Dataset_xlsx___Sales5[[#This Row],[Quantity]]*Excel_Dashboard_Dataset_xlsx___Sales5[[#This Row],[UnitPrice]]</f>
        <v>870</v>
      </c>
      <c r="K2268" t="str">
        <f>_xlfn.XLOOKUP(Excel_Dashboard_Dataset_xlsx___Sales5[[#This Row],[CustomerID]],Raw_Customers!A:A,Raw_Customers!D:D)</f>
        <v>Female</v>
      </c>
      <c r="L2268">
        <f>_xlfn.XLOOKUP(Excel_Dashboard_Dataset_xlsx___Sales5[[#This Row],[CustomerID]],Raw_Customers!A:A,Raw_Customers!E:E)</f>
        <v>24</v>
      </c>
      <c r="M2268" t="str">
        <f>_xlfn.XLOOKUP(Excel_Dashboard_Dataset_xlsx___Sales5[[#This Row],[CustomerID]],Raw_Customers!A:A,Raw_Customers!C:C)</f>
        <v>East</v>
      </c>
      <c r="N2268" s="2" t="str">
        <f>_xlfn.XLOOKUP(Excel_Dashboard_Dataset_xlsx___Sales5[[#This Row],[ProductID]],Raw_Products!A:A,Raw_Products!B:B)</f>
        <v>Jacket</v>
      </c>
      <c r="O2268" s="2" t="str">
        <f>_xlfn.XLOOKUP(Excel_Dashboard_Dataset_xlsx___Sales5[[#This Row],[ProductID]],Raw_Products!A:A,Raw_Products!C:C)</f>
        <v>Clothing</v>
      </c>
      <c r="P2268" s="2" t="str">
        <f>_xlfn.XLOOKUP(Excel_Dashboard_Dataset_xlsx___Sales5[[#This Row],[CustomerID]], Raw_Customers!A:A, Raw_Customers!B:B, "Unknown")</f>
        <v>Jason Reed</v>
      </c>
    </row>
    <row r="2269" spans="1:16" x14ac:dyDescent="0.25">
      <c r="A2269">
        <v>2268</v>
      </c>
      <c r="B2269">
        <f t="shared" si="35"/>
        <v>2024</v>
      </c>
      <c r="C2269" t="str">
        <f>TEXT(Excel_Dashboard_Dataset_xlsx___Sales5[[#This Row],[Date]],"mmm")</f>
        <v>Apr</v>
      </c>
      <c r="D2269" s="3">
        <v>45387</v>
      </c>
      <c r="E2269">
        <v>36</v>
      </c>
      <c r="F2269">
        <v>99</v>
      </c>
      <c r="G2269">
        <v>32</v>
      </c>
      <c r="H2269">
        <v>5</v>
      </c>
      <c r="I2269">
        <v>283</v>
      </c>
      <c r="J2269">
        <f>Excel_Dashboard_Dataset_xlsx___Sales5[[#This Row],[Quantity]]*Excel_Dashboard_Dataset_xlsx___Sales5[[#This Row],[UnitPrice]]</f>
        <v>1415</v>
      </c>
      <c r="K2269" t="str">
        <f>_xlfn.XLOOKUP(Excel_Dashboard_Dataset_xlsx___Sales5[[#This Row],[CustomerID]],Raw_Customers!A:A,Raw_Customers!D:D)</f>
        <v>Female</v>
      </c>
      <c r="L2269">
        <f>_xlfn.XLOOKUP(Excel_Dashboard_Dataset_xlsx___Sales5[[#This Row],[CustomerID]],Raw_Customers!A:A,Raw_Customers!E:E)</f>
        <v>28</v>
      </c>
      <c r="M2269" t="str">
        <f>_xlfn.XLOOKUP(Excel_Dashboard_Dataset_xlsx___Sales5[[#This Row],[CustomerID]],Raw_Customers!A:A,Raw_Customers!C:C)</f>
        <v>South</v>
      </c>
      <c r="N2269" s="2" t="str">
        <f>_xlfn.XLOOKUP(Excel_Dashboard_Dataset_xlsx___Sales5[[#This Row],[ProductID]],Raw_Products!A:A,Raw_Products!B:B)</f>
        <v>Formal Shoes</v>
      </c>
      <c r="O2269" s="2" t="str">
        <f>_xlfn.XLOOKUP(Excel_Dashboard_Dataset_xlsx___Sales5[[#This Row],[ProductID]],Raw_Products!A:A,Raw_Products!C:C)</f>
        <v>Clothing</v>
      </c>
      <c r="P2269" s="2" t="str">
        <f>_xlfn.XLOOKUP(Excel_Dashboard_Dataset_xlsx___Sales5[[#This Row],[CustomerID]], Raw_Customers!A:A, Raw_Customers!B:B, "Unknown")</f>
        <v>James Patel</v>
      </c>
    </row>
    <row r="2270" spans="1:16" x14ac:dyDescent="0.25">
      <c r="A2270">
        <v>2269</v>
      </c>
      <c r="B2270">
        <f t="shared" si="35"/>
        <v>2023</v>
      </c>
      <c r="C2270" t="str">
        <f>TEXT(Excel_Dashboard_Dataset_xlsx___Sales5[[#This Row],[Date]],"mmm")</f>
        <v>Apr</v>
      </c>
      <c r="D2270" s="3">
        <v>45043</v>
      </c>
      <c r="E2270">
        <v>43</v>
      </c>
      <c r="F2270">
        <v>44</v>
      </c>
      <c r="G2270">
        <v>43</v>
      </c>
      <c r="H2270">
        <v>6</v>
      </c>
      <c r="I2270">
        <v>892</v>
      </c>
      <c r="J2270">
        <f>Excel_Dashboard_Dataset_xlsx___Sales5[[#This Row],[Quantity]]*Excel_Dashboard_Dataset_xlsx___Sales5[[#This Row],[UnitPrice]]</f>
        <v>5352</v>
      </c>
      <c r="K2270" t="str">
        <f>_xlfn.XLOOKUP(Excel_Dashboard_Dataset_xlsx___Sales5[[#This Row],[CustomerID]],Raw_Customers!A:A,Raw_Customers!D:D)</f>
        <v>Female</v>
      </c>
      <c r="L2270">
        <f>_xlfn.XLOOKUP(Excel_Dashboard_Dataset_xlsx___Sales5[[#This Row],[CustomerID]],Raw_Customers!A:A,Raw_Customers!E:E)</f>
        <v>45</v>
      </c>
      <c r="M2270" t="str">
        <f>_xlfn.XLOOKUP(Excel_Dashboard_Dataset_xlsx___Sales5[[#This Row],[CustomerID]],Raw_Customers!A:A,Raw_Customers!C:C)</f>
        <v>West</v>
      </c>
      <c r="N2270" s="2" t="str">
        <f>_xlfn.XLOOKUP(Excel_Dashboard_Dataset_xlsx___Sales5[[#This Row],[ProductID]],Raw_Products!A:A,Raw_Products!B:B)</f>
        <v>Tennis Racket</v>
      </c>
      <c r="O2270" s="2" t="str">
        <f>_xlfn.XLOOKUP(Excel_Dashboard_Dataset_xlsx___Sales5[[#This Row],[ProductID]],Raw_Products!A:A,Raw_Products!C:C)</f>
        <v>Sports</v>
      </c>
      <c r="P2270" s="2" t="str">
        <f>_xlfn.XLOOKUP(Excel_Dashboard_Dataset_xlsx___Sales5[[#This Row],[CustomerID]], Raw_Customers!A:A, Raw_Customers!B:B, "Unknown")</f>
        <v>Patricia White</v>
      </c>
    </row>
    <row r="2271" spans="1:16" x14ac:dyDescent="0.25">
      <c r="A2271">
        <v>2270</v>
      </c>
      <c r="B2271">
        <f t="shared" si="35"/>
        <v>2024</v>
      </c>
      <c r="C2271" t="str">
        <f>TEXT(Excel_Dashboard_Dataset_xlsx___Sales5[[#This Row],[Date]],"mmm")</f>
        <v>Jan</v>
      </c>
      <c r="D2271" s="3">
        <v>45309</v>
      </c>
      <c r="E2271">
        <v>2</v>
      </c>
      <c r="F2271">
        <v>66</v>
      </c>
      <c r="G2271">
        <v>49</v>
      </c>
      <c r="H2271">
        <v>2</v>
      </c>
      <c r="I2271">
        <v>258</v>
      </c>
      <c r="J2271">
        <f>Excel_Dashboard_Dataset_xlsx___Sales5[[#This Row],[Quantity]]*Excel_Dashboard_Dataset_xlsx___Sales5[[#This Row],[UnitPrice]]</f>
        <v>516</v>
      </c>
      <c r="K2271" t="str">
        <f>_xlfn.XLOOKUP(Excel_Dashboard_Dataset_xlsx___Sales5[[#This Row],[CustomerID]],Raw_Customers!A:A,Raw_Customers!D:D)</f>
        <v>Male</v>
      </c>
      <c r="L2271">
        <f>_xlfn.XLOOKUP(Excel_Dashboard_Dataset_xlsx___Sales5[[#This Row],[CustomerID]],Raw_Customers!A:A,Raw_Customers!E:E)</f>
        <v>55</v>
      </c>
      <c r="M2271" t="str">
        <f>_xlfn.XLOOKUP(Excel_Dashboard_Dataset_xlsx___Sales5[[#This Row],[CustomerID]],Raw_Customers!A:A,Raw_Customers!C:C)</f>
        <v>East</v>
      </c>
      <c r="N2271" s="2" t="str">
        <f>_xlfn.XLOOKUP(Excel_Dashboard_Dataset_xlsx___Sales5[[#This Row],[ProductID]],Raw_Products!A:A,Raw_Products!B:B)</f>
        <v>Cooking Oil</v>
      </c>
      <c r="O2271" s="2" t="str">
        <f>_xlfn.XLOOKUP(Excel_Dashboard_Dataset_xlsx___Sales5[[#This Row],[ProductID]],Raw_Products!A:A,Raw_Products!C:C)</f>
        <v>Groceries</v>
      </c>
      <c r="P2271" s="2" t="str">
        <f>_xlfn.XLOOKUP(Excel_Dashboard_Dataset_xlsx___Sales5[[#This Row],[CustomerID]], Raw_Customers!A:A, Raw_Customers!B:B, "Unknown")</f>
        <v>James Walker</v>
      </c>
    </row>
    <row r="2272" spans="1:16" x14ac:dyDescent="0.25">
      <c r="A2272">
        <v>2271</v>
      </c>
      <c r="B2272">
        <f t="shared" si="35"/>
        <v>2023</v>
      </c>
      <c r="C2272" t="str">
        <f>TEXT(Excel_Dashboard_Dataset_xlsx___Sales5[[#This Row],[Date]],"mmm")</f>
        <v>Mar</v>
      </c>
      <c r="D2272" s="3">
        <v>45004</v>
      </c>
      <c r="E2272">
        <v>5</v>
      </c>
      <c r="F2272">
        <v>79</v>
      </c>
      <c r="G2272">
        <v>37</v>
      </c>
      <c r="H2272">
        <v>4</v>
      </c>
      <c r="I2272">
        <v>807</v>
      </c>
      <c r="J2272">
        <f>Excel_Dashboard_Dataset_xlsx___Sales5[[#This Row],[Quantity]]*Excel_Dashboard_Dataset_xlsx___Sales5[[#This Row],[UnitPrice]]</f>
        <v>3228</v>
      </c>
      <c r="K2272" t="str">
        <f>_xlfn.XLOOKUP(Excel_Dashboard_Dataset_xlsx___Sales5[[#This Row],[CustomerID]],Raw_Customers!A:A,Raw_Customers!D:D)</f>
        <v>Male</v>
      </c>
      <c r="L2272">
        <f>_xlfn.XLOOKUP(Excel_Dashboard_Dataset_xlsx___Sales5[[#This Row],[CustomerID]],Raw_Customers!A:A,Raw_Customers!E:E)</f>
        <v>34</v>
      </c>
      <c r="M2272" t="str">
        <f>_xlfn.XLOOKUP(Excel_Dashboard_Dataset_xlsx___Sales5[[#This Row],[CustomerID]],Raw_Customers!A:A,Raw_Customers!C:C)</f>
        <v>West</v>
      </c>
      <c r="N2272" s="2" t="str">
        <f>_xlfn.XLOOKUP(Excel_Dashboard_Dataset_xlsx___Sales5[[#This Row],[ProductID]],Raw_Products!A:A,Raw_Products!B:B)</f>
        <v>Salt</v>
      </c>
      <c r="O2272" s="2" t="str">
        <f>_xlfn.XLOOKUP(Excel_Dashboard_Dataset_xlsx___Sales5[[#This Row],[ProductID]],Raw_Products!A:A,Raw_Products!C:C)</f>
        <v>Groceries</v>
      </c>
      <c r="P2272" s="2" t="str">
        <f>_xlfn.XLOOKUP(Excel_Dashboard_Dataset_xlsx___Sales5[[#This Row],[CustomerID]], Raw_Customers!A:A, Raw_Customers!B:B, "Unknown")</f>
        <v>Susan Ross</v>
      </c>
    </row>
    <row r="2273" spans="1:16" x14ac:dyDescent="0.25">
      <c r="A2273">
        <v>2272</v>
      </c>
      <c r="B2273">
        <f t="shared" si="35"/>
        <v>2023</v>
      </c>
      <c r="C2273" t="str">
        <f>TEXT(Excel_Dashboard_Dataset_xlsx___Sales5[[#This Row],[Date]],"mmm")</f>
        <v>Mar</v>
      </c>
      <c r="D2273" s="3">
        <v>44999</v>
      </c>
      <c r="E2273">
        <v>1</v>
      </c>
      <c r="F2273">
        <v>7</v>
      </c>
      <c r="G2273">
        <v>48</v>
      </c>
      <c r="H2273">
        <v>6</v>
      </c>
      <c r="I2273">
        <v>901</v>
      </c>
      <c r="J2273">
        <f>Excel_Dashboard_Dataset_xlsx___Sales5[[#This Row],[Quantity]]*Excel_Dashboard_Dataset_xlsx___Sales5[[#This Row],[UnitPrice]]</f>
        <v>5406</v>
      </c>
      <c r="K2273" t="str">
        <f>_xlfn.XLOOKUP(Excel_Dashboard_Dataset_xlsx___Sales5[[#This Row],[CustomerID]],Raw_Customers!A:A,Raw_Customers!D:D)</f>
        <v>Male</v>
      </c>
      <c r="L2273">
        <f>_xlfn.XLOOKUP(Excel_Dashboard_Dataset_xlsx___Sales5[[#This Row],[CustomerID]],Raw_Customers!A:A,Raw_Customers!E:E)</f>
        <v>65</v>
      </c>
      <c r="M2273" t="str">
        <f>_xlfn.XLOOKUP(Excel_Dashboard_Dataset_xlsx___Sales5[[#This Row],[CustomerID]],Raw_Customers!A:A,Raw_Customers!C:C)</f>
        <v>South</v>
      </c>
      <c r="N2273" s="2" t="str">
        <f>_xlfn.XLOOKUP(Excel_Dashboard_Dataset_xlsx___Sales5[[#This Row],[ProductID]],Raw_Products!A:A,Raw_Products!B:B)</f>
        <v>Rice Bag</v>
      </c>
      <c r="O2273" s="2" t="str">
        <f>_xlfn.XLOOKUP(Excel_Dashboard_Dataset_xlsx___Sales5[[#This Row],[ProductID]],Raw_Products!A:A,Raw_Products!C:C)</f>
        <v>Groceries</v>
      </c>
      <c r="P2273" s="2" t="str">
        <f>_xlfn.XLOOKUP(Excel_Dashboard_Dataset_xlsx___Sales5[[#This Row],[CustomerID]], Raw_Customers!A:A, Raw_Customers!B:B, "Unknown")</f>
        <v>Maria Lee</v>
      </c>
    </row>
    <row r="2274" spans="1:16" x14ac:dyDescent="0.25">
      <c r="A2274">
        <v>2273</v>
      </c>
      <c r="B2274">
        <f t="shared" si="35"/>
        <v>2024</v>
      </c>
      <c r="C2274" t="str">
        <f>TEXT(Excel_Dashboard_Dataset_xlsx___Sales5[[#This Row],[Date]],"mmm")</f>
        <v>Nov</v>
      </c>
      <c r="D2274" s="3">
        <v>45607</v>
      </c>
      <c r="E2274">
        <v>10</v>
      </c>
      <c r="F2274">
        <v>299</v>
      </c>
      <c r="G2274">
        <v>41</v>
      </c>
      <c r="H2274">
        <v>8</v>
      </c>
      <c r="I2274">
        <v>656</v>
      </c>
      <c r="J2274">
        <f>Excel_Dashboard_Dataset_xlsx___Sales5[[#This Row],[Quantity]]*Excel_Dashboard_Dataset_xlsx___Sales5[[#This Row],[UnitPrice]]</f>
        <v>5248</v>
      </c>
      <c r="K2274" t="str">
        <f>_xlfn.XLOOKUP(Excel_Dashboard_Dataset_xlsx___Sales5[[#This Row],[CustomerID]],Raw_Customers!A:A,Raw_Customers!D:D)</f>
        <v>Male</v>
      </c>
      <c r="L2274">
        <f>_xlfn.XLOOKUP(Excel_Dashboard_Dataset_xlsx___Sales5[[#This Row],[CustomerID]],Raw_Customers!A:A,Raw_Customers!E:E)</f>
        <v>20</v>
      </c>
      <c r="M2274" t="str">
        <f>_xlfn.XLOOKUP(Excel_Dashboard_Dataset_xlsx___Sales5[[#This Row],[CustomerID]],Raw_Customers!A:A,Raw_Customers!C:C)</f>
        <v>East</v>
      </c>
      <c r="N2274" s="2" t="str">
        <f>_xlfn.XLOOKUP(Excel_Dashboard_Dataset_xlsx___Sales5[[#This Row],[ProductID]],Raw_Products!A:A,Raw_Products!B:B)</f>
        <v>Tomato Paste</v>
      </c>
      <c r="O2274" s="2" t="str">
        <f>_xlfn.XLOOKUP(Excel_Dashboard_Dataset_xlsx___Sales5[[#This Row],[ProductID]],Raw_Products!A:A,Raw_Products!C:C)</f>
        <v>Groceries</v>
      </c>
      <c r="P2274" s="2" t="str">
        <f>_xlfn.XLOOKUP(Excel_Dashboard_Dataset_xlsx___Sales5[[#This Row],[CustomerID]], Raw_Customers!A:A, Raw_Customers!B:B, "Unknown")</f>
        <v>Brandon Lopez</v>
      </c>
    </row>
    <row r="2275" spans="1:16" x14ac:dyDescent="0.25">
      <c r="A2275">
        <v>2274</v>
      </c>
      <c r="B2275">
        <f t="shared" si="35"/>
        <v>2023</v>
      </c>
      <c r="C2275" t="str">
        <f>TEXT(Excel_Dashboard_Dataset_xlsx___Sales5[[#This Row],[Date]],"mmm")</f>
        <v>Mar</v>
      </c>
      <c r="D2275" s="3">
        <v>45010</v>
      </c>
      <c r="E2275">
        <v>7</v>
      </c>
      <c r="F2275">
        <v>63</v>
      </c>
      <c r="G2275">
        <v>4</v>
      </c>
      <c r="H2275">
        <v>3</v>
      </c>
      <c r="I2275">
        <v>214</v>
      </c>
      <c r="J2275">
        <f>Excel_Dashboard_Dataset_xlsx___Sales5[[#This Row],[Quantity]]*Excel_Dashboard_Dataset_xlsx___Sales5[[#This Row],[UnitPrice]]</f>
        <v>642</v>
      </c>
      <c r="K2275" t="str">
        <f>_xlfn.XLOOKUP(Excel_Dashboard_Dataset_xlsx___Sales5[[#This Row],[CustomerID]],Raw_Customers!A:A,Raw_Customers!D:D)</f>
        <v>Male</v>
      </c>
      <c r="L2275">
        <f>_xlfn.XLOOKUP(Excel_Dashboard_Dataset_xlsx___Sales5[[#This Row],[CustomerID]],Raw_Customers!A:A,Raw_Customers!E:E)</f>
        <v>50</v>
      </c>
      <c r="M2275" t="str">
        <f>_xlfn.XLOOKUP(Excel_Dashboard_Dataset_xlsx___Sales5[[#This Row],[CustomerID]],Raw_Customers!A:A,Raw_Customers!C:C)</f>
        <v>South</v>
      </c>
      <c r="N2275" s="2" t="str">
        <f>_xlfn.XLOOKUP(Excel_Dashboard_Dataset_xlsx___Sales5[[#This Row],[ProductID]],Raw_Products!A:A,Raw_Products!B:B)</f>
        <v>Milk Powder</v>
      </c>
      <c r="O2275" s="2" t="str">
        <f>_xlfn.XLOOKUP(Excel_Dashboard_Dataset_xlsx___Sales5[[#This Row],[ProductID]],Raw_Products!A:A,Raw_Products!C:C)</f>
        <v>Groceries</v>
      </c>
      <c r="P2275" s="2" t="str">
        <f>_xlfn.XLOOKUP(Excel_Dashboard_Dataset_xlsx___Sales5[[#This Row],[CustomerID]], Raw_Customers!A:A, Raw_Customers!B:B, "Unknown")</f>
        <v>Catherine Long</v>
      </c>
    </row>
    <row r="2276" spans="1:16" x14ac:dyDescent="0.25">
      <c r="A2276">
        <v>2275</v>
      </c>
      <c r="B2276">
        <f t="shared" si="35"/>
        <v>2024</v>
      </c>
      <c r="C2276" t="str">
        <f>TEXT(Excel_Dashboard_Dataset_xlsx___Sales5[[#This Row],[Date]],"mmm")</f>
        <v>Dec</v>
      </c>
      <c r="D2276" s="3">
        <v>45629</v>
      </c>
      <c r="E2276">
        <v>12</v>
      </c>
      <c r="F2276">
        <v>47</v>
      </c>
      <c r="G2276">
        <v>46</v>
      </c>
      <c r="H2276">
        <v>2</v>
      </c>
      <c r="I2276">
        <v>13</v>
      </c>
      <c r="J2276">
        <f>Excel_Dashboard_Dataset_xlsx___Sales5[[#This Row],[Quantity]]*Excel_Dashboard_Dataset_xlsx___Sales5[[#This Row],[UnitPrice]]</f>
        <v>26</v>
      </c>
      <c r="K2276" t="str">
        <f>_xlfn.XLOOKUP(Excel_Dashboard_Dataset_xlsx___Sales5[[#This Row],[CustomerID]],Raw_Customers!A:A,Raw_Customers!D:D)</f>
        <v>Female</v>
      </c>
      <c r="L2276">
        <f>_xlfn.XLOOKUP(Excel_Dashboard_Dataset_xlsx___Sales5[[#This Row],[CustomerID]],Raw_Customers!A:A,Raw_Customers!E:E)</f>
        <v>24</v>
      </c>
      <c r="M2276" t="str">
        <f>_xlfn.XLOOKUP(Excel_Dashboard_Dataset_xlsx___Sales5[[#This Row],[CustomerID]],Raw_Customers!A:A,Raw_Customers!C:C)</f>
        <v>West</v>
      </c>
      <c r="N2276" s="2" t="str">
        <f>_xlfn.XLOOKUP(Excel_Dashboard_Dataset_xlsx___Sales5[[#This Row],[ProductID]],Raw_Products!A:A,Raw_Products!B:B)</f>
        <v>Laptop</v>
      </c>
      <c r="O2276" s="2" t="str">
        <f>_xlfn.XLOOKUP(Excel_Dashboard_Dataset_xlsx___Sales5[[#This Row],[ProductID]],Raw_Products!A:A,Raw_Products!C:C)</f>
        <v>Electronics</v>
      </c>
      <c r="P2276" s="2" t="str">
        <f>_xlfn.XLOOKUP(Excel_Dashboard_Dataset_xlsx___Sales5[[#This Row],[CustomerID]], Raw_Customers!A:A, Raw_Customers!B:B, "Unknown")</f>
        <v>Paul James</v>
      </c>
    </row>
    <row r="2277" spans="1:16" x14ac:dyDescent="0.25">
      <c r="A2277">
        <v>2276</v>
      </c>
      <c r="B2277">
        <f t="shared" si="35"/>
        <v>2024</v>
      </c>
      <c r="C2277" t="str">
        <f>TEXT(Excel_Dashboard_Dataset_xlsx___Sales5[[#This Row],[Date]],"mmm")</f>
        <v>Jun</v>
      </c>
      <c r="D2277" s="3">
        <v>45469</v>
      </c>
      <c r="E2277">
        <v>15</v>
      </c>
      <c r="F2277">
        <v>108</v>
      </c>
      <c r="G2277">
        <v>4</v>
      </c>
      <c r="H2277">
        <v>2</v>
      </c>
      <c r="I2277">
        <v>406</v>
      </c>
      <c r="J2277">
        <f>Excel_Dashboard_Dataset_xlsx___Sales5[[#This Row],[Quantity]]*Excel_Dashboard_Dataset_xlsx___Sales5[[#This Row],[UnitPrice]]</f>
        <v>812</v>
      </c>
      <c r="K2277" t="str">
        <f>_xlfn.XLOOKUP(Excel_Dashboard_Dataset_xlsx___Sales5[[#This Row],[CustomerID]],Raw_Customers!A:A,Raw_Customers!D:D)</f>
        <v>Male</v>
      </c>
      <c r="L2277">
        <f>_xlfn.XLOOKUP(Excel_Dashboard_Dataset_xlsx___Sales5[[#This Row],[CustomerID]],Raw_Customers!A:A,Raw_Customers!E:E)</f>
        <v>55</v>
      </c>
      <c r="M2277" t="str">
        <f>_xlfn.XLOOKUP(Excel_Dashboard_Dataset_xlsx___Sales5[[#This Row],[CustomerID]],Raw_Customers!A:A,Raw_Customers!C:C)</f>
        <v>South</v>
      </c>
      <c r="N2277" s="2" t="str">
        <f>_xlfn.XLOOKUP(Excel_Dashboard_Dataset_xlsx___Sales5[[#This Row],[ProductID]],Raw_Products!A:A,Raw_Products!B:B)</f>
        <v>Bluetooth Speaker</v>
      </c>
      <c r="O2277" s="2" t="str">
        <f>_xlfn.XLOOKUP(Excel_Dashboard_Dataset_xlsx___Sales5[[#This Row],[ProductID]],Raw_Products!A:A,Raw_Products!C:C)</f>
        <v>Electronics</v>
      </c>
      <c r="P2277" s="2" t="str">
        <f>_xlfn.XLOOKUP(Excel_Dashboard_Dataset_xlsx___Sales5[[#This Row],[CustomerID]], Raw_Customers!A:A, Raw_Customers!B:B, "Unknown")</f>
        <v>Betty Miller</v>
      </c>
    </row>
    <row r="2278" spans="1:16" x14ac:dyDescent="0.25">
      <c r="A2278">
        <v>2277</v>
      </c>
      <c r="B2278">
        <f t="shared" si="35"/>
        <v>2024</v>
      </c>
      <c r="C2278" t="str">
        <f>TEXT(Excel_Dashboard_Dataset_xlsx___Sales5[[#This Row],[Date]],"mmm")</f>
        <v>Apr</v>
      </c>
      <c r="D2278" s="3">
        <v>45407</v>
      </c>
      <c r="E2278">
        <v>13</v>
      </c>
      <c r="F2278">
        <v>244</v>
      </c>
      <c r="G2278">
        <v>13</v>
      </c>
      <c r="H2278">
        <v>8</v>
      </c>
      <c r="I2278">
        <v>629</v>
      </c>
      <c r="J2278">
        <f>Excel_Dashboard_Dataset_xlsx___Sales5[[#This Row],[Quantity]]*Excel_Dashboard_Dataset_xlsx___Sales5[[#This Row],[UnitPrice]]</f>
        <v>5032</v>
      </c>
      <c r="K2278" t="str">
        <f>_xlfn.XLOOKUP(Excel_Dashboard_Dataset_xlsx___Sales5[[#This Row],[CustomerID]],Raw_Customers!A:A,Raw_Customers!D:D)</f>
        <v>Female</v>
      </c>
      <c r="L2278">
        <f>_xlfn.XLOOKUP(Excel_Dashboard_Dataset_xlsx___Sales5[[#This Row],[CustomerID]],Raw_Customers!A:A,Raw_Customers!E:E)</f>
        <v>62</v>
      </c>
      <c r="M2278" t="str">
        <f>_xlfn.XLOOKUP(Excel_Dashboard_Dataset_xlsx___Sales5[[#This Row],[CustomerID]],Raw_Customers!A:A,Raw_Customers!C:C)</f>
        <v>West</v>
      </c>
      <c r="N2278" s="2" t="str">
        <f>_xlfn.XLOOKUP(Excel_Dashboard_Dataset_xlsx___Sales5[[#This Row],[ProductID]],Raw_Products!A:A,Raw_Products!B:B)</f>
        <v>Tablet</v>
      </c>
      <c r="O2278" s="2" t="str">
        <f>_xlfn.XLOOKUP(Excel_Dashboard_Dataset_xlsx___Sales5[[#This Row],[ProductID]],Raw_Products!A:A,Raw_Products!C:C)</f>
        <v>Electronics</v>
      </c>
      <c r="P2278" s="2" t="str">
        <f>_xlfn.XLOOKUP(Excel_Dashboard_Dataset_xlsx___Sales5[[#This Row],[CustomerID]], Raw_Customers!A:A, Raw_Customers!B:B, "Unknown")</f>
        <v>Matthew Rodriguez</v>
      </c>
    </row>
    <row r="2279" spans="1:16" x14ac:dyDescent="0.25">
      <c r="A2279">
        <v>2278</v>
      </c>
      <c r="B2279">
        <f t="shared" si="35"/>
        <v>2023</v>
      </c>
      <c r="C2279" t="str">
        <f>TEXT(Excel_Dashboard_Dataset_xlsx___Sales5[[#This Row],[Date]],"mmm")</f>
        <v>Jun</v>
      </c>
      <c r="D2279" s="3">
        <v>45107</v>
      </c>
      <c r="E2279">
        <v>19</v>
      </c>
      <c r="F2279">
        <v>32</v>
      </c>
      <c r="G2279">
        <v>29</v>
      </c>
      <c r="H2279">
        <v>3</v>
      </c>
      <c r="I2279">
        <v>529</v>
      </c>
      <c r="J2279">
        <f>Excel_Dashboard_Dataset_xlsx___Sales5[[#This Row],[Quantity]]*Excel_Dashboard_Dataset_xlsx___Sales5[[#This Row],[UnitPrice]]</f>
        <v>1587</v>
      </c>
      <c r="K2279" t="str">
        <f>_xlfn.XLOOKUP(Excel_Dashboard_Dataset_xlsx___Sales5[[#This Row],[CustomerID]],Raw_Customers!A:A,Raw_Customers!D:D)</f>
        <v>Female</v>
      </c>
      <c r="L2279">
        <f>_xlfn.XLOOKUP(Excel_Dashboard_Dataset_xlsx___Sales5[[#This Row],[CustomerID]],Raw_Customers!A:A,Raw_Customers!E:E)</f>
        <v>51</v>
      </c>
      <c r="M2279" t="str">
        <f>_xlfn.XLOOKUP(Excel_Dashboard_Dataset_xlsx___Sales5[[#This Row],[CustomerID]],Raw_Customers!A:A,Raw_Customers!C:C)</f>
        <v>East</v>
      </c>
      <c r="N2279" s="2" t="str">
        <f>_xlfn.XLOOKUP(Excel_Dashboard_Dataset_xlsx___Sales5[[#This Row],[ProductID]],Raw_Products!A:A,Raw_Products!B:B)</f>
        <v>External Hard Drive</v>
      </c>
      <c r="O2279" s="2" t="str">
        <f>_xlfn.XLOOKUP(Excel_Dashboard_Dataset_xlsx___Sales5[[#This Row],[ProductID]],Raw_Products!A:A,Raw_Products!C:C)</f>
        <v>Electronics</v>
      </c>
      <c r="P2279" s="2" t="str">
        <f>_xlfn.XLOOKUP(Excel_Dashboard_Dataset_xlsx___Sales5[[#This Row],[CustomerID]], Raw_Customers!A:A, Raw_Customers!B:B, "Unknown")</f>
        <v>Justin Gutierrez</v>
      </c>
    </row>
    <row r="2280" spans="1:16" x14ac:dyDescent="0.25">
      <c r="A2280">
        <v>2279</v>
      </c>
      <c r="B2280">
        <f t="shared" si="35"/>
        <v>2024</v>
      </c>
      <c r="C2280" t="str">
        <f>TEXT(Excel_Dashboard_Dataset_xlsx___Sales5[[#This Row],[Date]],"mmm")</f>
        <v>Dec</v>
      </c>
      <c r="D2280" s="3">
        <v>45643</v>
      </c>
      <c r="E2280">
        <v>13</v>
      </c>
      <c r="F2280">
        <v>135</v>
      </c>
      <c r="G2280">
        <v>10</v>
      </c>
      <c r="H2280">
        <v>9</v>
      </c>
      <c r="I2280">
        <v>599</v>
      </c>
      <c r="J2280">
        <f>Excel_Dashboard_Dataset_xlsx___Sales5[[#This Row],[Quantity]]*Excel_Dashboard_Dataset_xlsx___Sales5[[#This Row],[UnitPrice]]</f>
        <v>5391</v>
      </c>
      <c r="K2280" t="str">
        <f>_xlfn.XLOOKUP(Excel_Dashboard_Dataset_xlsx___Sales5[[#This Row],[CustomerID]],Raw_Customers!A:A,Raw_Customers!D:D)</f>
        <v>Male</v>
      </c>
      <c r="L2280">
        <f>_xlfn.XLOOKUP(Excel_Dashboard_Dataset_xlsx___Sales5[[#This Row],[CustomerID]],Raw_Customers!A:A,Raw_Customers!E:E)</f>
        <v>27</v>
      </c>
      <c r="M2280" t="str">
        <f>_xlfn.XLOOKUP(Excel_Dashboard_Dataset_xlsx___Sales5[[#This Row],[CustomerID]],Raw_Customers!A:A,Raw_Customers!C:C)</f>
        <v>West</v>
      </c>
      <c r="N2280" s="2" t="str">
        <f>_xlfn.XLOOKUP(Excel_Dashboard_Dataset_xlsx___Sales5[[#This Row],[ProductID]],Raw_Products!A:A,Raw_Products!B:B)</f>
        <v>Tablet</v>
      </c>
      <c r="O2280" s="2" t="str">
        <f>_xlfn.XLOOKUP(Excel_Dashboard_Dataset_xlsx___Sales5[[#This Row],[ProductID]],Raw_Products!A:A,Raw_Products!C:C)</f>
        <v>Electronics</v>
      </c>
      <c r="P2280" s="2" t="str">
        <f>_xlfn.XLOOKUP(Excel_Dashboard_Dataset_xlsx___Sales5[[#This Row],[CustomerID]], Raw_Customers!A:A, Raw_Customers!B:B, "Unknown")</f>
        <v>David Howard</v>
      </c>
    </row>
    <row r="2281" spans="1:16" x14ac:dyDescent="0.25">
      <c r="A2281">
        <v>2280</v>
      </c>
      <c r="B2281">
        <f t="shared" si="35"/>
        <v>2023</v>
      </c>
      <c r="C2281" t="str">
        <f>TEXT(Excel_Dashboard_Dataset_xlsx___Sales5[[#This Row],[Date]],"mmm")</f>
        <v>Aug</v>
      </c>
      <c r="D2281" s="3">
        <v>45160</v>
      </c>
      <c r="E2281">
        <v>8</v>
      </c>
      <c r="F2281">
        <v>39</v>
      </c>
      <c r="G2281">
        <v>13</v>
      </c>
      <c r="H2281">
        <v>3</v>
      </c>
      <c r="I2281">
        <v>878</v>
      </c>
      <c r="J2281">
        <f>Excel_Dashboard_Dataset_xlsx___Sales5[[#This Row],[Quantity]]*Excel_Dashboard_Dataset_xlsx___Sales5[[#This Row],[UnitPrice]]</f>
        <v>2634</v>
      </c>
      <c r="K2281" t="str">
        <f>_xlfn.XLOOKUP(Excel_Dashboard_Dataset_xlsx___Sales5[[#This Row],[CustomerID]],Raw_Customers!A:A,Raw_Customers!D:D)</f>
        <v>Female</v>
      </c>
      <c r="L2281">
        <f>_xlfn.XLOOKUP(Excel_Dashboard_Dataset_xlsx___Sales5[[#This Row],[CustomerID]],Raw_Customers!A:A,Raw_Customers!E:E)</f>
        <v>60</v>
      </c>
      <c r="M2281" t="str">
        <f>_xlfn.XLOOKUP(Excel_Dashboard_Dataset_xlsx___Sales5[[#This Row],[CustomerID]],Raw_Customers!A:A,Raw_Customers!C:C)</f>
        <v>South</v>
      </c>
      <c r="N2281" s="2" t="str">
        <f>_xlfn.XLOOKUP(Excel_Dashboard_Dataset_xlsx___Sales5[[#This Row],[ProductID]],Raw_Products!A:A,Raw_Products!B:B)</f>
        <v>Bread</v>
      </c>
      <c r="O2281" s="2" t="str">
        <f>_xlfn.XLOOKUP(Excel_Dashboard_Dataset_xlsx___Sales5[[#This Row],[ProductID]],Raw_Products!A:A,Raw_Products!C:C)</f>
        <v>Groceries</v>
      </c>
      <c r="P2281" s="2" t="str">
        <f>_xlfn.XLOOKUP(Excel_Dashboard_Dataset_xlsx___Sales5[[#This Row],[CustomerID]], Raw_Customers!A:A, Raw_Customers!B:B, "Unknown")</f>
        <v>Susan Lee</v>
      </c>
    </row>
    <row r="2282" spans="1:16" x14ac:dyDescent="0.25">
      <c r="A2282">
        <v>2281</v>
      </c>
      <c r="B2282">
        <f t="shared" si="35"/>
        <v>2024</v>
      </c>
      <c r="C2282" t="str">
        <f>TEXT(Excel_Dashboard_Dataset_xlsx___Sales5[[#This Row],[Date]],"mmm")</f>
        <v>Jun</v>
      </c>
      <c r="D2282" s="3">
        <v>45445</v>
      </c>
      <c r="E2282">
        <v>11</v>
      </c>
      <c r="F2282">
        <v>203</v>
      </c>
      <c r="G2282">
        <v>41</v>
      </c>
      <c r="H2282">
        <v>10</v>
      </c>
      <c r="I2282">
        <v>313</v>
      </c>
      <c r="J2282">
        <f>Excel_Dashboard_Dataset_xlsx___Sales5[[#This Row],[Quantity]]*Excel_Dashboard_Dataset_xlsx___Sales5[[#This Row],[UnitPrice]]</f>
        <v>3130</v>
      </c>
      <c r="K2282" t="str">
        <f>_xlfn.XLOOKUP(Excel_Dashboard_Dataset_xlsx___Sales5[[#This Row],[CustomerID]],Raw_Customers!A:A,Raw_Customers!D:D)</f>
        <v>Female</v>
      </c>
      <c r="L2282">
        <f>_xlfn.XLOOKUP(Excel_Dashboard_Dataset_xlsx___Sales5[[#This Row],[CustomerID]],Raw_Customers!A:A,Raw_Customers!E:E)</f>
        <v>32</v>
      </c>
      <c r="M2282" t="str">
        <f>_xlfn.XLOOKUP(Excel_Dashboard_Dataset_xlsx___Sales5[[#This Row],[CustomerID]],Raw_Customers!A:A,Raw_Customers!C:C)</f>
        <v>East</v>
      </c>
      <c r="N2282" s="2" t="str">
        <f>_xlfn.XLOOKUP(Excel_Dashboard_Dataset_xlsx___Sales5[[#This Row],[ProductID]],Raw_Products!A:A,Raw_Products!B:B)</f>
        <v>Smartphone</v>
      </c>
      <c r="O2282" s="2" t="str">
        <f>_xlfn.XLOOKUP(Excel_Dashboard_Dataset_xlsx___Sales5[[#This Row],[ProductID]],Raw_Products!A:A,Raw_Products!C:C)</f>
        <v>Electronics</v>
      </c>
      <c r="P2282" s="2" t="str">
        <f>_xlfn.XLOOKUP(Excel_Dashboard_Dataset_xlsx___Sales5[[#This Row],[CustomerID]], Raw_Customers!A:A, Raw_Customers!B:B, "Unknown")</f>
        <v>Brandon James</v>
      </c>
    </row>
    <row r="2283" spans="1:16" x14ac:dyDescent="0.25">
      <c r="A2283">
        <v>2282</v>
      </c>
      <c r="B2283">
        <f t="shared" si="35"/>
        <v>2023</v>
      </c>
      <c r="C2283" t="str">
        <f>TEXT(Excel_Dashboard_Dataset_xlsx___Sales5[[#This Row],[Date]],"mmm")</f>
        <v>Sept</v>
      </c>
      <c r="D2283" s="3">
        <v>45173</v>
      </c>
      <c r="E2283">
        <v>41</v>
      </c>
      <c r="F2283">
        <v>147</v>
      </c>
      <c r="G2283">
        <v>14</v>
      </c>
      <c r="H2283">
        <v>7</v>
      </c>
      <c r="I2283">
        <v>266</v>
      </c>
      <c r="J2283">
        <f>Excel_Dashboard_Dataset_xlsx___Sales5[[#This Row],[Quantity]]*Excel_Dashboard_Dataset_xlsx___Sales5[[#This Row],[UnitPrice]]</f>
        <v>1862</v>
      </c>
      <c r="K2283" t="str">
        <f>_xlfn.XLOOKUP(Excel_Dashboard_Dataset_xlsx___Sales5[[#This Row],[CustomerID]],Raw_Customers!A:A,Raw_Customers!D:D)</f>
        <v>Male</v>
      </c>
      <c r="L2283">
        <f>_xlfn.XLOOKUP(Excel_Dashboard_Dataset_xlsx___Sales5[[#This Row],[CustomerID]],Raw_Customers!A:A,Raw_Customers!E:E)</f>
        <v>35</v>
      </c>
      <c r="M2283" t="str">
        <f>_xlfn.XLOOKUP(Excel_Dashboard_Dataset_xlsx___Sales5[[#This Row],[CustomerID]],Raw_Customers!A:A,Raw_Customers!C:C)</f>
        <v>South</v>
      </c>
      <c r="N2283" s="2" t="str">
        <f>_xlfn.XLOOKUP(Excel_Dashboard_Dataset_xlsx___Sales5[[#This Row],[ProductID]],Raw_Products!A:A,Raw_Products!B:B)</f>
        <v>Football</v>
      </c>
      <c r="O2283" s="2" t="str">
        <f>_xlfn.XLOOKUP(Excel_Dashboard_Dataset_xlsx___Sales5[[#This Row],[ProductID]],Raw_Products!A:A,Raw_Products!C:C)</f>
        <v>Sports</v>
      </c>
      <c r="P2283" s="2" t="str">
        <f>_xlfn.XLOOKUP(Excel_Dashboard_Dataset_xlsx___Sales5[[#This Row],[CustomerID]], Raw_Customers!A:A, Raw_Customers!B:B, "Unknown")</f>
        <v>Rachel Alvarez</v>
      </c>
    </row>
    <row r="2284" spans="1:16" x14ac:dyDescent="0.25">
      <c r="A2284">
        <v>2283</v>
      </c>
      <c r="B2284">
        <f t="shared" si="35"/>
        <v>2023</v>
      </c>
      <c r="C2284" t="str">
        <f>TEXT(Excel_Dashboard_Dataset_xlsx___Sales5[[#This Row],[Date]],"mmm")</f>
        <v>Mar</v>
      </c>
      <c r="D2284" s="3">
        <v>44993</v>
      </c>
      <c r="E2284">
        <v>34</v>
      </c>
      <c r="F2284">
        <v>4</v>
      </c>
      <c r="G2284">
        <v>42</v>
      </c>
      <c r="H2284">
        <v>5</v>
      </c>
      <c r="I2284">
        <v>298</v>
      </c>
      <c r="J2284">
        <f>Excel_Dashboard_Dataset_xlsx___Sales5[[#This Row],[Quantity]]*Excel_Dashboard_Dataset_xlsx___Sales5[[#This Row],[UnitPrice]]</f>
        <v>1490</v>
      </c>
      <c r="K2284" t="str">
        <f>_xlfn.XLOOKUP(Excel_Dashboard_Dataset_xlsx___Sales5[[#This Row],[CustomerID]],Raw_Customers!A:A,Raw_Customers!D:D)</f>
        <v>Female</v>
      </c>
      <c r="L2284">
        <f>_xlfn.XLOOKUP(Excel_Dashboard_Dataset_xlsx___Sales5[[#This Row],[CustomerID]],Raw_Customers!A:A,Raw_Customers!E:E)</f>
        <v>31</v>
      </c>
      <c r="M2284" t="str">
        <f>_xlfn.XLOOKUP(Excel_Dashboard_Dataset_xlsx___Sales5[[#This Row],[CustomerID]],Raw_Customers!A:A,Raw_Customers!C:C)</f>
        <v>South</v>
      </c>
      <c r="N2284" s="2" t="str">
        <f>_xlfn.XLOOKUP(Excel_Dashboard_Dataset_xlsx___Sales5[[#This Row],[ProductID]],Raw_Products!A:A,Raw_Products!B:B)</f>
        <v>Dress</v>
      </c>
      <c r="O2284" s="2" t="str">
        <f>_xlfn.XLOOKUP(Excel_Dashboard_Dataset_xlsx___Sales5[[#This Row],[ProductID]],Raw_Products!A:A,Raw_Products!C:C)</f>
        <v>Clothing</v>
      </c>
      <c r="P2284" s="2" t="str">
        <f>_xlfn.XLOOKUP(Excel_Dashboard_Dataset_xlsx___Sales5[[#This Row],[CustomerID]], Raw_Customers!A:A, Raw_Customers!B:B, "Unknown")</f>
        <v>Larry Kelly</v>
      </c>
    </row>
    <row r="2285" spans="1:16" x14ac:dyDescent="0.25">
      <c r="A2285">
        <v>2284</v>
      </c>
      <c r="B2285">
        <f t="shared" si="35"/>
        <v>2024</v>
      </c>
      <c r="C2285" t="str">
        <f>TEXT(Excel_Dashboard_Dataset_xlsx___Sales5[[#This Row],[Date]],"mmm")</f>
        <v>Sept</v>
      </c>
      <c r="D2285" s="3">
        <v>45561</v>
      </c>
      <c r="E2285">
        <v>4</v>
      </c>
      <c r="F2285">
        <v>33</v>
      </c>
      <c r="G2285">
        <v>32</v>
      </c>
      <c r="H2285">
        <v>6</v>
      </c>
      <c r="I2285">
        <v>934</v>
      </c>
      <c r="J2285">
        <f>Excel_Dashboard_Dataset_xlsx___Sales5[[#This Row],[Quantity]]*Excel_Dashboard_Dataset_xlsx___Sales5[[#This Row],[UnitPrice]]</f>
        <v>5604</v>
      </c>
      <c r="K2285" t="str">
        <f>_xlfn.XLOOKUP(Excel_Dashboard_Dataset_xlsx___Sales5[[#This Row],[CustomerID]],Raw_Customers!A:A,Raw_Customers!D:D)</f>
        <v>Female</v>
      </c>
      <c r="L2285">
        <f>_xlfn.XLOOKUP(Excel_Dashboard_Dataset_xlsx___Sales5[[#This Row],[CustomerID]],Raw_Customers!A:A,Raw_Customers!E:E)</f>
        <v>33</v>
      </c>
      <c r="M2285" t="str">
        <f>_xlfn.XLOOKUP(Excel_Dashboard_Dataset_xlsx___Sales5[[#This Row],[CustomerID]],Raw_Customers!A:A,Raw_Customers!C:C)</f>
        <v>West</v>
      </c>
      <c r="N2285" s="2" t="str">
        <f>_xlfn.XLOOKUP(Excel_Dashboard_Dataset_xlsx___Sales5[[#This Row],[ProductID]],Raw_Products!A:A,Raw_Products!B:B)</f>
        <v>Sugar Pack</v>
      </c>
      <c r="O2285" s="2" t="str">
        <f>_xlfn.XLOOKUP(Excel_Dashboard_Dataset_xlsx___Sales5[[#This Row],[ProductID]],Raw_Products!A:A,Raw_Products!C:C)</f>
        <v>Groceries</v>
      </c>
      <c r="P2285" s="2" t="str">
        <f>_xlfn.XLOOKUP(Excel_Dashboard_Dataset_xlsx___Sales5[[#This Row],[CustomerID]], Raw_Customers!A:A, Raw_Customers!B:B, "Unknown")</f>
        <v>Mary Price</v>
      </c>
    </row>
    <row r="2286" spans="1:16" x14ac:dyDescent="0.25">
      <c r="A2286">
        <v>2285</v>
      </c>
      <c r="B2286">
        <f t="shared" si="35"/>
        <v>2024</v>
      </c>
      <c r="C2286" t="str">
        <f>TEXT(Excel_Dashboard_Dataset_xlsx___Sales5[[#This Row],[Date]],"mmm")</f>
        <v>Nov</v>
      </c>
      <c r="D2286" s="3">
        <v>45617</v>
      </c>
      <c r="E2286">
        <v>49</v>
      </c>
      <c r="F2286">
        <v>221</v>
      </c>
      <c r="G2286">
        <v>6</v>
      </c>
      <c r="H2286">
        <v>8</v>
      </c>
      <c r="I2286">
        <v>22</v>
      </c>
      <c r="J2286">
        <f>Excel_Dashboard_Dataset_xlsx___Sales5[[#This Row],[Quantity]]*Excel_Dashboard_Dataset_xlsx___Sales5[[#This Row],[UnitPrice]]</f>
        <v>176</v>
      </c>
      <c r="K2286" t="str">
        <f>_xlfn.XLOOKUP(Excel_Dashboard_Dataset_xlsx___Sales5[[#This Row],[CustomerID]],Raw_Customers!A:A,Raw_Customers!D:D)</f>
        <v>Male</v>
      </c>
      <c r="L2286">
        <f>_xlfn.XLOOKUP(Excel_Dashboard_Dataset_xlsx___Sales5[[#This Row],[CustomerID]],Raw_Customers!A:A,Raw_Customers!E:E)</f>
        <v>34</v>
      </c>
      <c r="M2286" t="str">
        <f>_xlfn.XLOOKUP(Excel_Dashboard_Dataset_xlsx___Sales5[[#This Row],[CustomerID]],Raw_Customers!A:A,Raw_Customers!C:C)</f>
        <v>East</v>
      </c>
      <c r="N2286" s="2" t="str">
        <f>_xlfn.XLOOKUP(Excel_Dashboard_Dataset_xlsx___Sales5[[#This Row],[ProductID]],Raw_Products!A:A,Raw_Products!B:B)</f>
        <v>Swimming Goggles</v>
      </c>
      <c r="O2286" s="2" t="str">
        <f>_xlfn.XLOOKUP(Excel_Dashboard_Dataset_xlsx___Sales5[[#This Row],[ProductID]],Raw_Products!A:A,Raw_Products!C:C)</f>
        <v>Sports</v>
      </c>
      <c r="P2286" s="2" t="str">
        <f>_xlfn.XLOOKUP(Excel_Dashboard_Dataset_xlsx___Sales5[[#This Row],[CustomerID]], Raw_Customers!A:A, Raw_Customers!B:B, "Unknown")</f>
        <v>Timothy Mendoza</v>
      </c>
    </row>
    <row r="2287" spans="1:16" x14ac:dyDescent="0.25">
      <c r="A2287">
        <v>2286</v>
      </c>
      <c r="B2287">
        <f t="shared" si="35"/>
        <v>2024</v>
      </c>
      <c r="C2287" t="str">
        <f>TEXT(Excel_Dashboard_Dataset_xlsx___Sales5[[#This Row],[Date]],"mmm")</f>
        <v>Nov</v>
      </c>
      <c r="D2287" s="3">
        <v>45621</v>
      </c>
      <c r="E2287">
        <v>6</v>
      </c>
      <c r="F2287">
        <v>164</v>
      </c>
      <c r="G2287">
        <v>38</v>
      </c>
      <c r="H2287">
        <v>6</v>
      </c>
      <c r="I2287">
        <v>724</v>
      </c>
      <c r="J2287">
        <f>Excel_Dashboard_Dataset_xlsx___Sales5[[#This Row],[Quantity]]*Excel_Dashboard_Dataset_xlsx___Sales5[[#This Row],[UnitPrice]]</f>
        <v>4344</v>
      </c>
      <c r="K2287" t="str">
        <f>_xlfn.XLOOKUP(Excel_Dashboard_Dataset_xlsx___Sales5[[#This Row],[CustomerID]],Raw_Customers!A:A,Raw_Customers!D:D)</f>
        <v>Male</v>
      </c>
      <c r="L2287">
        <f>_xlfn.XLOOKUP(Excel_Dashboard_Dataset_xlsx___Sales5[[#This Row],[CustomerID]],Raw_Customers!A:A,Raw_Customers!E:E)</f>
        <v>47</v>
      </c>
      <c r="M2287" t="str">
        <f>_xlfn.XLOOKUP(Excel_Dashboard_Dataset_xlsx___Sales5[[#This Row],[CustomerID]],Raw_Customers!A:A,Raw_Customers!C:C)</f>
        <v>West</v>
      </c>
      <c r="N2287" s="2" t="str">
        <f>_xlfn.XLOOKUP(Excel_Dashboard_Dataset_xlsx___Sales5[[#This Row],[ProductID]],Raw_Products!A:A,Raw_Products!B:B)</f>
        <v>Flour</v>
      </c>
      <c r="O2287" s="2" t="str">
        <f>_xlfn.XLOOKUP(Excel_Dashboard_Dataset_xlsx___Sales5[[#This Row],[ProductID]],Raw_Products!A:A,Raw_Products!C:C)</f>
        <v>Groceries</v>
      </c>
      <c r="P2287" s="2" t="str">
        <f>_xlfn.XLOOKUP(Excel_Dashboard_Dataset_xlsx___Sales5[[#This Row],[CustomerID]], Raw_Customers!A:A, Raw_Customers!B:B, "Unknown")</f>
        <v>Kevin Mitchell</v>
      </c>
    </row>
    <row r="2288" spans="1:16" x14ac:dyDescent="0.25">
      <c r="A2288">
        <v>2287</v>
      </c>
      <c r="B2288">
        <f t="shared" si="35"/>
        <v>2024</v>
      </c>
      <c r="C2288" t="str">
        <f>TEXT(Excel_Dashboard_Dataset_xlsx___Sales5[[#This Row],[Date]],"mmm")</f>
        <v>May</v>
      </c>
      <c r="D2288" s="3">
        <v>45418</v>
      </c>
      <c r="E2288">
        <v>5</v>
      </c>
      <c r="F2288">
        <v>292</v>
      </c>
      <c r="G2288">
        <v>17</v>
      </c>
      <c r="H2288">
        <v>6</v>
      </c>
      <c r="I2288">
        <v>471</v>
      </c>
      <c r="J2288">
        <f>Excel_Dashboard_Dataset_xlsx___Sales5[[#This Row],[Quantity]]*Excel_Dashboard_Dataset_xlsx___Sales5[[#This Row],[UnitPrice]]</f>
        <v>2826</v>
      </c>
      <c r="K2288" t="str">
        <f>_xlfn.XLOOKUP(Excel_Dashboard_Dataset_xlsx___Sales5[[#This Row],[CustomerID]],Raw_Customers!A:A,Raw_Customers!D:D)</f>
        <v>Male</v>
      </c>
      <c r="L2288">
        <f>_xlfn.XLOOKUP(Excel_Dashboard_Dataset_xlsx___Sales5[[#This Row],[CustomerID]],Raw_Customers!A:A,Raw_Customers!E:E)</f>
        <v>39</v>
      </c>
      <c r="M2288" t="str">
        <f>_xlfn.XLOOKUP(Excel_Dashboard_Dataset_xlsx___Sales5[[#This Row],[CustomerID]],Raw_Customers!A:A,Raw_Customers!C:C)</f>
        <v>West</v>
      </c>
      <c r="N2288" s="2" t="str">
        <f>_xlfn.XLOOKUP(Excel_Dashboard_Dataset_xlsx___Sales5[[#This Row],[ProductID]],Raw_Products!A:A,Raw_Products!B:B)</f>
        <v>Salt</v>
      </c>
      <c r="O2288" s="2" t="str">
        <f>_xlfn.XLOOKUP(Excel_Dashboard_Dataset_xlsx___Sales5[[#This Row],[ProductID]],Raw_Products!A:A,Raw_Products!C:C)</f>
        <v>Groceries</v>
      </c>
      <c r="P2288" s="2" t="str">
        <f>_xlfn.XLOOKUP(Excel_Dashboard_Dataset_xlsx___Sales5[[#This Row],[CustomerID]], Raw_Customers!A:A, Raw_Customers!B:B, "Unknown")</f>
        <v>Eric Perez</v>
      </c>
    </row>
    <row r="2289" spans="1:16" x14ac:dyDescent="0.25">
      <c r="A2289">
        <v>2288</v>
      </c>
      <c r="B2289">
        <f t="shared" si="35"/>
        <v>2023</v>
      </c>
      <c r="C2289" t="str">
        <f>TEXT(Excel_Dashboard_Dataset_xlsx___Sales5[[#This Row],[Date]],"mmm")</f>
        <v>Jul</v>
      </c>
      <c r="D2289" s="3">
        <v>45121</v>
      </c>
      <c r="E2289">
        <v>24</v>
      </c>
      <c r="F2289">
        <v>256</v>
      </c>
      <c r="G2289">
        <v>20</v>
      </c>
      <c r="H2289">
        <v>8</v>
      </c>
      <c r="I2289">
        <v>330</v>
      </c>
      <c r="J2289">
        <f>Excel_Dashboard_Dataset_xlsx___Sales5[[#This Row],[Quantity]]*Excel_Dashboard_Dataset_xlsx___Sales5[[#This Row],[UnitPrice]]</f>
        <v>2640</v>
      </c>
      <c r="K2289" t="str">
        <f>_xlfn.XLOOKUP(Excel_Dashboard_Dataset_xlsx___Sales5[[#This Row],[CustomerID]],Raw_Customers!A:A,Raw_Customers!D:D)</f>
        <v>Male</v>
      </c>
      <c r="L2289">
        <f>_xlfn.XLOOKUP(Excel_Dashboard_Dataset_xlsx___Sales5[[#This Row],[CustomerID]],Raw_Customers!A:A,Raw_Customers!E:E)</f>
        <v>39</v>
      </c>
      <c r="M2289" t="str">
        <f>_xlfn.XLOOKUP(Excel_Dashboard_Dataset_xlsx___Sales5[[#This Row],[CustomerID]],Raw_Customers!A:A,Raw_Customers!C:C)</f>
        <v>East</v>
      </c>
      <c r="N2289" s="2" t="str">
        <f>_xlfn.XLOOKUP(Excel_Dashboard_Dataset_xlsx___Sales5[[#This Row],[ProductID]],Raw_Products!A:A,Raw_Products!B:B)</f>
        <v>Washing Machine</v>
      </c>
      <c r="O2289" s="2" t="str">
        <f>_xlfn.XLOOKUP(Excel_Dashboard_Dataset_xlsx___Sales5[[#This Row],[ProductID]],Raw_Products!A:A,Raw_Products!C:C)</f>
        <v>Home Appliances</v>
      </c>
      <c r="P2289" s="2" t="str">
        <f>_xlfn.XLOOKUP(Excel_Dashboard_Dataset_xlsx___Sales5[[#This Row],[CustomerID]], Raw_Customers!A:A, Raw_Customers!B:B, "Unknown")</f>
        <v>Anthony Ruiz</v>
      </c>
    </row>
    <row r="2290" spans="1:16" x14ac:dyDescent="0.25">
      <c r="A2290">
        <v>2289</v>
      </c>
      <c r="B2290">
        <f t="shared" si="35"/>
        <v>2024</v>
      </c>
      <c r="C2290" t="str">
        <f>TEXT(Excel_Dashboard_Dataset_xlsx___Sales5[[#This Row],[Date]],"mmm")</f>
        <v>Apr</v>
      </c>
      <c r="D2290" s="3">
        <v>45399</v>
      </c>
      <c r="E2290">
        <v>15</v>
      </c>
      <c r="F2290">
        <v>88</v>
      </c>
      <c r="G2290">
        <v>3</v>
      </c>
      <c r="H2290">
        <v>6</v>
      </c>
      <c r="I2290">
        <v>429</v>
      </c>
      <c r="J2290">
        <f>Excel_Dashboard_Dataset_xlsx___Sales5[[#This Row],[Quantity]]*Excel_Dashboard_Dataset_xlsx___Sales5[[#This Row],[UnitPrice]]</f>
        <v>2574</v>
      </c>
      <c r="K2290" t="str">
        <f>_xlfn.XLOOKUP(Excel_Dashboard_Dataset_xlsx___Sales5[[#This Row],[CustomerID]],Raw_Customers!A:A,Raw_Customers!D:D)</f>
        <v>Female</v>
      </c>
      <c r="L2290">
        <f>_xlfn.XLOOKUP(Excel_Dashboard_Dataset_xlsx___Sales5[[#This Row],[CustomerID]],Raw_Customers!A:A,Raw_Customers!E:E)</f>
        <v>53</v>
      </c>
      <c r="M2290" t="str">
        <f>_xlfn.XLOOKUP(Excel_Dashboard_Dataset_xlsx___Sales5[[#This Row],[CustomerID]],Raw_Customers!A:A,Raw_Customers!C:C)</f>
        <v>West</v>
      </c>
      <c r="N2290" s="2" t="str">
        <f>_xlfn.XLOOKUP(Excel_Dashboard_Dataset_xlsx___Sales5[[#This Row],[ProductID]],Raw_Products!A:A,Raw_Products!B:B)</f>
        <v>Bluetooth Speaker</v>
      </c>
      <c r="O2290" s="2" t="str">
        <f>_xlfn.XLOOKUP(Excel_Dashboard_Dataset_xlsx___Sales5[[#This Row],[ProductID]],Raw_Products!A:A,Raw_Products!C:C)</f>
        <v>Electronics</v>
      </c>
      <c r="P2290" s="2" t="str">
        <f>_xlfn.XLOOKUP(Excel_Dashboard_Dataset_xlsx___Sales5[[#This Row],[CustomerID]], Raw_Customers!A:A, Raw_Customers!B:B, "Unknown")</f>
        <v>Stephen Thompson</v>
      </c>
    </row>
    <row r="2291" spans="1:16" x14ac:dyDescent="0.25">
      <c r="A2291">
        <v>2290</v>
      </c>
      <c r="B2291">
        <f t="shared" si="35"/>
        <v>2024</v>
      </c>
      <c r="C2291" t="str">
        <f>TEXT(Excel_Dashboard_Dataset_xlsx___Sales5[[#This Row],[Date]],"mmm")</f>
        <v>Jan</v>
      </c>
      <c r="D2291" s="3">
        <v>45321</v>
      </c>
      <c r="E2291">
        <v>21</v>
      </c>
      <c r="F2291">
        <v>207</v>
      </c>
      <c r="G2291">
        <v>30</v>
      </c>
      <c r="H2291">
        <v>8</v>
      </c>
      <c r="I2291">
        <v>473</v>
      </c>
      <c r="J2291">
        <f>Excel_Dashboard_Dataset_xlsx___Sales5[[#This Row],[Quantity]]*Excel_Dashboard_Dataset_xlsx___Sales5[[#This Row],[UnitPrice]]</f>
        <v>3784</v>
      </c>
      <c r="K2291" t="str">
        <f>_xlfn.XLOOKUP(Excel_Dashboard_Dataset_xlsx___Sales5[[#This Row],[CustomerID]],Raw_Customers!A:A,Raw_Customers!D:D)</f>
        <v>Female</v>
      </c>
      <c r="L2291">
        <f>_xlfn.XLOOKUP(Excel_Dashboard_Dataset_xlsx___Sales5[[#This Row],[CustomerID]],Raw_Customers!A:A,Raw_Customers!E:E)</f>
        <v>62</v>
      </c>
      <c r="M2291" t="str">
        <f>_xlfn.XLOOKUP(Excel_Dashboard_Dataset_xlsx___Sales5[[#This Row],[CustomerID]],Raw_Customers!A:A,Raw_Customers!C:C)</f>
        <v>East</v>
      </c>
      <c r="N2291" s="2" t="str">
        <f>_xlfn.XLOOKUP(Excel_Dashboard_Dataset_xlsx___Sales5[[#This Row],[ProductID]],Raw_Products!A:A,Raw_Products!B:B)</f>
        <v>Refrigerator</v>
      </c>
      <c r="O2291" s="2" t="str">
        <f>_xlfn.XLOOKUP(Excel_Dashboard_Dataset_xlsx___Sales5[[#This Row],[ProductID]],Raw_Products!A:A,Raw_Products!C:C)</f>
        <v>Home Appliances</v>
      </c>
      <c r="P2291" s="2" t="str">
        <f>_xlfn.XLOOKUP(Excel_Dashboard_Dataset_xlsx___Sales5[[#This Row],[CustomerID]], Raw_Customers!A:A, Raw_Customers!B:B, "Unknown")</f>
        <v>Steven Allen</v>
      </c>
    </row>
    <row r="2292" spans="1:16" x14ac:dyDescent="0.25">
      <c r="A2292">
        <v>2291</v>
      </c>
      <c r="B2292">
        <f t="shared" si="35"/>
        <v>2024</v>
      </c>
      <c r="C2292" t="str">
        <f>TEXT(Excel_Dashboard_Dataset_xlsx___Sales5[[#This Row],[Date]],"mmm")</f>
        <v>Oct</v>
      </c>
      <c r="D2292" s="3">
        <v>45574</v>
      </c>
      <c r="E2292">
        <v>27</v>
      </c>
      <c r="F2292">
        <v>13</v>
      </c>
      <c r="G2292">
        <v>9</v>
      </c>
      <c r="H2292">
        <v>6</v>
      </c>
      <c r="I2292">
        <v>400</v>
      </c>
      <c r="J2292">
        <f>Excel_Dashboard_Dataset_xlsx___Sales5[[#This Row],[Quantity]]*Excel_Dashboard_Dataset_xlsx___Sales5[[#This Row],[UnitPrice]]</f>
        <v>2400</v>
      </c>
      <c r="K2292" t="str">
        <f>_xlfn.XLOOKUP(Excel_Dashboard_Dataset_xlsx___Sales5[[#This Row],[CustomerID]],Raw_Customers!A:A,Raw_Customers!D:D)</f>
        <v>Female</v>
      </c>
      <c r="L2292">
        <f>_xlfn.XLOOKUP(Excel_Dashboard_Dataset_xlsx___Sales5[[#This Row],[CustomerID]],Raw_Customers!A:A,Raw_Customers!E:E)</f>
        <v>42</v>
      </c>
      <c r="M2292" t="str">
        <f>_xlfn.XLOOKUP(Excel_Dashboard_Dataset_xlsx___Sales5[[#This Row],[CustomerID]],Raw_Customers!A:A,Raw_Customers!C:C)</f>
        <v>North</v>
      </c>
      <c r="N2292" s="2" t="str">
        <f>_xlfn.XLOOKUP(Excel_Dashboard_Dataset_xlsx___Sales5[[#This Row],[ProductID]],Raw_Products!A:A,Raw_Products!B:B)</f>
        <v>Air Conditioner</v>
      </c>
      <c r="O2292" s="2" t="str">
        <f>_xlfn.XLOOKUP(Excel_Dashboard_Dataset_xlsx___Sales5[[#This Row],[ProductID]],Raw_Products!A:A,Raw_Products!C:C)</f>
        <v>Home Appliances</v>
      </c>
      <c r="P2292" s="2" t="str">
        <f>_xlfn.XLOOKUP(Excel_Dashboard_Dataset_xlsx___Sales5[[#This Row],[CustomerID]], Raw_Customers!A:A, Raw_Customers!B:B, "Unknown")</f>
        <v>Helen Williams</v>
      </c>
    </row>
    <row r="2293" spans="1:16" x14ac:dyDescent="0.25">
      <c r="A2293">
        <v>2292</v>
      </c>
      <c r="B2293">
        <f t="shared" si="35"/>
        <v>2024</v>
      </c>
      <c r="C2293" t="str">
        <f>TEXT(Excel_Dashboard_Dataset_xlsx___Sales5[[#This Row],[Date]],"mmm")</f>
        <v>Nov</v>
      </c>
      <c r="D2293" s="3">
        <v>45604</v>
      </c>
      <c r="E2293">
        <v>10</v>
      </c>
      <c r="F2293">
        <v>205</v>
      </c>
      <c r="G2293">
        <v>24</v>
      </c>
      <c r="H2293">
        <v>1</v>
      </c>
      <c r="I2293">
        <v>454</v>
      </c>
      <c r="J2293">
        <f>Excel_Dashboard_Dataset_xlsx___Sales5[[#This Row],[Quantity]]*Excel_Dashboard_Dataset_xlsx___Sales5[[#This Row],[UnitPrice]]</f>
        <v>454</v>
      </c>
      <c r="K2293" t="str">
        <f>_xlfn.XLOOKUP(Excel_Dashboard_Dataset_xlsx___Sales5[[#This Row],[CustomerID]],Raw_Customers!A:A,Raw_Customers!D:D)</f>
        <v>Female</v>
      </c>
      <c r="L2293">
        <f>_xlfn.XLOOKUP(Excel_Dashboard_Dataset_xlsx___Sales5[[#This Row],[CustomerID]],Raw_Customers!A:A,Raw_Customers!E:E)</f>
        <v>53</v>
      </c>
      <c r="M2293" t="str">
        <f>_xlfn.XLOOKUP(Excel_Dashboard_Dataset_xlsx___Sales5[[#This Row],[CustomerID]],Raw_Customers!A:A,Raw_Customers!C:C)</f>
        <v>East</v>
      </c>
      <c r="N2293" s="2" t="str">
        <f>_xlfn.XLOOKUP(Excel_Dashboard_Dataset_xlsx___Sales5[[#This Row],[ProductID]],Raw_Products!A:A,Raw_Products!B:B)</f>
        <v>Tomato Paste</v>
      </c>
      <c r="O2293" s="2" t="str">
        <f>_xlfn.XLOOKUP(Excel_Dashboard_Dataset_xlsx___Sales5[[#This Row],[ProductID]],Raw_Products!A:A,Raw_Products!C:C)</f>
        <v>Groceries</v>
      </c>
      <c r="P2293" s="2" t="str">
        <f>_xlfn.XLOOKUP(Excel_Dashboard_Dataset_xlsx___Sales5[[#This Row],[CustomerID]], Raw_Customers!A:A, Raw_Customers!B:B, "Unknown")</f>
        <v>Gregory Baker</v>
      </c>
    </row>
    <row r="2294" spans="1:16" x14ac:dyDescent="0.25">
      <c r="A2294">
        <v>2293</v>
      </c>
      <c r="B2294">
        <f t="shared" si="35"/>
        <v>2024</v>
      </c>
      <c r="C2294" t="str">
        <f>TEXT(Excel_Dashboard_Dataset_xlsx___Sales5[[#This Row],[Date]],"mmm")</f>
        <v>Feb</v>
      </c>
      <c r="D2294" s="3">
        <v>45327</v>
      </c>
      <c r="E2294">
        <v>12</v>
      </c>
      <c r="F2294">
        <v>78</v>
      </c>
      <c r="G2294">
        <v>38</v>
      </c>
      <c r="H2294">
        <v>3</v>
      </c>
      <c r="I2294">
        <v>232</v>
      </c>
      <c r="J2294">
        <f>Excel_Dashboard_Dataset_xlsx___Sales5[[#This Row],[Quantity]]*Excel_Dashboard_Dataset_xlsx___Sales5[[#This Row],[UnitPrice]]</f>
        <v>696</v>
      </c>
      <c r="K2294" t="str">
        <f>_xlfn.XLOOKUP(Excel_Dashboard_Dataset_xlsx___Sales5[[#This Row],[CustomerID]],Raw_Customers!A:A,Raw_Customers!D:D)</f>
        <v>Female</v>
      </c>
      <c r="L2294">
        <f>_xlfn.XLOOKUP(Excel_Dashboard_Dataset_xlsx___Sales5[[#This Row],[CustomerID]],Raw_Customers!A:A,Raw_Customers!E:E)</f>
        <v>60</v>
      </c>
      <c r="M2294" t="str">
        <f>_xlfn.XLOOKUP(Excel_Dashboard_Dataset_xlsx___Sales5[[#This Row],[CustomerID]],Raw_Customers!A:A,Raw_Customers!C:C)</f>
        <v>West</v>
      </c>
      <c r="N2294" s="2" t="str">
        <f>_xlfn.XLOOKUP(Excel_Dashboard_Dataset_xlsx___Sales5[[#This Row],[ProductID]],Raw_Products!A:A,Raw_Products!B:B)</f>
        <v>Laptop</v>
      </c>
      <c r="O2294" s="2" t="str">
        <f>_xlfn.XLOOKUP(Excel_Dashboard_Dataset_xlsx___Sales5[[#This Row],[ProductID]],Raw_Products!A:A,Raw_Products!C:C)</f>
        <v>Electronics</v>
      </c>
      <c r="P2294" s="2" t="str">
        <f>_xlfn.XLOOKUP(Excel_Dashboard_Dataset_xlsx___Sales5[[#This Row],[CustomerID]], Raw_Customers!A:A, Raw_Customers!B:B, "Unknown")</f>
        <v>Kenneth Patel</v>
      </c>
    </row>
    <row r="2295" spans="1:16" x14ac:dyDescent="0.25">
      <c r="A2295">
        <v>2294</v>
      </c>
      <c r="B2295">
        <f t="shared" si="35"/>
        <v>2024</v>
      </c>
      <c r="C2295" t="str">
        <f>TEXT(Excel_Dashboard_Dataset_xlsx___Sales5[[#This Row],[Date]],"mmm")</f>
        <v>Feb</v>
      </c>
      <c r="D2295" s="3">
        <v>45328</v>
      </c>
      <c r="E2295">
        <v>31</v>
      </c>
      <c r="F2295">
        <v>77</v>
      </c>
      <c r="G2295">
        <v>18</v>
      </c>
      <c r="H2295">
        <v>6</v>
      </c>
      <c r="I2295">
        <v>212</v>
      </c>
      <c r="J2295">
        <f>Excel_Dashboard_Dataset_xlsx___Sales5[[#This Row],[Quantity]]*Excel_Dashboard_Dataset_xlsx___Sales5[[#This Row],[UnitPrice]]</f>
        <v>1272</v>
      </c>
      <c r="K2295" t="str">
        <f>_xlfn.XLOOKUP(Excel_Dashboard_Dataset_xlsx___Sales5[[#This Row],[CustomerID]],Raw_Customers!A:A,Raw_Customers!D:D)</f>
        <v>Female</v>
      </c>
      <c r="L2295">
        <f>_xlfn.XLOOKUP(Excel_Dashboard_Dataset_xlsx___Sales5[[#This Row],[CustomerID]],Raw_Customers!A:A,Raw_Customers!E:E)</f>
        <v>57</v>
      </c>
      <c r="M2295" t="str">
        <f>_xlfn.XLOOKUP(Excel_Dashboard_Dataset_xlsx___Sales5[[#This Row],[CustomerID]],Raw_Customers!A:A,Raw_Customers!C:C)</f>
        <v>West</v>
      </c>
      <c r="N2295" s="2" t="str">
        <f>_xlfn.XLOOKUP(Excel_Dashboard_Dataset_xlsx___Sales5[[#This Row],[ProductID]],Raw_Products!A:A,Raw_Products!B:B)</f>
        <v>T-Shirt</v>
      </c>
      <c r="O2295" s="2" t="str">
        <f>_xlfn.XLOOKUP(Excel_Dashboard_Dataset_xlsx___Sales5[[#This Row],[ProductID]],Raw_Products!A:A,Raw_Products!C:C)</f>
        <v>Clothing</v>
      </c>
      <c r="P2295" s="2" t="str">
        <f>_xlfn.XLOOKUP(Excel_Dashboard_Dataset_xlsx___Sales5[[#This Row],[CustomerID]], Raw_Customers!A:A, Raw_Customers!B:B, "Unknown")</f>
        <v>Angela Nguyen</v>
      </c>
    </row>
    <row r="2296" spans="1:16" x14ac:dyDescent="0.25">
      <c r="A2296">
        <v>2295</v>
      </c>
      <c r="B2296">
        <f t="shared" si="35"/>
        <v>2024</v>
      </c>
      <c r="C2296" t="str">
        <f>TEXT(Excel_Dashboard_Dataset_xlsx___Sales5[[#This Row],[Date]],"mmm")</f>
        <v>Sept</v>
      </c>
      <c r="D2296" s="3">
        <v>45548</v>
      </c>
      <c r="E2296">
        <v>11</v>
      </c>
      <c r="F2296">
        <v>156</v>
      </c>
      <c r="G2296">
        <v>36</v>
      </c>
      <c r="H2296">
        <v>5</v>
      </c>
      <c r="I2296">
        <v>243</v>
      </c>
      <c r="J2296">
        <f>Excel_Dashboard_Dataset_xlsx___Sales5[[#This Row],[Quantity]]*Excel_Dashboard_Dataset_xlsx___Sales5[[#This Row],[UnitPrice]]</f>
        <v>1215</v>
      </c>
      <c r="K2296" t="str">
        <f>_xlfn.XLOOKUP(Excel_Dashboard_Dataset_xlsx___Sales5[[#This Row],[CustomerID]],Raw_Customers!A:A,Raw_Customers!D:D)</f>
        <v>Female</v>
      </c>
      <c r="L2296">
        <f>_xlfn.XLOOKUP(Excel_Dashboard_Dataset_xlsx___Sales5[[#This Row],[CustomerID]],Raw_Customers!A:A,Raw_Customers!E:E)</f>
        <v>37</v>
      </c>
      <c r="M2296" t="str">
        <f>_xlfn.XLOOKUP(Excel_Dashboard_Dataset_xlsx___Sales5[[#This Row],[CustomerID]],Raw_Customers!A:A,Raw_Customers!C:C)</f>
        <v>South</v>
      </c>
      <c r="N2296" s="2" t="str">
        <f>_xlfn.XLOOKUP(Excel_Dashboard_Dataset_xlsx___Sales5[[#This Row],[ProductID]],Raw_Products!A:A,Raw_Products!B:B)</f>
        <v>Smartphone</v>
      </c>
      <c r="O2296" s="2" t="str">
        <f>_xlfn.XLOOKUP(Excel_Dashboard_Dataset_xlsx___Sales5[[#This Row],[ProductID]],Raw_Products!A:A,Raw_Products!C:C)</f>
        <v>Electronics</v>
      </c>
      <c r="P2296" s="2" t="str">
        <f>_xlfn.XLOOKUP(Excel_Dashboard_Dataset_xlsx___Sales5[[#This Row],[CustomerID]], Raw_Customers!A:A, Raw_Customers!B:B, "Unknown")</f>
        <v>Sarah Clark</v>
      </c>
    </row>
    <row r="2297" spans="1:16" x14ac:dyDescent="0.25">
      <c r="A2297">
        <v>2296</v>
      </c>
      <c r="B2297">
        <f t="shared" si="35"/>
        <v>2024</v>
      </c>
      <c r="C2297" t="str">
        <f>TEXT(Excel_Dashboard_Dataset_xlsx___Sales5[[#This Row],[Date]],"mmm")</f>
        <v>May</v>
      </c>
      <c r="D2297" s="3">
        <v>45426</v>
      </c>
      <c r="E2297">
        <v>47</v>
      </c>
      <c r="F2297">
        <v>256</v>
      </c>
      <c r="G2297">
        <v>28</v>
      </c>
      <c r="H2297">
        <v>7</v>
      </c>
      <c r="I2297">
        <v>980</v>
      </c>
      <c r="J2297">
        <f>Excel_Dashboard_Dataset_xlsx___Sales5[[#This Row],[Quantity]]*Excel_Dashboard_Dataset_xlsx___Sales5[[#This Row],[UnitPrice]]</f>
        <v>6860</v>
      </c>
      <c r="K2297" t="str">
        <f>_xlfn.XLOOKUP(Excel_Dashboard_Dataset_xlsx___Sales5[[#This Row],[CustomerID]],Raw_Customers!A:A,Raw_Customers!D:D)</f>
        <v>Male</v>
      </c>
      <c r="L2297">
        <f>_xlfn.XLOOKUP(Excel_Dashboard_Dataset_xlsx___Sales5[[#This Row],[CustomerID]],Raw_Customers!A:A,Raw_Customers!E:E)</f>
        <v>39</v>
      </c>
      <c r="M2297" t="str">
        <f>_xlfn.XLOOKUP(Excel_Dashboard_Dataset_xlsx___Sales5[[#This Row],[CustomerID]],Raw_Customers!A:A,Raw_Customers!C:C)</f>
        <v>East</v>
      </c>
      <c r="N2297" s="2" t="str">
        <f>_xlfn.XLOOKUP(Excel_Dashboard_Dataset_xlsx___Sales5[[#This Row],[ProductID]],Raw_Products!A:A,Raw_Products!B:B)</f>
        <v>Dumbbells</v>
      </c>
      <c r="O2297" s="2" t="str">
        <f>_xlfn.XLOOKUP(Excel_Dashboard_Dataset_xlsx___Sales5[[#This Row],[ProductID]],Raw_Products!A:A,Raw_Products!C:C)</f>
        <v>Sports</v>
      </c>
      <c r="P2297" s="2" t="str">
        <f>_xlfn.XLOOKUP(Excel_Dashboard_Dataset_xlsx___Sales5[[#This Row],[CustomerID]], Raw_Customers!A:A, Raw_Customers!B:B, "Unknown")</f>
        <v>Anthony Ruiz</v>
      </c>
    </row>
    <row r="2298" spans="1:16" x14ac:dyDescent="0.25">
      <c r="A2298">
        <v>2297</v>
      </c>
      <c r="B2298">
        <f t="shared" si="35"/>
        <v>2024</v>
      </c>
      <c r="C2298" t="str">
        <f>TEXT(Excel_Dashboard_Dataset_xlsx___Sales5[[#This Row],[Date]],"mmm")</f>
        <v>Dec</v>
      </c>
      <c r="D2298" s="3">
        <v>45649</v>
      </c>
      <c r="E2298">
        <v>43</v>
      </c>
      <c r="F2298">
        <v>31</v>
      </c>
      <c r="G2298">
        <v>23</v>
      </c>
      <c r="H2298">
        <v>2</v>
      </c>
      <c r="I2298">
        <v>78</v>
      </c>
      <c r="J2298">
        <f>Excel_Dashboard_Dataset_xlsx___Sales5[[#This Row],[Quantity]]*Excel_Dashboard_Dataset_xlsx___Sales5[[#This Row],[UnitPrice]]</f>
        <v>156</v>
      </c>
      <c r="K2298" t="str">
        <f>_xlfn.XLOOKUP(Excel_Dashboard_Dataset_xlsx___Sales5[[#This Row],[CustomerID]],Raw_Customers!A:A,Raw_Customers!D:D)</f>
        <v>Female</v>
      </c>
      <c r="L2298">
        <f>_xlfn.XLOOKUP(Excel_Dashboard_Dataset_xlsx___Sales5[[#This Row],[CustomerID]],Raw_Customers!A:A,Raw_Customers!E:E)</f>
        <v>43</v>
      </c>
      <c r="M2298" t="str">
        <f>_xlfn.XLOOKUP(Excel_Dashboard_Dataset_xlsx___Sales5[[#This Row],[CustomerID]],Raw_Customers!A:A,Raw_Customers!C:C)</f>
        <v>South</v>
      </c>
      <c r="N2298" s="2" t="str">
        <f>_xlfn.XLOOKUP(Excel_Dashboard_Dataset_xlsx___Sales5[[#This Row],[ProductID]],Raw_Products!A:A,Raw_Products!B:B)</f>
        <v>Tennis Racket</v>
      </c>
      <c r="O2298" s="2" t="str">
        <f>_xlfn.XLOOKUP(Excel_Dashboard_Dataset_xlsx___Sales5[[#This Row],[ProductID]],Raw_Products!A:A,Raw_Products!C:C)</f>
        <v>Sports</v>
      </c>
      <c r="P2298" s="2" t="str">
        <f>_xlfn.XLOOKUP(Excel_Dashboard_Dataset_xlsx___Sales5[[#This Row],[CustomerID]], Raw_Customers!A:A, Raw_Customers!B:B, "Unknown")</f>
        <v>Gary Howard</v>
      </c>
    </row>
    <row r="2299" spans="1:16" x14ac:dyDescent="0.25">
      <c r="A2299">
        <v>2298</v>
      </c>
      <c r="B2299">
        <f t="shared" si="35"/>
        <v>2023</v>
      </c>
      <c r="C2299" t="str">
        <f>TEXT(Excel_Dashboard_Dataset_xlsx___Sales5[[#This Row],[Date]],"mmm")</f>
        <v>Aug</v>
      </c>
      <c r="D2299" s="3">
        <v>45148</v>
      </c>
      <c r="E2299">
        <v>31</v>
      </c>
      <c r="F2299">
        <v>149</v>
      </c>
      <c r="G2299">
        <v>10</v>
      </c>
      <c r="H2299">
        <v>4</v>
      </c>
      <c r="I2299">
        <v>541</v>
      </c>
      <c r="J2299">
        <f>Excel_Dashboard_Dataset_xlsx___Sales5[[#This Row],[Quantity]]*Excel_Dashboard_Dataset_xlsx___Sales5[[#This Row],[UnitPrice]]</f>
        <v>2164</v>
      </c>
      <c r="K2299" t="str">
        <f>_xlfn.XLOOKUP(Excel_Dashboard_Dataset_xlsx___Sales5[[#This Row],[CustomerID]],Raw_Customers!A:A,Raw_Customers!D:D)</f>
        <v>Male</v>
      </c>
      <c r="L2299">
        <f>_xlfn.XLOOKUP(Excel_Dashboard_Dataset_xlsx___Sales5[[#This Row],[CustomerID]],Raw_Customers!A:A,Raw_Customers!E:E)</f>
        <v>27</v>
      </c>
      <c r="M2299" t="str">
        <f>_xlfn.XLOOKUP(Excel_Dashboard_Dataset_xlsx___Sales5[[#This Row],[CustomerID]],Raw_Customers!A:A,Raw_Customers!C:C)</f>
        <v>South</v>
      </c>
      <c r="N2299" s="2" t="str">
        <f>_xlfn.XLOOKUP(Excel_Dashboard_Dataset_xlsx___Sales5[[#This Row],[ProductID]],Raw_Products!A:A,Raw_Products!B:B)</f>
        <v>T-Shirt</v>
      </c>
      <c r="O2299" s="2" t="str">
        <f>_xlfn.XLOOKUP(Excel_Dashboard_Dataset_xlsx___Sales5[[#This Row],[ProductID]],Raw_Products!A:A,Raw_Products!C:C)</f>
        <v>Clothing</v>
      </c>
      <c r="P2299" s="2" t="str">
        <f>_xlfn.XLOOKUP(Excel_Dashboard_Dataset_xlsx___Sales5[[#This Row],[CustomerID]], Raw_Customers!A:A, Raw_Customers!B:B, "Unknown")</f>
        <v>Maria Parker</v>
      </c>
    </row>
    <row r="2300" spans="1:16" x14ac:dyDescent="0.25">
      <c r="A2300">
        <v>2299</v>
      </c>
      <c r="B2300">
        <f t="shared" si="35"/>
        <v>2024</v>
      </c>
      <c r="C2300" t="str">
        <f>TEXT(Excel_Dashboard_Dataset_xlsx___Sales5[[#This Row],[Date]],"mmm")</f>
        <v>Oct</v>
      </c>
      <c r="D2300" s="3">
        <v>45572</v>
      </c>
      <c r="E2300">
        <v>27</v>
      </c>
      <c r="F2300">
        <v>252</v>
      </c>
      <c r="G2300">
        <v>1</v>
      </c>
      <c r="H2300">
        <v>5</v>
      </c>
      <c r="I2300">
        <v>656</v>
      </c>
      <c r="J2300">
        <f>Excel_Dashboard_Dataset_xlsx___Sales5[[#This Row],[Quantity]]*Excel_Dashboard_Dataset_xlsx___Sales5[[#This Row],[UnitPrice]]</f>
        <v>3280</v>
      </c>
      <c r="K2300" t="str">
        <f>_xlfn.XLOOKUP(Excel_Dashboard_Dataset_xlsx___Sales5[[#This Row],[CustomerID]],Raw_Customers!A:A,Raw_Customers!D:D)</f>
        <v>Female</v>
      </c>
      <c r="L2300">
        <f>_xlfn.XLOOKUP(Excel_Dashboard_Dataset_xlsx___Sales5[[#This Row],[CustomerID]],Raw_Customers!A:A,Raw_Customers!E:E)</f>
        <v>29</v>
      </c>
      <c r="M2300" t="str">
        <f>_xlfn.XLOOKUP(Excel_Dashboard_Dataset_xlsx___Sales5[[#This Row],[CustomerID]],Raw_Customers!A:A,Raw_Customers!C:C)</f>
        <v>West</v>
      </c>
      <c r="N2300" s="2" t="str">
        <f>_xlfn.XLOOKUP(Excel_Dashboard_Dataset_xlsx___Sales5[[#This Row],[ProductID]],Raw_Products!A:A,Raw_Products!B:B)</f>
        <v>Air Conditioner</v>
      </c>
      <c r="O2300" s="2" t="str">
        <f>_xlfn.XLOOKUP(Excel_Dashboard_Dataset_xlsx___Sales5[[#This Row],[ProductID]],Raw_Products!A:A,Raw_Products!C:C)</f>
        <v>Home Appliances</v>
      </c>
      <c r="P2300" s="2" t="str">
        <f>_xlfn.XLOOKUP(Excel_Dashboard_Dataset_xlsx___Sales5[[#This Row],[CustomerID]], Raw_Customers!A:A, Raw_Customers!B:B, "Unknown")</f>
        <v>Kevin Gutierrez</v>
      </c>
    </row>
    <row r="2301" spans="1:16" x14ac:dyDescent="0.25">
      <c r="A2301">
        <v>2300</v>
      </c>
      <c r="B2301">
        <f t="shared" si="35"/>
        <v>2023</v>
      </c>
      <c r="C2301" t="str">
        <f>TEXT(Excel_Dashboard_Dataset_xlsx___Sales5[[#This Row],[Date]],"mmm")</f>
        <v>Oct</v>
      </c>
      <c r="D2301" s="3">
        <v>45215</v>
      </c>
      <c r="E2301">
        <v>20</v>
      </c>
      <c r="F2301">
        <v>220</v>
      </c>
      <c r="G2301">
        <v>40</v>
      </c>
      <c r="H2301">
        <v>2</v>
      </c>
      <c r="I2301">
        <v>623</v>
      </c>
      <c r="J2301">
        <f>Excel_Dashboard_Dataset_xlsx___Sales5[[#This Row],[Quantity]]*Excel_Dashboard_Dataset_xlsx___Sales5[[#This Row],[UnitPrice]]</f>
        <v>1246</v>
      </c>
      <c r="K2301" t="str">
        <f>_xlfn.XLOOKUP(Excel_Dashboard_Dataset_xlsx___Sales5[[#This Row],[CustomerID]],Raw_Customers!A:A,Raw_Customers!D:D)</f>
        <v>Female</v>
      </c>
      <c r="L2301">
        <f>_xlfn.XLOOKUP(Excel_Dashboard_Dataset_xlsx___Sales5[[#This Row],[CustomerID]],Raw_Customers!A:A,Raw_Customers!E:E)</f>
        <v>39</v>
      </c>
      <c r="M2301" t="str">
        <f>_xlfn.XLOOKUP(Excel_Dashboard_Dataset_xlsx___Sales5[[#This Row],[CustomerID]],Raw_Customers!A:A,Raw_Customers!C:C)</f>
        <v>East</v>
      </c>
      <c r="N2301" s="2" t="str">
        <f>_xlfn.XLOOKUP(Excel_Dashboard_Dataset_xlsx___Sales5[[#This Row],[ProductID]],Raw_Products!A:A,Raw_Products!B:B)</f>
        <v>Printer</v>
      </c>
      <c r="O2301" s="2" t="str">
        <f>_xlfn.XLOOKUP(Excel_Dashboard_Dataset_xlsx___Sales5[[#This Row],[ProductID]],Raw_Products!A:A,Raw_Products!C:C)</f>
        <v>Electronics</v>
      </c>
      <c r="P2301" s="2" t="str">
        <f>_xlfn.XLOOKUP(Excel_Dashboard_Dataset_xlsx___Sales5[[#This Row],[CustomerID]], Raw_Customers!A:A, Raw_Customers!B:B, "Unknown")</f>
        <v>Rebecca Rogers</v>
      </c>
    </row>
    <row r="2302" spans="1:16" x14ac:dyDescent="0.25">
      <c r="A2302">
        <v>2301</v>
      </c>
      <c r="B2302">
        <f t="shared" si="35"/>
        <v>2024</v>
      </c>
      <c r="C2302" t="str">
        <f>TEXT(Excel_Dashboard_Dataset_xlsx___Sales5[[#This Row],[Date]],"mmm")</f>
        <v>Apr</v>
      </c>
      <c r="D2302" s="3">
        <v>45411</v>
      </c>
      <c r="E2302">
        <v>22</v>
      </c>
      <c r="F2302">
        <v>192</v>
      </c>
      <c r="G2302">
        <v>45</v>
      </c>
      <c r="H2302">
        <v>3</v>
      </c>
      <c r="I2302">
        <v>388</v>
      </c>
      <c r="J2302">
        <f>Excel_Dashboard_Dataset_xlsx___Sales5[[#This Row],[Quantity]]*Excel_Dashboard_Dataset_xlsx___Sales5[[#This Row],[UnitPrice]]</f>
        <v>1164</v>
      </c>
      <c r="K2302" t="str">
        <f>_xlfn.XLOOKUP(Excel_Dashboard_Dataset_xlsx___Sales5[[#This Row],[CustomerID]],Raw_Customers!A:A,Raw_Customers!D:D)</f>
        <v>Female</v>
      </c>
      <c r="L2302">
        <f>_xlfn.XLOOKUP(Excel_Dashboard_Dataset_xlsx___Sales5[[#This Row],[CustomerID]],Raw_Customers!A:A,Raw_Customers!E:E)</f>
        <v>35</v>
      </c>
      <c r="M2302" t="str">
        <f>_xlfn.XLOOKUP(Excel_Dashboard_Dataset_xlsx___Sales5[[#This Row],[CustomerID]],Raw_Customers!A:A,Raw_Customers!C:C)</f>
        <v>East</v>
      </c>
      <c r="N2302" s="2" t="str">
        <f>_xlfn.XLOOKUP(Excel_Dashboard_Dataset_xlsx___Sales5[[#This Row],[ProductID]],Raw_Products!A:A,Raw_Products!B:B)</f>
        <v>Microwave</v>
      </c>
      <c r="O2302" s="2" t="str">
        <f>_xlfn.XLOOKUP(Excel_Dashboard_Dataset_xlsx___Sales5[[#This Row],[ProductID]],Raw_Products!A:A,Raw_Products!C:C)</f>
        <v>Home Appliances</v>
      </c>
      <c r="P2302" s="2" t="str">
        <f>_xlfn.XLOOKUP(Excel_Dashboard_Dataset_xlsx___Sales5[[#This Row],[CustomerID]], Raw_Customers!A:A, Raw_Customers!B:B, "Unknown")</f>
        <v>Scott Green</v>
      </c>
    </row>
    <row r="2303" spans="1:16" x14ac:dyDescent="0.25">
      <c r="A2303">
        <v>2302</v>
      </c>
      <c r="B2303">
        <f t="shared" si="35"/>
        <v>2023</v>
      </c>
      <c r="C2303" t="str">
        <f>TEXT(Excel_Dashboard_Dataset_xlsx___Sales5[[#This Row],[Date]],"mmm")</f>
        <v>Dec</v>
      </c>
      <c r="D2303" s="3">
        <v>45261</v>
      </c>
      <c r="E2303">
        <v>5</v>
      </c>
      <c r="F2303">
        <v>10</v>
      </c>
      <c r="G2303">
        <v>29</v>
      </c>
      <c r="H2303">
        <v>6</v>
      </c>
      <c r="I2303">
        <v>437</v>
      </c>
      <c r="J2303">
        <f>Excel_Dashboard_Dataset_xlsx___Sales5[[#This Row],[Quantity]]*Excel_Dashboard_Dataset_xlsx___Sales5[[#This Row],[UnitPrice]]</f>
        <v>2622</v>
      </c>
      <c r="K2303" t="str">
        <f>_xlfn.XLOOKUP(Excel_Dashboard_Dataset_xlsx___Sales5[[#This Row],[CustomerID]],Raw_Customers!A:A,Raw_Customers!D:D)</f>
        <v>Female</v>
      </c>
      <c r="L2303">
        <f>_xlfn.XLOOKUP(Excel_Dashboard_Dataset_xlsx___Sales5[[#This Row],[CustomerID]],Raw_Customers!A:A,Raw_Customers!E:E)</f>
        <v>23</v>
      </c>
      <c r="M2303" t="str">
        <f>_xlfn.XLOOKUP(Excel_Dashboard_Dataset_xlsx___Sales5[[#This Row],[CustomerID]],Raw_Customers!A:A,Raw_Customers!C:C)</f>
        <v>South</v>
      </c>
      <c r="N2303" s="2" t="str">
        <f>_xlfn.XLOOKUP(Excel_Dashboard_Dataset_xlsx___Sales5[[#This Row],[ProductID]],Raw_Products!A:A,Raw_Products!B:B)</f>
        <v>Salt</v>
      </c>
      <c r="O2303" s="2" t="str">
        <f>_xlfn.XLOOKUP(Excel_Dashboard_Dataset_xlsx___Sales5[[#This Row],[ProductID]],Raw_Products!A:A,Raw_Products!C:C)</f>
        <v>Groceries</v>
      </c>
      <c r="P2303" s="2" t="str">
        <f>_xlfn.XLOOKUP(Excel_Dashboard_Dataset_xlsx___Sales5[[#This Row],[CustomerID]], Raw_Customers!A:A, Raw_Customers!B:B, "Unknown")</f>
        <v>David Martin</v>
      </c>
    </row>
    <row r="2304" spans="1:16" x14ac:dyDescent="0.25">
      <c r="A2304">
        <v>2303</v>
      </c>
      <c r="B2304">
        <f t="shared" si="35"/>
        <v>2023</v>
      </c>
      <c r="C2304" t="str">
        <f>TEXT(Excel_Dashboard_Dataset_xlsx___Sales5[[#This Row],[Date]],"mmm")</f>
        <v>Dec</v>
      </c>
      <c r="D2304" s="3">
        <v>45275</v>
      </c>
      <c r="E2304">
        <v>45</v>
      </c>
      <c r="F2304">
        <v>120</v>
      </c>
      <c r="G2304">
        <v>21</v>
      </c>
      <c r="H2304">
        <v>8</v>
      </c>
      <c r="I2304">
        <v>815</v>
      </c>
      <c r="J2304">
        <f>Excel_Dashboard_Dataset_xlsx___Sales5[[#This Row],[Quantity]]*Excel_Dashboard_Dataset_xlsx___Sales5[[#This Row],[UnitPrice]]</f>
        <v>6520</v>
      </c>
      <c r="K2304" t="str">
        <f>_xlfn.XLOOKUP(Excel_Dashboard_Dataset_xlsx___Sales5[[#This Row],[CustomerID]],Raw_Customers!A:A,Raw_Customers!D:D)</f>
        <v>Male</v>
      </c>
      <c r="L2304">
        <f>_xlfn.XLOOKUP(Excel_Dashboard_Dataset_xlsx___Sales5[[#This Row],[CustomerID]],Raw_Customers!A:A,Raw_Customers!E:E)</f>
        <v>30</v>
      </c>
      <c r="M2304" t="str">
        <f>_xlfn.XLOOKUP(Excel_Dashboard_Dataset_xlsx___Sales5[[#This Row],[CustomerID]],Raw_Customers!A:A,Raw_Customers!C:C)</f>
        <v>West</v>
      </c>
      <c r="N2304" s="2" t="str">
        <f>_xlfn.XLOOKUP(Excel_Dashboard_Dataset_xlsx___Sales5[[#This Row],[ProductID]],Raw_Products!A:A,Raw_Products!B:B)</f>
        <v>Yoga Mat</v>
      </c>
      <c r="O2304" s="2" t="str">
        <f>_xlfn.XLOOKUP(Excel_Dashboard_Dataset_xlsx___Sales5[[#This Row],[ProductID]],Raw_Products!A:A,Raw_Products!C:C)</f>
        <v>Sports</v>
      </c>
      <c r="P2304" s="2" t="str">
        <f>_xlfn.XLOOKUP(Excel_Dashboard_Dataset_xlsx___Sales5[[#This Row],[CustomerID]], Raw_Customers!A:A, Raw_Customers!B:B, "Unknown")</f>
        <v>Justin Brooks</v>
      </c>
    </row>
    <row r="2305" spans="1:16" x14ac:dyDescent="0.25">
      <c r="A2305">
        <v>2304</v>
      </c>
      <c r="B2305">
        <f t="shared" si="35"/>
        <v>2023</v>
      </c>
      <c r="C2305" t="str">
        <f>TEXT(Excel_Dashboard_Dataset_xlsx___Sales5[[#This Row],[Date]],"mmm")</f>
        <v>Nov</v>
      </c>
      <c r="D2305" s="3">
        <v>45256</v>
      </c>
      <c r="E2305">
        <v>37</v>
      </c>
      <c r="F2305">
        <v>170</v>
      </c>
      <c r="G2305">
        <v>45</v>
      </c>
      <c r="H2305">
        <v>4</v>
      </c>
      <c r="I2305">
        <v>933</v>
      </c>
      <c r="J2305">
        <f>Excel_Dashboard_Dataset_xlsx___Sales5[[#This Row],[Quantity]]*Excel_Dashboard_Dataset_xlsx___Sales5[[#This Row],[UnitPrice]]</f>
        <v>3732</v>
      </c>
      <c r="K2305" t="str">
        <f>_xlfn.XLOOKUP(Excel_Dashboard_Dataset_xlsx___Sales5[[#This Row],[CustomerID]],Raw_Customers!A:A,Raw_Customers!D:D)</f>
        <v>Female</v>
      </c>
      <c r="L2305">
        <f>_xlfn.XLOOKUP(Excel_Dashboard_Dataset_xlsx___Sales5[[#This Row],[CustomerID]],Raw_Customers!A:A,Raw_Customers!E:E)</f>
        <v>40</v>
      </c>
      <c r="M2305" t="str">
        <f>_xlfn.XLOOKUP(Excel_Dashboard_Dataset_xlsx___Sales5[[#This Row],[CustomerID]],Raw_Customers!A:A,Raw_Customers!C:C)</f>
        <v>South</v>
      </c>
      <c r="N2305" s="2" t="str">
        <f>_xlfn.XLOOKUP(Excel_Dashboard_Dataset_xlsx___Sales5[[#This Row],[ProductID]],Raw_Products!A:A,Raw_Products!B:B)</f>
        <v>Cap</v>
      </c>
      <c r="O2305" s="2" t="str">
        <f>_xlfn.XLOOKUP(Excel_Dashboard_Dataset_xlsx___Sales5[[#This Row],[ProductID]],Raw_Products!A:A,Raw_Products!C:C)</f>
        <v>Clothing</v>
      </c>
      <c r="P2305" s="2" t="str">
        <f>_xlfn.XLOOKUP(Excel_Dashboard_Dataset_xlsx___Sales5[[#This Row],[CustomerID]], Raw_Customers!A:A, Raw_Customers!B:B, "Unknown")</f>
        <v>Benjamin Howard</v>
      </c>
    </row>
    <row r="2306" spans="1:16" x14ac:dyDescent="0.25">
      <c r="A2306">
        <v>2305</v>
      </c>
      <c r="B2306">
        <f t="shared" ref="B2306:B2369" si="36">YEAR(D:D)</f>
        <v>2023</v>
      </c>
      <c r="C2306" t="str">
        <f>TEXT(Excel_Dashboard_Dataset_xlsx___Sales5[[#This Row],[Date]],"mmm")</f>
        <v>Sept</v>
      </c>
      <c r="D2306" s="3">
        <v>45182</v>
      </c>
      <c r="E2306">
        <v>41</v>
      </c>
      <c r="F2306">
        <v>294</v>
      </c>
      <c r="G2306">
        <v>15</v>
      </c>
      <c r="H2306">
        <v>10</v>
      </c>
      <c r="I2306">
        <v>634</v>
      </c>
      <c r="J2306">
        <f>Excel_Dashboard_Dataset_xlsx___Sales5[[#This Row],[Quantity]]*Excel_Dashboard_Dataset_xlsx___Sales5[[#This Row],[UnitPrice]]</f>
        <v>6340</v>
      </c>
      <c r="K2306" t="str">
        <f>_xlfn.XLOOKUP(Excel_Dashboard_Dataset_xlsx___Sales5[[#This Row],[CustomerID]],Raw_Customers!A:A,Raw_Customers!D:D)</f>
        <v>Male</v>
      </c>
      <c r="L2306">
        <f>_xlfn.XLOOKUP(Excel_Dashboard_Dataset_xlsx___Sales5[[#This Row],[CustomerID]],Raw_Customers!A:A,Raw_Customers!E:E)</f>
        <v>57</v>
      </c>
      <c r="M2306" t="str">
        <f>_xlfn.XLOOKUP(Excel_Dashboard_Dataset_xlsx___Sales5[[#This Row],[CustomerID]],Raw_Customers!A:A,Raw_Customers!C:C)</f>
        <v>West</v>
      </c>
      <c r="N2306" s="2" t="str">
        <f>_xlfn.XLOOKUP(Excel_Dashboard_Dataset_xlsx___Sales5[[#This Row],[ProductID]],Raw_Products!A:A,Raw_Products!B:B)</f>
        <v>Football</v>
      </c>
      <c r="O2306" s="2" t="str">
        <f>_xlfn.XLOOKUP(Excel_Dashboard_Dataset_xlsx___Sales5[[#This Row],[ProductID]],Raw_Products!A:A,Raw_Products!C:C)</f>
        <v>Sports</v>
      </c>
      <c r="P2306" s="2" t="str">
        <f>_xlfn.XLOOKUP(Excel_Dashboard_Dataset_xlsx___Sales5[[#This Row],[CustomerID]], Raw_Customers!A:A, Raw_Customers!B:B, "Unknown")</f>
        <v>Kimberly Thomas</v>
      </c>
    </row>
    <row r="2307" spans="1:16" x14ac:dyDescent="0.25">
      <c r="A2307">
        <v>2306</v>
      </c>
      <c r="B2307">
        <f t="shared" si="36"/>
        <v>2023</v>
      </c>
      <c r="C2307" t="str">
        <f>TEXT(Excel_Dashboard_Dataset_xlsx___Sales5[[#This Row],[Date]],"mmm")</f>
        <v>Apr</v>
      </c>
      <c r="D2307" s="3">
        <v>45024</v>
      </c>
      <c r="E2307">
        <v>32</v>
      </c>
      <c r="F2307">
        <v>289</v>
      </c>
      <c r="G2307">
        <v>31</v>
      </c>
      <c r="H2307">
        <v>1</v>
      </c>
      <c r="I2307">
        <v>330</v>
      </c>
      <c r="J2307">
        <f>Excel_Dashboard_Dataset_xlsx___Sales5[[#This Row],[Quantity]]*Excel_Dashboard_Dataset_xlsx___Sales5[[#This Row],[UnitPrice]]</f>
        <v>330</v>
      </c>
      <c r="K2307" t="str">
        <f>_xlfn.XLOOKUP(Excel_Dashboard_Dataset_xlsx___Sales5[[#This Row],[CustomerID]],Raw_Customers!A:A,Raw_Customers!D:D)</f>
        <v>Female</v>
      </c>
      <c r="L2307">
        <f>_xlfn.XLOOKUP(Excel_Dashboard_Dataset_xlsx___Sales5[[#This Row],[CustomerID]],Raw_Customers!A:A,Raw_Customers!E:E)</f>
        <v>59</v>
      </c>
      <c r="M2307" t="str">
        <f>_xlfn.XLOOKUP(Excel_Dashboard_Dataset_xlsx___Sales5[[#This Row],[CustomerID]],Raw_Customers!A:A,Raw_Customers!C:C)</f>
        <v>South</v>
      </c>
      <c r="N2307" s="2" t="str">
        <f>_xlfn.XLOOKUP(Excel_Dashboard_Dataset_xlsx___Sales5[[#This Row],[ProductID]],Raw_Products!A:A,Raw_Products!B:B)</f>
        <v>Jeans</v>
      </c>
      <c r="O2307" s="2" t="str">
        <f>_xlfn.XLOOKUP(Excel_Dashboard_Dataset_xlsx___Sales5[[#This Row],[ProductID]],Raw_Products!A:A,Raw_Products!C:C)</f>
        <v>Clothing</v>
      </c>
      <c r="P2307" s="2" t="str">
        <f>_xlfn.XLOOKUP(Excel_Dashboard_Dataset_xlsx___Sales5[[#This Row],[CustomerID]], Raw_Customers!A:A, Raw_Customers!B:B, "Unknown")</f>
        <v>Alexander Perez</v>
      </c>
    </row>
    <row r="2308" spans="1:16" x14ac:dyDescent="0.25">
      <c r="A2308">
        <v>2307</v>
      </c>
      <c r="B2308">
        <f t="shared" si="36"/>
        <v>2024</v>
      </c>
      <c r="C2308" t="str">
        <f>TEXT(Excel_Dashboard_Dataset_xlsx___Sales5[[#This Row],[Date]],"mmm")</f>
        <v>Apr</v>
      </c>
      <c r="D2308" s="3">
        <v>45400</v>
      </c>
      <c r="E2308">
        <v>25</v>
      </c>
      <c r="F2308">
        <v>76</v>
      </c>
      <c r="G2308">
        <v>40</v>
      </c>
      <c r="H2308">
        <v>6</v>
      </c>
      <c r="I2308">
        <v>93</v>
      </c>
      <c r="J2308">
        <f>Excel_Dashboard_Dataset_xlsx___Sales5[[#This Row],[Quantity]]*Excel_Dashboard_Dataset_xlsx___Sales5[[#This Row],[UnitPrice]]</f>
        <v>558</v>
      </c>
      <c r="K2308" t="str">
        <f>_xlfn.XLOOKUP(Excel_Dashboard_Dataset_xlsx___Sales5[[#This Row],[CustomerID]],Raw_Customers!A:A,Raw_Customers!D:D)</f>
        <v>Female</v>
      </c>
      <c r="L2308">
        <f>_xlfn.XLOOKUP(Excel_Dashboard_Dataset_xlsx___Sales5[[#This Row],[CustomerID]],Raw_Customers!A:A,Raw_Customers!E:E)</f>
        <v>28</v>
      </c>
      <c r="M2308" t="str">
        <f>_xlfn.XLOOKUP(Excel_Dashboard_Dataset_xlsx___Sales5[[#This Row],[CustomerID]],Raw_Customers!A:A,Raw_Customers!C:C)</f>
        <v>West</v>
      </c>
      <c r="N2308" s="2" t="str">
        <f>_xlfn.XLOOKUP(Excel_Dashboard_Dataset_xlsx___Sales5[[#This Row],[ProductID]],Raw_Products!A:A,Raw_Products!B:B)</f>
        <v>Electric Kettle</v>
      </c>
      <c r="O2308" s="2" t="str">
        <f>_xlfn.XLOOKUP(Excel_Dashboard_Dataset_xlsx___Sales5[[#This Row],[ProductID]],Raw_Products!A:A,Raw_Products!C:C)</f>
        <v>Home Appliances</v>
      </c>
      <c r="P2308" s="2" t="str">
        <f>_xlfn.XLOOKUP(Excel_Dashboard_Dataset_xlsx___Sales5[[#This Row],[CustomerID]], Raw_Customers!A:A, Raw_Customers!B:B, "Unknown")</f>
        <v>Cynthia Harris</v>
      </c>
    </row>
    <row r="2309" spans="1:16" x14ac:dyDescent="0.25">
      <c r="A2309">
        <v>2308</v>
      </c>
      <c r="B2309">
        <f t="shared" si="36"/>
        <v>2023</v>
      </c>
      <c r="C2309" t="str">
        <f>TEXT(Excel_Dashboard_Dataset_xlsx___Sales5[[#This Row],[Date]],"mmm")</f>
        <v>Oct</v>
      </c>
      <c r="D2309" s="3">
        <v>45209</v>
      </c>
      <c r="E2309">
        <v>39</v>
      </c>
      <c r="F2309">
        <v>137</v>
      </c>
      <c r="G2309">
        <v>5</v>
      </c>
      <c r="H2309">
        <v>8</v>
      </c>
      <c r="I2309">
        <v>408</v>
      </c>
      <c r="J2309">
        <f>Excel_Dashboard_Dataset_xlsx___Sales5[[#This Row],[Quantity]]*Excel_Dashboard_Dataset_xlsx___Sales5[[#This Row],[UnitPrice]]</f>
        <v>3264</v>
      </c>
      <c r="K2309" t="str">
        <f>_xlfn.XLOOKUP(Excel_Dashboard_Dataset_xlsx___Sales5[[#This Row],[CustomerID]],Raw_Customers!A:A,Raw_Customers!D:D)</f>
        <v>Male</v>
      </c>
      <c r="L2309">
        <f>_xlfn.XLOOKUP(Excel_Dashboard_Dataset_xlsx___Sales5[[#This Row],[CustomerID]],Raw_Customers!A:A,Raw_Customers!E:E)</f>
        <v>62</v>
      </c>
      <c r="M2309" t="str">
        <f>_xlfn.XLOOKUP(Excel_Dashboard_Dataset_xlsx___Sales5[[#This Row],[CustomerID]],Raw_Customers!A:A,Raw_Customers!C:C)</f>
        <v>South</v>
      </c>
      <c r="N2309" s="2" t="str">
        <f>_xlfn.XLOOKUP(Excel_Dashboard_Dataset_xlsx___Sales5[[#This Row],[ProductID]],Raw_Products!A:A,Raw_Products!B:B)</f>
        <v>Sweater</v>
      </c>
      <c r="O2309" s="2" t="str">
        <f>_xlfn.XLOOKUP(Excel_Dashboard_Dataset_xlsx___Sales5[[#This Row],[ProductID]],Raw_Products!A:A,Raw_Products!C:C)</f>
        <v>Clothing</v>
      </c>
      <c r="P2309" s="2" t="str">
        <f>_xlfn.XLOOKUP(Excel_Dashboard_Dataset_xlsx___Sales5[[#This Row],[CustomerID]], Raw_Customers!A:A, Raw_Customers!B:B, "Unknown")</f>
        <v>Robert Anderson</v>
      </c>
    </row>
    <row r="2310" spans="1:16" x14ac:dyDescent="0.25">
      <c r="A2310">
        <v>2309</v>
      </c>
      <c r="B2310">
        <f t="shared" si="36"/>
        <v>2024</v>
      </c>
      <c r="C2310" t="str">
        <f>TEXT(Excel_Dashboard_Dataset_xlsx___Sales5[[#This Row],[Date]],"mmm")</f>
        <v>Oct</v>
      </c>
      <c r="D2310" s="3">
        <v>45575</v>
      </c>
      <c r="E2310">
        <v>46</v>
      </c>
      <c r="F2310">
        <v>74</v>
      </c>
      <c r="G2310">
        <v>24</v>
      </c>
      <c r="H2310">
        <v>1</v>
      </c>
      <c r="I2310">
        <v>495</v>
      </c>
      <c r="J2310">
        <f>Excel_Dashboard_Dataset_xlsx___Sales5[[#This Row],[Quantity]]*Excel_Dashboard_Dataset_xlsx___Sales5[[#This Row],[UnitPrice]]</f>
        <v>495</v>
      </c>
      <c r="K2310" t="str">
        <f>_xlfn.XLOOKUP(Excel_Dashboard_Dataset_xlsx___Sales5[[#This Row],[CustomerID]],Raw_Customers!A:A,Raw_Customers!D:D)</f>
        <v>Female</v>
      </c>
      <c r="L2310">
        <f>_xlfn.XLOOKUP(Excel_Dashboard_Dataset_xlsx___Sales5[[#This Row],[CustomerID]],Raw_Customers!A:A,Raw_Customers!E:E)</f>
        <v>26</v>
      </c>
      <c r="M2310" t="str">
        <f>_xlfn.XLOOKUP(Excel_Dashboard_Dataset_xlsx___Sales5[[#This Row],[CustomerID]],Raw_Customers!A:A,Raw_Customers!C:C)</f>
        <v>West</v>
      </c>
      <c r="N2310" s="2" t="str">
        <f>_xlfn.XLOOKUP(Excel_Dashboard_Dataset_xlsx___Sales5[[#This Row],[ProductID]],Raw_Products!A:A,Raw_Products!B:B)</f>
        <v>Cricket Bat</v>
      </c>
      <c r="O2310" s="2" t="str">
        <f>_xlfn.XLOOKUP(Excel_Dashboard_Dataset_xlsx___Sales5[[#This Row],[ProductID]],Raw_Products!A:A,Raw_Products!C:C)</f>
        <v>Sports</v>
      </c>
      <c r="P2310" s="2" t="str">
        <f>_xlfn.XLOOKUP(Excel_Dashboard_Dataset_xlsx___Sales5[[#This Row],[CustomerID]], Raw_Customers!A:A, Raw_Customers!B:B, "Unknown")</f>
        <v>Paul Rogers</v>
      </c>
    </row>
    <row r="2311" spans="1:16" x14ac:dyDescent="0.25">
      <c r="A2311">
        <v>2310</v>
      </c>
      <c r="B2311">
        <f t="shared" si="36"/>
        <v>2023</v>
      </c>
      <c r="C2311" t="str">
        <f>TEXT(Excel_Dashboard_Dataset_xlsx___Sales5[[#This Row],[Date]],"mmm")</f>
        <v>Oct</v>
      </c>
      <c r="D2311" s="3">
        <v>45206</v>
      </c>
      <c r="E2311">
        <v>1</v>
      </c>
      <c r="F2311">
        <v>168</v>
      </c>
      <c r="G2311">
        <v>23</v>
      </c>
      <c r="H2311">
        <v>10</v>
      </c>
      <c r="I2311">
        <v>504</v>
      </c>
      <c r="J2311">
        <f>Excel_Dashboard_Dataset_xlsx___Sales5[[#This Row],[Quantity]]*Excel_Dashboard_Dataset_xlsx___Sales5[[#This Row],[UnitPrice]]</f>
        <v>5040</v>
      </c>
      <c r="K2311" t="str">
        <f>_xlfn.XLOOKUP(Excel_Dashboard_Dataset_xlsx___Sales5[[#This Row],[CustomerID]],Raw_Customers!A:A,Raw_Customers!D:D)</f>
        <v>Female</v>
      </c>
      <c r="L2311">
        <f>_xlfn.XLOOKUP(Excel_Dashboard_Dataset_xlsx___Sales5[[#This Row],[CustomerID]],Raw_Customers!A:A,Raw_Customers!E:E)</f>
        <v>44</v>
      </c>
      <c r="M2311" t="str">
        <f>_xlfn.XLOOKUP(Excel_Dashboard_Dataset_xlsx___Sales5[[#This Row],[CustomerID]],Raw_Customers!A:A,Raw_Customers!C:C)</f>
        <v>South</v>
      </c>
      <c r="N2311" s="2" t="str">
        <f>_xlfn.XLOOKUP(Excel_Dashboard_Dataset_xlsx___Sales5[[#This Row],[ProductID]],Raw_Products!A:A,Raw_Products!B:B)</f>
        <v>Rice Bag</v>
      </c>
      <c r="O2311" s="2" t="str">
        <f>_xlfn.XLOOKUP(Excel_Dashboard_Dataset_xlsx___Sales5[[#This Row],[ProductID]],Raw_Products!A:A,Raw_Products!C:C)</f>
        <v>Groceries</v>
      </c>
      <c r="P2311" s="2" t="str">
        <f>_xlfn.XLOOKUP(Excel_Dashboard_Dataset_xlsx___Sales5[[#This Row],[CustomerID]], Raw_Customers!A:A, Raw_Customers!B:B, "Unknown")</f>
        <v>Mary Mendoza</v>
      </c>
    </row>
    <row r="2312" spans="1:16" x14ac:dyDescent="0.25">
      <c r="A2312">
        <v>2311</v>
      </c>
      <c r="B2312">
        <f t="shared" si="36"/>
        <v>2024</v>
      </c>
      <c r="C2312" t="str">
        <f>TEXT(Excel_Dashboard_Dataset_xlsx___Sales5[[#This Row],[Date]],"mmm")</f>
        <v>Oct</v>
      </c>
      <c r="D2312" s="3">
        <v>45588</v>
      </c>
      <c r="E2312">
        <v>21</v>
      </c>
      <c r="F2312">
        <v>249</v>
      </c>
      <c r="G2312">
        <v>21</v>
      </c>
      <c r="H2312">
        <v>10</v>
      </c>
      <c r="I2312">
        <v>914</v>
      </c>
      <c r="J2312">
        <f>Excel_Dashboard_Dataset_xlsx___Sales5[[#This Row],[Quantity]]*Excel_Dashboard_Dataset_xlsx___Sales5[[#This Row],[UnitPrice]]</f>
        <v>9140</v>
      </c>
      <c r="K2312" t="str">
        <f>_xlfn.XLOOKUP(Excel_Dashboard_Dataset_xlsx___Sales5[[#This Row],[CustomerID]],Raw_Customers!A:A,Raw_Customers!D:D)</f>
        <v>Male</v>
      </c>
      <c r="L2312">
        <f>_xlfn.XLOOKUP(Excel_Dashboard_Dataset_xlsx___Sales5[[#This Row],[CustomerID]],Raw_Customers!A:A,Raw_Customers!E:E)</f>
        <v>61</v>
      </c>
      <c r="M2312" t="str">
        <f>_xlfn.XLOOKUP(Excel_Dashboard_Dataset_xlsx___Sales5[[#This Row],[CustomerID]],Raw_Customers!A:A,Raw_Customers!C:C)</f>
        <v>East</v>
      </c>
      <c r="N2312" s="2" t="str">
        <f>_xlfn.XLOOKUP(Excel_Dashboard_Dataset_xlsx___Sales5[[#This Row],[ProductID]],Raw_Products!A:A,Raw_Products!B:B)</f>
        <v>Refrigerator</v>
      </c>
      <c r="O2312" s="2" t="str">
        <f>_xlfn.XLOOKUP(Excel_Dashboard_Dataset_xlsx___Sales5[[#This Row],[ProductID]],Raw_Products!A:A,Raw_Products!C:C)</f>
        <v>Home Appliances</v>
      </c>
      <c r="P2312" s="2" t="str">
        <f>_xlfn.XLOOKUP(Excel_Dashboard_Dataset_xlsx___Sales5[[#This Row],[CustomerID]], Raw_Customers!A:A, Raw_Customers!B:B, "Unknown")</f>
        <v>Stephanie Evans</v>
      </c>
    </row>
    <row r="2313" spans="1:16" x14ac:dyDescent="0.25">
      <c r="A2313">
        <v>2312</v>
      </c>
      <c r="B2313">
        <f t="shared" si="36"/>
        <v>2024</v>
      </c>
      <c r="C2313" t="str">
        <f>TEXT(Excel_Dashboard_Dataset_xlsx___Sales5[[#This Row],[Date]],"mmm")</f>
        <v>Jun</v>
      </c>
      <c r="D2313" s="3">
        <v>45463</v>
      </c>
      <c r="E2313">
        <v>13</v>
      </c>
      <c r="F2313">
        <v>62</v>
      </c>
      <c r="G2313">
        <v>19</v>
      </c>
      <c r="H2313">
        <v>1</v>
      </c>
      <c r="I2313">
        <v>763</v>
      </c>
      <c r="J2313">
        <f>Excel_Dashboard_Dataset_xlsx___Sales5[[#This Row],[Quantity]]*Excel_Dashboard_Dataset_xlsx___Sales5[[#This Row],[UnitPrice]]</f>
        <v>763</v>
      </c>
      <c r="K2313" t="str">
        <f>_xlfn.XLOOKUP(Excel_Dashboard_Dataset_xlsx___Sales5[[#This Row],[CustomerID]],Raw_Customers!A:A,Raw_Customers!D:D)</f>
        <v>Female</v>
      </c>
      <c r="L2313">
        <f>_xlfn.XLOOKUP(Excel_Dashboard_Dataset_xlsx___Sales5[[#This Row],[CustomerID]],Raw_Customers!A:A,Raw_Customers!E:E)</f>
        <v>50</v>
      </c>
      <c r="M2313" t="str">
        <f>_xlfn.XLOOKUP(Excel_Dashboard_Dataset_xlsx___Sales5[[#This Row],[CustomerID]],Raw_Customers!A:A,Raw_Customers!C:C)</f>
        <v>East</v>
      </c>
      <c r="N2313" s="2" t="str">
        <f>_xlfn.XLOOKUP(Excel_Dashboard_Dataset_xlsx___Sales5[[#This Row],[ProductID]],Raw_Products!A:A,Raw_Products!B:B)</f>
        <v>Tablet</v>
      </c>
      <c r="O2313" s="2" t="str">
        <f>_xlfn.XLOOKUP(Excel_Dashboard_Dataset_xlsx___Sales5[[#This Row],[ProductID]],Raw_Products!A:A,Raw_Products!C:C)</f>
        <v>Electronics</v>
      </c>
      <c r="P2313" s="2" t="str">
        <f>_xlfn.XLOOKUP(Excel_Dashboard_Dataset_xlsx___Sales5[[#This Row],[CustomerID]], Raw_Customers!A:A, Raw_Customers!B:B, "Unknown")</f>
        <v>John Ortiz</v>
      </c>
    </row>
    <row r="2314" spans="1:16" x14ac:dyDescent="0.25">
      <c r="A2314">
        <v>2313</v>
      </c>
      <c r="B2314">
        <f t="shared" si="36"/>
        <v>2023</v>
      </c>
      <c r="C2314" t="str">
        <f>TEXT(Excel_Dashboard_Dataset_xlsx___Sales5[[#This Row],[Date]],"mmm")</f>
        <v>Jan</v>
      </c>
      <c r="D2314" s="3">
        <v>44938</v>
      </c>
      <c r="E2314">
        <v>33</v>
      </c>
      <c r="F2314">
        <v>145</v>
      </c>
      <c r="G2314">
        <v>16</v>
      </c>
      <c r="H2314">
        <v>7</v>
      </c>
      <c r="I2314">
        <v>443</v>
      </c>
      <c r="J2314">
        <f>Excel_Dashboard_Dataset_xlsx___Sales5[[#This Row],[Quantity]]*Excel_Dashboard_Dataset_xlsx___Sales5[[#This Row],[UnitPrice]]</f>
        <v>3101</v>
      </c>
      <c r="K2314" t="str">
        <f>_xlfn.XLOOKUP(Excel_Dashboard_Dataset_xlsx___Sales5[[#This Row],[CustomerID]],Raw_Customers!A:A,Raw_Customers!D:D)</f>
        <v>Male</v>
      </c>
      <c r="L2314">
        <f>_xlfn.XLOOKUP(Excel_Dashboard_Dataset_xlsx___Sales5[[#This Row],[CustomerID]],Raw_Customers!A:A,Raw_Customers!E:E)</f>
        <v>35</v>
      </c>
      <c r="M2314" t="str">
        <f>_xlfn.XLOOKUP(Excel_Dashboard_Dataset_xlsx___Sales5[[#This Row],[CustomerID]],Raw_Customers!A:A,Raw_Customers!C:C)</f>
        <v>West</v>
      </c>
      <c r="N2314" s="2" t="str">
        <f>_xlfn.XLOOKUP(Excel_Dashboard_Dataset_xlsx___Sales5[[#This Row],[ProductID]],Raw_Products!A:A,Raw_Products!B:B)</f>
        <v>Jacket</v>
      </c>
      <c r="O2314" s="2" t="str">
        <f>_xlfn.XLOOKUP(Excel_Dashboard_Dataset_xlsx___Sales5[[#This Row],[ProductID]],Raw_Products!A:A,Raw_Products!C:C)</f>
        <v>Clothing</v>
      </c>
      <c r="P2314" s="2" t="str">
        <f>_xlfn.XLOOKUP(Excel_Dashboard_Dataset_xlsx___Sales5[[#This Row],[CustomerID]], Raw_Customers!A:A, Raw_Customers!B:B, "Unknown")</f>
        <v>Eric Richardson</v>
      </c>
    </row>
    <row r="2315" spans="1:16" x14ac:dyDescent="0.25">
      <c r="A2315">
        <v>2314</v>
      </c>
      <c r="B2315">
        <f t="shared" si="36"/>
        <v>2024</v>
      </c>
      <c r="C2315" t="str">
        <f>TEXT(Excel_Dashboard_Dataset_xlsx___Sales5[[#This Row],[Date]],"mmm")</f>
        <v>Oct</v>
      </c>
      <c r="D2315" s="3">
        <v>45594</v>
      </c>
      <c r="E2315">
        <v>20</v>
      </c>
      <c r="F2315">
        <v>134</v>
      </c>
      <c r="G2315">
        <v>14</v>
      </c>
      <c r="H2315">
        <v>3</v>
      </c>
      <c r="I2315">
        <v>313</v>
      </c>
      <c r="J2315">
        <f>Excel_Dashboard_Dataset_xlsx___Sales5[[#This Row],[Quantity]]*Excel_Dashboard_Dataset_xlsx___Sales5[[#This Row],[UnitPrice]]</f>
        <v>939</v>
      </c>
      <c r="K2315" t="str">
        <f>_xlfn.XLOOKUP(Excel_Dashboard_Dataset_xlsx___Sales5[[#This Row],[CustomerID]],Raw_Customers!A:A,Raw_Customers!D:D)</f>
        <v>Female</v>
      </c>
      <c r="L2315">
        <f>_xlfn.XLOOKUP(Excel_Dashboard_Dataset_xlsx___Sales5[[#This Row],[CustomerID]],Raw_Customers!A:A,Raw_Customers!E:E)</f>
        <v>49</v>
      </c>
      <c r="M2315" t="str">
        <f>_xlfn.XLOOKUP(Excel_Dashboard_Dataset_xlsx___Sales5[[#This Row],[CustomerID]],Raw_Customers!A:A,Raw_Customers!C:C)</f>
        <v>South</v>
      </c>
      <c r="N2315" s="2" t="str">
        <f>_xlfn.XLOOKUP(Excel_Dashboard_Dataset_xlsx___Sales5[[#This Row],[ProductID]],Raw_Products!A:A,Raw_Products!B:B)</f>
        <v>Printer</v>
      </c>
      <c r="O2315" s="2" t="str">
        <f>_xlfn.XLOOKUP(Excel_Dashboard_Dataset_xlsx___Sales5[[#This Row],[ProductID]],Raw_Products!A:A,Raw_Products!C:C)</f>
        <v>Electronics</v>
      </c>
      <c r="P2315" s="2" t="str">
        <f>_xlfn.XLOOKUP(Excel_Dashboard_Dataset_xlsx___Sales5[[#This Row],[CustomerID]], Raw_Customers!A:A, Raw_Customers!B:B, "Unknown")</f>
        <v>Kimberly Reyes</v>
      </c>
    </row>
    <row r="2316" spans="1:16" x14ac:dyDescent="0.25">
      <c r="A2316">
        <v>2315</v>
      </c>
      <c r="B2316">
        <f t="shared" si="36"/>
        <v>2023</v>
      </c>
      <c r="C2316" t="str">
        <f>TEXT(Excel_Dashboard_Dataset_xlsx___Sales5[[#This Row],[Date]],"mmm")</f>
        <v>Jun</v>
      </c>
      <c r="D2316" s="3">
        <v>45078</v>
      </c>
      <c r="E2316">
        <v>42</v>
      </c>
      <c r="F2316">
        <v>216</v>
      </c>
      <c r="G2316">
        <v>6</v>
      </c>
      <c r="H2316">
        <v>6</v>
      </c>
      <c r="I2316">
        <v>486</v>
      </c>
      <c r="J2316">
        <f>Excel_Dashboard_Dataset_xlsx___Sales5[[#This Row],[Quantity]]*Excel_Dashboard_Dataset_xlsx___Sales5[[#This Row],[UnitPrice]]</f>
        <v>2916</v>
      </c>
      <c r="K2316" t="str">
        <f>_xlfn.XLOOKUP(Excel_Dashboard_Dataset_xlsx___Sales5[[#This Row],[CustomerID]],Raw_Customers!A:A,Raw_Customers!D:D)</f>
        <v>Female</v>
      </c>
      <c r="L2316">
        <f>_xlfn.XLOOKUP(Excel_Dashboard_Dataset_xlsx___Sales5[[#This Row],[CustomerID]],Raw_Customers!A:A,Raw_Customers!E:E)</f>
        <v>20</v>
      </c>
      <c r="M2316" t="str">
        <f>_xlfn.XLOOKUP(Excel_Dashboard_Dataset_xlsx___Sales5[[#This Row],[CustomerID]],Raw_Customers!A:A,Raw_Customers!C:C)</f>
        <v>East</v>
      </c>
      <c r="N2316" s="2" t="str">
        <f>_xlfn.XLOOKUP(Excel_Dashboard_Dataset_xlsx___Sales5[[#This Row],[ProductID]],Raw_Products!A:A,Raw_Products!B:B)</f>
        <v>Basketball</v>
      </c>
      <c r="O2316" s="2" t="str">
        <f>_xlfn.XLOOKUP(Excel_Dashboard_Dataset_xlsx___Sales5[[#This Row],[ProductID]],Raw_Products!A:A,Raw_Products!C:C)</f>
        <v>Sports</v>
      </c>
      <c r="P2316" s="2" t="str">
        <f>_xlfn.XLOOKUP(Excel_Dashboard_Dataset_xlsx___Sales5[[#This Row],[CustomerID]], Raw_Customers!A:A, Raw_Customers!B:B, "Unknown")</f>
        <v>Carolyn Miller</v>
      </c>
    </row>
    <row r="2317" spans="1:16" x14ac:dyDescent="0.25">
      <c r="A2317">
        <v>2316</v>
      </c>
      <c r="B2317">
        <f t="shared" si="36"/>
        <v>2023</v>
      </c>
      <c r="C2317" t="str">
        <f>TEXT(Excel_Dashboard_Dataset_xlsx___Sales5[[#This Row],[Date]],"mmm")</f>
        <v>Nov</v>
      </c>
      <c r="D2317" s="3">
        <v>45248</v>
      </c>
      <c r="E2317">
        <v>29</v>
      </c>
      <c r="F2317">
        <v>196</v>
      </c>
      <c r="G2317">
        <v>36</v>
      </c>
      <c r="H2317">
        <v>3</v>
      </c>
      <c r="I2317">
        <v>618</v>
      </c>
      <c r="J2317">
        <f>Excel_Dashboard_Dataset_xlsx___Sales5[[#This Row],[Quantity]]*Excel_Dashboard_Dataset_xlsx___Sales5[[#This Row],[UnitPrice]]</f>
        <v>1854</v>
      </c>
      <c r="K2317" t="str">
        <f>_xlfn.XLOOKUP(Excel_Dashboard_Dataset_xlsx___Sales5[[#This Row],[CustomerID]],Raw_Customers!A:A,Raw_Customers!D:D)</f>
        <v>Female</v>
      </c>
      <c r="L2317">
        <f>_xlfn.XLOOKUP(Excel_Dashboard_Dataset_xlsx___Sales5[[#This Row],[CustomerID]],Raw_Customers!A:A,Raw_Customers!E:E)</f>
        <v>40</v>
      </c>
      <c r="M2317" t="str">
        <f>_xlfn.XLOOKUP(Excel_Dashboard_Dataset_xlsx___Sales5[[#This Row],[CustomerID]],Raw_Customers!A:A,Raw_Customers!C:C)</f>
        <v>East</v>
      </c>
      <c r="N2317" s="2" t="str">
        <f>_xlfn.XLOOKUP(Excel_Dashboard_Dataset_xlsx___Sales5[[#This Row],[ProductID]],Raw_Products!A:A,Raw_Products!B:B)</f>
        <v>Toaster</v>
      </c>
      <c r="O2317" s="2" t="str">
        <f>_xlfn.XLOOKUP(Excel_Dashboard_Dataset_xlsx___Sales5[[#This Row],[ProductID]],Raw_Products!A:A,Raw_Products!C:C)</f>
        <v>Home Appliances</v>
      </c>
      <c r="P2317" s="2" t="str">
        <f>_xlfn.XLOOKUP(Excel_Dashboard_Dataset_xlsx___Sales5[[#This Row],[CustomerID]], Raw_Customers!A:A, Raw_Customers!B:B, "Unknown")</f>
        <v>Brandon Torres</v>
      </c>
    </row>
    <row r="2318" spans="1:16" x14ac:dyDescent="0.25">
      <c r="A2318">
        <v>2317</v>
      </c>
      <c r="B2318">
        <f t="shared" si="36"/>
        <v>2024</v>
      </c>
      <c r="C2318" t="str">
        <f>TEXT(Excel_Dashboard_Dataset_xlsx___Sales5[[#This Row],[Date]],"mmm")</f>
        <v>Apr</v>
      </c>
      <c r="D2318" s="3">
        <v>45391</v>
      </c>
      <c r="E2318">
        <v>7</v>
      </c>
      <c r="F2318">
        <v>141</v>
      </c>
      <c r="G2318">
        <v>30</v>
      </c>
      <c r="H2318">
        <v>5</v>
      </c>
      <c r="I2318">
        <v>212</v>
      </c>
      <c r="J2318">
        <f>Excel_Dashboard_Dataset_xlsx___Sales5[[#This Row],[Quantity]]*Excel_Dashboard_Dataset_xlsx___Sales5[[#This Row],[UnitPrice]]</f>
        <v>1060</v>
      </c>
      <c r="K2318" t="str">
        <f>_xlfn.XLOOKUP(Excel_Dashboard_Dataset_xlsx___Sales5[[#This Row],[CustomerID]],Raw_Customers!A:A,Raw_Customers!D:D)</f>
        <v>Female</v>
      </c>
      <c r="L2318">
        <f>_xlfn.XLOOKUP(Excel_Dashboard_Dataset_xlsx___Sales5[[#This Row],[CustomerID]],Raw_Customers!A:A,Raw_Customers!E:E)</f>
        <v>57</v>
      </c>
      <c r="M2318" t="str">
        <f>_xlfn.XLOOKUP(Excel_Dashboard_Dataset_xlsx___Sales5[[#This Row],[CustomerID]],Raw_Customers!A:A,Raw_Customers!C:C)</f>
        <v>East</v>
      </c>
      <c r="N2318" s="2" t="str">
        <f>_xlfn.XLOOKUP(Excel_Dashboard_Dataset_xlsx___Sales5[[#This Row],[ProductID]],Raw_Products!A:A,Raw_Products!B:B)</f>
        <v>Milk Powder</v>
      </c>
      <c r="O2318" s="2" t="str">
        <f>_xlfn.XLOOKUP(Excel_Dashboard_Dataset_xlsx___Sales5[[#This Row],[ProductID]],Raw_Products!A:A,Raw_Products!C:C)</f>
        <v>Groceries</v>
      </c>
      <c r="P2318" s="2" t="str">
        <f>_xlfn.XLOOKUP(Excel_Dashboard_Dataset_xlsx___Sales5[[#This Row],[CustomerID]], Raw_Customers!A:A, Raw_Customers!B:B, "Unknown")</f>
        <v>Kimberly Morales</v>
      </c>
    </row>
    <row r="2319" spans="1:16" x14ac:dyDescent="0.25">
      <c r="A2319">
        <v>2318</v>
      </c>
      <c r="B2319">
        <f t="shared" si="36"/>
        <v>2023</v>
      </c>
      <c r="C2319" t="str">
        <f>TEXT(Excel_Dashboard_Dataset_xlsx___Sales5[[#This Row],[Date]],"mmm")</f>
        <v>May</v>
      </c>
      <c r="D2319" s="3">
        <v>45053</v>
      </c>
      <c r="E2319">
        <v>19</v>
      </c>
      <c r="F2319">
        <v>84</v>
      </c>
      <c r="G2319">
        <v>38</v>
      </c>
      <c r="H2319">
        <v>3</v>
      </c>
      <c r="I2319">
        <v>340</v>
      </c>
      <c r="J2319">
        <f>Excel_Dashboard_Dataset_xlsx___Sales5[[#This Row],[Quantity]]*Excel_Dashboard_Dataset_xlsx___Sales5[[#This Row],[UnitPrice]]</f>
        <v>1020</v>
      </c>
      <c r="K2319" t="str">
        <f>_xlfn.XLOOKUP(Excel_Dashboard_Dataset_xlsx___Sales5[[#This Row],[CustomerID]],Raw_Customers!A:A,Raw_Customers!D:D)</f>
        <v>Male</v>
      </c>
      <c r="L2319">
        <f>_xlfn.XLOOKUP(Excel_Dashboard_Dataset_xlsx___Sales5[[#This Row],[CustomerID]],Raw_Customers!A:A,Raw_Customers!E:E)</f>
        <v>58</v>
      </c>
      <c r="M2319" t="str">
        <f>_xlfn.XLOOKUP(Excel_Dashboard_Dataset_xlsx___Sales5[[#This Row],[CustomerID]],Raw_Customers!A:A,Raw_Customers!C:C)</f>
        <v>West</v>
      </c>
      <c r="N2319" s="2" t="str">
        <f>_xlfn.XLOOKUP(Excel_Dashboard_Dataset_xlsx___Sales5[[#This Row],[ProductID]],Raw_Products!A:A,Raw_Products!B:B)</f>
        <v>External Hard Drive</v>
      </c>
      <c r="O2319" s="2" t="str">
        <f>_xlfn.XLOOKUP(Excel_Dashboard_Dataset_xlsx___Sales5[[#This Row],[ProductID]],Raw_Products!A:A,Raw_Products!C:C)</f>
        <v>Electronics</v>
      </c>
      <c r="P2319" s="2" t="str">
        <f>_xlfn.XLOOKUP(Excel_Dashboard_Dataset_xlsx___Sales5[[#This Row],[CustomerID]], Raw_Customers!A:A, Raw_Customers!B:B, "Unknown")</f>
        <v>Jennifer James</v>
      </c>
    </row>
    <row r="2320" spans="1:16" x14ac:dyDescent="0.25">
      <c r="A2320">
        <v>2319</v>
      </c>
      <c r="B2320">
        <f t="shared" si="36"/>
        <v>2024</v>
      </c>
      <c r="C2320" t="str">
        <f>TEXT(Excel_Dashboard_Dataset_xlsx___Sales5[[#This Row],[Date]],"mmm")</f>
        <v>Jan</v>
      </c>
      <c r="D2320" s="3">
        <v>45311</v>
      </c>
      <c r="E2320">
        <v>4</v>
      </c>
      <c r="F2320">
        <v>168</v>
      </c>
      <c r="G2320">
        <v>36</v>
      </c>
      <c r="H2320">
        <v>8</v>
      </c>
      <c r="I2320">
        <v>387</v>
      </c>
      <c r="J2320">
        <f>Excel_Dashboard_Dataset_xlsx___Sales5[[#This Row],[Quantity]]*Excel_Dashboard_Dataset_xlsx___Sales5[[#This Row],[UnitPrice]]</f>
        <v>3096</v>
      </c>
      <c r="K2320" t="str">
        <f>_xlfn.XLOOKUP(Excel_Dashboard_Dataset_xlsx___Sales5[[#This Row],[CustomerID]],Raw_Customers!A:A,Raw_Customers!D:D)</f>
        <v>Female</v>
      </c>
      <c r="L2320">
        <f>_xlfn.XLOOKUP(Excel_Dashboard_Dataset_xlsx___Sales5[[#This Row],[CustomerID]],Raw_Customers!A:A,Raw_Customers!E:E)</f>
        <v>44</v>
      </c>
      <c r="M2320" t="str">
        <f>_xlfn.XLOOKUP(Excel_Dashboard_Dataset_xlsx___Sales5[[#This Row],[CustomerID]],Raw_Customers!A:A,Raw_Customers!C:C)</f>
        <v>South</v>
      </c>
      <c r="N2320" s="2" t="str">
        <f>_xlfn.XLOOKUP(Excel_Dashboard_Dataset_xlsx___Sales5[[#This Row],[ProductID]],Raw_Products!A:A,Raw_Products!B:B)</f>
        <v>Sugar Pack</v>
      </c>
      <c r="O2320" s="2" t="str">
        <f>_xlfn.XLOOKUP(Excel_Dashboard_Dataset_xlsx___Sales5[[#This Row],[ProductID]],Raw_Products!A:A,Raw_Products!C:C)</f>
        <v>Groceries</v>
      </c>
      <c r="P2320" s="2" t="str">
        <f>_xlfn.XLOOKUP(Excel_Dashboard_Dataset_xlsx___Sales5[[#This Row],[CustomerID]], Raw_Customers!A:A, Raw_Customers!B:B, "Unknown")</f>
        <v>Mary Mendoza</v>
      </c>
    </row>
    <row r="2321" spans="1:16" x14ac:dyDescent="0.25">
      <c r="A2321">
        <v>2320</v>
      </c>
      <c r="B2321">
        <f t="shared" si="36"/>
        <v>2023</v>
      </c>
      <c r="C2321" t="str">
        <f>TEXT(Excel_Dashboard_Dataset_xlsx___Sales5[[#This Row],[Date]],"mmm")</f>
        <v>Jul</v>
      </c>
      <c r="D2321" s="3">
        <v>45109</v>
      </c>
      <c r="E2321">
        <v>36</v>
      </c>
      <c r="F2321">
        <v>14</v>
      </c>
      <c r="G2321">
        <v>41</v>
      </c>
      <c r="H2321">
        <v>7</v>
      </c>
      <c r="I2321">
        <v>671</v>
      </c>
      <c r="J2321">
        <f>Excel_Dashboard_Dataset_xlsx___Sales5[[#This Row],[Quantity]]*Excel_Dashboard_Dataset_xlsx___Sales5[[#This Row],[UnitPrice]]</f>
        <v>4697</v>
      </c>
      <c r="K2321" t="str">
        <f>_xlfn.XLOOKUP(Excel_Dashboard_Dataset_xlsx___Sales5[[#This Row],[CustomerID]],Raw_Customers!A:A,Raw_Customers!D:D)</f>
        <v>Female</v>
      </c>
      <c r="L2321">
        <f>_xlfn.XLOOKUP(Excel_Dashboard_Dataset_xlsx___Sales5[[#This Row],[CustomerID]],Raw_Customers!A:A,Raw_Customers!E:E)</f>
        <v>53</v>
      </c>
      <c r="M2321" t="str">
        <f>_xlfn.XLOOKUP(Excel_Dashboard_Dataset_xlsx___Sales5[[#This Row],[CustomerID]],Raw_Customers!A:A,Raw_Customers!C:C)</f>
        <v>West</v>
      </c>
      <c r="N2321" s="2" t="str">
        <f>_xlfn.XLOOKUP(Excel_Dashboard_Dataset_xlsx___Sales5[[#This Row],[ProductID]],Raw_Products!A:A,Raw_Products!B:B)</f>
        <v>Formal Shoes</v>
      </c>
      <c r="O2321" s="2" t="str">
        <f>_xlfn.XLOOKUP(Excel_Dashboard_Dataset_xlsx___Sales5[[#This Row],[ProductID]],Raw_Products!A:A,Raw_Products!C:C)</f>
        <v>Clothing</v>
      </c>
      <c r="P2321" s="2" t="str">
        <f>_xlfn.XLOOKUP(Excel_Dashboard_Dataset_xlsx___Sales5[[#This Row],[CustomerID]], Raw_Customers!A:A, Raw_Customers!B:B, "Unknown")</f>
        <v>Margaret Rogers</v>
      </c>
    </row>
    <row r="2322" spans="1:16" x14ac:dyDescent="0.25">
      <c r="A2322">
        <v>2321</v>
      </c>
      <c r="B2322">
        <f t="shared" si="36"/>
        <v>2024</v>
      </c>
      <c r="C2322" t="str">
        <f>TEXT(Excel_Dashboard_Dataset_xlsx___Sales5[[#This Row],[Date]],"mmm")</f>
        <v>Aug</v>
      </c>
      <c r="D2322" s="3">
        <v>45509</v>
      </c>
      <c r="E2322">
        <v>21</v>
      </c>
      <c r="F2322">
        <v>18</v>
      </c>
      <c r="G2322">
        <v>42</v>
      </c>
      <c r="H2322">
        <v>5</v>
      </c>
      <c r="I2322">
        <v>341</v>
      </c>
      <c r="J2322">
        <f>Excel_Dashboard_Dataset_xlsx___Sales5[[#This Row],[Quantity]]*Excel_Dashboard_Dataset_xlsx___Sales5[[#This Row],[UnitPrice]]</f>
        <v>1705</v>
      </c>
      <c r="K2322" t="str">
        <f>_xlfn.XLOOKUP(Excel_Dashboard_Dataset_xlsx___Sales5[[#This Row],[CustomerID]],Raw_Customers!A:A,Raw_Customers!D:D)</f>
        <v>Female</v>
      </c>
      <c r="L2322">
        <f>_xlfn.XLOOKUP(Excel_Dashboard_Dataset_xlsx___Sales5[[#This Row],[CustomerID]],Raw_Customers!A:A,Raw_Customers!E:E)</f>
        <v>64</v>
      </c>
      <c r="M2322" t="str">
        <f>_xlfn.XLOOKUP(Excel_Dashboard_Dataset_xlsx___Sales5[[#This Row],[CustomerID]],Raw_Customers!A:A,Raw_Customers!C:C)</f>
        <v>West</v>
      </c>
      <c r="N2322" s="2" t="str">
        <f>_xlfn.XLOOKUP(Excel_Dashboard_Dataset_xlsx___Sales5[[#This Row],[ProductID]],Raw_Products!A:A,Raw_Products!B:B)</f>
        <v>Refrigerator</v>
      </c>
      <c r="O2322" s="2" t="str">
        <f>_xlfn.XLOOKUP(Excel_Dashboard_Dataset_xlsx___Sales5[[#This Row],[ProductID]],Raw_Products!A:A,Raw_Products!C:C)</f>
        <v>Home Appliances</v>
      </c>
      <c r="P2322" s="2" t="str">
        <f>_xlfn.XLOOKUP(Excel_Dashboard_Dataset_xlsx___Sales5[[#This Row],[CustomerID]], Raw_Customers!A:A, Raw_Customers!B:B, "Unknown")</f>
        <v>Patrick Baker</v>
      </c>
    </row>
    <row r="2323" spans="1:16" x14ac:dyDescent="0.25">
      <c r="A2323">
        <v>2322</v>
      </c>
      <c r="B2323">
        <f t="shared" si="36"/>
        <v>2023</v>
      </c>
      <c r="C2323" t="str">
        <f>TEXT(Excel_Dashboard_Dataset_xlsx___Sales5[[#This Row],[Date]],"mmm")</f>
        <v>Mar</v>
      </c>
      <c r="D2323" s="3">
        <v>44996</v>
      </c>
      <c r="E2323">
        <v>3</v>
      </c>
      <c r="F2323">
        <v>262</v>
      </c>
      <c r="G2323">
        <v>4</v>
      </c>
      <c r="H2323">
        <v>3</v>
      </c>
      <c r="I2323">
        <v>518</v>
      </c>
      <c r="J2323">
        <f>Excel_Dashboard_Dataset_xlsx___Sales5[[#This Row],[Quantity]]*Excel_Dashboard_Dataset_xlsx___Sales5[[#This Row],[UnitPrice]]</f>
        <v>1554</v>
      </c>
      <c r="K2323" t="str">
        <f>_xlfn.XLOOKUP(Excel_Dashboard_Dataset_xlsx___Sales5[[#This Row],[CustomerID]],Raw_Customers!A:A,Raw_Customers!D:D)</f>
        <v>Male</v>
      </c>
      <c r="L2323">
        <f>_xlfn.XLOOKUP(Excel_Dashboard_Dataset_xlsx___Sales5[[#This Row],[CustomerID]],Raw_Customers!A:A,Raw_Customers!E:E)</f>
        <v>51</v>
      </c>
      <c r="M2323" t="str">
        <f>_xlfn.XLOOKUP(Excel_Dashboard_Dataset_xlsx___Sales5[[#This Row],[CustomerID]],Raw_Customers!A:A,Raw_Customers!C:C)</f>
        <v>North</v>
      </c>
      <c r="N2323" s="2" t="str">
        <f>_xlfn.XLOOKUP(Excel_Dashboard_Dataset_xlsx___Sales5[[#This Row],[ProductID]],Raw_Products!A:A,Raw_Products!B:B)</f>
        <v>Spaghetti</v>
      </c>
      <c r="O2323" s="2" t="str">
        <f>_xlfn.XLOOKUP(Excel_Dashboard_Dataset_xlsx___Sales5[[#This Row],[ProductID]],Raw_Products!A:A,Raw_Products!C:C)</f>
        <v>Groceries</v>
      </c>
      <c r="P2323" s="2" t="str">
        <f>_xlfn.XLOOKUP(Excel_Dashboard_Dataset_xlsx___Sales5[[#This Row],[CustomerID]], Raw_Customers!A:A, Raw_Customers!B:B, "Unknown")</f>
        <v>Betty Carter</v>
      </c>
    </row>
    <row r="2324" spans="1:16" x14ac:dyDescent="0.25">
      <c r="A2324">
        <v>2323</v>
      </c>
      <c r="B2324">
        <f t="shared" si="36"/>
        <v>2023</v>
      </c>
      <c r="C2324" t="str">
        <f>TEXT(Excel_Dashboard_Dataset_xlsx___Sales5[[#This Row],[Date]],"mmm")</f>
        <v>Aug</v>
      </c>
      <c r="D2324" s="3">
        <v>45167</v>
      </c>
      <c r="E2324">
        <v>9</v>
      </c>
      <c r="F2324">
        <v>78</v>
      </c>
      <c r="G2324">
        <v>7</v>
      </c>
      <c r="H2324">
        <v>9</v>
      </c>
      <c r="I2324">
        <v>177</v>
      </c>
      <c r="J2324">
        <f>Excel_Dashboard_Dataset_xlsx___Sales5[[#This Row],[Quantity]]*Excel_Dashboard_Dataset_xlsx___Sales5[[#This Row],[UnitPrice]]</f>
        <v>1593</v>
      </c>
      <c r="K2324" t="str">
        <f>_xlfn.XLOOKUP(Excel_Dashboard_Dataset_xlsx___Sales5[[#This Row],[CustomerID]],Raw_Customers!A:A,Raw_Customers!D:D)</f>
        <v>Female</v>
      </c>
      <c r="L2324">
        <f>_xlfn.XLOOKUP(Excel_Dashboard_Dataset_xlsx___Sales5[[#This Row],[CustomerID]],Raw_Customers!A:A,Raw_Customers!E:E)</f>
        <v>60</v>
      </c>
      <c r="M2324" t="str">
        <f>_xlfn.XLOOKUP(Excel_Dashboard_Dataset_xlsx___Sales5[[#This Row],[CustomerID]],Raw_Customers!A:A,Raw_Customers!C:C)</f>
        <v>West</v>
      </c>
      <c r="N2324" s="2" t="str">
        <f>_xlfn.XLOOKUP(Excel_Dashboard_Dataset_xlsx___Sales5[[#This Row],[ProductID]],Raw_Products!A:A,Raw_Products!B:B)</f>
        <v>Canned Beans</v>
      </c>
      <c r="O2324" s="2" t="str">
        <f>_xlfn.XLOOKUP(Excel_Dashboard_Dataset_xlsx___Sales5[[#This Row],[ProductID]],Raw_Products!A:A,Raw_Products!C:C)</f>
        <v>Groceries</v>
      </c>
      <c r="P2324" s="2" t="str">
        <f>_xlfn.XLOOKUP(Excel_Dashboard_Dataset_xlsx___Sales5[[#This Row],[CustomerID]], Raw_Customers!A:A, Raw_Customers!B:B, "Unknown")</f>
        <v>Kenneth Patel</v>
      </c>
    </row>
    <row r="2325" spans="1:16" x14ac:dyDescent="0.25">
      <c r="A2325">
        <v>2324</v>
      </c>
      <c r="B2325">
        <f t="shared" si="36"/>
        <v>2023</v>
      </c>
      <c r="C2325" t="str">
        <f>TEXT(Excel_Dashboard_Dataset_xlsx___Sales5[[#This Row],[Date]],"mmm")</f>
        <v>Mar</v>
      </c>
      <c r="D2325" s="3">
        <v>44998</v>
      </c>
      <c r="E2325">
        <v>6</v>
      </c>
      <c r="F2325">
        <v>185</v>
      </c>
      <c r="G2325">
        <v>23</v>
      </c>
      <c r="H2325">
        <v>6</v>
      </c>
      <c r="I2325">
        <v>93</v>
      </c>
      <c r="J2325">
        <f>Excel_Dashboard_Dataset_xlsx___Sales5[[#This Row],[Quantity]]*Excel_Dashboard_Dataset_xlsx___Sales5[[#This Row],[UnitPrice]]</f>
        <v>558</v>
      </c>
      <c r="K2325" t="str">
        <f>_xlfn.XLOOKUP(Excel_Dashboard_Dataset_xlsx___Sales5[[#This Row],[CustomerID]],Raw_Customers!A:A,Raw_Customers!D:D)</f>
        <v>Female</v>
      </c>
      <c r="L2325">
        <f>_xlfn.XLOOKUP(Excel_Dashboard_Dataset_xlsx___Sales5[[#This Row],[CustomerID]],Raw_Customers!A:A,Raw_Customers!E:E)</f>
        <v>22</v>
      </c>
      <c r="M2325" t="str">
        <f>_xlfn.XLOOKUP(Excel_Dashboard_Dataset_xlsx___Sales5[[#This Row],[CustomerID]],Raw_Customers!A:A,Raw_Customers!C:C)</f>
        <v>West</v>
      </c>
      <c r="N2325" s="2" t="str">
        <f>_xlfn.XLOOKUP(Excel_Dashboard_Dataset_xlsx___Sales5[[#This Row],[ProductID]],Raw_Products!A:A,Raw_Products!B:B)</f>
        <v>Flour</v>
      </c>
      <c r="O2325" s="2" t="str">
        <f>_xlfn.XLOOKUP(Excel_Dashboard_Dataset_xlsx___Sales5[[#This Row],[ProductID]],Raw_Products!A:A,Raw_Products!C:C)</f>
        <v>Groceries</v>
      </c>
      <c r="P2325" s="2" t="str">
        <f>_xlfn.XLOOKUP(Excel_Dashboard_Dataset_xlsx___Sales5[[#This Row],[CustomerID]], Raw_Customers!A:A, Raw_Customers!B:B, "Unknown")</f>
        <v>Patricia Gonzalez</v>
      </c>
    </row>
    <row r="2326" spans="1:16" x14ac:dyDescent="0.25">
      <c r="A2326">
        <v>2325</v>
      </c>
      <c r="B2326">
        <f t="shared" si="36"/>
        <v>2024</v>
      </c>
      <c r="C2326" t="str">
        <f>TEXT(Excel_Dashboard_Dataset_xlsx___Sales5[[#This Row],[Date]],"mmm")</f>
        <v>Feb</v>
      </c>
      <c r="D2326" s="3">
        <v>45332</v>
      </c>
      <c r="E2326">
        <v>32</v>
      </c>
      <c r="F2326">
        <v>206</v>
      </c>
      <c r="G2326">
        <v>35</v>
      </c>
      <c r="H2326">
        <v>1</v>
      </c>
      <c r="I2326">
        <v>547</v>
      </c>
      <c r="J2326">
        <f>Excel_Dashboard_Dataset_xlsx___Sales5[[#This Row],[Quantity]]*Excel_Dashboard_Dataset_xlsx___Sales5[[#This Row],[UnitPrice]]</f>
        <v>547</v>
      </c>
      <c r="K2326" t="str">
        <f>_xlfn.XLOOKUP(Excel_Dashboard_Dataset_xlsx___Sales5[[#This Row],[CustomerID]],Raw_Customers!A:A,Raw_Customers!D:D)</f>
        <v>Female</v>
      </c>
      <c r="L2326">
        <f>_xlfn.XLOOKUP(Excel_Dashboard_Dataset_xlsx___Sales5[[#This Row],[CustomerID]],Raw_Customers!A:A,Raw_Customers!E:E)</f>
        <v>65</v>
      </c>
      <c r="M2326" t="str">
        <f>_xlfn.XLOOKUP(Excel_Dashboard_Dataset_xlsx___Sales5[[#This Row],[CustomerID]],Raw_Customers!A:A,Raw_Customers!C:C)</f>
        <v>East</v>
      </c>
      <c r="N2326" s="2" t="str">
        <f>_xlfn.XLOOKUP(Excel_Dashboard_Dataset_xlsx___Sales5[[#This Row],[ProductID]],Raw_Products!A:A,Raw_Products!B:B)</f>
        <v>Jeans</v>
      </c>
      <c r="O2326" s="2" t="str">
        <f>_xlfn.XLOOKUP(Excel_Dashboard_Dataset_xlsx___Sales5[[#This Row],[ProductID]],Raw_Products!A:A,Raw_Products!C:C)</f>
        <v>Clothing</v>
      </c>
      <c r="P2326" s="2" t="str">
        <f>_xlfn.XLOOKUP(Excel_Dashboard_Dataset_xlsx___Sales5[[#This Row],[CustomerID]], Raw_Customers!A:A, Raw_Customers!B:B, "Unknown")</f>
        <v>Jennifer Kelly</v>
      </c>
    </row>
    <row r="2327" spans="1:16" x14ac:dyDescent="0.25">
      <c r="A2327">
        <v>2326</v>
      </c>
      <c r="B2327">
        <f t="shared" si="36"/>
        <v>2023</v>
      </c>
      <c r="C2327" t="str">
        <f>TEXT(Excel_Dashboard_Dataset_xlsx___Sales5[[#This Row],[Date]],"mmm")</f>
        <v>Jun</v>
      </c>
      <c r="D2327" s="3">
        <v>45089</v>
      </c>
      <c r="E2327">
        <v>45</v>
      </c>
      <c r="F2327">
        <v>80</v>
      </c>
      <c r="G2327">
        <v>36</v>
      </c>
      <c r="H2327">
        <v>2</v>
      </c>
      <c r="I2327">
        <v>843</v>
      </c>
      <c r="J2327">
        <f>Excel_Dashboard_Dataset_xlsx___Sales5[[#This Row],[Quantity]]*Excel_Dashboard_Dataset_xlsx___Sales5[[#This Row],[UnitPrice]]</f>
        <v>1686</v>
      </c>
      <c r="K2327" t="str">
        <f>_xlfn.XLOOKUP(Excel_Dashboard_Dataset_xlsx___Sales5[[#This Row],[CustomerID]],Raw_Customers!A:A,Raw_Customers!D:D)</f>
        <v>Male</v>
      </c>
      <c r="L2327">
        <f>_xlfn.XLOOKUP(Excel_Dashboard_Dataset_xlsx___Sales5[[#This Row],[CustomerID]],Raw_Customers!A:A,Raw_Customers!E:E)</f>
        <v>65</v>
      </c>
      <c r="M2327" t="str">
        <f>_xlfn.XLOOKUP(Excel_Dashboard_Dataset_xlsx___Sales5[[#This Row],[CustomerID]],Raw_Customers!A:A,Raw_Customers!C:C)</f>
        <v>West</v>
      </c>
      <c r="N2327" s="2" t="str">
        <f>_xlfn.XLOOKUP(Excel_Dashboard_Dataset_xlsx___Sales5[[#This Row],[ProductID]],Raw_Products!A:A,Raw_Products!B:B)</f>
        <v>Yoga Mat</v>
      </c>
      <c r="O2327" s="2" t="str">
        <f>_xlfn.XLOOKUP(Excel_Dashboard_Dataset_xlsx___Sales5[[#This Row],[ProductID]],Raw_Products!A:A,Raw_Products!C:C)</f>
        <v>Sports</v>
      </c>
      <c r="P2327" s="2" t="str">
        <f>_xlfn.XLOOKUP(Excel_Dashboard_Dataset_xlsx___Sales5[[#This Row],[CustomerID]], Raw_Customers!A:A, Raw_Customers!B:B, "Unknown")</f>
        <v>Elizabeth Sanders</v>
      </c>
    </row>
    <row r="2328" spans="1:16" x14ac:dyDescent="0.25">
      <c r="A2328">
        <v>2327</v>
      </c>
      <c r="B2328">
        <f t="shared" si="36"/>
        <v>2024</v>
      </c>
      <c r="C2328" t="str">
        <f>TEXT(Excel_Dashboard_Dataset_xlsx___Sales5[[#This Row],[Date]],"mmm")</f>
        <v>Jul</v>
      </c>
      <c r="D2328" s="3">
        <v>45498</v>
      </c>
      <c r="E2328">
        <v>8</v>
      </c>
      <c r="F2328">
        <v>134</v>
      </c>
      <c r="G2328">
        <v>15</v>
      </c>
      <c r="H2328">
        <v>4</v>
      </c>
      <c r="I2328">
        <v>67</v>
      </c>
      <c r="J2328">
        <f>Excel_Dashboard_Dataset_xlsx___Sales5[[#This Row],[Quantity]]*Excel_Dashboard_Dataset_xlsx___Sales5[[#This Row],[UnitPrice]]</f>
        <v>268</v>
      </c>
      <c r="K2328" t="str">
        <f>_xlfn.XLOOKUP(Excel_Dashboard_Dataset_xlsx___Sales5[[#This Row],[CustomerID]],Raw_Customers!A:A,Raw_Customers!D:D)</f>
        <v>Female</v>
      </c>
      <c r="L2328">
        <f>_xlfn.XLOOKUP(Excel_Dashboard_Dataset_xlsx___Sales5[[#This Row],[CustomerID]],Raw_Customers!A:A,Raw_Customers!E:E)</f>
        <v>49</v>
      </c>
      <c r="M2328" t="str">
        <f>_xlfn.XLOOKUP(Excel_Dashboard_Dataset_xlsx___Sales5[[#This Row],[CustomerID]],Raw_Customers!A:A,Raw_Customers!C:C)</f>
        <v>South</v>
      </c>
      <c r="N2328" s="2" t="str">
        <f>_xlfn.XLOOKUP(Excel_Dashboard_Dataset_xlsx___Sales5[[#This Row],[ProductID]],Raw_Products!A:A,Raw_Products!B:B)</f>
        <v>Bread</v>
      </c>
      <c r="O2328" s="2" t="str">
        <f>_xlfn.XLOOKUP(Excel_Dashboard_Dataset_xlsx___Sales5[[#This Row],[ProductID]],Raw_Products!A:A,Raw_Products!C:C)</f>
        <v>Groceries</v>
      </c>
      <c r="P2328" s="2" t="str">
        <f>_xlfn.XLOOKUP(Excel_Dashboard_Dataset_xlsx___Sales5[[#This Row],[CustomerID]], Raw_Customers!A:A, Raw_Customers!B:B, "Unknown")</f>
        <v>Kimberly Reyes</v>
      </c>
    </row>
    <row r="2329" spans="1:16" x14ac:dyDescent="0.25">
      <c r="A2329">
        <v>2328</v>
      </c>
      <c r="B2329">
        <f t="shared" si="36"/>
        <v>2023</v>
      </c>
      <c r="C2329" t="str">
        <f>TEXT(Excel_Dashboard_Dataset_xlsx___Sales5[[#This Row],[Date]],"mmm")</f>
        <v>Aug</v>
      </c>
      <c r="D2329" s="3">
        <v>45151</v>
      </c>
      <c r="E2329">
        <v>2</v>
      </c>
      <c r="F2329">
        <v>27</v>
      </c>
      <c r="G2329">
        <v>42</v>
      </c>
      <c r="H2329">
        <v>4</v>
      </c>
      <c r="I2329">
        <v>500</v>
      </c>
      <c r="J2329">
        <f>Excel_Dashboard_Dataset_xlsx___Sales5[[#This Row],[Quantity]]*Excel_Dashboard_Dataset_xlsx___Sales5[[#This Row],[UnitPrice]]</f>
        <v>2000</v>
      </c>
      <c r="K2329" t="str">
        <f>_xlfn.XLOOKUP(Excel_Dashboard_Dataset_xlsx___Sales5[[#This Row],[CustomerID]],Raw_Customers!A:A,Raw_Customers!D:D)</f>
        <v>Female</v>
      </c>
      <c r="L2329">
        <f>_xlfn.XLOOKUP(Excel_Dashboard_Dataset_xlsx___Sales5[[#This Row],[CustomerID]],Raw_Customers!A:A,Raw_Customers!E:E)</f>
        <v>52</v>
      </c>
      <c r="M2329" t="str">
        <f>_xlfn.XLOOKUP(Excel_Dashboard_Dataset_xlsx___Sales5[[#This Row],[CustomerID]],Raw_Customers!A:A,Raw_Customers!C:C)</f>
        <v>West</v>
      </c>
      <c r="N2329" s="2" t="str">
        <f>_xlfn.XLOOKUP(Excel_Dashboard_Dataset_xlsx___Sales5[[#This Row],[ProductID]],Raw_Products!A:A,Raw_Products!B:B)</f>
        <v>Cooking Oil</v>
      </c>
      <c r="O2329" s="2" t="str">
        <f>_xlfn.XLOOKUP(Excel_Dashboard_Dataset_xlsx___Sales5[[#This Row],[ProductID]],Raw_Products!A:A,Raw_Products!C:C)</f>
        <v>Groceries</v>
      </c>
      <c r="P2329" s="2" t="str">
        <f>_xlfn.XLOOKUP(Excel_Dashboard_Dataset_xlsx___Sales5[[#This Row],[CustomerID]], Raw_Customers!A:A, Raw_Customers!B:B, "Unknown")</f>
        <v>Karen Ortiz</v>
      </c>
    </row>
    <row r="2330" spans="1:16" x14ac:dyDescent="0.25">
      <c r="A2330">
        <v>2329</v>
      </c>
      <c r="B2330">
        <f t="shared" si="36"/>
        <v>2024</v>
      </c>
      <c r="C2330" t="str">
        <f>TEXT(Excel_Dashboard_Dataset_xlsx___Sales5[[#This Row],[Date]],"mmm")</f>
        <v>Feb</v>
      </c>
      <c r="D2330" s="3">
        <v>45323</v>
      </c>
      <c r="E2330">
        <v>49</v>
      </c>
      <c r="F2330">
        <v>120</v>
      </c>
      <c r="G2330">
        <v>10</v>
      </c>
      <c r="H2330">
        <v>3</v>
      </c>
      <c r="I2330">
        <v>522</v>
      </c>
      <c r="J2330">
        <f>Excel_Dashboard_Dataset_xlsx___Sales5[[#This Row],[Quantity]]*Excel_Dashboard_Dataset_xlsx___Sales5[[#This Row],[UnitPrice]]</f>
        <v>1566</v>
      </c>
      <c r="K2330" t="str">
        <f>_xlfn.XLOOKUP(Excel_Dashboard_Dataset_xlsx___Sales5[[#This Row],[CustomerID]],Raw_Customers!A:A,Raw_Customers!D:D)</f>
        <v>Male</v>
      </c>
      <c r="L2330">
        <f>_xlfn.XLOOKUP(Excel_Dashboard_Dataset_xlsx___Sales5[[#This Row],[CustomerID]],Raw_Customers!A:A,Raw_Customers!E:E)</f>
        <v>30</v>
      </c>
      <c r="M2330" t="str">
        <f>_xlfn.XLOOKUP(Excel_Dashboard_Dataset_xlsx___Sales5[[#This Row],[CustomerID]],Raw_Customers!A:A,Raw_Customers!C:C)</f>
        <v>West</v>
      </c>
      <c r="N2330" s="2" t="str">
        <f>_xlfn.XLOOKUP(Excel_Dashboard_Dataset_xlsx___Sales5[[#This Row],[ProductID]],Raw_Products!A:A,Raw_Products!B:B)</f>
        <v>Swimming Goggles</v>
      </c>
      <c r="O2330" s="2" t="str">
        <f>_xlfn.XLOOKUP(Excel_Dashboard_Dataset_xlsx___Sales5[[#This Row],[ProductID]],Raw_Products!A:A,Raw_Products!C:C)</f>
        <v>Sports</v>
      </c>
      <c r="P2330" s="2" t="str">
        <f>_xlfn.XLOOKUP(Excel_Dashboard_Dataset_xlsx___Sales5[[#This Row],[CustomerID]], Raw_Customers!A:A, Raw_Customers!B:B, "Unknown")</f>
        <v>Justin Brooks</v>
      </c>
    </row>
    <row r="2331" spans="1:16" x14ac:dyDescent="0.25">
      <c r="A2331">
        <v>2330</v>
      </c>
      <c r="B2331">
        <f t="shared" si="36"/>
        <v>2023</v>
      </c>
      <c r="C2331" t="str">
        <f>TEXT(Excel_Dashboard_Dataset_xlsx___Sales5[[#This Row],[Date]],"mmm")</f>
        <v>Jan</v>
      </c>
      <c r="D2331" s="3">
        <v>44951</v>
      </c>
      <c r="E2331">
        <v>49</v>
      </c>
      <c r="F2331">
        <v>203</v>
      </c>
      <c r="G2331">
        <v>2</v>
      </c>
      <c r="H2331">
        <v>9</v>
      </c>
      <c r="I2331">
        <v>793</v>
      </c>
      <c r="J2331">
        <f>Excel_Dashboard_Dataset_xlsx___Sales5[[#This Row],[Quantity]]*Excel_Dashboard_Dataset_xlsx___Sales5[[#This Row],[UnitPrice]]</f>
        <v>7137</v>
      </c>
      <c r="K2331" t="str">
        <f>_xlfn.XLOOKUP(Excel_Dashboard_Dataset_xlsx___Sales5[[#This Row],[CustomerID]],Raw_Customers!A:A,Raw_Customers!D:D)</f>
        <v>Female</v>
      </c>
      <c r="L2331">
        <f>_xlfn.XLOOKUP(Excel_Dashboard_Dataset_xlsx___Sales5[[#This Row],[CustomerID]],Raw_Customers!A:A,Raw_Customers!E:E)</f>
        <v>32</v>
      </c>
      <c r="M2331" t="str">
        <f>_xlfn.XLOOKUP(Excel_Dashboard_Dataset_xlsx___Sales5[[#This Row],[CustomerID]],Raw_Customers!A:A,Raw_Customers!C:C)</f>
        <v>East</v>
      </c>
      <c r="N2331" s="2" t="str">
        <f>_xlfn.XLOOKUP(Excel_Dashboard_Dataset_xlsx___Sales5[[#This Row],[ProductID]],Raw_Products!A:A,Raw_Products!B:B)</f>
        <v>Swimming Goggles</v>
      </c>
      <c r="O2331" s="2" t="str">
        <f>_xlfn.XLOOKUP(Excel_Dashboard_Dataset_xlsx___Sales5[[#This Row],[ProductID]],Raw_Products!A:A,Raw_Products!C:C)</f>
        <v>Sports</v>
      </c>
      <c r="P2331" s="2" t="str">
        <f>_xlfn.XLOOKUP(Excel_Dashboard_Dataset_xlsx___Sales5[[#This Row],[CustomerID]], Raw_Customers!A:A, Raw_Customers!B:B, "Unknown")</f>
        <v>Brandon James</v>
      </c>
    </row>
    <row r="2332" spans="1:16" x14ac:dyDescent="0.25">
      <c r="A2332">
        <v>2331</v>
      </c>
      <c r="B2332">
        <f t="shared" si="36"/>
        <v>2023</v>
      </c>
      <c r="C2332" t="str">
        <f>TEXT(Excel_Dashboard_Dataset_xlsx___Sales5[[#This Row],[Date]],"mmm")</f>
        <v>Feb</v>
      </c>
      <c r="D2332" s="3">
        <v>44963</v>
      </c>
      <c r="E2332">
        <v>43</v>
      </c>
      <c r="F2332">
        <v>213</v>
      </c>
      <c r="G2332">
        <v>36</v>
      </c>
      <c r="H2332">
        <v>2</v>
      </c>
      <c r="I2332">
        <v>51</v>
      </c>
      <c r="J2332">
        <f>Excel_Dashboard_Dataset_xlsx___Sales5[[#This Row],[Quantity]]*Excel_Dashboard_Dataset_xlsx___Sales5[[#This Row],[UnitPrice]]</f>
        <v>102</v>
      </c>
      <c r="K2332" t="str">
        <f>_xlfn.XLOOKUP(Excel_Dashboard_Dataset_xlsx___Sales5[[#This Row],[CustomerID]],Raw_Customers!A:A,Raw_Customers!D:D)</f>
        <v>Male</v>
      </c>
      <c r="L2332">
        <f>_xlfn.XLOOKUP(Excel_Dashboard_Dataset_xlsx___Sales5[[#This Row],[CustomerID]],Raw_Customers!A:A,Raw_Customers!E:E)</f>
        <v>30</v>
      </c>
      <c r="M2332" t="str">
        <f>_xlfn.XLOOKUP(Excel_Dashboard_Dataset_xlsx___Sales5[[#This Row],[CustomerID]],Raw_Customers!A:A,Raw_Customers!C:C)</f>
        <v>East</v>
      </c>
      <c r="N2332" s="2" t="str">
        <f>_xlfn.XLOOKUP(Excel_Dashboard_Dataset_xlsx___Sales5[[#This Row],[ProductID]],Raw_Products!A:A,Raw_Products!B:B)</f>
        <v>Tennis Racket</v>
      </c>
      <c r="O2332" s="2" t="str">
        <f>_xlfn.XLOOKUP(Excel_Dashboard_Dataset_xlsx___Sales5[[#This Row],[ProductID]],Raw_Products!A:A,Raw_Products!C:C)</f>
        <v>Sports</v>
      </c>
      <c r="P2332" s="2" t="str">
        <f>_xlfn.XLOOKUP(Excel_Dashboard_Dataset_xlsx___Sales5[[#This Row],[CustomerID]], Raw_Customers!A:A, Raw_Customers!B:B, "Unknown")</f>
        <v>Raymond Ortiz</v>
      </c>
    </row>
    <row r="2333" spans="1:16" x14ac:dyDescent="0.25">
      <c r="A2333">
        <v>2332</v>
      </c>
      <c r="B2333">
        <f t="shared" si="36"/>
        <v>2023</v>
      </c>
      <c r="C2333" t="str">
        <f>TEXT(Excel_Dashboard_Dataset_xlsx___Sales5[[#This Row],[Date]],"mmm")</f>
        <v>Mar</v>
      </c>
      <c r="D2333" s="3">
        <v>45009</v>
      </c>
      <c r="E2333">
        <v>14</v>
      </c>
      <c r="F2333">
        <v>118</v>
      </c>
      <c r="G2333">
        <v>38</v>
      </c>
      <c r="H2333">
        <v>8</v>
      </c>
      <c r="I2333">
        <v>17</v>
      </c>
      <c r="J2333">
        <f>Excel_Dashboard_Dataset_xlsx___Sales5[[#This Row],[Quantity]]*Excel_Dashboard_Dataset_xlsx___Sales5[[#This Row],[UnitPrice]]</f>
        <v>136</v>
      </c>
      <c r="K2333" t="str">
        <f>_xlfn.XLOOKUP(Excel_Dashboard_Dataset_xlsx___Sales5[[#This Row],[CustomerID]],Raw_Customers!A:A,Raw_Customers!D:D)</f>
        <v>Female</v>
      </c>
      <c r="L2333">
        <f>_xlfn.XLOOKUP(Excel_Dashboard_Dataset_xlsx___Sales5[[#This Row],[CustomerID]],Raw_Customers!A:A,Raw_Customers!E:E)</f>
        <v>60</v>
      </c>
      <c r="M2333" t="str">
        <f>_xlfn.XLOOKUP(Excel_Dashboard_Dataset_xlsx___Sales5[[#This Row],[CustomerID]],Raw_Customers!A:A,Raw_Customers!C:C)</f>
        <v>West</v>
      </c>
      <c r="N2333" s="2" t="str">
        <f>_xlfn.XLOOKUP(Excel_Dashboard_Dataset_xlsx___Sales5[[#This Row],[ProductID]],Raw_Products!A:A,Raw_Products!B:B)</f>
        <v>Smartwatch</v>
      </c>
      <c r="O2333" s="2" t="str">
        <f>_xlfn.XLOOKUP(Excel_Dashboard_Dataset_xlsx___Sales5[[#This Row],[ProductID]],Raw_Products!A:A,Raw_Products!C:C)</f>
        <v>Electronics</v>
      </c>
      <c r="P2333" s="2" t="str">
        <f>_xlfn.XLOOKUP(Excel_Dashboard_Dataset_xlsx___Sales5[[#This Row],[CustomerID]], Raw_Customers!A:A, Raw_Customers!B:B, "Unknown")</f>
        <v>Barbara Ross</v>
      </c>
    </row>
    <row r="2334" spans="1:16" x14ac:dyDescent="0.25">
      <c r="A2334">
        <v>2333</v>
      </c>
      <c r="B2334">
        <f t="shared" si="36"/>
        <v>2024</v>
      </c>
      <c r="C2334" t="str">
        <f>TEXT(Excel_Dashboard_Dataset_xlsx___Sales5[[#This Row],[Date]],"mmm")</f>
        <v>Jul</v>
      </c>
      <c r="D2334" s="3">
        <v>45476</v>
      </c>
      <c r="E2334">
        <v>38</v>
      </c>
      <c r="F2334">
        <v>189</v>
      </c>
      <c r="G2334">
        <v>33</v>
      </c>
      <c r="H2334">
        <v>3</v>
      </c>
      <c r="I2334">
        <v>416</v>
      </c>
      <c r="J2334">
        <f>Excel_Dashboard_Dataset_xlsx___Sales5[[#This Row],[Quantity]]*Excel_Dashboard_Dataset_xlsx___Sales5[[#This Row],[UnitPrice]]</f>
        <v>1248</v>
      </c>
      <c r="K2334" t="str">
        <f>_xlfn.XLOOKUP(Excel_Dashboard_Dataset_xlsx___Sales5[[#This Row],[CustomerID]],Raw_Customers!A:A,Raw_Customers!D:D)</f>
        <v>Female</v>
      </c>
      <c r="L2334">
        <f>_xlfn.XLOOKUP(Excel_Dashboard_Dataset_xlsx___Sales5[[#This Row],[CustomerID]],Raw_Customers!A:A,Raw_Customers!E:E)</f>
        <v>29</v>
      </c>
      <c r="M2334" t="str">
        <f>_xlfn.XLOOKUP(Excel_Dashboard_Dataset_xlsx___Sales5[[#This Row],[CustomerID]],Raw_Customers!A:A,Raw_Customers!C:C)</f>
        <v>South</v>
      </c>
      <c r="N2334" s="2" t="str">
        <f>_xlfn.XLOOKUP(Excel_Dashboard_Dataset_xlsx___Sales5[[#This Row],[ProductID]],Raw_Products!A:A,Raw_Products!B:B)</f>
        <v>Socks</v>
      </c>
      <c r="O2334" s="2" t="str">
        <f>_xlfn.XLOOKUP(Excel_Dashboard_Dataset_xlsx___Sales5[[#This Row],[ProductID]],Raw_Products!A:A,Raw_Products!C:C)</f>
        <v>Clothing</v>
      </c>
      <c r="P2334" s="2" t="str">
        <f>_xlfn.XLOOKUP(Excel_Dashboard_Dataset_xlsx___Sales5[[#This Row],[CustomerID]], Raw_Customers!A:A, Raw_Customers!B:B, "Unknown")</f>
        <v>Betty Price</v>
      </c>
    </row>
    <row r="2335" spans="1:16" x14ac:dyDescent="0.25">
      <c r="A2335">
        <v>2334</v>
      </c>
      <c r="B2335">
        <f t="shared" si="36"/>
        <v>2023</v>
      </c>
      <c r="C2335" t="str">
        <f>TEXT(Excel_Dashboard_Dataset_xlsx___Sales5[[#This Row],[Date]],"mmm")</f>
        <v>Jun</v>
      </c>
      <c r="D2335" s="3">
        <v>45090</v>
      </c>
      <c r="E2335">
        <v>1</v>
      </c>
      <c r="F2335">
        <v>145</v>
      </c>
      <c r="G2335">
        <v>18</v>
      </c>
      <c r="H2335">
        <v>9</v>
      </c>
      <c r="I2335">
        <v>393</v>
      </c>
      <c r="J2335">
        <f>Excel_Dashboard_Dataset_xlsx___Sales5[[#This Row],[Quantity]]*Excel_Dashboard_Dataset_xlsx___Sales5[[#This Row],[UnitPrice]]</f>
        <v>3537</v>
      </c>
      <c r="K2335" t="str">
        <f>_xlfn.XLOOKUP(Excel_Dashboard_Dataset_xlsx___Sales5[[#This Row],[CustomerID]],Raw_Customers!A:A,Raw_Customers!D:D)</f>
        <v>Male</v>
      </c>
      <c r="L2335">
        <f>_xlfn.XLOOKUP(Excel_Dashboard_Dataset_xlsx___Sales5[[#This Row],[CustomerID]],Raw_Customers!A:A,Raw_Customers!E:E)</f>
        <v>35</v>
      </c>
      <c r="M2335" t="str">
        <f>_xlfn.XLOOKUP(Excel_Dashboard_Dataset_xlsx___Sales5[[#This Row],[CustomerID]],Raw_Customers!A:A,Raw_Customers!C:C)</f>
        <v>West</v>
      </c>
      <c r="N2335" s="2" t="str">
        <f>_xlfn.XLOOKUP(Excel_Dashboard_Dataset_xlsx___Sales5[[#This Row],[ProductID]],Raw_Products!A:A,Raw_Products!B:B)</f>
        <v>Rice Bag</v>
      </c>
      <c r="O2335" s="2" t="str">
        <f>_xlfn.XLOOKUP(Excel_Dashboard_Dataset_xlsx___Sales5[[#This Row],[ProductID]],Raw_Products!A:A,Raw_Products!C:C)</f>
        <v>Groceries</v>
      </c>
      <c r="P2335" s="2" t="str">
        <f>_xlfn.XLOOKUP(Excel_Dashboard_Dataset_xlsx___Sales5[[#This Row],[CustomerID]], Raw_Customers!A:A, Raw_Customers!B:B, "Unknown")</f>
        <v>Eric Richardson</v>
      </c>
    </row>
    <row r="2336" spans="1:16" x14ac:dyDescent="0.25">
      <c r="A2336">
        <v>2335</v>
      </c>
      <c r="B2336">
        <f t="shared" si="36"/>
        <v>2024</v>
      </c>
      <c r="C2336" t="str">
        <f>TEXT(Excel_Dashboard_Dataset_xlsx___Sales5[[#This Row],[Date]],"mmm")</f>
        <v>Feb</v>
      </c>
      <c r="D2336" s="3">
        <v>45329</v>
      </c>
      <c r="E2336">
        <v>13</v>
      </c>
      <c r="F2336">
        <v>132</v>
      </c>
      <c r="G2336">
        <v>22</v>
      </c>
      <c r="H2336">
        <v>4</v>
      </c>
      <c r="I2336">
        <v>344</v>
      </c>
      <c r="J2336">
        <f>Excel_Dashboard_Dataset_xlsx___Sales5[[#This Row],[Quantity]]*Excel_Dashboard_Dataset_xlsx___Sales5[[#This Row],[UnitPrice]]</f>
        <v>1376</v>
      </c>
      <c r="K2336" t="str">
        <f>_xlfn.XLOOKUP(Excel_Dashboard_Dataset_xlsx___Sales5[[#This Row],[CustomerID]],Raw_Customers!A:A,Raw_Customers!D:D)</f>
        <v>Female</v>
      </c>
      <c r="L2336">
        <f>_xlfn.XLOOKUP(Excel_Dashboard_Dataset_xlsx___Sales5[[#This Row],[CustomerID]],Raw_Customers!A:A,Raw_Customers!E:E)</f>
        <v>57</v>
      </c>
      <c r="M2336" t="str">
        <f>_xlfn.XLOOKUP(Excel_Dashboard_Dataset_xlsx___Sales5[[#This Row],[CustomerID]],Raw_Customers!A:A,Raw_Customers!C:C)</f>
        <v>South</v>
      </c>
      <c r="N2336" s="2" t="str">
        <f>_xlfn.XLOOKUP(Excel_Dashboard_Dataset_xlsx___Sales5[[#This Row],[ProductID]],Raw_Products!A:A,Raw_Products!B:B)</f>
        <v>Tablet</v>
      </c>
      <c r="O2336" s="2" t="str">
        <f>_xlfn.XLOOKUP(Excel_Dashboard_Dataset_xlsx___Sales5[[#This Row],[ProductID]],Raw_Products!A:A,Raw_Products!C:C)</f>
        <v>Electronics</v>
      </c>
      <c r="P2336" s="2" t="str">
        <f>_xlfn.XLOOKUP(Excel_Dashboard_Dataset_xlsx___Sales5[[#This Row],[CustomerID]], Raw_Customers!A:A, Raw_Customers!B:B, "Unknown")</f>
        <v>Raymond Rogers</v>
      </c>
    </row>
    <row r="2337" spans="1:16" x14ac:dyDescent="0.25">
      <c r="A2337">
        <v>2336</v>
      </c>
      <c r="B2337">
        <f t="shared" si="36"/>
        <v>2024</v>
      </c>
      <c r="C2337" t="str">
        <f>TEXT(Excel_Dashboard_Dataset_xlsx___Sales5[[#This Row],[Date]],"mmm")</f>
        <v>Oct</v>
      </c>
      <c r="D2337" s="3">
        <v>45594</v>
      </c>
      <c r="E2337">
        <v>8</v>
      </c>
      <c r="F2337">
        <v>147</v>
      </c>
      <c r="G2337">
        <v>29</v>
      </c>
      <c r="H2337">
        <v>1</v>
      </c>
      <c r="I2337">
        <v>466</v>
      </c>
      <c r="J2337">
        <f>Excel_Dashboard_Dataset_xlsx___Sales5[[#This Row],[Quantity]]*Excel_Dashboard_Dataset_xlsx___Sales5[[#This Row],[UnitPrice]]</f>
        <v>466</v>
      </c>
      <c r="K2337" t="str">
        <f>_xlfn.XLOOKUP(Excel_Dashboard_Dataset_xlsx___Sales5[[#This Row],[CustomerID]],Raw_Customers!A:A,Raw_Customers!D:D)</f>
        <v>Male</v>
      </c>
      <c r="L2337">
        <f>_xlfn.XLOOKUP(Excel_Dashboard_Dataset_xlsx___Sales5[[#This Row],[CustomerID]],Raw_Customers!A:A,Raw_Customers!E:E)</f>
        <v>35</v>
      </c>
      <c r="M2337" t="str">
        <f>_xlfn.XLOOKUP(Excel_Dashboard_Dataset_xlsx___Sales5[[#This Row],[CustomerID]],Raw_Customers!A:A,Raw_Customers!C:C)</f>
        <v>South</v>
      </c>
      <c r="N2337" s="2" t="str">
        <f>_xlfn.XLOOKUP(Excel_Dashboard_Dataset_xlsx___Sales5[[#This Row],[ProductID]],Raw_Products!A:A,Raw_Products!B:B)</f>
        <v>Bread</v>
      </c>
      <c r="O2337" s="2" t="str">
        <f>_xlfn.XLOOKUP(Excel_Dashboard_Dataset_xlsx___Sales5[[#This Row],[ProductID]],Raw_Products!A:A,Raw_Products!C:C)</f>
        <v>Groceries</v>
      </c>
      <c r="P2337" s="2" t="str">
        <f>_xlfn.XLOOKUP(Excel_Dashboard_Dataset_xlsx___Sales5[[#This Row],[CustomerID]], Raw_Customers!A:A, Raw_Customers!B:B, "Unknown")</f>
        <v>Rachel Alvarez</v>
      </c>
    </row>
    <row r="2338" spans="1:16" x14ac:dyDescent="0.25">
      <c r="A2338">
        <v>2337</v>
      </c>
      <c r="B2338">
        <f t="shared" si="36"/>
        <v>2023</v>
      </c>
      <c r="C2338" t="str">
        <f>TEXT(Excel_Dashboard_Dataset_xlsx___Sales5[[#This Row],[Date]],"mmm")</f>
        <v>Feb</v>
      </c>
      <c r="D2338" s="3">
        <v>44969</v>
      </c>
      <c r="E2338">
        <v>43</v>
      </c>
      <c r="F2338">
        <v>263</v>
      </c>
      <c r="G2338">
        <v>50</v>
      </c>
      <c r="H2338">
        <v>7</v>
      </c>
      <c r="I2338">
        <v>219</v>
      </c>
      <c r="J2338">
        <f>Excel_Dashboard_Dataset_xlsx___Sales5[[#This Row],[Quantity]]*Excel_Dashboard_Dataset_xlsx___Sales5[[#This Row],[UnitPrice]]</f>
        <v>1533</v>
      </c>
      <c r="K2338" t="str">
        <f>_xlfn.XLOOKUP(Excel_Dashboard_Dataset_xlsx___Sales5[[#This Row],[CustomerID]],Raw_Customers!A:A,Raw_Customers!D:D)</f>
        <v>Female</v>
      </c>
      <c r="L2338">
        <f>_xlfn.XLOOKUP(Excel_Dashboard_Dataset_xlsx___Sales5[[#This Row],[CustomerID]],Raw_Customers!A:A,Raw_Customers!E:E)</f>
        <v>58</v>
      </c>
      <c r="M2338" t="str">
        <f>_xlfn.XLOOKUP(Excel_Dashboard_Dataset_xlsx___Sales5[[#This Row],[CustomerID]],Raw_Customers!A:A,Raw_Customers!C:C)</f>
        <v>East</v>
      </c>
      <c r="N2338" s="2" t="str">
        <f>_xlfn.XLOOKUP(Excel_Dashboard_Dataset_xlsx___Sales5[[#This Row],[ProductID]],Raw_Products!A:A,Raw_Products!B:B)</f>
        <v>Tennis Racket</v>
      </c>
      <c r="O2338" s="2" t="str">
        <f>_xlfn.XLOOKUP(Excel_Dashboard_Dataset_xlsx___Sales5[[#This Row],[ProductID]],Raw_Products!A:A,Raw_Products!C:C)</f>
        <v>Sports</v>
      </c>
      <c r="P2338" s="2" t="str">
        <f>_xlfn.XLOOKUP(Excel_Dashboard_Dataset_xlsx___Sales5[[#This Row],[CustomerID]], Raw_Customers!A:A, Raw_Customers!B:B, "Unknown")</f>
        <v>Helen Edwards</v>
      </c>
    </row>
    <row r="2339" spans="1:16" x14ac:dyDescent="0.25">
      <c r="A2339">
        <v>2338</v>
      </c>
      <c r="B2339">
        <f t="shared" si="36"/>
        <v>2023</v>
      </c>
      <c r="C2339" t="str">
        <f>TEXT(Excel_Dashboard_Dataset_xlsx___Sales5[[#This Row],[Date]],"mmm")</f>
        <v>Nov</v>
      </c>
      <c r="D2339" s="3">
        <v>45232</v>
      </c>
      <c r="E2339">
        <v>25</v>
      </c>
      <c r="F2339">
        <v>55</v>
      </c>
      <c r="G2339">
        <v>48</v>
      </c>
      <c r="H2339">
        <v>4</v>
      </c>
      <c r="I2339">
        <v>214</v>
      </c>
      <c r="J2339">
        <f>Excel_Dashboard_Dataset_xlsx___Sales5[[#This Row],[Quantity]]*Excel_Dashboard_Dataset_xlsx___Sales5[[#This Row],[UnitPrice]]</f>
        <v>856</v>
      </c>
      <c r="K2339" t="str">
        <f>_xlfn.XLOOKUP(Excel_Dashboard_Dataset_xlsx___Sales5[[#This Row],[CustomerID]],Raw_Customers!A:A,Raw_Customers!D:D)</f>
        <v>Male</v>
      </c>
      <c r="L2339">
        <f>_xlfn.XLOOKUP(Excel_Dashboard_Dataset_xlsx___Sales5[[#This Row],[CustomerID]],Raw_Customers!A:A,Raw_Customers!E:E)</f>
        <v>43</v>
      </c>
      <c r="M2339" t="str">
        <f>_xlfn.XLOOKUP(Excel_Dashboard_Dataset_xlsx___Sales5[[#This Row],[CustomerID]],Raw_Customers!A:A,Raw_Customers!C:C)</f>
        <v>West</v>
      </c>
      <c r="N2339" s="2" t="str">
        <f>_xlfn.XLOOKUP(Excel_Dashboard_Dataset_xlsx___Sales5[[#This Row],[ProductID]],Raw_Products!A:A,Raw_Products!B:B)</f>
        <v>Electric Kettle</v>
      </c>
      <c r="O2339" s="2" t="str">
        <f>_xlfn.XLOOKUP(Excel_Dashboard_Dataset_xlsx___Sales5[[#This Row],[ProductID]],Raw_Products!A:A,Raw_Products!C:C)</f>
        <v>Home Appliances</v>
      </c>
      <c r="P2339" s="2" t="str">
        <f>_xlfn.XLOOKUP(Excel_Dashboard_Dataset_xlsx___Sales5[[#This Row],[CustomerID]], Raw_Customers!A:A, Raw_Customers!B:B, "Unknown")</f>
        <v>Anna Lee</v>
      </c>
    </row>
    <row r="2340" spans="1:16" x14ac:dyDescent="0.25">
      <c r="A2340">
        <v>2339</v>
      </c>
      <c r="B2340">
        <f t="shared" si="36"/>
        <v>2024</v>
      </c>
      <c r="C2340" t="str">
        <f>TEXT(Excel_Dashboard_Dataset_xlsx___Sales5[[#This Row],[Date]],"mmm")</f>
        <v>Oct</v>
      </c>
      <c r="D2340" s="3">
        <v>45590</v>
      </c>
      <c r="E2340">
        <v>45</v>
      </c>
      <c r="F2340">
        <v>110</v>
      </c>
      <c r="G2340">
        <v>38</v>
      </c>
      <c r="H2340">
        <v>5</v>
      </c>
      <c r="I2340">
        <v>379</v>
      </c>
      <c r="J2340">
        <f>Excel_Dashboard_Dataset_xlsx___Sales5[[#This Row],[Quantity]]*Excel_Dashboard_Dataset_xlsx___Sales5[[#This Row],[UnitPrice]]</f>
        <v>1895</v>
      </c>
      <c r="K2340" t="str">
        <f>_xlfn.XLOOKUP(Excel_Dashboard_Dataset_xlsx___Sales5[[#This Row],[CustomerID]],Raw_Customers!A:A,Raw_Customers!D:D)</f>
        <v>Female</v>
      </c>
      <c r="L2340">
        <f>_xlfn.XLOOKUP(Excel_Dashboard_Dataset_xlsx___Sales5[[#This Row],[CustomerID]],Raw_Customers!A:A,Raw_Customers!E:E)</f>
        <v>64</v>
      </c>
      <c r="M2340" t="str">
        <f>_xlfn.XLOOKUP(Excel_Dashboard_Dataset_xlsx___Sales5[[#This Row],[CustomerID]],Raw_Customers!A:A,Raw_Customers!C:C)</f>
        <v>West</v>
      </c>
      <c r="N2340" s="2" t="str">
        <f>_xlfn.XLOOKUP(Excel_Dashboard_Dataset_xlsx___Sales5[[#This Row],[ProductID]],Raw_Products!A:A,Raw_Products!B:B)</f>
        <v>Yoga Mat</v>
      </c>
      <c r="O2340" s="2" t="str">
        <f>_xlfn.XLOOKUP(Excel_Dashboard_Dataset_xlsx___Sales5[[#This Row],[ProductID]],Raw_Products!A:A,Raw_Products!C:C)</f>
        <v>Sports</v>
      </c>
      <c r="P2340" s="2" t="str">
        <f>_xlfn.XLOOKUP(Excel_Dashboard_Dataset_xlsx___Sales5[[#This Row],[CustomerID]], Raw_Customers!A:A, Raw_Customers!B:B, "Unknown")</f>
        <v>Robert Bennett</v>
      </c>
    </row>
    <row r="2341" spans="1:16" x14ac:dyDescent="0.25">
      <c r="A2341">
        <v>2340</v>
      </c>
      <c r="B2341">
        <f t="shared" si="36"/>
        <v>2023</v>
      </c>
      <c r="C2341" t="str">
        <f>TEXT(Excel_Dashboard_Dataset_xlsx___Sales5[[#This Row],[Date]],"mmm")</f>
        <v>Nov</v>
      </c>
      <c r="D2341" s="3">
        <v>45244</v>
      </c>
      <c r="E2341">
        <v>41</v>
      </c>
      <c r="F2341">
        <v>118</v>
      </c>
      <c r="G2341">
        <v>37</v>
      </c>
      <c r="H2341">
        <v>5</v>
      </c>
      <c r="I2341">
        <v>232</v>
      </c>
      <c r="J2341">
        <f>Excel_Dashboard_Dataset_xlsx___Sales5[[#This Row],[Quantity]]*Excel_Dashboard_Dataset_xlsx___Sales5[[#This Row],[UnitPrice]]</f>
        <v>1160</v>
      </c>
      <c r="K2341" t="str">
        <f>_xlfn.XLOOKUP(Excel_Dashboard_Dataset_xlsx___Sales5[[#This Row],[CustomerID]],Raw_Customers!A:A,Raw_Customers!D:D)</f>
        <v>Female</v>
      </c>
      <c r="L2341">
        <f>_xlfn.XLOOKUP(Excel_Dashboard_Dataset_xlsx___Sales5[[#This Row],[CustomerID]],Raw_Customers!A:A,Raw_Customers!E:E)</f>
        <v>60</v>
      </c>
      <c r="M2341" t="str">
        <f>_xlfn.XLOOKUP(Excel_Dashboard_Dataset_xlsx___Sales5[[#This Row],[CustomerID]],Raw_Customers!A:A,Raw_Customers!C:C)</f>
        <v>West</v>
      </c>
      <c r="N2341" s="2" t="str">
        <f>_xlfn.XLOOKUP(Excel_Dashboard_Dataset_xlsx___Sales5[[#This Row],[ProductID]],Raw_Products!A:A,Raw_Products!B:B)</f>
        <v>Football</v>
      </c>
      <c r="O2341" s="2" t="str">
        <f>_xlfn.XLOOKUP(Excel_Dashboard_Dataset_xlsx___Sales5[[#This Row],[ProductID]],Raw_Products!A:A,Raw_Products!C:C)</f>
        <v>Sports</v>
      </c>
      <c r="P2341" s="2" t="str">
        <f>_xlfn.XLOOKUP(Excel_Dashboard_Dataset_xlsx___Sales5[[#This Row],[CustomerID]], Raw_Customers!A:A, Raw_Customers!B:B, "Unknown")</f>
        <v>Barbara Ross</v>
      </c>
    </row>
    <row r="2342" spans="1:16" x14ac:dyDescent="0.25">
      <c r="A2342">
        <v>2341</v>
      </c>
      <c r="B2342">
        <f t="shared" si="36"/>
        <v>2024</v>
      </c>
      <c r="C2342" t="str">
        <f>TEXT(Excel_Dashboard_Dataset_xlsx___Sales5[[#This Row],[Date]],"mmm")</f>
        <v>Feb</v>
      </c>
      <c r="D2342" s="3">
        <v>45324</v>
      </c>
      <c r="E2342">
        <v>1</v>
      </c>
      <c r="F2342">
        <v>111</v>
      </c>
      <c r="G2342">
        <v>12</v>
      </c>
      <c r="H2342">
        <v>6</v>
      </c>
      <c r="I2342">
        <v>221</v>
      </c>
      <c r="J2342">
        <f>Excel_Dashboard_Dataset_xlsx___Sales5[[#This Row],[Quantity]]*Excel_Dashboard_Dataset_xlsx___Sales5[[#This Row],[UnitPrice]]</f>
        <v>1326</v>
      </c>
      <c r="K2342" t="str">
        <f>_xlfn.XLOOKUP(Excel_Dashboard_Dataset_xlsx___Sales5[[#This Row],[CustomerID]],Raw_Customers!A:A,Raw_Customers!D:D)</f>
        <v>Female</v>
      </c>
      <c r="L2342">
        <f>_xlfn.XLOOKUP(Excel_Dashboard_Dataset_xlsx___Sales5[[#This Row],[CustomerID]],Raw_Customers!A:A,Raw_Customers!E:E)</f>
        <v>56</v>
      </c>
      <c r="M2342" t="str">
        <f>_xlfn.XLOOKUP(Excel_Dashboard_Dataset_xlsx___Sales5[[#This Row],[CustomerID]],Raw_Customers!A:A,Raw_Customers!C:C)</f>
        <v>West</v>
      </c>
      <c r="N2342" s="2" t="str">
        <f>_xlfn.XLOOKUP(Excel_Dashboard_Dataset_xlsx___Sales5[[#This Row],[ProductID]],Raw_Products!A:A,Raw_Products!B:B)</f>
        <v>Rice Bag</v>
      </c>
      <c r="O2342" s="2" t="str">
        <f>_xlfn.XLOOKUP(Excel_Dashboard_Dataset_xlsx___Sales5[[#This Row],[ProductID]],Raw_Products!A:A,Raw_Products!C:C)</f>
        <v>Groceries</v>
      </c>
      <c r="P2342" s="2" t="str">
        <f>_xlfn.XLOOKUP(Excel_Dashboard_Dataset_xlsx___Sales5[[#This Row],[CustomerID]], Raw_Customers!A:A, Raw_Customers!B:B, "Unknown")</f>
        <v>Emma Torres</v>
      </c>
    </row>
    <row r="2343" spans="1:16" x14ac:dyDescent="0.25">
      <c r="A2343">
        <v>2342</v>
      </c>
      <c r="B2343">
        <f t="shared" si="36"/>
        <v>2024</v>
      </c>
      <c r="C2343" t="str">
        <f>TEXT(Excel_Dashboard_Dataset_xlsx___Sales5[[#This Row],[Date]],"mmm")</f>
        <v>May</v>
      </c>
      <c r="D2343" s="3">
        <v>45430</v>
      </c>
      <c r="E2343">
        <v>47</v>
      </c>
      <c r="F2343">
        <v>168</v>
      </c>
      <c r="G2343">
        <v>30</v>
      </c>
      <c r="H2343">
        <v>7</v>
      </c>
      <c r="I2343">
        <v>626</v>
      </c>
      <c r="J2343">
        <f>Excel_Dashboard_Dataset_xlsx___Sales5[[#This Row],[Quantity]]*Excel_Dashboard_Dataset_xlsx___Sales5[[#This Row],[UnitPrice]]</f>
        <v>4382</v>
      </c>
      <c r="K2343" t="str">
        <f>_xlfn.XLOOKUP(Excel_Dashboard_Dataset_xlsx___Sales5[[#This Row],[CustomerID]],Raw_Customers!A:A,Raw_Customers!D:D)</f>
        <v>Female</v>
      </c>
      <c r="L2343">
        <f>_xlfn.XLOOKUP(Excel_Dashboard_Dataset_xlsx___Sales5[[#This Row],[CustomerID]],Raw_Customers!A:A,Raw_Customers!E:E)</f>
        <v>44</v>
      </c>
      <c r="M2343" t="str">
        <f>_xlfn.XLOOKUP(Excel_Dashboard_Dataset_xlsx___Sales5[[#This Row],[CustomerID]],Raw_Customers!A:A,Raw_Customers!C:C)</f>
        <v>South</v>
      </c>
      <c r="N2343" s="2" t="str">
        <f>_xlfn.XLOOKUP(Excel_Dashboard_Dataset_xlsx___Sales5[[#This Row],[ProductID]],Raw_Products!A:A,Raw_Products!B:B)</f>
        <v>Dumbbells</v>
      </c>
      <c r="O2343" s="2" t="str">
        <f>_xlfn.XLOOKUP(Excel_Dashboard_Dataset_xlsx___Sales5[[#This Row],[ProductID]],Raw_Products!A:A,Raw_Products!C:C)</f>
        <v>Sports</v>
      </c>
      <c r="P2343" s="2" t="str">
        <f>_xlfn.XLOOKUP(Excel_Dashboard_Dataset_xlsx___Sales5[[#This Row],[CustomerID]], Raw_Customers!A:A, Raw_Customers!B:B, "Unknown")</f>
        <v>Mary Mendoza</v>
      </c>
    </row>
    <row r="2344" spans="1:16" x14ac:dyDescent="0.25">
      <c r="A2344">
        <v>2343</v>
      </c>
      <c r="B2344">
        <f t="shared" si="36"/>
        <v>2023</v>
      </c>
      <c r="C2344" t="str">
        <f>TEXT(Excel_Dashboard_Dataset_xlsx___Sales5[[#This Row],[Date]],"mmm")</f>
        <v>Sept</v>
      </c>
      <c r="D2344" s="3">
        <v>45181</v>
      </c>
      <c r="E2344">
        <v>31</v>
      </c>
      <c r="F2344">
        <v>288</v>
      </c>
      <c r="G2344">
        <v>39</v>
      </c>
      <c r="H2344">
        <v>5</v>
      </c>
      <c r="I2344">
        <v>824</v>
      </c>
      <c r="J2344">
        <f>Excel_Dashboard_Dataset_xlsx___Sales5[[#This Row],[Quantity]]*Excel_Dashboard_Dataset_xlsx___Sales5[[#This Row],[UnitPrice]]</f>
        <v>4120</v>
      </c>
      <c r="K2344" t="str">
        <f>_xlfn.XLOOKUP(Excel_Dashboard_Dataset_xlsx___Sales5[[#This Row],[CustomerID]],Raw_Customers!A:A,Raw_Customers!D:D)</f>
        <v>Male</v>
      </c>
      <c r="L2344">
        <f>_xlfn.XLOOKUP(Excel_Dashboard_Dataset_xlsx___Sales5[[#This Row],[CustomerID]],Raw_Customers!A:A,Raw_Customers!E:E)</f>
        <v>64</v>
      </c>
      <c r="M2344" t="str">
        <f>_xlfn.XLOOKUP(Excel_Dashboard_Dataset_xlsx___Sales5[[#This Row],[CustomerID]],Raw_Customers!A:A,Raw_Customers!C:C)</f>
        <v>West</v>
      </c>
      <c r="N2344" s="2" t="str">
        <f>_xlfn.XLOOKUP(Excel_Dashboard_Dataset_xlsx___Sales5[[#This Row],[ProductID]],Raw_Products!A:A,Raw_Products!B:B)</f>
        <v>T-Shirt</v>
      </c>
      <c r="O2344" s="2" t="str">
        <f>_xlfn.XLOOKUP(Excel_Dashboard_Dataset_xlsx___Sales5[[#This Row],[ProductID]],Raw_Products!A:A,Raw_Products!C:C)</f>
        <v>Clothing</v>
      </c>
      <c r="P2344" s="2" t="str">
        <f>_xlfn.XLOOKUP(Excel_Dashboard_Dataset_xlsx___Sales5[[#This Row],[CustomerID]], Raw_Customers!A:A, Raw_Customers!B:B, "Unknown")</f>
        <v>Frank Nelson</v>
      </c>
    </row>
    <row r="2345" spans="1:16" x14ac:dyDescent="0.25">
      <c r="A2345">
        <v>2344</v>
      </c>
      <c r="B2345">
        <f t="shared" si="36"/>
        <v>2023</v>
      </c>
      <c r="C2345" t="str">
        <f>TEXT(Excel_Dashboard_Dataset_xlsx___Sales5[[#This Row],[Date]],"mmm")</f>
        <v>Jan</v>
      </c>
      <c r="D2345" s="3">
        <v>44938</v>
      </c>
      <c r="E2345">
        <v>5</v>
      </c>
      <c r="F2345">
        <v>55</v>
      </c>
      <c r="G2345">
        <v>1</v>
      </c>
      <c r="H2345">
        <v>1</v>
      </c>
      <c r="I2345">
        <v>644</v>
      </c>
      <c r="J2345">
        <f>Excel_Dashboard_Dataset_xlsx___Sales5[[#This Row],[Quantity]]*Excel_Dashboard_Dataset_xlsx___Sales5[[#This Row],[UnitPrice]]</f>
        <v>644</v>
      </c>
      <c r="K2345" t="str">
        <f>_xlfn.XLOOKUP(Excel_Dashboard_Dataset_xlsx___Sales5[[#This Row],[CustomerID]],Raw_Customers!A:A,Raw_Customers!D:D)</f>
        <v>Male</v>
      </c>
      <c r="L2345">
        <f>_xlfn.XLOOKUP(Excel_Dashboard_Dataset_xlsx___Sales5[[#This Row],[CustomerID]],Raw_Customers!A:A,Raw_Customers!E:E)</f>
        <v>43</v>
      </c>
      <c r="M2345" t="str">
        <f>_xlfn.XLOOKUP(Excel_Dashboard_Dataset_xlsx___Sales5[[#This Row],[CustomerID]],Raw_Customers!A:A,Raw_Customers!C:C)</f>
        <v>West</v>
      </c>
      <c r="N2345" s="2" t="str">
        <f>_xlfn.XLOOKUP(Excel_Dashboard_Dataset_xlsx___Sales5[[#This Row],[ProductID]],Raw_Products!A:A,Raw_Products!B:B)</f>
        <v>Salt</v>
      </c>
      <c r="O2345" s="2" t="str">
        <f>_xlfn.XLOOKUP(Excel_Dashboard_Dataset_xlsx___Sales5[[#This Row],[ProductID]],Raw_Products!A:A,Raw_Products!C:C)</f>
        <v>Groceries</v>
      </c>
      <c r="P2345" s="2" t="str">
        <f>_xlfn.XLOOKUP(Excel_Dashboard_Dataset_xlsx___Sales5[[#This Row],[CustomerID]], Raw_Customers!A:A, Raw_Customers!B:B, "Unknown")</f>
        <v>Anna Lee</v>
      </c>
    </row>
    <row r="2346" spans="1:16" x14ac:dyDescent="0.25">
      <c r="A2346">
        <v>2345</v>
      </c>
      <c r="B2346">
        <f t="shared" si="36"/>
        <v>2023</v>
      </c>
      <c r="C2346" t="str">
        <f>TEXT(Excel_Dashboard_Dataset_xlsx___Sales5[[#This Row],[Date]],"mmm")</f>
        <v>Jun</v>
      </c>
      <c r="D2346" s="3">
        <v>45090</v>
      </c>
      <c r="E2346">
        <v>18</v>
      </c>
      <c r="F2346">
        <v>1</v>
      </c>
      <c r="G2346">
        <v>20</v>
      </c>
      <c r="H2346">
        <v>8</v>
      </c>
      <c r="I2346">
        <v>400</v>
      </c>
      <c r="J2346">
        <f>Excel_Dashboard_Dataset_xlsx___Sales5[[#This Row],[Quantity]]*Excel_Dashboard_Dataset_xlsx___Sales5[[#This Row],[UnitPrice]]</f>
        <v>3200</v>
      </c>
      <c r="K2346" t="str">
        <f>_xlfn.XLOOKUP(Excel_Dashboard_Dataset_xlsx___Sales5[[#This Row],[CustomerID]],Raw_Customers!A:A,Raw_Customers!D:D)</f>
        <v>Female</v>
      </c>
      <c r="L2346">
        <f>_xlfn.XLOOKUP(Excel_Dashboard_Dataset_xlsx___Sales5[[#This Row],[CustomerID]],Raw_Customers!A:A,Raw_Customers!E:E)</f>
        <v>21</v>
      </c>
      <c r="M2346" t="str">
        <f>_xlfn.XLOOKUP(Excel_Dashboard_Dataset_xlsx___Sales5[[#This Row],[CustomerID]],Raw_Customers!A:A,Raw_Customers!C:C)</f>
        <v>South</v>
      </c>
      <c r="N2346" s="2" t="str">
        <f>_xlfn.XLOOKUP(Excel_Dashboard_Dataset_xlsx___Sales5[[#This Row],[ProductID]],Raw_Products!A:A,Raw_Products!B:B)</f>
        <v>Gaming Console</v>
      </c>
      <c r="O2346" s="2" t="str">
        <f>_xlfn.XLOOKUP(Excel_Dashboard_Dataset_xlsx___Sales5[[#This Row],[ProductID]],Raw_Products!A:A,Raw_Products!C:C)</f>
        <v>Electronics</v>
      </c>
      <c r="P2346" s="2" t="str">
        <f>_xlfn.XLOOKUP(Excel_Dashboard_Dataset_xlsx___Sales5[[#This Row],[CustomerID]], Raw_Customers!A:A, Raw_Customers!B:B, "Unknown")</f>
        <v>Brian Castillo</v>
      </c>
    </row>
    <row r="2347" spans="1:16" x14ac:dyDescent="0.25">
      <c r="A2347">
        <v>2346</v>
      </c>
      <c r="B2347">
        <f t="shared" si="36"/>
        <v>2024</v>
      </c>
      <c r="C2347" t="str">
        <f>TEXT(Excel_Dashboard_Dataset_xlsx___Sales5[[#This Row],[Date]],"mmm")</f>
        <v>Mar</v>
      </c>
      <c r="D2347" s="3">
        <v>45360</v>
      </c>
      <c r="E2347">
        <v>7</v>
      </c>
      <c r="F2347">
        <v>28</v>
      </c>
      <c r="G2347">
        <v>24</v>
      </c>
      <c r="H2347">
        <v>4</v>
      </c>
      <c r="I2347">
        <v>671</v>
      </c>
      <c r="J2347">
        <f>Excel_Dashboard_Dataset_xlsx___Sales5[[#This Row],[Quantity]]*Excel_Dashboard_Dataset_xlsx___Sales5[[#This Row],[UnitPrice]]</f>
        <v>2684</v>
      </c>
      <c r="K2347" t="str">
        <f>_xlfn.XLOOKUP(Excel_Dashboard_Dataset_xlsx___Sales5[[#This Row],[CustomerID]],Raw_Customers!A:A,Raw_Customers!D:D)</f>
        <v>Female</v>
      </c>
      <c r="L2347">
        <f>_xlfn.XLOOKUP(Excel_Dashboard_Dataset_xlsx___Sales5[[#This Row],[CustomerID]],Raw_Customers!A:A,Raw_Customers!E:E)</f>
        <v>60</v>
      </c>
      <c r="M2347" t="str">
        <f>_xlfn.XLOOKUP(Excel_Dashboard_Dataset_xlsx___Sales5[[#This Row],[CustomerID]],Raw_Customers!A:A,Raw_Customers!C:C)</f>
        <v>South</v>
      </c>
      <c r="N2347" s="2" t="str">
        <f>_xlfn.XLOOKUP(Excel_Dashboard_Dataset_xlsx___Sales5[[#This Row],[ProductID]],Raw_Products!A:A,Raw_Products!B:B)</f>
        <v>Milk Powder</v>
      </c>
      <c r="O2347" s="2" t="str">
        <f>_xlfn.XLOOKUP(Excel_Dashboard_Dataset_xlsx___Sales5[[#This Row],[ProductID]],Raw_Products!A:A,Raw_Products!C:C)</f>
        <v>Groceries</v>
      </c>
      <c r="P2347" s="2" t="str">
        <f>_xlfn.XLOOKUP(Excel_Dashboard_Dataset_xlsx___Sales5[[#This Row],[CustomerID]], Raw_Customers!A:A, Raw_Customers!B:B, "Unknown")</f>
        <v>Samuel Nelson</v>
      </c>
    </row>
    <row r="2348" spans="1:16" x14ac:dyDescent="0.25">
      <c r="A2348">
        <v>2347</v>
      </c>
      <c r="B2348">
        <f t="shared" si="36"/>
        <v>2023</v>
      </c>
      <c r="C2348" t="str">
        <f>TEXT(Excel_Dashboard_Dataset_xlsx___Sales5[[#This Row],[Date]],"mmm")</f>
        <v>Nov</v>
      </c>
      <c r="D2348" s="3">
        <v>45231</v>
      </c>
      <c r="E2348">
        <v>48</v>
      </c>
      <c r="F2348">
        <v>191</v>
      </c>
      <c r="G2348">
        <v>5</v>
      </c>
      <c r="H2348">
        <v>5</v>
      </c>
      <c r="I2348">
        <v>437</v>
      </c>
      <c r="J2348">
        <f>Excel_Dashboard_Dataset_xlsx___Sales5[[#This Row],[Quantity]]*Excel_Dashboard_Dataset_xlsx___Sales5[[#This Row],[UnitPrice]]</f>
        <v>2185</v>
      </c>
      <c r="K2348" t="str">
        <f>_xlfn.XLOOKUP(Excel_Dashboard_Dataset_xlsx___Sales5[[#This Row],[CustomerID]],Raw_Customers!A:A,Raw_Customers!D:D)</f>
        <v>Female</v>
      </c>
      <c r="L2348">
        <f>_xlfn.XLOOKUP(Excel_Dashboard_Dataset_xlsx___Sales5[[#This Row],[CustomerID]],Raw_Customers!A:A,Raw_Customers!E:E)</f>
        <v>38</v>
      </c>
      <c r="M2348" t="str">
        <f>_xlfn.XLOOKUP(Excel_Dashboard_Dataset_xlsx___Sales5[[#This Row],[CustomerID]],Raw_Customers!A:A,Raw_Customers!C:C)</f>
        <v>East</v>
      </c>
      <c r="N2348" s="2" t="str">
        <f>_xlfn.XLOOKUP(Excel_Dashboard_Dataset_xlsx___Sales5[[#This Row],[ProductID]],Raw_Products!A:A,Raw_Products!B:B)</f>
        <v>Bicycle</v>
      </c>
      <c r="O2348" s="2" t="str">
        <f>_xlfn.XLOOKUP(Excel_Dashboard_Dataset_xlsx___Sales5[[#This Row],[ProductID]],Raw_Products!A:A,Raw_Products!C:C)</f>
        <v>Sports</v>
      </c>
      <c r="P2348" s="2" t="str">
        <f>_xlfn.XLOOKUP(Excel_Dashboard_Dataset_xlsx___Sales5[[#This Row],[CustomerID]], Raw_Customers!A:A, Raw_Customers!B:B, "Unknown")</f>
        <v>Jack Campbell</v>
      </c>
    </row>
    <row r="2349" spans="1:16" x14ac:dyDescent="0.25">
      <c r="A2349">
        <v>2348</v>
      </c>
      <c r="B2349">
        <f t="shared" si="36"/>
        <v>2023</v>
      </c>
      <c r="C2349" t="str">
        <f>TEXT(Excel_Dashboard_Dataset_xlsx___Sales5[[#This Row],[Date]],"mmm")</f>
        <v>Jul</v>
      </c>
      <c r="D2349" s="3">
        <v>45136</v>
      </c>
      <c r="E2349">
        <v>50</v>
      </c>
      <c r="F2349">
        <v>18</v>
      </c>
      <c r="G2349">
        <v>8</v>
      </c>
      <c r="H2349">
        <v>5</v>
      </c>
      <c r="I2349">
        <v>155</v>
      </c>
      <c r="J2349">
        <f>Excel_Dashboard_Dataset_xlsx___Sales5[[#This Row],[Quantity]]*Excel_Dashboard_Dataset_xlsx___Sales5[[#This Row],[UnitPrice]]</f>
        <v>775</v>
      </c>
      <c r="K2349" t="str">
        <f>_xlfn.XLOOKUP(Excel_Dashboard_Dataset_xlsx___Sales5[[#This Row],[CustomerID]],Raw_Customers!A:A,Raw_Customers!D:D)</f>
        <v>Female</v>
      </c>
      <c r="L2349">
        <f>_xlfn.XLOOKUP(Excel_Dashboard_Dataset_xlsx___Sales5[[#This Row],[CustomerID]],Raw_Customers!A:A,Raw_Customers!E:E)</f>
        <v>64</v>
      </c>
      <c r="M2349" t="str">
        <f>_xlfn.XLOOKUP(Excel_Dashboard_Dataset_xlsx___Sales5[[#This Row],[CustomerID]],Raw_Customers!A:A,Raw_Customers!C:C)</f>
        <v>West</v>
      </c>
      <c r="N2349" s="2" t="str">
        <f>_xlfn.XLOOKUP(Excel_Dashboard_Dataset_xlsx___Sales5[[#This Row],[ProductID]],Raw_Products!A:A,Raw_Products!B:B)</f>
        <v>Skipping Rope</v>
      </c>
      <c r="O2349" s="2" t="str">
        <f>_xlfn.XLOOKUP(Excel_Dashboard_Dataset_xlsx___Sales5[[#This Row],[ProductID]],Raw_Products!A:A,Raw_Products!C:C)</f>
        <v>Sports</v>
      </c>
      <c r="P2349" s="2" t="str">
        <f>_xlfn.XLOOKUP(Excel_Dashboard_Dataset_xlsx___Sales5[[#This Row],[CustomerID]], Raw_Customers!A:A, Raw_Customers!B:B, "Unknown")</f>
        <v>Patrick Baker</v>
      </c>
    </row>
    <row r="2350" spans="1:16" x14ac:dyDescent="0.25">
      <c r="A2350">
        <v>2349</v>
      </c>
      <c r="B2350">
        <f t="shared" si="36"/>
        <v>2023</v>
      </c>
      <c r="C2350" t="str">
        <f>TEXT(Excel_Dashboard_Dataset_xlsx___Sales5[[#This Row],[Date]],"mmm")</f>
        <v>Aug</v>
      </c>
      <c r="D2350" s="3">
        <v>45167</v>
      </c>
      <c r="E2350">
        <v>8</v>
      </c>
      <c r="F2350">
        <v>16</v>
      </c>
      <c r="G2350">
        <v>31</v>
      </c>
      <c r="H2350">
        <v>3</v>
      </c>
      <c r="I2350">
        <v>24</v>
      </c>
      <c r="J2350">
        <f>Excel_Dashboard_Dataset_xlsx___Sales5[[#This Row],[Quantity]]*Excel_Dashboard_Dataset_xlsx___Sales5[[#This Row],[UnitPrice]]</f>
        <v>72</v>
      </c>
      <c r="K2350" t="str">
        <f>_xlfn.XLOOKUP(Excel_Dashboard_Dataset_xlsx___Sales5[[#This Row],[CustomerID]],Raw_Customers!A:A,Raw_Customers!D:D)</f>
        <v>Female</v>
      </c>
      <c r="L2350">
        <f>_xlfn.XLOOKUP(Excel_Dashboard_Dataset_xlsx___Sales5[[#This Row],[CustomerID]],Raw_Customers!A:A,Raw_Customers!E:E)</f>
        <v>25</v>
      </c>
      <c r="M2350" t="str">
        <f>_xlfn.XLOOKUP(Excel_Dashboard_Dataset_xlsx___Sales5[[#This Row],[CustomerID]],Raw_Customers!A:A,Raw_Customers!C:C)</f>
        <v>East</v>
      </c>
      <c r="N2350" s="2" t="str">
        <f>_xlfn.XLOOKUP(Excel_Dashboard_Dataset_xlsx___Sales5[[#This Row],[ProductID]],Raw_Products!A:A,Raw_Products!B:B)</f>
        <v>Bread</v>
      </c>
      <c r="O2350" s="2" t="str">
        <f>_xlfn.XLOOKUP(Excel_Dashboard_Dataset_xlsx___Sales5[[#This Row],[ProductID]],Raw_Products!A:A,Raw_Products!C:C)</f>
        <v>Groceries</v>
      </c>
      <c r="P2350" s="2" t="str">
        <f>_xlfn.XLOOKUP(Excel_Dashboard_Dataset_xlsx___Sales5[[#This Row],[CustomerID]], Raw_Customers!A:A, Raw_Customers!B:B, "Unknown")</f>
        <v>Daniel Watson</v>
      </c>
    </row>
    <row r="2351" spans="1:16" x14ac:dyDescent="0.25">
      <c r="A2351">
        <v>2350</v>
      </c>
      <c r="B2351">
        <f t="shared" si="36"/>
        <v>2024</v>
      </c>
      <c r="C2351" t="str">
        <f>TEXT(Excel_Dashboard_Dataset_xlsx___Sales5[[#This Row],[Date]],"mmm")</f>
        <v>Dec</v>
      </c>
      <c r="D2351" s="3">
        <v>45646</v>
      </c>
      <c r="E2351">
        <v>30</v>
      </c>
      <c r="F2351">
        <v>297</v>
      </c>
      <c r="G2351">
        <v>45</v>
      </c>
      <c r="H2351">
        <v>9</v>
      </c>
      <c r="I2351">
        <v>289</v>
      </c>
      <c r="J2351">
        <f>Excel_Dashboard_Dataset_xlsx___Sales5[[#This Row],[Quantity]]*Excel_Dashboard_Dataset_xlsx___Sales5[[#This Row],[UnitPrice]]</f>
        <v>2601</v>
      </c>
      <c r="K2351" t="str">
        <f>_xlfn.XLOOKUP(Excel_Dashboard_Dataset_xlsx___Sales5[[#This Row],[CustomerID]],Raw_Customers!A:A,Raw_Customers!D:D)</f>
        <v>Female</v>
      </c>
      <c r="L2351">
        <f>_xlfn.XLOOKUP(Excel_Dashboard_Dataset_xlsx___Sales5[[#This Row],[CustomerID]],Raw_Customers!A:A,Raw_Customers!E:E)</f>
        <v>24</v>
      </c>
      <c r="M2351" t="str">
        <f>_xlfn.XLOOKUP(Excel_Dashboard_Dataset_xlsx___Sales5[[#This Row],[CustomerID]],Raw_Customers!A:A,Raw_Customers!C:C)</f>
        <v>North</v>
      </c>
      <c r="N2351" s="2" t="str">
        <f>_xlfn.XLOOKUP(Excel_Dashboard_Dataset_xlsx___Sales5[[#This Row],[ProductID]],Raw_Products!A:A,Raw_Products!B:B)</f>
        <v>Fan</v>
      </c>
      <c r="O2351" s="2" t="str">
        <f>_xlfn.XLOOKUP(Excel_Dashboard_Dataset_xlsx___Sales5[[#This Row],[ProductID]],Raw_Products!A:A,Raw_Products!C:C)</f>
        <v>Home Appliances</v>
      </c>
      <c r="P2351" s="2" t="str">
        <f>_xlfn.XLOOKUP(Excel_Dashboard_Dataset_xlsx___Sales5[[#This Row],[CustomerID]], Raw_Customers!A:A, Raw_Customers!B:B, "Unknown")</f>
        <v>Elizabeth King</v>
      </c>
    </row>
    <row r="2352" spans="1:16" x14ac:dyDescent="0.25">
      <c r="A2352">
        <v>2351</v>
      </c>
      <c r="B2352">
        <f t="shared" si="36"/>
        <v>2024</v>
      </c>
      <c r="C2352" t="str">
        <f>TEXT(Excel_Dashboard_Dataset_xlsx___Sales5[[#This Row],[Date]],"mmm")</f>
        <v>Nov</v>
      </c>
      <c r="D2352" s="3">
        <v>45621</v>
      </c>
      <c r="E2352">
        <v>37</v>
      </c>
      <c r="F2352">
        <v>246</v>
      </c>
      <c r="G2352">
        <v>5</v>
      </c>
      <c r="H2352">
        <v>3</v>
      </c>
      <c r="I2352">
        <v>230</v>
      </c>
      <c r="J2352">
        <f>Excel_Dashboard_Dataset_xlsx___Sales5[[#This Row],[Quantity]]*Excel_Dashboard_Dataset_xlsx___Sales5[[#This Row],[UnitPrice]]</f>
        <v>690</v>
      </c>
      <c r="K2352" t="str">
        <f>_xlfn.XLOOKUP(Excel_Dashboard_Dataset_xlsx___Sales5[[#This Row],[CustomerID]],Raw_Customers!A:A,Raw_Customers!D:D)</f>
        <v>Female</v>
      </c>
      <c r="L2352">
        <f>_xlfn.XLOOKUP(Excel_Dashboard_Dataset_xlsx___Sales5[[#This Row],[CustomerID]],Raw_Customers!A:A,Raw_Customers!E:E)</f>
        <v>23</v>
      </c>
      <c r="M2352" t="str">
        <f>_xlfn.XLOOKUP(Excel_Dashboard_Dataset_xlsx___Sales5[[#This Row],[CustomerID]],Raw_Customers!A:A,Raw_Customers!C:C)</f>
        <v>West</v>
      </c>
      <c r="N2352" s="2" t="str">
        <f>_xlfn.XLOOKUP(Excel_Dashboard_Dataset_xlsx___Sales5[[#This Row],[ProductID]],Raw_Products!A:A,Raw_Products!B:B)</f>
        <v>Cap</v>
      </c>
      <c r="O2352" s="2" t="str">
        <f>_xlfn.XLOOKUP(Excel_Dashboard_Dataset_xlsx___Sales5[[#This Row],[ProductID]],Raw_Products!A:A,Raw_Products!C:C)</f>
        <v>Clothing</v>
      </c>
      <c r="P2352" s="2" t="str">
        <f>_xlfn.XLOOKUP(Excel_Dashboard_Dataset_xlsx___Sales5[[#This Row],[CustomerID]], Raw_Customers!A:A, Raw_Customers!B:B, "Unknown")</f>
        <v>Kenneth Baker</v>
      </c>
    </row>
    <row r="2353" spans="1:16" x14ac:dyDescent="0.25">
      <c r="A2353">
        <v>2352</v>
      </c>
      <c r="B2353">
        <f t="shared" si="36"/>
        <v>2024</v>
      </c>
      <c r="C2353" t="str">
        <f>TEXT(Excel_Dashboard_Dataset_xlsx___Sales5[[#This Row],[Date]],"mmm")</f>
        <v>Feb</v>
      </c>
      <c r="D2353" s="3">
        <v>45349</v>
      </c>
      <c r="E2353">
        <v>25</v>
      </c>
      <c r="F2353">
        <v>16</v>
      </c>
      <c r="G2353">
        <v>3</v>
      </c>
      <c r="H2353">
        <v>8</v>
      </c>
      <c r="I2353">
        <v>452</v>
      </c>
      <c r="J2353">
        <f>Excel_Dashboard_Dataset_xlsx___Sales5[[#This Row],[Quantity]]*Excel_Dashboard_Dataset_xlsx___Sales5[[#This Row],[UnitPrice]]</f>
        <v>3616</v>
      </c>
      <c r="K2353" t="str">
        <f>_xlfn.XLOOKUP(Excel_Dashboard_Dataset_xlsx___Sales5[[#This Row],[CustomerID]],Raw_Customers!A:A,Raw_Customers!D:D)</f>
        <v>Female</v>
      </c>
      <c r="L2353">
        <f>_xlfn.XLOOKUP(Excel_Dashboard_Dataset_xlsx___Sales5[[#This Row],[CustomerID]],Raw_Customers!A:A,Raw_Customers!E:E)</f>
        <v>25</v>
      </c>
      <c r="M2353" t="str">
        <f>_xlfn.XLOOKUP(Excel_Dashboard_Dataset_xlsx___Sales5[[#This Row],[CustomerID]],Raw_Customers!A:A,Raw_Customers!C:C)</f>
        <v>East</v>
      </c>
      <c r="N2353" s="2" t="str">
        <f>_xlfn.XLOOKUP(Excel_Dashboard_Dataset_xlsx___Sales5[[#This Row],[ProductID]],Raw_Products!A:A,Raw_Products!B:B)</f>
        <v>Electric Kettle</v>
      </c>
      <c r="O2353" s="2" t="str">
        <f>_xlfn.XLOOKUP(Excel_Dashboard_Dataset_xlsx___Sales5[[#This Row],[ProductID]],Raw_Products!A:A,Raw_Products!C:C)</f>
        <v>Home Appliances</v>
      </c>
      <c r="P2353" s="2" t="str">
        <f>_xlfn.XLOOKUP(Excel_Dashboard_Dataset_xlsx___Sales5[[#This Row],[CustomerID]], Raw_Customers!A:A, Raw_Customers!B:B, "Unknown")</f>
        <v>Daniel Watson</v>
      </c>
    </row>
    <row r="2354" spans="1:16" x14ac:dyDescent="0.25">
      <c r="A2354">
        <v>2353</v>
      </c>
      <c r="B2354">
        <f t="shared" si="36"/>
        <v>2023</v>
      </c>
      <c r="C2354" t="str">
        <f>TEXT(Excel_Dashboard_Dataset_xlsx___Sales5[[#This Row],[Date]],"mmm")</f>
        <v>Oct</v>
      </c>
      <c r="D2354" s="3">
        <v>45214</v>
      </c>
      <c r="E2354">
        <v>12</v>
      </c>
      <c r="F2354">
        <v>7</v>
      </c>
      <c r="G2354">
        <v>37</v>
      </c>
      <c r="H2354">
        <v>1</v>
      </c>
      <c r="I2354">
        <v>682</v>
      </c>
      <c r="J2354">
        <f>Excel_Dashboard_Dataset_xlsx___Sales5[[#This Row],[Quantity]]*Excel_Dashboard_Dataset_xlsx___Sales5[[#This Row],[UnitPrice]]</f>
        <v>682</v>
      </c>
      <c r="K2354" t="str">
        <f>_xlfn.XLOOKUP(Excel_Dashboard_Dataset_xlsx___Sales5[[#This Row],[CustomerID]],Raw_Customers!A:A,Raw_Customers!D:D)</f>
        <v>Male</v>
      </c>
      <c r="L2354">
        <f>_xlfn.XLOOKUP(Excel_Dashboard_Dataset_xlsx___Sales5[[#This Row],[CustomerID]],Raw_Customers!A:A,Raw_Customers!E:E)</f>
        <v>65</v>
      </c>
      <c r="M2354" t="str">
        <f>_xlfn.XLOOKUP(Excel_Dashboard_Dataset_xlsx___Sales5[[#This Row],[CustomerID]],Raw_Customers!A:A,Raw_Customers!C:C)</f>
        <v>South</v>
      </c>
      <c r="N2354" s="2" t="str">
        <f>_xlfn.XLOOKUP(Excel_Dashboard_Dataset_xlsx___Sales5[[#This Row],[ProductID]],Raw_Products!A:A,Raw_Products!B:B)</f>
        <v>Laptop</v>
      </c>
      <c r="O2354" s="2" t="str">
        <f>_xlfn.XLOOKUP(Excel_Dashboard_Dataset_xlsx___Sales5[[#This Row],[ProductID]],Raw_Products!A:A,Raw_Products!C:C)</f>
        <v>Electronics</v>
      </c>
      <c r="P2354" s="2" t="str">
        <f>_xlfn.XLOOKUP(Excel_Dashboard_Dataset_xlsx___Sales5[[#This Row],[CustomerID]], Raw_Customers!A:A, Raw_Customers!B:B, "Unknown")</f>
        <v>Maria Lee</v>
      </c>
    </row>
    <row r="2355" spans="1:16" x14ac:dyDescent="0.25">
      <c r="A2355">
        <v>2354</v>
      </c>
      <c r="B2355">
        <f t="shared" si="36"/>
        <v>2023</v>
      </c>
      <c r="C2355" t="str">
        <f>TEXT(Excel_Dashboard_Dataset_xlsx___Sales5[[#This Row],[Date]],"mmm")</f>
        <v>Jan</v>
      </c>
      <c r="D2355" s="3">
        <v>44951</v>
      </c>
      <c r="E2355">
        <v>46</v>
      </c>
      <c r="F2355">
        <v>145</v>
      </c>
      <c r="G2355">
        <v>47</v>
      </c>
      <c r="H2355">
        <v>8</v>
      </c>
      <c r="I2355">
        <v>217</v>
      </c>
      <c r="J2355">
        <f>Excel_Dashboard_Dataset_xlsx___Sales5[[#This Row],[Quantity]]*Excel_Dashboard_Dataset_xlsx___Sales5[[#This Row],[UnitPrice]]</f>
        <v>1736</v>
      </c>
      <c r="K2355" t="str">
        <f>_xlfn.XLOOKUP(Excel_Dashboard_Dataset_xlsx___Sales5[[#This Row],[CustomerID]],Raw_Customers!A:A,Raw_Customers!D:D)</f>
        <v>Male</v>
      </c>
      <c r="L2355">
        <f>_xlfn.XLOOKUP(Excel_Dashboard_Dataset_xlsx___Sales5[[#This Row],[CustomerID]],Raw_Customers!A:A,Raw_Customers!E:E)</f>
        <v>35</v>
      </c>
      <c r="M2355" t="str">
        <f>_xlfn.XLOOKUP(Excel_Dashboard_Dataset_xlsx___Sales5[[#This Row],[CustomerID]],Raw_Customers!A:A,Raw_Customers!C:C)</f>
        <v>West</v>
      </c>
      <c r="N2355" s="2" t="str">
        <f>_xlfn.XLOOKUP(Excel_Dashboard_Dataset_xlsx___Sales5[[#This Row],[ProductID]],Raw_Products!A:A,Raw_Products!B:B)</f>
        <v>Cricket Bat</v>
      </c>
      <c r="O2355" s="2" t="str">
        <f>_xlfn.XLOOKUP(Excel_Dashboard_Dataset_xlsx___Sales5[[#This Row],[ProductID]],Raw_Products!A:A,Raw_Products!C:C)</f>
        <v>Sports</v>
      </c>
      <c r="P2355" s="2" t="str">
        <f>_xlfn.XLOOKUP(Excel_Dashboard_Dataset_xlsx___Sales5[[#This Row],[CustomerID]], Raw_Customers!A:A, Raw_Customers!B:B, "Unknown")</f>
        <v>Eric Richardson</v>
      </c>
    </row>
    <row r="2356" spans="1:16" x14ac:dyDescent="0.25">
      <c r="A2356">
        <v>2355</v>
      </c>
      <c r="B2356">
        <f t="shared" si="36"/>
        <v>2023</v>
      </c>
      <c r="C2356" t="str">
        <f>TEXT(Excel_Dashboard_Dataset_xlsx___Sales5[[#This Row],[Date]],"mmm")</f>
        <v>Jan</v>
      </c>
      <c r="D2356" s="3">
        <v>44928</v>
      </c>
      <c r="E2356">
        <v>43</v>
      </c>
      <c r="F2356">
        <v>140</v>
      </c>
      <c r="G2356">
        <v>13</v>
      </c>
      <c r="H2356">
        <v>4</v>
      </c>
      <c r="I2356">
        <v>716</v>
      </c>
      <c r="J2356">
        <f>Excel_Dashboard_Dataset_xlsx___Sales5[[#This Row],[Quantity]]*Excel_Dashboard_Dataset_xlsx___Sales5[[#This Row],[UnitPrice]]</f>
        <v>2864</v>
      </c>
      <c r="K2356" t="str">
        <f>_xlfn.XLOOKUP(Excel_Dashboard_Dataset_xlsx___Sales5[[#This Row],[CustomerID]],Raw_Customers!A:A,Raw_Customers!D:D)</f>
        <v>Female</v>
      </c>
      <c r="L2356">
        <f>_xlfn.XLOOKUP(Excel_Dashboard_Dataset_xlsx___Sales5[[#This Row],[CustomerID]],Raw_Customers!A:A,Raw_Customers!E:E)</f>
        <v>60</v>
      </c>
      <c r="M2356" t="str">
        <f>_xlfn.XLOOKUP(Excel_Dashboard_Dataset_xlsx___Sales5[[#This Row],[CustomerID]],Raw_Customers!A:A,Raw_Customers!C:C)</f>
        <v>South</v>
      </c>
      <c r="N2356" s="2" t="str">
        <f>_xlfn.XLOOKUP(Excel_Dashboard_Dataset_xlsx___Sales5[[#This Row],[ProductID]],Raw_Products!A:A,Raw_Products!B:B)</f>
        <v>Tennis Racket</v>
      </c>
      <c r="O2356" s="2" t="str">
        <f>_xlfn.XLOOKUP(Excel_Dashboard_Dataset_xlsx___Sales5[[#This Row],[ProductID]],Raw_Products!A:A,Raw_Products!C:C)</f>
        <v>Sports</v>
      </c>
      <c r="P2356" s="2" t="str">
        <f>_xlfn.XLOOKUP(Excel_Dashboard_Dataset_xlsx___Sales5[[#This Row],[CustomerID]], Raw_Customers!A:A, Raw_Customers!B:B, "Unknown")</f>
        <v>Thomas Miller</v>
      </c>
    </row>
    <row r="2357" spans="1:16" x14ac:dyDescent="0.25">
      <c r="A2357">
        <v>2356</v>
      </c>
      <c r="B2357">
        <f t="shared" si="36"/>
        <v>2024</v>
      </c>
      <c r="C2357" t="str">
        <f>TEXT(Excel_Dashboard_Dataset_xlsx___Sales5[[#This Row],[Date]],"mmm")</f>
        <v>May</v>
      </c>
      <c r="D2357" s="3">
        <v>45427</v>
      </c>
      <c r="E2357">
        <v>42</v>
      </c>
      <c r="F2357">
        <v>23</v>
      </c>
      <c r="G2357">
        <v>37</v>
      </c>
      <c r="H2357">
        <v>7</v>
      </c>
      <c r="I2357">
        <v>582</v>
      </c>
      <c r="J2357">
        <f>Excel_Dashboard_Dataset_xlsx___Sales5[[#This Row],[Quantity]]*Excel_Dashboard_Dataset_xlsx___Sales5[[#This Row],[UnitPrice]]</f>
        <v>4074</v>
      </c>
      <c r="K2357" t="str">
        <f>_xlfn.XLOOKUP(Excel_Dashboard_Dataset_xlsx___Sales5[[#This Row],[CustomerID]],Raw_Customers!A:A,Raw_Customers!D:D)</f>
        <v>Female</v>
      </c>
      <c r="L2357">
        <f>_xlfn.XLOOKUP(Excel_Dashboard_Dataset_xlsx___Sales5[[#This Row],[CustomerID]],Raw_Customers!A:A,Raw_Customers!E:E)</f>
        <v>19</v>
      </c>
      <c r="M2357" t="str">
        <f>_xlfn.XLOOKUP(Excel_Dashboard_Dataset_xlsx___Sales5[[#This Row],[CustomerID]],Raw_Customers!A:A,Raw_Customers!C:C)</f>
        <v>East</v>
      </c>
      <c r="N2357" s="2" t="str">
        <f>_xlfn.XLOOKUP(Excel_Dashboard_Dataset_xlsx___Sales5[[#This Row],[ProductID]],Raw_Products!A:A,Raw_Products!B:B)</f>
        <v>Basketball</v>
      </c>
      <c r="O2357" s="2" t="str">
        <f>_xlfn.XLOOKUP(Excel_Dashboard_Dataset_xlsx___Sales5[[#This Row],[ProductID]],Raw_Products!A:A,Raw_Products!C:C)</f>
        <v>Sports</v>
      </c>
      <c r="P2357" s="2" t="str">
        <f>_xlfn.XLOOKUP(Excel_Dashboard_Dataset_xlsx___Sales5[[#This Row],[CustomerID]], Raw_Customers!A:A, Raw_Customers!B:B, "Unknown")</f>
        <v>Sharon Roberts</v>
      </c>
    </row>
    <row r="2358" spans="1:16" x14ac:dyDescent="0.25">
      <c r="A2358">
        <v>2357</v>
      </c>
      <c r="B2358">
        <f t="shared" si="36"/>
        <v>2024</v>
      </c>
      <c r="C2358" t="str">
        <f>TEXT(Excel_Dashboard_Dataset_xlsx___Sales5[[#This Row],[Date]],"mmm")</f>
        <v>Apr</v>
      </c>
      <c r="D2358" s="3">
        <v>45394</v>
      </c>
      <c r="E2358">
        <v>15</v>
      </c>
      <c r="F2358">
        <v>25</v>
      </c>
      <c r="G2358">
        <v>19</v>
      </c>
      <c r="H2358">
        <v>6</v>
      </c>
      <c r="I2358">
        <v>100</v>
      </c>
      <c r="J2358">
        <f>Excel_Dashboard_Dataset_xlsx___Sales5[[#This Row],[Quantity]]*Excel_Dashboard_Dataset_xlsx___Sales5[[#This Row],[UnitPrice]]</f>
        <v>600</v>
      </c>
      <c r="K2358" t="str">
        <f>_xlfn.XLOOKUP(Excel_Dashboard_Dataset_xlsx___Sales5[[#This Row],[CustomerID]],Raw_Customers!A:A,Raw_Customers!D:D)</f>
        <v>Female</v>
      </c>
      <c r="L2358">
        <f>_xlfn.XLOOKUP(Excel_Dashboard_Dataset_xlsx___Sales5[[#This Row],[CustomerID]],Raw_Customers!A:A,Raw_Customers!E:E)</f>
        <v>33</v>
      </c>
      <c r="M2358" t="str">
        <f>_xlfn.XLOOKUP(Excel_Dashboard_Dataset_xlsx___Sales5[[#This Row],[CustomerID]],Raw_Customers!A:A,Raw_Customers!C:C)</f>
        <v>South</v>
      </c>
      <c r="N2358" s="2" t="str">
        <f>_xlfn.XLOOKUP(Excel_Dashboard_Dataset_xlsx___Sales5[[#This Row],[ProductID]],Raw_Products!A:A,Raw_Products!B:B)</f>
        <v>Bluetooth Speaker</v>
      </c>
      <c r="O2358" s="2" t="str">
        <f>_xlfn.XLOOKUP(Excel_Dashboard_Dataset_xlsx___Sales5[[#This Row],[ProductID]],Raw_Products!A:A,Raw_Products!C:C)</f>
        <v>Electronics</v>
      </c>
      <c r="P2358" s="2" t="str">
        <f>_xlfn.XLOOKUP(Excel_Dashboard_Dataset_xlsx___Sales5[[#This Row],[CustomerID]], Raw_Customers!A:A, Raw_Customers!B:B, "Unknown")</f>
        <v>Nicole Thomas</v>
      </c>
    </row>
    <row r="2359" spans="1:16" x14ac:dyDescent="0.25">
      <c r="A2359">
        <v>2358</v>
      </c>
      <c r="B2359">
        <f t="shared" si="36"/>
        <v>2024</v>
      </c>
      <c r="C2359" t="str">
        <f>TEXT(Excel_Dashboard_Dataset_xlsx___Sales5[[#This Row],[Date]],"mmm")</f>
        <v>Jul</v>
      </c>
      <c r="D2359" s="3">
        <v>45491</v>
      </c>
      <c r="E2359">
        <v>31</v>
      </c>
      <c r="F2359">
        <v>279</v>
      </c>
      <c r="G2359">
        <v>11</v>
      </c>
      <c r="H2359">
        <v>6</v>
      </c>
      <c r="I2359">
        <v>684</v>
      </c>
      <c r="J2359">
        <f>Excel_Dashboard_Dataset_xlsx___Sales5[[#This Row],[Quantity]]*Excel_Dashboard_Dataset_xlsx___Sales5[[#This Row],[UnitPrice]]</f>
        <v>4104</v>
      </c>
      <c r="K2359" t="str">
        <f>_xlfn.XLOOKUP(Excel_Dashboard_Dataset_xlsx___Sales5[[#This Row],[CustomerID]],Raw_Customers!A:A,Raw_Customers!D:D)</f>
        <v>Female</v>
      </c>
      <c r="L2359">
        <f>_xlfn.XLOOKUP(Excel_Dashboard_Dataset_xlsx___Sales5[[#This Row],[CustomerID]],Raw_Customers!A:A,Raw_Customers!E:E)</f>
        <v>40</v>
      </c>
      <c r="M2359" t="str">
        <f>_xlfn.XLOOKUP(Excel_Dashboard_Dataset_xlsx___Sales5[[#This Row],[CustomerID]],Raw_Customers!A:A,Raw_Customers!C:C)</f>
        <v>West</v>
      </c>
      <c r="N2359" s="2" t="str">
        <f>_xlfn.XLOOKUP(Excel_Dashboard_Dataset_xlsx___Sales5[[#This Row],[ProductID]],Raw_Products!A:A,Raw_Products!B:B)</f>
        <v>T-Shirt</v>
      </c>
      <c r="O2359" s="2" t="str">
        <f>_xlfn.XLOOKUP(Excel_Dashboard_Dataset_xlsx___Sales5[[#This Row],[ProductID]],Raw_Products!A:A,Raw_Products!C:C)</f>
        <v>Clothing</v>
      </c>
      <c r="P2359" s="2" t="str">
        <f>_xlfn.XLOOKUP(Excel_Dashboard_Dataset_xlsx___Sales5[[#This Row],[CustomerID]], Raw_Customers!A:A, Raw_Customers!B:B, "Unknown")</f>
        <v>Joseph Flores</v>
      </c>
    </row>
    <row r="2360" spans="1:16" x14ac:dyDescent="0.25">
      <c r="A2360">
        <v>2359</v>
      </c>
      <c r="B2360">
        <f t="shared" si="36"/>
        <v>2024</v>
      </c>
      <c r="C2360" t="str">
        <f>TEXT(Excel_Dashboard_Dataset_xlsx___Sales5[[#This Row],[Date]],"mmm")</f>
        <v>Feb</v>
      </c>
      <c r="D2360" s="3">
        <v>45338</v>
      </c>
      <c r="E2360">
        <v>35</v>
      </c>
      <c r="F2360">
        <v>75</v>
      </c>
      <c r="G2360">
        <v>21</v>
      </c>
      <c r="H2360">
        <v>6</v>
      </c>
      <c r="I2360">
        <v>426</v>
      </c>
      <c r="J2360">
        <f>Excel_Dashboard_Dataset_xlsx___Sales5[[#This Row],[Quantity]]*Excel_Dashboard_Dataset_xlsx___Sales5[[#This Row],[UnitPrice]]</f>
        <v>2556</v>
      </c>
      <c r="K2360" t="str">
        <f>_xlfn.XLOOKUP(Excel_Dashboard_Dataset_xlsx___Sales5[[#This Row],[CustomerID]],Raw_Customers!A:A,Raw_Customers!D:D)</f>
        <v>Male</v>
      </c>
      <c r="L2360">
        <f>_xlfn.XLOOKUP(Excel_Dashboard_Dataset_xlsx___Sales5[[#This Row],[CustomerID]],Raw_Customers!A:A,Raw_Customers!E:E)</f>
        <v>33</v>
      </c>
      <c r="M2360" t="str">
        <f>_xlfn.XLOOKUP(Excel_Dashboard_Dataset_xlsx___Sales5[[#This Row],[CustomerID]],Raw_Customers!A:A,Raw_Customers!C:C)</f>
        <v>West</v>
      </c>
      <c r="N2360" s="2" t="str">
        <f>_xlfn.XLOOKUP(Excel_Dashboard_Dataset_xlsx___Sales5[[#This Row],[ProductID]],Raw_Products!A:A,Raw_Products!B:B)</f>
        <v>Sneakers</v>
      </c>
      <c r="O2360" s="2" t="str">
        <f>_xlfn.XLOOKUP(Excel_Dashboard_Dataset_xlsx___Sales5[[#This Row],[ProductID]],Raw_Products!A:A,Raw_Products!C:C)</f>
        <v>Clothing</v>
      </c>
      <c r="P2360" s="2" t="str">
        <f>_xlfn.XLOOKUP(Excel_Dashboard_Dataset_xlsx___Sales5[[#This Row],[CustomerID]], Raw_Customers!A:A, Raw_Customers!B:B, "Unknown")</f>
        <v>Donna Cox</v>
      </c>
    </row>
    <row r="2361" spans="1:16" x14ac:dyDescent="0.25">
      <c r="A2361">
        <v>2360</v>
      </c>
      <c r="B2361">
        <f t="shared" si="36"/>
        <v>2024</v>
      </c>
      <c r="C2361" t="str">
        <f>TEXT(Excel_Dashboard_Dataset_xlsx___Sales5[[#This Row],[Date]],"mmm")</f>
        <v>May</v>
      </c>
      <c r="D2361" s="3">
        <v>45433</v>
      </c>
      <c r="E2361">
        <v>24</v>
      </c>
      <c r="F2361">
        <v>240</v>
      </c>
      <c r="G2361">
        <v>23</v>
      </c>
      <c r="H2361">
        <v>5</v>
      </c>
      <c r="I2361">
        <v>161</v>
      </c>
      <c r="J2361">
        <f>Excel_Dashboard_Dataset_xlsx___Sales5[[#This Row],[Quantity]]*Excel_Dashboard_Dataset_xlsx___Sales5[[#This Row],[UnitPrice]]</f>
        <v>805</v>
      </c>
      <c r="K2361" t="str">
        <f>_xlfn.XLOOKUP(Excel_Dashboard_Dataset_xlsx___Sales5[[#This Row],[CustomerID]],Raw_Customers!A:A,Raw_Customers!D:D)</f>
        <v>Male</v>
      </c>
      <c r="L2361">
        <f>_xlfn.XLOOKUP(Excel_Dashboard_Dataset_xlsx___Sales5[[#This Row],[CustomerID]],Raw_Customers!A:A,Raw_Customers!E:E)</f>
        <v>35</v>
      </c>
      <c r="M2361" t="str">
        <f>_xlfn.XLOOKUP(Excel_Dashboard_Dataset_xlsx___Sales5[[#This Row],[CustomerID]],Raw_Customers!A:A,Raw_Customers!C:C)</f>
        <v>South</v>
      </c>
      <c r="N2361" s="2" t="str">
        <f>_xlfn.XLOOKUP(Excel_Dashboard_Dataset_xlsx___Sales5[[#This Row],[ProductID]],Raw_Products!A:A,Raw_Products!B:B)</f>
        <v>Washing Machine</v>
      </c>
      <c r="O2361" s="2" t="str">
        <f>_xlfn.XLOOKUP(Excel_Dashboard_Dataset_xlsx___Sales5[[#This Row],[ProductID]],Raw_Products!A:A,Raw_Products!C:C)</f>
        <v>Home Appliances</v>
      </c>
      <c r="P2361" s="2" t="str">
        <f>_xlfn.XLOOKUP(Excel_Dashboard_Dataset_xlsx___Sales5[[#This Row],[CustomerID]], Raw_Customers!A:A, Raw_Customers!B:B, "Unknown")</f>
        <v>Melissa Hall</v>
      </c>
    </row>
    <row r="2362" spans="1:16" x14ac:dyDescent="0.25">
      <c r="A2362">
        <v>2361</v>
      </c>
      <c r="B2362">
        <f t="shared" si="36"/>
        <v>2024</v>
      </c>
      <c r="C2362" t="str">
        <f>TEXT(Excel_Dashboard_Dataset_xlsx___Sales5[[#This Row],[Date]],"mmm")</f>
        <v>Sept</v>
      </c>
      <c r="D2362" s="3">
        <v>45543</v>
      </c>
      <c r="E2362">
        <v>44</v>
      </c>
      <c r="F2362">
        <v>278</v>
      </c>
      <c r="G2362">
        <v>27</v>
      </c>
      <c r="H2362">
        <v>6</v>
      </c>
      <c r="I2362">
        <v>994</v>
      </c>
      <c r="J2362">
        <f>Excel_Dashboard_Dataset_xlsx___Sales5[[#This Row],[Quantity]]*Excel_Dashboard_Dataset_xlsx___Sales5[[#This Row],[UnitPrice]]</f>
        <v>5964</v>
      </c>
      <c r="K2362" t="str">
        <f>_xlfn.XLOOKUP(Excel_Dashboard_Dataset_xlsx___Sales5[[#This Row],[CustomerID]],Raw_Customers!A:A,Raw_Customers!D:D)</f>
        <v>Female</v>
      </c>
      <c r="L2362">
        <f>_xlfn.XLOOKUP(Excel_Dashboard_Dataset_xlsx___Sales5[[#This Row],[CustomerID]],Raw_Customers!A:A,Raw_Customers!E:E)</f>
        <v>27</v>
      </c>
      <c r="M2362" t="str">
        <f>_xlfn.XLOOKUP(Excel_Dashboard_Dataset_xlsx___Sales5[[#This Row],[CustomerID]],Raw_Customers!A:A,Raw_Customers!C:C)</f>
        <v>East</v>
      </c>
      <c r="N2362" s="2" t="str">
        <f>_xlfn.XLOOKUP(Excel_Dashboard_Dataset_xlsx___Sales5[[#This Row],[ProductID]],Raw_Products!A:A,Raw_Products!B:B)</f>
        <v>Running Shoes</v>
      </c>
      <c r="O2362" s="2" t="str">
        <f>_xlfn.XLOOKUP(Excel_Dashboard_Dataset_xlsx___Sales5[[#This Row],[ProductID]],Raw_Products!A:A,Raw_Products!C:C)</f>
        <v>Sports</v>
      </c>
      <c r="P2362" s="2" t="str">
        <f>_xlfn.XLOOKUP(Excel_Dashboard_Dataset_xlsx___Sales5[[#This Row],[CustomerID]], Raw_Customers!A:A, Raw_Customers!B:B, "Unknown")</f>
        <v>Ryan Jones</v>
      </c>
    </row>
    <row r="2363" spans="1:16" x14ac:dyDescent="0.25">
      <c r="A2363">
        <v>2362</v>
      </c>
      <c r="B2363">
        <f t="shared" si="36"/>
        <v>2024</v>
      </c>
      <c r="C2363" t="str">
        <f>TEXT(Excel_Dashboard_Dataset_xlsx___Sales5[[#This Row],[Date]],"mmm")</f>
        <v>Jul</v>
      </c>
      <c r="D2363" s="3">
        <v>45479</v>
      </c>
      <c r="E2363">
        <v>17</v>
      </c>
      <c r="F2363">
        <v>71</v>
      </c>
      <c r="G2363">
        <v>22</v>
      </c>
      <c r="H2363">
        <v>6</v>
      </c>
      <c r="I2363">
        <v>670</v>
      </c>
      <c r="J2363">
        <f>Excel_Dashboard_Dataset_xlsx___Sales5[[#This Row],[Quantity]]*Excel_Dashboard_Dataset_xlsx___Sales5[[#This Row],[UnitPrice]]</f>
        <v>4020</v>
      </c>
      <c r="K2363" t="str">
        <f>_xlfn.XLOOKUP(Excel_Dashboard_Dataset_xlsx___Sales5[[#This Row],[CustomerID]],Raw_Customers!A:A,Raw_Customers!D:D)</f>
        <v>Female</v>
      </c>
      <c r="L2363">
        <f>_xlfn.XLOOKUP(Excel_Dashboard_Dataset_xlsx___Sales5[[#This Row],[CustomerID]],Raw_Customers!A:A,Raw_Customers!E:E)</f>
        <v>38</v>
      </c>
      <c r="M2363" t="str">
        <f>_xlfn.XLOOKUP(Excel_Dashboard_Dataset_xlsx___Sales5[[#This Row],[CustomerID]],Raw_Customers!A:A,Raw_Customers!C:C)</f>
        <v>East</v>
      </c>
      <c r="N2363" s="2" t="str">
        <f>_xlfn.XLOOKUP(Excel_Dashboard_Dataset_xlsx___Sales5[[#This Row],[ProductID]],Raw_Products!A:A,Raw_Products!B:B)</f>
        <v>LED TV</v>
      </c>
      <c r="O2363" s="2" t="str">
        <f>_xlfn.XLOOKUP(Excel_Dashboard_Dataset_xlsx___Sales5[[#This Row],[ProductID]],Raw_Products!A:A,Raw_Products!C:C)</f>
        <v>Electronics</v>
      </c>
      <c r="P2363" s="2" t="str">
        <f>_xlfn.XLOOKUP(Excel_Dashboard_Dataset_xlsx___Sales5[[#This Row],[CustomerID]], Raw_Customers!A:A, Raw_Customers!B:B, "Unknown")</f>
        <v>Benjamin Stewart</v>
      </c>
    </row>
    <row r="2364" spans="1:16" x14ac:dyDescent="0.25">
      <c r="A2364">
        <v>2363</v>
      </c>
      <c r="B2364">
        <f t="shared" si="36"/>
        <v>2024</v>
      </c>
      <c r="C2364" t="str">
        <f>TEXT(Excel_Dashboard_Dataset_xlsx___Sales5[[#This Row],[Date]],"mmm")</f>
        <v>Oct</v>
      </c>
      <c r="D2364" s="3">
        <v>45567</v>
      </c>
      <c r="E2364">
        <v>44</v>
      </c>
      <c r="F2364">
        <v>85</v>
      </c>
      <c r="G2364">
        <v>3</v>
      </c>
      <c r="H2364">
        <v>6</v>
      </c>
      <c r="I2364">
        <v>528</v>
      </c>
      <c r="J2364">
        <f>Excel_Dashboard_Dataset_xlsx___Sales5[[#This Row],[Quantity]]*Excel_Dashboard_Dataset_xlsx___Sales5[[#This Row],[UnitPrice]]</f>
        <v>3168</v>
      </c>
      <c r="K2364" t="str">
        <f>_xlfn.XLOOKUP(Excel_Dashboard_Dataset_xlsx___Sales5[[#This Row],[CustomerID]],Raw_Customers!A:A,Raw_Customers!D:D)</f>
        <v>Female</v>
      </c>
      <c r="L2364">
        <f>_xlfn.XLOOKUP(Excel_Dashboard_Dataset_xlsx___Sales5[[#This Row],[CustomerID]],Raw_Customers!A:A,Raw_Customers!E:E)</f>
        <v>20</v>
      </c>
      <c r="M2364" t="str">
        <f>_xlfn.XLOOKUP(Excel_Dashboard_Dataset_xlsx___Sales5[[#This Row],[CustomerID]],Raw_Customers!A:A,Raw_Customers!C:C)</f>
        <v>West</v>
      </c>
      <c r="N2364" s="2" t="str">
        <f>_xlfn.XLOOKUP(Excel_Dashboard_Dataset_xlsx___Sales5[[#This Row],[ProductID]],Raw_Products!A:A,Raw_Products!B:B)</f>
        <v>Running Shoes</v>
      </c>
      <c r="O2364" s="2" t="str">
        <f>_xlfn.XLOOKUP(Excel_Dashboard_Dataset_xlsx___Sales5[[#This Row],[ProductID]],Raw_Products!A:A,Raw_Products!C:C)</f>
        <v>Sports</v>
      </c>
      <c r="P2364" s="2" t="str">
        <f>_xlfn.XLOOKUP(Excel_Dashboard_Dataset_xlsx___Sales5[[#This Row],[CustomerID]], Raw_Customers!A:A, Raw_Customers!B:B, "Unknown")</f>
        <v>Rebecca Bennett</v>
      </c>
    </row>
    <row r="2365" spans="1:16" x14ac:dyDescent="0.25">
      <c r="A2365">
        <v>2364</v>
      </c>
      <c r="B2365">
        <f t="shared" si="36"/>
        <v>2023</v>
      </c>
      <c r="C2365" t="str">
        <f>TEXT(Excel_Dashboard_Dataset_xlsx___Sales5[[#This Row],[Date]],"mmm")</f>
        <v>May</v>
      </c>
      <c r="D2365" s="3">
        <v>45069</v>
      </c>
      <c r="E2365">
        <v>10</v>
      </c>
      <c r="F2365">
        <v>175</v>
      </c>
      <c r="G2365">
        <v>35</v>
      </c>
      <c r="H2365">
        <v>3</v>
      </c>
      <c r="I2365">
        <v>881</v>
      </c>
      <c r="J2365">
        <f>Excel_Dashboard_Dataset_xlsx___Sales5[[#This Row],[Quantity]]*Excel_Dashboard_Dataset_xlsx___Sales5[[#This Row],[UnitPrice]]</f>
        <v>2643</v>
      </c>
      <c r="K2365" t="str">
        <f>_xlfn.XLOOKUP(Excel_Dashboard_Dataset_xlsx___Sales5[[#This Row],[CustomerID]],Raw_Customers!A:A,Raw_Customers!D:D)</f>
        <v>Female</v>
      </c>
      <c r="L2365">
        <f>_xlfn.XLOOKUP(Excel_Dashboard_Dataset_xlsx___Sales5[[#This Row],[CustomerID]],Raw_Customers!A:A,Raw_Customers!E:E)</f>
        <v>54</v>
      </c>
      <c r="M2365" t="str">
        <f>_xlfn.XLOOKUP(Excel_Dashboard_Dataset_xlsx___Sales5[[#This Row],[CustomerID]],Raw_Customers!A:A,Raw_Customers!C:C)</f>
        <v>West</v>
      </c>
      <c r="N2365" s="2" t="str">
        <f>_xlfn.XLOOKUP(Excel_Dashboard_Dataset_xlsx___Sales5[[#This Row],[ProductID]],Raw_Products!A:A,Raw_Products!B:B)</f>
        <v>Tomato Paste</v>
      </c>
      <c r="O2365" s="2" t="str">
        <f>_xlfn.XLOOKUP(Excel_Dashboard_Dataset_xlsx___Sales5[[#This Row],[ProductID]],Raw_Products!A:A,Raw_Products!C:C)</f>
        <v>Groceries</v>
      </c>
      <c r="P2365" s="2" t="str">
        <f>_xlfn.XLOOKUP(Excel_Dashboard_Dataset_xlsx___Sales5[[#This Row],[CustomerID]], Raw_Customers!A:A, Raw_Customers!B:B, "Unknown")</f>
        <v>Michael Ward</v>
      </c>
    </row>
    <row r="2366" spans="1:16" x14ac:dyDescent="0.25">
      <c r="A2366">
        <v>2365</v>
      </c>
      <c r="B2366">
        <f t="shared" si="36"/>
        <v>2024</v>
      </c>
      <c r="C2366" t="str">
        <f>TEXT(Excel_Dashboard_Dataset_xlsx___Sales5[[#This Row],[Date]],"mmm")</f>
        <v>May</v>
      </c>
      <c r="D2366" s="3">
        <v>45440</v>
      </c>
      <c r="E2366">
        <v>14</v>
      </c>
      <c r="F2366">
        <v>203</v>
      </c>
      <c r="G2366">
        <v>6</v>
      </c>
      <c r="H2366">
        <v>7</v>
      </c>
      <c r="I2366">
        <v>911</v>
      </c>
      <c r="J2366">
        <f>Excel_Dashboard_Dataset_xlsx___Sales5[[#This Row],[Quantity]]*Excel_Dashboard_Dataset_xlsx___Sales5[[#This Row],[UnitPrice]]</f>
        <v>6377</v>
      </c>
      <c r="K2366" t="str">
        <f>_xlfn.XLOOKUP(Excel_Dashboard_Dataset_xlsx___Sales5[[#This Row],[CustomerID]],Raw_Customers!A:A,Raw_Customers!D:D)</f>
        <v>Female</v>
      </c>
      <c r="L2366">
        <f>_xlfn.XLOOKUP(Excel_Dashboard_Dataset_xlsx___Sales5[[#This Row],[CustomerID]],Raw_Customers!A:A,Raw_Customers!E:E)</f>
        <v>32</v>
      </c>
      <c r="M2366" t="str">
        <f>_xlfn.XLOOKUP(Excel_Dashboard_Dataset_xlsx___Sales5[[#This Row],[CustomerID]],Raw_Customers!A:A,Raw_Customers!C:C)</f>
        <v>East</v>
      </c>
      <c r="N2366" s="2" t="str">
        <f>_xlfn.XLOOKUP(Excel_Dashboard_Dataset_xlsx___Sales5[[#This Row],[ProductID]],Raw_Products!A:A,Raw_Products!B:B)</f>
        <v>Smartwatch</v>
      </c>
      <c r="O2366" s="2" t="str">
        <f>_xlfn.XLOOKUP(Excel_Dashboard_Dataset_xlsx___Sales5[[#This Row],[ProductID]],Raw_Products!A:A,Raw_Products!C:C)</f>
        <v>Electronics</v>
      </c>
      <c r="P2366" s="2" t="str">
        <f>_xlfn.XLOOKUP(Excel_Dashboard_Dataset_xlsx___Sales5[[#This Row],[CustomerID]], Raw_Customers!A:A, Raw_Customers!B:B, "Unknown")</f>
        <v>Brandon James</v>
      </c>
    </row>
    <row r="2367" spans="1:16" x14ac:dyDescent="0.25">
      <c r="A2367">
        <v>2366</v>
      </c>
      <c r="B2367">
        <f t="shared" si="36"/>
        <v>2024</v>
      </c>
      <c r="C2367" t="str">
        <f>TEXT(Excel_Dashboard_Dataset_xlsx___Sales5[[#This Row],[Date]],"mmm")</f>
        <v>Jul</v>
      </c>
      <c r="D2367" s="3">
        <v>45490</v>
      </c>
      <c r="E2367">
        <v>35</v>
      </c>
      <c r="F2367">
        <v>22</v>
      </c>
      <c r="G2367">
        <v>34</v>
      </c>
      <c r="H2367">
        <v>2</v>
      </c>
      <c r="I2367">
        <v>599</v>
      </c>
      <c r="J2367">
        <f>Excel_Dashboard_Dataset_xlsx___Sales5[[#This Row],[Quantity]]*Excel_Dashboard_Dataset_xlsx___Sales5[[#This Row],[UnitPrice]]</f>
        <v>1198</v>
      </c>
      <c r="K2367" t="str">
        <f>_xlfn.XLOOKUP(Excel_Dashboard_Dataset_xlsx___Sales5[[#This Row],[CustomerID]],Raw_Customers!A:A,Raw_Customers!D:D)</f>
        <v>Female</v>
      </c>
      <c r="L2367">
        <f>_xlfn.XLOOKUP(Excel_Dashboard_Dataset_xlsx___Sales5[[#This Row],[CustomerID]],Raw_Customers!A:A,Raw_Customers!E:E)</f>
        <v>56</v>
      </c>
      <c r="M2367" t="str">
        <f>_xlfn.XLOOKUP(Excel_Dashboard_Dataset_xlsx___Sales5[[#This Row],[CustomerID]],Raw_Customers!A:A,Raw_Customers!C:C)</f>
        <v>South</v>
      </c>
      <c r="N2367" s="2" t="str">
        <f>_xlfn.XLOOKUP(Excel_Dashboard_Dataset_xlsx___Sales5[[#This Row],[ProductID]],Raw_Products!A:A,Raw_Products!B:B)</f>
        <v>Sneakers</v>
      </c>
      <c r="O2367" s="2" t="str">
        <f>_xlfn.XLOOKUP(Excel_Dashboard_Dataset_xlsx___Sales5[[#This Row],[ProductID]],Raw_Products!A:A,Raw_Products!C:C)</f>
        <v>Clothing</v>
      </c>
      <c r="P2367" s="2" t="str">
        <f>_xlfn.XLOOKUP(Excel_Dashboard_Dataset_xlsx___Sales5[[#This Row],[CustomerID]], Raw_Customers!A:A, Raw_Customers!B:B, "Unknown")</f>
        <v>Jeffrey Sanders</v>
      </c>
    </row>
    <row r="2368" spans="1:16" x14ac:dyDescent="0.25">
      <c r="A2368">
        <v>2367</v>
      </c>
      <c r="B2368">
        <f t="shared" si="36"/>
        <v>2023</v>
      </c>
      <c r="C2368" t="str">
        <f>TEXT(Excel_Dashboard_Dataset_xlsx___Sales5[[#This Row],[Date]],"mmm")</f>
        <v>Dec</v>
      </c>
      <c r="D2368" s="3">
        <v>45269</v>
      </c>
      <c r="E2368">
        <v>43</v>
      </c>
      <c r="F2368">
        <v>85</v>
      </c>
      <c r="G2368">
        <v>48</v>
      </c>
      <c r="H2368">
        <v>4</v>
      </c>
      <c r="I2368">
        <v>710</v>
      </c>
      <c r="J2368">
        <f>Excel_Dashboard_Dataset_xlsx___Sales5[[#This Row],[Quantity]]*Excel_Dashboard_Dataset_xlsx___Sales5[[#This Row],[UnitPrice]]</f>
        <v>2840</v>
      </c>
      <c r="K2368" t="str">
        <f>_xlfn.XLOOKUP(Excel_Dashboard_Dataset_xlsx___Sales5[[#This Row],[CustomerID]],Raw_Customers!A:A,Raw_Customers!D:D)</f>
        <v>Female</v>
      </c>
      <c r="L2368">
        <f>_xlfn.XLOOKUP(Excel_Dashboard_Dataset_xlsx___Sales5[[#This Row],[CustomerID]],Raw_Customers!A:A,Raw_Customers!E:E)</f>
        <v>20</v>
      </c>
      <c r="M2368" t="str">
        <f>_xlfn.XLOOKUP(Excel_Dashboard_Dataset_xlsx___Sales5[[#This Row],[CustomerID]],Raw_Customers!A:A,Raw_Customers!C:C)</f>
        <v>West</v>
      </c>
      <c r="N2368" s="2" t="str">
        <f>_xlfn.XLOOKUP(Excel_Dashboard_Dataset_xlsx___Sales5[[#This Row],[ProductID]],Raw_Products!A:A,Raw_Products!B:B)</f>
        <v>Tennis Racket</v>
      </c>
      <c r="O2368" s="2" t="str">
        <f>_xlfn.XLOOKUP(Excel_Dashboard_Dataset_xlsx___Sales5[[#This Row],[ProductID]],Raw_Products!A:A,Raw_Products!C:C)</f>
        <v>Sports</v>
      </c>
      <c r="P2368" s="2" t="str">
        <f>_xlfn.XLOOKUP(Excel_Dashboard_Dataset_xlsx___Sales5[[#This Row],[CustomerID]], Raw_Customers!A:A, Raw_Customers!B:B, "Unknown")</f>
        <v>Rebecca Bennett</v>
      </c>
    </row>
    <row r="2369" spans="1:16" x14ac:dyDescent="0.25">
      <c r="A2369">
        <v>2368</v>
      </c>
      <c r="B2369">
        <f t="shared" si="36"/>
        <v>2024</v>
      </c>
      <c r="C2369" t="str">
        <f>TEXT(Excel_Dashboard_Dataset_xlsx___Sales5[[#This Row],[Date]],"mmm")</f>
        <v>Jun</v>
      </c>
      <c r="D2369" s="3">
        <v>45462</v>
      </c>
      <c r="E2369">
        <v>32</v>
      </c>
      <c r="F2369">
        <v>60</v>
      </c>
      <c r="G2369">
        <v>21</v>
      </c>
      <c r="H2369">
        <v>6</v>
      </c>
      <c r="I2369">
        <v>571</v>
      </c>
      <c r="J2369">
        <f>Excel_Dashboard_Dataset_xlsx___Sales5[[#This Row],[Quantity]]*Excel_Dashboard_Dataset_xlsx___Sales5[[#This Row],[UnitPrice]]</f>
        <v>3426</v>
      </c>
      <c r="K2369" t="str">
        <f>_xlfn.XLOOKUP(Excel_Dashboard_Dataset_xlsx___Sales5[[#This Row],[CustomerID]],Raw_Customers!A:A,Raw_Customers!D:D)</f>
        <v>Male</v>
      </c>
      <c r="L2369">
        <f>_xlfn.XLOOKUP(Excel_Dashboard_Dataset_xlsx___Sales5[[#This Row],[CustomerID]],Raw_Customers!A:A,Raw_Customers!E:E)</f>
        <v>21</v>
      </c>
      <c r="M2369" t="str">
        <f>_xlfn.XLOOKUP(Excel_Dashboard_Dataset_xlsx___Sales5[[#This Row],[CustomerID]],Raw_Customers!A:A,Raw_Customers!C:C)</f>
        <v>East</v>
      </c>
      <c r="N2369" s="2" t="str">
        <f>_xlfn.XLOOKUP(Excel_Dashboard_Dataset_xlsx___Sales5[[#This Row],[ProductID]],Raw_Products!A:A,Raw_Products!B:B)</f>
        <v>Jeans</v>
      </c>
      <c r="O2369" s="2" t="str">
        <f>_xlfn.XLOOKUP(Excel_Dashboard_Dataset_xlsx___Sales5[[#This Row],[ProductID]],Raw_Products!A:A,Raw_Products!C:C)</f>
        <v>Clothing</v>
      </c>
      <c r="P2369" s="2" t="str">
        <f>_xlfn.XLOOKUP(Excel_Dashboard_Dataset_xlsx___Sales5[[#This Row],[CustomerID]], Raw_Customers!A:A, Raw_Customers!B:B, "Unknown")</f>
        <v>Jerry Sanchez</v>
      </c>
    </row>
    <row r="2370" spans="1:16" x14ac:dyDescent="0.25">
      <c r="A2370">
        <v>2369</v>
      </c>
      <c r="B2370">
        <f t="shared" ref="B2370:B2433" si="37">YEAR(D:D)</f>
        <v>2024</v>
      </c>
      <c r="C2370" t="str">
        <f>TEXT(Excel_Dashboard_Dataset_xlsx___Sales5[[#This Row],[Date]],"mmm")</f>
        <v>Dec</v>
      </c>
      <c r="D2370" s="3">
        <v>45631</v>
      </c>
      <c r="E2370">
        <v>43</v>
      </c>
      <c r="F2370">
        <v>202</v>
      </c>
      <c r="G2370">
        <v>15</v>
      </c>
      <c r="H2370">
        <v>10</v>
      </c>
      <c r="I2370">
        <v>369</v>
      </c>
      <c r="J2370">
        <f>Excel_Dashboard_Dataset_xlsx___Sales5[[#This Row],[Quantity]]*Excel_Dashboard_Dataset_xlsx___Sales5[[#This Row],[UnitPrice]]</f>
        <v>3690</v>
      </c>
      <c r="K2370" t="str">
        <f>_xlfn.XLOOKUP(Excel_Dashboard_Dataset_xlsx___Sales5[[#This Row],[CustomerID]],Raw_Customers!A:A,Raw_Customers!D:D)</f>
        <v>Female</v>
      </c>
      <c r="L2370">
        <f>_xlfn.XLOOKUP(Excel_Dashboard_Dataset_xlsx___Sales5[[#This Row],[CustomerID]],Raw_Customers!A:A,Raw_Customers!E:E)</f>
        <v>19</v>
      </c>
      <c r="M2370" t="str">
        <f>_xlfn.XLOOKUP(Excel_Dashboard_Dataset_xlsx___Sales5[[#This Row],[CustomerID]],Raw_Customers!A:A,Raw_Customers!C:C)</f>
        <v>East</v>
      </c>
      <c r="N2370" s="2" t="str">
        <f>_xlfn.XLOOKUP(Excel_Dashboard_Dataset_xlsx___Sales5[[#This Row],[ProductID]],Raw_Products!A:A,Raw_Products!B:B)</f>
        <v>Tennis Racket</v>
      </c>
      <c r="O2370" s="2" t="str">
        <f>_xlfn.XLOOKUP(Excel_Dashboard_Dataset_xlsx___Sales5[[#This Row],[ProductID]],Raw_Products!A:A,Raw_Products!C:C)</f>
        <v>Sports</v>
      </c>
      <c r="P2370" s="2" t="str">
        <f>_xlfn.XLOOKUP(Excel_Dashboard_Dataset_xlsx___Sales5[[#This Row],[CustomerID]], Raw_Customers!A:A, Raw_Customers!B:B, "Unknown")</f>
        <v>Carol Patel</v>
      </c>
    </row>
    <row r="2371" spans="1:16" x14ac:dyDescent="0.25">
      <c r="A2371">
        <v>2370</v>
      </c>
      <c r="B2371">
        <f t="shared" si="37"/>
        <v>2023</v>
      </c>
      <c r="C2371" t="str">
        <f>TEXT(Excel_Dashboard_Dataset_xlsx___Sales5[[#This Row],[Date]],"mmm")</f>
        <v>Jul</v>
      </c>
      <c r="D2371" s="3">
        <v>45119</v>
      </c>
      <c r="E2371">
        <v>49</v>
      </c>
      <c r="F2371">
        <v>55</v>
      </c>
      <c r="G2371">
        <v>15</v>
      </c>
      <c r="H2371">
        <v>8</v>
      </c>
      <c r="I2371">
        <v>169</v>
      </c>
      <c r="J2371">
        <f>Excel_Dashboard_Dataset_xlsx___Sales5[[#This Row],[Quantity]]*Excel_Dashboard_Dataset_xlsx___Sales5[[#This Row],[UnitPrice]]</f>
        <v>1352</v>
      </c>
      <c r="K2371" t="str">
        <f>_xlfn.XLOOKUP(Excel_Dashboard_Dataset_xlsx___Sales5[[#This Row],[CustomerID]],Raw_Customers!A:A,Raw_Customers!D:D)</f>
        <v>Male</v>
      </c>
      <c r="L2371">
        <f>_xlfn.XLOOKUP(Excel_Dashboard_Dataset_xlsx___Sales5[[#This Row],[CustomerID]],Raw_Customers!A:A,Raw_Customers!E:E)</f>
        <v>43</v>
      </c>
      <c r="M2371" t="str">
        <f>_xlfn.XLOOKUP(Excel_Dashboard_Dataset_xlsx___Sales5[[#This Row],[CustomerID]],Raw_Customers!A:A,Raw_Customers!C:C)</f>
        <v>West</v>
      </c>
      <c r="N2371" s="2" t="str">
        <f>_xlfn.XLOOKUP(Excel_Dashboard_Dataset_xlsx___Sales5[[#This Row],[ProductID]],Raw_Products!A:A,Raw_Products!B:B)</f>
        <v>Swimming Goggles</v>
      </c>
      <c r="O2371" s="2" t="str">
        <f>_xlfn.XLOOKUP(Excel_Dashboard_Dataset_xlsx___Sales5[[#This Row],[ProductID]],Raw_Products!A:A,Raw_Products!C:C)</f>
        <v>Sports</v>
      </c>
      <c r="P2371" s="2" t="str">
        <f>_xlfn.XLOOKUP(Excel_Dashboard_Dataset_xlsx___Sales5[[#This Row],[CustomerID]], Raw_Customers!A:A, Raw_Customers!B:B, "Unknown")</f>
        <v>Anna Lee</v>
      </c>
    </row>
    <row r="2372" spans="1:16" x14ac:dyDescent="0.25">
      <c r="A2372">
        <v>2371</v>
      </c>
      <c r="B2372">
        <f t="shared" si="37"/>
        <v>2023</v>
      </c>
      <c r="C2372" t="str">
        <f>TEXT(Excel_Dashboard_Dataset_xlsx___Sales5[[#This Row],[Date]],"mmm")</f>
        <v>Mar</v>
      </c>
      <c r="D2372" s="3">
        <v>45000</v>
      </c>
      <c r="E2372">
        <v>46</v>
      </c>
      <c r="F2372">
        <v>1</v>
      </c>
      <c r="G2372">
        <v>33</v>
      </c>
      <c r="H2372">
        <v>2</v>
      </c>
      <c r="I2372">
        <v>517</v>
      </c>
      <c r="J2372">
        <f>Excel_Dashboard_Dataset_xlsx___Sales5[[#This Row],[Quantity]]*Excel_Dashboard_Dataset_xlsx___Sales5[[#This Row],[UnitPrice]]</f>
        <v>1034</v>
      </c>
      <c r="K2372" t="str">
        <f>_xlfn.XLOOKUP(Excel_Dashboard_Dataset_xlsx___Sales5[[#This Row],[CustomerID]],Raw_Customers!A:A,Raw_Customers!D:D)</f>
        <v>Female</v>
      </c>
      <c r="L2372">
        <f>_xlfn.XLOOKUP(Excel_Dashboard_Dataset_xlsx___Sales5[[#This Row],[CustomerID]],Raw_Customers!A:A,Raw_Customers!E:E)</f>
        <v>21</v>
      </c>
      <c r="M2372" t="str">
        <f>_xlfn.XLOOKUP(Excel_Dashboard_Dataset_xlsx___Sales5[[#This Row],[CustomerID]],Raw_Customers!A:A,Raw_Customers!C:C)</f>
        <v>South</v>
      </c>
      <c r="N2372" s="2" t="str">
        <f>_xlfn.XLOOKUP(Excel_Dashboard_Dataset_xlsx___Sales5[[#This Row],[ProductID]],Raw_Products!A:A,Raw_Products!B:B)</f>
        <v>Cricket Bat</v>
      </c>
      <c r="O2372" s="2" t="str">
        <f>_xlfn.XLOOKUP(Excel_Dashboard_Dataset_xlsx___Sales5[[#This Row],[ProductID]],Raw_Products!A:A,Raw_Products!C:C)</f>
        <v>Sports</v>
      </c>
      <c r="P2372" s="2" t="str">
        <f>_xlfn.XLOOKUP(Excel_Dashboard_Dataset_xlsx___Sales5[[#This Row],[CustomerID]], Raw_Customers!A:A, Raw_Customers!B:B, "Unknown")</f>
        <v>Brian Castillo</v>
      </c>
    </row>
    <row r="2373" spans="1:16" x14ac:dyDescent="0.25">
      <c r="A2373">
        <v>2372</v>
      </c>
      <c r="B2373">
        <f t="shared" si="37"/>
        <v>2024</v>
      </c>
      <c r="C2373" t="str">
        <f>TEXT(Excel_Dashboard_Dataset_xlsx___Sales5[[#This Row],[Date]],"mmm")</f>
        <v>Jul</v>
      </c>
      <c r="D2373" s="3">
        <v>45481</v>
      </c>
      <c r="E2373">
        <v>45</v>
      </c>
      <c r="F2373">
        <v>157</v>
      </c>
      <c r="G2373">
        <v>16</v>
      </c>
      <c r="H2373">
        <v>7</v>
      </c>
      <c r="I2373">
        <v>320</v>
      </c>
      <c r="J2373">
        <f>Excel_Dashboard_Dataset_xlsx___Sales5[[#This Row],[Quantity]]*Excel_Dashboard_Dataset_xlsx___Sales5[[#This Row],[UnitPrice]]</f>
        <v>2240</v>
      </c>
      <c r="K2373" t="str">
        <f>_xlfn.XLOOKUP(Excel_Dashboard_Dataset_xlsx___Sales5[[#This Row],[CustomerID]],Raw_Customers!A:A,Raw_Customers!D:D)</f>
        <v>Female</v>
      </c>
      <c r="L2373">
        <f>_xlfn.XLOOKUP(Excel_Dashboard_Dataset_xlsx___Sales5[[#This Row],[CustomerID]],Raw_Customers!A:A,Raw_Customers!E:E)</f>
        <v>52</v>
      </c>
      <c r="M2373" t="str">
        <f>_xlfn.XLOOKUP(Excel_Dashboard_Dataset_xlsx___Sales5[[#This Row],[CustomerID]],Raw_Customers!A:A,Raw_Customers!C:C)</f>
        <v>West</v>
      </c>
      <c r="N2373" s="2" t="str">
        <f>_xlfn.XLOOKUP(Excel_Dashboard_Dataset_xlsx___Sales5[[#This Row],[ProductID]],Raw_Products!A:A,Raw_Products!B:B)</f>
        <v>Yoga Mat</v>
      </c>
      <c r="O2373" s="2" t="str">
        <f>_xlfn.XLOOKUP(Excel_Dashboard_Dataset_xlsx___Sales5[[#This Row],[ProductID]],Raw_Products!A:A,Raw_Products!C:C)</f>
        <v>Sports</v>
      </c>
      <c r="P2373" s="2" t="str">
        <f>_xlfn.XLOOKUP(Excel_Dashboard_Dataset_xlsx___Sales5[[#This Row],[CustomerID]], Raw_Customers!A:A, Raw_Customers!B:B, "Unknown")</f>
        <v>James Foster</v>
      </c>
    </row>
    <row r="2374" spans="1:16" x14ac:dyDescent="0.25">
      <c r="A2374">
        <v>2373</v>
      </c>
      <c r="B2374">
        <f t="shared" si="37"/>
        <v>2023</v>
      </c>
      <c r="C2374" t="str">
        <f>TEXT(Excel_Dashboard_Dataset_xlsx___Sales5[[#This Row],[Date]],"mmm")</f>
        <v>May</v>
      </c>
      <c r="D2374" s="3">
        <v>45050</v>
      </c>
      <c r="E2374">
        <v>41</v>
      </c>
      <c r="F2374">
        <v>50</v>
      </c>
      <c r="G2374">
        <v>13</v>
      </c>
      <c r="H2374">
        <v>1</v>
      </c>
      <c r="I2374">
        <v>26</v>
      </c>
      <c r="J2374">
        <f>Excel_Dashboard_Dataset_xlsx___Sales5[[#This Row],[Quantity]]*Excel_Dashboard_Dataset_xlsx___Sales5[[#This Row],[UnitPrice]]</f>
        <v>26</v>
      </c>
      <c r="K2374" t="str">
        <f>_xlfn.XLOOKUP(Excel_Dashboard_Dataset_xlsx___Sales5[[#This Row],[CustomerID]],Raw_Customers!A:A,Raw_Customers!D:D)</f>
        <v>Female</v>
      </c>
      <c r="L2374">
        <f>_xlfn.XLOOKUP(Excel_Dashboard_Dataset_xlsx___Sales5[[#This Row],[CustomerID]],Raw_Customers!A:A,Raw_Customers!E:E)</f>
        <v>47</v>
      </c>
      <c r="M2374" t="str">
        <f>_xlfn.XLOOKUP(Excel_Dashboard_Dataset_xlsx___Sales5[[#This Row],[CustomerID]],Raw_Customers!A:A,Raw_Customers!C:C)</f>
        <v>South</v>
      </c>
      <c r="N2374" s="2" t="str">
        <f>_xlfn.XLOOKUP(Excel_Dashboard_Dataset_xlsx___Sales5[[#This Row],[ProductID]],Raw_Products!A:A,Raw_Products!B:B)</f>
        <v>Football</v>
      </c>
      <c r="O2374" s="2" t="str">
        <f>_xlfn.XLOOKUP(Excel_Dashboard_Dataset_xlsx___Sales5[[#This Row],[ProductID]],Raw_Products!A:A,Raw_Products!C:C)</f>
        <v>Sports</v>
      </c>
      <c r="P2374" s="2" t="str">
        <f>_xlfn.XLOOKUP(Excel_Dashboard_Dataset_xlsx___Sales5[[#This Row],[CustomerID]], Raw_Customers!A:A, Raw_Customers!B:B, "Unknown")</f>
        <v>Paul Reed</v>
      </c>
    </row>
    <row r="2375" spans="1:16" x14ac:dyDescent="0.25">
      <c r="A2375">
        <v>2374</v>
      </c>
      <c r="B2375">
        <f t="shared" si="37"/>
        <v>2023</v>
      </c>
      <c r="C2375" t="str">
        <f>TEXT(Excel_Dashboard_Dataset_xlsx___Sales5[[#This Row],[Date]],"mmm")</f>
        <v>May</v>
      </c>
      <c r="D2375" s="3">
        <v>45048</v>
      </c>
      <c r="E2375">
        <v>14</v>
      </c>
      <c r="F2375">
        <v>96</v>
      </c>
      <c r="G2375">
        <v>50</v>
      </c>
      <c r="H2375">
        <v>2</v>
      </c>
      <c r="I2375">
        <v>78</v>
      </c>
      <c r="J2375">
        <f>Excel_Dashboard_Dataset_xlsx___Sales5[[#This Row],[Quantity]]*Excel_Dashboard_Dataset_xlsx___Sales5[[#This Row],[UnitPrice]]</f>
        <v>156</v>
      </c>
      <c r="K2375" t="str">
        <f>_xlfn.XLOOKUP(Excel_Dashboard_Dataset_xlsx___Sales5[[#This Row],[CustomerID]],Raw_Customers!A:A,Raw_Customers!D:D)</f>
        <v>Male</v>
      </c>
      <c r="L2375">
        <f>_xlfn.XLOOKUP(Excel_Dashboard_Dataset_xlsx___Sales5[[#This Row],[CustomerID]],Raw_Customers!A:A,Raw_Customers!E:E)</f>
        <v>44</v>
      </c>
      <c r="M2375" t="str">
        <f>_xlfn.XLOOKUP(Excel_Dashboard_Dataset_xlsx___Sales5[[#This Row],[CustomerID]],Raw_Customers!A:A,Raw_Customers!C:C)</f>
        <v>South</v>
      </c>
      <c r="N2375" s="2" t="str">
        <f>_xlfn.XLOOKUP(Excel_Dashboard_Dataset_xlsx___Sales5[[#This Row],[ProductID]],Raw_Products!A:A,Raw_Products!B:B)</f>
        <v>Smartwatch</v>
      </c>
      <c r="O2375" s="2" t="str">
        <f>_xlfn.XLOOKUP(Excel_Dashboard_Dataset_xlsx___Sales5[[#This Row],[ProductID]],Raw_Products!A:A,Raw_Products!C:C)</f>
        <v>Electronics</v>
      </c>
      <c r="P2375" s="2" t="str">
        <f>_xlfn.XLOOKUP(Excel_Dashboard_Dataset_xlsx___Sales5[[#This Row],[CustomerID]], Raw_Customers!A:A, Raw_Customers!B:B, "Unknown")</f>
        <v>Kimberly Cook</v>
      </c>
    </row>
    <row r="2376" spans="1:16" x14ac:dyDescent="0.25">
      <c r="A2376">
        <v>2375</v>
      </c>
      <c r="B2376">
        <f t="shared" si="37"/>
        <v>2023</v>
      </c>
      <c r="C2376" t="str">
        <f>TEXT(Excel_Dashboard_Dataset_xlsx___Sales5[[#This Row],[Date]],"mmm")</f>
        <v>Nov</v>
      </c>
      <c r="D2376" s="3">
        <v>45234</v>
      </c>
      <c r="E2376">
        <v>28</v>
      </c>
      <c r="F2376">
        <v>184</v>
      </c>
      <c r="G2376">
        <v>43</v>
      </c>
      <c r="H2376">
        <v>7</v>
      </c>
      <c r="I2376">
        <v>20</v>
      </c>
      <c r="J2376">
        <f>Excel_Dashboard_Dataset_xlsx___Sales5[[#This Row],[Quantity]]*Excel_Dashboard_Dataset_xlsx___Sales5[[#This Row],[UnitPrice]]</f>
        <v>140</v>
      </c>
      <c r="K2376" t="str">
        <f>_xlfn.XLOOKUP(Excel_Dashboard_Dataset_xlsx___Sales5[[#This Row],[CustomerID]],Raw_Customers!A:A,Raw_Customers!D:D)</f>
        <v>Female</v>
      </c>
      <c r="L2376">
        <f>_xlfn.XLOOKUP(Excel_Dashboard_Dataset_xlsx___Sales5[[#This Row],[CustomerID]],Raw_Customers!A:A,Raw_Customers!E:E)</f>
        <v>52</v>
      </c>
      <c r="M2376" t="str">
        <f>_xlfn.XLOOKUP(Excel_Dashboard_Dataset_xlsx___Sales5[[#This Row],[CustomerID]],Raw_Customers!A:A,Raw_Customers!C:C)</f>
        <v>West</v>
      </c>
      <c r="N2376" s="2" t="str">
        <f>_xlfn.XLOOKUP(Excel_Dashboard_Dataset_xlsx___Sales5[[#This Row],[ProductID]],Raw_Products!A:A,Raw_Products!B:B)</f>
        <v>Rice Cooker</v>
      </c>
      <c r="O2376" s="2" t="str">
        <f>_xlfn.XLOOKUP(Excel_Dashboard_Dataset_xlsx___Sales5[[#This Row],[ProductID]],Raw_Products!A:A,Raw_Products!C:C)</f>
        <v>Home Appliances</v>
      </c>
      <c r="P2376" s="2" t="str">
        <f>_xlfn.XLOOKUP(Excel_Dashboard_Dataset_xlsx___Sales5[[#This Row],[CustomerID]], Raw_Customers!A:A, Raw_Customers!B:B, "Unknown")</f>
        <v>Christine Price</v>
      </c>
    </row>
    <row r="2377" spans="1:16" x14ac:dyDescent="0.25">
      <c r="A2377">
        <v>2376</v>
      </c>
      <c r="B2377">
        <f t="shared" si="37"/>
        <v>2024</v>
      </c>
      <c r="C2377" t="str">
        <f>TEXT(Excel_Dashboard_Dataset_xlsx___Sales5[[#This Row],[Date]],"mmm")</f>
        <v>Aug</v>
      </c>
      <c r="D2377" s="3">
        <v>45530</v>
      </c>
      <c r="E2377">
        <v>22</v>
      </c>
      <c r="F2377">
        <v>199</v>
      </c>
      <c r="G2377">
        <v>24</v>
      </c>
      <c r="H2377">
        <v>4</v>
      </c>
      <c r="I2377">
        <v>321</v>
      </c>
      <c r="J2377">
        <f>Excel_Dashboard_Dataset_xlsx___Sales5[[#This Row],[Quantity]]*Excel_Dashboard_Dataset_xlsx___Sales5[[#This Row],[UnitPrice]]</f>
        <v>1284</v>
      </c>
      <c r="K2377" t="str">
        <f>_xlfn.XLOOKUP(Excel_Dashboard_Dataset_xlsx___Sales5[[#This Row],[CustomerID]],Raw_Customers!A:A,Raw_Customers!D:D)</f>
        <v>Female</v>
      </c>
      <c r="L2377">
        <f>_xlfn.XLOOKUP(Excel_Dashboard_Dataset_xlsx___Sales5[[#This Row],[CustomerID]],Raw_Customers!A:A,Raw_Customers!E:E)</f>
        <v>33</v>
      </c>
      <c r="M2377" t="str">
        <f>_xlfn.XLOOKUP(Excel_Dashboard_Dataset_xlsx___Sales5[[#This Row],[CustomerID]],Raw_Customers!A:A,Raw_Customers!C:C)</f>
        <v>East</v>
      </c>
      <c r="N2377" s="2" t="str">
        <f>_xlfn.XLOOKUP(Excel_Dashboard_Dataset_xlsx___Sales5[[#This Row],[ProductID]],Raw_Products!A:A,Raw_Products!B:B)</f>
        <v>Microwave</v>
      </c>
      <c r="O2377" s="2" t="str">
        <f>_xlfn.XLOOKUP(Excel_Dashboard_Dataset_xlsx___Sales5[[#This Row],[ProductID]],Raw_Products!A:A,Raw_Products!C:C)</f>
        <v>Home Appliances</v>
      </c>
      <c r="P2377" s="2" t="str">
        <f>_xlfn.XLOOKUP(Excel_Dashboard_Dataset_xlsx___Sales5[[#This Row],[CustomerID]], Raw_Customers!A:A, Raw_Customers!B:B, "Unknown")</f>
        <v>Susan Anderson</v>
      </c>
    </row>
    <row r="2378" spans="1:16" x14ac:dyDescent="0.25">
      <c r="A2378">
        <v>2377</v>
      </c>
      <c r="B2378">
        <f t="shared" si="37"/>
        <v>2023</v>
      </c>
      <c r="C2378" t="str">
        <f>TEXT(Excel_Dashboard_Dataset_xlsx___Sales5[[#This Row],[Date]],"mmm")</f>
        <v>Dec</v>
      </c>
      <c r="D2378" s="3">
        <v>45286</v>
      </c>
      <c r="E2378">
        <v>31</v>
      </c>
      <c r="F2378">
        <v>22</v>
      </c>
      <c r="G2378">
        <v>44</v>
      </c>
      <c r="H2378">
        <v>8</v>
      </c>
      <c r="I2378">
        <v>42</v>
      </c>
      <c r="J2378">
        <f>Excel_Dashboard_Dataset_xlsx___Sales5[[#This Row],[Quantity]]*Excel_Dashboard_Dataset_xlsx___Sales5[[#This Row],[UnitPrice]]</f>
        <v>336</v>
      </c>
      <c r="K2378" t="str">
        <f>_xlfn.XLOOKUP(Excel_Dashboard_Dataset_xlsx___Sales5[[#This Row],[CustomerID]],Raw_Customers!A:A,Raw_Customers!D:D)</f>
        <v>Female</v>
      </c>
      <c r="L2378">
        <f>_xlfn.XLOOKUP(Excel_Dashboard_Dataset_xlsx___Sales5[[#This Row],[CustomerID]],Raw_Customers!A:A,Raw_Customers!E:E)</f>
        <v>56</v>
      </c>
      <c r="M2378" t="str">
        <f>_xlfn.XLOOKUP(Excel_Dashboard_Dataset_xlsx___Sales5[[#This Row],[CustomerID]],Raw_Customers!A:A,Raw_Customers!C:C)</f>
        <v>South</v>
      </c>
      <c r="N2378" s="2" t="str">
        <f>_xlfn.XLOOKUP(Excel_Dashboard_Dataset_xlsx___Sales5[[#This Row],[ProductID]],Raw_Products!A:A,Raw_Products!B:B)</f>
        <v>T-Shirt</v>
      </c>
      <c r="O2378" s="2" t="str">
        <f>_xlfn.XLOOKUP(Excel_Dashboard_Dataset_xlsx___Sales5[[#This Row],[ProductID]],Raw_Products!A:A,Raw_Products!C:C)</f>
        <v>Clothing</v>
      </c>
      <c r="P2378" s="2" t="str">
        <f>_xlfn.XLOOKUP(Excel_Dashboard_Dataset_xlsx___Sales5[[#This Row],[CustomerID]], Raw_Customers!A:A, Raw_Customers!B:B, "Unknown")</f>
        <v>Jeffrey Sanders</v>
      </c>
    </row>
    <row r="2379" spans="1:16" x14ac:dyDescent="0.25">
      <c r="A2379">
        <v>2378</v>
      </c>
      <c r="B2379">
        <f t="shared" si="37"/>
        <v>2024</v>
      </c>
      <c r="C2379" t="str">
        <f>TEXT(Excel_Dashboard_Dataset_xlsx___Sales5[[#This Row],[Date]],"mmm")</f>
        <v>Jul</v>
      </c>
      <c r="D2379" s="3">
        <v>45478</v>
      </c>
      <c r="E2379">
        <v>2</v>
      </c>
      <c r="F2379">
        <v>131</v>
      </c>
      <c r="G2379">
        <v>45</v>
      </c>
      <c r="H2379">
        <v>8</v>
      </c>
      <c r="I2379">
        <v>891</v>
      </c>
      <c r="J2379">
        <f>Excel_Dashboard_Dataset_xlsx___Sales5[[#This Row],[Quantity]]*Excel_Dashboard_Dataset_xlsx___Sales5[[#This Row],[UnitPrice]]</f>
        <v>7128</v>
      </c>
      <c r="K2379" t="str">
        <f>_xlfn.XLOOKUP(Excel_Dashboard_Dataset_xlsx___Sales5[[#This Row],[CustomerID]],Raw_Customers!A:A,Raw_Customers!D:D)</f>
        <v>Male</v>
      </c>
      <c r="L2379">
        <f>_xlfn.XLOOKUP(Excel_Dashboard_Dataset_xlsx___Sales5[[#This Row],[CustomerID]],Raw_Customers!A:A,Raw_Customers!E:E)</f>
        <v>20</v>
      </c>
      <c r="M2379" t="str">
        <f>_xlfn.XLOOKUP(Excel_Dashboard_Dataset_xlsx___Sales5[[#This Row],[CustomerID]],Raw_Customers!A:A,Raw_Customers!C:C)</f>
        <v>West</v>
      </c>
      <c r="N2379" s="2" t="str">
        <f>_xlfn.XLOOKUP(Excel_Dashboard_Dataset_xlsx___Sales5[[#This Row],[ProductID]],Raw_Products!A:A,Raw_Products!B:B)</f>
        <v>Cooking Oil</v>
      </c>
      <c r="O2379" s="2" t="str">
        <f>_xlfn.XLOOKUP(Excel_Dashboard_Dataset_xlsx___Sales5[[#This Row],[ProductID]],Raw_Products!A:A,Raw_Products!C:C)</f>
        <v>Groceries</v>
      </c>
      <c r="P2379" s="2" t="str">
        <f>_xlfn.XLOOKUP(Excel_Dashboard_Dataset_xlsx___Sales5[[#This Row],[CustomerID]], Raw_Customers!A:A, Raw_Customers!B:B, "Unknown")</f>
        <v>William Cox</v>
      </c>
    </row>
    <row r="2380" spans="1:16" x14ac:dyDescent="0.25">
      <c r="A2380">
        <v>2379</v>
      </c>
      <c r="B2380">
        <f t="shared" si="37"/>
        <v>2024</v>
      </c>
      <c r="C2380" t="str">
        <f>TEXT(Excel_Dashboard_Dataset_xlsx___Sales5[[#This Row],[Date]],"mmm")</f>
        <v>Dec</v>
      </c>
      <c r="D2380" s="3">
        <v>45628</v>
      </c>
      <c r="E2380">
        <v>50</v>
      </c>
      <c r="F2380">
        <v>51</v>
      </c>
      <c r="G2380">
        <v>28</v>
      </c>
      <c r="H2380">
        <v>10</v>
      </c>
      <c r="I2380">
        <v>645</v>
      </c>
      <c r="J2380">
        <f>Excel_Dashboard_Dataset_xlsx___Sales5[[#This Row],[Quantity]]*Excel_Dashboard_Dataset_xlsx___Sales5[[#This Row],[UnitPrice]]</f>
        <v>6450</v>
      </c>
      <c r="K2380" t="str">
        <f>_xlfn.XLOOKUP(Excel_Dashboard_Dataset_xlsx___Sales5[[#This Row],[CustomerID]],Raw_Customers!A:A,Raw_Customers!D:D)</f>
        <v>Male</v>
      </c>
      <c r="L2380">
        <f>_xlfn.XLOOKUP(Excel_Dashboard_Dataset_xlsx___Sales5[[#This Row],[CustomerID]],Raw_Customers!A:A,Raw_Customers!E:E)</f>
        <v>46</v>
      </c>
      <c r="M2380" t="str">
        <f>_xlfn.XLOOKUP(Excel_Dashboard_Dataset_xlsx___Sales5[[#This Row],[CustomerID]],Raw_Customers!A:A,Raw_Customers!C:C)</f>
        <v>South</v>
      </c>
      <c r="N2380" s="2" t="str">
        <f>_xlfn.XLOOKUP(Excel_Dashboard_Dataset_xlsx___Sales5[[#This Row],[ProductID]],Raw_Products!A:A,Raw_Products!B:B)</f>
        <v>Skipping Rope</v>
      </c>
      <c r="O2380" s="2" t="str">
        <f>_xlfn.XLOOKUP(Excel_Dashboard_Dataset_xlsx___Sales5[[#This Row],[ProductID]],Raw_Products!A:A,Raw_Products!C:C)</f>
        <v>Sports</v>
      </c>
      <c r="P2380" s="2" t="str">
        <f>_xlfn.XLOOKUP(Excel_Dashboard_Dataset_xlsx___Sales5[[#This Row],[CustomerID]], Raw_Customers!A:A, Raw_Customers!B:B, "Unknown")</f>
        <v>Justin Turner</v>
      </c>
    </row>
    <row r="2381" spans="1:16" x14ac:dyDescent="0.25">
      <c r="A2381">
        <v>2380</v>
      </c>
      <c r="B2381">
        <f t="shared" si="37"/>
        <v>2023</v>
      </c>
      <c r="C2381" t="str">
        <f>TEXT(Excel_Dashboard_Dataset_xlsx___Sales5[[#This Row],[Date]],"mmm")</f>
        <v>Mar</v>
      </c>
      <c r="D2381" s="3">
        <v>45015</v>
      </c>
      <c r="E2381">
        <v>32</v>
      </c>
      <c r="F2381">
        <v>14</v>
      </c>
      <c r="G2381">
        <v>25</v>
      </c>
      <c r="H2381">
        <v>1</v>
      </c>
      <c r="I2381">
        <v>995</v>
      </c>
      <c r="J2381">
        <f>Excel_Dashboard_Dataset_xlsx___Sales5[[#This Row],[Quantity]]*Excel_Dashboard_Dataset_xlsx___Sales5[[#This Row],[UnitPrice]]</f>
        <v>995</v>
      </c>
      <c r="K2381" t="str">
        <f>_xlfn.XLOOKUP(Excel_Dashboard_Dataset_xlsx___Sales5[[#This Row],[CustomerID]],Raw_Customers!A:A,Raw_Customers!D:D)</f>
        <v>Female</v>
      </c>
      <c r="L2381">
        <f>_xlfn.XLOOKUP(Excel_Dashboard_Dataset_xlsx___Sales5[[#This Row],[CustomerID]],Raw_Customers!A:A,Raw_Customers!E:E)</f>
        <v>53</v>
      </c>
      <c r="M2381" t="str">
        <f>_xlfn.XLOOKUP(Excel_Dashboard_Dataset_xlsx___Sales5[[#This Row],[CustomerID]],Raw_Customers!A:A,Raw_Customers!C:C)</f>
        <v>West</v>
      </c>
      <c r="N2381" s="2" t="str">
        <f>_xlfn.XLOOKUP(Excel_Dashboard_Dataset_xlsx___Sales5[[#This Row],[ProductID]],Raw_Products!A:A,Raw_Products!B:B)</f>
        <v>Jeans</v>
      </c>
      <c r="O2381" s="2" t="str">
        <f>_xlfn.XLOOKUP(Excel_Dashboard_Dataset_xlsx___Sales5[[#This Row],[ProductID]],Raw_Products!A:A,Raw_Products!C:C)</f>
        <v>Clothing</v>
      </c>
      <c r="P2381" s="2" t="str">
        <f>_xlfn.XLOOKUP(Excel_Dashboard_Dataset_xlsx___Sales5[[#This Row],[CustomerID]], Raw_Customers!A:A, Raw_Customers!B:B, "Unknown")</f>
        <v>Margaret Rogers</v>
      </c>
    </row>
    <row r="2382" spans="1:16" x14ac:dyDescent="0.25">
      <c r="A2382">
        <v>2381</v>
      </c>
      <c r="B2382">
        <f t="shared" si="37"/>
        <v>2024</v>
      </c>
      <c r="C2382" t="str">
        <f>TEXT(Excel_Dashboard_Dataset_xlsx___Sales5[[#This Row],[Date]],"mmm")</f>
        <v>Oct</v>
      </c>
      <c r="D2382" s="3">
        <v>45573</v>
      </c>
      <c r="E2382">
        <v>31</v>
      </c>
      <c r="F2382">
        <v>130</v>
      </c>
      <c r="G2382">
        <v>35</v>
      </c>
      <c r="H2382">
        <v>2</v>
      </c>
      <c r="I2382">
        <v>94</v>
      </c>
      <c r="J2382">
        <f>Excel_Dashboard_Dataset_xlsx___Sales5[[#This Row],[Quantity]]*Excel_Dashboard_Dataset_xlsx___Sales5[[#This Row],[UnitPrice]]</f>
        <v>188</v>
      </c>
      <c r="K2382" t="str">
        <f>_xlfn.XLOOKUP(Excel_Dashboard_Dataset_xlsx___Sales5[[#This Row],[CustomerID]],Raw_Customers!A:A,Raw_Customers!D:D)</f>
        <v>Male</v>
      </c>
      <c r="L2382">
        <f>_xlfn.XLOOKUP(Excel_Dashboard_Dataset_xlsx___Sales5[[#This Row],[CustomerID]],Raw_Customers!A:A,Raw_Customers!E:E)</f>
        <v>30</v>
      </c>
      <c r="M2382" t="str">
        <f>_xlfn.XLOOKUP(Excel_Dashboard_Dataset_xlsx___Sales5[[#This Row],[CustomerID]],Raw_Customers!A:A,Raw_Customers!C:C)</f>
        <v>West</v>
      </c>
      <c r="N2382" s="2" t="str">
        <f>_xlfn.XLOOKUP(Excel_Dashboard_Dataset_xlsx___Sales5[[#This Row],[ProductID]],Raw_Products!A:A,Raw_Products!B:B)</f>
        <v>T-Shirt</v>
      </c>
      <c r="O2382" s="2" t="str">
        <f>_xlfn.XLOOKUP(Excel_Dashboard_Dataset_xlsx___Sales5[[#This Row],[ProductID]],Raw_Products!A:A,Raw_Products!C:C)</f>
        <v>Clothing</v>
      </c>
      <c r="P2382" s="2" t="str">
        <f>_xlfn.XLOOKUP(Excel_Dashboard_Dataset_xlsx___Sales5[[#This Row],[CustomerID]], Raw_Customers!A:A, Raw_Customers!B:B, "Unknown")</f>
        <v>Angela Martin</v>
      </c>
    </row>
    <row r="2383" spans="1:16" x14ac:dyDescent="0.25">
      <c r="A2383">
        <v>2382</v>
      </c>
      <c r="B2383">
        <f t="shared" si="37"/>
        <v>2024</v>
      </c>
      <c r="C2383" t="str">
        <f>TEXT(Excel_Dashboard_Dataset_xlsx___Sales5[[#This Row],[Date]],"mmm")</f>
        <v>Apr</v>
      </c>
      <c r="D2383" s="3">
        <v>45407</v>
      </c>
      <c r="E2383">
        <v>7</v>
      </c>
      <c r="F2383">
        <v>233</v>
      </c>
      <c r="G2383">
        <v>25</v>
      </c>
      <c r="H2383">
        <v>6</v>
      </c>
      <c r="I2383">
        <v>257</v>
      </c>
      <c r="J2383">
        <f>Excel_Dashboard_Dataset_xlsx___Sales5[[#This Row],[Quantity]]*Excel_Dashboard_Dataset_xlsx___Sales5[[#This Row],[UnitPrice]]</f>
        <v>1542</v>
      </c>
      <c r="K2383" t="str">
        <f>_xlfn.XLOOKUP(Excel_Dashboard_Dataset_xlsx___Sales5[[#This Row],[CustomerID]],Raw_Customers!A:A,Raw_Customers!D:D)</f>
        <v>Male</v>
      </c>
      <c r="L2383">
        <f>_xlfn.XLOOKUP(Excel_Dashboard_Dataset_xlsx___Sales5[[#This Row],[CustomerID]],Raw_Customers!A:A,Raw_Customers!E:E)</f>
        <v>28</v>
      </c>
      <c r="M2383" t="str">
        <f>_xlfn.XLOOKUP(Excel_Dashboard_Dataset_xlsx___Sales5[[#This Row],[CustomerID]],Raw_Customers!A:A,Raw_Customers!C:C)</f>
        <v>South</v>
      </c>
      <c r="N2383" s="2" t="str">
        <f>_xlfn.XLOOKUP(Excel_Dashboard_Dataset_xlsx___Sales5[[#This Row],[ProductID]],Raw_Products!A:A,Raw_Products!B:B)</f>
        <v>Milk Powder</v>
      </c>
      <c r="O2383" s="2" t="str">
        <f>_xlfn.XLOOKUP(Excel_Dashboard_Dataset_xlsx___Sales5[[#This Row],[ProductID]],Raw_Products!A:A,Raw_Products!C:C)</f>
        <v>Groceries</v>
      </c>
      <c r="P2383" s="2" t="str">
        <f>_xlfn.XLOOKUP(Excel_Dashboard_Dataset_xlsx___Sales5[[#This Row],[CustomerID]], Raw_Customers!A:A, Raw_Customers!B:B, "Unknown")</f>
        <v>Cynthia Stewart</v>
      </c>
    </row>
    <row r="2384" spans="1:16" x14ac:dyDescent="0.25">
      <c r="A2384">
        <v>2383</v>
      </c>
      <c r="B2384">
        <f t="shared" si="37"/>
        <v>2024</v>
      </c>
      <c r="C2384" t="str">
        <f>TEXT(Excel_Dashboard_Dataset_xlsx___Sales5[[#This Row],[Date]],"mmm")</f>
        <v>Apr</v>
      </c>
      <c r="D2384" s="3">
        <v>45389</v>
      </c>
      <c r="E2384">
        <v>3</v>
      </c>
      <c r="F2384">
        <v>166</v>
      </c>
      <c r="G2384">
        <v>20</v>
      </c>
      <c r="H2384">
        <v>9</v>
      </c>
      <c r="I2384">
        <v>805</v>
      </c>
      <c r="J2384">
        <f>Excel_Dashboard_Dataset_xlsx___Sales5[[#This Row],[Quantity]]*Excel_Dashboard_Dataset_xlsx___Sales5[[#This Row],[UnitPrice]]</f>
        <v>7245</v>
      </c>
      <c r="K2384" t="str">
        <f>_xlfn.XLOOKUP(Excel_Dashboard_Dataset_xlsx___Sales5[[#This Row],[CustomerID]],Raw_Customers!A:A,Raw_Customers!D:D)</f>
        <v>Female</v>
      </c>
      <c r="L2384">
        <f>_xlfn.XLOOKUP(Excel_Dashboard_Dataset_xlsx___Sales5[[#This Row],[CustomerID]],Raw_Customers!A:A,Raw_Customers!E:E)</f>
        <v>31</v>
      </c>
      <c r="M2384" t="str">
        <f>_xlfn.XLOOKUP(Excel_Dashboard_Dataset_xlsx___Sales5[[#This Row],[CustomerID]],Raw_Customers!A:A,Raw_Customers!C:C)</f>
        <v>South</v>
      </c>
      <c r="N2384" s="2" t="str">
        <f>_xlfn.XLOOKUP(Excel_Dashboard_Dataset_xlsx___Sales5[[#This Row],[ProductID]],Raw_Products!A:A,Raw_Products!B:B)</f>
        <v>Spaghetti</v>
      </c>
      <c r="O2384" s="2" t="str">
        <f>_xlfn.XLOOKUP(Excel_Dashboard_Dataset_xlsx___Sales5[[#This Row],[ProductID]],Raw_Products!A:A,Raw_Products!C:C)</f>
        <v>Groceries</v>
      </c>
      <c r="P2384" s="2" t="str">
        <f>_xlfn.XLOOKUP(Excel_Dashboard_Dataset_xlsx___Sales5[[#This Row],[CustomerID]], Raw_Customers!A:A, Raw_Customers!B:B, "Unknown")</f>
        <v>Angela Johnson</v>
      </c>
    </row>
    <row r="2385" spans="1:16" x14ac:dyDescent="0.25">
      <c r="A2385">
        <v>2384</v>
      </c>
      <c r="B2385">
        <f t="shared" si="37"/>
        <v>2024</v>
      </c>
      <c r="C2385" t="str">
        <f>TEXT(Excel_Dashboard_Dataset_xlsx___Sales5[[#This Row],[Date]],"mmm")</f>
        <v>Nov</v>
      </c>
      <c r="D2385" s="3">
        <v>45618</v>
      </c>
      <c r="E2385">
        <v>14</v>
      </c>
      <c r="F2385">
        <v>211</v>
      </c>
      <c r="G2385">
        <v>7</v>
      </c>
      <c r="H2385">
        <v>1</v>
      </c>
      <c r="I2385">
        <v>710</v>
      </c>
      <c r="J2385">
        <f>Excel_Dashboard_Dataset_xlsx___Sales5[[#This Row],[Quantity]]*Excel_Dashboard_Dataset_xlsx___Sales5[[#This Row],[UnitPrice]]</f>
        <v>710</v>
      </c>
      <c r="K2385" t="str">
        <f>_xlfn.XLOOKUP(Excel_Dashboard_Dataset_xlsx___Sales5[[#This Row],[CustomerID]],Raw_Customers!A:A,Raw_Customers!D:D)</f>
        <v>Male</v>
      </c>
      <c r="L2385">
        <f>_xlfn.XLOOKUP(Excel_Dashboard_Dataset_xlsx___Sales5[[#This Row],[CustomerID]],Raw_Customers!A:A,Raw_Customers!E:E)</f>
        <v>31</v>
      </c>
      <c r="M2385" t="str">
        <f>_xlfn.XLOOKUP(Excel_Dashboard_Dataset_xlsx___Sales5[[#This Row],[CustomerID]],Raw_Customers!A:A,Raw_Customers!C:C)</f>
        <v>East</v>
      </c>
      <c r="N2385" s="2" t="str">
        <f>_xlfn.XLOOKUP(Excel_Dashboard_Dataset_xlsx___Sales5[[#This Row],[ProductID]],Raw_Products!A:A,Raw_Products!B:B)</f>
        <v>Smartwatch</v>
      </c>
      <c r="O2385" s="2" t="str">
        <f>_xlfn.XLOOKUP(Excel_Dashboard_Dataset_xlsx___Sales5[[#This Row],[ProductID]],Raw_Products!A:A,Raw_Products!C:C)</f>
        <v>Electronics</v>
      </c>
      <c r="P2385" s="2" t="str">
        <f>_xlfn.XLOOKUP(Excel_Dashboard_Dataset_xlsx___Sales5[[#This Row],[CustomerID]], Raw_Customers!A:A, Raw_Customers!B:B, "Unknown")</f>
        <v>Emily Bailey</v>
      </c>
    </row>
    <row r="2386" spans="1:16" x14ac:dyDescent="0.25">
      <c r="A2386">
        <v>2385</v>
      </c>
      <c r="B2386">
        <f t="shared" si="37"/>
        <v>2024</v>
      </c>
      <c r="C2386" t="str">
        <f>TEXT(Excel_Dashboard_Dataset_xlsx___Sales5[[#This Row],[Date]],"mmm")</f>
        <v>Apr</v>
      </c>
      <c r="D2386" s="3">
        <v>45401</v>
      </c>
      <c r="E2386">
        <v>50</v>
      </c>
      <c r="F2386">
        <v>15</v>
      </c>
      <c r="G2386">
        <v>33</v>
      </c>
      <c r="H2386">
        <v>8</v>
      </c>
      <c r="I2386">
        <v>80</v>
      </c>
      <c r="J2386">
        <f>Excel_Dashboard_Dataset_xlsx___Sales5[[#This Row],[Quantity]]*Excel_Dashboard_Dataset_xlsx___Sales5[[#This Row],[UnitPrice]]</f>
        <v>640</v>
      </c>
      <c r="K2386" t="str">
        <f>_xlfn.XLOOKUP(Excel_Dashboard_Dataset_xlsx___Sales5[[#This Row],[CustomerID]],Raw_Customers!A:A,Raw_Customers!D:D)</f>
        <v>Female</v>
      </c>
      <c r="L2386">
        <f>_xlfn.XLOOKUP(Excel_Dashboard_Dataset_xlsx___Sales5[[#This Row],[CustomerID]],Raw_Customers!A:A,Raw_Customers!E:E)</f>
        <v>61</v>
      </c>
      <c r="M2386" t="str">
        <f>_xlfn.XLOOKUP(Excel_Dashboard_Dataset_xlsx___Sales5[[#This Row],[CustomerID]],Raw_Customers!A:A,Raw_Customers!C:C)</f>
        <v>North</v>
      </c>
      <c r="N2386" s="2" t="str">
        <f>_xlfn.XLOOKUP(Excel_Dashboard_Dataset_xlsx___Sales5[[#This Row],[ProductID]],Raw_Products!A:A,Raw_Products!B:B)</f>
        <v>Skipping Rope</v>
      </c>
      <c r="O2386" s="2" t="str">
        <f>_xlfn.XLOOKUP(Excel_Dashboard_Dataset_xlsx___Sales5[[#This Row],[ProductID]],Raw_Products!A:A,Raw_Products!C:C)</f>
        <v>Sports</v>
      </c>
      <c r="P2386" s="2" t="str">
        <f>_xlfn.XLOOKUP(Excel_Dashboard_Dataset_xlsx___Sales5[[#This Row],[CustomerID]], Raw_Customers!A:A, Raw_Customers!B:B, "Unknown")</f>
        <v>Larry Hill</v>
      </c>
    </row>
    <row r="2387" spans="1:16" x14ac:dyDescent="0.25">
      <c r="A2387">
        <v>2386</v>
      </c>
      <c r="B2387">
        <f t="shared" si="37"/>
        <v>2023</v>
      </c>
      <c r="C2387" t="str">
        <f>TEXT(Excel_Dashboard_Dataset_xlsx___Sales5[[#This Row],[Date]],"mmm")</f>
        <v>Sept</v>
      </c>
      <c r="D2387" s="3">
        <v>45186</v>
      </c>
      <c r="E2387">
        <v>18</v>
      </c>
      <c r="F2387">
        <v>290</v>
      </c>
      <c r="G2387">
        <v>25</v>
      </c>
      <c r="H2387">
        <v>9</v>
      </c>
      <c r="I2387">
        <v>679</v>
      </c>
      <c r="J2387">
        <f>Excel_Dashboard_Dataset_xlsx___Sales5[[#This Row],[Quantity]]*Excel_Dashboard_Dataset_xlsx___Sales5[[#This Row],[UnitPrice]]</f>
        <v>6111</v>
      </c>
      <c r="K2387" t="str">
        <f>_xlfn.XLOOKUP(Excel_Dashboard_Dataset_xlsx___Sales5[[#This Row],[CustomerID]],Raw_Customers!A:A,Raw_Customers!D:D)</f>
        <v>Male</v>
      </c>
      <c r="L2387">
        <f>_xlfn.XLOOKUP(Excel_Dashboard_Dataset_xlsx___Sales5[[#This Row],[CustomerID]],Raw_Customers!A:A,Raw_Customers!E:E)</f>
        <v>48</v>
      </c>
      <c r="M2387" t="str">
        <f>_xlfn.XLOOKUP(Excel_Dashboard_Dataset_xlsx___Sales5[[#This Row],[CustomerID]],Raw_Customers!A:A,Raw_Customers!C:C)</f>
        <v>South</v>
      </c>
      <c r="N2387" s="2" t="str">
        <f>_xlfn.XLOOKUP(Excel_Dashboard_Dataset_xlsx___Sales5[[#This Row],[ProductID]],Raw_Products!A:A,Raw_Products!B:B)</f>
        <v>Gaming Console</v>
      </c>
      <c r="O2387" s="2" t="str">
        <f>_xlfn.XLOOKUP(Excel_Dashboard_Dataset_xlsx___Sales5[[#This Row],[ProductID]],Raw_Products!A:A,Raw_Products!C:C)</f>
        <v>Electronics</v>
      </c>
      <c r="P2387" s="2" t="str">
        <f>_xlfn.XLOOKUP(Excel_Dashboard_Dataset_xlsx___Sales5[[#This Row],[CustomerID]], Raw_Customers!A:A, Raw_Customers!B:B, "Unknown")</f>
        <v>Mark Brown</v>
      </c>
    </row>
    <row r="2388" spans="1:16" x14ac:dyDescent="0.25">
      <c r="A2388">
        <v>2387</v>
      </c>
      <c r="B2388">
        <f t="shared" si="37"/>
        <v>2024</v>
      </c>
      <c r="C2388" t="str">
        <f>TEXT(Excel_Dashboard_Dataset_xlsx___Sales5[[#This Row],[Date]],"mmm")</f>
        <v>Apr</v>
      </c>
      <c r="D2388" s="3">
        <v>45389</v>
      </c>
      <c r="E2388">
        <v>38</v>
      </c>
      <c r="F2388">
        <v>61</v>
      </c>
      <c r="G2388">
        <v>45</v>
      </c>
      <c r="H2388">
        <v>9</v>
      </c>
      <c r="I2388">
        <v>512</v>
      </c>
      <c r="J2388">
        <f>Excel_Dashboard_Dataset_xlsx___Sales5[[#This Row],[Quantity]]*Excel_Dashboard_Dataset_xlsx___Sales5[[#This Row],[UnitPrice]]</f>
        <v>4608</v>
      </c>
      <c r="K2388" t="str">
        <f>_xlfn.XLOOKUP(Excel_Dashboard_Dataset_xlsx___Sales5[[#This Row],[CustomerID]],Raw_Customers!A:A,Raw_Customers!D:D)</f>
        <v>Female</v>
      </c>
      <c r="L2388">
        <f>_xlfn.XLOOKUP(Excel_Dashboard_Dataset_xlsx___Sales5[[#This Row],[CustomerID]],Raw_Customers!A:A,Raw_Customers!E:E)</f>
        <v>21</v>
      </c>
      <c r="M2388" t="str">
        <f>_xlfn.XLOOKUP(Excel_Dashboard_Dataset_xlsx___Sales5[[#This Row],[CustomerID]],Raw_Customers!A:A,Raw_Customers!C:C)</f>
        <v>East</v>
      </c>
      <c r="N2388" s="2" t="str">
        <f>_xlfn.XLOOKUP(Excel_Dashboard_Dataset_xlsx___Sales5[[#This Row],[ProductID]],Raw_Products!A:A,Raw_Products!B:B)</f>
        <v>Socks</v>
      </c>
      <c r="O2388" s="2" t="str">
        <f>_xlfn.XLOOKUP(Excel_Dashboard_Dataset_xlsx___Sales5[[#This Row],[ProductID]],Raw_Products!A:A,Raw_Products!C:C)</f>
        <v>Clothing</v>
      </c>
      <c r="P2388" s="2" t="str">
        <f>_xlfn.XLOOKUP(Excel_Dashboard_Dataset_xlsx___Sales5[[#This Row],[CustomerID]], Raw_Customers!A:A, Raw_Customers!B:B, "Unknown")</f>
        <v>Larry Green</v>
      </c>
    </row>
    <row r="2389" spans="1:16" x14ac:dyDescent="0.25">
      <c r="A2389">
        <v>2388</v>
      </c>
      <c r="B2389">
        <f t="shared" si="37"/>
        <v>2023</v>
      </c>
      <c r="C2389" t="str">
        <f>TEXT(Excel_Dashboard_Dataset_xlsx___Sales5[[#This Row],[Date]],"mmm")</f>
        <v>Apr</v>
      </c>
      <c r="D2389" s="3">
        <v>45039</v>
      </c>
      <c r="E2389">
        <v>19</v>
      </c>
      <c r="F2389">
        <v>84</v>
      </c>
      <c r="G2389">
        <v>3</v>
      </c>
      <c r="H2389">
        <v>5</v>
      </c>
      <c r="I2389">
        <v>625</v>
      </c>
      <c r="J2389">
        <f>Excel_Dashboard_Dataset_xlsx___Sales5[[#This Row],[Quantity]]*Excel_Dashboard_Dataset_xlsx___Sales5[[#This Row],[UnitPrice]]</f>
        <v>3125</v>
      </c>
      <c r="K2389" t="str">
        <f>_xlfn.XLOOKUP(Excel_Dashboard_Dataset_xlsx___Sales5[[#This Row],[CustomerID]],Raw_Customers!A:A,Raw_Customers!D:D)</f>
        <v>Male</v>
      </c>
      <c r="L2389">
        <f>_xlfn.XLOOKUP(Excel_Dashboard_Dataset_xlsx___Sales5[[#This Row],[CustomerID]],Raw_Customers!A:A,Raw_Customers!E:E)</f>
        <v>58</v>
      </c>
      <c r="M2389" t="str">
        <f>_xlfn.XLOOKUP(Excel_Dashboard_Dataset_xlsx___Sales5[[#This Row],[CustomerID]],Raw_Customers!A:A,Raw_Customers!C:C)</f>
        <v>West</v>
      </c>
      <c r="N2389" s="2" t="str">
        <f>_xlfn.XLOOKUP(Excel_Dashboard_Dataset_xlsx___Sales5[[#This Row],[ProductID]],Raw_Products!A:A,Raw_Products!B:B)</f>
        <v>External Hard Drive</v>
      </c>
      <c r="O2389" s="2" t="str">
        <f>_xlfn.XLOOKUP(Excel_Dashboard_Dataset_xlsx___Sales5[[#This Row],[ProductID]],Raw_Products!A:A,Raw_Products!C:C)</f>
        <v>Electronics</v>
      </c>
      <c r="P2389" s="2" t="str">
        <f>_xlfn.XLOOKUP(Excel_Dashboard_Dataset_xlsx___Sales5[[#This Row],[CustomerID]], Raw_Customers!A:A, Raw_Customers!B:B, "Unknown")</f>
        <v>Jennifer James</v>
      </c>
    </row>
    <row r="2390" spans="1:16" x14ac:dyDescent="0.25">
      <c r="A2390">
        <v>2389</v>
      </c>
      <c r="B2390">
        <f t="shared" si="37"/>
        <v>2023</v>
      </c>
      <c r="C2390" t="str">
        <f>TEXT(Excel_Dashboard_Dataset_xlsx___Sales5[[#This Row],[Date]],"mmm")</f>
        <v>Jan</v>
      </c>
      <c r="D2390" s="3">
        <v>44932</v>
      </c>
      <c r="E2390">
        <v>44</v>
      </c>
      <c r="F2390">
        <v>80</v>
      </c>
      <c r="G2390">
        <v>5</v>
      </c>
      <c r="H2390">
        <v>4</v>
      </c>
      <c r="I2390">
        <v>503</v>
      </c>
      <c r="J2390">
        <f>Excel_Dashboard_Dataset_xlsx___Sales5[[#This Row],[Quantity]]*Excel_Dashboard_Dataset_xlsx___Sales5[[#This Row],[UnitPrice]]</f>
        <v>2012</v>
      </c>
      <c r="K2390" t="str">
        <f>_xlfn.XLOOKUP(Excel_Dashboard_Dataset_xlsx___Sales5[[#This Row],[CustomerID]],Raw_Customers!A:A,Raw_Customers!D:D)</f>
        <v>Male</v>
      </c>
      <c r="L2390">
        <f>_xlfn.XLOOKUP(Excel_Dashboard_Dataset_xlsx___Sales5[[#This Row],[CustomerID]],Raw_Customers!A:A,Raw_Customers!E:E)</f>
        <v>65</v>
      </c>
      <c r="M2390" t="str">
        <f>_xlfn.XLOOKUP(Excel_Dashboard_Dataset_xlsx___Sales5[[#This Row],[CustomerID]],Raw_Customers!A:A,Raw_Customers!C:C)</f>
        <v>West</v>
      </c>
      <c r="N2390" s="2" t="str">
        <f>_xlfn.XLOOKUP(Excel_Dashboard_Dataset_xlsx___Sales5[[#This Row],[ProductID]],Raw_Products!A:A,Raw_Products!B:B)</f>
        <v>Running Shoes</v>
      </c>
      <c r="O2390" s="2" t="str">
        <f>_xlfn.XLOOKUP(Excel_Dashboard_Dataset_xlsx___Sales5[[#This Row],[ProductID]],Raw_Products!A:A,Raw_Products!C:C)</f>
        <v>Sports</v>
      </c>
      <c r="P2390" s="2" t="str">
        <f>_xlfn.XLOOKUP(Excel_Dashboard_Dataset_xlsx___Sales5[[#This Row],[CustomerID]], Raw_Customers!A:A, Raw_Customers!B:B, "Unknown")</f>
        <v>Elizabeth Sanders</v>
      </c>
    </row>
    <row r="2391" spans="1:16" x14ac:dyDescent="0.25">
      <c r="A2391">
        <v>2390</v>
      </c>
      <c r="B2391">
        <f t="shared" si="37"/>
        <v>2023</v>
      </c>
      <c r="C2391" t="str">
        <f>TEXT(Excel_Dashboard_Dataset_xlsx___Sales5[[#This Row],[Date]],"mmm")</f>
        <v>Aug</v>
      </c>
      <c r="D2391" s="3">
        <v>45155</v>
      </c>
      <c r="E2391">
        <v>25</v>
      </c>
      <c r="F2391">
        <v>91</v>
      </c>
      <c r="G2391">
        <v>50</v>
      </c>
      <c r="H2391">
        <v>7</v>
      </c>
      <c r="I2391">
        <v>54</v>
      </c>
      <c r="J2391">
        <f>Excel_Dashboard_Dataset_xlsx___Sales5[[#This Row],[Quantity]]*Excel_Dashboard_Dataset_xlsx___Sales5[[#This Row],[UnitPrice]]</f>
        <v>378</v>
      </c>
      <c r="K2391" t="str">
        <f>_xlfn.XLOOKUP(Excel_Dashboard_Dataset_xlsx___Sales5[[#This Row],[CustomerID]],Raw_Customers!A:A,Raw_Customers!D:D)</f>
        <v>Female</v>
      </c>
      <c r="L2391">
        <f>_xlfn.XLOOKUP(Excel_Dashboard_Dataset_xlsx___Sales5[[#This Row],[CustomerID]],Raw_Customers!A:A,Raw_Customers!E:E)</f>
        <v>26</v>
      </c>
      <c r="M2391" t="str">
        <f>_xlfn.XLOOKUP(Excel_Dashboard_Dataset_xlsx___Sales5[[#This Row],[CustomerID]],Raw_Customers!A:A,Raw_Customers!C:C)</f>
        <v>West</v>
      </c>
      <c r="N2391" s="2" t="str">
        <f>_xlfn.XLOOKUP(Excel_Dashboard_Dataset_xlsx___Sales5[[#This Row],[ProductID]],Raw_Products!A:A,Raw_Products!B:B)</f>
        <v>Electric Kettle</v>
      </c>
      <c r="O2391" s="2" t="str">
        <f>_xlfn.XLOOKUP(Excel_Dashboard_Dataset_xlsx___Sales5[[#This Row],[ProductID]],Raw_Products!A:A,Raw_Products!C:C)</f>
        <v>Home Appliances</v>
      </c>
      <c r="P2391" s="2" t="str">
        <f>_xlfn.XLOOKUP(Excel_Dashboard_Dataset_xlsx___Sales5[[#This Row],[CustomerID]], Raw_Customers!A:A, Raw_Customers!B:B, "Unknown")</f>
        <v>Rachel Patel</v>
      </c>
    </row>
    <row r="2392" spans="1:16" x14ac:dyDescent="0.25">
      <c r="A2392">
        <v>2391</v>
      </c>
      <c r="B2392">
        <f t="shared" si="37"/>
        <v>2024</v>
      </c>
      <c r="C2392" t="str">
        <f>TEXT(Excel_Dashboard_Dataset_xlsx___Sales5[[#This Row],[Date]],"mmm")</f>
        <v>Dec</v>
      </c>
      <c r="D2392" s="3">
        <v>45644</v>
      </c>
      <c r="E2392">
        <v>22</v>
      </c>
      <c r="F2392">
        <v>299</v>
      </c>
      <c r="G2392">
        <v>32</v>
      </c>
      <c r="H2392">
        <v>4</v>
      </c>
      <c r="I2392">
        <v>740</v>
      </c>
      <c r="J2392">
        <f>Excel_Dashboard_Dataset_xlsx___Sales5[[#This Row],[Quantity]]*Excel_Dashboard_Dataset_xlsx___Sales5[[#This Row],[UnitPrice]]</f>
        <v>2960</v>
      </c>
      <c r="K2392" t="str">
        <f>_xlfn.XLOOKUP(Excel_Dashboard_Dataset_xlsx___Sales5[[#This Row],[CustomerID]],Raw_Customers!A:A,Raw_Customers!D:D)</f>
        <v>Male</v>
      </c>
      <c r="L2392">
        <f>_xlfn.XLOOKUP(Excel_Dashboard_Dataset_xlsx___Sales5[[#This Row],[CustomerID]],Raw_Customers!A:A,Raw_Customers!E:E)</f>
        <v>20</v>
      </c>
      <c r="M2392" t="str">
        <f>_xlfn.XLOOKUP(Excel_Dashboard_Dataset_xlsx___Sales5[[#This Row],[CustomerID]],Raw_Customers!A:A,Raw_Customers!C:C)</f>
        <v>East</v>
      </c>
      <c r="N2392" s="2" t="str">
        <f>_xlfn.XLOOKUP(Excel_Dashboard_Dataset_xlsx___Sales5[[#This Row],[ProductID]],Raw_Products!A:A,Raw_Products!B:B)</f>
        <v>Microwave</v>
      </c>
      <c r="O2392" s="2" t="str">
        <f>_xlfn.XLOOKUP(Excel_Dashboard_Dataset_xlsx___Sales5[[#This Row],[ProductID]],Raw_Products!A:A,Raw_Products!C:C)</f>
        <v>Home Appliances</v>
      </c>
      <c r="P2392" s="2" t="str">
        <f>_xlfn.XLOOKUP(Excel_Dashboard_Dataset_xlsx___Sales5[[#This Row],[CustomerID]], Raw_Customers!A:A, Raw_Customers!B:B, "Unknown")</f>
        <v>Brandon Lopez</v>
      </c>
    </row>
    <row r="2393" spans="1:16" x14ac:dyDescent="0.25">
      <c r="A2393">
        <v>2392</v>
      </c>
      <c r="B2393">
        <f t="shared" si="37"/>
        <v>2024</v>
      </c>
      <c r="C2393" t="str">
        <f>TEXT(Excel_Dashboard_Dataset_xlsx___Sales5[[#This Row],[Date]],"mmm")</f>
        <v>Sept</v>
      </c>
      <c r="D2393" s="3">
        <v>45546</v>
      </c>
      <c r="E2393">
        <v>8</v>
      </c>
      <c r="F2393">
        <v>52</v>
      </c>
      <c r="G2393">
        <v>11</v>
      </c>
      <c r="H2393">
        <v>3</v>
      </c>
      <c r="I2393">
        <v>145</v>
      </c>
      <c r="J2393">
        <f>Excel_Dashboard_Dataset_xlsx___Sales5[[#This Row],[Quantity]]*Excel_Dashboard_Dataset_xlsx___Sales5[[#This Row],[UnitPrice]]</f>
        <v>435</v>
      </c>
      <c r="K2393" t="str">
        <f>_xlfn.XLOOKUP(Excel_Dashboard_Dataset_xlsx___Sales5[[#This Row],[CustomerID]],Raw_Customers!A:A,Raw_Customers!D:D)</f>
        <v>Male</v>
      </c>
      <c r="L2393">
        <f>_xlfn.XLOOKUP(Excel_Dashboard_Dataset_xlsx___Sales5[[#This Row],[CustomerID]],Raw_Customers!A:A,Raw_Customers!E:E)</f>
        <v>59</v>
      </c>
      <c r="M2393" t="str">
        <f>_xlfn.XLOOKUP(Excel_Dashboard_Dataset_xlsx___Sales5[[#This Row],[CustomerID]],Raw_Customers!A:A,Raw_Customers!C:C)</f>
        <v>East</v>
      </c>
      <c r="N2393" s="2" t="str">
        <f>_xlfn.XLOOKUP(Excel_Dashboard_Dataset_xlsx___Sales5[[#This Row],[ProductID]],Raw_Products!A:A,Raw_Products!B:B)</f>
        <v>Bread</v>
      </c>
      <c r="O2393" s="2" t="str">
        <f>_xlfn.XLOOKUP(Excel_Dashboard_Dataset_xlsx___Sales5[[#This Row],[ProductID]],Raw_Products!A:A,Raw_Products!C:C)</f>
        <v>Groceries</v>
      </c>
      <c r="P2393" s="2" t="str">
        <f>_xlfn.XLOOKUP(Excel_Dashboard_Dataset_xlsx___Sales5[[#This Row],[CustomerID]], Raw_Customers!A:A, Raw_Customers!B:B, "Unknown")</f>
        <v>Melissa Rivera</v>
      </c>
    </row>
    <row r="2394" spans="1:16" x14ac:dyDescent="0.25">
      <c r="A2394">
        <v>2393</v>
      </c>
      <c r="B2394">
        <f t="shared" si="37"/>
        <v>2024</v>
      </c>
      <c r="C2394" t="str">
        <f>TEXT(Excel_Dashboard_Dataset_xlsx___Sales5[[#This Row],[Date]],"mmm")</f>
        <v>Mar</v>
      </c>
      <c r="D2394" s="3">
        <v>45367</v>
      </c>
      <c r="E2394">
        <v>37</v>
      </c>
      <c r="F2394">
        <v>13</v>
      </c>
      <c r="G2394">
        <v>29</v>
      </c>
      <c r="H2394">
        <v>8</v>
      </c>
      <c r="I2394">
        <v>385</v>
      </c>
      <c r="J2394">
        <f>Excel_Dashboard_Dataset_xlsx___Sales5[[#This Row],[Quantity]]*Excel_Dashboard_Dataset_xlsx___Sales5[[#This Row],[UnitPrice]]</f>
        <v>3080</v>
      </c>
      <c r="K2394" t="str">
        <f>_xlfn.XLOOKUP(Excel_Dashboard_Dataset_xlsx___Sales5[[#This Row],[CustomerID]],Raw_Customers!A:A,Raw_Customers!D:D)</f>
        <v>Female</v>
      </c>
      <c r="L2394">
        <f>_xlfn.XLOOKUP(Excel_Dashboard_Dataset_xlsx___Sales5[[#This Row],[CustomerID]],Raw_Customers!A:A,Raw_Customers!E:E)</f>
        <v>42</v>
      </c>
      <c r="M2394" t="str">
        <f>_xlfn.XLOOKUP(Excel_Dashboard_Dataset_xlsx___Sales5[[#This Row],[CustomerID]],Raw_Customers!A:A,Raw_Customers!C:C)</f>
        <v>North</v>
      </c>
      <c r="N2394" s="2" t="str">
        <f>_xlfn.XLOOKUP(Excel_Dashboard_Dataset_xlsx___Sales5[[#This Row],[ProductID]],Raw_Products!A:A,Raw_Products!B:B)</f>
        <v>Cap</v>
      </c>
      <c r="O2394" s="2" t="str">
        <f>_xlfn.XLOOKUP(Excel_Dashboard_Dataset_xlsx___Sales5[[#This Row],[ProductID]],Raw_Products!A:A,Raw_Products!C:C)</f>
        <v>Clothing</v>
      </c>
      <c r="P2394" s="2" t="str">
        <f>_xlfn.XLOOKUP(Excel_Dashboard_Dataset_xlsx___Sales5[[#This Row],[CustomerID]], Raw_Customers!A:A, Raw_Customers!B:B, "Unknown")</f>
        <v>Helen Williams</v>
      </c>
    </row>
    <row r="2395" spans="1:16" x14ac:dyDescent="0.25">
      <c r="A2395">
        <v>2394</v>
      </c>
      <c r="B2395">
        <f t="shared" si="37"/>
        <v>2024</v>
      </c>
      <c r="C2395" t="str">
        <f>TEXT(Excel_Dashboard_Dataset_xlsx___Sales5[[#This Row],[Date]],"mmm")</f>
        <v>Mar</v>
      </c>
      <c r="D2395" s="3">
        <v>45355</v>
      </c>
      <c r="E2395">
        <v>2</v>
      </c>
      <c r="F2395">
        <v>269</v>
      </c>
      <c r="G2395">
        <v>45</v>
      </c>
      <c r="H2395">
        <v>6</v>
      </c>
      <c r="I2395">
        <v>660</v>
      </c>
      <c r="J2395">
        <f>Excel_Dashboard_Dataset_xlsx___Sales5[[#This Row],[Quantity]]*Excel_Dashboard_Dataset_xlsx___Sales5[[#This Row],[UnitPrice]]</f>
        <v>3960</v>
      </c>
      <c r="K2395" t="str">
        <f>_xlfn.XLOOKUP(Excel_Dashboard_Dataset_xlsx___Sales5[[#This Row],[CustomerID]],Raw_Customers!A:A,Raw_Customers!D:D)</f>
        <v>Female</v>
      </c>
      <c r="L2395">
        <f>_xlfn.XLOOKUP(Excel_Dashboard_Dataset_xlsx___Sales5[[#This Row],[CustomerID]],Raw_Customers!A:A,Raw_Customers!E:E)</f>
        <v>23</v>
      </c>
      <c r="M2395" t="str">
        <f>_xlfn.XLOOKUP(Excel_Dashboard_Dataset_xlsx___Sales5[[#This Row],[CustomerID]],Raw_Customers!A:A,Raw_Customers!C:C)</f>
        <v>North</v>
      </c>
      <c r="N2395" s="2" t="str">
        <f>_xlfn.XLOOKUP(Excel_Dashboard_Dataset_xlsx___Sales5[[#This Row],[ProductID]],Raw_Products!A:A,Raw_Products!B:B)</f>
        <v>Cooking Oil</v>
      </c>
      <c r="O2395" s="2" t="str">
        <f>_xlfn.XLOOKUP(Excel_Dashboard_Dataset_xlsx___Sales5[[#This Row],[ProductID]],Raw_Products!A:A,Raw_Products!C:C)</f>
        <v>Groceries</v>
      </c>
      <c r="P2395" s="2" t="str">
        <f>_xlfn.XLOOKUP(Excel_Dashboard_Dataset_xlsx___Sales5[[#This Row],[CustomerID]], Raw_Customers!A:A, Raw_Customers!B:B, "Unknown")</f>
        <v>Kathleen Kelly</v>
      </c>
    </row>
    <row r="2396" spans="1:16" x14ac:dyDescent="0.25">
      <c r="A2396">
        <v>2395</v>
      </c>
      <c r="B2396">
        <f t="shared" si="37"/>
        <v>2023</v>
      </c>
      <c r="C2396" t="str">
        <f>TEXT(Excel_Dashboard_Dataset_xlsx___Sales5[[#This Row],[Date]],"mmm")</f>
        <v>Mar</v>
      </c>
      <c r="D2396" s="3">
        <v>44995</v>
      </c>
      <c r="E2396">
        <v>31</v>
      </c>
      <c r="F2396">
        <v>18</v>
      </c>
      <c r="G2396">
        <v>18</v>
      </c>
      <c r="H2396">
        <v>7</v>
      </c>
      <c r="I2396">
        <v>580</v>
      </c>
      <c r="J2396">
        <f>Excel_Dashboard_Dataset_xlsx___Sales5[[#This Row],[Quantity]]*Excel_Dashboard_Dataset_xlsx___Sales5[[#This Row],[UnitPrice]]</f>
        <v>4060</v>
      </c>
      <c r="K2396" t="str">
        <f>_xlfn.XLOOKUP(Excel_Dashboard_Dataset_xlsx___Sales5[[#This Row],[CustomerID]],Raw_Customers!A:A,Raw_Customers!D:D)</f>
        <v>Female</v>
      </c>
      <c r="L2396">
        <f>_xlfn.XLOOKUP(Excel_Dashboard_Dataset_xlsx___Sales5[[#This Row],[CustomerID]],Raw_Customers!A:A,Raw_Customers!E:E)</f>
        <v>64</v>
      </c>
      <c r="M2396" t="str">
        <f>_xlfn.XLOOKUP(Excel_Dashboard_Dataset_xlsx___Sales5[[#This Row],[CustomerID]],Raw_Customers!A:A,Raw_Customers!C:C)</f>
        <v>West</v>
      </c>
      <c r="N2396" s="2" t="str">
        <f>_xlfn.XLOOKUP(Excel_Dashboard_Dataset_xlsx___Sales5[[#This Row],[ProductID]],Raw_Products!A:A,Raw_Products!B:B)</f>
        <v>T-Shirt</v>
      </c>
      <c r="O2396" s="2" t="str">
        <f>_xlfn.XLOOKUP(Excel_Dashboard_Dataset_xlsx___Sales5[[#This Row],[ProductID]],Raw_Products!A:A,Raw_Products!C:C)</f>
        <v>Clothing</v>
      </c>
      <c r="P2396" s="2" t="str">
        <f>_xlfn.XLOOKUP(Excel_Dashboard_Dataset_xlsx___Sales5[[#This Row],[CustomerID]], Raw_Customers!A:A, Raw_Customers!B:B, "Unknown")</f>
        <v>Patrick Baker</v>
      </c>
    </row>
    <row r="2397" spans="1:16" x14ac:dyDescent="0.25">
      <c r="A2397">
        <v>2396</v>
      </c>
      <c r="B2397">
        <f t="shared" si="37"/>
        <v>2023</v>
      </c>
      <c r="C2397" t="str">
        <f>TEXT(Excel_Dashboard_Dataset_xlsx___Sales5[[#This Row],[Date]],"mmm")</f>
        <v>Sept</v>
      </c>
      <c r="D2397" s="3">
        <v>45176</v>
      </c>
      <c r="E2397">
        <v>5</v>
      </c>
      <c r="F2397">
        <v>45</v>
      </c>
      <c r="G2397">
        <v>17</v>
      </c>
      <c r="H2397">
        <v>6</v>
      </c>
      <c r="I2397">
        <v>496</v>
      </c>
      <c r="J2397">
        <f>Excel_Dashboard_Dataset_xlsx___Sales5[[#This Row],[Quantity]]*Excel_Dashboard_Dataset_xlsx___Sales5[[#This Row],[UnitPrice]]</f>
        <v>2976</v>
      </c>
      <c r="K2397" t="str">
        <f>_xlfn.XLOOKUP(Excel_Dashboard_Dataset_xlsx___Sales5[[#This Row],[CustomerID]],Raw_Customers!A:A,Raw_Customers!D:D)</f>
        <v>Female</v>
      </c>
      <c r="L2397">
        <f>_xlfn.XLOOKUP(Excel_Dashboard_Dataset_xlsx___Sales5[[#This Row],[CustomerID]],Raw_Customers!A:A,Raw_Customers!E:E)</f>
        <v>64</v>
      </c>
      <c r="M2397" t="str">
        <f>_xlfn.XLOOKUP(Excel_Dashboard_Dataset_xlsx___Sales5[[#This Row],[CustomerID]],Raw_Customers!A:A,Raw_Customers!C:C)</f>
        <v>West</v>
      </c>
      <c r="N2397" s="2" t="str">
        <f>_xlfn.XLOOKUP(Excel_Dashboard_Dataset_xlsx___Sales5[[#This Row],[ProductID]],Raw_Products!A:A,Raw_Products!B:B)</f>
        <v>Salt</v>
      </c>
      <c r="O2397" s="2" t="str">
        <f>_xlfn.XLOOKUP(Excel_Dashboard_Dataset_xlsx___Sales5[[#This Row],[ProductID]],Raw_Products!A:A,Raw_Products!C:C)</f>
        <v>Groceries</v>
      </c>
      <c r="P2397" s="2" t="str">
        <f>_xlfn.XLOOKUP(Excel_Dashboard_Dataset_xlsx___Sales5[[#This Row],[CustomerID]], Raw_Customers!A:A, Raw_Customers!B:B, "Unknown")</f>
        <v>Kevin Myers</v>
      </c>
    </row>
    <row r="2398" spans="1:16" x14ac:dyDescent="0.25">
      <c r="A2398">
        <v>2397</v>
      </c>
      <c r="B2398">
        <f t="shared" si="37"/>
        <v>2024</v>
      </c>
      <c r="C2398" t="str">
        <f>TEXT(Excel_Dashboard_Dataset_xlsx___Sales5[[#This Row],[Date]],"mmm")</f>
        <v>Nov</v>
      </c>
      <c r="D2398" s="3">
        <v>45607</v>
      </c>
      <c r="E2398">
        <v>9</v>
      </c>
      <c r="F2398">
        <v>62</v>
      </c>
      <c r="G2398">
        <v>2</v>
      </c>
      <c r="H2398">
        <v>3</v>
      </c>
      <c r="I2398">
        <v>98</v>
      </c>
      <c r="J2398">
        <f>Excel_Dashboard_Dataset_xlsx___Sales5[[#This Row],[Quantity]]*Excel_Dashboard_Dataset_xlsx___Sales5[[#This Row],[UnitPrice]]</f>
        <v>294</v>
      </c>
      <c r="K2398" t="str">
        <f>_xlfn.XLOOKUP(Excel_Dashboard_Dataset_xlsx___Sales5[[#This Row],[CustomerID]],Raw_Customers!A:A,Raw_Customers!D:D)</f>
        <v>Female</v>
      </c>
      <c r="L2398">
        <f>_xlfn.XLOOKUP(Excel_Dashboard_Dataset_xlsx___Sales5[[#This Row],[CustomerID]],Raw_Customers!A:A,Raw_Customers!E:E)</f>
        <v>50</v>
      </c>
      <c r="M2398" t="str">
        <f>_xlfn.XLOOKUP(Excel_Dashboard_Dataset_xlsx___Sales5[[#This Row],[CustomerID]],Raw_Customers!A:A,Raw_Customers!C:C)</f>
        <v>East</v>
      </c>
      <c r="N2398" s="2" t="str">
        <f>_xlfn.XLOOKUP(Excel_Dashboard_Dataset_xlsx___Sales5[[#This Row],[ProductID]],Raw_Products!A:A,Raw_Products!B:B)</f>
        <v>Canned Beans</v>
      </c>
      <c r="O2398" s="2" t="str">
        <f>_xlfn.XLOOKUP(Excel_Dashboard_Dataset_xlsx___Sales5[[#This Row],[ProductID]],Raw_Products!A:A,Raw_Products!C:C)</f>
        <v>Groceries</v>
      </c>
      <c r="P2398" s="2" t="str">
        <f>_xlfn.XLOOKUP(Excel_Dashboard_Dataset_xlsx___Sales5[[#This Row],[CustomerID]], Raw_Customers!A:A, Raw_Customers!B:B, "Unknown")</f>
        <v>John Ortiz</v>
      </c>
    </row>
    <row r="2399" spans="1:16" x14ac:dyDescent="0.25">
      <c r="A2399">
        <v>2398</v>
      </c>
      <c r="B2399">
        <f t="shared" si="37"/>
        <v>2024</v>
      </c>
      <c r="C2399" t="str">
        <f>TEXT(Excel_Dashboard_Dataset_xlsx___Sales5[[#This Row],[Date]],"mmm")</f>
        <v>May</v>
      </c>
      <c r="D2399" s="3">
        <v>45416</v>
      </c>
      <c r="E2399">
        <v>13</v>
      </c>
      <c r="F2399">
        <v>229</v>
      </c>
      <c r="G2399">
        <v>43</v>
      </c>
      <c r="H2399">
        <v>9</v>
      </c>
      <c r="I2399">
        <v>392</v>
      </c>
      <c r="J2399">
        <f>Excel_Dashboard_Dataset_xlsx___Sales5[[#This Row],[Quantity]]*Excel_Dashboard_Dataset_xlsx___Sales5[[#This Row],[UnitPrice]]</f>
        <v>3528</v>
      </c>
      <c r="K2399" t="str">
        <f>_xlfn.XLOOKUP(Excel_Dashboard_Dataset_xlsx___Sales5[[#This Row],[CustomerID]],Raw_Customers!A:A,Raw_Customers!D:D)</f>
        <v>Female</v>
      </c>
      <c r="L2399">
        <f>_xlfn.XLOOKUP(Excel_Dashboard_Dataset_xlsx___Sales5[[#This Row],[CustomerID]],Raw_Customers!A:A,Raw_Customers!E:E)</f>
        <v>54</v>
      </c>
      <c r="M2399" t="str">
        <f>_xlfn.XLOOKUP(Excel_Dashboard_Dataset_xlsx___Sales5[[#This Row],[CustomerID]],Raw_Customers!A:A,Raw_Customers!C:C)</f>
        <v>East</v>
      </c>
      <c r="N2399" s="2" t="str">
        <f>_xlfn.XLOOKUP(Excel_Dashboard_Dataset_xlsx___Sales5[[#This Row],[ProductID]],Raw_Products!A:A,Raw_Products!B:B)</f>
        <v>Tablet</v>
      </c>
      <c r="O2399" s="2" t="str">
        <f>_xlfn.XLOOKUP(Excel_Dashboard_Dataset_xlsx___Sales5[[#This Row],[ProductID]],Raw_Products!A:A,Raw_Products!C:C)</f>
        <v>Electronics</v>
      </c>
      <c r="P2399" s="2" t="str">
        <f>_xlfn.XLOOKUP(Excel_Dashboard_Dataset_xlsx___Sales5[[#This Row],[CustomerID]], Raw_Customers!A:A, Raw_Customers!B:B, "Unknown")</f>
        <v>Anna Parker</v>
      </c>
    </row>
    <row r="2400" spans="1:16" x14ac:dyDescent="0.25">
      <c r="A2400">
        <v>2399</v>
      </c>
      <c r="B2400">
        <f t="shared" si="37"/>
        <v>2023</v>
      </c>
      <c r="C2400" t="str">
        <f>TEXT(Excel_Dashboard_Dataset_xlsx___Sales5[[#This Row],[Date]],"mmm")</f>
        <v>Aug</v>
      </c>
      <c r="D2400" s="3">
        <v>45164</v>
      </c>
      <c r="E2400">
        <v>5</v>
      </c>
      <c r="F2400">
        <v>95</v>
      </c>
      <c r="G2400">
        <v>38</v>
      </c>
      <c r="H2400">
        <v>7</v>
      </c>
      <c r="I2400">
        <v>128</v>
      </c>
      <c r="J2400">
        <f>Excel_Dashboard_Dataset_xlsx___Sales5[[#This Row],[Quantity]]*Excel_Dashboard_Dataset_xlsx___Sales5[[#This Row],[UnitPrice]]</f>
        <v>896</v>
      </c>
      <c r="K2400" t="str">
        <f>_xlfn.XLOOKUP(Excel_Dashboard_Dataset_xlsx___Sales5[[#This Row],[CustomerID]],Raw_Customers!A:A,Raw_Customers!D:D)</f>
        <v>Male</v>
      </c>
      <c r="L2400">
        <f>_xlfn.XLOOKUP(Excel_Dashboard_Dataset_xlsx___Sales5[[#This Row],[CustomerID]],Raw_Customers!A:A,Raw_Customers!E:E)</f>
        <v>33</v>
      </c>
      <c r="M2400" t="str">
        <f>_xlfn.XLOOKUP(Excel_Dashboard_Dataset_xlsx___Sales5[[#This Row],[CustomerID]],Raw_Customers!A:A,Raw_Customers!C:C)</f>
        <v>West</v>
      </c>
      <c r="N2400" s="2" t="str">
        <f>_xlfn.XLOOKUP(Excel_Dashboard_Dataset_xlsx___Sales5[[#This Row],[ProductID]],Raw_Products!A:A,Raw_Products!B:B)</f>
        <v>Salt</v>
      </c>
      <c r="O2400" s="2" t="str">
        <f>_xlfn.XLOOKUP(Excel_Dashboard_Dataset_xlsx___Sales5[[#This Row],[ProductID]],Raw_Products!A:A,Raw_Products!C:C)</f>
        <v>Groceries</v>
      </c>
      <c r="P2400" s="2" t="str">
        <f>_xlfn.XLOOKUP(Excel_Dashboard_Dataset_xlsx___Sales5[[#This Row],[CustomerID]], Raw_Customers!A:A, Raw_Customers!B:B, "Unknown")</f>
        <v>Michael Brown</v>
      </c>
    </row>
    <row r="2401" spans="1:16" x14ac:dyDescent="0.25">
      <c r="A2401">
        <v>2400</v>
      </c>
      <c r="B2401">
        <f t="shared" si="37"/>
        <v>2023</v>
      </c>
      <c r="C2401" t="str">
        <f>TEXT(Excel_Dashboard_Dataset_xlsx___Sales5[[#This Row],[Date]],"mmm")</f>
        <v>Jan</v>
      </c>
      <c r="D2401" s="3">
        <v>44938</v>
      </c>
      <c r="E2401">
        <v>13</v>
      </c>
      <c r="F2401">
        <v>76</v>
      </c>
      <c r="G2401">
        <v>20</v>
      </c>
      <c r="H2401">
        <v>3</v>
      </c>
      <c r="I2401">
        <v>774</v>
      </c>
      <c r="J2401">
        <f>Excel_Dashboard_Dataset_xlsx___Sales5[[#This Row],[Quantity]]*Excel_Dashboard_Dataset_xlsx___Sales5[[#This Row],[UnitPrice]]</f>
        <v>2322</v>
      </c>
      <c r="K2401" t="str">
        <f>_xlfn.XLOOKUP(Excel_Dashboard_Dataset_xlsx___Sales5[[#This Row],[CustomerID]],Raw_Customers!A:A,Raw_Customers!D:D)</f>
        <v>Female</v>
      </c>
      <c r="L2401">
        <f>_xlfn.XLOOKUP(Excel_Dashboard_Dataset_xlsx___Sales5[[#This Row],[CustomerID]],Raw_Customers!A:A,Raw_Customers!E:E)</f>
        <v>28</v>
      </c>
      <c r="M2401" t="str">
        <f>_xlfn.XLOOKUP(Excel_Dashboard_Dataset_xlsx___Sales5[[#This Row],[CustomerID]],Raw_Customers!A:A,Raw_Customers!C:C)</f>
        <v>West</v>
      </c>
      <c r="N2401" s="2" t="str">
        <f>_xlfn.XLOOKUP(Excel_Dashboard_Dataset_xlsx___Sales5[[#This Row],[ProductID]],Raw_Products!A:A,Raw_Products!B:B)</f>
        <v>Tablet</v>
      </c>
      <c r="O2401" s="2" t="str">
        <f>_xlfn.XLOOKUP(Excel_Dashboard_Dataset_xlsx___Sales5[[#This Row],[ProductID]],Raw_Products!A:A,Raw_Products!C:C)</f>
        <v>Electronics</v>
      </c>
      <c r="P2401" s="2" t="str">
        <f>_xlfn.XLOOKUP(Excel_Dashboard_Dataset_xlsx___Sales5[[#This Row],[CustomerID]], Raw_Customers!A:A, Raw_Customers!B:B, "Unknown")</f>
        <v>Cynthia Harris</v>
      </c>
    </row>
    <row r="2402" spans="1:16" x14ac:dyDescent="0.25">
      <c r="A2402">
        <v>2401</v>
      </c>
      <c r="B2402">
        <f t="shared" si="37"/>
        <v>2023</v>
      </c>
      <c r="C2402" t="str">
        <f>TEXT(Excel_Dashboard_Dataset_xlsx___Sales5[[#This Row],[Date]],"mmm")</f>
        <v>Sept</v>
      </c>
      <c r="D2402" s="3">
        <v>45199</v>
      </c>
      <c r="E2402">
        <v>24</v>
      </c>
      <c r="F2402">
        <v>31</v>
      </c>
      <c r="G2402">
        <v>33</v>
      </c>
      <c r="H2402">
        <v>1</v>
      </c>
      <c r="I2402">
        <v>125</v>
      </c>
      <c r="J2402">
        <f>Excel_Dashboard_Dataset_xlsx___Sales5[[#This Row],[Quantity]]*Excel_Dashboard_Dataset_xlsx___Sales5[[#This Row],[UnitPrice]]</f>
        <v>125</v>
      </c>
      <c r="K2402" t="str">
        <f>_xlfn.XLOOKUP(Excel_Dashboard_Dataset_xlsx___Sales5[[#This Row],[CustomerID]],Raw_Customers!A:A,Raw_Customers!D:D)</f>
        <v>Female</v>
      </c>
      <c r="L2402">
        <f>_xlfn.XLOOKUP(Excel_Dashboard_Dataset_xlsx___Sales5[[#This Row],[CustomerID]],Raw_Customers!A:A,Raw_Customers!E:E)</f>
        <v>43</v>
      </c>
      <c r="M2402" t="str">
        <f>_xlfn.XLOOKUP(Excel_Dashboard_Dataset_xlsx___Sales5[[#This Row],[CustomerID]],Raw_Customers!A:A,Raw_Customers!C:C)</f>
        <v>South</v>
      </c>
      <c r="N2402" s="2" t="str">
        <f>_xlfn.XLOOKUP(Excel_Dashboard_Dataset_xlsx___Sales5[[#This Row],[ProductID]],Raw_Products!A:A,Raw_Products!B:B)</f>
        <v>Washing Machine</v>
      </c>
      <c r="O2402" s="2" t="str">
        <f>_xlfn.XLOOKUP(Excel_Dashboard_Dataset_xlsx___Sales5[[#This Row],[ProductID]],Raw_Products!A:A,Raw_Products!C:C)</f>
        <v>Home Appliances</v>
      </c>
      <c r="P2402" s="2" t="str">
        <f>_xlfn.XLOOKUP(Excel_Dashboard_Dataset_xlsx___Sales5[[#This Row],[CustomerID]], Raw_Customers!A:A, Raw_Customers!B:B, "Unknown")</f>
        <v>Gary Howard</v>
      </c>
    </row>
    <row r="2403" spans="1:16" x14ac:dyDescent="0.25">
      <c r="A2403">
        <v>2402</v>
      </c>
      <c r="B2403">
        <f t="shared" si="37"/>
        <v>2023</v>
      </c>
      <c r="C2403" t="str">
        <f>TEXT(Excel_Dashboard_Dataset_xlsx___Sales5[[#This Row],[Date]],"mmm")</f>
        <v>Nov</v>
      </c>
      <c r="D2403" s="3">
        <v>45254</v>
      </c>
      <c r="E2403">
        <v>38</v>
      </c>
      <c r="F2403">
        <v>272</v>
      </c>
      <c r="G2403">
        <v>1</v>
      </c>
      <c r="H2403">
        <v>5</v>
      </c>
      <c r="I2403">
        <v>911</v>
      </c>
      <c r="J2403">
        <f>Excel_Dashboard_Dataset_xlsx___Sales5[[#This Row],[Quantity]]*Excel_Dashboard_Dataset_xlsx___Sales5[[#This Row],[UnitPrice]]</f>
        <v>4555</v>
      </c>
      <c r="K2403" t="str">
        <f>_xlfn.XLOOKUP(Excel_Dashboard_Dataset_xlsx___Sales5[[#This Row],[CustomerID]],Raw_Customers!A:A,Raw_Customers!D:D)</f>
        <v>Female</v>
      </c>
      <c r="L2403">
        <f>_xlfn.XLOOKUP(Excel_Dashboard_Dataset_xlsx___Sales5[[#This Row],[CustomerID]],Raw_Customers!A:A,Raw_Customers!E:E)</f>
        <v>44</v>
      </c>
      <c r="M2403" t="str">
        <f>_xlfn.XLOOKUP(Excel_Dashboard_Dataset_xlsx___Sales5[[#This Row],[CustomerID]],Raw_Customers!A:A,Raw_Customers!C:C)</f>
        <v>East</v>
      </c>
      <c r="N2403" s="2" t="str">
        <f>_xlfn.XLOOKUP(Excel_Dashboard_Dataset_xlsx___Sales5[[#This Row],[ProductID]],Raw_Products!A:A,Raw_Products!B:B)</f>
        <v>Socks</v>
      </c>
      <c r="O2403" s="2" t="str">
        <f>_xlfn.XLOOKUP(Excel_Dashboard_Dataset_xlsx___Sales5[[#This Row],[ProductID]],Raw_Products!A:A,Raw_Products!C:C)</f>
        <v>Clothing</v>
      </c>
      <c r="P2403" s="2" t="str">
        <f>_xlfn.XLOOKUP(Excel_Dashboard_Dataset_xlsx___Sales5[[#This Row],[CustomerID]], Raw_Customers!A:A, Raw_Customers!B:B, "Unknown")</f>
        <v>Raymond Harris</v>
      </c>
    </row>
    <row r="2404" spans="1:16" x14ac:dyDescent="0.25">
      <c r="A2404">
        <v>2403</v>
      </c>
      <c r="B2404">
        <f t="shared" si="37"/>
        <v>2024</v>
      </c>
      <c r="C2404" t="str">
        <f>TEXT(Excel_Dashboard_Dataset_xlsx___Sales5[[#This Row],[Date]],"mmm")</f>
        <v>May</v>
      </c>
      <c r="D2404" s="3">
        <v>45417</v>
      </c>
      <c r="E2404">
        <v>16</v>
      </c>
      <c r="F2404">
        <v>246</v>
      </c>
      <c r="G2404">
        <v>14</v>
      </c>
      <c r="H2404">
        <v>4</v>
      </c>
      <c r="I2404">
        <v>689</v>
      </c>
      <c r="J2404">
        <f>Excel_Dashboard_Dataset_xlsx___Sales5[[#This Row],[Quantity]]*Excel_Dashboard_Dataset_xlsx___Sales5[[#This Row],[UnitPrice]]</f>
        <v>2756</v>
      </c>
      <c r="K2404" t="str">
        <f>_xlfn.XLOOKUP(Excel_Dashboard_Dataset_xlsx___Sales5[[#This Row],[CustomerID]],Raw_Customers!A:A,Raw_Customers!D:D)</f>
        <v>Female</v>
      </c>
      <c r="L2404">
        <f>_xlfn.XLOOKUP(Excel_Dashboard_Dataset_xlsx___Sales5[[#This Row],[CustomerID]],Raw_Customers!A:A,Raw_Customers!E:E)</f>
        <v>23</v>
      </c>
      <c r="M2404" t="str">
        <f>_xlfn.XLOOKUP(Excel_Dashboard_Dataset_xlsx___Sales5[[#This Row],[CustomerID]],Raw_Customers!A:A,Raw_Customers!C:C)</f>
        <v>West</v>
      </c>
      <c r="N2404" s="2" t="str">
        <f>_xlfn.XLOOKUP(Excel_Dashboard_Dataset_xlsx___Sales5[[#This Row],[ProductID]],Raw_Products!A:A,Raw_Products!B:B)</f>
        <v>Headphones</v>
      </c>
      <c r="O2404" s="2" t="str">
        <f>_xlfn.XLOOKUP(Excel_Dashboard_Dataset_xlsx___Sales5[[#This Row],[ProductID]],Raw_Products!A:A,Raw_Products!C:C)</f>
        <v>Electronics</v>
      </c>
      <c r="P2404" s="2" t="str">
        <f>_xlfn.XLOOKUP(Excel_Dashboard_Dataset_xlsx___Sales5[[#This Row],[CustomerID]], Raw_Customers!A:A, Raw_Customers!B:B, "Unknown")</f>
        <v>Kenneth Baker</v>
      </c>
    </row>
    <row r="2405" spans="1:16" x14ac:dyDescent="0.25">
      <c r="A2405">
        <v>2404</v>
      </c>
      <c r="B2405">
        <f t="shared" si="37"/>
        <v>2024</v>
      </c>
      <c r="C2405" t="str">
        <f>TEXT(Excel_Dashboard_Dataset_xlsx___Sales5[[#This Row],[Date]],"mmm")</f>
        <v>Jul</v>
      </c>
      <c r="D2405" s="3">
        <v>45481</v>
      </c>
      <c r="E2405">
        <v>14</v>
      </c>
      <c r="F2405">
        <v>51</v>
      </c>
      <c r="G2405">
        <v>12</v>
      </c>
      <c r="H2405">
        <v>7</v>
      </c>
      <c r="I2405">
        <v>576</v>
      </c>
      <c r="J2405">
        <f>Excel_Dashboard_Dataset_xlsx___Sales5[[#This Row],[Quantity]]*Excel_Dashboard_Dataset_xlsx___Sales5[[#This Row],[UnitPrice]]</f>
        <v>4032</v>
      </c>
      <c r="K2405" t="str">
        <f>_xlfn.XLOOKUP(Excel_Dashboard_Dataset_xlsx___Sales5[[#This Row],[CustomerID]],Raw_Customers!A:A,Raw_Customers!D:D)</f>
        <v>Male</v>
      </c>
      <c r="L2405">
        <f>_xlfn.XLOOKUP(Excel_Dashboard_Dataset_xlsx___Sales5[[#This Row],[CustomerID]],Raw_Customers!A:A,Raw_Customers!E:E)</f>
        <v>46</v>
      </c>
      <c r="M2405" t="str">
        <f>_xlfn.XLOOKUP(Excel_Dashboard_Dataset_xlsx___Sales5[[#This Row],[CustomerID]],Raw_Customers!A:A,Raw_Customers!C:C)</f>
        <v>South</v>
      </c>
      <c r="N2405" s="2" t="str">
        <f>_xlfn.XLOOKUP(Excel_Dashboard_Dataset_xlsx___Sales5[[#This Row],[ProductID]],Raw_Products!A:A,Raw_Products!B:B)</f>
        <v>Smartwatch</v>
      </c>
      <c r="O2405" s="2" t="str">
        <f>_xlfn.XLOOKUP(Excel_Dashboard_Dataset_xlsx___Sales5[[#This Row],[ProductID]],Raw_Products!A:A,Raw_Products!C:C)</f>
        <v>Electronics</v>
      </c>
      <c r="P2405" s="2" t="str">
        <f>_xlfn.XLOOKUP(Excel_Dashboard_Dataset_xlsx___Sales5[[#This Row],[CustomerID]], Raw_Customers!A:A, Raw_Customers!B:B, "Unknown")</f>
        <v>Justin Turner</v>
      </c>
    </row>
    <row r="2406" spans="1:16" x14ac:dyDescent="0.25">
      <c r="A2406">
        <v>2405</v>
      </c>
      <c r="B2406">
        <f t="shared" si="37"/>
        <v>2023</v>
      </c>
      <c r="C2406" t="str">
        <f>TEXT(Excel_Dashboard_Dataset_xlsx___Sales5[[#This Row],[Date]],"mmm")</f>
        <v>Mar</v>
      </c>
      <c r="D2406" s="3">
        <v>44996</v>
      </c>
      <c r="E2406">
        <v>5</v>
      </c>
      <c r="F2406">
        <v>75</v>
      </c>
      <c r="G2406">
        <v>43</v>
      </c>
      <c r="H2406">
        <v>3</v>
      </c>
      <c r="I2406">
        <v>888</v>
      </c>
      <c r="J2406">
        <f>Excel_Dashboard_Dataset_xlsx___Sales5[[#This Row],[Quantity]]*Excel_Dashboard_Dataset_xlsx___Sales5[[#This Row],[UnitPrice]]</f>
        <v>2664</v>
      </c>
      <c r="K2406" t="str">
        <f>_xlfn.XLOOKUP(Excel_Dashboard_Dataset_xlsx___Sales5[[#This Row],[CustomerID]],Raw_Customers!A:A,Raw_Customers!D:D)</f>
        <v>Male</v>
      </c>
      <c r="L2406">
        <f>_xlfn.XLOOKUP(Excel_Dashboard_Dataset_xlsx___Sales5[[#This Row],[CustomerID]],Raw_Customers!A:A,Raw_Customers!E:E)</f>
        <v>33</v>
      </c>
      <c r="M2406" t="str">
        <f>_xlfn.XLOOKUP(Excel_Dashboard_Dataset_xlsx___Sales5[[#This Row],[CustomerID]],Raw_Customers!A:A,Raw_Customers!C:C)</f>
        <v>West</v>
      </c>
      <c r="N2406" s="2" t="str">
        <f>_xlfn.XLOOKUP(Excel_Dashboard_Dataset_xlsx___Sales5[[#This Row],[ProductID]],Raw_Products!A:A,Raw_Products!B:B)</f>
        <v>Salt</v>
      </c>
      <c r="O2406" s="2" t="str">
        <f>_xlfn.XLOOKUP(Excel_Dashboard_Dataset_xlsx___Sales5[[#This Row],[ProductID]],Raw_Products!A:A,Raw_Products!C:C)</f>
        <v>Groceries</v>
      </c>
      <c r="P2406" s="2" t="str">
        <f>_xlfn.XLOOKUP(Excel_Dashboard_Dataset_xlsx___Sales5[[#This Row],[CustomerID]], Raw_Customers!A:A, Raw_Customers!B:B, "Unknown")</f>
        <v>Donna Cox</v>
      </c>
    </row>
    <row r="2407" spans="1:16" x14ac:dyDescent="0.25">
      <c r="A2407">
        <v>2406</v>
      </c>
      <c r="B2407">
        <f t="shared" si="37"/>
        <v>2024</v>
      </c>
      <c r="C2407" t="str">
        <f>TEXT(Excel_Dashboard_Dataset_xlsx___Sales5[[#This Row],[Date]],"mmm")</f>
        <v>Feb</v>
      </c>
      <c r="D2407" s="3">
        <v>45350</v>
      </c>
      <c r="E2407">
        <v>31</v>
      </c>
      <c r="F2407">
        <v>263</v>
      </c>
      <c r="G2407">
        <v>5</v>
      </c>
      <c r="H2407">
        <v>10</v>
      </c>
      <c r="I2407">
        <v>178</v>
      </c>
      <c r="J2407">
        <f>Excel_Dashboard_Dataset_xlsx___Sales5[[#This Row],[Quantity]]*Excel_Dashboard_Dataset_xlsx___Sales5[[#This Row],[UnitPrice]]</f>
        <v>1780</v>
      </c>
      <c r="K2407" t="str">
        <f>_xlfn.XLOOKUP(Excel_Dashboard_Dataset_xlsx___Sales5[[#This Row],[CustomerID]],Raw_Customers!A:A,Raw_Customers!D:D)</f>
        <v>Female</v>
      </c>
      <c r="L2407">
        <f>_xlfn.XLOOKUP(Excel_Dashboard_Dataset_xlsx___Sales5[[#This Row],[CustomerID]],Raw_Customers!A:A,Raw_Customers!E:E)</f>
        <v>58</v>
      </c>
      <c r="M2407" t="str">
        <f>_xlfn.XLOOKUP(Excel_Dashboard_Dataset_xlsx___Sales5[[#This Row],[CustomerID]],Raw_Customers!A:A,Raw_Customers!C:C)</f>
        <v>East</v>
      </c>
      <c r="N2407" s="2" t="str">
        <f>_xlfn.XLOOKUP(Excel_Dashboard_Dataset_xlsx___Sales5[[#This Row],[ProductID]],Raw_Products!A:A,Raw_Products!B:B)</f>
        <v>T-Shirt</v>
      </c>
      <c r="O2407" s="2" t="str">
        <f>_xlfn.XLOOKUP(Excel_Dashboard_Dataset_xlsx___Sales5[[#This Row],[ProductID]],Raw_Products!A:A,Raw_Products!C:C)</f>
        <v>Clothing</v>
      </c>
      <c r="P2407" s="2" t="str">
        <f>_xlfn.XLOOKUP(Excel_Dashboard_Dataset_xlsx___Sales5[[#This Row],[CustomerID]], Raw_Customers!A:A, Raw_Customers!B:B, "Unknown")</f>
        <v>Helen Edwards</v>
      </c>
    </row>
    <row r="2408" spans="1:16" x14ac:dyDescent="0.25">
      <c r="A2408">
        <v>2407</v>
      </c>
      <c r="B2408">
        <f t="shared" si="37"/>
        <v>2024</v>
      </c>
      <c r="C2408" t="str">
        <f>TEXT(Excel_Dashboard_Dataset_xlsx___Sales5[[#This Row],[Date]],"mmm")</f>
        <v>Mar</v>
      </c>
      <c r="D2408" s="3">
        <v>45369</v>
      </c>
      <c r="E2408">
        <v>41</v>
      </c>
      <c r="F2408">
        <v>186</v>
      </c>
      <c r="G2408">
        <v>15</v>
      </c>
      <c r="H2408">
        <v>5</v>
      </c>
      <c r="I2408">
        <v>426</v>
      </c>
      <c r="J2408">
        <f>Excel_Dashboard_Dataset_xlsx___Sales5[[#This Row],[Quantity]]*Excel_Dashboard_Dataset_xlsx___Sales5[[#This Row],[UnitPrice]]</f>
        <v>2130</v>
      </c>
      <c r="K2408" t="str">
        <f>_xlfn.XLOOKUP(Excel_Dashboard_Dataset_xlsx___Sales5[[#This Row],[CustomerID]],Raw_Customers!A:A,Raw_Customers!D:D)</f>
        <v>Female</v>
      </c>
      <c r="L2408">
        <f>_xlfn.XLOOKUP(Excel_Dashboard_Dataset_xlsx___Sales5[[#This Row],[CustomerID]],Raw_Customers!A:A,Raw_Customers!E:E)</f>
        <v>44</v>
      </c>
      <c r="M2408" t="str">
        <f>_xlfn.XLOOKUP(Excel_Dashboard_Dataset_xlsx___Sales5[[#This Row],[CustomerID]],Raw_Customers!A:A,Raw_Customers!C:C)</f>
        <v>West</v>
      </c>
      <c r="N2408" s="2" t="str">
        <f>_xlfn.XLOOKUP(Excel_Dashboard_Dataset_xlsx___Sales5[[#This Row],[ProductID]],Raw_Products!A:A,Raw_Products!B:B)</f>
        <v>Football</v>
      </c>
      <c r="O2408" s="2" t="str">
        <f>_xlfn.XLOOKUP(Excel_Dashboard_Dataset_xlsx___Sales5[[#This Row],[ProductID]],Raw_Products!A:A,Raw_Products!C:C)</f>
        <v>Sports</v>
      </c>
      <c r="P2408" s="2" t="str">
        <f>_xlfn.XLOOKUP(Excel_Dashboard_Dataset_xlsx___Sales5[[#This Row],[CustomerID]], Raw_Customers!A:A, Raw_Customers!B:B, "Unknown")</f>
        <v>Carolyn Mendoza</v>
      </c>
    </row>
    <row r="2409" spans="1:16" x14ac:dyDescent="0.25">
      <c r="A2409">
        <v>2408</v>
      </c>
      <c r="B2409">
        <f t="shared" si="37"/>
        <v>2024</v>
      </c>
      <c r="C2409" t="str">
        <f>TEXT(Excel_Dashboard_Dataset_xlsx___Sales5[[#This Row],[Date]],"mmm")</f>
        <v>Jan</v>
      </c>
      <c r="D2409" s="3">
        <v>45309</v>
      </c>
      <c r="E2409">
        <v>3</v>
      </c>
      <c r="F2409">
        <v>165</v>
      </c>
      <c r="G2409">
        <v>50</v>
      </c>
      <c r="H2409">
        <v>7</v>
      </c>
      <c r="I2409">
        <v>38</v>
      </c>
      <c r="J2409">
        <f>Excel_Dashboard_Dataset_xlsx___Sales5[[#This Row],[Quantity]]*Excel_Dashboard_Dataset_xlsx___Sales5[[#This Row],[UnitPrice]]</f>
        <v>266</v>
      </c>
      <c r="K2409" t="str">
        <f>_xlfn.XLOOKUP(Excel_Dashboard_Dataset_xlsx___Sales5[[#This Row],[CustomerID]],Raw_Customers!A:A,Raw_Customers!D:D)</f>
        <v>Male</v>
      </c>
      <c r="L2409">
        <f>_xlfn.XLOOKUP(Excel_Dashboard_Dataset_xlsx___Sales5[[#This Row],[CustomerID]],Raw_Customers!A:A,Raw_Customers!E:E)</f>
        <v>34</v>
      </c>
      <c r="M2409" t="str">
        <f>_xlfn.XLOOKUP(Excel_Dashboard_Dataset_xlsx___Sales5[[#This Row],[CustomerID]],Raw_Customers!A:A,Raw_Customers!C:C)</f>
        <v>South</v>
      </c>
      <c r="N2409" s="2" t="str">
        <f>_xlfn.XLOOKUP(Excel_Dashboard_Dataset_xlsx___Sales5[[#This Row],[ProductID]],Raw_Products!A:A,Raw_Products!B:B)</f>
        <v>Spaghetti</v>
      </c>
      <c r="O2409" s="2" t="str">
        <f>_xlfn.XLOOKUP(Excel_Dashboard_Dataset_xlsx___Sales5[[#This Row],[ProductID]],Raw_Products!A:A,Raw_Products!C:C)</f>
        <v>Groceries</v>
      </c>
      <c r="P2409" s="2" t="str">
        <f>_xlfn.XLOOKUP(Excel_Dashboard_Dataset_xlsx___Sales5[[#This Row],[CustomerID]], Raw_Customers!A:A, Raw_Customers!B:B, "Unknown")</f>
        <v>Jacob Chavez</v>
      </c>
    </row>
    <row r="2410" spans="1:16" x14ac:dyDescent="0.25">
      <c r="A2410">
        <v>2409</v>
      </c>
      <c r="B2410">
        <f t="shared" si="37"/>
        <v>2024</v>
      </c>
      <c r="C2410" t="str">
        <f>TEXT(Excel_Dashboard_Dataset_xlsx___Sales5[[#This Row],[Date]],"mmm")</f>
        <v>May</v>
      </c>
      <c r="D2410" s="3">
        <v>45417</v>
      </c>
      <c r="E2410">
        <v>26</v>
      </c>
      <c r="F2410">
        <v>231</v>
      </c>
      <c r="G2410">
        <v>39</v>
      </c>
      <c r="H2410">
        <v>4</v>
      </c>
      <c r="I2410">
        <v>776</v>
      </c>
      <c r="J2410">
        <f>Excel_Dashboard_Dataset_xlsx___Sales5[[#This Row],[Quantity]]*Excel_Dashboard_Dataset_xlsx___Sales5[[#This Row],[UnitPrice]]</f>
        <v>3104</v>
      </c>
      <c r="K2410" t="str">
        <f>_xlfn.XLOOKUP(Excel_Dashboard_Dataset_xlsx___Sales5[[#This Row],[CustomerID]],Raw_Customers!A:A,Raw_Customers!D:D)</f>
        <v>Female</v>
      </c>
      <c r="L2410">
        <f>_xlfn.XLOOKUP(Excel_Dashboard_Dataset_xlsx___Sales5[[#This Row],[CustomerID]],Raw_Customers!A:A,Raw_Customers!E:E)</f>
        <v>60</v>
      </c>
      <c r="M2410" t="str">
        <f>_xlfn.XLOOKUP(Excel_Dashboard_Dataset_xlsx___Sales5[[#This Row],[CustomerID]],Raw_Customers!A:A,Raw_Customers!C:C)</f>
        <v>East</v>
      </c>
      <c r="N2410" s="2" t="str">
        <f>_xlfn.XLOOKUP(Excel_Dashboard_Dataset_xlsx___Sales5[[#This Row],[ProductID]],Raw_Products!A:A,Raw_Products!B:B)</f>
        <v>Vacuum Cleaner</v>
      </c>
      <c r="O2410" s="2" t="str">
        <f>_xlfn.XLOOKUP(Excel_Dashboard_Dataset_xlsx___Sales5[[#This Row],[ProductID]],Raw_Products!A:A,Raw_Products!C:C)</f>
        <v>Home Appliances</v>
      </c>
      <c r="P2410" s="2" t="str">
        <f>_xlfn.XLOOKUP(Excel_Dashboard_Dataset_xlsx___Sales5[[#This Row],[CustomerID]], Raw_Customers!A:A, Raw_Customers!B:B, "Unknown")</f>
        <v>Dorothy Nguyen</v>
      </c>
    </row>
    <row r="2411" spans="1:16" x14ac:dyDescent="0.25">
      <c r="A2411">
        <v>2410</v>
      </c>
      <c r="B2411">
        <f t="shared" si="37"/>
        <v>2023</v>
      </c>
      <c r="C2411" t="str">
        <f>TEXT(Excel_Dashboard_Dataset_xlsx___Sales5[[#This Row],[Date]],"mmm")</f>
        <v>Oct</v>
      </c>
      <c r="D2411" s="3">
        <v>45221</v>
      </c>
      <c r="E2411">
        <v>40</v>
      </c>
      <c r="F2411">
        <v>261</v>
      </c>
      <c r="G2411">
        <v>27</v>
      </c>
      <c r="H2411">
        <v>3</v>
      </c>
      <c r="I2411">
        <v>257</v>
      </c>
      <c r="J2411">
        <f>Excel_Dashboard_Dataset_xlsx___Sales5[[#This Row],[Quantity]]*Excel_Dashboard_Dataset_xlsx___Sales5[[#This Row],[UnitPrice]]</f>
        <v>771</v>
      </c>
      <c r="K2411" t="str">
        <f>_xlfn.XLOOKUP(Excel_Dashboard_Dataset_xlsx___Sales5[[#This Row],[CustomerID]],Raw_Customers!A:A,Raw_Customers!D:D)</f>
        <v>Female</v>
      </c>
      <c r="L2411">
        <f>_xlfn.XLOOKUP(Excel_Dashboard_Dataset_xlsx___Sales5[[#This Row],[CustomerID]],Raw_Customers!A:A,Raw_Customers!E:E)</f>
        <v>44</v>
      </c>
      <c r="M2411" t="str">
        <f>_xlfn.XLOOKUP(Excel_Dashboard_Dataset_xlsx___Sales5[[#This Row],[CustomerID]],Raw_Customers!A:A,Raw_Customers!C:C)</f>
        <v>East</v>
      </c>
      <c r="N2411" s="2" t="str">
        <f>_xlfn.XLOOKUP(Excel_Dashboard_Dataset_xlsx___Sales5[[#This Row],[ProductID]],Raw_Products!A:A,Raw_Products!B:B)</f>
        <v>Scarf</v>
      </c>
      <c r="O2411" s="2" t="str">
        <f>_xlfn.XLOOKUP(Excel_Dashboard_Dataset_xlsx___Sales5[[#This Row],[ProductID]],Raw_Products!A:A,Raw_Products!C:C)</f>
        <v>Clothing</v>
      </c>
      <c r="P2411" s="2" t="str">
        <f>_xlfn.XLOOKUP(Excel_Dashboard_Dataset_xlsx___Sales5[[#This Row],[CustomerID]], Raw_Customers!A:A, Raw_Customers!B:B, "Unknown")</f>
        <v>Anna Patel</v>
      </c>
    </row>
    <row r="2412" spans="1:16" x14ac:dyDescent="0.25">
      <c r="A2412">
        <v>2411</v>
      </c>
      <c r="B2412">
        <f t="shared" si="37"/>
        <v>2024</v>
      </c>
      <c r="C2412" t="str">
        <f>TEXT(Excel_Dashboard_Dataset_xlsx___Sales5[[#This Row],[Date]],"mmm")</f>
        <v>Jul</v>
      </c>
      <c r="D2412" s="3">
        <v>45502</v>
      </c>
      <c r="E2412">
        <v>32</v>
      </c>
      <c r="F2412">
        <v>39</v>
      </c>
      <c r="G2412">
        <v>28</v>
      </c>
      <c r="H2412">
        <v>10</v>
      </c>
      <c r="I2412">
        <v>41</v>
      </c>
      <c r="J2412">
        <f>Excel_Dashboard_Dataset_xlsx___Sales5[[#This Row],[Quantity]]*Excel_Dashboard_Dataset_xlsx___Sales5[[#This Row],[UnitPrice]]</f>
        <v>410</v>
      </c>
      <c r="K2412" t="str">
        <f>_xlfn.XLOOKUP(Excel_Dashboard_Dataset_xlsx___Sales5[[#This Row],[CustomerID]],Raw_Customers!A:A,Raw_Customers!D:D)</f>
        <v>Female</v>
      </c>
      <c r="L2412">
        <f>_xlfn.XLOOKUP(Excel_Dashboard_Dataset_xlsx___Sales5[[#This Row],[CustomerID]],Raw_Customers!A:A,Raw_Customers!E:E)</f>
        <v>60</v>
      </c>
      <c r="M2412" t="str">
        <f>_xlfn.XLOOKUP(Excel_Dashboard_Dataset_xlsx___Sales5[[#This Row],[CustomerID]],Raw_Customers!A:A,Raw_Customers!C:C)</f>
        <v>South</v>
      </c>
      <c r="N2412" s="2" t="str">
        <f>_xlfn.XLOOKUP(Excel_Dashboard_Dataset_xlsx___Sales5[[#This Row],[ProductID]],Raw_Products!A:A,Raw_Products!B:B)</f>
        <v>Jeans</v>
      </c>
      <c r="O2412" s="2" t="str">
        <f>_xlfn.XLOOKUP(Excel_Dashboard_Dataset_xlsx___Sales5[[#This Row],[ProductID]],Raw_Products!A:A,Raw_Products!C:C)</f>
        <v>Clothing</v>
      </c>
      <c r="P2412" s="2" t="str">
        <f>_xlfn.XLOOKUP(Excel_Dashboard_Dataset_xlsx___Sales5[[#This Row],[CustomerID]], Raw_Customers!A:A, Raw_Customers!B:B, "Unknown")</f>
        <v>Susan Lee</v>
      </c>
    </row>
    <row r="2413" spans="1:16" x14ac:dyDescent="0.25">
      <c r="A2413">
        <v>2412</v>
      </c>
      <c r="B2413">
        <f t="shared" si="37"/>
        <v>2023</v>
      </c>
      <c r="C2413" t="str">
        <f>TEXT(Excel_Dashboard_Dataset_xlsx___Sales5[[#This Row],[Date]],"mmm")</f>
        <v>Oct</v>
      </c>
      <c r="D2413" s="3">
        <v>45214</v>
      </c>
      <c r="E2413">
        <v>6</v>
      </c>
      <c r="F2413">
        <v>75</v>
      </c>
      <c r="G2413">
        <v>50</v>
      </c>
      <c r="H2413">
        <v>1</v>
      </c>
      <c r="I2413">
        <v>388</v>
      </c>
      <c r="J2413">
        <f>Excel_Dashboard_Dataset_xlsx___Sales5[[#This Row],[Quantity]]*Excel_Dashboard_Dataset_xlsx___Sales5[[#This Row],[UnitPrice]]</f>
        <v>388</v>
      </c>
      <c r="K2413" t="str">
        <f>_xlfn.XLOOKUP(Excel_Dashboard_Dataset_xlsx___Sales5[[#This Row],[CustomerID]],Raw_Customers!A:A,Raw_Customers!D:D)</f>
        <v>Male</v>
      </c>
      <c r="L2413">
        <f>_xlfn.XLOOKUP(Excel_Dashboard_Dataset_xlsx___Sales5[[#This Row],[CustomerID]],Raw_Customers!A:A,Raw_Customers!E:E)</f>
        <v>33</v>
      </c>
      <c r="M2413" t="str">
        <f>_xlfn.XLOOKUP(Excel_Dashboard_Dataset_xlsx___Sales5[[#This Row],[CustomerID]],Raw_Customers!A:A,Raw_Customers!C:C)</f>
        <v>West</v>
      </c>
      <c r="N2413" s="2" t="str">
        <f>_xlfn.XLOOKUP(Excel_Dashboard_Dataset_xlsx___Sales5[[#This Row],[ProductID]],Raw_Products!A:A,Raw_Products!B:B)</f>
        <v>Flour</v>
      </c>
      <c r="O2413" s="2" t="str">
        <f>_xlfn.XLOOKUP(Excel_Dashboard_Dataset_xlsx___Sales5[[#This Row],[ProductID]],Raw_Products!A:A,Raw_Products!C:C)</f>
        <v>Groceries</v>
      </c>
      <c r="P2413" s="2" t="str">
        <f>_xlfn.XLOOKUP(Excel_Dashboard_Dataset_xlsx___Sales5[[#This Row],[CustomerID]], Raw_Customers!A:A, Raw_Customers!B:B, "Unknown")</f>
        <v>Donna Cox</v>
      </c>
    </row>
    <row r="2414" spans="1:16" x14ac:dyDescent="0.25">
      <c r="A2414">
        <v>2413</v>
      </c>
      <c r="B2414">
        <f t="shared" si="37"/>
        <v>2023</v>
      </c>
      <c r="C2414" t="str">
        <f>TEXT(Excel_Dashboard_Dataset_xlsx___Sales5[[#This Row],[Date]],"mmm")</f>
        <v>Nov</v>
      </c>
      <c r="D2414" s="3">
        <v>45242</v>
      </c>
      <c r="E2414">
        <v>30</v>
      </c>
      <c r="F2414">
        <v>175</v>
      </c>
      <c r="G2414">
        <v>20</v>
      </c>
      <c r="H2414">
        <v>9</v>
      </c>
      <c r="I2414">
        <v>629</v>
      </c>
      <c r="J2414">
        <f>Excel_Dashboard_Dataset_xlsx___Sales5[[#This Row],[Quantity]]*Excel_Dashboard_Dataset_xlsx___Sales5[[#This Row],[UnitPrice]]</f>
        <v>5661</v>
      </c>
      <c r="K2414" t="str">
        <f>_xlfn.XLOOKUP(Excel_Dashboard_Dataset_xlsx___Sales5[[#This Row],[CustomerID]],Raw_Customers!A:A,Raw_Customers!D:D)</f>
        <v>Female</v>
      </c>
      <c r="L2414">
        <f>_xlfn.XLOOKUP(Excel_Dashboard_Dataset_xlsx___Sales5[[#This Row],[CustomerID]],Raw_Customers!A:A,Raw_Customers!E:E)</f>
        <v>54</v>
      </c>
      <c r="M2414" t="str">
        <f>_xlfn.XLOOKUP(Excel_Dashboard_Dataset_xlsx___Sales5[[#This Row],[CustomerID]],Raw_Customers!A:A,Raw_Customers!C:C)</f>
        <v>West</v>
      </c>
      <c r="N2414" s="2" t="str">
        <f>_xlfn.XLOOKUP(Excel_Dashboard_Dataset_xlsx___Sales5[[#This Row],[ProductID]],Raw_Products!A:A,Raw_Products!B:B)</f>
        <v>Fan</v>
      </c>
      <c r="O2414" s="2" t="str">
        <f>_xlfn.XLOOKUP(Excel_Dashboard_Dataset_xlsx___Sales5[[#This Row],[ProductID]],Raw_Products!A:A,Raw_Products!C:C)</f>
        <v>Home Appliances</v>
      </c>
      <c r="P2414" s="2" t="str">
        <f>_xlfn.XLOOKUP(Excel_Dashboard_Dataset_xlsx___Sales5[[#This Row],[CustomerID]], Raw_Customers!A:A, Raw_Customers!B:B, "Unknown")</f>
        <v>Michael Ward</v>
      </c>
    </row>
    <row r="2415" spans="1:16" x14ac:dyDescent="0.25">
      <c r="A2415">
        <v>2414</v>
      </c>
      <c r="B2415">
        <f t="shared" si="37"/>
        <v>2024</v>
      </c>
      <c r="C2415" t="str">
        <f>TEXT(Excel_Dashboard_Dataset_xlsx___Sales5[[#This Row],[Date]],"mmm")</f>
        <v>Dec</v>
      </c>
      <c r="D2415" s="3">
        <v>45631</v>
      </c>
      <c r="E2415">
        <v>31</v>
      </c>
      <c r="F2415">
        <v>262</v>
      </c>
      <c r="G2415">
        <v>32</v>
      </c>
      <c r="H2415">
        <v>7</v>
      </c>
      <c r="I2415">
        <v>785</v>
      </c>
      <c r="J2415">
        <f>Excel_Dashboard_Dataset_xlsx___Sales5[[#This Row],[Quantity]]*Excel_Dashboard_Dataset_xlsx___Sales5[[#This Row],[UnitPrice]]</f>
        <v>5495</v>
      </c>
      <c r="K2415" t="str">
        <f>_xlfn.XLOOKUP(Excel_Dashboard_Dataset_xlsx___Sales5[[#This Row],[CustomerID]],Raw_Customers!A:A,Raw_Customers!D:D)</f>
        <v>Male</v>
      </c>
      <c r="L2415">
        <f>_xlfn.XLOOKUP(Excel_Dashboard_Dataset_xlsx___Sales5[[#This Row],[CustomerID]],Raw_Customers!A:A,Raw_Customers!E:E)</f>
        <v>51</v>
      </c>
      <c r="M2415" t="str">
        <f>_xlfn.XLOOKUP(Excel_Dashboard_Dataset_xlsx___Sales5[[#This Row],[CustomerID]],Raw_Customers!A:A,Raw_Customers!C:C)</f>
        <v>North</v>
      </c>
      <c r="N2415" s="2" t="str">
        <f>_xlfn.XLOOKUP(Excel_Dashboard_Dataset_xlsx___Sales5[[#This Row],[ProductID]],Raw_Products!A:A,Raw_Products!B:B)</f>
        <v>T-Shirt</v>
      </c>
      <c r="O2415" s="2" t="str">
        <f>_xlfn.XLOOKUP(Excel_Dashboard_Dataset_xlsx___Sales5[[#This Row],[ProductID]],Raw_Products!A:A,Raw_Products!C:C)</f>
        <v>Clothing</v>
      </c>
      <c r="P2415" s="2" t="str">
        <f>_xlfn.XLOOKUP(Excel_Dashboard_Dataset_xlsx___Sales5[[#This Row],[CustomerID]], Raw_Customers!A:A, Raw_Customers!B:B, "Unknown")</f>
        <v>Betty Carter</v>
      </c>
    </row>
    <row r="2416" spans="1:16" x14ac:dyDescent="0.25">
      <c r="A2416">
        <v>2415</v>
      </c>
      <c r="B2416">
        <f t="shared" si="37"/>
        <v>2024</v>
      </c>
      <c r="C2416" t="str">
        <f>TEXT(Excel_Dashboard_Dataset_xlsx___Sales5[[#This Row],[Date]],"mmm")</f>
        <v>Aug</v>
      </c>
      <c r="D2416" s="3">
        <v>45514</v>
      </c>
      <c r="E2416">
        <v>38</v>
      </c>
      <c r="F2416">
        <v>287</v>
      </c>
      <c r="G2416">
        <v>44</v>
      </c>
      <c r="H2416">
        <v>10</v>
      </c>
      <c r="I2416">
        <v>623</v>
      </c>
      <c r="J2416">
        <f>Excel_Dashboard_Dataset_xlsx___Sales5[[#This Row],[Quantity]]*Excel_Dashboard_Dataset_xlsx___Sales5[[#This Row],[UnitPrice]]</f>
        <v>6230</v>
      </c>
      <c r="K2416" t="str">
        <f>_xlfn.XLOOKUP(Excel_Dashboard_Dataset_xlsx___Sales5[[#This Row],[CustomerID]],Raw_Customers!A:A,Raw_Customers!D:D)</f>
        <v>Male</v>
      </c>
      <c r="L2416">
        <f>_xlfn.XLOOKUP(Excel_Dashboard_Dataset_xlsx___Sales5[[#This Row],[CustomerID]],Raw_Customers!A:A,Raw_Customers!E:E)</f>
        <v>51</v>
      </c>
      <c r="M2416" t="str">
        <f>_xlfn.XLOOKUP(Excel_Dashboard_Dataset_xlsx___Sales5[[#This Row],[CustomerID]],Raw_Customers!A:A,Raw_Customers!C:C)</f>
        <v>West</v>
      </c>
      <c r="N2416" s="2" t="str">
        <f>_xlfn.XLOOKUP(Excel_Dashboard_Dataset_xlsx___Sales5[[#This Row],[ProductID]],Raw_Products!A:A,Raw_Products!B:B)</f>
        <v>Socks</v>
      </c>
      <c r="O2416" s="2" t="str">
        <f>_xlfn.XLOOKUP(Excel_Dashboard_Dataset_xlsx___Sales5[[#This Row],[ProductID]],Raw_Products!A:A,Raw_Products!C:C)</f>
        <v>Clothing</v>
      </c>
      <c r="P2416" s="2" t="str">
        <f>_xlfn.XLOOKUP(Excel_Dashboard_Dataset_xlsx___Sales5[[#This Row],[CustomerID]], Raw_Customers!A:A, Raw_Customers!B:B, "Unknown")</f>
        <v>Anna Thompson</v>
      </c>
    </row>
    <row r="2417" spans="1:16" x14ac:dyDescent="0.25">
      <c r="A2417">
        <v>2416</v>
      </c>
      <c r="B2417">
        <f t="shared" si="37"/>
        <v>2023</v>
      </c>
      <c r="C2417" t="str">
        <f>TEXT(Excel_Dashboard_Dataset_xlsx___Sales5[[#This Row],[Date]],"mmm")</f>
        <v>Dec</v>
      </c>
      <c r="D2417" s="3">
        <v>45277</v>
      </c>
      <c r="E2417">
        <v>9</v>
      </c>
      <c r="F2417">
        <v>241</v>
      </c>
      <c r="G2417">
        <v>22</v>
      </c>
      <c r="H2417">
        <v>2</v>
      </c>
      <c r="I2417">
        <v>718</v>
      </c>
      <c r="J2417">
        <f>Excel_Dashboard_Dataset_xlsx___Sales5[[#This Row],[Quantity]]*Excel_Dashboard_Dataset_xlsx___Sales5[[#This Row],[UnitPrice]]</f>
        <v>1436</v>
      </c>
      <c r="K2417" t="str">
        <f>_xlfn.XLOOKUP(Excel_Dashboard_Dataset_xlsx___Sales5[[#This Row],[CustomerID]],Raw_Customers!A:A,Raw_Customers!D:D)</f>
        <v>Male</v>
      </c>
      <c r="L2417">
        <f>_xlfn.XLOOKUP(Excel_Dashboard_Dataset_xlsx___Sales5[[#This Row],[CustomerID]],Raw_Customers!A:A,Raw_Customers!E:E)</f>
        <v>21</v>
      </c>
      <c r="M2417" t="str">
        <f>_xlfn.XLOOKUP(Excel_Dashboard_Dataset_xlsx___Sales5[[#This Row],[CustomerID]],Raw_Customers!A:A,Raw_Customers!C:C)</f>
        <v>South</v>
      </c>
      <c r="N2417" s="2" t="str">
        <f>_xlfn.XLOOKUP(Excel_Dashboard_Dataset_xlsx___Sales5[[#This Row],[ProductID]],Raw_Products!A:A,Raw_Products!B:B)</f>
        <v>Canned Beans</v>
      </c>
      <c r="O2417" s="2" t="str">
        <f>_xlfn.XLOOKUP(Excel_Dashboard_Dataset_xlsx___Sales5[[#This Row],[ProductID]],Raw_Products!A:A,Raw_Products!C:C)</f>
        <v>Groceries</v>
      </c>
      <c r="P2417" s="2" t="str">
        <f>_xlfn.XLOOKUP(Excel_Dashboard_Dataset_xlsx___Sales5[[#This Row],[CustomerID]], Raw_Customers!A:A, Raw_Customers!B:B, "Unknown")</f>
        <v>Ashley Lewis</v>
      </c>
    </row>
    <row r="2418" spans="1:16" x14ac:dyDescent="0.25">
      <c r="A2418">
        <v>2417</v>
      </c>
      <c r="B2418">
        <f t="shared" si="37"/>
        <v>2023</v>
      </c>
      <c r="C2418" t="str">
        <f>TEXT(Excel_Dashboard_Dataset_xlsx___Sales5[[#This Row],[Date]],"mmm")</f>
        <v>Oct</v>
      </c>
      <c r="D2418" s="3">
        <v>45204</v>
      </c>
      <c r="E2418">
        <v>35</v>
      </c>
      <c r="F2418">
        <v>265</v>
      </c>
      <c r="G2418">
        <v>40</v>
      </c>
      <c r="H2418">
        <v>2</v>
      </c>
      <c r="I2418">
        <v>267</v>
      </c>
      <c r="J2418">
        <f>Excel_Dashboard_Dataset_xlsx___Sales5[[#This Row],[Quantity]]*Excel_Dashboard_Dataset_xlsx___Sales5[[#This Row],[UnitPrice]]</f>
        <v>534</v>
      </c>
      <c r="K2418" t="str">
        <f>_xlfn.XLOOKUP(Excel_Dashboard_Dataset_xlsx___Sales5[[#This Row],[CustomerID]],Raw_Customers!A:A,Raw_Customers!D:D)</f>
        <v>Male</v>
      </c>
      <c r="L2418">
        <f>_xlfn.XLOOKUP(Excel_Dashboard_Dataset_xlsx___Sales5[[#This Row],[CustomerID]],Raw_Customers!A:A,Raw_Customers!E:E)</f>
        <v>36</v>
      </c>
      <c r="M2418" t="str">
        <f>_xlfn.XLOOKUP(Excel_Dashboard_Dataset_xlsx___Sales5[[#This Row],[CustomerID]],Raw_Customers!A:A,Raw_Customers!C:C)</f>
        <v>East</v>
      </c>
      <c r="N2418" s="2" t="str">
        <f>_xlfn.XLOOKUP(Excel_Dashboard_Dataset_xlsx___Sales5[[#This Row],[ProductID]],Raw_Products!A:A,Raw_Products!B:B)</f>
        <v>Sneakers</v>
      </c>
      <c r="O2418" s="2" t="str">
        <f>_xlfn.XLOOKUP(Excel_Dashboard_Dataset_xlsx___Sales5[[#This Row],[ProductID]],Raw_Products!A:A,Raw_Products!C:C)</f>
        <v>Clothing</v>
      </c>
      <c r="P2418" s="2" t="str">
        <f>_xlfn.XLOOKUP(Excel_Dashboard_Dataset_xlsx___Sales5[[#This Row],[CustomerID]], Raw_Customers!A:A, Raw_Customers!B:B, "Unknown")</f>
        <v>Gregory Wood</v>
      </c>
    </row>
    <row r="2419" spans="1:16" x14ac:dyDescent="0.25">
      <c r="A2419">
        <v>2418</v>
      </c>
      <c r="B2419">
        <f t="shared" si="37"/>
        <v>2023</v>
      </c>
      <c r="C2419" t="str">
        <f>TEXT(Excel_Dashboard_Dataset_xlsx___Sales5[[#This Row],[Date]],"mmm")</f>
        <v>Sept</v>
      </c>
      <c r="D2419" s="3">
        <v>45172</v>
      </c>
      <c r="E2419">
        <v>19</v>
      </c>
      <c r="F2419">
        <v>263</v>
      </c>
      <c r="G2419">
        <v>15</v>
      </c>
      <c r="H2419">
        <v>6</v>
      </c>
      <c r="I2419">
        <v>959</v>
      </c>
      <c r="J2419">
        <f>Excel_Dashboard_Dataset_xlsx___Sales5[[#This Row],[Quantity]]*Excel_Dashboard_Dataset_xlsx___Sales5[[#This Row],[UnitPrice]]</f>
        <v>5754</v>
      </c>
      <c r="K2419" t="str">
        <f>_xlfn.XLOOKUP(Excel_Dashboard_Dataset_xlsx___Sales5[[#This Row],[CustomerID]],Raw_Customers!A:A,Raw_Customers!D:D)</f>
        <v>Female</v>
      </c>
      <c r="L2419">
        <f>_xlfn.XLOOKUP(Excel_Dashboard_Dataset_xlsx___Sales5[[#This Row],[CustomerID]],Raw_Customers!A:A,Raw_Customers!E:E)</f>
        <v>58</v>
      </c>
      <c r="M2419" t="str">
        <f>_xlfn.XLOOKUP(Excel_Dashboard_Dataset_xlsx___Sales5[[#This Row],[CustomerID]],Raw_Customers!A:A,Raw_Customers!C:C)</f>
        <v>East</v>
      </c>
      <c r="N2419" s="2" t="str">
        <f>_xlfn.XLOOKUP(Excel_Dashboard_Dataset_xlsx___Sales5[[#This Row],[ProductID]],Raw_Products!A:A,Raw_Products!B:B)</f>
        <v>External Hard Drive</v>
      </c>
      <c r="O2419" s="2" t="str">
        <f>_xlfn.XLOOKUP(Excel_Dashboard_Dataset_xlsx___Sales5[[#This Row],[ProductID]],Raw_Products!A:A,Raw_Products!C:C)</f>
        <v>Electronics</v>
      </c>
      <c r="P2419" s="2" t="str">
        <f>_xlfn.XLOOKUP(Excel_Dashboard_Dataset_xlsx___Sales5[[#This Row],[CustomerID]], Raw_Customers!A:A, Raw_Customers!B:B, "Unknown")</f>
        <v>Helen Edwards</v>
      </c>
    </row>
    <row r="2420" spans="1:16" x14ac:dyDescent="0.25">
      <c r="A2420">
        <v>2419</v>
      </c>
      <c r="B2420">
        <f t="shared" si="37"/>
        <v>2024</v>
      </c>
      <c r="C2420" t="str">
        <f>TEXT(Excel_Dashboard_Dataset_xlsx___Sales5[[#This Row],[Date]],"mmm")</f>
        <v>Jun</v>
      </c>
      <c r="D2420" s="3">
        <v>45457</v>
      </c>
      <c r="E2420">
        <v>37</v>
      </c>
      <c r="F2420">
        <v>98</v>
      </c>
      <c r="G2420">
        <v>23</v>
      </c>
      <c r="H2420">
        <v>5</v>
      </c>
      <c r="I2420">
        <v>206</v>
      </c>
      <c r="J2420">
        <f>Excel_Dashboard_Dataset_xlsx___Sales5[[#This Row],[Quantity]]*Excel_Dashboard_Dataset_xlsx___Sales5[[#This Row],[UnitPrice]]</f>
        <v>1030</v>
      </c>
      <c r="K2420" t="str">
        <f>_xlfn.XLOOKUP(Excel_Dashboard_Dataset_xlsx___Sales5[[#This Row],[CustomerID]],Raw_Customers!A:A,Raw_Customers!D:D)</f>
        <v>Female</v>
      </c>
      <c r="L2420">
        <f>_xlfn.XLOOKUP(Excel_Dashboard_Dataset_xlsx___Sales5[[#This Row],[CustomerID]],Raw_Customers!A:A,Raw_Customers!E:E)</f>
        <v>60</v>
      </c>
      <c r="M2420" t="str">
        <f>_xlfn.XLOOKUP(Excel_Dashboard_Dataset_xlsx___Sales5[[#This Row],[CustomerID]],Raw_Customers!A:A,Raw_Customers!C:C)</f>
        <v>East</v>
      </c>
      <c r="N2420" s="2" t="str">
        <f>_xlfn.XLOOKUP(Excel_Dashboard_Dataset_xlsx___Sales5[[#This Row],[ProductID]],Raw_Products!A:A,Raw_Products!B:B)</f>
        <v>Cap</v>
      </c>
      <c r="O2420" s="2" t="str">
        <f>_xlfn.XLOOKUP(Excel_Dashboard_Dataset_xlsx___Sales5[[#This Row],[ProductID]],Raw_Products!A:A,Raw_Products!C:C)</f>
        <v>Clothing</v>
      </c>
      <c r="P2420" s="2" t="str">
        <f>_xlfn.XLOOKUP(Excel_Dashboard_Dataset_xlsx___Sales5[[#This Row],[CustomerID]], Raw_Customers!A:A, Raw_Customers!B:B, "Unknown")</f>
        <v>Thomas Bennett</v>
      </c>
    </row>
    <row r="2421" spans="1:16" x14ac:dyDescent="0.25">
      <c r="A2421">
        <v>2420</v>
      </c>
      <c r="B2421">
        <f t="shared" si="37"/>
        <v>2024</v>
      </c>
      <c r="C2421" t="str">
        <f>TEXT(Excel_Dashboard_Dataset_xlsx___Sales5[[#This Row],[Date]],"mmm")</f>
        <v>Nov</v>
      </c>
      <c r="D2421" s="3">
        <v>45601</v>
      </c>
      <c r="E2421">
        <v>44</v>
      </c>
      <c r="F2421">
        <v>211</v>
      </c>
      <c r="G2421">
        <v>18</v>
      </c>
      <c r="H2421">
        <v>5</v>
      </c>
      <c r="I2421">
        <v>622</v>
      </c>
      <c r="J2421">
        <f>Excel_Dashboard_Dataset_xlsx___Sales5[[#This Row],[Quantity]]*Excel_Dashboard_Dataset_xlsx___Sales5[[#This Row],[UnitPrice]]</f>
        <v>3110</v>
      </c>
      <c r="K2421" t="str">
        <f>_xlfn.XLOOKUP(Excel_Dashboard_Dataset_xlsx___Sales5[[#This Row],[CustomerID]],Raw_Customers!A:A,Raw_Customers!D:D)</f>
        <v>Male</v>
      </c>
      <c r="L2421">
        <f>_xlfn.XLOOKUP(Excel_Dashboard_Dataset_xlsx___Sales5[[#This Row],[CustomerID]],Raw_Customers!A:A,Raw_Customers!E:E)</f>
        <v>31</v>
      </c>
      <c r="M2421" t="str">
        <f>_xlfn.XLOOKUP(Excel_Dashboard_Dataset_xlsx___Sales5[[#This Row],[CustomerID]],Raw_Customers!A:A,Raw_Customers!C:C)</f>
        <v>East</v>
      </c>
      <c r="N2421" s="2" t="str">
        <f>_xlfn.XLOOKUP(Excel_Dashboard_Dataset_xlsx___Sales5[[#This Row],[ProductID]],Raw_Products!A:A,Raw_Products!B:B)</f>
        <v>Running Shoes</v>
      </c>
      <c r="O2421" s="2" t="str">
        <f>_xlfn.XLOOKUP(Excel_Dashboard_Dataset_xlsx___Sales5[[#This Row],[ProductID]],Raw_Products!A:A,Raw_Products!C:C)</f>
        <v>Sports</v>
      </c>
      <c r="P2421" s="2" t="str">
        <f>_xlfn.XLOOKUP(Excel_Dashboard_Dataset_xlsx___Sales5[[#This Row],[CustomerID]], Raw_Customers!A:A, Raw_Customers!B:B, "Unknown")</f>
        <v>Emily Bailey</v>
      </c>
    </row>
    <row r="2422" spans="1:16" x14ac:dyDescent="0.25">
      <c r="A2422">
        <v>2421</v>
      </c>
      <c r="B2422">
        <f t="shared" si="37"/>
        <v>2024</v>
      </c>
      <c r="C2422" t="str">
        <f>TEXT(Excel_Dashboard_Dataset_xlsx___Sales5[[#This Row],[Date]],"mmm")</f>
        <v>Jan</v>
      </c>
      <c r="D2422" s="3">
        <v>45297</v>
      </c>
      <c r="E2422">
        <v>13</v>
      </c>
      <c r="F2422">
        <v>72</v>
      </c>
      <c r="G2422">
        <v>50</v>
      </c>
      <c r="H2422">
        <v>5</v>
      </c>
      <c r="I2422">
        <v>204</v>
      </c>
      <c r="J2422">
        <f>Excel_Dashboard_Dataset_xlsx___Sales5[[#This Row],[Quantity]]*Excel_Dashboard_Dataset_xlsx___Sales5[[#This Row],[UnitPrice]]</f>
        <v>1020</v>
      </c>
      <c r="K2422" t="str">
        <f>_xlfn.XLOOKUP(Excel_Dashboard_Dataset_xlsx___Sales5[[#This Row],[CustomerID]],Raw_Customers!A:A,Raw_Customers!D:D)</f>
        <v>Male</v>
      </c>
      <c r="L2422">
        <f>_xlfn.XLOOKUP(Excel_Dashboard_Dataset_xlsx___Sales5[[#This Row],[CustomerID]],Raw_Customers!A:A,Raw_Customers!E:E)</f>
        <v>47</v>
      </c>
      <c r="M2422" t="str">
        <f>_xlfn.XLOOKUP(Excel_Dashboard_Dataset_xlsx___Sales5[[#This Row],[CustomerID]],Raw_Customers!A:A,Raw_Customers!C:C)</f>
        <v>East</v>
      </c>
      <c r="N2422" s="2" t="str">
        <f>_xlfn.XLOOKUP(Excel_Dashboard_Dataset_xlsx___Sales5[[#This Row],[ProductID]],Raw_Products!A:A,Raw_Products!B:B)</f>
        <v>Tablet</v>
      </c>
      <c r="O2422" s="2" t="str">
        <f>_xlfn.XLOOKUP(Excel_Dashboard_Dataset_xlsx___Sales5[[#This Row],[ProductID]],Raw_Products!A:A,Raw_Products!C:C)</f>
        <v>Electronics</v>
      </c>
      <c r="P2422" s="2" t="str">
        <f>_xlfn.XLOOKUP(Excel_Dashboard_Dataset_xlsx___Sales5[[#This Row],[CustomerID]], Raw_Customers!A:A, Raw_Customers!B:B, "Unknown")</f>
        <v>Angela Rogers</v>
      </c>
    </row>
    <row r="2423" spans="1:16" x14ac:dyDescent="0.25">
      <c r="A2423">
        <v>2422</v>
      </c>
      <c r="B2423">
        <f t="shared" si="37"/>
        <v>2024</v>
      </c>
      <c r="C2423" t="str">
        <f>TEXT(Excel_Dashboard_Dataset_xlsx___Sales5[[#This Row],[Date]],"mmm")</f>
        <v>Aug</v>
      </c>
      <c r="D2423" s="3">
        <v>45522</v>
      </c>
      <c r="E2423">
        <v>46</v>
      </c>
      <c r="F2423">
        <v>278</v>
      </c>
      <c r="G2423">
        <v>36</v>
      </c>
      <c r="H2423">
        <v>6</v>
      </c>
      <c r="I2423">
        <v>219</v>
      </c>
      <c r="J2423">
        <f>Excel_Dashboard_Dataset_xlsx___Sales5[[#This Row],[Quantity]]*Excel_Dashboard_Dataset_xlsx___Sales5[[#This Row],[UnitPrice]]</f>
        <v>1314</v>
      </c>
      <c r="K2423" t="str">
        <f>_xlfn.XLOOKUP(Excel_Dashboard_Dataset_xlsx___Sales5[[#This Row],[CustomerID]],Raw_Customers!A:A,Raw_Customers!D:D)</f>
        <v>Female</v>
      </c>
      <c r="L2423">
        <f>_xlfn.XLOOKUP(Excel_Dashboard_Dataset_xlsx___Sales5[[#This Row],[CustomerID]],Raw_Customers!A:A,Raw_Customers!E:E)</f>
        <v>27</v>
      </c>
      <c r="M2423" t="str">
        <f>_xlfn.XLOOKUP(Excel_Dashboard_Dataset_xlsx___Sales5[[#This Row],[CustomerID]],Raw_Customers!A:A,Raw_Customers!C:C)</f>
        <v>East</v>
      </c>
      <c r="N2423" s="2" t="str">
        <f>_xlfn.XLOOKUP(Excel_Dashboard_Dataset_xlsx___Sales5[[#This Row],[ProductID]],Raw_Products!A:A,Raw_Products!B:B)</f>
        <v>Cricket Bat</v>
      </c>
      <c r="O2423" s="2" t="str">
        <f>_xlfn.XLOOKUP(Excel_Dashboard_Dataset_xlsx___Sales5[[#This Row],[ProductID]],Raw_Products!A:A,Raw_Products!C:C)</f>
        <v>Sports</v>
      </c>
      <c r="P2423" s="2" t="str">
        <f>_xlfn.XLOOKUP(Excel_Dashboard_Dataset_xlsx___Sales5[[#This Row],[CustomerID]], Raw_Customers!A:A, Raw_Customers!B:B, "Unknown")</f>
        <v>Ryan Jones</v>
      </c>
    </row>
    <row r="2424" spans="1:16" x14ac:dyDescent="0.25">
      <c r="A2424">
        <v>2423</v>
      </c>
      <c r="B2424">
        <f t="shared" si="37"/>
        <v>2024</v>
      </c>
      <c r="C2424" t="str">
        <f>TEXT(Excel_Dashboard_Dataset_xlsx___Sales5[[#This Row],[Date]],"mmm")</f>
        <v>Sept</v>
      </c>
      <c r="D2424" s="3">
        <v>45539</v>
      </c>
      <c r="E2424">
        <v>34</v>
      </c>
      <c r="F2424">
        <v>89</v>
      </c>
      <c r="G2424">
        <v>8</v>
      </c>
      <c r="H2424">
        <v>5</v>
      </c>
      <c r="I2424">
        <v>663</v>
      </c>
      <c r="J2424">
        <f>Excel_Dashboard_Dataset_xlsx___Sales5[[#This Row],[Quantity]]*Excel_Dashboard_Dataset_xlsx___Sales5[[#This Row],[UnitPrice]]</f>
        <v>3315</v>
      </c>
      <c r="K2424" t="str">
        <f>_xlfn.XLOOKUP(Excel_Dashboard_Dataset_xlsx___Sales5[[#This Row],[CustomerID]],Raw_Customers!A:A,Raw_Customers!D:D)</f>
        <v>Male</v>
      </c>
      <c r="L2424">
        <f>_xlfn.XLOOKUP(Excel_Dashboard_Dataset_xlsx___Sales5[[#This Row],[CustomerID]],Raw_Customers!A:A,Raw_Customers!E:E)</f>
        <v>22</v>
      </c>
      <c r="M2424" t="str">
        <f>_xlfn.XLOOKUP(Excel_Dashboard_Dataset_xlsx___Sales5[[#This Row],[CustomerID]],Raw_Customers!A:A,Raw_Customers!C:C)</f>
        <v>West</v>
      </c>
      <c r="N2424" s="2" t="str">
        <f>_xlfn.XLOOKUP(Excel_Dashboard_Dataset_xlsx___Sales5[[#This Row],[ProductID]],Raw_Products!A:A,Raw_Products!B:B)</f>
        <v>Dress</v>
      </c>
      <c r="O2424" s="2" t="str">
        <f>_xlfn.XLOOKUP(Excel_Dashboard_Dataset_xlsx___Sales5[[#This Row],[ProductID]],Raw_Products!A:A,Raw_Products!C:C)</f>
        <v>Clothing</v>
      </c>
      <c r="P2424" s="2" t="str">
        <f>_xlfn.XLOOKUP(Excel_Dashboard_Dataset_xlsx___Sales5[[#This Row],[CustomerID]], Raw_Customers!A:A, Raw_Customers!B:B, "Unknown")</f>
        <v>Gary Torres</v>
      </c>
    </row>
    <row r="2425" spans="1:16" x14ac:dyDescent="0.25">
      <c r="A2425">
        <v>2424</v>
      </c>
      <c r="B2425">
        <f t="shared" si="37"/>
        <v>2024</v>
      </c>
      <c r="C2425" t="str">
        <f>TEXT(Excel_Dashboard_Dataset_xlsx___Sales5[[#This Row],[Date]],"mmm")</f>
        <v>May</v>
      </c>
      <c r="D2425" s="3">
        <v>45422</v>
      </c>
      <c r="E2425">
        <v>41</v>
      </c>
      <c r="F2425">
        <v>173</v>
      </c>
      <c r="G2425">
        <v>12</v>
      </c>
      <c r="H2425">
        <v>8</v>
      </c>
      <c r="I2425">
        <v>393</v>
      </c>
      <c r="J2425">
        <f>Excel_Dashboard_Dataset_xlsx___Sales5[[#This Row],[Quantity]]*Excel_Dashboard_Dataset_xlsx___Sales5[[#This Row],[UnitPrice]]</f>
        <v>3144</v>
      </c>
      <c r="K2425" t="str">
        <f>_xlfn.XLOOKUP(Excel_Dashboard_Dataset_xlsx___Sales5[[#This Row],[CustomerID]],Raw_Customers!A:A,Raw_Customers!D:D)</f>
        <v>Female</v>
      </c>
      <c r="L2425">
        <f>_xlfn.XLOOKUP(Excel_Dashboard_Dataset_xlsx___Sales5[[#This Row],[CustomerID]],Raw_Customers!A:A,Raw_Customers!E:E)</f>
        <v>57</v>
      </c>
      <c r="M2425" t="str">
        <f>_xlfn.XLOOKUP(Excel_Dashboard_Dataset_xlsx___Sales5[[#This Row],[CustomerID]],Raw_Customers!A:A,Raw_Customers!C:C)</f>
        <v>South</v>
      </c>
      <c r="N2425" s="2" t="str">
        <f>_xlfn.XLOOKUP(Excel_Dashboard_Dataset_xlsx___Sales5[[#This Row],[ProductID]],Raw_Products!A:A,Raw_Products!B:B)</f>
        <v>Football</v>
      </c>
      <c r="O2425" s="2" t="str">
        <f>_xlfn.XLOOKUP(Excel_Dashboard_Dataset_xlsx___Sales5[[#This Row],[ProductID]],Raw_Products!A:A,Raw_Products!C:C)</f>
        <v>Sports</v>
      </c>
      <c r="P2425" s="2" t="str">
        <f>_xlfn.XLOOKUP(Excel_Dashboard_Dataset_xlsx___Sales5[[#This Row],[CustomerID]], Raw_Customers!A:A, Raw_Customers!B:B, "Unknown")</f>
        <v>Robert Lopez</v>
      </c>
    </row>
    <row r="2426" spans="1:16" x14ac:dyDescent="0.25">
      <c r="A2426">
        <v>2425</v>
      </c>
      <c r="B2426">
        <f t="shared" si="37"/>
        <v>2023</v>
      </c>
      <c r="C2426" t="str">
        <f>TEXT(Excel_Dashboard_Dataset_xlsx___Sales5[[#This Row],[Date]],"mmm")</f>
        <v>Sept</v>
      </c>
      <c r="D2426" s="3">
        <v>45187</v>
      </c>
      <c r="E2426">
        <v>46</v>
      </c>
      <c r="F2426">
        <v>139</v>
      </c>
      <c r="G2426">
        <v>37</v>
      </c>
      <c r="H2426">
        <v>8</v>
      </c>
      <c r="I2426">
        <v>560</v>
      </c>
      <c r="J2426">
        <f>Excel_Dashboard_Dataset_xlsx___Sales5[[#This Row],[Quantity]]*Excel_Dashboard_Dataset_xlsx___Sales5[[#This Row],[UnitPrice]]</f>
        <v>4480</v>
      </c>
      <c r="K2426" t="str">
        <f>_xlfn.XLOOKUP(Excel_Dashboard_Dataset_xlsx___Sales5[[#This Row],[CustomerID]],Raw_Customers!A:A,Raw_Customers!D:D)</f>
        <v>Male</v>
      </c>
      <c r="L2426">
        <f>_xlfn.XLOOKUP(Excel_Dashboard_Dataset_xlsx___Sales5[[#This Row],[CustomerID]],Raw_Customers!A:A,Raw_Customers!E:E)</f>
        <v>47</v>
      </c>
      <c r="M2426" t="str">
        <f>_xlfn.XLOOKUP(Excel_Dashboard_Dataset_xlsx___Sales5[[#This Row],[CustomerID]],Raw_Customers!A:A,Raw_Customers!C:C)</f>
        <v>South</v>
      </c>
      <c r="N2426" s="2" t="str">
        <f>_xlfn.XLOOKUP(Excel_Dashboard_Dataset_xlsx___Sales5[[#This Row],[ProductID]],Raw_Products!A:A,Raw_Products!B:B)</f>
        <v>Cricket Bat</v>
      </c>
      <c r="O2426" s="2" t="str">
        <f>_xlfn.XLOOKUP(Excel_Dashboard_Dataset_xlsx___Sales5[[#This Row],[ProductID]],Raw_Products!A:A,Raw_Products!C:C)</f>
        <v>Sports</v>
      </c>
      <c r="P2426" s="2" t="str">
        <f>_xlfn.XLOOKUP(Excel_Dashboard_Dataset_xlsx___Sales5[[#This Row],[CustomerID]], Raw_Customers!A:A, Raw_Customers!B:B, "Unknown")</f>
        <v>Gregory Rogers</v>
      </c>
    </row>
    <row r="2427" spans="1:16" x14ac:dyDescent="0.25">
      <c r="A2427">
        <v>2426</v>
      </c>
      <c r="B2427">
        <f t="shared" si="37"/>
        <v>2024</v>
      </c>
      <c r="C2427" t="str">
        <f>TEXT(Excel_Dashboard_Dataset_xlsx___Sales5[[#This Row],[Date]],"mmm")</f>
        <v>Jul</v>
      </c>
      <c r="D2427" s="3">
        <v>45490</v>
      </c>
      <c r="E2427">
        <v>39</v>
      </c>
      <c r="F2427">
        <v>37</v>
      </c>
      <c r="G2427">
        <v>17</v>
      </c>
      <c r="H2427">
        <v>2</v>
      </c>
      <c r="I2427">
        <v>999</v>
      </c>
      <c r="J2427">
        <f>Excel_Dashboard_Dataset_xlsx___Sales5[[#This Row],[Quantity]]*Excel_Dashboard_Dataset_xlsx___Sales5[[#This Row],[UnitPrice]]</f>
        <v>1998</v>
      </c>
      <c r="K2427" t="str">
        <f>_xlfn.XLOOKUP(Excel_Dashboard_Dataset_xlsx___Sales5[[#This Row],[CustomerID]],Raw_Customers!A:A,Raw_Customers!D:D)</f>
        <v>Female</v>
      </c>
      <c r="L2427">
        <f>_xlfn.XLOOKUP(Excel_Dashboard_Dataset_xlsx___Sales5[[#This Row],[CustomerID]],Raw_Customers!A:A,Raw_Customers!E:E)</f>
        <v>22</v>
      </c>
      <c r="M2427" t="str">
        <f>_xlfn.XLOOKUP(Excel_Dashboard_Dataset_xlsx___Sales5[[#This Row],[CustomerID]],Raw_Customers!A:A,Raw_Customers!C:C)</f>
        <v>North</v>
      </c>
      <c r="N2427" s="2" t="str">
        <f>_xlfn.XLOOKUP(Excel_Dashboard_Dataset_xlsx___Sales5[[#This Row],[ProductID]],Raw_Products!A:A,Raw_Products!B:B)</f>
        <v>Sweater</v>
      </c>
      <c r="O2427" s="2" t="str">
        <f>_xlfn.XLOOKUP(Excel_Dashboard_Dataset_xlsx___Sales5[[#This Row],[ProductID]],Raw_Products!A:A,Raw_Products!C:C)</f>
        <v>Clothing</v>
      </c>
      <c r="P2427" s="2" t="str">
        <f>_xlfn.XLOOKUP(Excel_Dashboard_Dataset_xlsx___Sales5[[#This Row],[CustomerID]], Raw_Customers!A:A, Raw_Customers!B:B, "Unknown")</f>
        <v>Shirley Stewart</v>
      </c>
    </row>
    <row r="2428" spans="1:16" x14ac:dyDescent="0.25">
      <c r="A2428">
        <v>2427</v>
      </c>
      <c r="B2428">
        <f t="shared" si="37"/>
        <v>2024</v>
      </c>
      <c r="C2428" t="str">
        <f>TEXT(Excel_Dashboard_Dataset_xlsx___Sales5[[#This Row],[Date]],"mmm")</f>
        <v>May</v>
      </c>
      <c r="D2428" s="3">
        <v>45433</v>
      </c>
      <c r="E2428">
        <v>26</v>
      </c>
      <c r="F2428">
        <v>2</v>
      </c>
      <c r="G2428">
        <v>5</v>
      </c>
      <c r="H2428">
        <v>4</v>
      </c>
      <c r="I2428">
        <v>841</v>
      </c>
      <c r="J2428">
        <f>Excel_Dashboard_Dataset_xlsx___Sales5[[#This Row],[Quantity]]*Excel_Dashboard_Dataset_xlsx___Sales5[[#This Row],[UnitPrice]]</f>
        <v>3364</v>
      </c>
      <c r="K2428" t="str">
        <f>_xlfn.XLOOKUP(Excel_Dashboard_Dataset_xlsx___Sales5[[#This Row],[CustomerID]],Raw_Customers!A:A,Raw_Customers!D:D)</f>
        <v>Male</v>
      </c>
      <c r="L2428">
        <f>_xlfn.XLOOKUP(Excel_Dashboard_Dataset_xlsx___Sales5[[#This Row],[CustomerID]],Raw_Customers!A:A,Raw_Customers!E:E)</f>
        <v>38</v>
      </c>
      <c r="M2428" t="str">
        <f>_xlfn.XLOOKUP(Excel_Dashboard_Dataset_xlsx___Sales5[[#This Row],[CustomerID]],Raw_Customers!A:A,Raw_Customers!C:C)</f>
        <v>South</v>
      </c>
      <c r="N2428" s="2" t="str">
        <f>_xlfn.XLOOKUP(Excel_Dashboard_Dataset_xlsx___Sales5[[#This Row],[ProductID]],Raw_Products!A:A,Raw_Products!B:B)</f>
        <v>Vacuum Cleaner</v>
      </c>
      <c r="O2428" s="2" t="str">
        <f>_xlfn.XLOOKUP(Excel_Dashboard_Dataset_xlsx___Sales5[[#This Row],[ProductID]],Raw_Products!A:A,Raw_Products!C:C)</f>
        <v>Home Appliances</v>
      </c>
      <c r="P2428" s="2" t="str">
        <f>_xlfn.XLOOKUP(Excel_Dashboard_Dataset_xlsx___Sales5[[#This Row],[CustomerID]], Raw_Customers!A:A, Raw_Customers!B:B, "Unknown")</f>
        <v>Rebecca Patel</v>
      </c>
    </row>
    <row r="2429" spans="1:16" x14ac:dyDescent="0.25">
      <c r="A2429">
        <v>2428</v>
      </c>
      <c r="B2429">
        <f t="shared" si="37"/>
        <v>2023</v>
      </c>
      <c r="C2429" t="str">
        <f>TEXT(Excel_Dashboard_Dataset_xlsx___Sales5[[#This Row],[Date]],"mmm")</f>
        <v>Jul</v>
      </c>
      <c r="D2429" s="3">
        <v>45130</v>
      </c>
      <c r="E2429">
        <v>30</v>
      </c>
      <c r="F2429">
        <v>282</v>
      </c>
      <c r="G2429">
        <v>38</v>
      </c>
      <c r="H2429">
        <v>5</v>
      </c>
      <c r="I2429">
        <v>533</v>
      </c>
      <c r="J2429">
        <f>Excel_Dashboard_Dataset_xlsx___Sales5[[#This Row],[Quantity]]*Excel_Dashboard_Dataset_xlsx___Sales5[[#This Row],[UnitPrice]]</f>
        <v>2665</v>
      </c>
      <c r="K2429" t="str">
        <f>_xlfn.XLOOKUP(Excel_Dashboard_Dataset_xlsx___Sales5[[#This Row],[CustomerID]],Raw_Customers!A:A,Raw_Customers!D:D)</f>
        <v>Female</v>
      </c>
      <c r="L2429">
        <f>_xlfn.XLOOKUP(Excel_Dashboard_Dataset_xlsx___Sales5[[#This Row],[CustomerID]],Raw_Customers!A:A,Raw_Customers!E:E)</f>
        <v>32</v>
      </c>
      <c r="M2429" t="str">
        <f>_xlfn.XLOOKUP(Excel_Dashboard_Dataset_xlsx___Sales5[[#This Row],[CustomerID]],Raw_Customers!A:A,Raw_Customers!C:C)</f>
        <v>South</v>
      </c>
      <c r="N2429" s="2" t="str">
        <f>_xlfn.XLOOKUP(Excel_Dashboard_Dataset_xlsx___Sales5[[#This Row],[ProductID]],Raw_Products!A:A,Raw_Products!B:B)</f>
        <v>Fan</v>
      </c>
      <c r="O2429" s="2" t="str">
        <f>_xlfn.XLOOKUP(Excel_Dashboard_Dataset_xlsx___Sales5[[#This Row],[ProductID]],Raw_Products!A:A,Raw_Products!C:C)</f>
        <v>Home Appliances</v>
      </c>
      <c r="P2429" s="2" t="str">
        <f>_xlfn.XLOOKUP(Excel_Dashboard_Dataset_xlsx___Sales5[[#This Row],[CustomerID]], Raw_Customers!A:A, Raw_Customers!B:B, "Unknown")</f>
        <v>Samantha Martin</v>
      </c>
    </row>
    <row r="2430" spans="1:16" x14ac:dyDescent="0.25">
      <c r="A2430">
        <v>2429</v>
      </c>
      <c r="B2430">
        <f t="shared" si="37"/>
        <v>2024</v>
      </c>
      <c r="C2430" t="str">
        <f>TEXT(Excel_Dashboard_Dataset_xlsx___Sales5[[#This Row],[Date]],"mmm")</f>
        <v>Mar</v>
      </c>
      <c r="D2430" s="3">
        <v>45374</v>
      </c>
      <c r="E2430">
        <v>18</v>
      </c>
      <c r="F2430">
        <v>27</v>
      </c>
      <c r="G2430">
        <v>28</v>
      </c>
      <c r="H2430">
        <v>8</v>
      </c>
      <c r="I2430">
        <v>619</v>
      </c>
      <c r="J2430">
        <f>Excel_Dashboard_Dataset_xlsx___Sales5[[#This Row],[Quantity]]*Excel_Dashboard_Dataset_xlsx___Sales5[[#This Row],[UnitPrice]]</f>
        <v>4952</v>
      </c>
      <c r="K2430" t="str">
        <f>_xlfn.XLOOKUP(Excel_Dashboard_Dataset_xlsx___Sales5[[#This Row],[CustomerID]],Raw_Customers!A:A,Raw_Customers!D:D)</f>
        <v>Female</v>
      </c>
      <c r="L2430">
        <f>_xlfn.XLOOKUP(Excel_Dashboard_Dataset_xlsx___Sales5[[#This Row],[CustomerID]],Raw_Customers!A:A,Raw_Customers!E:E)</f>
        <v>52</v>
      </c>
      <c r="M2430" t="str">
        <f>_xlfn.XLOOKUP(Excel_Dashboard_Dataset_xlsx___Sales5[[#This Row],[CustomerID]],Raw_Customers!A:A,Raw_Customers!C:C)</f>
        <v>West</v>
      </c>
      <c r="N2430" s="2" t="str">
        <f>_xlfn.XLOOKUP(Excel_Dashboard_Dataset_xlsx___Sales5[[#This Row],[ProductID]],Raw_Products!A:A,Raw_Products!B:B)</f>
        <v>Gaming Console</v>
      </c>
      <c r="O2430" s="2" t="str">
        <f>_xlfn.XLOOKUP(Excel_Dashboard_Dataset_xlsx___Sales5[[#This Row],[ProductID]],Raw_Products!A:A,Raw_Products!C:C)</f>
        <v>Electronics</v>
      </c>
      <c r="P2430" s="2" t="str">
        <f>_xlfn.XLOOKUP(Excel_Dashboard_Dataset_xlsx___Sales5[[#This Row],[CustomerID]], Raw_Customers!A:A, Raw_Customers!B:B, "Unknown")</f>
        <v>Karen Ortiz</v>
      </c>
    </row>
    <row r="2431" spans="1:16" x14ac:dyDescent="0.25">
      <c r="A2431">
        <v>2430</v>
      </c>
      <c r="B2431">
        <f t="shared" si="37"/>
        <v>2023</v>
      </c>
      <c r="C2431" t="str">
        <f>TEXT(Excel_Dashboard_Dataset_xlsx___Sales5[[#This Row],[Date]],"mmm")</f>
        <v>Feb</v>
      </c>
      <c r="D2431" s="3">
        <v>44982</v>
      </c>
      <c r="E2431">
        <v>25</v>
      </c>
      <c r="F2431">
        <v>161</v>
      </c>
      <c r="G2431">
        <v>8</v>
      </c>
      <c r="H2431">
        <v>3</v>
      </c>
      <c r="I2431">
        <v>195</v>
      </c>
      <c r="J2431">
        <f>Excel_Dashboard_Dataset_xlsx___Sales5[[#This Row],[Quantity]]*Excel_Dashboard_Dataset_xlsx___Sales5[[#This Row],[UnitPrice]]</f>
        <v>585</v>
      </c>
      <c r="K2431" t="str">
        <f>_xlfn.XLOOKUP(Excel_Dashboard_Dataset_xlsx___Sales5[[#This Row],[CustomerID]],Raw_Customers!A:A,Raw_Customers!D:D)</f>
        <v>Male</v>
      </c>
      <c r="L2431">
        <f>_xlfn.XLOOKUP(Excel_Dashboard_Dataset_xlsx___Sales5[[#This Row],[CustomerID]],Raw_Customers!A:A,Raw_Customers!E:E)</f>
        <v>47</v>
      </c>
      <c r="M2431" t="str">
        <f>_xlfn.XLOOKUP(Excel_Dashboard_Dataset_xlsx___Sales5[[#This Row],[CustomerID]],Raw_Customers!A:A,Raw_Customers!C:C)</f>
        <v>West</v>
      </c>
      <c r="N2431" s="2" t="str">
        <f>_xlfn.XLOOKUP(Excel_Dashboard_Dataset_xlsx___Sales5[[#This Row],[ProductID]],Raw_Products!A:A,Raw_Products!B:B)</f>
        <v>Electric Kettle</v>
      </c>
      <c r="O2431" s="2" t="str">
        <f>_xlfn.XLOOKUP(Excel_Dashboard_Dataset_xlsx___Sales5[[#This Row],[ProductID]],Raw_Products!A:A,Raw_Products!C:C)</f>
        <v>Home Appliances</v>
      </c>
      <c r="P2431" s="2" t="str">
        <f>_xlfn.XLOOKUP(Excel_Dashboard_Dataset_xlsx___Sales5[[#This Row],[CustomerID]], Raw_Customers!A:A, Raw_Customers!B:B, "Unknown")</f>
        <v>Angela Brooks</v>
      </c>
    </row>
    <row r="2432" spans="1:16" x14ac:dyDescent="0.25">
      <c r="A2432">
        <v>2431</v>
      </c>
      <c r="B2432">
        <f t="shared" si="37"/>
        <v>2023</v>
      </c>
      <c r="C2432" t="str">
        <f>TEXT(Excel_Dashboard_Dataset_xlsx___Sales5[[#This Row],[Date]],"mmm")</f>
        <v>May</v>
      </c>
      <c r="D2432" s="3">
        <v>45057</v>
      </c>
      <c r="E2432">
        <v>3</v>
      </c>
      <c r="F2432">
        <v>36</v>
      </c>
      <c r="G2432">
        <v>18</v>
      </c>
      <c r="H2432">
        <v>2</v>
      </c>
      <c r="I2432">
        <v>571</v>
      </c>
      <c r="J2432">
        <f>Excel_Dashboard_Dataset_xlsx___Sales5[[#This Row],[Quantity]]*Excel_Dashboard_Dataset_xlsx___Sales5[[#This Row],[UnitPrice]]</f>
        <v>1142</v>
      </c>
      <c r="K2432" t="str">
        <f>_xlfn.XLOOKUP(Excel_Dashboard_Dataset_xlsx___Sales5[[#This Row],[CustomerID]],Raw_Customers!A:A,Raw_Customers!D:D)</f>
        <v>Female</v>
      </c>
      <c r="L2432">
        <f>_xlfn.XLOOKUP(Excel_Dashboard_Dataset_xlsx___Sales5[[#This Row],[CustomerID]],Raw_Customers!A:A,Raw_Customers!E:E)</f>
        <v>22</v>
      </c>
      <c r="M2432" t="str">
        <f>_xlfn.XLOOKUP(Excel_Dashboard_Dataset_xlsx___Sales5[[#This Row],[CustomerID]],Raw_Customers!A:A,Raw_Customers!C:C)</f>
        <v>South</v>
      </c>
      <c r="N2432" s="2" t="str">
        <f>_xlfn.XLOOKUP(Excel_Dashboard_Dataset_xlsx___Sales5[[#This Row],[ProductID]],Raw_Products!A:A,Raw_Products!B:B)</f>
        <v>Spaghetti</v>
      </c>
      <c r="O2432" s="2" t="str">
        <f>_xlfn.XLOOKUP(Excel_Dashboard_Dataset_xlsx___Sales5[[#This Row],[ProductID]],Raw_Products!A:A,Raw_Products!C:C)</f>
        <v>Groceries</v>
      </c>
      <c r="P2432" s="2" t="str">
        <f>_xlfn.XLOOKUP(Excel_Dashboard_Dataset_xlsx___Sales5[[#This Row],[CustomerID]], Raw_Customers!A:A, Raw_Customers!B:B, "Unknown")</f>
        <v>Edward Flores</v>
      </c>
    </row>
    <row r="2433" spans="1:16" x14ac:dyDescent="0.25">
      <c r="A2433">
        <v>2432</v>
      </c>
      <c r="B2433">
        <f t="shared" si="37"/>
        <v>2023</v>
      </c>
      <c r="C2433" t="str">
        <f>TEXT(Excel_Dashboard_Dataset_xlsx___Sales5[[#This Row],[Date]],"mmm")</f>
        <v>Mar</v>
      </c>
      <c r="D2433" s="3">
        <v>44988</v>
      </c>
      <c r="E2433">
        <v>7</v>
      </c>
      <c r="F2433">
        <v>217</v>
      </c>
      <c r="G2433">
        <v>14</v>
      </c>
      <c r="H2433">
        <v>1</v>
      </c>
      <c r="I2433">
        <v>922</v>
      </c>
      <c r="J2433">
        <f>Excel_Dashboard_Dataset_xlsx___Sales5[[#This Row],[Quantity]]*Excel_Dashboard_Dataset_xlsx___Sales5[[#This Row],[UnitPrice]]</f>
        <v>922</v>
      </c>
      <c r="K2433" t="str">
        <f>_xlfn.XLOOKUP(Excel_Dashboard_Dataset_xlsx___Sales5[[#This Row],[CustomerID]],Raw_Customers!A:A,Raw_Customers!D:D)</f>
        <v>Female</v>
      </c>
      <c r="L2433">
        <f>_xlfn.XLOOKUP(Excel_Dashboard_Dataset_xlsx___Sales5[[#This Row],[CustomerID]],Raw_Customers!A:A,Raw_Customers!E:E)</f>
        <v>62</v>
      </c>
      <c r="M2433" t="str">
        <f>_xlfn.XLOOKUP(Excel_Dashboard_Dataset_xlsx___Sales5[[#This Row],[CustomerID]],Raw_Customers!A:A,Raw_Customers!C:C)</f>
        <v>East</v>
      </c>
      <c r="N2433" s="2" t="str">
        <f>_xlfn.XLOOKUP(Excel_Dashboard_Dataset_xlsx___Sales5[[#This Row],[ProductID]],Raw_Products!A:A,Raw_Products!B:B)</f>
        <v>Milk Powder</v>
      </c>
      <c r="O2433" s="2" t="str">
        <f>_xlfn.XLOOKUP(Excel_Dashboard_Dataset_xlsx___Sales5[[#This Row],[ProductID]],Raw_Products!A:A,Raw_Products!C:C)</f>
        <v>Groceries</v>
      </c>
      <c r="P2433" s="2" t="str">
        <f>_xlfn.XLOOKUP(Excel_Dashboard_Dataset_xlsx___Sales5[[#This Row],[CustomerID]], Raw_Customers!A:A, Raw_Customers!B:B, "Unknown")</f>
        <v>Margaret Turner</v>
      </c>
    </row>
    <row r="2434" spans="1:16" x14ac:dyDescent="0.25">
      <c r="A2434">
        <v>2433</v>
      </c>
      <c r="B2434">
        <f t="shared" ref="B2434:B2497" si="38">YEAR(D:D)</f>
        <v>2024</v>
      </c>
      <c r="C2434" t="str">
        <f>TEXT(Excel_Dashboard_Dataset_xlsx___Sales5[[#This Row],[Date]],"mmm")</f>
        <v>Mar</v>
      </c>
      <c r="D2434" s="3">
        <v>45367</v>
      </c>
      <c r="E2434">
        <v>1</v>
      </c>
      <c r="F2434">
        <v>58</v>
      </c>
      <c r="G2434">
        <v>22</v>
      </c>
      <c r="H2434">
        <v>10</v>
      </c>
      <c r="I2434">
        <v>746</v>
      </c>
      <c r="J2434">
        <f>Excel_Dashboard_Dataset_xlsx___Sales5[[#This Row],[Quantity]]*Excel_Dashboard_Dataset_xlsx___Sales5[[#This Row],[UnitPrice]]</f>
        <v>7460</v>
      </c>
      <c r="K2434" t="str">
        <f>_xlfn.XLOOKUP(Excel_Dashboard_Dataset_xlsx___Sales5[[#This Row],[CustomerID]],Raw_Customers!A:A,Raw_Customers!D:D)</f>
        <v>Female</v>
      </c>
      <c r="L2434">
        <f>_xlfn.XLOOKUP(Excel_Dashboard_Dataset_xlsx___Sales5[[#This Row],[CustomerID]],Raw_Customers!A:A,Raw_Customers!E:E)</f>
        <v>45</v>
      </c>
      <c r="M2434" t="str">
        <f>_xlfn.XLOOKUP(Excel_Dashboard_Dataset_xlsx___Sales5[[#This Row],[CustomerID]],Raw_Customers!A:A,Raw_Customers!C:C)</f>
        <v>West</v>
      </c>
      <c r="N2434" s="2" t="str">
        <f>_xlfn.XLOOKUP(Excel_Dashboard_Dataset_xlsx___Sales5[[#This Row],[ProductID]],Raw_Products!A:A,Raw_Products!B:B)</f>
        <v>Rice Bag</v>
      </c>
      <c r="O2434" s="2" t="str">
        <f>_xlfn.XLOOKUP(Excel_Dashboard_Dataset_xlsx___Sales5[[#This Row],[ProductID]],Raw_Products!A:A,Raw_Products!C:C)</f>
        <v>Groceries</v>
      </c>
      <c r="P2434" s="2" t="str">
        <f>_xlfn.XLOOKUP(Excel_Dashboard_Dataset_xlsx___Sales5[[#This Row],[CustomerID]], Raw_Customers!A:A, Raw_Customers!B:B, "Unknown")</f>
        <v>Melissa Jones</v>
      </c>
    </row>
    <row r="2435" spans="1:16" x14ac:dyDescent="0.25">
      <c r="A2435">
        <v>2434</v>
      </c>
      <c r="B2435">
        <f t="shared" si="38"/>
        <v>2023</v>
      </c>
      <c r="C2435" t="str">
        <f>TEXT(Excel_Dashboard_Dataset_xlsx___Sales5[[#This Row],[Date]],"mmm")</f>
        <v>Oct</v>
      </c>
      <c r="D2435" s="3">
        <v>45200</v>
      </c>
      <c r="E2435">
        <v>16</v>
      </c>
      <c r="F2435">
        <v>119</v>
      </c>
      <c r="G2435">
        <v>15</v>
      </c>
      <c r="H2435">
        <v>10</v>
      </c>
      <c r="I2435">
        <v>628</v>
      </c>
      <c r="J2435">
        <f>Excel_Dashboard_Dataset_xlsx___Sales5[[#This Row],[Quantity]]*Excel_Dashboard_Dataset_xlsx___Sales5[[#This Row],[UnitPrice]]</f>
        <v>6280</v>
      </c>
      <c r="K2435" t="str">
        <f>_xlfn.XLOOKUP(Excel_Dashboard_Dataset_xlsx___Sales5[[#This Row],[CustomerID]],Raw_Customers!A:A,Raw_Customers!D:D)</f>
        <v>Female</v>
      </c>
      <c r="L2435">
        <f>_xlfn.XLOOKUP(Excel_Dashboard_Dataset_xlsx___Sales5[[#This Row],[CustomerID]],Raw_Customers!A:A,Raw_Customers!E:E)</f>
        <v>43</v>
      </c>
      <c r="M2435" t="str">
        <f>_xlfn.XLOOKUP(Excel_Dashboard_Dataset_xlsx___Sales5[[#This Row],[CustomerID]],Raw_Customers!A:A,Raw_Customers!C:C)</f>
        <v>West</v>
      </c>
      <c r="N2435" s="2" t="str">
        <f>_xlfn.XLOOKUP(Excel_Dashboard_Dataset_xlsx___Sales5[[#This Row],[ProductID]],Raw_Products!A:A,Raw_Products!B:B)</f>
        <v>Headphones</v>
      </c>
      <c r="O2435" s="2" t="str">
        <f>_xlfn.XLOOKUP(Excel_Dashboard_Dataset_xlsx___Sales5[[#This Row],[ProductID]],Raw_Products!A:A,Raw_Products!C:C)</f>
        <v>Electronics</v>
      </c>
      <c r="P2435" s="2" t="str">
        <f>_xlfn.XLOOKUP(Excel_Dashboard_Dataset_xlsx___Sales5[[#This Row],[CustomerID]], Raw_Customers!A:A, Raw_Customers!B:B, "Unknown")</f>
        <v>Cynthia Flores</v>
      </c>
    </row>
    <row r="2436" spans="1:16" x14ac:dyDescent="0.25">
      <c r="A2436">
        <v>2435</v>
      </c>
      <c r="B2436">
        <f t="shared" si="38"/>
        <v>2023</v>
      </c>
      <c r="C2436" t="str">
        <f>TEXT(Excel_Dashboard_Dataset_xlsx___Sales5[[#This Row],[Date]],"mmm")</f>
        <v>Nov</v>
      </c>
      <c r="D2436" s="3">
        <v>45251</v>
      </c>
      <c r="E2436">
        <v>36</v>
      </c>
      <c r="F2436">
        <v>182</v>
      </c>
      <c r="G2436">
        <v>16</v>
      </c>
      <c r="H2436">
        <v>3</v>
      </c>
      <c r="I2436">
        <v>33</v>
      </c>
      <c r="J2436">
        <f>Excel_Dashboard_Dataset_xlsx___Sales5[[#This Row],[Quantity]]*Excel_Dashboard_Dataset_xlsx___Sales5[[#This Row],[UnitPrice]]</f>
        <v>99</v>
      </c>
      <c r="K2436" t="str">
        <f>_xlfn.XLOOKUP(Excel_Dashboard_Dataset_xlsx___Sales5[[#This Row],[CustomerID]],Raw_Customers!A:A,Raw_Customers!D:D)</f>
        <v>Female</v>
      </c>
      <c r="L2436">
        <f>_xlfn.XLOOKUP(Excel_Dashboard_Dataset_xlsx___Sales5[[#This Row],[CustomerID]],Raw_Customers!A:A,Raw_Customers!E:E)</f>
        <v>62</v>
      </c>
      <c r="M2436" t="str">
        <f>_xlfn.XLOOKUP(Excel_Dashboard_Dataset_xlsx___Sales5[[#This Row],[CustomerID]],Raw_Customers!A:A,Raw_Customers!C:C)</f>
        <v>West</v>
      </c>
      <c r="N2436" s="2" t="str">
        <f>_xlfn.XLOOKUP(Excel_Dashboard_Dataset_xlsx___Sales5[[#This Row],[ProductID]],Raw_Products!A:A,Raw_Products!B:B)</f>
        <v>Formal Shoes</v>
      </c>
      <c r="O2436" s="2" t="str">
        <f>_xlfn.XLOOKUP(Excel_Dashboard_Dataset_xlsx___Sales5[[#This Row],[ProductID]],Raw_Products!A:A,Raw_Products!C:C)</f>
        <v>Clothing</v>
      </c>
      <c r="P2436" s="2" t="str">
        <f>_xlfn.XLOOKUP(Excel_Dashboard_Dataset_xlsx___Sales5[[#This Row],[CustomerID]], Raw_Customers!A:A, Raw_Customers!B:B, "Unknown")</f>
        <v>Scott Cooper</v>
      </c>
    </row>
    <row r="2437" spans="1:16" x14ac:dyDescent="0.25">
      <c r="A2437">
        <v>2436</v>
      </c>
      <c r="B2437">
        <f t="shared" si="38"/>
        <v>2023</v>
      </c>
      <c r="C2437" t="str">
        <f>TEXT(Excel_Dashboard_Dataset_xlsx___Sales5[[#This Row],[Date]],"mmm")</f>
        <v>Jan</v>
      </c>
      <c r="D2437" s="3">
        <v>44944</v>
      </c>
      <c r="E2437">
        <v>49</v>
      </c>
      <c r="F2437">
        <v>113</v>
      </c>
      <c r="G2437">
        <v>11</v>
      </c>
      <c r="H2437">
        <v>7</v>
      </c>
      <c r="I2437">
        <v>218</v>
      </c>
      <c r="J2437">
        <f>Excel_Dashboard_Dataset_xlsx___Sales5[[#This Row],[Quantity]]*Excel_Dashboard_Dataset_xlsx___Sales5[[#This Row],[UnitPrice]]</f>
        <v>1526</v>
      </c>
      <c r="K2437" t="str">
        <f>_xlfn.XLOOKUP(Excel_Dashboard_Dataset_xlsx___Sales5[[#This Row],[CustomerID]],Raw_Customers!A:A,Raw_Customers!D:D)</f>
        <v>Female</v>
      </c>
      <c r="L2437">
        <f>_xlfn.XLOOKUP(Excel_Dashboard_Dataset_xlsx___Sales5[[#This Row],[CustomerID]],Raw_Customers!A:A,Raw_Customers!E:E)</f>
        <v>20</v>
      </c>
      <c r="M2437" t="str">
        <f>_xlfn.XLOOKUP(Excel_Dashboard_Dataset_xlsx___Sales5[[#This Row],[CustomerID]],Raw_Customers!A:A,Raw_Customers!C:C)</f>
        <v>West</v>
      </c>
      <c r="N2437" s="2" t="str">
        <f>_xlfn.XLOOKUP(Excel_Dashboard_Dataset_xlsx___Sales5[[#This Row],[ProductID]],Raw_Products!A:A,Raw_Products!B:B)</f>
        <v>Swimming Goggles</v>
      </c>
      <c r="O2437" s="2" t="str">
        <f>_xlfn.XLOOKUP(Excel_Dashboard_Dataset_xlsx___Sales5[[#This Row],[ProductID]],Raw_Products!A:A,Raw_Products!C:C)</f>
        <v>Sports</v>
      </c>
      <c r="P2437" s="2" t="str">
        <f>_xlfn.XLOOKUP(Excel_Dashboard_Dataset_xlsx___Sales5[[#This Row],[CustomerID]], Raw_Customers!A:A, Raw_Customers!B:B, "Unknown")</f>
        <v>Anthony Miller</v>
      </c>
    </row>
    <row r="2438" spans="1:16" x14ac:dyDescent="0.25">
      <c r="A2438">
        <v>2437</v>
      </c>
      <c r="B2438">
        <f t="shared" si="38"/>
        <v>2023</v>
      </c>
      <c r="C2438" t="str">
        <f>TEXT(Excel_Dashboard_Dataset_xlsx___Sales5[[#This Row],[Date]],"mmm")</f>
        <v>May</v>
      </c>
      <c r="D2438" s="3">
        <v>45054</v>
      </c>
      <c r="E2438">
        <v>11</v>
      </c>
      <c r="F2438">
        <v>47</v>
      </c>
      <c r="G2438">
        <v>37</v>
      </c>
      <c r="H2438">
        <v>10</v>
      </c>
      <c r="I2438">
        <v>286</v>
      </c>
      <c r="J2438">
        <f>Excel_Dashboard_Dataset_xlsx___Sales5[[#This Row],[Quantity]]*Excel_Dashboard_Dataset_xlsx___Sales5[[#This Row],[UnitPrice]]</f>
        <v>2860</v>
      </c>
      <c r="K2438" t="str">
        <f>_xlfn.XLOOKUP(Excel_Dashboard_Dataset_xlsx___Sales5[[#This Row],[CustomerID]],Raw_Customers!A:A,Raw_Customers!D:D)</f>
        <v>Female</v>
      </c>
      <c r="L2438">
        <f>_xlfn.XLOOKUP(Excel_Dashboard_Dataset_xlsx___Sales5[[#This Row],[CustomerID]],Raw_Customers!A:A,Raw_Customers!E:E)</f>
        <v>24</v>
      </c>
      <c r="M2438" t="str">
        <f>_xlfn.XLOOKUP(Excel_Dashboard_Dataset_xlsx___Sales5[[#This Row],[CustomerID]],Raw_Customers!A:A,Raw_Customers!C:C)</f>
        <v>West</v>
      </c>
      <c r="N2438" s="2" t="str">
        <f>_xlfn.XLOOKUP(Excel_Dashboard_Dataset_xlsx___Sales5[[#This Row],[ProductID]],Raw_Products!A:A,Raw_Products!B:B)</f>
        <v>Smartphone</v>
      </c>
      <c r="O2438" s="2" t="str">
        <f>_xlfn.XLOOKUP(Excel_Dashboard_Dataset_xlsx___Sales5[[#This Row],[ProductID]],Raw_Products!A:A,Raw_Products!C:C)</f>
        <v>Electronics</v>
      </c>
      <c r="P2438" s="2" t="str">
        <f>_xlfn.XLOOKUP(Excel_Dashboard_Dataset_xlsx___Sales5[[#This Row],[CustomerID]], Raw_Customers!A:A, Raw_Customers!B:B, "Unknown")</f>
        <v>Paul James</v>
      </c>
    </row>
    <row r="2439" spans="1:16" x14ac:dyDescent="0.25">
      <c r="A2439">
        <v>2438</v>
      </c>
      <c r="B2439">
        <f t="shared" si="38"/>
        <v>2023</v>
      </c>
      <c r="C2439" t="str">
        <f>TEXT(Excel_Dashboard_Dataset_xlsx___Sales5[[#This Row],[Date]],"mmm")</f>
        <v>Jun</v>
      </c>
      <c r="D2439" s="3">
        <v>45096</v>
      </c>
      <c r="E2439">
        <v>7</v>
      </c>
      <c r="F2439">
        <v>127</v>
      </c>
      <c r="G2439">
        <v>27</v>
      </c>
      <c r="H2439">
        <v>4</v>
      </c>
      <c r="I2439">
        <v>257</v>
      </c>
      <c r="J2439">
        <f>Excel_Dashboard_Dataset_xlsx___Sales5[[#This Row],[Quantity]]*Excel_Dashboard_Dataset_xlsx___Sales5[[#This Row],[UnitPrice]]</f>
        <v>1028</v>
      </c>
      <c r="K2439" t="str">
        <f>_xlfn.XLOOKUP(Excel_Dashboard_Dataset_xlsx___Sales5[[#This Row],[CustomerID]],Raw_Customers!A:A,Raw_Customers!D:D)</f>
        <v>Male</v>
      </c>
      <c r="L2439">
        <f>_xlfn.XLOOKUP(Excel_Dashboard_Dataset_xlsx___Sales5[[#This Row],[CustomerID]],Raw_Customers!A:A,Raw_Customers!E:E)</f>
        <v>60</v>
      </c>
      <c r="M2439" t="str">
        <f>_xlfn.XLOOKUP(Excel_Dashboard_Dataset_xlsx___Sales5[[#This Row],[CustomerID]],Raw_Customers!A:A,Raw_Customers!C:C)</f>
        <v>West</v>
      </c>
      <c r="N2439" s="2" t="str">
        <f>_xlfn.XLOOKUP(Excel_Dashboard_Dataset_xlsx___Sales5[[#This Row],[ProductID]],Raw_Products!A:A,Raw_Products!B:B)</f>
        <v>Milk Powder</v>
      </c>
      <c r="O2439" s="2" t="str">
        <f>_xlfn.XLOOKUP(Excel_Dashboard_Dataset_xlsx___Sales5[[#This Row],[ProductID]],Raw_Products!A:A,Raw_Products!C:C)</f>
        <v>Groceries</v>
      </c>
      <c r="P2439" s="2" t="str">
        <f>_xlfn.XLOOKUP(Excel_Dashboard_Dataset_xlsx___Sales5[[#This Row],[CustomerID]], Raw_Customers!A:A, Raw_Customers!B:B, "Unknown")</f>
        <v>Ashley Price</v>
      </c>
    </row>
    <row r="2440" spans="1:16" x14ac:dyDescent="0.25">
      <c r="A2440">
        <v>2439</v>
      </c>
      <c r="B2440">
        <f t="shared" si="38"/>
        <v>2023</v>
      </c>
      <c r="C2440" t="str">
        <f>TEXT(Excel_Dashboard_Dataset_xlsx___Sales5[[#This Row],[Date]],"mmm")</f>
        <v>Nov</v>
      </c>
      <c r="D2440" s="3">
        <v>45242</v>
      </c>
      <c r="E2440">
        <v>12</v>
      </c>
      <c r="F2440">
        <v>113</v>
      </c>
      <c r="G2440">
        <v>18</v>
      </c>
      <c r="H2440">
        <v>2</v>
      </c>
      <c r="I2440">
        <v>13</v>
      </c>
      <c r="J2440">
        <f>Excel_Dashboard_Dataset_xlsx___Sales5[[#This Row],[Quantity]]*Excel_Dashboard_Dataset_xlsx___Sales5[[#This Row],[UnitPrice]]</f>
        <v>26</v>
      </c>
      <c r="K2440" t="str">
        <f>_xlfn.XLOOKUP(Excel_Dashboard_Dataset_xlsx___Sales5[[#This Row],[CustomerID]],Raw_Customers!A:A,Raw_Customers!D:D)</f>
        <v>Female</v>
      </c>
      <c r="L2440">
        <f>_xlfn.XLOOKUP(Excel_Dashboard_Dataset_xlsx___Sales5[[#This Row],[CustomerID]],Raw_Customers!A:A,Raw_Customers!E:E)</f>
        <v>20</v>
      </c>
      <c r="M2440" t="str">
        <f>_xlfn.XLOOKUP(Excel_Dashboard_Dataset_xlsx___Sales5[[#This Row],[CustomerID]],Raw_Customers!A:A,Raw_Customers!C:C)</f>
        <v>West</v>
      </c>
      <c r="N2440" s="2" t="str">
        <f>_xlfn.XLOOKUP(Excel_Dashboard_Dataset_xlsx___Sales5[[#This Row],[ProductID]],Raw_Products!A:A,Raw_Products!B:B)</f>
        <v>Laptop</v>
      </c>
      <c r="O2440" s="2" t="str">
        <f>_xlfn.XLOOKUP(Excel_Dashboard_Dataset_xlsx___Sales5[[#This Row],[ProductID]],Raw_Products!A:A,Raw_Products!C:C)</f>
        <v>Electronics</v>
      </c>
      <c r="P2440" s="2" t="str">
        <f>_xlfn.XLOOKUP(Excel_Dashboard_Dataset_xlsx___Sales5[[#This Row],[CustomerID]], Raw_Customers!A:A, Raw_Customers!B:B, "Unknown")</f>
        <v>Anthony Miller</v>
      </c>
    </row>
    <row r="2441" spans="1:16" x14ac:dyDescent="0.25">
      <c r="A2441">
        <v>2440</v>
      </c>
      <c r="B2441">
        <f t="shared" si="38"/>
        <v>2023</v>
      </c>
      <c r="C2441" t="str">
        <f>TEXT(Excel_Dashboard_Dataset_xlsx___Sales5[[#This Row],[Date]],"mmm")</f>
        <v>Apr</v>
      </c>
      <c r="D2441" s="3">
        <v>45029</v>
      </c>
      <c r="E2441">
        <v>28</v>
      </c>
      <c r="F2441">
        <v>297</v>
      </c>
      <c r="G2441">
        <v>39</v>
      </c>
      <c r="H2441">
        <v>7</v>
      </c>
      <c r="I2441">
        <v>466</v>
      </c>
      <c r="J2441">
        <f>Excel_Dashboard_Dataset_xlsx___Sales5[[#This Row],[Quantity]]*Excel_Dashboard_Dataset_xlsx___Sales5[[#This Row],[UnitPrice]]</f>
        <v>3262</v>
      </c>
      <c r="K2441" t="str">
        <f>_xlfn.XLOOKUP(Excel_Dashboard_Dataset_xlsx___Sales5[[#This Row],[CustomerID]],Raw_Customers!A:A,Raw_Customers!D:D)</f>
        <v>Female</v>
      </c>
      <c r="L2441">
        <f>_xlfn.XLOOKUP(Excel_Dashboard_Dataset_xlsx___Sales5[[#This Row],[CustomerID]],Raw_Customers!A:A,Raw_Customers!E:E)</f>
        <v>24</v>
      </c>
      <c r="M2441" t="str">
        <f>_xlfn.XLOOKUP(Excel_Dashboard_Dataset_xlsx___Sales5[[#This Row],[CustomerID]],Raw_Customers!A:A,Raw_Customers!C:C)</f>
        <v>North</v>
      </c>
      <c r="N2441" s="2" t="str">
        <f>_xlfn.XLOOKUP(Excel_Dashboard_Dataset_xlsx___Sales5[[#This Row],[ProductID]],Raw_Products!A:A,Raw_Products!B:B)</f>
        <v>Rice Cooker</v>
      </c>
      <c r="O2441" s="2" t="str">
        <f>_xlfn.XLOOKUP(Excel_Dashboard_Dataset_xlsx___Sales5[[#This Row],[ProductID]],Raw_Products!A:A,Raw_Products!C:C)</f>
        <v>Home Appliances</v>
      </c>
      <c r="P2441" s="2" t="str">
        <f>_xlfn.XLOOKUP(Excel_Dashboard_Dataset_xlsx___Sales5[[#This Row],[CustomerID]], Raw_Customers!A:A, Raw_Customers!B:B, "Unknown")</f>
        <v>Elizabeth King</v>
      </c>
    </row>
    <row r="2442" spans="1:16" x14ac:dyDescent="0.25">
      <c r="A2442">
        <v>2441</v>
      </c>
      <c r="B2442">
        <f t="shared" si="38"/>
        <v>2024</v>
      </c>
      <c r="C2442" t="str">
        <f>TEXT(Excel_Dashboard_Dataset_xlsx___Sales5[[#This Row],[Date]],"mmm")</f>
        <v>Jan</v>
      </c>
      <c r="D2442" s="3">
        <v>45320</v>
      </c>
      <c r="E2442">
        <v>6</v>
      </c>
      <c r="F2442">
        <v>210</v>
      </c>
      <c r="G2442">
        <v>46</v>
      </c>
      <c r="H2442">
        <v>8</v>
      </c>
      <c r="I2442">
        <v>463</v>
      </c>
      <c r="J2442">
        <f>Excel_Dashboard_Dataset_xlsx___Sales5[[#This Row],[Quantity]]*Excel_Dashboard_Dataset_xlsx___Sales5[[#This Row],[UnitPrice]]</f>
        <v>3704</v>
      </c>
      <c r="K2442" t="str">
        <f>_xlfn.XLOOKUP(Excel_Dashboard_Dataset_xlsx___Sales5[[#This Row],[CustomerID]],Raw_Customers!A:A,Raw_Customers!D:D)</f>
        <v>Female</v>
      </c>
      <c r="L2442">
        <f>_xlfn.XLOOKUP(Excel_Dashboard_Dataset_xlsx___Sales5[[#This Row],[CustomerID]],Raw_Customers!A:A,Raw_Customers!E:E)</f>
        <v>25</v>
      </c>
      <c r="M2442" t="str">
        <f>_xlfn.XLOOKUP(Excel_Dashboard_Dataset_xlsx___Sales5[[#This Row],[CustomerID]],Raw_Customers!A:A,Raw_Customers!C:C)</f>
        <v>East</v>
      </c>
      <c r="N2442" s="2" t="str">
        <f>_xlfn.XLOOKUP(Excel_Dashboard_Dataset_xlsx___Sales5[[#This Row],[ProductID]],Raw_Products!A:A,Raw_Products!B:B)</f>
        <v>Flour</v>
      </c>
      <c r="O2442" s="2" t="str">
        <f>_xlfn.XLOOKUP(Excel_Dashboard_Dataset_xlsx___Sales5[[#This Row],[ProductID]],Raw_Products!A:A,Raw_Products!C:C)</f>
        <v>Groceries</v>
      </c>
      <c r="P2442" s="2" t="str">
        <f>_xlfn.XLOOKUP(Excel_Dashboard_Dataset_xlsx___Sales5[[#This Row],[CustomerID]], Raw_Customers!A:A, Raw_Customers!B:B, "Unknown")</f>
        <v>Gregory Thomas</v>
      </c>
    </row>
    <row r="2443" spans="1:16" x14ac:dyDescent="0.25">
      <c r="A2443">
        <v>2442</v>
      </c>
      <c r="B2443">
        <f t="shared" si="38"/>
        <v>2024</v>
      </c>
      <c r="C2443" t="str">
        <f>TEXT(Excel_Dashboard_Dataset_xlsx___Sales5[[#This Row],[Date]],"mmm")</f>
        <v>Nov</v>
      </c>
      <c r="D2443" s="3">
        <v>45616</v>
      </c>
      <c r="E2443">
        <v>40</v>
      </c>
      <c r="F2443">
        <v>195</v>
      </c>
      <c r="G2443">
        <v>2</v>
      </c>
      <c r="H2443">
        <v>9</v>
      </c>
      <c r="I2443">
        <v>793</v>
      </c>
      <c r="J2443">
        <f>Excel_Dashboard_Dataset_xlsx___Sales5[[#This Row],[Quantity]]*Excel_Dashboard_Dataset_xlsx___Sales5[[#This Row],[UnitPrice]]</f>
        <v>7137</v>
      </c>
      <c r="K2443" t="str">
        <f>_xlfn.XLOOKUP(Excel_Dashboard_Dataset_xlsx___Sales5[[#This Row],[CustomerID]],Raw_Customers!A:A,Raw_Customers!D:D)</f>
        <v>Female</v>
      </c>
      <c r="L2443">
        <f>_xlfn.XLOOKUP(Excel_Dashboard_Dataset_xlsx___Sales5[[#This Row],[CustomerID]],Raw_Customers!A:A,Raw_Customers!E:E)</f>
        <v>29</v>
      </c>
      <c r="M2443" t="str">
        <f>_xlfn.XLOOKUP(Excel_Dashboard_Dataset_xlsx___Sales5[[#This Row],[CustomerID]],Raw_Customers!A:A,Raw_Customers!C:C)</f>
        <v>East</v>
      </c>
      <c r="N2443" s="2" t="str">
        <f>_xlfn.XLOOKUP(Excel_Dashboard_Dataset_xlsx___Sales5[[#This Row],[ProductID]],Raw_Products!A:A,Raw_Products!B:B)</f>
        <v>Scarf</v>
      </c>
      <c r="O2443" s="2" t="str">
        <f>_xlfn.XLOOKUP(Excel_Dashboard_Dataset_xlsx___Sales5[[#This Row],[ProductID]],Raw_Products!A:A,Raw_Products!C:C)</f>
        <v>Clothing</v>
      </c>
      <c r="P2443" s="2" t="str">
        <f>_xlfn.XLOOKUP(Excel_Dashboard_Dataset_xlsx___Sales5[[#This Row],[CustomerID]], Raw_Customers!A:A, Raw_Customers!B:B, "Unknown")</f>
        <v>Catherine James</v>
      </c>
    </row>
    <row r="2444" spans="1:16" x14ac:dyDescent="0.25">
      <c r="A2444">
        <v>2443</v>
      </c>
      <c r="B2444">
        <f t="shared" si="38"/>
        <v>2024</v>
      </c>
      <c r="C2444" t="str">
        <f>TEXT(Excel_Dashboard_Dataset_xlsx___Sales5[[#This Row],[Date]],"mmm")</f>
        <v>Jun</v>
      </c>
      <c r="D2444" s="3">
        <v>45446</v>
      </c>
      <c r="E2444">
        <v>32</v>
      </c>
      <c r="F2444">
        <v>224</v>
      </c>
      <c r="G2444">
        <v>34</v>
      </c>
      <c r="H2444">
        <v>6</v>
      </c>
      <c r="I2444">
        <v>339</v>
      </c>
      <c r="J2444">
        <f>Excel_Dashboard_Dataset_xlsx___Sales5[[#This Row],[Quantity]]*Excel_Dashboard_Dataset_xlsx___Sales5[[#This Row],[UnitPrice]]</f>
        <v>2034</v>
      </c>
      <c r="K2444" t="str">
        <f>_xlfn.XLOOKUP(Excel_Dashboard_Dataset_xlsx___Sales5[[#This Row],[CustomerID]],Raw_Customers!A:A,Raw_Customers!D:D)</f>
        <v>Male</v>
      </c>
      <c r="L2444">
        <f>_xlfn.XLOOKUP(Excel_Dashboard_Dataset_xlsx___Sales5[[#This Row],[CustomerID]],Raw_Customers!A:A,Raw_Customers!E:E)</f>
        <v>27</v>
      </c>
      <c r="M2444" t="str">
        <f>_xlfn.XLOOKUP(Excel_Dashboard_Dataset_xlsx___Sales5[[#This Row],[CustomerID]],Raw_Customers!A:A,Raw_Customers!C:C)</f>
        <v>East</v>
      </c>
      <c r="N2444" s="2" t="str">
        <f>_xlfn.XLOOKUP(Excel_Dashboard_Dataset_xlsx___Sales5[[#This Row],[ProductID]],Raw_Products!A:A,Raw_Products!B:B)</f>
        <v>Jeans</v>
      </c>
      <c r="O2444" s="2" t="str">
        <f>_xlfn.XLOOKUP(Excel_Dashboard_Dataset_xlsx___Sales5[[#This Row],[ProductID]],Raw_Products!A:A,Raw_Products!C:C)</f>
        <v>Clothing</v>
      </c>
      <c r="P2444" s="2" t="str">
        <f>_xlfn.XLOOKUP(Excel_Dashboard_Dataset_xlsx___Sales5[[#This Row],[CustomerID]], Raw_Customers!A:A, Raw_Customers!B:B, "Unknown")</f>
        <v>Rachel Torres</v>
      </c>
    </row>
    <row r="2445" spans="1:16" x14ac:dyDescent="0.25">
      <c r="A2445">
        <v>2444</v>
      </c>
      <c r="B2445">
        <f t="shared" si="38"/>
        <v>2024</v>
      </c>
      <c r="C2445" t="str">
        <f>TEXT(Excel_Dashboard_Dataset_xlsx___Sales5[[#This Row],[Date]],"mmm")</f>
        <v>Dec</v>
      </c>
      <c r="D2445" s="3">
        <v>45647</v>
      </c>
      <c r="E2445">
        <v>40</v>
      </c>
      <c r="F2445">
        <v>199</v>
      </c>
      <c r="G2445">
        <v>29</v>
      </c>
      <c r="H2445">
        <v>10</v>
      </c>
      <c r="I2445">
        <v>220</v>
      </c>
      <c r="J2445">
        <f>Excel_Dashboard_Dataset_xlsx___Sales5[[#This Row],[Quantity]]*Excel_Dashboard_Dataset_xlsx___Sales5[[#This Row],[UnitPrice]]</f>
        <v>2200</v>
      </c>
      <c r="K2445" t="str">
        <f>_xlfn.XLOOKUP(Excel_Dashboard_Dataset_xlsx___Sales5[[#This Row],[CustomerID]],Raw_Customers!A:A,Raw_Customers!D:D)</f>
        <v>Female</v>
      </c>
      <c r="L2445">
        <f>_xlfn.XLOOKUP(Excel_Dashboard_Dataset_xlsx___Sales5[[#This Row],[CustomerID]],Raw_Customers!A:A,Raw_Customers!E:E)</f>
        <v>33</v>
      </c>
      <c r="M2445" t="str">
        <f>_xlfn.XLOOKUP(Excel_Dashboard_Dataset_xlsx___Sales5[[#This Row],[CustomerID]],Raw_Customers!A:A,Raw_Customers!C:C)</f>
        <v>East</v>
      </c>
      <c r="N2445" s="2" t="str">
        <f>_xlfn.XLOOKUP(Excel_Dashboard_Dataset_xlsx___Sales5[[#This Row],[ProductID]],Raw_Products!A:A,Raw_Products!B:B)</f>
        <v>Scarf</v>
      </c>
      <c r="O2445" s="2" t="str">
        <f>_xlfn.XLOOKUP(Excel_Dashboard_Dataset_xlsx___Sales5[[#This Row],[ProductID]],Raw_Products!A:A,Raw_Products!C:C)</f>
        <v>Clothing</v>
      </c>
      <c r="P2445" s="2" t="str">
        <f>_xlfn.XLOOKUP(Excel_Dashboard_Dataset_xlsx___Sales5[[#This Row],[CustomerID]], Raw_Customers!A:A, Raw_Customers!B:B, "Unknown")</f>
        <v>Susan Anderson</v>
      </c>
    </row>
    <row r="2446" spans="1:16" x14ac:dyDescent="0.25">
      <c r="A2446">
        <v>2445</v>
      </c>
      <c r="B2446">
        <f t="shared" si="38"/>
        <v>2023</v>
      </c>
      <c r="C2446" t="str">
        <f>TEXT(Excel_Dashboard_Dataset_xlsx___Sales5[[#This Row],[Date]],"mmm")</f>
        <v>Dec</v>
      </c>
      <c r="D2446" s="3">
        <v>45288</v>
      </c>
      <c r="E2446">
        <v>5</v>
      </c>
      <c r="F2446">
        <v>194</v>
      </c>
      <c r="G2446">
        <v>11</v>
      </c>
      <c r="H2446">
        <v>7</v>
      </c>
      <c r="I2446">
        <v>222</v>
      </c>
      <c r="J2446">
        <f>Excel_Dashboard_Dataset_xlsx___Sales5[[#This Row],[Quantity]]*Excel_Dashboard_Dataset_xlsx___Sales5[[#This Row],[UnitPrice]]</f>
        <v>1554</v>
      </c>
      <c r="K2446" t="str">
        <f>_xlfn.XLOOKUP(Excel_Dashboard_Dataset_xlsx___Sales5[[#This Row],[CustomerID]],Raw_Customers!A:A,Raw_Customers!D:D)</f>
        <v>Female</v>
      </c>
      <c r="L2446">
        <f>_xlfn.XLOOKUP(Excel_Dashboard_Dataset_xlsx___Sales5[[#This Row],[CustomerID]],Raw_Customers!A:A,Raw_Customers!E:E)</f>
        <v>19</v>
      </c>
      <c r="M2446" t="str">
        <f>_xlfn.XLOOKUP(Excel_Dashboard_Dataset_xlsx___Sales5[[#This Row],[CustomerID]],Raw_Customers!A:A,Raw_Customers!C:C)</f>
        <v>East</v>
      </c>
      <c r="N2446" s="2" t="str">
        <f>_xlfn.XLOOKUP(Excel_Dashboard_Dataset_xlsx___Sales5[[#This Row],[ProductID]],Raw_Products!A:A,Raw_Products!B:B)</f>
        <v>Salt</v>
      </c>
      <c r="O2446" s="2" t="str">
        <f>_xlfn.XLOOKUP(Excel_Dashboard_Dataset_xlsx___Sales5[[#This Row],[ProductID]],Raw_Products!A:A,Raw_Products!C:C)</f>
        <v>Groceries</v>
      </c>
      <c r="P2446" s="2" t="str">
        <f>_xlfn.XLOOKUP(Excel_Dashboard_Dataset_xlsx___Sales5[[#This Row],[CustomerID]], Raw_Customers!A:A, Raw_Customers!B:B, "Unknown")</f>
        <v>Barbara Ward</v>
      </c>
    </row>
    <row r="2447" spans="1:16" x14ac:dyDescent="0.25">
      <c r="A2447">
        <v>2446</v>
      </c>
      <c r="B2447">
        <f t="shared" si="38"/>
        <v>2024</v>
      </c>
      <c r="C2447" t="str">
        <f>TEXT(Excel_Dashboard_Dataset_xlsx___Sales5[[#This Row],[Date]],"mmm")</f>
        <v>Sept</v>
      </c>
      <c r="D2447" s="3">
        <v>45541</v>
      </c>
      <c r="E2447">
        <v>26</v>
      </c>
      <c r="F2447">
        <v>141</v>
      </c>
      <c r="G2447">
        <v>16</v>
      </c>
      <c r="H2447">
        <v>5</v>
      </c>
      <c r="I2447">
        <v>930</v>
      </c>
      <c r="J2447">
        <f>Excel_Dashboard_Dataset_xlsx___Sales5[[#This Row],[Quantity]]*Excel_Dashboard_Dataset_xlsx___Sales5[[#This Row],[UnitPrice]]</f>
        <v>4650</v>
      </c>
      <c r="K2447" t="str">
        <f>_xlfn.XLOOKUP(Excel_Dashboard_Dataset_xlsx___Sales5[[#This Row],[CustomerID]],Raw_Customers!A:A,Raw_Customers!D:D)</f>
        <v>Female</v>
      </c>
      <c r="L2447">
        <f>_xlfn.XLOOKUP(Excel_Dashboard_Dataset_xlsx___Sales5[[#This Row],[CustomerID]],Raw_Customers!A:A,Raw_Customers!E:E)</f>
        <v>57</v>
      </c>
      <c r="M2447" t="str">
        <f>_xlfn.XLOOKUP(Excel_Dashboard_Dataset_xlsx___Sales5[[#This Row],[CustomerID]],Raw_Customers!A:A,Raw_Customers!C:C)</f>
        <v>East</v>
      </c>
      <c r="N2447" s="2" t="str">
        <f>_xlfn.XLOOKUP(Excel_Dashboard_Dataset_xlsx___Sales5[[#This Row],[ProductID]],Raw_Products!A:A,Raw_Products!B:B)</f>
        <v>Vacuum Cleaner</v>
      </c>
      <c r="O2447" s="2" t="str">
        <f>_xlfn.XLOOKUP(Excel_Dashboard_Dataset_xlsx___Sales5[[#This Row],[ProductID]],Raw_Products!A:A,Raw_Products!C:C)</f>
        <v>Home Appliances</v>
      </c>
      <c r="P2447" s="2" t="str">
        <f>_xlfn.XLOOKUP(Excel_Dashboard_Dataset_xlsx___Sales5[[#This Row],[CustomerID]], Raw_Customers!A:A, Raw_Customers!B:B, "Unknown")</f>
        <v>Kimberly Morales</v>
      </c>
    </row>
    <row r="2448" spans="1:16" x14ac:dyDescent="0.25">
      <c r="A2448">
        <v>2447</v>
      </c>
      <c r="B2448">
        <f t="shared" si="38"/>
        <v>2023</v>
      </c>
      <c r="C2448" t="str">
        <f>TEXT(Excel_Dashboard_Dataset_xlsx___Sales5[[#This Row],[Date]],"mmm")</f>
        <v>Mar</v>
      </c>
      <c r="D2448" s="3">
        <v>44993</v>
      </c>
      <c r="E2448">
        <v>31</v>
      </c>
      <c r="F2448">
        <v>13</v>
      </c>
      <c r="G2448">
        <v>44</v>
      </c>
      <c r="H2448">
        <v>10</v>
      </c>
      <c r="I2448">
        <v>259</v>
      </c>
      <c r="J2448">
        <f>Excel_Dashboard_Dataset_xlsx___Sales5[[#This Row],[Quantity]]*Excel_Dashboard_Dataset_xlsx___Sales5[[#This Row],[UnitPrice]]</f>
        <v>2590</v>
      </c>
      <c r="K2448" t="str">
        <f>_xlfn.XLOOKUP(Excel_Dashboard_Dataset_xlsx___Sales5[[#This Row],[CustomerID]],Raw_Customers!A:A,Raw_Customers!D:D)</f>
        <v>Female</v>
      </c>
      <c r="L2448">
        <f>_xlfn.XLOOKUP(Excel_Dashboard_Dataset_xlsx___Sales5[[#This Row],[CustomerID]],Raw_Customers!A:A,Raw_Customers!E:E)</f>
        <v>42</v>
      </c>
      <c r="M2448" t="str">
        <f>_xlfn.XLOOKUP(Excel_Dashboard_Dataset_xlsx___Sales5[[#This Row],[CustomerID]],Raw_Customers!A:A,Raw_Customers!C:C)</f>
        <v>North</v>
      </c>
      <c r="N2448" s="2" t="str">
        <f>_xlfn.XLOOKUP(Excel_Dashboard_Dataset_xlsx___Sales5[[#This Row],[ProductID]],Raw_Products!A:A,Raw_Products!B:B)</f>
        <v>T-Shirt</v>
      </c>
      <c r="O2448" s="2" t="str">
        <f>_xlfn.XLOOKUP(Excel_Dashboard_Dataset_xlsx___Sales5[[#This Row],[ProductID]],Raw_Products!A:A,Raw_Products!C:C)</f>
        <v>Clothing</v>
      </c>
      <c r="P2448" s="2" t="str">
        <f>_xlfn.XLOOKUP(Excel_Dashboard_Dataset_xlsx___Sales5[[#This Row],[CustomerID]], Raw_Customers!A:A, Raw_Customers!B:B, "Unknown")</f>
        <v>Helen Williams</v>
      </c>
    </row>
    <row r="2449" spans="1:16" x14ac:dyDescent="0.25">
      <c r="A2449">
        <v>2448</v>
      </c>
      <c r="B2449">
        <f t="shared" si="38"/>
        <v>2023</v>
      </c>
      <c r="C2449" t="str">
        <f>TEXT(Excel_Dashboard_Dataset_xlsx___Sales5[[#This Row],[Date]],"mmm")</f>
        <v>Jan</v>
      </c>
      <c r="D2449" s="3">
        <v>44947</v>
      </c>
      <c r="E2449">
        <v>29</v>
      </c>
      <c r="F2449">
        <v>12</v>
      </c>
      <c r="G2449">
        <v>25</v>
      </c>
      <c r="H2449">
        <v>10</v>
      </c>
      <c r="I2449">
        <v>363</v>
      </c>
      <c r="J2449">
        <f>Excel_Dashboard_Dataset_xlsx___Sales5[[#This Row],[Quantity]]*Excel_Dashboard_Dataset_xlsx___Sales5[[#This Row],[UnitPrice]]</f>
        <v>3630</v>
      </c>
      <c r="K2449" t="str">
        <f>_xlfn.XLOOKUP(Excel_Dashboard_Dataset_xlsx___Sales5[[#This Row],[CustomerID]],Raw_Customers!A:A,Raw_Customers!D:D)</f>
        <v>Female</v>
      </c>
      <c r="L2449">
        <f>_xlfn.XLOOKUP(Excel_Dashboard_Dataset_xlsx___Sales5[[#This Row],[CustomerID]],Raw_Customers!A:A,Raw_Customers!E:E)</f>
        <v>56</v>
      </c>
      <c r="M2449" t="str">
        <f>_xlfn.XLOOKUP(Excel_Dashboard_Dataset_xlsx___Sales5[[#This Row],[CustomerID]],Raw_Customers!A:A,Raw_Customers!C:C)</f>
        <v>South</v>
      </c>
      <c r="N2449" s="2" t="str">
        <f>_xlfn.XLOOKUP(Excel_Dashboard_Dataset_xlsx___Sales5[[#This Row],[ProductID]],Raw_Products!A:A,Raw_Products!B:B)</f>
        <v>Toaster</v>
      </c>
      <c r="O2449" s="2" t="str">
        <f>_xlfn.XLOOKUP(Excel_Dashboard_Dataset_xlsx___Sales5[[#This Row],[ProductID]],Raw_Products!A:A,Raw_Products!C:C)</f>
        <v>Home Appliances</v>
      </c>
      <c r="P2449" s="2" t="str">
        <f>_xlfn.XLOOKUP(Excel_Dashboard_Dataset_xlsx___Sales5[[#This Row],[CustomerID]], Raw_Customers!A:A, Raw_Customers!B:B, "Unknown")</f>
        <v>Jonathan Lewis</v>
      </c>
    </row>
    <row r="2450" spans="1:16" x14ac:dyDescent="0.25">
      <c r="A2450">
        <v>2449</v>
      </c>
      <c r="B2450">
        <f t="shared" si="38"/>
        <v>2024</v>
      </c>
      <c r="C2450" t="str">
        <f>TEXT(Excel_Dashboard_Dataset_xlsx___Sales5[[#This Row],[Date]],"mmm")</f>
        <v>Mar</v>
      </c>
      <c r="D2450" s="3">
        <v>45374</v>
      </c>
      <c r="E2450">
        <v>32</v>
      </c>
      <c r="F2450">
        <v>224</v>
      </c>
      <c r="G2450">
        <v>47</v>
      </c>
      <c r="H2450">
        <v>8</v>
      </c>
      <c r="I2450">
        <v>941</v>
      </c>
      <c r="J2450">
        <f>Excel_Dashboard_Dataset_xlsx___Sales5[[#This Row],[Quantity]]*Excel_Dashboard_Dataset_xlsx___Sales5[[#This Row],[UnitPrice]]</f>
        <v>7528</v>
      </c>
      <c r="K2450" t="str">
        <f>_xlfn.XLOOKUP(Excel_Dashboard_Dataset_xlsx___Sales5[[#This Row],[CustomerID]],Raw_Customers!A:A,Raw_Customers!D:D)</f>
        <v>Male</v>
      </c>
      <c r="L2450">
        <f>_xlfn.XLOOKUP(Excel_Dashboard_Dataset_xlsx___Sales5[[#This Row],[CustomerID]],Raw_Customers!A:A,Raw_Customers!E:E)</f>
        <v>27</v>
      </c>
      <c r="M2450" t="str">
        <f>_xlfn.XLOOKUP(Excel_Dashboard_Dataset_xlsx___Sales5[[#This Row],[CustomerID]],Raw_Customers!A:A,Raw_Customers!C:C)</f>
        <v>East</v>
      </c>
      <c r="N2450" s="2" t="str">
        <f>_xlfn.XLOOKUP(Excel_Dashboard_Dataset_xlsx___Sales5[[#This Row],[ProductID]],Raw_Products!A:A,Raw_Products!B:B)</f>
        <v>Jeans</v>
      </c>
      <c r="O2450" s="2" t="str">
        <f>_xlfn.XLOOKUP(Excel_Dashboard_Dataset_xlsx___Sales5[[#This Row],[ProductID]],Raw_Products!A:A,Raw_Products!C:C)</f>
        <v>Clothing</v>
      </c>
      <c r="P2450" s="2" t="str">
        <f>_xlfn.XLOOKUP(Excel_Dashboard_Dataset_xlsx___Sales5[[#This Row],[CustomerID]], Raw_Customers!A:A, Raw_Customers!B:B, "Unknown")</f>
        <v>Rachel Torres</v>
      </c>
    </row>
    <row r="2451" spans="1:16" x14ac:dyDescent="0.25">
      <c r="A2451">
        <v>2450</v>
      </c>
      <c r="B2451">
        <f t="shared" si="38"/>
        <v>2023</v>
      </c>
      <c r="C2451" t="str">
        <f>TEXT(Excel_Dashboard_Dataset_xlsx___Sales5[[#This Row],[Date]],"mmm")</f>
        <v>Sept</v>
      </c>
      <c r="D2451" s="3">
        <v>45193</v>
      </c>
      <c r="E2451">
        <v>17</v>
      </c>
      <c r="F2451">
        <v>179</v>
      </c>
      <c r="G2451">
        <v>15</v>
      </c>
      <c r="H2451">
        <v>5</v>
      </c>
      <c r="I2451">
        <v>385</v>
      </c>
      <c r="J2451">
        <f>Excel_Dashboard_Dataset_xlsx___Sales5[[#This Row],[Quantity]]*Excel_Dashboard_Dataset_xlsx___Sales5[[#This Row],[UnitPrice]]</f>
        <v>1925</v>
      </c>
      <c r="K2451" t="str">
        <f>_xlfn.XLOOKUP(Excel_Dashboard_Dataset_xlsx___Sales5[[#This Row],[CustomerID]],Raw_Customers!A:A,Raw_Customers!D:D)</f>
        <v>Female</v>
      </c>
      <c r="L2451">
        <f>_xlfn.XLOOKUP(Excel_Dashboard_Dataset_xlsx___Sales5[[#This Row],[CustomerID]],Raw_Customers!A:A,Raw_Customers!E:E)</f>
        <v>37</v>
      </c>
      <c r="M2451" t="str">
        <f>_xlfn.XLOOKUP(Excel_Dashboard_Dataset_xlsx___Sales5[[#This Row],[CustomerID]],Raw_Customers!A:A,Raw_Customers!C:C)</f>
        <v>West</v>
      </c>
      <c r="N2451" s="2" t="str">
        <f>_xlfn.XLOOKUP(Excel_Dashboard_Dataset_xlsx___Sales5[[#This Row],[ProductID]],Raw_Products!A:A,Raw_Products!B:B)</f>
        <v>LED TV</v>
      </c>
      <c r="O2451" s="2" t="str">
        <f>_xlfn.XLOOKUP(Excel_Dashboard_Dataset_xlsx___Sales5[[#This Row],[ProductID]],Raw_Products!A:A,Raw_Products!C:C)</f>
        <v>Electronics</v>
      </c>
      <c r="P2451" s="2" t="str">
        <f>_xlfn.XLOOKUP(Excel_Dashboard_Dataset_xlsx___Sales5[[#This Row],[CustomerID]], Raw_Customers!A:A, Raw_Customers!B:B, "Unknown")</f>
        <v>Raymond Green</v>
      </c>
    </row>
    <row r="2452" spans="1:16" x14ac:dyDescent="0.25">
      <c r="A2452">
        <v>2451</v>
      </c>
      <c r="B2452">
        <f t="shared" si="38"/>
        <v>2024</v>
      </c>
      <c r="C2452" t="str">
        <f>TEXT(Excel_Dashboard_Dataset_xlsx___Sales5[[#This Row],[Date]],"mmm")</f>
        <v>Jun</v>
      </c>
      <c r="D2452" s="3">
        <v>45456</v>
      </c>
      <c r="E2452">
        <v>31</v>
      </c>
      <c r="F2452">
        <v>81</v>
      </c>
      <c r="G2452">
        <v>11</v>
      </c>
      <c r="H2452">
        <v>4</v>
      </c>
      <c r="I2452">
        <v>884</v>
      </c>
      <c r="J2452">
        <f>Excel_Dashboard_Dataset_xlsx___Sales5[[#This Row],[Quantity]]*Excel_Dashboard_Dataset_xlsx___Sales5[[#This Row],[UnitPrice]]</f>
        <v>3536</v>
      </c>
      <c r="K2452" t="str">
        <f>_xlfn.XLOOKUP(Excel_Dashboard_Dataset_xlsx___Sales5[[#This Row],[CustomerID]],Raw_Customers!A:A,Raw_Customers!D:D)</f>
        <v>Female</v>
      </c>
      <c r="L2452">
        <f>_xlfn.XLOOKUP(Excel_Dashboard_Dataset_xlsx___Sales5[[#This Row],[CustomerID]],Raw_Customers!A:A,Raw_Customers!E:E)</f>
        <v>36</v>
      </c>
      <c r="M2452" t="str">
        <f>_xlfn.XLOOKUP(Excel_Dashboard_Dataset_xlsx___Sales5[[#This Row],[CustomerID]],Raw_Customers!A:A,Raw_Customers!C:C)</f>
        <v>West</v>
      </c>
      <c r="N2452" s="2" t="str">
        <f>_xlfn.XLOOKUP(Excel_Dashboard_Dataset_xlsx___Sales5[[#This Row],[ProductID]],Raw_Products!A:A,Raw_Products!B:B)</f>
        <v>T-Shirt</v>
      </c>
      <c r="O2452" s="2" t="str">
        <f>_xlfn.XLOOKUP(Excel_Dashboard_Dataset_xlsx___Sales5[[#This Row],[ProductID]],Raw_Products!A:A,Raw_Products!C:C)</f>
        <v>Clothing</v>
      </c>
      <c r="P2452" s="2" t="str">
        <f>_xlfn.XLOOKUP(Excel_Dashboard_Dataset_xlsx___Sales5[[#This Row],[CustomerID]], Raw_Customers!A:A, Raw_Customers!B:B, "Unknown")</f>
        <v>Jacob Turner</v>
      </c>
    </row>
    <row r="2453" spans="1:16" x14ac:dyDescent="0.25">
      <c r="A2453">
        <v>2452</v>
      </c>
      <c r="B2453">
        <f t="shared" si="38"/>
        <v>2023</v>
      </c>
      <c r="C2453" t="str">
        <f>TEXT(Excel_Dashboard_Dataset_xlsx___Sales5[[#This Row],[Date]],"mmm")</f>
        <v>Aug</v>
      </c>
      <c r="D2453" s="3">
        <v>45161</v>
      </c>
      <c r="E2453">
        <v>39</v>
      </c>
      <c r="F2453">
        <v>272</v>
      </c>
      <c r="G2453">
        <v>13</v>
      </c>
      <c r="H2453">
        <v>1</v>
      </c>
      <c r="I2453">
        <v>400</v>
      </c>
      <c r="J2453">
        <f>Excel_Dashboard_Dataset_xlsx___Sales5[[#This Row],[Quantity]]*Excel_Dashboard_Dataset_xlsx___Sales5[[#This Row],[UnitPrice]]</f>
        <v>400</v>
      </c>
      <c r="K2453" t="str">
        <f>_xlfn.XLOOKUP(Excel_Dashboard_Dataset_xlsx___Sales5[[#This Row],[CustomerID]],Raw_Customers!A:A,Raw_Customers!D:D)</f>
        <v>Female</v>
      </c>
      <c r="L2453">
        <f>_xlfn.XLOOKUP(Excel_Dashboard_Dataset_xlsx___Sales5[[#This Row],[CustomerID]],Raw_Customers!A:A,Raw_Customers!E:E)</f>
        <v>44</v>
      </c>
      <c r="M2453" t="str">
        <f>_xlfn.XLOOKUP(Excel_Dashboard_Dataset_xlsx___Sales5[[#This Row],[CustomerID]],Raw_Customers!A:A,Raw_Customers!C:C)</f>
        <v>East</v>
      </c>
      <c r="N2453" s="2" t="str">
        <f>_xlfn.XLOOKUP(Excel_Dashboard_Dataset_xlsx___Sales5[[#This Row],[ProductID]],Raw_Products!A:A,Raw_Products!B:B)</f>
        <v>Sweater</v>
      </c>
      <c r="O2453" s="2" t="str">
        <f>_xlfn.XLOOKUP(Excel_Dashboard_Dataset_xlsx___Sales5[[#This Row],[ProductID]],Raw_Products!A:A,Raw_Products!C:C)</f>
        <v>Clothing</v>
      </c>
      <c r="P2453" s="2" t="str">
        <f>_xlfn.XLOOKUP(Excel_Dashboard_Dataset_xlsx___Sales5[[#This Row],[CustomerID]], Raw_Customers!A:A, Raw_Customers!B:B, "Unknown")</f>
        <v>Raymond Harris</v>
      </c>
    </row>
    <row r="2454" spans="1:16" x14ac:dyDescent="0.25">
      <c r="A2454">
        <v>2453</v>
      </c>
      <c r="B2454">
        <f t="shared" si="38"/>
        <v>2023</v>
      </c>
      <c r="C2454" t="str">
        <f>TEXT(Excel_Dashboard_Dataset_xlsx___Sales5[[#This Row],[Date]],"mmm")</f>
        <v>Sept</v>
      </c>
      <c r="D2454" s="3">
        <v>45183</v>
      </c>
      <c r="E2454">
        <v>6</v>
      </c>
      <c r="F2454">
        <v>82</v>
      </c>
      <c r="G2454">
        <v>6</v>
      </c>
      <c r="H2454">
        <v>10</v>
      </c>
      <c r="I2454">
        <v>722</v>
      </c>
      <c r="J2454">
        <f>Excel_Dashboard_Dataset_xlsx___Sales5[[#This Row],[Quantity]]*Excel_Dashboard_Dataset_xlsx___Sales5[[#This Row],[UnitPrice]]</f>
        <v>7220</v>
      </c>
      <c r="K2454" t="str">
        <f>_xlfn.XLOOKUP(Excel_Dashboard_Dataset_xlsx___Sales5[[#This Row],[CustomerID]],Raw_Customers!A:A,Raw_Customers!D:D)</f>
        <v>Female</v>
      </c>
      <c r="L2454">
        <f>_xlfn.XLOOKUP(Excel_Dashboard_Dataset_xlsx___Sales5[[#This Row],[CustomerID]],Raw_Customers!A:A,Raw_Customers!E:E)</f>
        <v>31</v>
      </c>
      <c r="M2454" t="str">
        <f>_xlfn.XLOOKUP(Excel_Dashboard_Dataset_xlsx___Sales5[[#This Row],[CustomerID]],Raw_Customers!A:A,Raw_Customers!C:C)</f>
        <v>West</v>
      </c>
      <c r="N2454" s="2" t="str">
        <f>_xlfn.XLOOKUP(Excel_Dashboard_Dataset_xlsx___Sales5[[#This Row],[ProductID]],Raw_Products!A:A,Raw_Products!B:B)</f>
        <v>Flour</v>
      </c>
      <c r="O2454" s="2" t="str">
        <f>_xlfn.XLOOKUP(Excel_Dashboard_Dataset_xlsx___Sales5[[#This Row],[ProductID]],Raw_Products!A:A,Raw_Products!C:C)</f>
        <v>Groceries</v>
      </c>
      <c r="P2454" s="2" t="str">
        <f>_xlfn.XLOOKUP(Excel_Dashboard_Dataset_xlsx___Sales5[[#This Row],[CustomerID]], Raw_Customers!A:A, Raw_Customers!B:B, "Unknown")</f>
        <v>Daniel Collins</v>
      </c>
    </row>
    <row r="2455" spans="1:16" x14ac:dyDescent="0.25">
      <c r="A2455">
        <v>2454</v>
      </c>
      <c r="B2455">
        <f t="shared" si="38"/>
        <v>2024</v>
      </c>
      <c r="C2455" t="str">
        <f>TEXT(Excel_Dashboard_Dataset_xlsx___Sales5[[#This Row],[Date]],"mmm")</f>
        <v>Mar</v>
      </c>
      <c r="D2455" s="3">
        <v>45373</v>
      </c>
      <c r="E2455">
        <v>6</v>
      </c>
      <c r="F2455">
        <v>269</v>
      </c>
      <c r="G2455">
        <v>17</v>
      </c>
      <c r="H2455">
        <v>8</v>
      </c>
      <c r="I2455">
        <v>162</v>
      </c>
      <c r="J2455">
        <f>Excel_Dashboard_Dataset_xlsx___Sales5[[#This Row],[Quantity]]*Excel_Dashboard_Dataset_xlsx___Sales5[[#This Row],[UnitPrice]]</f>
        <v>1296</v>
      </c>
      <c r="K2455" t="str">
        <f>_xlfn.XLOOKUP(Excel_Dashboard_Dataset_xlsx___Sales5[[#This Row],[CustomerID]],Raw_Customers!A:A,Raw_Customers!D:D)</f>
        <v>Female</v>
      </c>
      <c r="L2455">
        <f>_xlfn.XLOOKUP(Excel_Dashboard_Dataset_xlsx___Sales5[[#This Row],[CustomerID]],Raw_Customers!A:A,Raw_Customers!E:E)</f>
        <v>23</v>
      </c>
      <c r="M2455" t="str">
        <f>_xlfn.XLOOKUP(Excel_Dashboard_Dataset_xlsx___Sales5[[#This Row],[CustomerID]],Raw_Customers!A:A,Raw_Customers!C:C)</f>
        <v>North</v>
      </c>
      <c r="N2455" s="2" t="str">
        <f>_xlfn.XLOOKUP(Excel_Dashboard_Dataset_xlsx___Sales5[[#This Row],[ProductID]],Raw_Products!A:A,Raw_Products!B:B)</f>
        <v>Flour</v>
      </c>
      <c r="O2455" s="2" t="str">
        <f>_xlfn.XLOOKUP(Excel_Dashboard_Dataset_xlsx___Sales5[[#This Row],[ProductID]],Raw_Products!A:A,Raw_Products!C:C)</f>
        <v>Groceries</v>
      </c>
      <c r="P2455" s="2" t="str">
        <f>_xlfn.XLOOKUP(Excel_Dashboard_Dataset_xlsx___Sales5[[#This Row],[CustomerID]], Raw_Customers!A:A, Raw_Customers!B:B, "Unknown")</f>
        <v>Kathleen Kelly</v>
      </c>
    </row>
    <row r="2456" spans="1:16" x14ac:dyDescent="0.25">
      <c r="A2456">
        <v>2455</v>
      </c>
      <c r="B2456">
        <f t="shared" si="38"/>
        <v>2023</v>
      </c>
      <c r="C2456" t="str">
        <f>TEXT(Excel_Dashboard_Dataset_xlsx___Sales5[[#This Row],[Date]],"mmm")</f>
        <v>Mar</v>
      </c>
      <c r="D2456" s="3">
        <v>44995</v>
      </c>
      <c r="E2456">
        <v>18</v>
      </c>
      <c r="F2456">
        <v>96</v>
      </c>
      <c r="G2456">
        <v>15</v>
      </c>
      <c r="H2456">
        <v>7</v>
      </c>
      <c r="I2456">
        <v>329</v>
      </c>
      <c r="J2456">
        <f>Excel_Dashboard_Dataset_xlsx___Sales5[[#This Row],[Quantity]]*Excel_Dashboard_Dataset_xlsx___Sales5[[#This Row],[UnitPrice]]</f>
        <v>2303</v>
      </c>
      <c r="K2456" t="str">
        <f>_xlfn.XLOOKUP(Excel_Dashboard_Dataset_xlsx___Sales5[[#This Row],[CustomerID]],Raw_Customers!A:A,Raw_Customers!D:D)</f>
        <v>Male</v>
      </c>
      <c r="L2456">
        <f>_xlfn.XLOOKUP(Excel_Dashboard_Dataset_xlsx___Sales5[[#This Row],[CustomerID]],Raw_Customers!A:A,Raw_Customers!E:E)</f>
        <v>44</v>
      </c>
      <c r="M2456" t="str">
        <f>_xlfn.XLOOKUP(Excel_Dashboard_Dataset_xlsx___Sales5[[#This Row],[CustomerID]],Raw_Customers!A:A,Raw_Customers!C:C)</f>
        <v>South</v>
      </c>
      <c r="N2456" s="2" t="str">
        <f>_xlfn.XLOOKUP(Excel_Dashboard_Dataset_xlsx___Sales5[[#This Row],[ProductID]],Raw_Products!A:A,Raw_Products!B:B)</f>
        <v>Gaming Console</v>
      </c>
      <c r="O2456" s="2" t="str">
        <f>_xlfn.XLOOKUP(Excel_Dashboard_Dataset_xlsx___Sales5[[#This Row],[ProductID]],Raw_Products!A:A,Raw_Products!C:C)</f>
        <v>Electronics</v>
      </c>
      <c r="P2456" s="2" t="str">
        <f>_xlfn.XLOOKUP(Excel_Dashboard_Dataset_xlsx___Sales5[[#This Row],[CustomerID]], Raw_Customers!A:A, Raw_Customers!B:B, "Unknown")</f>
        <v>Kimberly Cook</v>
      </c>
    </row>
    <row r="2457" spans="1:16" x14ac:dyDescent="0.25">
      <c r="A2457">
        <v>2456</v>
      </c>
      <c r="B2457">
        <f t="shared" si="38"/>
        <v>2023</v>
      </c>
      <c r="C2457" t="str">
        <f>TEXT(Excel_Dashboard_Dataset_xlsx___Sales5[[#This Row],[Date]],"mmm")</f>
        <v>Jun</v>
      </c>
      <c r="D2457" s="3">
        <v>45107</v>
      </c>
      <c r="E2457">
        <v>15</v>
      </c>
      <c r="F2457">
        <v>48</v>
      </c>
      <c r="G2457">
        <v>40</v>
      </c>
      <c r="H2457">
        <v>1</v>
      </c>
      <c r="I2457">
        <v>596</v>
      </c>
      <c r="J2457">
        <f>Excel_Dashboard_Dataset_xlsx___Sales5[[#This Row],[Quantity]]*Excel_Dashboard_Dataset_xlsx___Sales5[[#This Row],[UnitPrice]]</f>
        <v>596</v>
      </c>
      <c r="K2457" t="str">
        <f>_xlfn.XLOOKUP(Excel_Dashboard_Dataset_xlsx___Sales5[[#This Row],[CustomerID]],Raw_Customers!A:A,Raw_Customers!D:D)</f>
        <v>Male</v>
      </c>
      <c r="L2457">
        <f>_xlfn.XLOOKUP(Excel_Dashboard_Dataset_xlsx___Sales5[[#This Row],[CustomerID]],Raw_Customers!A:A,Raw_Customers!E:E)</f>
        <v>30</v>
      </c>
      <c r="M2457" t="str">
        <f>_xlfn.XLOOKUP(Excel_Dashboard_Dataset_xlsx___Sales5[[#This Row],[CustomerID]],Raw_Customers!A:A,Raw_Customers!C:C)</f>
        <v>South</v>
      </c>
      <c r="N2457" s="2" t="str">
        <f>_xlfn.XLOOKUP(Excel_Dashboard_Dataset_xlsx___Sales5[[#This Row],[ProductID]],Raw_Products!A:A,Raw_Products!B:B)</f>
        <v>Bluetooth Speaker</v>
      </c>
      <c r="O2457" s="2" t="str">
        <f>_xlfn.XLOOKUP(Excel_Dashboard_Dataset_xlsx___Sales5[[#This Row],[ProductID]],Raw_Products!A:A,Raw_Products!C:C)</f>
        <v>Electronics</v>
      </c>
      <c r="P2457" s="2" t="str">
        <f>_xlfn.XLOOKUP(Excel_Dashboard_Dataset_xlsx___Sales5[[#This Row],[CustomerID]], Raw_Customers!A:A, Raw_Customers!B:B, "Unknown")</f>
        <v>Robert Howard</v>
      </c>
    </row>
    <row r="2458" spans="1:16" x14ac:dyDescent="0.25">
      <c r="A2458">
        <v>2457</v>
      </c>
      <c r="B2458">
        <f t="shared" si="38"/>
        <v>2023</v>
      </c>
      <c r="C2458" t="str">
        <f>TEXT(Excel_Dashboard_Dataset_xlsx___Sales5[[#This Row],[Date]],"mmm")</f>
        <v>Jan</v>
      </c>
      <c r="D2458" s="3">
        <v>44944</v>
      </c>
      <c r="E2458">
        <v>19</v>
      </c>
      <c r="F2458">
        <v>281</v>
      </c>
      <c r="G2458">
        <v>31</v>
      </c>
      <c r="H2458">
        <v>7</v>
      </c>
      <c r="I2458">
        <v>926</v>
      </c>
      <c r="J2458">
        <f>Excel_Dashboard_Dataset_xlsx___Sales5[[#This Row],[Quantity]]*Excel_Dashboard_Dataset_xlsx___Sales5[[#This Row],[UnitPrice]]</f>
        <v>6482</v>
      </c>
      <c r="K2458" t="str">
        <f>_xlfn.XLOOKUP(Excel_Dashboard_Dataset_xlsx___Sales5[[#This Row],[CustomerID]],Raw_Customers!A:A,Raw_Customers!D:D)</f>
        <v>Male</v>
      </c>
      <c r="L2458">
        <f>_xlfn.XLOOKUP(Excel_Dashboard_Dataset_xlsx___Sales5[[#This Row],[CustomerID]],Raw_Customers!A:A,Raw_Customers!E:E)</f>
        <v>62</v>
      </c>
      <c r="M2458" t="str">
        <f>_xlfn.XLOOKUP(Excel_Dashboard_Dataset_xlsx___Sales5[[#This Row],[CustomerID]],Raw_Customers!A:A,Raw_Customers!C:C)</f>
        <v>East</v>
      </c>
      <c r="N2458" s="2" t="str">
        <f>_xlfn.XLOOKUP(Excel_Dashboard_Dataset_xlsx___Sales5[[#This Row],[ProductID]],Raw_Products!A:A,Raw_Products!B:B)</f>
        <v>External Hard Drive</v>
      </c>
      <c r="O2458" s="2" t="str">
        <f>_xlfn.XLOOKUP(Excel_Dashboard_Dataset_xlsx___Sales5[[#This Row],[ProductID]],Raw_Products!A:A,Raw_Products!C:C)</f>
        <v>Electronics</v>
      </c>
      <c r="P2458" s="2" t="str">
        <f>_xlfn.XLOOKUP(Excel_Dashboard_Dataset_xlsx___Sales5[[#This Row],[CustomerID]], Raw_Customers!A:A, Raw_Customers!B:B, "Unknown")</f>
        <v>Larry Morris</v>
      </c>
    </row>
    <row r="2459" spans="1:16" x14ac:dyDescent="0.25">
      <c r="A2459">
        <v>2458</v>
      </c>
      <c r="B2459">
        <f t="shared" si="38"/>
        <v>2023</v>
      </c>
      <c r="C2459" t="str">
        <f>TEXT(Excel_Dashboard_Dataset_xlsx___Sales5[[#This Row],[Date]],"mmm")</f>
        <v>Jul</v>
      </c>
      <c r="D2459" s="3">
        <v>45110</v>
      </c>
      <c r="E2459">
        <v>13</v>
      </c>
      <c r="F2459">
        <v>40</v>
      </c>
      <c r="G2459">
        <v>5</v>
      </c>
      <c r="H2459">
        <v>2</v>
      </c>
      <c r="I2459">
        <v>285</v>
      </c>
      <c r="J2459">
        <f>Excel_Dashboard_Dataset_xlsx___Sales5[[#This Row],[Quantity]]*Excel_Dashboard_Dataset_xlsx___Sales5[[#This Row],[UnitPrice]]</f>
        <v>570</v>
      </c>
      <c r="K2459" t="str">
        <f>_xlfn.XLOOKUP(Excel_Dashboard_Dataset_xlsx___Sales5[[#This Row],[CustomerID]],Raw_Customers!A:A,Raw_Customers!D:D)</f>
        <v>Female</v>
      </c>
      <c r="L2459">
        <f>_xlfn.XLOOKUP(Excel_Dashboard_Dataset_xlsx___Sales5[[#This Row],[CustomerID]],Raw_Customers!A:A,Raw_Customers!E:E)</f>
        <v>52</v>
      </c>
      <c r="M2459" t="str">
        <f>_xlfn.XLOOKUP(Excel_Dashboard_Dataset_xlsx___Sales5[[#This Row],[CustomerID]],Raw_Customers!A:A,Raw_Customers!C:C)</f>
        <v>West</v>
      </c>
      <c r="N2459" s="2" t="str">
        <f>_xlfn.XLOOKUP(Excel_Dashboard_Dataset_xlsx___Sales5[[#This Row],[ProductID]],Raw_Products!A:A,Raw_Products!B:B)</f>
        <v>Tablet</v>
      </c>
      <c r="O2459" s="2" t="str">
        <f>_xlfn.XLOOKUP(Excel_Dashboard_Dataset_xlsx___Sales5[[#This Row],[ProductID]],Raw_Products!A:A,Raw_Products!C:C)</f>
        <v>Electronics</v>
      </c>
      <c r="P2459" s="2" t="str">
        <f>_xlfn.XLOOKUP(Excel_Dashboard_Dataset_xlsx___Sales5[[#This Row],[CustomerID]], Raw_Customers!A:A, Raw_Customers!B:B, "Unknown")</f>
        <v>Emily Edwards</v>
      </c>
    </row>
    <row r="2460" spans="1:16" x14ac:dyDescent="0.25">
      <c r="A2460">
        <v>2459</v>
      </c>
      <c r="B2460">
        <f t="shared" si="38"/>
        <v>2023</v>
      </c>
      <c r="C2460" t="str">
        <f>TEXT(Excel_Dashboard_Dataset_xlsx___Sales5[[#This Row],[Date]],"mmm")</f>
        <v>Jul</v>
      </c>
      <c r="D2460" s="3">
        <v>45110</v>
      </c>
      <c r="E2460">
        <v>35</v>
      </c>
      <c r="F2460">
        <v>64</v>
      </c>
      <c r="G2460">
        <v>50</v>
      </c>
      <c r="H2460">
        <v>8</v>
      </c>
      <c r="I2460">
        <v>576</v>
      </c>
      <c r="J2460">
        <f>Excel_Dashboard_Dataset_xlsx___Sales5[[#This Row],[Quantity]]*Excel_Dashboard_Dataset_xlsx___Sales5[[#This Row],[UnitPrice]]</f>
        <v>4608</v>
      </c>
      <c r="K2460" t="str">
        <f>_xlfn.XLOOKUP(Excel_Dashboard_Dataset_xlsx___Sales5[[#This Row],[CustomerID]],Raw_Customers!A:A,Raw_Customers!D:D)</f>
        <v>Male</v>
      </c>
      <c r="L2460">
        <f>_xlfn.XLOOKUP(Excel_Dashboard_Dataset_xlsx___Sales5[[#This Row],[CustomerID]],Raw_Customers!A:A,Raw_Customers!E:E)</f>
        <v>22</v>
      </c>
      <c r="M2460" t="str">
        <f>_xlfn.XLOOKUP(Excel_Dashboard_Dataset_xlsx___Sales5[[#This Row],[CustomerID]],Raw_Customers!A:A,Raw_Customers!C:C)</f>
        <v>East</v>
      </c>
      <c r="N2460" s="2" t="str">
        <f>_xlfn.XLOOKUP(Excel_Dashboard_Dataset_xlsx___Sales5[[#This Row],[ProductID]],Raw_Products!A:A,Raw_Products!B:B)</f>
        <v>Sneakers</v>
      </c>
      <c r="O2460" s="2" t="str">
        <f>_xlfn.XLOOKUP(Excel_Dashboard_Dataset_xlsx___Sales5[[#This Row],[ProductID]],Raw_Products!A:A,Raw_Products!C:C)</f>
        <v>Clothing</v>
      </c>
      <c r="P2460" s="2" t="str">
        <f>_xlfn.XLOOKUP(Excel_Dashboard_Dataset_xlsx___Sales5[[#This Row],[CustomerID]], Raw_Customers!A:A, Raw_Customers!B:B, "Unknown")</f>
        <v>Raymond Phillips</v>
      </c>
    </row>
    <row r="2461" spans="1:16" x14ac:dyDescent="0.25">
      <c r="A2461">
        <v>2460</v>
      </c>
      <c r="B2461">
        <f t="shared" si="38"/>
        <v>2023</v>
      </c>
      <c r="C2461" t="str">
        <f>TEXT(Excel_Dashboard_Dataset_xlsx___Sales5[[#This Row],[Date]],"mmm")</f>
        <v>Jun</v>
      </c>
      <c r="D2461" s="3">
        <v>45102</v>
      </c>
      <c r="E2461">
        <v>10</v>
      </c>
      <c r="F2461">
        <v>274</v>
      </c>
      <c r="G2461">
        <v>12</v>
      </c>
      <c r="H2461">
        <v>4</v>
      </c>
      <c r="I2461">
        <v>815</v>
      </c>
      <c r="J2461">
        <f>Excel_Dashboard_Dataset_xlsx___Sales5[[#This Row],[Quantity]]*Excel_Dashboard_Dataset_xlsx___Sales5[[#This Row],[UnitPrice]]</f>
        <v>3260</v>
      </c>
      <c r="K2461" t="str">
        <f>_xlfn.XLOOKUP(Excel_Dashboard_Dataset_xlsx___Sales5[[#This Row],[CustomerID]],Raw_Customers!A:A,Raw_Customers!D:D)</f>
        <v>Male</v>
      </c>
      <c r="L2461">
        <f>_xlfn.XLOOKUP(Excel_Dashboard_Dataset_xlsx___Sales5[[#This Row],[CustomerID]],Raw_Customers!A:A,Raw_Customers!E:E)</f>
        <v>42</v>
      </c>
      <c r="M2461" t="str">
        <f>_xlfn.XLOOKUP(Excel_Dashboard_Dataset_xlsx___Sales5[[#This Row],[CustomerID]],Raw_Customers!A:A,Raw_Customers!C:C)</f>
        <v>West</v>
      </c>
      <c r="N2461" s="2" t="str">
        <f>_xlfn.XLOOKUP(Excel_Dashboard_Dataset_xlsx___Sales5[[#This Row],[ProductID]],Raw_Products!A:A,Raw_Products!B:B)</f>
        <v>Tomato Paste</v>
      </c>
      <c r="O2461" s="2" t="str">
        <f>_xlfn.XLOOKUP(Excel_Dashboard_Dataset_xlsx___Sales5[[#This Row],[ProductID]],Raw_Products!A:A,Raw_Products!C:C)</f>
        <v>Groceries</v>
      </c>
      <c r="P2461" s="2" t="str">
        <f>_xlfn.XLOOKUP(Excel_Dashboard_Dataset_xlsx___Sales5[[#This Row],[CustomerID]], Raw_Customers!A:A, Raw_Customers!B:B, "Unknown")</f>
        <v>Sharon Edwards</v>
      </c>
    </row>
    <row r="2462" spans="1:16" x14ac:dyDescent="0.25">
      <c r="A2462">
        <v>2461</v>
      </c>
      <c r="B2462">
        <f t="shared" si="38"/>
        <v>2023</v>
      </c>
      <c r="C2462" t="str">
        <f>TEXT(Excel_Dashboard_Dataset_xlsx___Sales5[[#This Row],[Date]],"mmm")</f>
        <v>Feb</v>
      </c>
      <c r="D2462" s="3">
        <v>44985</v>
      </c>
      <c r="E2462">
        <v>50</v>
      </c>
      <c r="F2462">
        <v>140</v>
      </c>
      <c r="G2462">
        <v>33</v>
      </c>
      <c r="H2462">
        <v>1</v>
      </c>
      <c r="I2462">
        <v>522</v>
      </c>
      <c r="J2462">
        <f>Excel_Dashboard_Dataset_xlsx___Sales5[[#This Row],[Quantity]]*Excel_Dashboard_Dataset_xlsx___Sales5[[#This Row],[UnitPrice]]</f>
        <v>522</v>
      </c>
      <c r="K2462" t="str">
        <f>_xlfn.XLOOKUP(Excel_Dashboard_Dataset_xlsx___Sales5[[#This Row],[CustomerID]],Raw_Customers!A:A,Raw_Customers!D:D)</f>
        <v>Female</v>
      </c>
      <c r="L2462">
        <f>_xlfn.XLOOKUP(Excel_Dashboard_Dataset_xlsx___Sales5[[#This Row],[CustomerID]],Raw_Customers!A:A,Raw_Customers!E:E)</f>
        <v>60</v>
      </c>
      <c r="M2462" t="str">
        <f>_xlfn.XLOOKUP(Excel_Dashboard_Dataset_xlsx___Sales5[[#This Row],[CustomerID]],Raw_Customers!A:A,Raw_Customers!C:C)</f>
        <v>South</v>
      </c>
      <c r="N2462" s="2" t="str">
        <f>_xlfn.XLOOKUP(Excel_Dashboard_Dataset_xlsx___Sales5[[#This Row],[ProductID]],Raw_Products!A:A,Raw_Products!B:B)</f>
        <v>Skipping Rope</v>
      </c>
      <c r="O2462" s="2" t="str">
        <f>_xlfn.XLOOKUP(Excel_Dashboard_Dataset_xlsx___Sales5[[#This Row],[ProductID]],Raw_Products!A:A,Raw_Products!C:C)</f>
        <v>Sports</v>
      </c>
      <c r="P2462" s="2" t="str">
        <f>_xlfn.XLOOKUP(Excel_Dashboard_Dataset_xlsx___Sales5[[#This Row],[CustomerID]], Raw_Customers!A:A, Raw_Customers!B:B, "Unknown")</f>
        <v>Thomas Miller</v>
      </c>
    </row>
    <row r="2463" spans="1:16" x14ac:dyDescent="0.25">
      <c r="A2463">
        <v>2462</v>
      </c>
      <c r="B2463">
        <f t="shared" si="38"/>
        <v>2023</v>
      </c>
      <c r="C2463" t="str">
        <f>TEXT(Excel_Dashboard_Dataset_xlsx___Sales5[[#This Row],[Date]],"mmm")</f>
        <v>May</v>
      </c>
      <c r="D2463" s="3">
        <v>45062</v>
      </c>
      <c r="E2463">
        <v>26</v>
      </c>
      <c r="F2463">
        <v>70</v>
      </c>
      <c r="G2463">
        <v>11</v>
      </c>
      <c r="H2463">
        <v>1</v>
      </c>
      <c r="I2463">
        <v>490</v>
      </c>
      <c r="J2463">
        <f>Excel_Dashboard_Dataset_xlsx___Sales5[[#This Row],[Quantity]]*Excel_Dashboard_Dataset_xlsx___Sales5[[#This Row],[UnitPrice]]</f>
        <v>490</v>
      </c>
      <c r="K2463" t="str">
        <f>_xlfn.XLOOKUP(Excel_Dashboard_Dataset_xlsx___Sales5[[#This Row],[CustomerID]],Raw_Customers!A:A,Raw_Customers!D:D)</f>
        <v>Male</v>
      </c>
      <c r="L2463">
        <f>_xlfn.XLOOKUP(Excel_Dashboard_Dataset_xlsx___Sales5[[#This Row],[CustomerID]],Raw_Customers!A:A,Raw_Customers!E:E)</f>
        <v>60</v>
      </c>
      <c r="M2463" t="str">
        <f>_xlfn.XLOOKUP(Excel_Dashboard_Dataset_xlsx___Sales5[[#This Row],[CustomerID]],Raw_Customers!A:A,Raw_Customers!C:C)</f>
        <v>West</v>
      </c>
      <c r="N2463" s="2" t="str">
        <f>_xlfn.XLOOKUP(Excel_Dashboard_Dataset_xlsx___Sales5[[#This Row],[ProductID]],Raw_Products!A:A,Raw_Products!B:B)</f>
        <v>Vacuum Cleaner</v>
      </c>
      <c r="O2463" s="2" t="str">
        <f>_xlfn.XLOOKUP(Excel_Dashboard_Dataset_xlsx___Sales5[[#This Row],[ProductID]],Raw_Products!A:A,Raw_Products!C:C)</f>
        <v>Home Appliances</v>
      </c>
      <c r="P2463" s="2" t="str">
        <f>_xlfn.XLOOKUP(Excel_Dashboard_Dataset_xlsx___Sales5[[#This Row],[CustomerID]], Raw_Customers!A:A, Raw_Customers!B:B, "Unknown")</f>
        <v>Barbara Cooper</v>
      </c>
    </row>
    <row r="2464" spans="1:16" x14ac:dyDescent="0.25">
      <c r="A2464">
        <v>2463</v>
      </c>
      <c r="B2464">
        <f t="shared" si="38"/>
        <v>2023</v>
      </c>
      <c r="C2464" t="str">
        <f>TEXT(Excel_Dashboard_Dataset_xlsx___Sales5[[#This Row],[Date]],"mmm")</f>
        <v>Jun</v>
      </c>
      <c r="D2464" s="3">
        <v>45106</v>
      </c>
      <c r="E2464">
        <v>16</v>
      </c>
      <c r="F2464">
        <v>189</v>
      </c>
      <c r="G2464">
        <v>37</v>
      </c>
      <c r="H2464">
        <v>5</v>
      </c>
      <c r="I2464">
        <v>483</v>
      </c>
      <c r="J2464">
        <f>Excel_Dashboard_Dataset_xlsx___Sales5[[#This Row],[Quantity]]*Excel_Dashboard_Dataset_xlsx___Sales5[[#This Row],[UnitPrice]]</f>
        <v>2415</v>
      </c>
      <c r="K2464" t="str">
        <f>_xlfn.XLOOKUP(Excel_Dashboard_Dataset_xlsx___Sales5[[#This Row],[CustomerID]],Raw_Customers!A:A,Raw_Customers!D:D)</f>
        <v>Female</v>
      </c>
      <c r="L2464">
        <f>_xlfn.XLOOKUP(Excel_Dashboard_Dataset_xlsx___Sales5[[#This Row],[CustomerID]],Raw_Customers!A:A,Raw_Customers!E:E)</f>
        <v>29</v>
      </c>
      <c r="M2464" t="str">
        <f>_xlfn.XLOOKUP(Excel_Dashboard_Dataset_xlsx___Sales5[[#This Row],[CustomerID]],Raw_Customers!A:A,Raw_Customers!C:C)</f>
        <v>South</v>
      </c>
      <c r="N2464" s="2" t="str">
        <f>_xlfn.XLOOKUP(Excel_Dashboard_Dataset_xlsx___Sales5[[#This Row],[ProductID]],Raw_Products!A:A,Raw_Products!B:B)</f>
        <v>Headphones</v>
      </c>
      <c r="O2464" s="2" t="str">
        <f>_xlfn.XLOOKUP(Excel_Dashboard_Dataset_xlsx___Sales5[[#This Row],[ProductID]],Raw_Products!A:A,Raw_Products!C:C)</f>
        <v>Electronics</v>
      </c>
      <c r="P2464" s="2" t="str">
        <f>_xlfn.XLOOKUP(Excel_Dashboard_Dataset_xlsx___Sales5[[#This Row],[CustomerID]], Raw_Customers!A:A, Raw_Customers!B:B, "Unknown")</f>
        <v>Betty Price</v>
      </c>
    </row>
    <row r="2465" spans="1:16" x14ac:dyDescent="0.25">
      <c r="A2465">
        <v>2464</v>
      </c>
      <c r="B2465">
        <f t="shared" si="38"/>
        <v>2023</v>
      </c>
      <c r="C2465" t="str">
        <f>TEXT(Excel_Dashboard_Dataset_xlsx___Sales5[[#This Row],[Date]],"mmm")</f>
        <v>Feb</v>
      </c>
      <c r="D2465" s="3">
        <v>44970</v>
      </c>
      <c r="E2465">
        <v>46</v>
      </c>
      <c r="F2465">
        <v>57</v>
      </c>
      <c r="G2465">
        <v>46</v>
      </c>
      <c r="H2465">
        <v>4</v>
      </c>
      <c r="I2465">
        <v>175</v>
      </c>
      <c r="J2465">
        <f>Excel_Dashboard_Dataset_xlsx___Sales5[[#This Row],[Quantity]]*Excel_Dashboard_Dataset_xlsx___Sales5[[#This Row],[UnitPrice]]</f>
        <v>700</v>
      </c>
      <c r="K2465" t="str">
        <f>_xlfn.XLOOKUP(Excel_Dashboard_Dataset_xlsx___Sales5[[#This Row],[CustomerID]],Raw_Customers!A:A,Raw_Customers!D:D)</f>
        <v>Female</v>
      </c>
      <c r="L2465">
        <f>_xlfn.XLOOKUP(Excel_Dashboard_Dataset_xlsx___Sales5[[#This Row],[CustomerID]],Raw_Customers!A:A,Raw_Customers!E:E)</f>
        <v>34</v>
      </c>
      <c r="M2465" t="str">
        <f>_xlfn.XLOOKUP(Excel_Dashboard_Dataset_xlsx___Sales5[[#This Row],[CustomerID]],Raw_Customers!A:A,Raw_Customers!C:C)</f>
        <v>East</v>
      </c>
      <c r="N2465" s="2" t="str">
        <f>_xlfn.XLOOKUP(Excel_Dashboard_Dataset_xlsx___Sales5[[#This Row],[ProductID]],Raw_Products!A:A,Raw_Products!B:B)</f>
        <v>Cricket Bat</v>
      </c>
      <c r="O2465" s="2" t="str">
        <f>_xlfn.XLOOKUP(Excel_Dashboard_Dataset_xlsx___Sales5[[#This Row],[ProductID]],Raw_Products!A:A,Raw_Products!C:C)</f>
        <v>Sports</v>
      </c>
      <c r="P2465" s="2" t="str">
        <f>_xlfn.XLOOKUP(Excel_Dashboard_Dataset_xlsx___Sales5[[#This Row],[CustomerID]], Raw_Customers!A:A, Raw_Customers!B:B, "Unknown")</f>
        <v>Mark Ruiz</v>
      </c>
    </row>
    <row r="2466" spans="1:16" x14ac:dyDescent="0.25">
      <c r="A2466">
        <v>2465</v>
      </c>
      <c r="B2466">
        <f t="shared" si="38"/>
        <v>2024</v>
      </c>
      <c r="C2466" t="str">
        <f>TEXT(Excel_Dashboard_Dataset_xlsx___Sales5[[#This Row],[Date]],"mmm")</f>
        <v>May</v>
      </c>
      <c r="D2466" s="3">
        <v>45428</v>
      </c>
      <c r="E2466">
        <v>5</v>
      </c>
      <c r="F2466">
        <v>194</v>
      </c>
      <c r="G2466">
        <v>9</v>
      </c>
      <c r="H2466">
        <v>1</v>
      </c>
      <c r="I2466">
        <v>304</v>
      </c>
      <c r="J2466">
        <f>Excel_Dashboard_Dataset_xlsx___Sales5[[#This Row],[Quantity]]*Excel_Dashboard_Dataset_xlsx___Sales5[[#This Row],[UnitPrice]]</f>
        <v>304</v>
      </c>
      <c r="K2466" t="str">
        <f>_xlfn.XLOOKUP(Excel_Dashboard_Dataset_xlsx___Sales5[[#This Row],[CustomerID]],Raw_Customers!A:A,Raw_Customers!D:D)</f>
        <v>Female</v>
      </c>
      <c r="L2466">
        <f>_xlfn.XLOOKUP(Excel_Dashboard_Dataset_xlsx___Sales5[[#This Row],[CustomerID]],Raw_Customers!A:A,Raw_Customers!E:E)</f>
        <v>19</v>
      </c>
      <c r="M2466" t="str">
        <f>_xlfn.XLOOKUP(Excel_Dashboard_Dataset_xlsx___Sales5[[#This Row],[CustomerID]],Raw_Customers!A:A,Raw_Customers!C:C)</f>
        <v>East</v>
      </c>
      <c r="N2466" s="2" t="str">
        <f>_xlfn.XLOOKUP(Excel_Dashboard_Dataset_xlsx___Sales5[[#This Row],[ProductID]],Raw_Products!A:A,Raw_Products!B:B)</f>
        <v>Salt</v>
      </c>
      <c r="O2466" s="2" t="str">
        <f>_xlfn.XLOOKUP(Excel_Dashboard_Dataset_xlsx___Sales5[[#This Row],[ProductID]],Raw_Products!A:A,Raw_Products!C:C)</f>
        <v>Groceries</v>
      </c>
      <c r="P2466" s="2" t="str">
        <f>_xlfn.XLOOKUP(Excel_Dashboard_Dataset_xlsx___Sales5[[#This Row],[CustomerID]], Raw_Customers!A:A, Raw_Customers!B:B, "Unknown")</f>
        <v>Barbara Ward</v>
      </c>
    </row>
    <row r="2467" spans="1:16" x14ac:dyDescent="0.25">
      <c r="A2467">
        <v>2466</v>
      </c>
      <c r="B2467">
        <f t="shared" si="38"/>
        <v>2024</v>
      </c>
      <c r="C2467" t="str">
        <f>TEXT(Excel_Dashboard_Dataset_xlsx___Sales5[[#This Row],[Date]],"mmm")</f>
        <v>Jun</v>
      </c>
      <c r="D2467" s="3">
        <v>45464</v>
      </c>
      <c r="E2467">
        <v>44</v>
      </c>
      <c r="F2467">
        <v>203</v>
      </c>
      <c r="G2467">
        <v>36</v>
      </c>
      <c r="H2467">
        <v>9</v>
      </c>
      <c r="I2467">
        <v>753</v>
      </c>
      <c r="J2467">
        <f>Excel_Dashboard_Dataset_xlsx___Sales5[[#This Row],[Quantity]]*Excel_Dashboard_Dataset_xlsx___Sales5[[#This Row],[UnitPrice]]</f>
        <v>6777</v>
      </c>
      <c r="K2467" t="str">
        <f>_xlfn.XLOOKUP(Excel_Dashboard_Dataset_xlsx___Sales5[[#This Row],[CustomerID]],Raw_Customers!A:A,Raw_Customers!D:D)</f>
        <v>Female</v>
      </c>
      <c r="L2467">
        <f>_xlfn.XLOOKUP(Excel_Dashboard_Dataset_xlsx___Sales5[[#This Row],[CustomerID]],Raw_Customers!A:A,Raw_Customers!E:E)</f>
        <v>32</v>
      </c>
      <c r="M2467" t="str">
        <f>_xlfn.XLOOKUP(Excel_Dashboard_Dataset_xlsx___Sales5[[#This Row],[CustomerID]],Raw_Customers!A:A,Raw_Customers!C:C)</f>
        <v>East</v>
      </c>
      <c r="N2467" s="2" t="str">
        <f>_xlfn.XLOOKUP(Excel_Dashboard_Dataset_xlsx___Sales5[[#This Row],[ProductID]],Raw_Products!A:A,Raw_Products!B:B)</f>
        <v>Running Shoes</v>
      </c>
      <c r="O2467" s="2" t="str">
        <f>_xlfn.XLOOKUP(Excel_Dashboard_Dataset_xlsx___Sales5[[#This Row],[ProductID]],Raw_Products!A:A,Raw_Products!C:C)</f>
        <v>Sports</v>
      </c>
      <c r="P2467" s="2" t="str">
        <f>_xlfn.XLOOKUP(Excel_Dashboard_Dataset_xlsx___Sales5[[#This Row],[CustomerID]], Raw_Customers!A:A, Raw_Customers!B:B, "Unknown")</f>
        <v>Brandon James</v>
      </c>
    </row>
    <row r="2468" spans="1:16" x14ac:dyDescent="0.25">
      <c r="A2468">
        <v>2467</v>
      </c>
      <c r="B2468">
        <f t="shared" si="38"/>
        <v>2024</v>
      </c>
      <c r="C2468" t="str">
        <f>TEXT(Excel_Dashboard_Dataset_xlsx___Sales5[[#This Row],[Date]],"mmm")</f>
        <v>Feb</v>
      </c>
      <c r="D2468" s="3">
        <v>45341</v>
      </c>
      <c r="E2468">
        <v>30</v>
      </c>
      <c r="F2468">
        <v>267</v>
      </c>
      <c r="G2468">
        <v>23</v>
      </c>
      <c r="H2468">
        <v>10</v>
      </c>
      <c r="I2468">
        <v>601</v>
      </c>
      <c r="J2468">
        <f>Excel_Dashboard_Dataset_xlsx___Sales5[[#This Row],[Quantity]]*Excel_Dashboard_Dataset_xlsx___Sales5[[#This Row],[UnitPrice]]</f>
        <v>6010</v>
      </c>
      <c r="K2468" t="str">
        <f>_xlfn.XLOOKUP(Excel_Dashboard_Dataset_xlsx___Sales5[[#This Row],[CustomerID]],Raw_Customers!A:A,Raw_Customers!D:D)</f>
        <v>Male</v>
      </c>
      <c r="L2468">
        <f>_xlfn.XLOOKUP(Excel_Dashboard_Dataset_xlsx___Sales5[[#This Row],[CustomerID]],Raw_Customers!A:A,Raw_Customers!E:E)</f>
        <v>63</v>
      </c>
      <c r="M2468" t="str">
        <f>_xlfn.XLOOKUP(Excel_Dashboard_Dataset_xlsx___Sales5[[#This Row],[CustomerID]],Raw_Customers!A:A,Raw_Customers!C:C)</f>
        <v>North</v>
      </c>
      <c r="N2468" s="2" t="str">
        <f>_xlfn.XLOOKUP(Excel_Dashboard_Dataset_xlsx___Sales5[[#This Row],[ProductID]],Raw_Products!A:A,Raw_Products!B:B)</f>
        <v>Fan</v>
      </c>
      <c r="O2468" s="2" t="str">
        <f>_xlfn.XLOOKUP(Excel_Dashboard_Dataset_xlsx___Sales5[[#This Row],[ProductID]],Raw_Products!A:A,Raw_Products!C:C)</f>
        <v>Home Appliances</v>
      </c>
      <c r="P2468" s="2" t="str">
        <f>_xlfn.XLOOKUP(Excel_Dashboard_Dataset_xlsx___Sales5[[#This Row],[CustomerID]], Raw_Customers!A:A, Raw_Customers!B:B, "Unknown")</f>
        <v>Melissa Gutierrez</v>
      </c>
    </row>
    <row r="2469" spans="1:16" x14ac:dyDescent="0.25">
      <c r="A2469">
        <v>2468</v>
      </c>
      <c r="B2469">
        <f t="shared" si="38"/>
        <v>2024</v>
      </c>
      <c r="C2469" t="str">
        <f>TEXT(Excel_Dashboard_Dataset_xlsx___Sales5[[#This Row],[Date]],"mmm")</f>
        <v>May</v>
      </c>
      <c r="D2469" s="3">
        <v>45438</v>
      </c>
      <c r="E2469">
        <v>49</v>
      </c>
      <c r="F2469">
        <v>129</v>
      </c>
      <c r="G2469">
        <v>34</v>
      </c>
      <c r="H2469">
        <v>7</v>
      </c>
      <c r="I2469">
        <v>180</v>
      </c>
      <c r="J2469">
        <f>Excel_Dashboard_Dataset_xlsx___Sales5[[#This Row],[Quantity]]*Excel_Dashboard_Dataset_xlsx___Sales5[[#This Row],[UnitPrice]]</f>
        <v>1260</v>
      </c>
      <c r="K2469" t="str">
        <f>_xlfn.XLOOKUP(Excel_Dashboard_Dataset_xlsx___Sales5[[#This Row],[CustomerID]],Raw_Customers!A:A,Raw_Customers!D:D)</f>
        <v>Male</v>
      </c>
      <c r="L2469">
        <f>_xlfn.XLOOKUP(Excel_Dashboard_Dataset_xlsx___Sales5[[#This Row],[CustomerID]],Raw_Customers!A:A,Raw_Customers!E:E)</f>
        <v>33</v>
      </c>
      <c r="M2469" t="str">
        <f>_xlfn.XLOOKUP(Excel_Dashboard_Dataset_xlsx___Sales5[[#This Row],[CustomerID]],Raw_Customers!A:A,Raw_Customers!C:C)</f>
        <v>West</v>
      </c>
      <c r="N2469" s="2" t="str">
        <f>_xlfn.XLOOKUP(Excel_Dashboard_Dataset_xlsx___Sales5[[#This Row],[ProductID]],Raw_Products!A:A,Raw_Products!B:B)</f>
        <v>Swimming Goggles</v>
      </c>
      <c r="O2469" s="2" t="str">
        <f>_xlfn.XLOOKUP(Excel_Dashboard_Dataset_xlsx___Sales5[[#This Row],[ProductID]],Raw_Products!A:A,Raw_Products!C:C)</f>
        <v>Sports</v>
      </c>
      <c r="P2469" s="2" t="str">
        <f>_xlfn.XLOOKUP(Excel_Dashboard_Dataset_xlsx___Sales5[[#This Row],[CustomerID]], Raw_Customers!A:A, Raw_Customers!B:B, "Unknown")</f>
        <v>Pamela Moore</v>
      </c>
    </row>
    <row r="2470" spans="1:16" x14ac:dyDescent="0.25">
      <c r="A2470">
        <v>2469</v>
      </c>
      <c r="B2470">
        <f t="shared" si="38"/>
        <v>2023</v>
      </c>
      <c r="C2470" t="str">
        <f>TEXT(Excel_Dashboard_Dataset_xlsx___Sales5[[#This Row],[Date]],"mmm")</f>
        <v>Nov</v>
      </c>
      <c r="D2470" s="3">
        <v>45232</v>
      </c>
      <c r="E2470">
        <v>9</v>
      </c>
      <c r="F2470">
        <v>19</v>
      </c>
      <c r="G2470">
        <v>14</v>
      </c>
      <c r="H2470">
        <v>2</v>
      </c>
      <c r="I2470">
        <v>624</v>
      </c>
      <c r="J2470">
        <f>Excel_Dashboard_Dataset_xlsx___Sales5[[#This Row],[Quantity]]*Excel_Dashboard_Dataset_xlsx___Sales5[[#This Row],[UnitPrice]]</f>
        <v>1248</v>
      </c>
      <c r="K2470" t="str">
        <f>_xlfn.XLOOKUP(Excel_Dashboard_Dataset_xlsx___Sales5[[#This Row],[CustomerID]],Raw_Customers!A:A,Raw_Customers!D:D)</f>
        <v>Female</v>
      </c>
      <c r="L2470">
        <f>_xlfn.XLOOKUP(Excel_Dashboard_Dataset_xlsx___Sales5[[#This Row],[CustomerID]],Raw_Customers!A:A,Raw_Customers!E:E)</f>
        <v>50</v>
      </c>
      <c r="M2470" t="str">
        <f>_xlfn.XLOOKUP(Excel_Dashboard_Dataset_xlsx___Sales5[[#This Row],[CustomerID]],Raw_Customers!A:A,Raw_Customers!C:C)</f>
        <v>East</v>
      </c>
      <c r="N2470" s="2" t="str">
        <f>_xlfn.XLOOKUP(Excel_Dashboard_Dataset_xlsx___Sales5[[#This Row],[ProductID]],Raw_Products!A:A,Raw_Products!B:B)</f>
        <v>Canned Beans</v>
      </c>
      <c r="O2470" s="2" t="str">
        <f>_xlfn.XLOOKUP(Excel_Dashboard_Dataset_xlsx___Sales5[[#This Row],[ProductID]],Raw_Products!A:A,Raw_Products!C:C)</f>
        <v>Groceries</v>
      </c>
      <c r="P2470" s="2" t="str">
        <f>_xlfn.XLOOKUP(Excel_Dashboard_Dataset_xlsx___Sales5[[#This Row],[CustomerID]], Raw_Customers!A:A, Raw_Customers!B:B, "Unknown")</f>
        <v>Amy Brown</v>
      </c>
    </row>
    <row r="2471" spans="1:16" x14ac:dyDescent="0.25">
      <c r="A2471">
        <v>2470</v>
      </c>
      <c r="B2471">
        <f t="shared" si="38"/>
        <v>2023</v>
      </c>
      <c r="C2471" t="str">
        <f>TEXT(Excel_Dashboard_Dataset_xlsx___Sales5[[#This Row],[Date]],"mmm")</f>
        <v>Nov</v>
      </c>
      <c r="D2471" s="3">
        <v>45249</v>
      </c>
      <c r="E2471">
        <v>8</v>
      </c>
      <c r="F2471">
        <v>212</v>
      </c>
      <c r="G2471">
        <v>25</v>
      </c>
      <c r="H2471">
        <v>7</v>
      </c>
      <c r="I2471">
        <v>316</v>
      </c>
      <c r="J2471">
        <f>Excel_Dashboard_Dataset_xlsx___Sales5[[#This Row],[Quantity]]*Excel_Dashboard_Dataset_xlsx___Sales5[[#This Row],[UnitPrice]]</f>
        <v>2212</v>
      </c>
      <c r="K2471" t="str">
        <f>_xlfn.XLOOKUP(Excel_Dashboard_Dataset_xlsx___Sales5[[#This Row],[CustomerID]],Raw_Customers!A:A,Raw_Customers!D:D)</f>
        <v>Female</v>
      </c>
      <c r="L2471">
        <f>_xlfn.XLOOKUP(Excel_Dashboard_Dataset_xlsx___Sales5[[#This Row],[CustomerID]],Raw_Customers!A:A,Raw_Customers!E:E)</f>
        <v>64</v>
      </c>
      <c r="M2471" t="str">
        <f>_xlfn.XLOOKUP(Excel_Dashboard_Dataset_xlsx___Sales5[[#This Row],[CustomerID]],Raw_Customers!A:A,Raw_Customers!C:C)</f>
        <v>East</v>
      </c>
      <c r="N2471" s="2" t="str">
        <f>_xlfn.XLOOKUP(Excel_Dashboard_Dataset_xlsx___Sales5[[#This Row],[ProductID]],Raw_Products!A:A,Raw_Products!B:B)</f>
        <v>Bread</v>
      </c>
      <c r="O2471" s="2" t="str">
        <f>_xlfn.XLOOKUP(Excel_Dashboard_Dataset_xlsx___Sales5[[#This Row],[ProductID]],Raw_Products!A:A,Raw_Products!C:C)</f>
        <v>Groceries</v>
      </c>
      <c r="P2471" s="2" t="str">
        <f>_xlfn.XLOOKUP(Excel_Dashboard_Dataset_xlsx___Sales5[[#This Row],[CustomerID]], Raw_Customers!A:A, Raw_Customers!B:B, "Unknown")</f>
        <v>Lisa Collins</v>
      </c>
    </row>
    <row r="2472" spans="1:16" x14ac:dyDescent="0.25">
      <c r="A2472">
        <v>2471</v>
      </c>
      <c r="B2472">
        <f t="shared" si="38"/>
        <v>2024</v>
      </c>
      <c r="C2472" t="str">
        <f>TEXT(Excel_Dashboard_Dataset_xlsx___Sales5[[#This Row],[Date]],"mmm")</f>
        <v>Oct</v>
      </c>
      <c r="D2472" s="3">
        <v>45580</v>
      </c>
      <c r="E2472">
        <v>32</v>
      </c>
      <c r="F2472">
        <v>102</v>
      </c>
      <c r="G2472">
        <v>49</v>
      </c>
      <c r="H2472">
        <v>1</v>
      </c>
      <c r="I2472">
        <v>230</v>
      </c>
      <c r="J2472">
        <f>Excel_Dashboard_Dataset_xlsx___Sales5[[#This Row],[Quantity]]*Excel_Dashboard_Dataset_xlsx___Sales5[[#This Row],[UnitPrice]]</f>
        <v>230</v>
      </c>
      <c r="K2472" t="str">
        <f>_xlfn.XLOOKUP(Excel_Dashboard_Dataset_xlsx___Sales5[[#This Row],[CustomerID]],Raw_Customers!A:A,Raw_Customers!D:D)</f>
        <v>Female</v>
      </c>
      <c r="L2472">
        <f>_xlfn.XLOOKUP(Excel_Dashboard_Dataset_xlsx___Sales5[[#This Row],[CustomerID]],Raw_Customers!A:A,Raw_Customers!E:E)</f>
        <v>37</v>
      </c>
      <c r="M2472" t="str">
        <f>_xlfn.XLOOKUP(Excel_Dashboard_Dataset_xlsx___Sales5[[#This Row],[CustomerID]],Raw_Customers!A:A,Raw_Customers!C:C)</f>
        <v>South</v>
      </c>
      <c r="N2472" s="2" t="str">
        <f>_xlfn.XLOOKUP(Excel_Dashboard_Dataset_xlsx___Sales5[[#This Row],[ProductID]],Raw_Products!A:A,Raw_Products!B:B)</f>
        <v>Jeans</v>
      </c>
      <c r="O2472" s="2" t="str">
        <f>_xlfn.XLOOKUP(Excel_Dashboard_Dataset_xlsx___Sales5[[#This Row],[ProductID]],Raw_Products!A:A,Raw_Products!C:C)</f>
        <v>Clothing</v>
      </c>
      <c r="P2472" s="2" t="str">
        <f>_xlfn.XLOOKUP(Excel_Dashboard_Dataset_xlsx___Sales5[[#This Row],[CustomerID]], Raw_Customers!A:A, Raw_Customers!B:B, "Unknown")</f>
        <v>Michael Mitchell</v>
      </c>
    </row>
    <row r="2473" spans="1:16" x14ac:dyDescent="0.25">
      <c r="A2473">
        <v>2472</v>
      </c>
      <c r="B2473">
        <f t="shared" si="38"/>
        <v>2023</v>
      </c>
      <c r="C2473" t="str">
        <f>TEXT(Excel_Dashboard_Dataset_xlsx___Sales5[[#This Row],[Date]],"mmm")</f>
        <v>May</v>
      </c>
      <c r="D2473" s="3">
        <v>45070</v>
      </c>
      <c r="E2473">
        <v>49</v>
      </c>
      <c r="F2473">
        <v>76</v>
      </c>
      <c r="G2473">
        <v>29</v>
      </c>
      <c r="H2473">
        <v>10</v>
      </c>
      <c r="I2473">
        <v>819</v>
      </c>
      <c r="J2473">
        <f>Excel_Dashboard_Dataset_xlsx___Sales5[[#This Row],[Quantity]]*Excel_Dashboard_Dataset_xlsx___Sales5[[#This Row],[UnitPrice]]</f>
        <v>8190</v>
      </c>
      <c r="K2473" t="str">
        <f>_xlfn.XLOOKUP(Excel_Dashboard_Dataset_xlsx___Sales5[[#This Row],[CustomerID]],Raw_Customers!A:A,Raw_Customers!D:D)</f>
        <v>Female</v>
      </c>
      <c r="L2473">
        <f>_xlfn.XLOOKUP(Excel_Dashboard_Dataset_xlsx___Sales5[[#This Row],[CustomerID]],Raw_Customers!A:A,Raw_Customers!E:E)</f>
        <v>28</v>
      </c>
      <c r="M2473" t="str">
        <f>_xlfn.XLOOKUP(Excel_Dashboard_Dataset_xlsx___Sales5[[#This Row],[CustomerID]],Raw_Customers!A:A,Raw_Customers!C:C)</f>
        <v>West</v>
      </c>
      <c r="N2473" s="2" t="str">
        <f>_xlfn.XLOOKUP(Excel_Dashboard_Dataset_xlsx___Sales5[[#This Row],[ProductID]],Raw_Products!A:A,Raw_Products!B:B)</f>
        <v>Swimming Goggles</v>
      </c>
      <c r="O2473" s="2" t="str">
        <f>_xlfn.XLOOKUP(Excel_Dashboard_Dataset_xlsx___Sales5[[#This Row],[ProductID]],Raw_Products!A:A,Raw_Products!C:C)</f>
        <v>Sports</v>
      </c>
      <c r="P2473" s="2" t="str">
        <f>_xlfn.XLOOKUP(Excel_Dashboard_Dataset_xlsx___Sales5[[#This Row],[CustomerID]], Raw_Customers!A:A, Raw_Customers!B:B, "Unknown")</f>
        <v>Cynthia Harris</v>
      </c>
    </row>
    <row r="2474" spans="1:16" x14ac:dyDescent="0.25">
      <c r="A2474">
        <v>2473</v>
      </c>
      <c r="B2474">
        <f t="shared" si="38"/>
        <v>2023</v>
      </c>
      <c r="C2474" t="str">
        <f>TEXT(Excel_Dashboard_Dataset_xlsx___Sales5[[#This Row],[Date]],"mmm")</f>
        <v>Aug</v>
      </c>
      <c r="D2474" s="3">
        <v>45159</v>
      </c>
      <c r="E2474">
        <v>42</v>
      </c>
      <c r="F2474">
        <v>155</v>
      </c>
      <c r="G2474">
        <v>26</v>
      </c>
      <c r="H2474">
        <v>4</v>
      </c>
      <c r="I2474">
        <v>155</v>
      </c>
      <c r="J2474">
        <f>Excel_Dashboard_Dataset_xlsx___Sales5[[#This Row],[Quantity]]*Excel_Dashboard_Dataset_xlsx___Sales5[[#This Row],[UnitPrice]]</f>
        <v>620</v>
      </c>
      <c r="K2474" t="str">
        <f>_xlfn.XLOOKUP(Excel_Dashboard_Dataset_xlsx___Sales5[[#This Row],[CustomerID]],Raw_Customers!A:A,Raw_Customers!D:D)</f>
        <v>Female</v>
      </c>
      <c r="L2474">
        <f>_xlfn.XLOOKUP(Excel_Dashboard_Dataset_xlsx___Sales5[[#This Row],[CustomerID]],Raw_Customers!A:A,Raw_Customers!E:E)</f>
        <v>48</v>
      </c>
      <c r="M2474" t="str">
        <f>_xlfn.XLOOKUP(Excel_Dashboard_Dataset_xlsx___Sales5[[#This Row],[CustomerID]],Raw_Customers!A:A,Raw_Customers!C:C)</f>
        <v>South</v>
      </c>
      <c r="N2474" s="2" t="str">
        <f>_xlfn.XLOOKUP(Excel_Dashboard_Dataset_xlsx___Sales5[[#This Row],[ProductID]],Raw_Products!A:A,Raw_Products!B:B)</f>
        <v>Basketball</v>
      </c>
      <c r="O2474" s="2" t="str">
        <f>_xlfn.XLOOKUP(Excel_Dashboard_Dataset_xlsx___Sales5[[#This Row],[ProductID]],Raw_Products!A:A,Raw_Products!C:C)</f>
        <v>Sports</v>
      </c>
      <c r="P2474" s="2" t="str">
        <f>_xlfn.XLOOKUP(Excel_Dashboard_Dataset_xlsx___Sales5[[#This Row],[CustomerID]], Raw_Customers!A:A, Raw_Customers!B:B, "Unknown")</f>
        <v>Helen Reed</v>
      </c>
    </row>
    <row r="2475" spans="1:16" x14ac:dyDescent="0.25">
      <c r="A2475">
        <v>2474</v>
      </c>
      <c r="B2475">
        <f t="shared" si="38"/>
        <v>2024</v>
      </c>
      <c r="C2475" t="str">
        <f>TEXT(Excel_Dashboard_Dataset_xlsx___Sales5[[#This Row],[Date]],"mmm")</f>
        <v>Jan</v>
      </c>
      <c r="D2475" s="3">
        <v>45307</v>
      </c>
      <c r="E2475">
        <v>29</v>
      </c>
      <c r="F2475">
        <v>130</v>
      </c>
      <c r="G2475">
        <v>32</v>
      </c>
      <c r="H2475">
        <v>7</v>
      </c>
      <c r="I2475">
        <v>487</v>
      </c>
      <c r="J2475">
        <f>Excel_Dashboard_Dataset_xlsx___Sales5[[#This Row],[Quantity]]*Excel_Dashboard_Dataset_xlsx___Sales5[[#This Row],[UnitPrice]]</f>
        <v>3409</v>
      </c>
      <c r="K2475" t="str">
        <f>_xlfn.XLOOKUP(Excel_Dashboard_Dataset_xlsx___Sales5[[#This Row],[CustomerID]],Raw_Customers!A:A,Raw_Customers!D:D)</f>
        <v>Male</v>
      </c>
      <c r="L2475">
        <f>_xlfn.XLOOKUP(Excel_Dashboard_Dataset_xlsx___Sales5[[#This Row],[CustomerID]],Raw_Customers!A:A,Raw_Customers!E:E)</f>
        <v>30</v>
      </c>
      <c r="M2475" t="str">
        <f>_xlfn.XLOOKUP(Excel_Dashboard_Dataset_xlsx___Sales5[[#This Row],[CustomerID]],Raw_Customers!A:A,Raw_Customers!C:C)</f>
        <v>West</v>
      </c>
      <c r="N2475" s="2" t="str">
        <f>_xlfn.XLOOKUP(Excel_Dashboard_Dataset_xlsx___Sales5[[#This Row],[ProductID]],Raw_Products!A:A,Raw_Products!B:B)</f>
        <v>Toaster</v>
      </c>
      <c r="O2475" s="2" t="str">
        <f>_xlfn.XLOOKUP(Excel_Dashboard_Dataset_xlsx___Sales5[[#This Row],[ProductID]],Raw_Products!A:A,Raw_Products!C:C)</f>
        <v>Home Appliances</v>
      </c>
      <c r="P2475" s="2" t="str">
        <f>_xlfn.XLOOKUP(Excel_Dashboard_Dataset_xlsx___Sales5[[#This Row],[CustomerID]], Raw_Customers!A:A, Raw_Customers!B:B, "Unknown")</f>
        <v>Angela Martin</v>
      </c>
    </row>
    <row r="2476" spans="1:16" x14ac:dyDescent="0.25">
      <c r="A2476">
        <v>2475</v>
      </c>
      <c r="B2476">
        <f t="shared" si="38"/>
        <v>2023</v>
      </c>
      <c r="C2476" t="str">
        <f>TEXT(Excel_Dashboard_Dataset_xlsx___Sales5[[#This Row],[Date]],"mmm")</f>
        <v>May</v>
      </c>
      <c r="D2476" s="3">
        <v>45076</v>
      </c>
      <c r="E2476">
        <v>14</v>
      </c>
      <c r="F2476">
        <v>238</v>
      </c>
      <c r="G2476">
        <v>9</v>
      </c>
      <c r="H2476">
        <v>7</v>
      </c>
      <c r="I2476">
        <v>992</v>
      </c>
      <c r="J2476">
        <f>Excel_Dashboard_Dataset_xlsx___Sales5[[#This Row],[Quantity]]*Excel_Dashboard_Dataset_xlsx___Sales5[[#This Row],[UnitPrice]]</f>
        <v>6944</v>
      </c>
      <c r="K2476" t="str">
        <f>_xlfn.XLOOKUP(Excel_Dashboard_Dataset_xlsx___Sales5[[#This Row],[CustomerID]],Raw_Customers!A:A,Raw_Customers!D:D)</f>
        <v>Female</v>
      </c>
      <c r="L2476">
        <f>_xlfn.XLOOKUP(Excel_Dashboard_Dataset_xlsx___Sales5[[#This Row],[CustomerID]],Raw_Customers!A:A,Raw_Customers!E:E)</f>
        <v>58</v>
      </c>
      <c r="M2476" t="str">
        <f>_xlfn.XLOOKUP(Excel_Dashboard_Dataset_xlsx___Sales5[[#This Row],[CustomerID]],Raw_Customers!A:A,Raw_Customers!C:C)</f>
        <v>South</v>
      </c>
      <c r="N2476" s="2" t="str">
        <f>_xlfn.XLOOKUP(Excel_Dashboard_Dataset_xlsx___Sales5[[#This Row],[ProductID]],Raw_Products!A:A,Raw_Products!B:B)</f>
        <v>Smartwatch</v>
      </c>
      <c r="O2476" s="2" t="str">
        <f>_xlfn.XLOOKUP(Excel_Dashboard_Dataset_xlsx___Sales5[[#This Row],[ProductID]],Raw_Products!A:A,Raw_Products!C:C)</f>
        <v>Electronics</v>
      </c>
      <c r="P2476" s="2" t="str">
        <f>_xlfn.XLOOKUP(Excel_Dashboard_Dataset_xlsx___Sales5[[#This Row],[CustomerID]], Raw_Customers!A:A, Raw_Customers!B:B, "Unknown")</f>
        <v>Jessica Ortiz</v>
      </c>
    </row>
    <row r="2477" spans="1:16" x14ac:dyDescent="0.25">
      <c r="A2477">
        <v>2476</v>
      </c>
      <c r="B2477">
        <f t="shared" si="38"/>
        <v>2024</v>
      </c>
      <c r="C2477" t="str">
        <f>TEXT(Excel_Dashboard_Dataset_xlsx___Sales5[[#This Row],[Date]],"mmm")</f>
        <v>Jan</v>
      </c>
      <c r="D2477" s="3">
        <v>45322</v>
      </c>
      <c r="E2477">
        <v>41</v>
      </c>
      <c r="F2477">
        <v>52</v>
      </c>
      <c r="G2477">
        <v>19</v>
      </c>
      <c r="H2477">
        <v>6</v>
      </c>
      <c r="I2477">
        <v>64</v>
      </c>
      <c r="J2477">
        <f>Excel_Dashboard_Dataset_xlsx___Sales5[[#This Row],[Quantity]]*Excel_Dashboard_Dataset_xlsx___Sales5[[#This Row],[UnitPrice]]</f>
        <v>384</v>
      </c>
      <c r="K2477" t="str">
        <f>_xlfn.XLOOKUP(Excel_Dashboard_Dataset_xlsx___Sales5[[#This Row],[CustomerID]],Raw_Customers!A:A,Raw_Customers!D:D)</f>
        <v>Male</v>
      </c>
      <c r="L2477">
        <f>_xlfn.XLOOKUP(Excel_Dashboard_Dataset_xlsx___Sales5[[#This Row],[CustomerID]],Raw_Customers!A:A,Raw_Customers!E:E)</f>
        <v>59</v>
      </c>
      <c r="M2477" t="str">
        <f>_xlfn.XLOOKUP(Excel_Dashboard_Dataset_xlsx___Sales5[[#This Row],[CustomerID]],Raw_Customers!A:A,Raw_Customers!C:C)</f>
        <v>East</v>
      </c>
      <c r="N2477" s="2" t="str">
        <f>_xlfn.XLOOKUP(Excel_Dashboard_Dataset_xlsx___Sales5[[#This Row],[ProductID]],Raw_Products!A:A,Raw_Products!B:B)</f>
        <v>Football</v>
      </c>
      <c r="O2477" s="2" t="str">
        <f>_xlfn.XLOOKUP(Excel_Dashboard_Dataset_xlsx___Sales5[[#This Row],[ProductID]],Raw_Products!A:A,Raw_Products!C:C)</f>
        <v>Sports</v>
      </c>
      <c r="P2477" s="2" t="str">
        <f>_xlfn.XLOOKUP(Excel_Dashboard_Dataset_xlsx___Sales5[[#This Row],[CustomerID]], Raw_Customers!A:A, Raw_Customers!B:B, "Unknown")</f>
        <v>Melissa Rivera</v>
      </c>
    </row>
    <row r="2478" spans="1:16" x14ac:dyDescent="0.25">
      <c r="A2478">
        <v>2477</v>
      </c>
      <c r="B2478">
        <f t="shared" si="38"/>
        <v>2024</v>
      </c>
      <c r="C2478" t="str">
        <f>TEXT(Excel_Dashboard_Dataset_xlsx___Sales5[[#This Row],[Date]],"mmm")</f>
        <v>Jun</v>
      </c>
      <c r="D2478" s="3">
        <v>45451</v>
      </c>
      <c r="E2478">
        <v>42</v>
      </c>
      <c r="F2478">
        <v>222</v>
      </c>
      <c r="G2478">
        <v>5</v>
      </c>
      <c r="H2478">
        <v>10</v>
      </c>
      <c r="I2478">
        <v>311</v>
      </c>
      <c r="J2478">
        <f>Excel_Dashboard_Dataset_xlsx___Sales5[[#This Row],[Quantity]]*Excel_Dashboard_Dataset_xlsx___Sales5[[#This Row],[UnitPrice]]</f>
        <v>3110</v>
      </c>
      <c r="K2478" t="str">
        <f>_xlfn.XLOOKUP(Excel_Dashboard_Dataset_xlsx___Sales5[[#This Row],[CustomerID]],Raw_Customers!A:A,Raw_Customers!D:D)</f>
        <v>Male</v>
      </c>
      <c r="L2478">
        <f>_xlfn.XLOOKUP(Excel_Dashboard_Dataset_xlsx___Sales5[[#This Row],[CustomerID]],Raw_Customers!A:A,Raw_Customers!E:E)</f>
        <v>22</v>
      </c>
      <c r="M2478" t="str">
        <f>_xlfn.XLOOKUP(Excel_Dashboard_Dataset_xlsx___Sales5[[#This Row],[CustomerID]],Raw_Customers!A:A,Raw_Customers!C:C)</f>
        <v>East</v>
      </c>
      <c r="N2478" s="2" t="str">
        <f>_xlfn.XLOOKUP(Excel_Dashboard_Dataset_xlsx___Sales5[[#This Row],[ProductID]],Raw_Products!A:A,Raw_Products!B:B)</f>
        <v>Basketball</v>
      </c>
      <c r="O2478" s="2" t="str">
        <f>_xlfn.XLOOKUP(Excel_Dashboard_Dataset_xlsx___Sales5[[#This Row],[ProductID]],Raw_Products!A:A,Raw_Products!C:C)</f>
        <v>Sports</v>
      </c>
      <c r="P2478" s="2" t="str">
        <f>_xlfn.XLOOKUP(Excel_Dashboard_Dataset_xlsx___Sales5[[#This Row],[CustomerID]], Raw_Customers!A:A, Raw_Customers!B:B, "Unknown")</f>
        <v>Carolyn Roberts</v>
      </c>
    </row>
    <row r="2479" spans="1:16" x14ac:dyDescent="0.25">
      <c r="A2479">
        <v>2478</v>
      </c>
      <c r="B2479">
        <f t="shared" si="38"/>
        <v>2023</v>
      </c>
      <c r="C2479" t="str">
        <f>TEXT(Excel_Dashboard_Dataset_xlsx___Sales5[[#This Row],[Date]],"mmm")</f>
        <v>Jul</v>
      </c>
      <c r="D2479" s="3">
        <v>45125</v>
      </c>
      <c r="E2479">
        <v>36</v>
      </c>
      <c r="F2479">
        <v>245</v>
      </c>
      <c r="G2479">
        <v>3</v>
      </c>
      <c r="H2479">
        <v>8</v>
      </c>
      <c r="I2479">
        <v>79</v>
      </c>
      <c r="J2479">
        <f>Excel_Dashboard_Dataset_xlsx___Sales5[[#This Row],[Quantity]]*Excel_Dashboard_Dataset_xlsx___Sales5[[#This Row],[UnitPrice]]</f>
        <v>632</v>
      </c>
      <c r="K2479" t="str">
        <f>_xlfn.XLOOKUP(Excel_Dashboard_Dataset_xlsx___Sales5[[#This Row],[CustomerID]],Raw_Customers!A:A,Raw_Customers!D:D)</f>
        <v>Female</v>
      </c>
      <c r="L2479">
        <f>_xlfn.XLOOKUP(Excel_Dashboard_Dataset_xlsx___Sales5[[#This Row],[CustomerID]],Raw_Customers!A:A,Raw_Customers!E:E)</f>
        <v>50</v>
      </c>
      <c r="M2479" t="str">
        <f>_xlfn.XLOOKUP(Excel_Dashboard_Dataset_xlsx___Sales5[[#This Row],[CustomerID]],Raw_Customers!A:A,Raw_Customers!C:C)</f>
        <v>West</v>
      </c>
      <c r="N2479" s="2" t="str">
        <f>_xlfn.XLOOKUP(Excel_Dashboard_Dataset_xlsx___Sales5[[#This Row],[ProductID]],Raw_Products!A:A,Raw_Products!B:B)</f>
        <v>Formal Shoes</v>
      </c>
      <c r="O2479" s="2" t="str">
        <f>_xlfn.XLOOKUP(Excel_Dashboard_Dataset_xlsx___Sales5[[#This Row],[ProductID]],Raw_Products!A:A,Raw_Products!C:C)</f>
        <v>Clothing</v>
      </c>
      <c r="P2479" s="2" t="str">
        <f>_xlfn.XLOOKUP(Excel_Dashboard_Dataset_xlsx___Sales5[[#This Row],[CustomerID]], Raw_Customers!A:A, Raw_Customers!B:B, "Unknown")</f>
        <v>Melissa Collins</v>
      </c>
    </row>
    <row r="2480" spans="1:16" x14ac:dyDescent="0.25">
      <c r="A2480">
        <v>2479</v>
      </c>
      <c r="B2480">
        <f t="shared" si="38"/>
        <v>2024</v>
      </c>
      <c r="C2480" t="str">
        <f>TEXT(Excel_Dashboard_Dataset_xlsx___Sales5[[#This Row],[Date]],"mmm")</f>
        <v>Dec</v>
      </c>
      <c r="D2480" s="3">
        <v>45655</v>
      </c>
      <c r="E2480">
        <v>20</v>
      </c>
      <c r="F2480">
        <v>260</v>
      </c>
      <c r="G2480">
        <v>11</v>
      </c>
      <c r="H2480">
        <v>1</v>
      </c>
      <c r="I2480">
        <v>113</v>
      </c>
      <c r="J2480">
        <f>Excel_Dashboard_Dataset_xlsx___Sales5[[#This Row],[Quantity]]*Excel_Dashboard_Dataset_xlsx___Sales5[[#This Row],[UnitPrice]]</f>
        <v>113</v>
      </c>
      <c r="K2480" t="str">
        <f>_xlfn.XLOOKUP(Excel_Dashboard_Dataset_xlsx___Sales5[[#This Row],[CustomerID]],Raw_Customers!A:A,Raw_Customers!D:D)</f>
        <v>Male</v>
      </c>
      <c r="L2480">
        <f>_xlfn.XLOOKUP(Excel_Dashboard_Dataset_xlsx___Sales5[[#This Row],[CustomerID]],Raw_Customers!A:A,Raw_Customers!E:E)</f>
        <v>43</v>
      </c>
      <c r="M2480" t="str">
        <f>_xlfn.XLOOKUP(Excel_Dashboard_Dataset_xlsx___Sales5[[#This Row],[CustomerID]],Raw_Customers!A:A,Raw_Customers!C:C)</f>
        <v>East</v>
      </c>
      <c r="N2480" s="2" t="str">
        <f>_xlfn.XLOOKUP(Excel_Dashboard_Dataset_xlsx___Sales5[[#This Row],[ProductID]],Raw_Products!A:A,Raw_Products!B:B)</f>
        <v>Printer</v>
      </c>
      <c r="O2480" s="2" t="str">
        <f>_xlfn.XLOOKUP(Excel_Dashboard_Dataset_xlsx___Sales5[[#This Row],[ProductID]],Raw_Products!A:A,Raw_Products!C:C)</f>
        <v>Electronics</v>
      </c>
      <c r="P2480" s="2" t="str">
        <f>_xlfn.XLOOKUP(Excel_Dashboard_Dataset_xlsx___Sales5[[#This Row],[CustomerID]], Raw_Customers!A:A, Raw_Customers!B:B, "Unknown")</f>
        <v>Barbara Brooks</v>
      </c>
    </row>
    <row r="2481" spans="1:16" x14ac:dyDescent="0.25">
      <c r="A2481">
        <v>2480</v>
      </c>
      <c r="B2481">
        <f t="shared" si="38"/>
        <v>2024</v>
      </c>
      <c r="C2481" t="str">
        <f>TEXT(Excel_Dashboard_Dataset_xlsx___Sales5[[#This Row],[Date]],"mmm")</f>
        <v>Jun</v>
      </c>
      <c r="D2481" s="3">
        <v>45460</v>
      </c>
      <c r="E2481">
        <v>36</v>
      </c>
      <c r="F2481">
        <v>139</v>
      </c>
      <c r="G2481">
        <v>4</v>
      </c>
      <c r="H2481">
        <v>1</v>
      </c>
      <c r="I2481">
        <v>531</v>
      </c>
      <c r="J2481">
        <f>Excel_Dashboard_Dataset_xlsx___Sales5[[#This Row],[Quantity]]*Excel_Dashboard_Dataset_xlsx___Sales5[[#This Row],[UnitPrice]]</f>
        <v>531</v>
      </c>
      <c r="K2481" t="str">
        <f>_xlfn.XLOOKUP(Excel_Dashboard_Dataset_xlsx___Sales5[[#This Row],[CustomerID]],Raw_Customers!A:A,Raw_Customers!D:D)</f>
        <v>Male</v>
      </c>
      <c r="L2481">
        <f>_xlfn.XLOOKUP(Excel_Dashboard_Dataset_xlsx___Sales5[[#This Row],[CustomerID]],Raw_Customers!A:A,Raw_Customers!E:E)</f>
        <v>47</v>
      </c>
      <c r="M2481" t="str">
        <f>_xlfn.XLOOKUP(Excel_Dashboard_Dataset_xlsx___Sales5[[#This Row],[CustomerID]],Raw_Customers!A:A,Raw_Customers!C:C)</f>
        <v>South</v>
      </c>
      <c r="N2481" s="2" t="str">
        <f>_xlfn.XLOOKUP(Excel_Dashboard_Dataset_xlsx___Sales5[[#This Row],[ProductID]],Raw_Products!A:A,Raw_Products!B:B)</f>
        <v>Formal Shoes</v>
      </c>
      <c r="O2481" s="2" t="str">
        <f>_xlfn.XLOOKUP(Excel_Dashboard_Dataset_xlsx___Sales5[[#This Row],[ProductID]],Raw_Products!A:A,Raw_Products!C:C)</f>
        <v>Clothing</v>
      </c>
      <c r="P2481" s="2" t="str">
        <f>_xlfn.XLOOKUP(Excel_Dashboard_Dataset_xlsx___Sales5[[#This Row],[CustomerID]], Raw_Customers!A:A, Raw_Customers!B:B, "Unknown")</f>
        <v>Gregory Rogers</v>
      </c>
    </row>
    <row r="2482" spans="1:16" x14ac:dyDescent="0.25">
      <c r="A2482">
        <v>2481</v>
      </c>
      <c r="B2482">
        <f t="shared" si="38"/>
        <v>2024</v>
      </c>
      <c r="C2482" t="str">
        <f>TEXT(Excel_Dashboard_Dataset_xlsx___Sales5[[#This Row],[Date]],"mmm")</f>
        <v>Apr</v>
      </c>
      <c r="D2482" s="3">
        <v>45398</v>
      </c>
      <c r="E2482">
        <v>24</v>
      </c>
      <c r="F2482">
        <v>13</v>
      </c>
      <c r="G2482">
        <v>29</v>
      </c>
      <c r="H2482">
        <v>7</v>
      </c>
      <c r="I2482">
        <v>352</v>
      </c>
      <c r="J2482">
        <f>Excel_Dashboard_Dataset_xlsx___Sales5[[#This Row],[Quantity]]*Excel_Dashboard_Dataset_xlsx___Sales5[[#This Row],[UnitPrice]]</f>
        <v>2464</v>
      </c>
      <c r="K2482" t="str">
        <f>_xlfn.XLOOKUP(Excel_Dashboard_Dataset_xlsx___Sales5[[#This Row],[CustomerID]],Raw_Customers!A:A,Raw_Customers!D:D)</f>
        <v>Female</v>
      </c>
      <c r="L2482">
        <f>_xlfn.XLOOKUP(Excel_Dashboard_Dataset_xlsx___Sales5[[#This Row],[CustomerID]],Raw_Customers!A:A,Raw_Customers!E:E)</f>
        <v>42</v>
      </c>
      <c r="M2482" t="str">
        <f>_xlfn.XLOOKUP(Excel_Dashboard_Dataset_xlsx___Sales5[[#This Row],[CustomerID]],Raw_Customers!A:A,Raw_Customers!C:C)</f>
        <v>North</v>
      </c>
      <c r="N2482" s="2" t="str">
        <f>_xlfn.XLOOKUP(Excel_Dashboard_Dataset_xlsx___Sales5[[#This Row],[ProductID]],Raw_Products!A:A,Raw_Products!B:B)</f>
        <v>Washing Machine</v>
      </c>
      <c r="O2482" s="2" t="str">
        <f>_xlfn.XLOOKUP(Excel_Dashboard_Dataset_xlsx___Sales5[[#This Row],[ProductID]],Raw_Products!A:A,Raw_Products!C:C)</f>
        <v>Home Appliances</v>
      </c>
      <c r="P2482" s="2" t="str">
        <f>_xlfn.XLOOKUP(Excel_Dashboard_Dataset_xlsx___Sales5[[#This Row],[CustomerID]], Raw_Customers!A:A, Raw_Customers!B:B, "Unknown")</f>
        <v>Helen Williams</v>
      </c>
    </row>
    <row r="2483" spans="1:16" x14ac:dyDescent="0.25">
      <c r="A2483">
        <v>2482</v>
      </c>
      <c r="B2483">
        <f t="shared" si="38"/>
        <v>2024</v>
      </c>
      <c r="C2483" t="str">
        <f>TEXT(Excel_Dashboard_Dataset_xlsx___Sales5[[#This Row],[Date]],"mmm")</f>
        <v>Aug</v>
      </c>
      <c r="D2483" s="3">
        <v>45526</v>
      </c>
      <c r="E2483">
        <v>23</v>
      </c>
      <c r="F2483">
        <v>168</v>
      </c>
      <c r="G2483">
        <v>19</v>
      </c>
      <c r="H2483">
        <v>6</v>
      </c>
      <c r="I2483">
        <v>62</v>
      </c>
      <c r="J2483">
        <f>Excel_Dashboard_Dataset_xlsx___Sales5[[#This Row],[Quantity]]*Excel_Dashboard_Dataset_xlsx___Sales5[[#This Row],[UnitPrice]]</f>
        <v>372</v>
      </c>
      <c r="K2483" t="str">
        <f>_xlfn.XLOOKUP(Excel_Dashboard_Dataset_xlsx___Sales5[[#This Row],[CustomerID]],Raw_Customers!A:A,Raw_Customers!D:D)</f>
        <v>Female</v>
      </c>
      <c r="L2483">
        <f>_xlfn.XLOOKUP(Excel_Dashboard_Dataset_xlsx___Sales5[[#This Row],[CustomerID]],Raw_Customers!A:A,Raw_Customers!E:E)</f>
        <v>44</v>
      </c>
      <c r="M2483" t="str">
        <f>_xlfn.XLOOKUP(Excel_Dashboard_Dataset_xlsx___Sales5[[#This Row],[CustomerID]],Raw_Customers!A:A,Raw_Customers!C:C)</f>
        <v>South</v>
      </c>
      <c r="N2483" s="2" t="str">
        <f>_xlfn.XLOOKUP(Excel_Dashboard_Dataset_xlsx___Sales5[[#This Row],[ProductID]],Raw_Products!A:A,Raw_Products!B:B)</f>
        <v>Blender</v>
      </c>
      <c r="O2483" s="2" t="str">
        <f>_xlfn.XLOOKUP(Excel_Dashboard_Dataset_xlsx___Sales5[[#This Row],[ProductID]],Raw_Products!A:A,Raw_Products!C:C)</f>
        <v>Home Appliances</v>
      </c>
      <c r="P2483" s="2" t="str">
        <f>_xlfn.XLOOKUP(Excel_Dashboard_Dataset_xlsx___Sales5[[#This Row],[CustomerID]], Raw_Customers!A:A, Raw_Customers!B:B, "Unknown")</f>
        <v>Mary Mendoza</v>
      </c>
    </row>
    <row r="2484" spans="1:16" x14ac:dyDescent="0.25">
      <c r="A2484">
        <v>2483</v>
      </c>
      <c r="B2484">
        <f t="shared" si="38"/>
        <v>2023</v>
      </c>
      <c r="C2484" t="str">
        <f>TEXT(Excel_Dashboard_Dataset_xlsx___Sales5[[#This Row],[Date]],"mmm")</f>
        <v>Feb</v>
      </c>
      <c r="D2484" s="3">
        <v>44964</v>
      </c>
      <c r="E2484">
        <v>8</v>
      </c>
      <c r="F2484">
        <v>225</v>
      </c>
      <c r="G2484">
        <v>49</v>
      </c>
      <c r="H2484">
        <v>8</v>
      </c>
      <c r="I2484">
        <v>453</v>
      </c>
      <c r="J2484">
        <f>Excel_Dashboard_Dataset_xlsx___Sales5[[#This Row],[Quantity]]*Excel_Dashboard_Dataset_xlsx___Sales5[[#This Row],[UnitPrice]]</f>
        <v>3624</v>
      </c>
      <c r="K2484" t="str">
        <f>_xlfn.XLOOKUP(Excel_Dashboard_Dataset_xlsx___Sales5[[#This Row],[CustomerID]],Raw_Customers!A:A,Raw_Customers!D:D)</f>
        <v>Male</v>
      </c>
      <c r="L2484">
        <f>_xlfn.XLOOKUP(Excel_Dashboard_Dataset_xlsx___Sales5[[#This Row],[CustomerID]],Raw_Customers!A:A,Raw_Customers!E:E)</f>
        <v>33</v>
      </c>
      <c r="M2484" t="str">
        <f>_xlfn.XLOOKUP(Excel_Dashboard_Dataset_xlsx___Sales5[[#This Row],[CustomerID]],Raw_Customers!A:A,Raw_Customers!C:C)</f>
        <v>East</v>
      </c>
      <c r="N2484" s="2" t="str">
        <f>_xlfn.XLOOKUP(Excel_Dashboard_Dataset_xlsx___Sales5[[#This Row],[ProductID]],Raw_Products!A:A,Raw_Products!B:B)</f>
        <v>Bread</v>
      </c>
      <c r="O2484" s="2" t="str">
        <f>_xlfn.XLOOKUP(Excel_Dashboard_Dataset_xlsx___Sales5[[#This Row],[ProductID]],Raw_Products!A:A,Raw_Products!C:C)</f>
        <v>Groceries</v>
      </c>
      <c r="P2484" s="2" t="str">
        <f>_xlfn.XLOOKUP(Excel_Dashboard_Dataset_xlsx___Sales5[[#This Row],[CustomerID]], Raw_Customers!A:A, Raw_Customers!B:B, "Unknown")</f>
        <v>Cynthia Martin</v>
      </c>
    </row>
    <row r="2485" spans="1:16" x14ac:dyDescent="0.25">
      <c r="A2485">
        <v>2484</v>
      </c>
      <c r="B2485">
        <f t="shared" si="38"/>
        <v>2023</v>
      </c>
      <c r="C2485" t="str">
        <f>TEXT(Excel_Dashboard_Dataset_xlsx___Sales5[[#This Row],[Date]],"mmm")</f>
        <v>Jun</v>
      </c>
      <c r="D2485" s="3">
        <v>45084</v>
      </c>
      <c r="E2485">
        <v>43</v>
      </c>
      <c r="F2485">
        <v>281</v>
      </c>
      <c r="G2485">
        <v>47</v>
      </c>
      <c r="H2485">
        <v>10</v>
      </c>
      <c r="I2485">
        <v>528</v>
      </c>
      <c r="J2485">
        <f>Excel_Dashboard_Dataset_xlsx___Sales5[[#This Row],[Quantity]]*Excel_Dashboard_Dataset_xlsx___Sales5[[#This Row],[UnitPrice]]</f>
        <v>5280</v>
      </c>
      <c r="K2485" t="str">
        <f>_xlfn.XLOOKUP(Excel_Dashboard_Dataset_xlsx___Sales5[[#This Row],[CustomerID]],Raw_Customers!A:A,Raw_Customers!D:D)</f>
        <v>Male</v>
      </c>
      <c r="L2485">
        <f>_xlfn.XLOOKUP(Excel_Dashboard_Dataset_xlsx___Sales5[[#This Row],[CustomerID]],Raw_Customers!A:A,Raw_Customers!E:E)</f>
        <v>62</v>
      </c>
      <c r="M2485" t="str">
        <f>_xlfn.XLOOKUP(Excel_Dashboard_Dataset_xlsx___Sales5[[#This Row],[CustomerID]],Raw_Customers!A:A,Raw_Customers!C:C)</f>
        <v>East</v>
      </c>
      <c r="N2485" s="2" t="str">
        <f>_xlfn.XLOOKUP(Excel_Dashboard_Dataset_xlsx___Sales5[[#This Row],[ProductID]],Raw_Products!A:A,Raw_Products!B:B)</f>
        <v>Tennis Racket</v>
      </c>
      <c r="O2485" s="2" t="str">
        <f>_xlfn.XLOOKUP(Excel_Dashboard_Dataset_xlsx___Sales5[[#This Row],[ProductID]],Raw_Products!A:A,Raw_Products!C:C)</f>
        <v>Sports</v>
      </c>
      <c r="P2485" s="2" t="str">
        <f>_xlfn.XLOOKUP(Excel_Dashboard_Dataset_xlsx___Sales5[[#This Row],[CustomerID]], Raw_Customers!A:A, Raw_Customers!B:B, "Unknown")</f>
        <v>Larry Morris</v>
      </c>
    </row>
    <row r="2486" spans="1:16" x14ac:dyDescent="0.25">
      <c r="A2486">
        <v>2485</v>
      </c>
      <c r="B2486">
        <f t="shared" si="38"/>
        <v>2023</v>
      </c>
      <c r="C2486" t="str">
        <f>TEXT(Excel_Dashboard_Dataset_xlsx___Sales5[[#This Row],[Date]],"mmm")</f>
        <v>Oct</v>
      </c>
      <c r="D2486" s="3">
        <v>45200</v>
      </c>
      <c r="E2486">
        <v>25</v>
      </c>
      <c r="F2486">
        <v>170</v>
      </c>
      <c r="G2486">
        <v>43</v>
      </c>
      <c r="H2486">
        <v>8</v>
      </c>
      <c r="I2486">
        <v>759</v>
      </c>
      <c r="J2486">
        <f>Excel_Dashboard_Dataset_xlsx___Sales5[[#This Row],[Quantity]]*Excel_Dashboard_Dataset_xlsx___Sales5[[#This Row],[UnitPrice]]</f>
        <v>6072</v>
      </c>
      <c r="K2486" t="str">
        <f>_xlfn.XLOOKUP(Excel_Dashboard_Dataset_xlsx___Sales5[[#This Row],[CustomerID]],Raw_Customers!A:A,Raw_Customers!D:D)</f>
        <v>Female</v>
      </c>
      <c r="L2486">
        <f>_xlfn.XLOOKUP(Excel_Dashboard_Dataset_xlsx___Sales5[[#This Row],[CustomerID]],Raw_Customers!A:A,Raw_Customers!E:E)</f>
        <v>40</v>
      </c>
      <c r="M2486" t="str">
        <f>_xlfn.XLOOKUP(Excel_Dashboard_Dataset_xlsx___Sales5[[#This Row],[CustomerID]],Raw_Customers!A:A,Raw_Customers!C:C)</f>
        <v>South</v>
      </c>
      <c r="N2486" s="2" t="str">
        <f>_xlfn.XLOOKUP(Excel_Dashboard_Dataset_xlsx___Sales5[[#This Row],[ProductID]],Raw_Products!A:A,Raw_Products!B:B)</f>
        <v>Electric Kettle</v>
      </c>
      <c r="O2486" s="2" t="str">
        <f>_xlfn.XLOOKUP(Excel_Dashboard_Dataset_xlsx___Sales5[[#This Row],[ProductID]],Raw_Products!A:A,Raw_Products!C:C)</f>
        <v>Home Appliances</v>
      </c>
      <c r="P2486" s="2" t="str">
        <f>_xlfn.XLOOKUP(Excel_Dashboard_Dataset_xlsx___Sales5[[#This Row],[CustomerID]], Raw_Customers!A:A, Raw_Customers!B:B, "Unknown")</f>
        <v>Benjamin Howard</v>
      </c>
    </row>
    <row r="2487" spans="1:16" x14ac:dyDescent="0.25">
      <c r="A2487">
        <v>2486</v>
      </c>
      <c r="B2487">
        <f t="shared" si="38"/>
        <v>2023</v>
      </c>
      <c r="C2487" t="str">
        <f>TEXT(Excel_Dashboard_Dataset_xlsx___Sales5[[#This Row],[Date]],"mmm")</f>
        <v>Oct</v>
      </c>
      <c r="D2487" s="3">
        <v>45209</v>
      </c>
      <c r="E2487">
        <v>10</v>
      </c>
      <c r="F2487">
        <v>73</v>
      </c>
      <c r="G2487">
        <v>49</v>
      </c>
      <c r="H2487">
        <v>4</v>
      </c>
      <c r="I2487">
        <v>105</v>
      </c>
      <c r="J2487">
        <f>Excel_Dashboard_Dataset_xlsx___Sales5[[#This Row],[Quantity]]*Excel_Dashboard_Dataset_xlsx___Sales5[[#This Row],[UnitPrice]]</f>
        <v>420</v>
      </c>
      <c r="K2487" t="str">
        <f>_xlfn.XLOOKUP(Excel_Dashboard_Dataset_xlsx___Sales5[[#This Row],[CustomerID]],Raw_Customers!A:A,Raw_Customers!D:D)</f>
        <v>Male</v>
      </c>
      <c r="L2487">
        <f>_xlfn.XLOOKUP(Excel_Dashboard_Dataset_xlsx___Sales5[[#This Row],[CustomerID]],Raw_Customers!A:A,Raw_Customers!E:E)</f>
        <v>52</v>
      </c>
      <c r="M2487" t="str">
        <f>_xlfn.XLOOKUP(Excel_Dashboard_Dataset_xlsx___Sales5[[#This Row],[CustomerID]],Raw_Customers!A:A,Raw_Customers!C:C)</f>
        <v>West</v>
      </c>
      <c r="N2487" s="2" t="str">
        <f>_xlfn.XLOOKUP(Excel_Dashboard_Dataset_xlsx___Sales5[[#This Row],[ProductID]],Raw_Products!A:A,Raw_Products!B:B)</f>
        <v>Tomato Paste</v>
      </c>
      <c r="O2487" s="2" t="str">
        <f>_xlfn.XLOOKUP(Excel_Dashboard_Dataset_xlsx___Sales5[[#This Row],[ProductID]],Raw_Products!A:A,Raw_Products!C:C)</f>
        <v>Groceries</v>
      </c>
      <c r="P2487" s="2" t="str">
        <f>_xlfn.XLOOKUP(Excel_Dashboard_Dataset_xlsx___Sales5[[#This Row],[CustomerID]], Raw_Customers!A:A, Raw_Customers!B:B, "Unknown")</f>
        <v>Thomas Robinson</v>
      </c>
    </row>
    <row r="2488" spans="1:16" x14ac:dyDescent="0.25">
      <c r="A2488">
        <v>2487</v>
      </c>
      <c r="B2488">
        <f t="shared" si="38"/>
        <v>2023</v>
      </c>
      <c r="C2488" t="str">
        <f>TEXT(Excel_Dashboard_Dataset_xlsx___Sales5[[#This Row],[Date]],"mmm")</f>
        <v>May</v>
      </c>
      <c r="D2488" s="3">
        <v>45063</v>
      </c>
      <c r="E2488">
        <v>26</v>
      </c>
      <c r="F2488">
        <v>113</v>
      </c>
      <c r="G2488">
        <v>3</v>
      </c>
      <c r="H2488">
        <v>1</v>
      </c>
      <c r="I2488">
        <v>320</v>
      </c>
      <c r="J2488">
        <f>Excel_Dashboard_Dataset_xlsx___Sales5[[#This Row],[Quantity]]*Excel_Dashboard_Dataset_xlsx___Sales5[[#This Row],[UnitPrice]]</f>
        <v>320</v>
      </c>
      <c r="K2488" t="str">
        <f>_xlfn.XLOOKUP(Excel_Dashboard_Dataset_xlsx___Sales5[[#This Row],[CustomerID]],Raw_Customers!A:A,Raw_Customers!D:D)</f>
        <v>Female</v>
      </c>
      <c r="L2488">
        <f>_xlfn.XLOOKUP(Excel_Dashboard_Dataset_xlsx___Sales5[[#This Row],[CustomerID]],Raw_Customers!A:A,Raw_Customers!E:E)</f>
        <v>20</v>
      </c>
      <c r="M2488" t="str">
        <f>_xlfn.XLOOKUP(Excel_Dashboard_Dataset_xlsx___Sales5[[#This Row],[CustomerID]],Raw_Customers!A:A,Raw_Customers!C:C)</f>
        <v>West</v>
      </c>
      <c r="N2488" s="2" t="str">
        <f>_xlfn.XLOOKUP(Excel_Dashboard_Dataset_xlsx___Sales5[[#This Row],[ProductID]],Raw_Products!A:A,Raw_Products!B:B)</f>
        <v>Vacuum Cleaner</v>
      </c>
      <c r="O2488" s="2" t="str">
        <f>_xlfn.XLOOKUP(Excel_Dashboard_Dataset_xlsx___Sales5[[#This Row],[ProductID]],Raw_Products!A:A,Raw_Products!C:C)</f>
        <v>Home Appliances</v>
      </c>
      <c r="P2488" s="2" t="str">
        <f>_xlfn.XLOOKUP(Excel_Dashboard_Dataset_xlsx___Sales5[[#This Row],[CustomerID]], Raw_Customers!A:A, Raw_Customers!B:B, "Unknown")</f>
        <v>Anthony Miller</v>
      </c>
    </row>
    <row r="2489" spans="1:16" x14ac:dyDescent="0.25">
      <c r="A2489">
        <v>2488</v>
      </c>
      <c r="B2489">
        <f t="shared" si="38"/>
        <v>2023</v>
      </c>
      <c r="C2489" t="str">
        <f>TEXT(Excel_Dashboard_Dataset_xlsx___Sales5[[#This Row],[Date]],"mmm")</f>
        <v>Jun</v>
      </c>
      <c r="D2489" s="3">
        <v>45082</v>
      </c>
      <c r="E2489">
        <v>13</v>
      </c>
      <c r="F2489">
        <v>215</v>
      </c>
      <c r="G2489">
        <v>37</v>
      </c>
      <c r="H2489">
        <v>4</v>
      </c>
      <c r="I2489">
        <v>437</v>
      </c>
      <c r="J2489">
        <f>Excel_Dashboard_Dataset_xlsx___Sales5[[#This Row],[Quantity]]*Excel_Dashboard_Dataset_xlsx___Sales5[[#This Row],[UnitPrice]]</f>
        <v>1748</v>
      </c>
      <c r="K2489" t="str">
        <f>_xlfn.XLOOKUP(Excel_Dashboard_Dataset_xlsx___Sales5[[#This Row],[CustomerID]],Raw_Customers!A:A,Raw_Customers!D:D)</f>
        <v>Female</v>
      </c>
      <c r="L2489">
        <f>_xlfn.XLOOKUP(Excel_Dashboard_Dataset_xlsx___Sales5[[#This Row],[CustomerID]],Raw_Customers!A:A,Raw_Customers!E:E)</f>
        <v>18</v>
      </c>
      <c r="M2489" t="str">
        <f>_xlfn.XLOOKUP(Excel_Dashboard_Dataset_xlsx___Sales5[[#This Row],[CustomerID]],Raw_Customers!A:A,Raw_Customers!C:C)</f>
        <v>East</v>
      </c>
      <c r="N2489" s="2" t="str">
        <f>_xlfn.XLOOKUP(Excel_Dashboard_Dataset_xlsx___Sales5[[#This Row],[ProductID]],Raw_Products!A:A,Raw_Products!B:B)</f>
        <v>Tablet</v>
      </c>
      <c r="O2489" s="2" t="str">
        <f>_xlfn.XLOOKUP(Excel_Dashboard_Dataset_xlsx___Sales5[[#This Row],[ProductID]],Raw_Products!A:A,Raw_Products!C:C)</f>
        <v>Electronics</v>
      </c>
      <c r="P2489" s="2" t="str">
        <f>_xlfn.XLOOKUP(Excel_Dashboard_Dataset_xlsx___Sales5[[#This Row],[CustomerID]], Raw_Customers!A:A, Raw_Customers!B:B, "Unknown")</f>
        <v>Amanda Mendoza</v>
      </c>
    </row>
    <row r="2490" spans="1:16" x14ac:dyDescent="0.25">
      <c r="A2490">
        <v>2489</v>
      </c>
      <c r="B2490">
        <f t="shared" si="38"/>
        <v>2023</v>
      </c>
      <c r="C2490" t="str">
        <f>TEXT(Excel_Dashboard_Dataset_xlsx___Sales5[[#This Row],[Date]],"mmm")</f>
        <v>Mar</v>
      </c>
      <c r="D2490" s="3">
        <v>44994</v>
      </c>
      <c r="E2490">
        <v>28</v>
      </c>
      <c r="F2490">
        <v>281</v>
      </c>
      <c r="G2490">
        <v>37</v>
      </c>
      <c r="H2490">
        <v>5</v>
      </c>
      <c r="I2490">
        <v>948</v>
      </c>
      <c r="J2490">
        <f>Excel_Dashboard_Dataset_xlsx___Sales5[[#This Row],[Quantity]]*Excel_Dashboard_Dataset_xlsx___Sales5[[#This Row],[UnitPrice]]</f>
        <v>4740</v>
      </c>
      <c r="K2490" t="str">
        <f>_xlfn.XLOOKUP(Excel_Dashboard_Dataset_xlsx___Sales5[[#This Row],[CustomerID]],Raw_Customers!A:A,Raw_Customers!D:D)</f>
        <v>Male</v>
      </c>
      <c r="L2490">
        <f>_xlfn.XLOOKUP(Excel_Dashboard_Dataset_xlsx___Sales5[[#This Row],[CustomerID]],Raw_Customers!A:A,Raw_Customers!E:E)</f>
        <v>62</v>
      </c>
      <c r="M2490" t="str">
        <f>_xlfn.XLOOKUP(Excel_Dashboard_Dataset_xlsx___Sales5[[#This Row],[CustomerID]],Raw_Customers!A:A,Raw_Customers!C:C)</f>
        <v>East</v>
      </c>
      <c r="N2490" s="2" t="str">
        <f>_xlfn.XLOOKUP(Excel_Dashboard_Dataset_xlsx___Sales5[[#This Row],[ProductID]],Raw_Products!A:A,Raw_Products!B:B)</f>
        <v>Rice Cooker</v>
      </c>
      <c r="O2490" s="2" t="str">
        <f>_xlfn.XLOOKUP(Excel_Dashboard_Dataset_xlsx___Sales5[[#This Row],[ProductID]],Raw_Products!A:A,Raw_Products!C:C)</f>
        <v>Home Appliances</v>
      </c>
      <c r="P2490" s="2" t="str">
        <f>_xlfn.XLOOKUP(Excel_Dashboard_Dataset_xlsx___Sales5[[#This Row],[CustomerID]], Raw_Customers!A:A, Raw_Customers!B:B, "Unknown")</f>
        <v>Larry Morris</v>
      </c>
    </row>
    <row r="2491" spans="1:16" x14ac:dyDescent="0.25">
      <c r="A2491">
        <v>2490</v>
      </c>
      <c r="B2491">
        <f t="shared" si="38"/>
        <v>2024</v>
      </c>
      <c r="C2491" t="str">
        <f>TEXT(Excel_Dashboard_Dataset_xlsx___Sales5[[#This Row],[Date]],"mmm")</f>
        <v>Apr</v>
      </c>
      <c r="D2491" s="3">
        <v>45406</v>
      </c>
      <c r="E2491">
        <v>11</v>
      </c>
      <c r="F2491">
        <v>20</v>
      </c>
      <c r="G2491">
        <v>17</v>
      </c>
      <c r="H2491">
        <v>8</v>
      </c>
      <c r="I2491">
        <v>815</v>
      </c>
      <c r="J2491">
        <f>Excel_Dashboard_Dataset_xlsx___Sales5[[#This Row],[Quantity]]*Excel_Dashboard_Dataset_xlsx___Sales5[[#This Row],[UnitPrice]]</f>
        <v>6520</v>
      </c>
      <c r="K2491" t="str">
        <f>_xlfn.XLOOKUP(Excel_Dashboard_Dataset_xlsx___Sales5[[#This Row],[CustomerID]],Raw_Customers!A:A,Raw_Customers!D:D)</f>
        <v>Female</v>
      </c>
      <c r="L2491">
        <f>_xlfn.XLOOKUP(Excel_Dashboard_Dataset_xlsx___Sales5[[#This Row],[CustomerID]],Raw_Customers!A:A,Raw_Customers!E:E)</f>
        <v>58</v>
      </c>
      <c r="M2491" t="str">
        <f>_xlfn.XLOOKUP(Excel_Dashboard_Dataset_xlsx___Sales5[[#This Row],[CustomerID]],Raw_Customers!A:A,Raw_Customers!C:C)</f>
        <v>North</v>
      </c>
      <c r="N2491" s="2" t="str">
        <f>_xlfn.XLOOKUP(Excel_Dashboard_Dataset_xlsx___Sales5[[#This Row],[ProductID]],Raw_Products!A:A,Raw_Products!B:B)</f>
        <v>Smartphone</v>
      </c>
      <c r="O2491" s="2" t="str">
        <f>_xlfn.XLOOKUP(Excel_Dashboard_Dataset_xlsx___Sales5[[#This Row],[ProductID]],Raw_Products!A:A,Raw_Products!C:C)</f>
        <v>Electronics</v>
      </c>
      <c r="P2491" s="2" t="str">
        <f>_xlfn.XLOOKUP(Excel_Dashboard_Dataset_xlsx___Sales5[[#This Row],[CustomerID]], Raw_Customers!A:A, Raw_Customers!B:B, "Unknown")</f>
        <v>Brian Gonzalez</v>
      </c>
    </row>
    <row r="2492" spans="1:16" x14ac:dyDescent="0.25">
      <c r="A2492">
        <v>2491</v>
      </c>
      <c r="B2492">
        <f t="shared" si="38"/>
        <v>2023</v>
      </c>
      <c r="C2492" t="str">
        <f>TEXT(Excel_Dashboard_Dataset_xlsx___Sales5[[#This Row],[Date]],"mmm")</f>
        <v>Dec</v>
      </c>
      <c r="D2492" s="3">
        <v>45277</v>
      </c>
      <c r="E2492">
        <v>11</v>
      </c>
      <c r="F2492">
        <v>253</v>
      </c>
      <c r="G2492">
        <v>8</v>
      </c>
      <c r="H2492">
        <v>2</v>
      </c>
      <c r="I2492">
        <v>695</v>
      </c>
      <c r="J2492">
        <f>Excel_Dashboard_Dataset_xlsx___Sales5[[#This Row],[Quantity]]*Excel_Dashboard_Dataset_xlsx___Sales5[[#This Row],[UnitPrice]]</f>
        <v>1390</v>
      </c>
      <c r="K2492" t="str">
        <f>_xlfn.XLOOKUP(Excel_Dashboard_Dataset_xlsx___Sales5[[#This Row],[CustomerID]],Raw_Customers!A:A,Raw_Customers!D:D)</f>
        <v>Female</v>
      </c>
      <c r="L2492">
        <f>_xlfn.XLOOKUP(Excel_Dashboard_Dataset_xlsx___Sales5[[#This Row],[CustomerID]],Raw_Customers!A:A,Raw_Customers!E:E)</f>
        <v>23</v>
      </c>
      <c r="M2492" t="str">
        <f>_xlfn.XLOOKUP(Excel_Dashboard_Dataset_xlsx___Sales5[[#This Row],[CustomerID]],Raw_Customers!A:A,Raw_Customers!C:C)</f>
        <v>West</v>
      </c>
      <c r="N2492" s="2" t="str">
        <f>_xlfn.XLOOKUP(Excel_Dashboard_Dataset_xlsx___Sales5[[#This Row],[ProductID]],Raw_Products!A:A,Raw_Products!B:B)</f>
        <v>Smartphone</v>
      </c>
      <c r="O2492" s="2" t="str">
        <f>_xlfn.XLOOKUP(Excel_Dashboard_Dataset_xlsx___Sales5[[#This Row],[ProductID]],Raw_Products!A:A,Raw_Products!C:C)</f>
        <v>Electronics</v>
      </c>
      <c r="P2492" s="2" t="str">
        <f>_xlfn.XLOOKUP(Excel_Dashboard_Dataset_xlsx___Sales5[[#This Row],[CustomerID]], Raw_Customers!A:A, Raw_Customers!B:B, "Unknown")</f>
        <v>Anna Hernandez</v>
      </c>
    </row>
    <row r="2493" spans="1:16" x14ac:dyDescent="0.25">
      <c r="A2493">
        <v>2492</v>
      </c>
      <c r="B2493">
        <f t="shared" si="38"/>
        <v>2023</v>
      </c>
      <c r="C2493" t="str">
        <f>TEXT(Excel_Dashboard_Dataset_xlsx___Sales5[[#This Row],[Date]],"mmm")</f>
        <v>Dec</v>
      </c>
      <c r="D2493" s="3">
        <v>45265</v>
      </c>
      <c r="E2493">
        <v>40</v>
      </c>
      <c r="F2493">
        <v>191</v>
      </c>
      <c r="G2493">
        <v>31</v>
      </c>
      <c r="H2493">
        <v>5</v>
      </c>
      <c r="I2493">
        <v>600</v>
      </c>
      <c r="J2493">
        <f>Excel_Dashboard_Dataset_xlsx___Sales5[[#This Row],[Quantity]]*Excel_Dashboard_Dataset_xlsx___Sales5[[#This Row],[UnitPrice]]</f>
        <v>3000</v>
      </c>
      <c r="K2493" t="str">
        <f>_xlfn.XLOOKUP(Excel_Dashboard_Dataset_xlsx___Sales5[[#This Row],[CustomerID]],Raw_Customers!A:A,Raw_Customers!D:D)</f>
        <v>Female</v>
      </c>
      <c r="L2493">
        <f>_xlfn.XLOOKUP(Excel_Dashboard_Dataset_xlsx___Sales5[[#This Row],[CustomerID]],Raw_Customers!A:A,Raw_Customers!E:E)</f>
        <v>38</v>
      </c>
      <c r="M2493" t="str">
        <f>_xlfn.XLOOKUP(Excel_Dashboard_Dataset_xlsx___Sales5[[#This Row],[CustomerID]],Raw_Customers!A:A,Raw_Customers!C:C)</f>
        <v>East</v>
      </c>
      <c r="N2493" s="2" t="str">
        <f>_xlfn.XLOOKUP(Excel_Dashboard_Dataset_xlsx___Sales5[[#This Row],[ProductID]],Raw_Products!A:A,Raw_Products!B:B)</f>
        <v>Scarf</v>
      </c>
      <c r="O2493" s="2" t="str">
        <f>_xlfn.XLOOKUP(Excel_Dashboard_Dataset_xlsx___Sales5[[#This Row],[ProductID]],Raw_Products!A:A,Raw_Products!C:C)</f>
        <v>Clothing</v>
      </c>
      <c r="P2493" s="2" t="str">
        <f>_xlfn.XLOOKUP(Excel_Dashboard_Dataset_xlsx___Sales5[[#This Row],[CustomerID]], Raw_Customers!A:A, Raw_Customers!B:B, "Unknown")</f>
        <v>Jack Campbell</v>
      </c>
    </row>
    <row r="2494" spans="1:16" x14ac:dyDescent="0.25">
      <c r="A2494">
        <v>2493</v>
      </c>
      <c r="B2494">
        <f t="shared" si="38"/>
        <v>2024</v>
      </c>
      <c r="C2494" t="str">
        <f>TEXT(Excel_Dashboard_Dataset_xlsx___Sales5[[#This Row],[Date]],"mmm")</f>
        <v>Aug</v>
      </c>
      <c r="D2494" s="3">
        <v>45530</v>
      </c>
      <c r="E2494">
        <v>41</v>
      </c>
      <c r="F2494">
        <v>168</v>
      </c>
      <c r="G2494">
        <v>34</v>
      </c>
      <c r="H2494">
        <v>3</v>
      </c>
      <c r="I2494">
        <v>693</v>
      </c>
      <c r="J2494">
        <f>Excel_Dashboard_Dataset_xlsx___Sales5[[#This Row],[Quantity]]*Excel_Dashboard_Dataset_xlsx___Sales5[[#This Row],[UnitPrice]]</f>
        <v>2079</v>
      </c>
      <c r="K2494" t="str">
        <f>_xlfn.XLOOKUP(Excel_Dashboard_Dataset_xlsx___Sales5[[#This Row],[CustomerID]],Raw_Customers!A:A,Raw_Customers!D:D)</f>
        <v>Female</v>
      </c>
      <c r="L2494">
        <f>_xlfn.XLOOKUP(Excel_Dashboard_Dataset_xlsx___Sales5[[#This Row],[CustomerID]],Raw_Customers!A:A,Raw_Customers!E:E)</f>
        <v>44</v>
      </c>
      <c r="M2494" t="str">
        <f>_xlfn.XLOOKUP(Excel_Dashboard_Dataset_xlsx___Sales5[[#This Row],[CustomerID]],Raw_Customers!A:A,Raw_Customers!C:C)</f>
        <v>South</v>
      </c>
      <c r="N2494" s="2" t="str">
        <f>_xlfn.XLOOKUP(Excel_Dashboard_Dataset_xlsx___Sales5[[#This Row],[ProductID]],Raw_Products!A:A,Raw_Products!B:B)</f>
        <v>Football</v>
      </c>
      <c r="O2494" s="2" t="str">
        <f>_xlfn.XLOOKUP(Excel_Dashboard_Dataset_xlsx___Sales5[[#This Row],[ProductID]],Raw_Products!A:A,Raw_Products!C:C)</f>
        <v>Sports</v>
      </c>
      <c r="P2494" s="2" t="str">
        <f>_xlfn.XLOOKUP(Excel_Dashboard_Dataset_xlsx___Sales5[[#This Row],[CustomerID]], Raw_Customers!A:A, Raw_Customers!B:B, "Unknown")</f>
        <v>Mary Mendoza</v>
      </c>
    </row>
    <row r="2495" spans="1:16" x14ac:dyDescent="0.25">
      <c r="A2495">
        <v>2494</v>
      </c>
      <c r="B2495">
        <f t="shared" si="38"/>
        <v>2024</v>
      </c>
      <c r="C2495" t="str">
        <f>TEXT(Excel_Dashboard_Dataset_xlsx___Sales5[[#This Row],[Date]],"mmm")</f>
        <v>Mar</v>
      </c>
      <c r="D2495" s="3">
        <v>45371</v>
      </c>
      <c r="E2495">
        <v>34</v>
      </c>
      <c r="F2495">
        <v>143</v>
      </c>
      <c r="G2495">
        <v>39</v>
      </c>
      <c r="H2495">
        <v>4</v>
      </c>
      <c r="I2495">
        <v>241</v>
      </c>
      <c r="J2495">
        <f>Excel_Dashboard_Dataset_xlsx___Sales5[[#This Row],[Quantity]]*Excel_Dashboard_Dataset_xlsx___Sales5[[#This Row],[UnitPrice]]</f>
        <v>964</v>
      </c>
      <c r="K2495" t="str">
        <f>_xlfn.XLOOKUP(Excel_Dashboard_Dataset_xlsx___Sales5[[#This Row],[CustomerID]],Raw_Customers!A:A,Raw_Customers!D:D)</f>
        <v>Female</v>
      </c>
      <c r="L2495">
        <f>_xlfn.XLOOKUP(Excel_Dashboard_Dataset_xlsx___Sales5[[#This Row],[CustomerID]],Raw_Customers!A:A,Raw_Customers!E:E)</f>
        <v>34</v>
      </c>
      <c r="M2495" t="str">
        <f>_xlfn.XLOOKUP(Excel_Dashboard_Dataset_xlsx___Sales5[[#This Row],[CustomerID]],Raw_Customers!A:A,Raw_Customers!C:C)</f>
        <v>West</v>
      </c>
      <c r="N2495" s="2" t="str">
        <f>_xlfn.XLOOKUP(Excel_Dashboard_Dataset_xlsx___Sales5[[#This Row],[ProductID]],Raw_Products!A:A,Raw_Products!B:B)</f>
        <v>Dress</v>
      </c>
      <c r="O2495" s="2" t="str">
        <f>_xlfn.XLOOKUP(Excel_Dashboard_Dataset_xlsx___Sales5[[#This Row],[ProductID]],Raw_Products!A:A,Raw_Products!C:C)</f>
        <v>Clothing</v>
      </c>
      <c r="P2495" s="2" t="str">
        <f>_xlfn.XLOOKUP(Excel_Dashboard_Dataset_xlsx___Sales5[[#This Row],[CustomerID]], Raw_Customers!A:A, Raw_Customers!B:B, "Unknown")</f>
        <v>Lisa Thomas</v>
      </c>
    </row>
    <row r="2496" spans="1:16" x14ac:dyDescent="0.25">
      <c r="A2496">
        <v>2495</v>
      </c>
      <c r="B2496">
        <f t="shared" si="38"/>
        <v>2024</v>
      </c>
      <c r="C2496" t="str">
        <f>TEXT(Excel_Dashboard_Dataset_xlsx___Sales5[[#This Row],[Date]],"mmm")</f>
        <v>Feb</v>
      </c>
      <c r="D2496" s="3">
        <v>45341</v>
      </c>
      <c r="E2496">
        <v>31</v>
      </c>
      <c r="F2496">
        <v>140</v>
      </c>
      <c r="G2496">
        <v>22</v>
      </c>
      <c r="H2496">
        <v>9</v>
      </c>
      <c r="I2496">
        <v>317</v>
      </c>
      <c r="J2496">
        <f>Excel_Dashboard_Dataset_xlsx___Sales5[[#This Row],[Quantity]]*Excel_Dashboard_Dataset_xlsx___Sales5[[#This Row],[UnitPrice]]</f>
        <v>2853</v>
      </c>
      <c r="K2496" t="str">
        <f>_xlfn.XLOOKUP(Excel_Dashboard_Dataset_xlsx___Sales5[[#This Row],[CustomerID]],Raw_Customers!A:A,Raw_Customers!D:D)</f>
        <v>Female</v>
      </c>
      <c r="L2496">
        <f>_xlfn.XLOOKUP(Excel_Dashboard_Dataset_xlsx___Sales5[[#This Row],[CustomerID]],Raw_Customers!A:A,Raw_Customers!E:E)</f>
        <v>60</v>
      </c>
      <c r="M2496" t="str">
        <f>_xlfn.XLOOKUP(Excel_Dashboard_Dataset_xlsx___Sales5[[#This Row],[CustomerID]],Raw_Customers!A:A,Raw_Customers!C:C)</f>
        <v>South</v>
      </c>
      <c r="N2496" s="2" t="str">
        <f>_xlfn.XLOOKUP(Excel_Dashboard_Dataset_xlsx___Sales5[[#This Row],[ProductID]],Raw_Products!A:A,Raw_Products!B:B)</f>
        <v>T-Shirt</v>
      </c>
      <c r="O2496" s="2" t="str">
        <f>_xlfn.XLOOKUP(Excel_Dashboard_Dataset_xlsx___Sales5[[#This Row],[ProductID]],Raw_Products!A:A,Raw_Products!C:C)</f>
        <v>Clothing</v>
      </c>
      <c r="P2496" s="2" t="str">
        <f>_xlfn.XLOOKUP(Excel_Dashboard_Dataset_xlsx___Sales5[[#This Row],[CustomerID]], Raw_Customers!A:A, Raw_Customers!B:B, "Unknown")</f>
        <v>Thomas Miller</v>
      </c>
    </row>
    <row r="2497" spans="1:16" x14ac:dyDescent="0.25">
      <c r="A2497">
        <v>2496</v>
      </c>
      <c r="B2497">
        <f t="shared" si="38"/>
        <v>2023</v>
      </c>
      <c r="C2497" t="str">
        <f>TEXT(Excel_Dashboard_Dataset_xlsx___Sales5[[#This Row],[Date]],"mmm")</f>
        <v>Aug</v>
      </c>
      <c r="D2497" s="3">
        <v>45155</v>
      </c>
      <c r="E2497">
        <v>4</v>
      </c>
      <c r="F2497">
        <v>154</v>
      </c>
      <c r="G2497">
        <v>17</v>
      </c>
      <c r="H2497">
        <v>2</v>
      </c>
      <c r="I2497">
        <v>853</v>
      </c>
      <c r="J2497">
        <f>Excel_Dashboard_Dataset_xlsx___Sales5[[#This Row],[Quantity]]*Excel_Dashboard_Dataset_xlsx___Sales5[[#This Row],[UnitPrice]]</f>
        <v>1706</v>
      </c>
      <c r="K2497" t="str">
        <f>_xlfn.XLOOKUP(Excel_Dashboard_Dataset_xlsx___Sales5[[#This Row],[CustomerID]],Raw_Customers!A:A,Raw_Customers!D:D)</f>
        <v>Female</v>
      </c>
      <c r="L2497">
        <f>_xlfn.XLOOKUP(Excel_Dashboard_Dataset_xlsx___Sales5[[#This Row],[CustomerID]],Raw_Customers!A:A,Raw_Customers!E:E)</f>
        <v>42</v>
      </c>
      <c r="M2497" t="str">
        <f>_xlfn.XLOOKUP(Excel_Dashboard_Dataset_xlsx___Sales5[[#This Row],[CustomerID]],Raw_Customers!A:A,Raw_Customers!C:C)</f>
        <v>South</v>
      </c>
      <c r="N2497" s="2" t="str">
        <f>_xlfn.XLOOKUP(Excel_Dashboard_Dataset_xlsx___Sales5[[#This Row],[ProductID]],Raw_Products!A:A,Raw_Products!B:B)</f>
        <v>Sugar Pack</v>
      </c>
      <c r="O2497" s="2" t="str">
        <f>_xlfn.XLOOKUP(Excel_Dashboard_Dataset_xlsx___Sales5[[#This Row],[ProductID]],Raw_Products!A:A,Raw_Products!C:C)</f>
        <v>Groceries</v>
      </c>
      <c r="P2497" s="2" t="str">
        <f>_xlfn.XLOOKUP(Excel_Dashboard_Dataset_xlsx___Sales5[[#This Row],[CustomerID]], Raw_Customers!A:A, Raw_Customers!B:B, "Unknown")</f>
        <v>Donald Sanchez</v>
      </c>
    </row>
    <row r="2498" spans="1:16" x14ac:dyDescent="0.25">
      <c r="A2498">
        <v>2497</v>
      </c>
      <c r="B2498">
        <f t="shared" ref="B2498:B2561" si="39">YEAR(D:D)</f>
        <v>2024</v>
      </c>
      <c r="C2498" t="str">
        <f>TEXT(Excel_Dashboard_Dataset_xlsx___Sales5[[#This Row],[Date]],"mmm")</f>
        <v>Jul</v>
      </c>
      <c r="D2498" s="3">
        <v>45482</v>
      </c>
      <c r="E2498">
        <v>15</v>
      </c>
      <c r="F2498">
        <v>128</v>
      </c>
      <c r="G2498">
        <v>30</v>
      </c>
      <c r="H2498">
        <v>3</v>
      </c>
      <c r="I2498">
        <v>958</v>
      </c>
      <c r="J2498">
        <f>Excel_Dashboard_Dataset_xlsx___Sales5[[#This Row],[Quantity]]*Excel_Dashboard_Dataset_xlsx___Sales5[[#This Row],[UnitPrice]]</f>
        <v>2874</v>
      </c>
      <c r="K2498" t="str">
        <f>_xlfn.XLOOKUP(Excel_Dashboard_Dataset_xlsx___Sales5[[#This Row],[CustomerID]],Raw_Customers!A:A,Raw_Customers!D:D)</f>
        <v>Female</v>
      </c>
      <c r="L2498">
        <f>_xlfn.XLOOKUP(Excel_Dashboard_Dataset_xlsx___Sales5[[#This Row],[CustomerID]],Raw_Customers!A:A,Raw_Customers!E:E)</f>
        <v>50</v>
      </c>
      <c r="M2498" t="str">
        <f>_xlfn.XLOOKUP(Excel_Dashboard_Dataset_xlsx___Sales5[[#This Row],[CustomerID]],Raw_Customers!A:A,Raw_Customers!C:C)</f>
        <v>West</v>
      </c>
      <c r="N2498" s="2" t="str">
        <f>_xlfn.XLOOKUP(Excel_Dashboard_Dataset_xlsx___Sales5[[#This Row],[ProductID]],Raw_Products!A:A,Raw_Products!B:B)</f>
        <v>Bluetooth Speaker</v>
      </c>
      <c r="O2498" s="2" t="str">
        <f>_xlfn.XLOOKUP(Excel_Dashboard_Dataset_xlsx___Sales5[[#This Row],[ProductID]],Raw_Products!A:A,Raw_Products!C:C)</f>
        <v>Electronics</v>
      </c>
      <c r="P2498" s="2" t="str">
        <f>_xlfn.XLOOKUP(Excel_Dashboard_Dataset_xlsx___Sales5[[#This Row],[CustomerID]], Raw_Customers!A:A, Raw_Customers!B:B, "Unknown")</f>
        <v>Larry Baker</v>
      </c>
    </row>
    <row r="2499" spans="1:16" x14ac:dyDescent="0.25">
      <c r="A2499">
        <v>2498</v>
      </c>
      <c r="B2499">
        <f t="shared" si="39"/>
        <v>2023</v>
      </c>
      <c r="C2499" t="str">
        <f>TEXT(Excel_Dashboard_Dataset_xlsx___Sales5[[#This Row],[Date]],"mmm")</f>
        <v>Nov</v>
      </c>
      <c r="D2499" s="3">
        <v>45233</v>
      </c>
      <c r="E2499">
        <v>33</v>
      </c>
      <c r="F2499">
        <v>186</v>
      </c>
      <c r="G2499">
        <v>27</v>
      </c>
      <c r="H2499">
        <v>7</v>
      </c>
      <c r="I2499">
        <v>439</v>
      </c>
      <c r="J2499">
        <f>Excel_Dashboard_Dataset_xlsx___Sales5[[#This Row],[Quantity]]*Excel_Dashboard_Dataset_xlsx___Sales5[[#This Row],[UnitPrice]]</f>
        <v>3073</v>
      </c>
      <c r="K2499" t="str">
        <f>_xlfn.XLOOKUP(Excel_Dashboard_Dataset_xlsx___Sales5[[#This Row],[CustomerID]],Raw_Customers!A:A,Raw_Customers!D:D)</f>
        <v>Female</v>
      </c>
      <c r="L2499">
        <f>_xlfn.XLOOKUP(Excel_Dashboard_Dataset_xlsx___Sales5[[#This Row],[CustomerID]],Raw_Customers!A:A,Raw_Customers!E:E)</f>
        <v>44</v>
      </c>
      <c r="M2499" t="str">
        <f>_xlfn.XLOOKUP(Excel_Dashboard_Dataset_xlsx___Sales5[[#This Row],[CustomerID]],Raw_Customers!A:A,Raw_Customers!C:C)</f>
        <v>West</v>
      </c>
      <c r="N2499" s="2" t="str">
        <f>_xlfn.XLOOKUP(Excel_Dashboard_Dataset_xlsx___Sales5[[#This Row],[ProductID]],Raw_Products!A:A,Raw_Products!B:B)</f>
        <v>Jacket</v>
      </c>
      <c r="O2499" s="2" t="str">
        <f>_xlfn.XLOOKUP(Excel_Dashboard_Dataset_xlsx___Sales5[[#This Row],[ProductID]],Raw_Products!A:A,Raw_Products!C:C)</f>
        <v>Clothing</v>
      </c>
      <c r="P2499" s="2" t="str">
        <f>_xlfn.XLOOKUP(Excel_Dashboard_Dataset_xlsx___Sales5[[#This Row],[CustomerID]], Raw_Customers!A:A, Raw_Customers!B:B, "Unknown")</f>
        <v>Carolyn Mendoza</v>
      </c>
    </row>
    <row r="2500" spans="1:16" x14ac:dyDescent="0.25">
      <c r="A2500">
        <v>2499</v>
      </c>
      <c r="B2500">
        <f t="shared" si="39"/>
        <v>2024</v>
      </c>
      <c r="C2500" t="str">
        <f>TEXT(Excel_Dashboard_Dataset_xlsx___Sales5[[#This Row],[Date]],"mmm")</f>
        <v>Nov</v>
      </c>
      <c r="D2500" s="3">
        <v>45605</v>
      </c>
      <c r="E2500">
        <v>6</v>
      </c>
      <c r="F2500">
        <v>125</v>
      </c>
      <c r="G2500">
        <v>11</v>
      </c>
      <c r="H2500">
        <v>10</v>
      </c>
      <c r="I2500">
        <v>502</v>
      </c>
      <c r="J2500">
        <f>Excel_Dashboard_Dataset_xlsx___Sales5[[#This Row],[Quantity]]*Excel_Dashboard_Dataset_xlsx___Sales5[[#This Row],[UnitPrice]]</f>
        <v>5020</v>
      </c>
      <c r="K2500" t="str">
        <f>_xlfn.XLOOKUP(Excel_Dashboard_Dataset_xlsx___Sales5[[#This Row],[CustomerID]],Raw_Customers!A:A,Raw_Customers!D:D)</f>
        <v>Female</v>
      </c>
      <c r="L2500">
        <f>_xlfn.XLOOKUP(Excel_Dashboard_Dataset_xlsx___Sales5[[#This Row],[CustomerID]],Raw_Customers!A:A,Raw_Customers!E:E)</f>
        <v>46</v>
      </c>
      <c r="M2500" t="str">
        <f>_xlfn.XLOOKUP(Excel_Dashboard_Dataset_xlsx___Sales5[[#This Row],[CustomerID]],Raw_Customers!A:A,Raw_Customers!C:C)</f>
        <v>West</v>
      </c>
      <c r="N2500" s="2" t="str">
        <f>_xlfn.XLOOKUP(Excel_Dashboard_Dataset_xlsx___Sales5[[#This Row],[ProductID]],Raw_Products!A:A,Raw_Products!B:B)</f>
        <v>Flour</v>
      </c>
      <c r="O2500" s="2" t="str">
        <f>_xlfn.XLOOKUP(Excel_Dashboard_Dataset_xlsx___Sales5[[#This Row],[ProductID]],Raw_Products!A:A,Raw_Products!C:C)</f>
        <v>Groceries</v>
      </c>
      <c r="P2500" s="2" t="str">
        <f>_xlfn.XLOOKUP(Excel_Dashboard_Dataset_xlsx___Sales5[[#This Row],[CustomerID]], Raw_Customers!A:A, Raw_Customers!B:B, "Unknown")</f>
        <v>Larry Williams</v>
      </c>
    </row>
    <row r="2501" spans="1:16" x14ac:dyDescent="0.25">
      <c r="A2501">
        <v>2500</v>
      </c>
      <c r="B2501">
        <f t="shared" si="39"/>
        <v>2023</v>
      </c>
      <c r="C2501" t="str">
        <f>TEXT(Excel_Dashboard_Dataset_xlsx___Sales5[[#This Row],[Date]],"mmm")</f>
        <v>Jun</v>
      </c>
      <c r="D2501" s="3">
        <v>45084</v>
      </c>
      <c r="E2501">
        <v>5</v>
      </c>
      <c r="F2501">
        <v>161</v>
      </c>
      <c r="G2501">
        <v>4</v>
      </c>
      <c r="H2501">
        <v>7</v>
      </c>
      <c r="I2501">
        <v>425</v>
      </c>
      <c r="J2501">
        <f>Excel_Dashboard_Dataset_xlsx___Sales5[[#This Row],[Quantity]]*Excel_Dashboard_Dataset_xlsx___Sales5[[#This Row],[UnitPrice]]</f>
        <v>2975</v>
      </c>
      <c r="K2501" t="str">
        <f>_xlfn.XLOOKUP(Excel_Dashboard_Dataset_xlsx___Sales5[[#This Row],[CustomerID]],Raw_Customers!A:A,Raw_Customers!D:D)</f>
        <v>Male</v>
      </c>
      <c r="L2501">
        <f>_xlfn.XLOOKUP(Excel_Dashboard_Dataset_xlsx___Sales5[[#This Row],[CustomerID]],Raw_Customers!A:A,Raw_Customers!E:E)</f>
        <v>47</v>
      </c>
      <c r="M2501" t="str">
        <f>_xlfn.XLOOKUP(Excel_Dashboard_Dataset_xlsx___Sales5[[#This Row],[CustomerID]],Raw_Customers!A:A,Raw_Customers!C:C)</f>
        <v>West</v>
      </c>
      <c r="N2501" s="2" t="str">
        <f>_xlfn.XLOOKUP(Excel_Dashboard_Dataset_xlsx___Sales5[[#This Row],[ProductID]],Raw_Products!A:A,Raw_Products!B:B)</f>
        <v>Salt</v>
      </c>
      <c r="O2501" s="2" t="str">
        <f>_xlfn.XLOOKUP(Excel_Dashboard_Dataset_xlsx___Sales5[[#This Row],[ProductID]],Raw_Products!A:A,Raw_Products!C:C)</f>
        <v>Groceries</v>
      </c>
      <c r="P2501" s="2" t="str">
        <f>_xlfn.XLOOKUP(Excel_Dashboard_Dataset_xlsx___Sales5[[#This Row],[CustomerID]], Raw_Customers!A:A, Raw_Customers!B:B, "Unknown")</f>
        <v>Angela Brooks</v>
      </c>
    </row>
    <row r="2502" spans="1:16" x14ac:dyDescent="0.25">
      <c r="A2502">
        <v>2501</v>
      </c>
      <c r="B2502">
        <f t="shared" si="39"/>
        <v>2023</v>
      </c>
      <c r="C2502" t="str">
        <f>TEXT(Excel_Dashboard_Dataset_xlsx___Sales5[[#This Row],[Date]],"mmm")</f>
        <v>Nov</v>
      </c>
      <c r="D2502" s="3">
        <v>45242</v>
      </c>
      <c r="E2502">
        <v>27</v>
      </c>
      <c r="F2502">
        <v>243</v>
      </c>
      <c r="G2502">
        <v>2</v>
      </c>
      <c r="H2502">
        <v>6</v>
      </c>
      <c r="I2502">
        <v>970</v>
      </c>
      <c r="J2502">
        <f>Excel_Dashboard_Dataset_xlsx___Sales5[[#This Row],[Quantity]]*Excel_Dashboard_Dataset_xlsx___Sales5[[#This Row],[UnitPrice]]</f>
        <v>5820</v>
      </c>
      <c r="K2502" t="str">
        <f>_xlfn.XLOOKUP(Excel_Dashboard_Dataset_xlsx___Sales5[[#This Row],[CustomerID]],Raw_Customers!A:A,Raw_Customers!D:D)</f>
        <v>Female</v>
      </c>
      <c r="L2502">
        <f>_xlfn.XLOOKUP(Excel_Dashboard_Dataset_xlsx___Sales5[[#This Row],[CustomerID]],Raw_Customers!A:A,Raw_Customers!E:E)</f>
        <v>25</v>
      </c>
      <c r="M2502" t="str">
        <f>_xlfn.XLOOKUP(Excel_Dashboard_Dataset_xlsx___Sales5[[#This Row],[CustomerID]],Raw_Customers!A:A,Raw_Customers!C:C)</f>
        <v>East</v>
      </c>
      <c r="N2502" s="2" t="str">
        <f>_xlfn.XLOOKUP(Excel_Dashboard_Dataset_xlsx___Sales5[[#This Row],[ProductID]],Raw_Products!A:A,Raw_Products!B:B)</f>
        <v>Air Conditioner</v>
      </c>
      <c r="O2502" s="2" t="str">
        <f>_xlfn.XLOOKUP(Excel_Dashboard_Dataset_xlsx___Sales5[[#This Row],[ProductID]],Raw_Products!A:A,Raw_Products!C:C)</f>
        <v>Home Appliances</v>
      </c>
      <c r="P2502" s="2" t="str">
        <f>_xlfn.XLOOKUP(Excel_Dashboard_Dataset_xlsx___Sales5[[#This Row],[CustomerID]], Raw_Customers!A:A, Raw_Customers!B:B, "Unknown")</f>
        <v>Ryan Phillips</v>
      </c>
    </row>
    <row r="2503" spans="1:16" x14ac:dyDescent="0.25">
      <c r="A2503">
        <v>2502</v>
      </c>
      <c r="B2503">
        <f t="shared" si="39"/>
        <v>2024</v>
      </c>
      <c r="C2503" t="str">
        <f>TEXT(Excel_Dashboard_Dataset_xlsx___Sales5[[#This Row],[Date]],"mmm")</f>
        <v>Mar</v>
      </c>
      <c r="D2503" s="3">
        <v>45367</v>
      </c>
      <c r="E2503">
        <v>16</v>
      </c>
      <c r="F2503">
        <v>250</v>
      </c>
      <c r="G2503">
        <v>32</v>
      </c>
      <c r="H2503">
        <v>7</v>
      </c>
      <c r="I2503">
        <v>612</v>
      </c>
      <c r="J2503">
        <f>Excel_Dashboard_Dataset_xlsx___Sales5[[#This Row],[Quantity]]*Excel_Dashboard_Dataset_xlsx___Sales5[[#This Row],[UnitPrice]]</f>
        <v>4284</v>
      </c>
      <c r="K2503" t="str">
        <f>_xlfn.XLOOKUP(Excel_Dashboard_Dataset_xlsx___Sales5[[#This Row],[CustomerID]],Raw_Customers!A:A,Raw_Customers!D:D)</f>
        <v>Female</v>
      </c>
      <c r="L2503">
        <f>_xlfn.XLOOKUP(Excel_Dashboard_Dataset_xlsx___Sales5[[#This Row],[CustomerID]],Raw_Customers!A:A,Raw_Customers!E:E)</f>
        <v>54</v>
      </c>
      <c r="M2503" t="str">
        <f>_xlfn.XLOOKUP(Excel_Dashboard_Dataset_xlsx___Sales5[[#This Row],[CustomerID]],Raw_Customers!A:A,Raw_Customers!C:C)</f>
        <v>East</v>
      </c>
      <c r="N2503" s="2" t="str">
        <f>_xlfn.XLOOKUP(Excel_Dashboard_Dataset_xlsx___Sales5[[#This Row],[ProductID]],Raw_Products!A:A,Raw_Products!B:B)</f>
        <v>Headphones</v>
      </c>
      <c r="O2503" s="2" t="str">
        <f>_xlfn.XLOOKUP(Excel_Dashboard_Dataset_xlsx___Sales5[[#This Row],[ProductID]],Raw_Products!A:A,Raw_Products!C:C)</f>
        <v>Electronics</v>
      </c>
      <c r="P2503" s="2" t="str">
        <f>_xlfn.XLOOKUP(Excel_Dashboard_Dataset_xlsx___Sales5[[#This Row],[CustomerID]], Raw_Customers!A:A, Raw_Customers!B:B, "Unknown")</f>
        <v>Jonathan Sanders</v>
      </c>
    </row>
    <row r="2504" spans="1:16" x14ac:dyDescent="0.25">
      <c r="A2504">
        <v>2503</v>
      </c>
      <c r="B2504">
        <f t="shared" si="39"/>
        <v>2023</v>
      </c>
      <c r="C2504" t="str">
        <f>TEXT(Excel_Dashboard_Dataset_xlsx___Sales5[[#This Row],[Date]],"mmm")</f>
        <v>Jun</v>
      </c>
      <c r="D2504" s="3">
        <v>45090</v>
      </c>
      <c r="E2504">
        <v>16</v>
      </c>
      <c r="F2504">
        <v>147</v>
      </c>
      <c r="G2504">
        <v>16</v>
      </c>
      <c r="H2504">
        <v>10</v>
      </c>
      <c r="I2504">
        <v>833</v>
      </c>
      <c r="J2504">
        <f>Excel_Dashboard_Dataset_xlsx___Sales5[[#This Row],[Quantity]]*Excel_Dashboard_Dataset_xlsx___Sales5[[#This Row],[UnitPrice]]</f>
        <v>8330</v>
      </c>
      <c r="K2504" t="str">
        <f>_xlfn.XLOOKUP(Excel_Dashboard_Dataset_xlsx___Sales5[[#This Row],[CustomerID]],Raw_Customers!A:A,Raw_Customers!D:D)</f>
        <v>Male</v>
      </c>
      <c r="L2504">
        <f>_xlfn.XLOOKUP(Excel_Dashboard_Dataset_xlsx___Sales5[[#This Row],[CustomerID]],Raw_Customers!A:A,Raw_Customers!E:E)</f>
        <v>35</v>
      </c>
      <c r="M2504" t="str">
        <f>_xlfn.XLOOKUP(Excel_Dashboard_Dataset_xlsx___Sales5[[#This Row],[CustomerID]],Raw_Customers!A:A,Raw_Customers!C:C)</f>
        <v>South</v>
      </c>
      <c r="N2504" s="2" t="str">
        <f>_xlfn.XLOOKUP(Excel_Dashboard_Dataset_xlsx___Sales5[[#This Row],[ProductID]],Raw_Products!A:A,Raw_Products!B:B)</f>
        <v>Headphones</v>
      </c>
      <c r="O2504" s="2" t="str">
        <f>_xlfn.XLOOKUP(Excel_Dashboard_Dataset_xlsx___Sales5[[#This Row],[ProductID]],Raw_Products!A:A,Raw_Products!C:C)</f>
        <v>Electronics</v>
      </c>
      <c r="P2504" s="2" t="str">
        <f>_xlfn.XLOOKUP(Excel_Dashboard_Dataset_xlsx___Sales5[[#This Row],[CustomerID]], Raw_Customers!A:A, Raw_Customers!B:B, "Unknown")</f>
        <v>Rachel Alvarez</v>
      </c>
    </row>
    <row r="2505" spans="1:16" x14ac:dyDescent="0.25">
      <c r="A2505">
        <v>2504</v>
      </c>
      <c r="B2505">
        <f t="shared" si="39"/>
        <v>2023</v>
      </c>
      <c r="C2505" t="str">
        <f>TEXT(Excel_Dashboard_Dataset_xlsx___Sales5[[#This Row],[Date]],"mmm")</f>
        <v>Mar</v>
      </c>
      <c r="D2505" s="3">
        <v>45011</v>
      </c>
      <c r="E2505">
        <v>39</v>
      </c>
      <c r="F2505">
        <v>168</v>
      </c>
      <c r="G2505">
        <v>38</v>
      </c>
      <c r="H2505">
        <v>7</v>
      </c>
      <c r="I2505">
        <v>883</v>
      </c>
      <c r="J2505">
        <f>Excel_Dashboard_Dataset_xlsx___Sales5[[#This Row],[Quantity]]*Excel_Dashboard_Dataset_xlsx___Sales5[[#This Row],[UnitPrice]]</f>
        <v>6181</v>
      </c>
      <c r="K2505" t="str">
        <f>_xlfn.XLOOKUP(Excel_Dashboard_Dataset_xlsx___Sales5[[#This Row],[CustomerID]],Raw_Customers!A:A,Raw_Customers!D:D)</f>
        <v>Female</v>
      </c>
      <c r="L2505">
        <f>_xlfn.XLOOKUP(Excel_Dashboard_Dataset_xlsx___Sales5[[#This Row],[CustomerID]],Raw_Customers!A:A,Raw_Customers!E:E)</f>
        <v>44</v>
      </c>
      <c r="M2505" t="str">
        <f>_xlfn.XLOOKUP(Excel_Dashboard_Dataset_xlsx___Sales5[[#This Row],[CustomerID]],Raw_Customers!A:A,Raw_Customers!C:C)</f>
        <v>South</v>
      </c>
      <c r="N2505" s="2" t="str">
        <f>_xlfn.XLOOKUP(Excel_Dashboard_Dataset_xlsx___Sales5[[#This Row],[ProductID]],Raw_Products!A:A,Raw_Products!B:B)</f>
        <v>Sweater</v>
      </c>
      <c r="O2505" s="2" t="str">
        <f>_xlfn.XLOOKUP(Excel_Dashboard_Dataset_xlsx___Sales5[[#This Row],[ProductID]],Raw_Products!A:A,Raw_Products!C:C)</f>
        <v>Clothing</v>
      </c>
      <c r="P2505" s="2" t="str">
        <f>_xlfn.XLOOKUP(Excel_Dashboard_Dataset_xlsx___Sales5[[#This Row],[CustomerID]], Raw_Customers!A:A, Raw_Customers!B:B, "Unknown")</f>
        <v>Mary Mendoza</v>
      </c>
    </row>
    <row r="2506" spans="1:16" x14ac:dyDescent="0.25">
      <c r="A2506">
        <v>2505</v>
      </c>
      <c r="B2506">
        <f t="shared" si="39"/>
        <v>2023</v>
      </c>
      <c r="C2506" t="str">
        <f>TEXT(Excel_Dashboard_Dataset_xlsx___Sales5[[#This Row],[Date]],"mmm")</f>
        <v>Apr</v>
      </c>
      <c r="D2506" s="3">
        <v>45021</v>
      </c>
      <c r="E2506">
        <v>6</v>
      </c>
      <c r="F2506">
        <v>5</v>
      </c>
      <c r="G2506">
        <v>10</v>
      </c>
      <c r="H2506">
        <v>9</v>
      </c>
      <c r="I2506">
        <v>448</v>
      </c>
      <c r="J2506">
        <f>Excel_Dashboard_Dataset_xlsx___Sales5[[#This Row],[Quantity]]*Excel_Dashboard_Dataset_xlsx___Sales5[[#This Row],[UnitPrice]]</f>
        <v>4032</v>
      </c>
      <c r="K2506" t="str">
        <f>_xlfn.XLOOKUP(Excel_Dashboard_Dataset_xlsx___Sales5[[#This Row],[CustomerID]],Raw_Customers!A:A,Raw_Customers!D:D)</f>
        <v>Female</v>
      </c>
      <c r="L2506">
        <f>_xlfn.XLOOKUP(Excel_Dashboard_Dataset_xlsx___Sales5[[#This Row],[CustomerID]],Raw_Customers!A:A,Raw_Customers!E:E)</f>
        <v>59</v>
      </c>
      <c r="M2506" t="str">
        <f>_xlfn.XLOOKUP(Excel_Dashboard_Dataset_xlsx___Sales5[[#This Row],[CustomerID]],Raw_Customers!A:A,Raw_Customers!C:C)</f>
        <v>West</v>
      </c>
      <c r="N2506" s="2" t="str">
        <f>_xlfn.XLOOKUP(Excel_Dashboard_Dataset_xlsx___Sales5[[#This Row],[ProductID]],Raw_Products!A:A,Raw_Products!B:B)</f>
        <v>Flour</v>
      </c>
      <c r="O2506" s="2" t="str">
        <f>_xlfn.XLOOKUP(Excel_Dashboard_Dataset_xlsx___Sales5[[#This Row],[ProductID]],Raw_Products!A:A,Raw_Products!C:C)</f>
        <v>Groceries</v>
      </c>
      <c r="P2506" s="2" t="str">
        <f>_xlfn.XLOOKUP(Excel_Dashboard_Dataset_xlsx___Sales5[[#This Row],[CustomerID]], Raw_Customers!A:A, Raw_Customers!B:B, "Unknown")</f>
        <v>Jennifer Turner</v>
      </c>
    </row>
    <row r="2507" spans="1:16" x14ac:dyDescent="0.25">
      <c r="A2507">
        <v>2506</v>
      </c>
      <c r="B2507">
        <f t="shared" si="39"/>
        <v>2023</v>
      </c>
      <c r="C2507" t="str">
        <f>TEXT(Excel_Dashboard_Dataset_xlsx___Sales5[[#This Row],[Date]],"mmm")</f>
        <v>May</v>
      </c>
      <c r="D2507" s="3">
        <v>45063</v>
      </c>
      <c r="E2507">
        <v>45</v>
      </c>
      <c r="F2507">
        <v>78</v>
      </c>
      <c r="G2507">
        <v>4</v>
      </c>
      <c r="H2507">
        <v>1</v>
      </c>
      <c r="I2507">
        <v>492</v>
      </c>
      <c r="J2507">
        <f>Excel_Dashboard_Dataset_xlsx___Sales5[[#This Row],[Quantity]]*Excel_Dashboard_Dataset_xlsx___Sales5[[#This Row],[UnitPrice]]</f>
        <v>492</v>
      </c>
      <c r="K2507" t="str">
        <f>_xlfn.XLOOKUP(Excel_Dashboard_Dataset_xlsx___Sales5[[#This Row],[CustomerID]],Raw_Customers!A:A,Raw_Customers!D:D)</f>
        <v>Female</v>
      </c>
      <c r="L2507">
        <f>_xlfn.XLOOKUP(Excel_Dashboard_Dataset_xlsx___Sales5[[#This Row],[CustomerID]],Raw_Customers!A:A,Raw_Customers!E:E)</f>
        <v>60</v>
      </c>
      <c r="M2507" t="str">
        <f>_xlfn.XLOOKUP(Excel_Dashboard_Dataset_xlsx___Sales5[[#This Row],[CustomerID]],Raw_Customers!A:A,Raw_Customers!C:C)</f>
        <v>West</v>
      </c>
      <c r="N2507" s="2" t="str">
        <f>_xlfn.XLOOKUP(Excel_Dashboard_Dataset_xlsx___Sales5[[#This Row],[ProductID]],Raw_Products!A:A,Raw_Products!B:B)</f>
        <v>Yoga Mat</v>
      </c>
      <c r="O2507" s="2" t="str">
        <f>_xlfn.XLOOKUP(Excel_Dashboard_Dataset_xlsx___Sales5[[#This Row],[ProductID]],Raw_Products!A:A,Raw_Products!C:C)</f>
        <v>Sports</v>
      </c>
      <c r="P2507" s="2" t="str">
        <f>_xlfn.XLOOKUP(Excel_Dashboard_Dataset_xlsx___Sales5[[#This Row],[CustomerID]], Raw_Customers!A:A, Raw_Customers!B:B, "Unknown")</f>
        <v>Kenneth Patel</v>
      </c>
    </row>
    <row r="2508" spans="1:16" x14ac:dyDescent="0.25">
      <c r="A2508">
        <v>2507</v>
      </c>
      <c r="B2508">
        <f t="shared" si="39"/>
        <v>2023</v>
      </c>
      <c r="C2508" t="str">
        <f>TEXT(Excel_Dashboard_Dataset_xlsx___Sales5[[#This Row],[Date]],"mmm")</f>
        <v>Feb</v>
      </c>
      <c r="D2508" s="3">
        <v>44968</v>
      </c>
      <c r="E2508">
        <v>19</v>
      </c>
      <c r="F2508">
        <v>188</v>
      </c>
      <c r="G2508">
        <v>44</v>
      </c>
      <c r="H2508">
        <v>6</v>
      </c>
      <c r="I2508">
        <v>692</v>
      </c>
      <c r="J2508">
        <f>Excel_Dashboard_Dataset_xlsx___Sales5[[#This Row],[Quantity]]*Excel_Dashboard_Dataset_xlsx___Sales5[[#This Row],[UnitPrice]]</f>
        <v>4152</v>
      </c>
      <c r="K2508" t="str">
        <f>_xlfn.XLOOKUP(Excel_Dashboard_Dataset_xlsx___Sales5[[#This Row],[CustomerID]],Raw_Customers!A:A,Raw_Customers!D:D)</f>
        <v>Female</v>
      </c>
      <c r="L2508">
        <f>_xlfn.XLOOKUP(Excel_Dashboard_Dataset_xlsx___Sales5[[#This Row],[CustomerID]],Raw_Customers!A:A,Raw_Customers!E:E)</f>
        <v>63</v>
      </c>
      <c r="M2508" t="str">
        <f>_xlfn.XLOOKUP(Excel_Dashboard_Dataset_xlsx___Sales5[[#This Row],[CustomerID]],Raw_Customers!A:A,Raw_Customers!C:C)</f>
        <v>East</v>
      </c>
      <c r="N2508" s="2" t="str">
        <f>_xlfn.XLOOKUP(Excel_Dashboard_Dataset_xlsx___Sales5[[#This Row],[ProductID]],Raw_Products!A:A,Raw_Products!B:B)</f>
        <v>External Hard Drive</v>
      </c>
      <c r="O2508" s="2" t="str">
        <f>_xlfn.XLOOKUP(Excel_Dashboard_Dataset_xlsx___Sales5[[#This Row],[ProductID]],Raw_Products!A:A,Raw_Products!C:C)</f>
        <v>Electronics</v>
      </c>
      <c r="P2508" s="2" t="str">
        <f>_xlfn.XLOOKUP(Excel_Dashboard_Dataset_xlsx___Sales5[[#This Row],[CustomerID]], Raw_Customers!A:A, Raw_Customers!B:B, "Unknown")</f>
        <v>Ruth Ross</v>
      </c>
    </row>
    <row r="2509" spans="1:16" x14ac:dyDescent="0.25">
      <c r="A2509">
        <v>2508</v>
      </c>
      <c r="B2509">
        <f t="shared" si="39"/>
        <v>2023</v>
      </c>
      <c r="C2509" t="str">
        <f>TEXT(Excel_Dashboard_Dataset_xlsx___Sales5[[#This Row],[Date]],"mmm")</f>
        <v>Mar</v>
      </c>
      <c r="D2509" s="3">
        <v>45011</v>
      </c>
      <c r="E2509">
        <v>11</v>
      </c>
      <c r="F2509">
        <v>159</v>
      </c>
      <c r="G2509">
        <v>22</v>
      </c>
      <c r="H2509">
        <v>2</v>
      </c>
      <c r="I2509">
        <v>49</v>
      </c>
      <c r="J2509">
        <f>Excel_Dashboard_Dataset_xlsx___Sales5[[#This Row],[Quantity]]*Excel_Dashboard_Dataset_xlsx___Sales5[[#This Row],[UnitPrice]]</f>
        <v>98</v>
      </c>
      <c r="K2509" t="str">
        <f>_xlfn.XLOOKUP(Excel_Dashboard_Dataset_xlsx___Sales5[[#This Row],[CustomerID]],Raw_Customers!A:A,Raw_Customers!D:D)</f>
        <v>Female</v>
      </c>
      <c r="L2509">
        <f>_xlfn.XLOOKUP(Excel_Dashboard_Dataset_xlsx___Sales5[[#This Row],[CustomerID]],Raw_Customers!A:A,Raw_Customers!E:E)</f>
        <v>49</v>
      </c>
      <c r="M2509" t="str">
        <f>_xlfn.XLOOKUP(Excel_Dashboard_Dataset_xlsx___Sales5[[#This Row],[CustomerID]],Raw_Customers!A:A,Raw_Customers!C:C)</f>
        <v>East</v>
      </c>
      <c r="N2509" s="2" t="str">
        <f>_xlfn.XLOOKUP(Excel_Dashboard_Dataset_xlsx___Sales5[[#This Row],[ProductID]],Raw_Products!A:A,Raw_Products!B:B)</f>
        <v>Smartphone</v>
      </c>
      <c r="O2509" s="2" t="str">
        <f>_xlfn.XLOOKUP(Excel_Dashboard_Dataset_xlsx___Sales5[[#This Row],[ProductID]],Raw_Products!A:A,Raw_Products!C:C)</f>
        <v>Electronics</v>
      </c>
      <c r="P2509" s="2" t="str">
        <f>_xlfn.XLOOKUP(Excel_Dashboard_Dataset_xlsx___Sales5[[#This Row],[CustomerID]], Raw_Customers!A:A, Raw_Customers!B:B, "Unknown")</f>
        <v>Christopher Diaz</v>
      </c>
    </row>
    <row r="2510" spans="1:16" x14ac:dyDescent="0.25">
      <c r="A2510">
        <v>2509</v>
      </c>
      <c r="B2510">
        <f t="shared" si="39"/>
        <v>2024</v>
      </c>
      <c r="C2510" t="str">
        <f>TEXT(Excel_Dashboard_Dataset_xlsx___Sales5[[#This Row],[Date]],"mmm")</f>
        <v>May</v>
      </c>
      <c r="D2510" s="3">
        <v>45429</v>
      </c>
      <c r="E2510">
        <v>3</v>
      </c>
      <c r="F2510">
        <v>1</v>
      </c>
      <c r="G2510">
        <v>13</v>
      </c>
      <c r="H2510">
        <v>3</v>
      </c>
      <c r="I2510">
        <v>928</v>
      </c>
      <c r="J2510">
        <f>Excel_Dashboard_Dataset_xlsx___Sales5[[#This Row],[Quantity]]*Excel_Dashboard_Dataset_xlsx___Sales5[[#This Row],[UnitPrice]]</f>
        <v>2784</v>
      </c>
      <c r="K2510" t="str">
        <f>_xlfn.XLOOKUP(Excel_Dashboard_Dataset_xlsx___Sales5[[#This Row],[CustomerID]],Raw_Customers!A:A,Raw_Customers!D:D)</f>
        <v>Female</v>
      </c>
      <c r="L2510">
        <f>_xlfn.XLOOKUP(Excel_Dashboard_Dataset_xlsx___Sales5[[#This Row],[CustomerID]],Raw_Customers!A:A,Raw_Customers!E:E)</f>
        <v>21</v>
      </c>
      <c r="M2510" t="str">
        <f>_xlfn.XLOOKUP(Excel_Dashboard_Dataset_xlsx___Sales5[[#This Row],[CustomerID]],Raw_Customers!A:A,Raw_Customers!C:C)</f>
        <v>South</v>
      </c>
      <c r="N2510" s="2" t="str">
        <f>_xlfn.XLOOKUP(Excel_Dashboard_Dataset_xlsx___Sales5[[#This Row],[ProductID]],Raw_Products!A:A,Raw_Products!B:B)</f>
        <v>Spaghetti</v>
      </c>
      <c r="O2510" s="2" t="str">
        <f>_xlfn.XLOOKUP(Excel_Dashboard_Dataset_xlsx___Sales5[[#This Row],[ProductID]],Raw_Products!A:A,Raw_Products!C:C)</f>
        <v>Groceries</v>
      </c>
      <c r="P2510" s="2" t="str">
        <f>_xlfn.XLOOKUP(Excel_Dashboard_Dataset_xlsx___Sales5[[#This Row],[CustomerID]], Raw_Customers!A:A, Raw_Customers!B:B, "Unknown")</f>
        <v>Brian Castillo</v>
      </c>
    </row>
    <row r="2511" spans="1:16" x14ac:dyDescent="0.25">
      <c r="A2511">
        <v>2510</v>
      </c>
      <c r="B2511">
        <f t="shared" si="39"/>
        <v>2023</v>
      </c>
      <c r="C2511" t="str">
        <f>TEXT(Excel_Dashboard_Dataset_xlsx___Sales5[[#This Row],[Date]],"mmm")</f>
        <v>Mar</v>
      </c>
      <c r="D2511" s="3">
        <v>45000</v>
      </c>
      <c r="E2511">
        <v>7</v>
      </c>
      <c r="F2511">
        <v>137</v>
      </c>
      <c r="G2511">
        <v>38</v>
      </c>
      <c r="H2511">
        <v>5</v>
      </c>
      <c r="I2511">
        <v>640</v>
      </c>
      <c r="J2511">
        <f>Excel_Dashboard_Dataset_xlsx___Sales5[[#This Row],[Quantity]]*Excel_Dashboard_Dataset_xlsx___Sales5[[#This Row],[UnitPrice]]</f>
        <v>3200</v>
      </c>
      <c r="K2511" t="str">
        <f>_xlfn.XLOOKUP(Excel_Dashboard_Dataset_xlsx___Sales5[[#This Row],[CustomerID]],Raw_Customers!A:A,Raw_Customers!D:D)</f>
        <v>Male</v>
      </c>
      <c r="L2511">
        <f>_xlfn.XLOOKUP(Excel_Dashboard_Dataset_xlsx___Sales5[[#This Row],[CustomerID]],Raw_Customers!A:A,Raw_Customers!E:E)</f>
        <v>62</v>
      </c>
      <c r="M2511" t="str">
        <f>_xlfn.XLOOKUP(Excel_Dashboard_Dataset_xlsx___Sales5[[#This Row],[CustomerID]],Raw_Customers!A:A,Raw_Customers!C:C)</f>
        <v>South</v>
      </c>
      <c r="N2511" s="2" t="str">
        <f>_xlfn.XLOOKUP(Excel_Dashboard_Dataset_xlsx___Sales5[[#This Row],[ProductID]],Raw_Products!A:A,Raw_Products!B:B)</f>
        <v>Milk Powder</v>
      </c>
      <c r="O2511" s="2" t="str">
        <f>_xlfn.XLOOKUP(Excel_Dashboard_Dataset_xlsx___Sales5[[#This Row],[ProductID]],Raw_Products!A:A,Raw_Products!C:C)</f>
        <v>Groceries</v>
      </c>
      <c r="P2511" s="2" t="str">
        <f>_xlfn.XLOOKUP(Excel_Dashboard_Dataset_xlsx___Sales5[[#This Row],[CustomerID]], Raw_Customers!A:A, Raw_Customers!B:B, "Unknown")</f>
        <v>Robert Anderson</v>
      </c>
    </row>
    <row r="2512" spans="1:16" x14ac:dyDescent="0.25">
      <c r="A2512">
        <v>2511</v>
      </c>
      <c r="B2512">
        <f t="shared" si="39"/>
        <v>2023</v>
      </c>
      <c r="C2512" t="str">
        <f>TEXT(Excel_Dashboard_Dataset_xlsx___Sales5[[#This Row],[Date]],"mmm")</f>
        <v>Sept</v>
      </c>
      <c r="D2512" s="3">
        <v>45193</v>
      </c>
      <c r="E2512">
        <v>40</v>
      </c>
      <c r="F2512">
        <v>146</v>
      </c>
      <c r="G2512">
        <v>9</v>
      </c>
      <c r="H2512">
        <v>2</v>
      </c>
      <c r="I2512">
        <v>483</v>
      </c>
      <c r="J2512">
        <f>Excel_Dashboard_Dataset_xlsx___Sales5[[#This Row],[Quantity]]*Excel_Dashboard_Dataset_xlsx___Sales5[[#This Row],[UnitPrice]]</f>
        <v>966</v>
      </c>
      <c r="K2512" t="str">
        <f>_xlfn.XLOOKUP(Excel_Dashboard_Dataset_xlsx___Sales5[[#This Row],[CustomerID]],Raw_Customers!A:A,Raw_Customers!D:D)</f>
        <v>Male</v>
      </c>
      <c r="L2512">
        <f>_xlfn.XLOOKUP(Excel_Dashboard_Dataset_xlsx___Sales5[[#This Row],[CustomerID]],Raw_Customers!A:A,Raw_Customers!E:E)</f>
        <v>63</v>
      </c>
      <c r="M2512" t="str">
        <f>_xlfn.XLOOKUP(Excel_Dashboard_Dataset_xlsx___Sales5[[#This Row],[CustomerID]],Raw_Customers!A:A,Raw_Customers!C:C)</f>
        <v>West</v>
      </c>
      <c r="N2512" s="2" t="str">
        <f>_xlfn.XLOOKUP(Excel_Dashboard_Dataset_xlsx___Sales5[[#This Row],[ProductID]],Raw_Products!A:A,Raw_Products!B:B)</f>
        <v>Scarf</v>
      </c>
      <c r="O2512" s="2" t="str">
        <f>_xlfn.XLOOKUP(Excel_Dashboard_Dataset_xlsx___Sales5[[#This Row],[ProductID]],Raw_Products!A:A,Raw_Products!C:C)</f>
        <v>Clothing</v>
      </c>
      <c r="P2512" s="2" t="str">
        <f>_xlfn.XLOOKUP(Excel_Dashboard_Dataset_xlsx___Sales5[[#This Row],[CustomerID]], Raw_Customers!A:A, Raw_Customers!B:B, "Unknown")</f>
        <v>Gary Roberts</v>
      </c>
    </row>
    <row r="2513" spans="1:16" x14ac:dyDescent="0.25">
      <c r="A2513">
        <v>2512</v>
      </c>
      <c r="B2513">
        <f t="shared" si="39"/>
        <v>2023</v>
      </c>
      <c r="C2513" t="str">
        <f>TEXT(Excel_Dashboard_Dataset_xlsx___Sales5[[#This Row],[Date]],"mmm")</f>
        <v>Oct</v>
      </c>
      <c r="D2513" s="3">
        <v>45217</v>
      </c>
      <c r="E2513">
        <v>11</v>
      </c>
      <c r="F2513">
        <v>264</v>
      </c>
      <c r="G2513">
        <v>7</v>
      </c>
      <c r="H2513">
        <v>8</v>
      </c>
      <c r="I2513">
        <v>631</v>
      </c>
      <c r="J2513">
        <f>Excel_Dashboard_Dataset_xlsx___Sales5[[#This Row],[Quantity]]*Excel_Dashboard_Dataset_xlsx___Sales5[[#This Row],[UnitPrice]]</f>
        <v>5048</v>
      </c>
      <c r="K2513" t="str">
        <f>_xlfn.XLOOKUP(Excel_Dashboard_Dataset_xlsx___Sales5[[#This Row],[CustomerID]],Raw_Customers!A:A,Raw_Customers!D:D)</f>
        <v>Male</v>
      </c>
      <c r="L2513">
        <f>_xlfn.XLOOKUP(Excel_Dashboard_Dataset_xlsx___Sales5[[#This Row],[CustomerID]],Raw_Customers!A:A,Raw_Customers!E:E)</f>
        <v>31</v>
      </c>
      <c r="M2513" t="str">
        <f>_xlfn.XLOOKUP(Excel_Dashboard_Dataset_xlsx___Sales5[[#This Row],[CustomerID]],Raw_Customers!A:A,Raw_Customers!C:C)</f>
        <v>West</v>
      </c>
      <c r="N2513" s="2" t="str">
        <f>_xlfn.XLOOKUP(Excel_Dashboard_Dataset_xlsx___Sales5[[#This Row],[ProductID]],Raw_Products!A:A,Raw_Products!B:B)</f>
        <v>Smartphone</v>
      </c>
      <c r="O2513" s="2" t="str">
        <f>_xlfn.XLOOKUP(Excel_Dashboard_Dataset_xlsx___Sales5[[#This Row],[ProductID]],Raw_Products!A:A,Raw_Products!C:C)</f>
        <v>Electronics</v>
      </c>
      <c r="P2513" s="2" t="str">
        <f>_xlfn.XLOOKUP(Excel_Dashboard_Dataset_xlsx___Sales5[[#This Row],[CustomerID]], Raw_Customers!A:A, Raw_Customers!B:B, "Unknown")</f>
        <v>James Adams</v>
      </c>
    </row>
    <row r="2514" spans="1:16" x14ac:dyDescent="0.25">
      <c r="A2514">
        <v>2513</v>
      </c>
      <c r="B2514">
        <f t="shared" si="39"/>
        <v>2024</v>
      </c>
      <c r="C2514" t="str">
        <f>TEXT(Excel_Dashboard_Dataset_xlsx___Sales5[[#This Row],[Date]],"mmm")</f>
        <v>Apr</v>
      </c>
      <c r="D2514" s="3">
        <v>45390</v>
      </c>
      <c r="E2514">
        <v>3</v>
      </c>
      <c r="F2514">
        <v>202</v>
      </c>
      <c r="G2514">
        <v>22</v>
      </c>
      <c r="H2514">
        <v>3</v>
      </c>
      <c r="I2514">
        <v>721</v>
      </c>
      <c r="J2514">
        <f>Excel_Dashboard_Dataset_xlsx___Sales5[[#This Row],[Quantity]]*Excel_Dashboard_Dataset_xlsx___Sales5[[#This Row],[UnitPrice]]</f>
        <v>2163</v>
      </c>
      <c r="K2514" t="str">
        <f>_xlfn.XLOOKUP(Excel_Dashboard_Dataset_xlsx___Sales5[[#This Row],[CustomerID]],Raw_Customers!A:A,Raw_Customers!D:D)</f>
        <v>Female</v>
      </c>
      <c r="L2514">
        <f>_xlfn.XLOOKUP(Excel_Dashboard_Dataset_xlsx___Sales5[[#This Row],[CustomerID]],Raw_Customers!A:A,Raw_Customers!E:E)</f>
        <v>19</v>
      </c>
      <c r="M2514" t="str">
        <f>_xlfn.XLOOKUP(Excel_Dashboard_Dataset_xlsx___Sales5[[#This Row],[CustomerID]],Raw_Customers!A:A,Raw_Customers!C:C)</f>
        <v>East</v>
      </c>
      <c r="N2514" s="2" t="str">
        <f>_xlfn.XLOOKUP(Excel_Dashboard_Dataset_xlsx___Sales5[[#This Row],[ProductID]],Raw_Products!A:A,Raw_Products!B:B)</f>
        <v>Spaghetti</v>
      </c>
      <c r="O2514" s="2" t="str">
        <f>_xlfn.XLOOKUP(Excel_Dashboard_Dataset_xlsx___Sales5[[#This Row],[ProductID]],Raw_Products!A:A,Raw_Products!C:C)</f>
        <v>Groceries</v>
      </c>
      <c r="P2514" s="2" t="str">
        <f>_xlfn.XLOOKUP(Excel_Dashboard_Dataset_xlsx___Sales5[[#This Row],[CustomerID]], Raw_Customers!A:A, Raw_Customers!B:B, "Unknown")</f>
        <v>Carol Patel</v>
      </c>
    </row>
    <row r="2515" spans="1:16" x14ac:dyDescent="0.25">
      <c r="A2515">
        <v>2514</v>
      </c>
      <c r="B2515">
        <f t="shared" si="39"/>
        <v>2024</v>
      </c>
      <c r="C2515" t="str">
        <f>TEXT(Excel_Dashboard_Dataset_xlsx___Sales5[[#This Row],[Date]],"mmm")</f>
        <v>Feb</v>
      </c>
      <c r="D2515" s="3">
        <v>45337</v>
      </c>
      <c r="E2515">
        <v>23</v>
      </c>
      <c r="F2515">
        <v>261</v>
      </c>
      <c r="G2515">
        <v>20</v>
      </c>
      <c r="H2515">
        <v>5</v>
      </c>
      <c r="I2515">
        <v>679</v>
      </c>
      <c r="J2515">
        <f>Excel_Dashboard_Dataset_xlsx___Sales5[[#This Row],[Quantity]]*Excel_Dashboard_Dataset_xlsx___Sales5[[#This Row],[UnitPrice]]</f>
        <v>3395</v>
      </c>
      <c r="K2515" t="str">
        <f>_xlfn.XLOOKUP(Excel_Dashboard_Dataset_xlsx___Sales5[[#This Row],[CustomerID]],Raw_Customers!A:A,Raw_Customers!D:D)</f>
        <v>Female</v>
      </c>
      <c r="L2515">
        <f>_xlfn.XLOOKUP(Excel_Dashboard_Dataset_xlsx___Sales5[[#This Row],[CustomerID]],Raw_Customers!A:A,Raw_Customers!E:E)</f>
        <v>44</v>
      </c>
      <c r="M2515" t="str">
        <f>_xlfn.XLOOKUP(Excel_Dashboard_Dataset_xlsx___Sales5[[#This Row],[CustomerID]],Raw_Customers!A:A,Raw_Customers!C:C)</f>
        <v>East</v>
      </c>
      <c r="N2515" s="2" t="str">
        <f>_xlfn.XLOOKUP(Excel_Dashboard_Dataset_xlsx___Sales5[[#This Row],[ProductID]],Raw_Products!A:A,Raw_Products!B:B)</f>
        <v>Blender</v>
      </c>
      <c r="O2515" s="2" t="str">
        <f>_xlfn.XLOOKUP(Excel_Dashboard_Dataset_xlsx___Sales5[[#This Row],[ProductID]],Raw_Products!A:A,Raw_Products!C:C)</f>
        <v>Home Appliances</v>
      </c>
      <c r="P2515" s="2" t="str">
        <f>_xlfn.XLOOKUP(Excel_Dashboard_Dataset_xlsx___Sales5[[#This Row],[CustomerID]], Raw_Customers!A:A, Raw_Customers!B:B, "Unknown")</f>
        <v>Anna Patel</v>
      </c>
    </row>
    <row r="2516" spans="1:16" x14ac:dyDescent="0.25">
      <c r="A2516">
        <v>2515</v>
      </c>
      <c r="B2516">
        <f t="shared" si="39"/>
        <v>2023</v>
      </c>
      <c r="C2516" t="str">
        <f>TEXT(Excel_Dashboard_Dataset_xlsx___Sales5[[#This Row],[Date]],"mmm")</f>
        <v>Jun</v>
      </c>
      <c r="D2516" s="3">
        <v>45079</v>
      </c>
      <c r="E2516">
        <v>27</v>
      </c>
      <c r="F2516">
        <v>121</v>
      </c>
      <c r="G2516">
        <v>20</v>
      </c>
      <c r="H2516">
        <v>6</v>
      </c>
      <c r="I2516">
        <v>225</v>
      </c>
      <c r="J2516">
        <f>Excel_Dashboard_Dataset_xlsx___Sales5[[#This Row],[Quantity]]*Excel_Dashboard_Dataset_xlsx___Sales5[[#This Row],[UnitPrice]]</f>
        <v>1350</v>
      </c>
      <c r="K2516" t="str">
        <f>_xlfn.XLOOKUP(Excel_Dashboard_Dataset_xlsx___Sales5[[#This Row],[CustomerID]],Raw_Customers!A:A,Raw_Customers!D:D)</f>
        <v>Female</v>
      </c>
      <c r="L2516">
        <f>_xlfn.XLOOKUP(Excel_Dashboard_Dataset_xlsx___Sales5[[#This Row],[CustomerID]],Raw_Customers!A:A,Raw_Customers!E:E)</f>
        <v>61</v>
      </c>
      <c r="M2516" t="str">
        <f>_xlfn.XLOOKUP(Excel_Dashboard_Dataset_xlsx___Sales5[[#This Row],[CustomerID]],Raw_Customers!A:A,Raw_Customers!C:C)</f>
        <v>West</v>
      </c>
      <c r="N2516" s="2" t="str">
        <f>_xlfn.XLOOKUP(Excel_Dashboard_Dataset_xlsx___Sales5[[#This Row],[ProductID]],Raw_Products!A:A,Raw_Products!B:B)</f>
        <v>Air Conditioner</v>
      </c>
      <c r="O2516" s="2" t="str">
        <f>_xlfn.XLOOKUP(Excel_Dashboard_Dataset_xlsx___Sales5[[#This Row],[ProductID]],Raw_Products!A:A,Raw_Products!C:C)</f>
        <v>Home Appliances</v>
      </c>
      <c r="P2516" s="2" t="str">
        <f>_xlfn.XLOOKUP(Excel_Dashboard_Dataset_xlsx___Sales5[[#This Row],[CustomerID]], Raw_Customers!A:A, Raw_Customers!B:B, "Unknown")</f>
        <v>George Chavez</v>
      </c>
    </row>
    <row r="2517" spans="1:16" x14ac:dyDescent="0.25">
      <c r="A2517">
        <v>2516</v>
      </c>
      <c r="B2517">
        <f t="shared" si="39"/>
        <v>2023</v>
      </c>
      <c r="C2517" t="str">
        <f>TEXT(Excel_Dashboard_Dataset_xlsx___Sales5[[#This Row],[Date]],"mmm")</f>
        <v>May</v>
      </c>
      <c r="D2517" s="3">
        <v>45047</v>
      </c>
      <c r="E2517">
        <v>46</v>
      </c>
      <c r="F2517">
        <v>80</v>
      </c>
      <c r="G2517">
        <v>3</v>
      </c>
      <c r="H2517">
        <v>2</v>
      </c>
      <c r="I2517">
        <v>70</v>
      </c>
      <c r="J2517">
        <f>Excel_Dashboard_Dataset_xlsx___Sales5[[#This Row],[Quantity]]*Excel_Dashboard_Dataset_xlsx___Sales5[[#This Row],[UnitPrice]]</f>
        <v>140</v>
      </c>
      <c r="K2517" t="str">
        <f>_xlfn.XLOOKUP(Excel_Dashboard_Dataset_xlsx___Sales5[[#This Row],[CustomerID]],Raw_Customers!A:A,Raw_Customers!D:D)</f>
        <v>Male</v>
      </c>
      <c r="L2517">
        <f>_xlfn.XLOOKUP(Excel_Dashboard_Dataset_xlsx___Sales5[[#This Row],[CustomerID]],Raw_Customers!A:A,Raw_Customers!E:E)</f>
        <v>65</v>
      </c>
      <c r="M2517" t="str">
        <f>_xlfn.XLOOKUP(Excel_Dashboard_Dataset_xlsx___Sales5[[#This Row],[CustomerID]],Raw_Customers!A:A,Raw_Customers!C:C)</f>
        <v>West</v>
      </c>
      <c r="N2517" s="2" t="str">
        <f>_xlfn.XLOOKUP(Excel_Dashboard_Dataset_xlsx___Sales5[[#This Row],[ProductID]],Raw_Products!A:A,Raw_Products!B:B)</f>
        <v>Cricket Bat</v>
      </c>
      <c r="O2517" s="2" t="str">
        <f>_xlfn.XLOOKUP(Excel_Dashboard_Dataset_xlsx___Sales5[[#This Row],[ProductID]],Raw_Products!A:A,Raw_Products!C:C)</f>
        <v>Sports</v>
      </c>
      <c r="P2517" s="2" t="str">
        <f>_xlfn.XLOOKUP(Excel_Dashboard_Dataset_xlsx___Sales5[[#This Row],[CustomerID]], Raw_Customers!A:A, Raw_Customers!B:B, "Unknown")</f>
        <v>Elizabeth Sanders</v>
      </c>
    </row>
    <row r="2518" spans="1:16" x14ac:dyDescent="0.25">
      <c r="A2518">
        <v>2517</v>
      </c>
      <c r="B2518">
        <f t="shared" si="39"/>
        <v>2023</v>
      </c>
      <c r="C2518" t="str">
        <f>TEXT(Excel_Dashboard_Dataset_xlsx___Sales5[[#This Row],[Date]],"mmm")</f>
        <v>Oct</v>
      </c>
      <c r="D2518" s="3">
        <v>45216</v>
      </c>
      <c r="E2518">
        <v>10</v>
      </c>
      <c r="F2518">
        <v>56</v>
      </c>
      <c r="G2518">
        <v>29</v>
      </c>
      <c r="H2518">
        <v>3</v>
      </c>
      <c r="I2518">
        <v>162</v>
      </c>
      <c r="J2518">
        <f>Excel_Dashboard_Dataset_xlsx___Sales5[[#This Row],[Quantity]]*Excel_Dashboard_Dataset_xlsx___Sales5[[#This Row],[UnitPrice]]</f>
        <v>486</v>
      </c>
      <c r="K2518" t="str">
        <f>_xlfn.XLOOKUP(Excel_Dashboard_Dataset_xlsx___Sales5[[#This Row],[CustomerID]],Raw_Customers!A:A,Raw_Customers!D:D)</f>
        <v>Male</v>
      </c>
      <c r="L2518">
        <f>_xlfn.XLOOKUP(Excel_Dashboard_Dataset_xlsx___Sales5[[#This Row],[CustomerID]],Raw_Customers!A:A,Raw_Customers!E:E)</f>
        <v>42</v>
      </c>
      <c r="M2518" t="str">
        <f>_xlfn.XLOOKUP(Excel_Dashboard_Dataset_xlsx___Sales5[[#This Row],[CustomerID]],Raw_Customers!A:A,Raw_Customers!C:C)</f>
        <v>East</v>
      </c>
      <c r="N2518" s="2" t="str">
        <f>_xlfn.XLOOKUP(Excel_Dashboard_Dataset_xlsx___Sales5[[#This Row],[ProductID]],Raw_Products!A:A,Raw_Products!B:B)</f>
        <v>Tomato Paste</v>
      </c>
      <c r="O2518" s="2" t="str">
        <f>_xlfn.XLOOKUP(Excel_Dashboard_Dataset_xlsx___Sales5[[#This Row],[ProductID]],Raw_Products!A:A,Raw_Products!C:C)</f>
        <v>Groceries</v>
      </c>
      <c r="P2518" s="2" t="str">
        <f>_xlfn.XLOOKUP(Excel_Dashboard_Dataset_xlsx___Sales5[[#This Row],[CustomerID]], Raw_Customers!A:A, Raw_Customers!B:B, "Unknown")</f>
        <v>Laura Kelly</v>
      </c>
    </row>
    <row r="2519" spans="1:16" x14ac:dyDescent="0.25">
      <c r="A2519">
        <v>2518</v>
      </c>
      <c r="B2519">
        <f t="shared" si="39"/>
        <v>2024</v>
      </c>
      <c r="C2519" t="str">
        <f>TEXT(Excel_Dashboard_Dataset_xlsx___Sales5[[#This Row],[Date]],"mmm")</f>
        <v>May</v>
      </c>
      <c r="D2519" s="3">
        <v>45420</v>
      </c>
      <c r="E2519">
        <v>50</v>
      </c>
      <c r="F2519">
        <v>171</v>
      </c>
      <c r="G2519">
        <v>45</v>
      </c>
      <c r="H2519">
        <v>6</v>
      </c>
      <c r="I2519">
        <v>603</v>
      </c>
      <c r="J2519">
        <f>Excel_Dashboard_Dataset_xlsx___Sales5[[#This Row],[Quantity]]*Excel_Dashboard_Dataset_xlsx___Sales5[[#This Row],[UnitPrice]]</f>
        <v>3618</v>
      </c>
      <c r="K2519" t="str">
        <f>_xlfn.XLOOKUP(Excel_Dashboard_Dataset_xlsx___Sales5[[#This Row],[CustomerID]],Raw_Customers!A:A,Raw_Customers!D:D)</f>
        <v>Female</v>
      </c>
      <c r="L2519">
        <f>_xlfn.XLOOKUP(Excel_Dashboard_Dataset_xlsx___Sales5[[#This Row],[CustomerID]],Raw_Customers!A:A,Raw_Customers!E:E)</f>
        <v>59</v>
      </c>
      <c r="M2519" t="str">
        <f>_xlfn.XLOOKUP(Excel_Dashboard_Dataset_xlsx___Sales5[[#This Row],[CustomerID]],Raw_Customers!A:A,Raw_Customers!C:C)</f>
        <v>South</v>
      </c>
      <c r="N2519" s="2" t="str">
        <f>_xlfn.XLOOKUP(Excel_Dashboard_Dataset_xlsx___Sales5[[#This Row],[ProductID]],Raw_Products!A:A,Raw_Products!B:B)</f>
        <v>Skipping Rope</v>
      </c>
      <c r="O2519" s="2" t="str">
        <f>_xlfn.XLOOKUP(Excel_Dashboard_Dataset_xlsx___Sales5[[#This Row],[ProductID]],Raw_Products!A:A,Raw_Products!C:C)</f>
        <v>Sports</v>
      </c>
      <c r="P2519" s="2" t="str">
        <f>_xlfn.XLOOKUP(Excel_Dashboard_Dataset_xlsx___Sales5[[#This Row],[CustomerID]], Raw_Customers!A:A, Raw_Customers!B:B, "Unknown")</f>
        <v>John Kim</v>
      </c>
    </row>
    <row r="2520" spans="1:16" x14ac:dyDescent="0.25">
      <c r="A2520">
        <v>2519</v>
      </c>
      <c r="B2520">
        <f t="shared" si="39"/>
        <v>2024</v>
      </c>
      <c r="C2520" t="str">
        <f>TEXT(Excel_Dashboard_Dataset_xlsx___Sales5[[#This Row],[Date]],"mmm")</f>
        <v>Dec</v>
      </c>
      <c r="D2520" s="3">
        <v>45653</v>
      </c>
      <c r="E2520">
        <v>28</v>
      </c>
      <c r="F2520">
        <v>210</v>
      </c>
      <c r="G2520">
        <v>8</v>
      </c>
      <c r="H2520">
        <v>9</v>
      </c>
      <c r="I2520">
        <v>756</v>
      </c>
      <c r="J2520">
        <f>Excel_Dashboard_Dataset_xlsx___Sales5[[#This Row],[Quantity]]*Excel_Dashboard_Dataset_xlsx___Sales5[[#This Row],[UnitPrice]]</f>
        <v>6804</v>
      </c>
      <c r="K2520" t="str">
        <f>_xlfn.XLOOKUP(Excel_Dashboard_Dataset_xlsx___Sales5[[#This Row],[CustomerID]],Raw_Customers!A:A,Raw_Customers!D:D)</f>
        <v>Female</v>
      </c>
      <c r="L2520">
        <f>_xlfn.XLOOKUP(Excel_Dashboard_Dataset_xlsx___Sales5[[#This Row],[CustomerID]],Raw_Customers!A:A,Raw_Customers!E:E)</f>
        <v>25</v>
      </c>
      <c r="M2520" t="str">
        <f>_xlfn.XLOOKUP(Excel_Dashboard_Dataset_xlsx___Sales5[[#This Row],[CustomerID]],Raw_Customers!A:A,Raw_Customers!C:C)</f>
        <v>East</v>
      </c>
      <c r="N2520" s="2" t="str">
        <f>_xlfn.XLOOKUP(Excel_Dashboard_Dataset_xlsx___Sales5[[#This Row],[ProductID]],Raw_Products!A:A,Raw_Products!B:B)</f>
        <v>Rice Cooker</v>
      </c>
      <c r="O2520" s="2" t="str">
        <f>_xlfn.XLOOKUP(Excel_Dashboard_Dataset_xlsx___Sales5[[#This Row],[ProductID]],Raw_Products!A:A,Raw_Products!C:C)</f>
        <v>Home Appliances</v>
      </c>
      <c r="P2520" s="2" t="str">
        <f>_xlfn.XLOOKUP(Excel_Dashboard_Dataset_xlsx___Sales5[[#This Row],[CustomerID]], Raw_Customers!A:A, Raw_Customers!B:B, "Unknown")</f>
        <v>Gregory Thomas</v>
      </c>
    </row>
    <row r="2521" spans="1:16" x14ac:dyDescent="0.25">
      <c r="A2521">
        <v>2520</v>
      </c>
      <c r="B2521">
        <f t="shared" si="39"/>
        <v>2023</v>
      </c>
      <c r="C2521" t="str">
        <f>TEXT(Excel_Dashboard_Dataset_xlsx___Sales5[[#This Row],[Date]],"mmm")</f>
        <v>Jul</v>
      </c>
      <c r="D2521" s="3">
        <v>45123</v>
      </c>
      <c r="E2521">
        <v>14</v>
      </c>
      <c r="F2521">
        <v>243</v>
      </c>
      <c r="G2521">
        <v>42</v>
      </c>
      <c r="H2521">
        <v>1</v>
      </c>
      <c r="I2521">
        <v>382</v>
      </c>
      <c r="J2521">
        <f>Excel_Dashboard_Dataset_xlsx___Sales5[[#This Row],[Quantity]]*Excel_Dashboard_Dataset_xlsx___Sales5[[#This Row],[UnitPrice]]</f>
        <v>382</v>
      </c>
      <c r="K2521" t="str">
        <f>_xlfn.XLOOKUP(Excel_Dashboard_Dataset_xlsx___Sales5[[#This Row],[CustomerID]],Raw_Customers!A:A,Raw_Customers!D:D)</f>
        <v>Female</v>
      </c>
      <c r="L2521">
        <f>_xlfn.XLOOKUP(Excel_Dashboard_Dataset_xlsx___Sales5[[#This Row],[CustomerID]],Raw_Customers!A:A,Raw_Customers!E:E)</f>
        <v>25</v>
      </c>
      <c r="M2521" t="str">
        <f>_xlfn.XLOOKUP(Excel_Dashboard_Dataset_xlsx___Sales5[[#This Row],[CustomerID]],Raw_Customers!A:A,Raw_Customers!C:C)</f>
        <v>East</v>
      </c>
      <c r="N2521" s="2" t="str">
        <f>_xlfn.XLOOKUP(Excel_Dashboard_Dataset_xlsx___Sales5[[#This Row],[ProductID]],Raw_Products!A:A,Raw_Products!B:B)</f>
        <v>Smartwatch</v>
      </c>
      <c r="O2521" s="2" t="str">
        <f>_xlfn.XLOOKUP(Excel_Dashboard_Dataset_xlsx___Sales5[[#This Row],[ProductID]],Raw_Products!A:A,Raw_Products!C:C)</f>
        <v>Electronics</v>
      </c>
      <c r="P2521" s="2" t="str">
        <f>_xlfn.XLOOKUP(Excel_Dashboard_Dataset_xlsx___Sales5[[#This Row],[CustomerID]], Raw_Customers!A:A, Raw_Customers!B:B, "Unknown")</f>
        <v>Ryan Phillips</v>
      </c>
    </row>
    <row r="2522" spans="1:16" x14ac:dyDescent="0.25">
      <c r="A2522">
        <v>2521</v>
      </c>
      <c r="B2522">
        <f t="shared" si="39"/>
        <v>2023</v>
      </c>
      <c r="C2522" t="str">
        <f>TEXT(Excel_Dashboard_Dataset_xlsx___Sales5[[#This Row],[Date]],"mmm")</f>
        <v>Sept</v>
      </c>
      <c r="D2522" s="3">
        <v>45185</v>
      </c>
      <c r="E2522">
        <v>23</v>
      </c>
      <c r="F2522">
        <v>34</v>
      </c>
      <c r="G2522">
        <v>4</v>
      </c>
      <c r="H2522">
        <v>1</v>
      </c>
      <c r="I2522">
        <v>871</v>
      </c>
      <c r="J2522">
        <f>Excel_Dashboard_Dataset_xlsx___Sales5[[#This Row],[Quantity]]*Excel_Dashboard_Dataset_xlsx___Sales5[[#This Row],[UnitPrice]]</f>
        <v>871</v>
      </c>
      <c r="K2522" t="str">
        <f>_xlfn.XLOOKUP(Excel_Dashboard_Dataset_xlsx___Sales5[[#This Row],[CustomerID]],Raw_Customers!A:A,Raw_Customers!D:D)</f>
        <v>Female</v>
      </c>
      <c r="L2522">
        <f>_xlfn.XLOOKUP(Excel_Dashboard_Dataset_xlsx___Sales5[[#This Row],[CustomerID]],Raw_Customers!A:A,Raw_Customers!E:E)</f>
        <v>39</v>
      </c>
      <c r="M2522" t="str">
        <f>_xlfn.XLOOKUP(Excel_Dashboard_Dataset_xlsx___Sales5[[#This Row],[CustomerID]],Raw_Customers!A:A,Raw_Customers!C:C)</f>
        <v>South</v>
      </c>
      <c r="N2522" s="2" t="str">
        <f>_xlfn.XLOOKUP(Excel_Dashboard_Dataset_xlsx___Sales5[[#This Row],[ProductID]],Raw_Products!A:A,Raw_Products!B:B)</f>
        <v>Blender</v>
      </c>
      <c r="O2522" s="2" t="str">
        <f>_xlfn.XLOOKUP(Excel_Dashboard_Dataset_xlsx___Sales5[[#This Row],[ProductID]],Raw_Products!A:A,Raw_Products!C:C)</f>
        <v>Home Appliances</v>
      </c>
      <c r="P2522" s="2" t="str">
        <f>_xlfn.XLOOKUP(Excel_Dashboard_Dataset_xlsx___Sales5[[#This Row],[CustomerID]], Raw_Customers!A:A, Raw_Customers!B:B, "Unknown")</f>
        <v>Jerry Reed</v>
      </c>
    </row>
    <row r="2523" spans="1:16" x14ac:dyDescent="0.25">
      <c r="A2523">
        <v>2522</v>
      </c>
      <c r="B2523">
        <f t="shared" si="39"/>
        <v>2024</v>
      </c>
      <c r="C2523" t="str">
        <f>TEXT(Excel_Dashboard_Dataset_xlsx___Sales5[[#This Row],[Date]],"mmm")</f>
        <v>Dec</v>
      </c>
      <c r="D2523" s="3">
        <v>45653</v>
      </c>
      <c r="E2523">
        <v>25</v>
      </c>
      <c r="F2523">
        <v>96</v>
      </c>
      <c r="G2523">
        <v>32</v>
      </c>
      <c r="H2523">
        <v>8</v>
      </c>
      <c r="I2523">
        <v>684</v>
      </c>
      <c r="J2523">
        <f>Excel_Dashboard_Dataset_xlsx___Sales5[[#This Row],[Quantity]]*Excel_Dashboard_Dataset_xlsx___Sales5[[#This Row],[UnitPrice]]</f>
        <v>5472</v>
      </c>
      <c r="K2523" t="str">
        <f>_xlfn.XLOOKUP(Excel_Dashboard_Dataset_xlsx___Sales5[[#This Row],[CustomerID]],Raw_Customers!A:A,Raw_Customers!D:D)</f>
        <v>Male</v>
      </c>
      <c r="L2523">
        <f>_xlfn.XLOOKUP(Excel_Dashboard_Dataset_xlsx___Sales5[[#This Row],[CustomerID]],Raw_Customers!A:A,Raw_Customers!E:E)</f>
        <v>44</v>
      </c>
      <c r="M2523" t="str">
        <f>_xlfn.XLOOKUP(Excel_Dashboard_Dataset_xlsx___Sales5[[#This Row],[CustomerID]],Raw_Customers!A:A,Raw_Customers!C:C)</f>
        <v>South</v>
      </c>
      <c r="N2523" s="2" t="str">
        <f>_xlfn.XLOOKUP(Excel_Dashboard_Dataset_xlsx___Sales5[[#This Row],[ProductID]],Raw_Products!A:A,Raw_Products!B:B)</f>
        <v>Electric Kettle</v>
      </c>
      <c r="O2523" s="2" t="str">
        <f>_xlfn.XLOOKUP(Excel_Dashboard_Dataset_xlsx___Sales5[[#This Row],[ProductID]],Raw_Products!A:A,Raw_Products!C:C)</f>
        <v>Home Appliances</v>
      </c>
      <c r="P2523" s="2" t="str">
        <f>_xlfn.XLOOKUP(Excel_Dashboard_Dataset_xlsx___Sales5[[#This Row],[CustomerID]], Raw_Customers!A:A, Raw_Customers!B:B, "Unknown")</f>
        <v>Kimberly Cook</v>
      </c>
    </row>
    <row r="2524" spans="1:16" x14ac:dyDescent="0.25">
      <c r="A2524">
        <v>2523</v>
      </c>
      <c r="B2524">
        <f t="shared" si="39"/>
        <v>2024</v>
      </c>
      <c r="C2524" t="str">
        <f>TEXT(Excel_Dashboard_Dataset_xlsx___Sales5[[#This Row],[Date]],"mmm")</f>
        <v>Mar</v>
      </c>
      <c r="D2524" s="3">
        <v>45359</v>
      </c>
      <c r="E2524">
        <v>21</v>
      </c>
      <c r="F2524">
        <v>231</v>
      </c>
      <c r="G2524">
        <v>9</v>
      </c>
      <c r="H2524">
        <v>6</v>
      </c>
      <c r="I2524">
        <v>773</v>
      </c>
      <c r="J2524">
        <f>Excel_Dashboard_Dataset_xlsx___Sales5[[#This Row],[Quantity]]*Excel_Dashboard_Dataset_xlsx___Sales5[[#This Row],[UnitPrice]]</f>
        <v>4638</v>
      </c>
      <c r="K2524" t="str">
        <f>_xlfn.XLOOKUP(Excel_Dashboard_Dataset_xlsx___Sales5[[#This Row],[CustomerID]],Raw_Customers!A:A,Raw_Customers!D:D)</f>
        <v>Female</v>
      </c>
      <c r="L2524">
        <f>_xlfn.XLOOKUP(Excel_Dashboard_Dataset_xlsx___Sales5[[#This Row],[CustomerID]],Raw_Customers!A:A,Raw_Customers!E:E)</f>
        <v>60</v>
      </c>
      <c r="M2524" t="str">
        <f>_xlfn.XLOOKUP(Excel_Dashboard_Dataset_xlsx___Sales5[[#This Row],[CustomerID]],Raw_Customers!A:A,Raw_Customers!C:C)</f>
        <v>East</v>
      </c>
      <c r="N2524" s="2" t="str">
        <f>_xlfn.XLOOKUP(Excel_Dashboard_Dataset_xlsx___Sales5[[#This Row],[ProductID]],Raw_Products!A:A,Raw_Products!B:B)</f>
        <v>Refrigerator</v>
      </c>
      <c r="O2524" s="2" t="str">
        <f>_xlfn.XLOOKUP(Excel_Dashboard_Dataset_xlsx___Sales5[[#This Row],[ProductID]],Raw_Products!A:A,Raw_Products!C:C)</f>
        <v>Home Appliances</v>
      </c>
      <c r="P2524" s="2" t="str">
        <f>_xlfn.XLOOKUP(Excel_Dashboard_Dataset_xlsx___Sales5[[#This Row],[CustomerID]], Raw_Customers!A:A, Raw_Customers!B:B, "Unknown")</f>
        <v>Dorothy Nguyen</v>
      </c>
    </row>
    <row r="2525" spans="1:16" x14ac:dyDescent="0.25">
      <c r="A2525">
        <v>2524</v>
      </c>
      <c r="B2525">
        <f t="shared" si="39"/>
        <v>2023</v>
      </c>
      <c r="C2525" t="str">
        <f>TEXT(Excel_Dashboard_Dataset_xlsx___Sales5[[#This Row],[Date]],"mmm")</f>
        <v>Jan</v>
      </c>
      <c r="D2525" s="3">
        <v>44934</v>
      </c>
      <c r="E2525">
        <v>43</v>
      </c>
      <c r="F2525">
        <v>162</v>
      </c>
      <c r="G2525">
        <v>49</v>
      </c>
      <c r="H2525">
        <v>10</v>
      </c>
      <c r="I2525">
        <v>898</v>
      </c>
      <c r="J2525">
        <f>Excel_Dashboard_Dataset_xlsx___Sales5[[#This Row],[Quantity]]*Excel_Dashboard_Dataset_xlsx___Sales5[[#This Row],[UnitPrice]]</f>
        <v>8980</v>
      </c>
      <c r="K2525" t="str">
        <f>_xlfn.XLOOKUP(Excel_Dashboard_Dataset_xlsx___Sales5[[#This Row],[CustomerID]],Raw_Customers!A:A,Raw_Customers!D:D)</f>
        <v>Male</v>
      </c>
      <c r="L2525">
        <f>_xlfn.XLOOKUP(Excel_Dashboard_Dataset_xlsx___Sales5[[#This Row],[CustomerID]],Raw_Customers!A:A,Raw_Customers!E:E)</f>
        <v>43</v>
      </c>
      <c r="M2525" t="str">
        <f>_xlfn.XLOOKUP(Excel_Dashboard_Dataset_xlsx___Sales5[[#This Row],[CustomerID]],Raw_Customers!A:A,Raw_Customers!C:C)</f>
        <v>South</v>
      </c>
      <c r="N2525" s="2" t="str">
        <f>_xlfn.XLOOKUP(Excel_Dashboard_Dataset_xlsx___Sales5[[#This Row],[ProductID]],Raw_Products!A:A,Raw_Products!B:B)</f>
        <v>Tennis Racket</v>
      </c>
      <c r="O2525" s="2" t="str">
        <f>_xlfn.XLOOKUP(Excel_Dashboard_Dataset_xlsx___Sales5[[#This Row],[ProductID]],Raw_Products!A:A,Raw_Products!C:C)</f>
        <v>Sports</v>
      </c>
      <c r="P2525" s="2" t="str">
        <f>_xlfn.XLOOKUP(Excel_Dashboard_Dataset_xlsx___Sales5[[#This Row],[CustomerID]], Raw_Customers!A:A, Raw_Customers!B:B, "Unknown")</f>
        <v>Anna Watson</v>
      </c>
    </row>
    <row r="2526" spans="1:16" x14ac:dyDescent="0.25">
      <c r="A2526">
        <v>2525</v>
      </c>
      <c r="B2526">
        <f t="shared" si="39"/>
        <v>2023</v>
      </c>
      <c r="C2526" t="str">
        <f>TEXT(Excel_Dashboard_Dataset_xlsx___Sales5[[#This Row],[Date]],"mmm")</f>
        <v>Dec</v>
      </c>
      <c r="D2526" s="3">
        <v>45269</v>
      </c>
      <c r="E2526">
        <v>11</v>
      </c>
      <c r="F2526">
        <v>129</v>
      </c>
      <c r="G2526">
        <v>27</v>
      </c>
      <c r="H2526">
        <v>2</v>
      </c>
      <c r="I2526">
        <v>508</v>
      </c>
      <c r="J2526">
        <f>Excel_Dashboard_Dataset_xlsx___Sales5[[#This Row],[Quantity]]*Excel_Dashboard_Dataset_xlsx___Sales5[[#This Row],[UnitPrice]]</f>
        <v>1016</v>
      </c>
      <c r="K2526" t="str">
        <f>_xlfn.XLOOKUP(Excel_Dashboard_Dataset_xlsx___Sales5[[#This Row],[CustomerID]],Raw_Customers!A:A,Raw_Customers!D:D)</f>
        <v>Male</v>
      </c>
      <c r="L2526">
        <f>_xlfn.XLOOKUP(Excel_Dashboard_Dataset_xlsx___Sales5[[#This Row],[CustomerID]],Raw_Customers!A:A,Raw_Customers!E:E)</f>
        <v>33</v>
      </c>
      <c r="M2526" t="str">
        <f>_xlfn.XLOOKUP(Excel_Dashboard_Dataset_xlsx___Sales5[[#This Row],[CustomerID]],Raw_Customers!A:A,Raw_Customers!C:C)</f>
        <v>West</v>
      </c>
      <c r="N2526" s="2" t="str">
        <f>_xlfn.XLOOKUP(Excel_Dashboard_Dataset_xlsx___Sales5[[#This Row],[ProductID]],Raw_Products!A:A,Raw_Products!B:B)</f>
        <v>Smartphone</v>
      </c>
      <c r="O2526" s="2" t="str">
        <f>_xlfn.XLOOKUP(Excel_Dashboard_Dataset_xlsx___Sales5[[#This Row],[ProductID]],Raw_Products!A:A,Raw_Products!C:C)</f>
        <v>Electronics</v>
      </c>
      <c r="P2526" s="2" t="str">
        <f>_xlfn.XLOOKUP(Excel_Dashboard_Dataset_xlsx___Sales5[[#This Row],[CustomerID]], Raw_Customers!A:A, Raw_Customers!B:B, "Unknown")</f>
        <v>Pamela Moore</v>
      </c>
    </row>
    <row r="2527" spans="1:16" x14ac:dyDescent="0.25">
      <c r="A2527">
        <v>2526</v>
      </c>
      <c r="B2527">
        <f t="shared" si="39"/>
        <v>2023</v>
      </c>
      <c r="C2527" t="str">
        <f>TEXT(Excel_Dashboard_Dataset_xlsx___Sales5[[#This Row],[Date]],"mmm")</f>
        <v>Oct</v>
      </c>
      <c r="D2527" s="3">
        <v>45211</v>
      </c>
      <c r="E2527">
        <v>10</v>
      </c>
      <c r="F2527">
        <v>22</v>
      </c>
      <c r="G2527">
        <v>9</v>
      </c>
      <c r="H2527">
        <v>4</v>
      </c>
      <c r="I2527">
        <v>535</v>
      </c>
      <c r="J2527">
        <f>Excel_Dashboard_Dataset_xlsx___Sales5[[#This Row],[Quantity]]*Excel_Dashboard_Dataset_xlsx___Sales5[[#This Row],[UnitPrice]]</f>
        <v>2140</v>
      </c>
      <c r="K2527" t="str">
        <f>_xlfn.XLOOKUP(Excel_Dashboard_Dataset_xlsx___Sales5[[#This Row],[CustomerID]],Raw_Customers!A:A,Raw_Customers!D:D)</f>
        <v>Female</v>
      </c>
      <c r="L2527">
        <f>_xlfn.XLOOKUP(Excel_Dashboard_Dataset_xlsx___Sales5[[#This Row],[CustomerID]],Raw_Customers!A:A,Raw_Customers!E:E)</f>
        <v>56</v>
      </c>
      <c r="M2527" t="str">
        <f>_xlfn.XLOOKUP(Excel_Dashboard_Dataset_xlsx___Sales5[[#This Row],[CustomerID]],Raw_Customers!A:A,Raw_Customers!C:C)</f>
        <v>South</v>
      </c>
      <c r="N2527" s="2" t="str">
        <f>_xlfn.XLOOKUP(Excel_Dashboard_Dataset_xlsx___Sales5[[#This Row],[ProductID]],Raw_Products!A:A,Raw_Products!B:B)</f>
        <v>Tomato Paste</v>
      </c>
      <c r="O2527" s="2" t="str">
        <f>_xlfn.XLOOKUP(Excel_Dashboard_Dataset_xlsx___Sales5[[#This Row],[ProductID]],Raw_Products!A:A,Raw_Products!C:C)</f>
        <v>Groceries</v>
      </c>
      <c r="P2527" s="2" t="str">
        <f>_xlfn.XLOOKUP(Excel_Dashboard_Dataset_xlsx___Sales5[[#This Row],[CustomerID]], Raw_Customers!A:A, Raw_Customers!B:B, "Unknown")</f>
        <v>Jeffrey Sanders</v>
      </c>
    </row>
    <row r="2528" spans="1:16" x14ac:dyDescent="0.25">
      <c r="A2528">
        <v>2527</v>
      </c>
      <c r="B2528">
        <f t="shared" si="39"/>
        <v>2024</v>
      </c>
      <c r="C2528" t="str">
        <f>TEXT(Excel_Dashboard_Dataset_xlsx___Sales5[[#This Row],[Date]],"mmm")</f>
        <v>Jan</v>
      </c>
      <c r="D2528" s="3">
        <v>45296</v>
      </c>
      <c r="E2528">
        <v>13</v>
      </c>
      <c r="F2528">
        <v>93</v>
      </c>
      <c r="G2528">
        <v>27</v>
      </c>
      <c r="H2528">
        <v>1</v>
      </c>
      <c r="I2528">
        <v>799</v>
      </c>
      <c r="J2528">
        <f>Excel_Dashboard_Dataset_xlsx___Sales5[[#This Row],[Quantity]]*Excel_Dashboard_Dataset_xlsx___Sales5[[#This Row],[UnitPrice]]</f>
        <v>799</v>
      </c>
      <c r="K2528" t="str">
        <f>_xlfn.XLOOKUP(Excel_Dashboard_Dataset_xlsx___Sales5[[#This Row],[CustomerID]],Raw_Customers!A:A,Raw_Customers!D:D)</f>
        <v>Female</v>
      </c>
      <c r="L2528">
        <f>_xlfn.XLOOKUP(Excel_Dashboard_Dataset_xlsx___Sales5[[#This Row],[CustomerID]],Raw_Customers!A:A,Raw_Customers!E:E)</f>
        <v>31</v>
      </c>
      <c r="M2528" t="str">
        <f>_xlfn.XLOOKUP(Excel_Dashboard_Dataset_xlsx___Sales5[[#This Row],[CustomerID]],Raw_Customers!A:A,Raw_Customers!C:C)</f>
        <v>West</v>
      </c>
      <c r="N2528" s="2" t="str">
        <f>_xlfn.XLOOKUP(Excel_Dashboard_Dataset_xlsx___Sales5[[#This Row],[ProductID]],Raw_Products!A:A,Raw_Products!B:B)</f>
        <v>Tablet</v>
      </c>
      <c r="O2528" s="2" t="str">
        <f>_xlfn.XLOOKUP(Excel_Dashboard_Dataset_xlsx___Sales5[[#This Row],[ProductID]],Raw_Products!A:A,Raw_Products!C:C)</f>
        <v>Electronics</v>
      </c>
      <c r="P2528" s="2" t="str">
        <f>_xlfn.XLOOKUP(Excel_Dashboard_Dataset_xlsx___Sales5[[#This Row],[CustomerID]], Raw_Customers!A:A, Raw_Customers!B:B, "Unknown")</f>
        <v>Carolyn Murphy</v>
      </c>
    </row>
    <row r="2529" spans="1:16" x14ac:dyDescent="0.25">
      <c r="A2529">
        <v>2528</v>
      </c>
      <c r="B2529">
        <f t="shared" si="39"/>
        <v>2024</v>
      </c>
      <c r="C2529" t="str">
        <f>TEXT(Excel_Dashboard_Dataset_xlsx___Sales5[[#This Row],[Date]],"mmm")</f>
        <v>May</v>
      </c>
      <c r="D2529" s="3">
        <v>45421</v>
      </c>
      <c r="E2529">
        <v>46</v>
      </c>
      <c r="F2529">
        <v>176</v>
      </c>
      <c r="G2529">
        <v>40</v>
      </c>
      <c r="H2529">
        <v>6</v>
      </c>
      <c r="I2529">
        <v>355</v>
      </c>
      <c r="J2529">
        <f>Excel_Dashboard_Dataset_xlsx___Sales5[[#This Row],[Quantity]]*Excel_Dashboard_Dataset_xlsx___Sales5[[#This Row],[UnitPrice]]</f>
        <v>2130</v>
      </c>
      <c r="K2529" t="str">
        <f>_xlfn.XLOOKUP(Excel_Dashboard_Dataset_xlsx___Sales5[[#This Row],[CustomerID]],Raw_Customers!A:A,Raw_Customers!D:D)</f>
        <v>Female</v>
      </c>
      <c r="L2529">
        <f>_xlfn.XLOOKUP(Excel_Dashboard_Dataset_xlsx___Sales5[[#This Row],[CustomerID]],Raw_Customers!A:A,Raw_Customers!E:E)</f>
        <v>62</v>
      </c>
      <c r="M2529" t="str">
        <f>_xlfn.XLOOKUP(Excel_Dashboard_Dataset_xlsx___Sales5[[#This Row],[CustomerID]],Raw_Customers!A:A,Raw_Customers!C:C)</f>
        <v>West</v>
      </c>
      <c r="N2529" s="2" t="str">
        <f>_xlfn.XLOOKUP(Excel_Dashboard_Dataset_xlsx___Sales5[[#This Row],[ProductID]],Raw_Products!A:A,Raw_Products!B:B)</f>
        <v>Cricket Bat</v>
      </c>
      <c r="O2529" s="2" t="str">
        <f>_xlfn.XLOOKUP(Excel_Dashboard_Dataset_xlsx___Sales5[[#This Row],[ProductID]],Raw_Products!A:A,Raw_Products!C:C)</f>
        <v>Sports</v>
      </c>
      <c r="P2529" s="2" t="str">
        <f>_xlfn.XLOOKUP(Excel_Dashboard_Dataset_xlsx___Sales5[[#This Row],[CustomerID]], Raw_Customers!A:A, Raw_Customers!B:B, "Unknown")</f>
        <v>Matthew Robinson</v>
      </c>
    </row>
    <row r="2530" spans="1:16" x14ac:dyDescent="0.25">
      <c r="A2530">
        <v>2529</v>
      </c>
      <c r="B2530">
        <f t="shared" si="39"/>
        <v>2024</v>
      </c>
      <c r="C2530" t="str">
        <f>TEXT(Excel_Dashboard_Dataset_xlsx___Sales5[[#This Row],[Date]],"mmm")</f>
        <v>Nov</v>
      </c>
      <c r="D2530" s="3">
        <v>45601</v>
      </c>
      <c r="E2530">
        <v>50</v>
      </c>
      <c r="F2530">
        <v>257</v>
      </c>
      <c r="G2530">
        <v>13</v>
      </c>
      <c r="H2530">
        <v>4</v>
      </c>
      <c r="I2530">
        <v>161</v>
      </c>
      <c r="J2530">
        <f>Excel_Dashboard_Dataset_xlsx___Sales5[[#This Row],[Quantity]]*Excel_Dashboard_Dataset_xlsx___Sales5[[#This Row],[UnitPrice]]</f>
        <v>644</v>
      </c>
      <c r="K2530" t="str">
        <f>_xlfn.XLOOKUP(Excel_Dashboard_Dataset_xlsx___Sales5[[#This Row],[CustomerID]],Raw_Customers!A:A,Raw_Customers!D:D)</f>
        <v>Female</v>
      </c>
      <c r="L2530">
        <f>_xlfn.XLOOKUP(Excel_Dashboard_Dataset_xlsx___Sales5[[#This Row],[CustomerID]],Raw_Customers!A:A,Raw_Customers!E:E)</f>
        <v>36</v>
      </c>
      <c r="M2530" t="str">
        <f>_xlfn.XLOOKUP(Excel_Dashboard_Dataset_xlsx___Sales5[[#This Row],[CustomerID]],Raw_Customers!A:A,Raw_Customers!C:C)</f>
        <v>West</v>
      </c>
      <c r="N2530" s="2" t="str">
        <f>_xlfn.XLOOKUP(Excel_Dashboard_Dataset_xlsx___Sales5[[#This Row],[ProductID]],Raw_Products!A:A,Raw_Products!B:B)</f>
        <v>Skipping Rope</v>
      </c>
      <c r="O2530" s="2" t="str">
        <f>_xlfn.XLOOKUP(Excel_Dashboard_Dataset_xlsx___Sales5[[#This Row],[ProductID]],Raw_Products!A:A,Raw_Products!C:C)</f>
        <v>Sports</v>
      </c>
      <c r="P2530" s="2" t="str">
        <f>_xlfn.XLOOKUP(Excel_Dashboard_Dataset_xlsx___Sales5[[#This Row],[CustomerID]], Raw_Customers!A:A, Raw_Customers!B:B, "Unknown")</f>
        <v>Dennis Gonzalez</v>
      </c>
    </row>
    <row r="2531" spans="1:16" x14ac:dyDescent="0.25">
      <c r="A2531">
        <v>2530</v>
      </c>
      <c r="B2531">
        <f t="shared" si="39"/>
        <v>2024</v>
      </c>
      <c r="C2531" t="str">
        <f>TEXT(Excel_Dashboard_Dataset_xlsx___Sales5[[#This Row],[Date]],"mmm")</f>
        <v>Aug</v>
      </c>
      <c r="D2531" s="3">
        <v>45531</v>
      </c>
      <c r="E2531">
        <v>48</v>
      </c>
      <c r="F2531">
        <v>259</v>
      </c>
      <c r="G2531">
        <v>18</v>
      </c>
      <c r="H2531">
        <v>9</v>
      </c>
      <c r="I2531">
        <v>410</v>
      </c>
      <c r="J2531">
        <f>Excel_Dashboard_Dataset_xlsx___Sales5[[#This Row],[Quantity]]*Excel_Dashboard_Dataset_xlsx___Sales5[[#This Row],[UnitPrice]]</f>
        <v>3690</v>
      </c>
      <c r="K2531" t="str">
        <f>_xlfn.XLOOKUP(Excel_Dashboard_Dataset_xlsx___Sales5[[#This Row],[CustomerID]],Raw_Customers!A:A,Raw_Customers!D:D)</f>
        <v>Female</v>
      </c>
      <c r="L2531">
        <f>_xlfn.XLOOKUP(Excel_Dashboard_Dataset_xlsx___Sales5[[#This Row],[CustomerID]],Raw_Customers!A:A,Raw_Customers!E:E)</f>
        <v>34</v>
      </c>
      <c r="M2531" t="str">
        <f>_xlfn.XLOOKUP(Excel_Dashboard_Dataset_xlsx___Sales5[[#This Row],[CustomerID]],Raw_Customers!A:A,Raw_Customers!C:C)</f>
        <v>East</v>
      </c>
      <c r="N2531" s="2" t="str">
        <f>_xlfn.XLOOKUP(Excel_Dashboard_Dataset_xlsx___Sales5[[#This Row],[ProductID]],Raw_Products!A:A,Raw_Products!B:B)</f>
        <v>Bicycle</v>
      </c>
      <c r="O2531" s="2" t="str">
        <f>_xlfn.XLOOKUP(Excel_Dashboard_Dataset_xlsx___Sales5[[#This Row],[ProductID]],Raw_Products!A:A,Raw_Products!C:C)</f>
        <v>Sports</v>
      </c>
      <c r="P2531" s="2" t="str">
        <f>_xlfn.XLOOKUP(Excel_Dashboard_Dataset_xlsx___Sales5[[#This Row],[CustomerID]], Raw_Customers!A:A, Raw_Customers!B:B, "Unknown")</f>
        <v>Laura Allen</v>
      </c>
    </row>
    <row r="2532" spans="1:16" x14ac:dyDescent="0.25">
      <c r="A2532">
        <v>2531</v>
      </c>
      <c r="B2532">
        <f t="shared" si="39"/>
        <v>2024</v>
      </c>
      <c r="C2532" t="str">
        <f>TEXT(Excel_Dashboard_Dataset_xlsx___Sales5[[#This Row],[Date]],"mmm")</f>
        <v>Aug</v>
      </c>
      <c r="D2532" s="3">
        <v>45532</v>
      </c>
      <c r="E2532">
        <v>40</v>
      </c>
      <c r="F2532">
        <v>101</v>
      </c>
      <c r="G2532">
        <v>28</v>
      </c>
      <c r="H2532">
        <v>1</v>
      </c>
      <c r="I2532">
        <v>475</v>
      </c>
      <c r="J2532">
        <f>Excel_Dashboard_Dataset_xlsx___Sales5[[#This Row],[Quantity]]*Excel_Dashboard_Dataset_xlsx___Sales5[[#This Row],[UnitPrice]]</f>
        <v>475</v>
      </c>
      <c r="K2532" t="str">
        <f>_xlfn.XLOOKUP(Excel_Dashboard_Dataset_xlsx___Sales5[[#This Row],[CustomerID]],Raw_Customers!A:A,Raw_Customers!D:D)</f>
        <v>Male</v>
      </c>
      <c r="L2532">
        <f>_xlfn.XLOOKUP(Excel_Dashboard_Dataset_xlsx___Sales5[[#This Row],[CustomerID]],Raw_Customers!A:A,Raw_Customers!E:E)</f>
        <v>30</v>
      </c>
      <c r="M2532" t="str">
        <f>_xlfn.XLOOKUP(Excel_Dashboard_Dataset_xlsx___Sales5[[#This Row],[CustomerID]],Raw_Customers!A:A,Raw_Customers!C:C)</f>
        <v>South</v>
      </c>
      <c r="N2532" s="2" t="str">
        <f>_xlfn.XLOOKUP(Excel_Dashboard_Dataset_xlsx___Sales5[[#This Row],[ProductID]],Raw_Products!A:A,Raw_Products!B:B)</f>
        <v>Scarf</v>
      </c>
      <c r="O2532" s="2" t="str">
        <f>_xlfn.XLOOKUP(Excel_Dashboard_Dataset_xlsx___Sales5[[#This Row],[ProductID]],Raw_Products!A:A,Raw_Products!C:C)</f>
        <v>Clothing</v>
      </c>
      <c r="P2532" s="2" t="str">
        <f>_xlfn.XLOOKUP(Excel_Dashboard_Dataset_xlsx___Sales5[[#This Row],[CustomerID]], Raw_Customers!A:A, Raw_Customers!B:B, "Unknown")</f>
        <v>Anna King</v>
      </c>
    </row>
    <row r="2533" spans="1:16" x14ac:dyDescent="0.25">
      <c r="A2533">
        <v>2532</v>
      </c>
      <c r="B2533">
        <f t="shared" si="39"/>
        <v>2023</v>
      </c>
      <c r="C2533" t="str">
        <f>TEXT(Excel_Dashboard_Dataset_xlsx___Sales5[[#This Row],[Date]],"mmm")</f>
        <v>Jan</v>
      </c>
      <c r="D2533" s="3">
        <v>44945</v>
      </c>
      <c r="E2533">
        <v>36</v>
      </c>
      <c r="F2533">
        <v>149</v>
      </c>
      <c r="G2533">
        <v>35</v>
      </c>
      <c r="H2533">
        <v>8</v>
      </c>
      <c r="I2533">
        <v>55</v>
      </c>
      <c r="J2533">
        <f>Excel_Dashboard_Dataset_xlsx___Sales5[[#This Row],[Quantity]]*Excel_Dashboard_Dataset_xlsx___Sales5[[#This Row],[UnitPrice]]</f>
        <v>440</v>
      </c>
      <c r="K2533" t="str">
        <f>_xlfn.XLOOKUP(Excel_Dashboard_Dataset_xlsx___Sales5[[#This Row],[CustomerID]],Raw_Customers!A:A,Raw_Customers!D:D)</f>
        <v>Male</v>
      </c>
      <c r="L2533">
        <f>_xlfn.XLOOKUP(Excel_Dashboard_Dataset_xlsx___Sales5[[#This Row],[CustomerID]],Raw_Customers!A:A,Raw_Customers!E:E)</f>
        <v>27</v>
      </c>
      <c r="M2533" t="str">
        <f>_xlfn.XLOOKUP(Excel_Dashboard_Dataset_xlsx___Sales5[[#This Row],[CustomerID]],Raw_Customers!A:A,Raw_Customers!C:C)</f>
        <v>South</v>
      </c>
      <c r="N2533" s="2" t="str">
        <f>_xlfn.XLOOKUP(Excel_Dashboard_Dataset_xlsx___Sales5[[#This Row],[ProductID]],Raw_Products!A:A,Raw_Products!B:B)</f>
        <v>Formal Shoes</v>
      </c>
      <c r="O2533" s="2" t="str">
        <f>_xlfn.XLOOKUP(Excel_Dashboard_Dataset_xlsx___Sales5[[#This Row],[ProductID]],Raw_Products!A:A,Raw_Products!C:C)</f>
        <v>Clothing</v>
      </c>
      <c r="P2533" s="2" t="str">
        <f>_xlfn.XLOOKUP(Excel_Dashboard_Dataset_xlsx___Sales5[[#This Row],[CustomerID]], Raw_Customers!A:A, Raw_Customers!B:B, "Unknown")</f>
        <v>Maria Parker</v>
      </c>
    </row>
    <row r="2534" spans="1:16" x14ac:dyDescent="0.25">
      <c r="A2534">
        <v>2533</v>
      </c>
      <c r="B2534">
        <f t="shared" si="39"/>
        <v>2024</v>
      </c>
      <c r="C2534" t="str">
        <f>TEXT(Excel_Dashboard_Dataset_xlsx___Sales5[[#This Row],[Date]],"mmm")</f>
        <v>Sept</v>
      </c>
      <c r="D2534" s="3">
        <v>45550</v>
      </c>
      <c r="E2534">
        <v>27</v>
      </c>
      <c r="F2534">
        <v>33</v>
      </c>
      <c r="G2534">
        <v>31</v>
      </c>
      <c r="H2534">
        <v>7</v>
      </c>
      <c r="I2534">
        <v>961</v>
      </c>
      <c r="J2534">
        <f>Excel_Dashboard_Dataset_xlsx___Sales5[[#This Row],[Quantity]]*Excel_Dashboard_Dataset_xlsx___Sales5[[#This Row],[UnitPrice]]</f>
        <v>6727</v>
      </c>
      <c r="K2534" t="str">
        <f>_xlfn.XLOOKUP(Excel_Dashboard_Dataset_xlsx___Sales5[[#This Row],[CustomerID]],Raw_Customers!A:A,Raw_Customers!D:D)</f>
        <v>Female</v>
      </c>
      <c r="L2534">
        <f>_xlfn.XLOOKUP(Excel_Dashboard_Dataset_xlsx___Sales5[[#This Row],[CustomerID]],Raw_Customers!A:A,Raw_Customers!E:E)</f>
        <v>33</v>
      </c>
      <c r="M2534" t="str">
        <f>_xlfn.XLOOKUP(Excel_Dashboard_Dataset_xlsx___Sales5[[#This Row],[CustomerID]],Raw_Customers!A:A,Raw_Customers!C:C)</f>
        <v>West</v>
      </c>
      <c r="N2534" s="2" t="str">
        <f>_xlfn.XLOOKUP(Excel_Dashboard_Dataset_xlsx___Sales5[[#This Row],[ProductID]],Raw_Products!A:A,Raw_Products!B:B)</f>
        <v>Air Conditioner</v>
      </c>
      <c r="O2534" s="2" t="str">
        <f>_xlfn.XLOOKUP(Excel_Dashboard_Dataset_xlsx___Sales5[[#This Row],[ProductID]],Raw_Products!A:A,Raw_Products!C:C)</f>
        <v>Home Appliances</v>
      </c>
      <c r="P2534" s="2" t="str">
        <f>_xlfn.XLOOKUP(Excel_Dashboard_Dataset_xlsx___Sales5[[#This Row],[CustomerID]], Raw_Customers!A:A, Raw_Customers!B:B, "Unknown")</f>
        <v>Mary Price</v>
      </c>
    </row>
    <row r="2535" spans="1:16" x14ac:dyDescent="0.25">
      <c r="A2535">
        <v>2534</v>
      </c>
      <c r="B2535">
        <f t="shared" si="39"/>
        <v>2023</v>
      </c>
      <c r="C2535" t="str">
        <f>TEXT(Excel_Dashboard_Dataset_xlsx___Sales5[[#This Row],[Date]],"mmm")</f>
        <v>Nov</v>
      </c>
      <c r="D2535" s="3">
        <v>45234</v>
      </c>
      <c r="E2535">
        <v>37</v>
      </c>
      <c r="F2535">
        <v>119</v>
      </c>
      <c r="G2535">
        <v>21</v>
      </c>
      <c r="H2535">
        <v>10</v>
      </c>
      <c r="I2535">
        <v>238</v>
      </c>
      <c r="J2535">
        <f>Excel_Dashboard_Dataset_xlsx___Sales5[[#This Row],[Quantity]]*Excel_Dashboard_Dataset_xlsx___Sales5[[#This Row],[UnitPrice]]</f>
        <v>2380</v>
      </c>
      <c r="K2535" t="str">
        <f>_xlfn.XLOOKUP(Excel_Dashboard_Dataset_xlsx___Sales5[[#This Row],[CustomerID]],Raw_Customers!A:A,Raw_Customers!D:D)</f>
        <v>Female</v>
      </c>
      <c r="L2535">
        <f>_xlfn.XLOOKUP(Excel_Dashboard_Dataset_xlsx___Sales5[[#This Row],[CustomerID]],Raw_Customers!A:A,Raw_Customers!E:E)</f>
        <v>43</v>
      </c>
      <c r="M2535" t="str">
        <f>_xlfn.XLOOKUP(Excel_Dashboard_Dataset_xlsx___Sales5[[#This Row],[CustomerID]],Raw_Customers!A:A,Raw_Customers!C:C)</f>
        <v>West</v>
      </c>
      <c r="N2535" s="2" t="str">
        <f>_xlfn.XLOOKUP(Excel_Dashboard_Dataset_xlsx___Sales5[[#This Row],[ProductID]],Raw_Products!A:A,Raw_Products!B:B)</f>
        <v>Cap</v>
      </c>
      <c r="O2535" s="2" t="str">
        <f>_xlfn.XLOOKUP(Excel_Dashboard_Dataset_xlsx___Sales5[[#This Row],[ProductID]],Raw_Products!A:A,Raw_Products!C:C)</f>
        <v>Clothing</v>
      </c>
      <c r="P2535" s="2" t="str">
        <f>_xlfn.XLOOKUP(Excel_Dashboard_Dataset_xlsx___Sales5[[#This Row],[CustomerID]], Raw_Customers!A:A, Raw_Customers!B:B, "Unknown")</f>
        <v>Cynthia Flores</v>
      </c>
    </row>
    <row r="2536" spans="1:16" x14ac:dyDescent="0.25">
      <c r="A2536">
        <v>2535</v>
      </c>
      <c r="B2536">
        <f t="shared" si="39"/>
        <v>2023</v>
      </c>
      <c r="C2536" t="str">
        <f>TEXT(Excel_Dashboard_Dataset_xlsx___Sales5[[#This Row],[Date]],"mmm")</f>
        <v>Jan</v>
      </c>
      <c r="D2536" s="3">
        <v>44931</v>
      </c>
      <c r="E2536">
        <v>42</v>
      </c>
      <c r="F2536">
        <v>20</v>
      </c>
      <c r="G2536">
        <v>15</v>
      </c>
      <c r="H2536">
        <v>10</v>
      </c>
      <c r="I2536">
        <v>270</v>
      </c>
      <c r="J2536">
        <f>Excel_Dashboard_Dataset_xlsx___Sales5[[#This Row],[Quantity]]*Excel_Dashboard_Dataset_xlsx___Sales5[[#This Row],[UnitPrice]]</f>
        <v>2700</v>
      </c>
      <c r="K2536" t="str">
        <f>_xlfn.XLOOKUP(Excel_Dashboard_Dataset_xlsx___Sales5[[#This Row],[CustomerID]],Raw_Customers!A:A,Raw_Customers!D:D)</f>
        <v>Female</v>
      </c>
      <c r="L2536">
        <f>_xlfn.XLOOKUP(Excel_Dashboard_Dataset_xlsx___Sales5[[#This Row],[CustomerID]],Raw_Customers!A:A,Raw_Customers!E:E)</f>
        <v>58</v>
      </c>
      <c r="M2536" t="str">
        <f>_xlfn.XLOOKUP(Excel_Dashboard_Dataset_xlsx___Sales5[[#This Row],[CustomerID]],Raw_Customers!A:A,Raw_Customers!C:C)</f>
        <v>North</v>
      </c>
      <c r="N2536" s="2" t="str">
        <f>_xlfn.XLOOKUP(Excel_Dashboard_Dataset_xlsx___Sales5[[#This Row],[ProductID]],Raw_Products!A:A,Raw_Products!B:B)</f>
        <v>Basketball</v>
      </c>
      <c r="O2536" s="2" t="str">
        <f>_xlfn.XLOOKUP(Excel_Dashboard_Dataset_xlsx___Sales5[[#This Row],[ProductID]],Raw_Products!A:A,Raw_Products!C:C)</f>
        <v>Sports</v>
      </c>
      <c r="P2536" s="2" t="str">
        <f>_xlfn.XLOOKUP(Excel_Dashboard_Dataset_xlsx___Sales5[[#This Row],[CustomerID]], Raw_Customers!A:A, Raw_Customers!B:B, "Unknown")</f>
        <v>Brian Gonzalez</v>
      </c>
    </row>
    <row r="2537" spans="1:16" x14ac:dyDescent="0.25">
      <c r="A2537">
        <v>2536</v>
      </c>
      <c r="B2537">
        <f t="shared" si="39"/>
        <v>2023</v>
      </c>
      <c r="C2537" t="str">
        <f>TEXT(Excel_Dashboard_Dataset_xlsx___Sales5[[#This Row],[Date]],"mmm")</f>
        <v>Sept</v>
      </c>
      <c r="D2537" s="3">
        <v>45171</v>
      </c>
      <c r="E2537">
        <v>34</v>
      </c>
      <c r="F2537">
        <v>118</v>
      </c>
      <c r="G2537">
        <v>3</v>
      </c>
      <c r="H2537">
        <v>4</v>
      </c>
      <c r="I2537">
        <v>984</v>
      </c>
      <c r="J2537">
        <f>Excel_Dashboard_Dataset_xlsx___Sales5[[#This Row],[Quantity]]*Excel_Dashboard_Dataset_xlsx___Sales5[[#This Row],[UnitPrice]]</f>
        <v>3936</v>
      </c>
      <c r="K2537" t="str">
        <f>_xlfn.XLOOKUP(Excel_Dashboard_Dataset_xlsx___Sales5[[#This Row],[CustomerID]],Raw_Customers!A:A,Raw_Customers!D:D)</f>
        <v>Female</v>
      </c>
      <c r="L2537">
        <f>_xlfn.XLOOKUP(Excel_Dashboard_Dataset_xlsx___Sales5[[#This Row],[CustomerID]],Raw_Customers!A:A,Raw_Customers!E:E)</f>
        <v>60</v>
      </c>
      <c r="M2537" t="str">
        <f>_xlfn.XLOOKUP(Excel_Dashboard_Dataset_xlsx___Sales5[[#This Row],[CustomerID]],Raw_Customers!A:A,Raw_Customers!C:C)</f>
        <v>West</v>
      </c>
      <c r="N2537" s="2" t="str">
        <f>_xlfn.XLOOKUP(Excel_Dashboard_Dataset_xlsx___Sales5[[#This Row],[ProductID]],Raw_Products!A:A,Raw_Products!B:B)</f>
        <v>Dress</v>
      </c>
      <c r="O2537" s="2" t="str">
        <f>_xlfn.XLOOKUP(Excel_Dashboard_Dataset_xlsx___Sales5[[#This Row],[ProductID]],Raw_Products!A:A,Raw_Products!C:C)</f>
        <v>Clothing</v>
      </c>
      <c r="P2537" s="2" t="str">
        <f>_xlfn.XLOOKUP(Excel_Dashboard_Dataset_xlsx___Sales5[[#This Row],[CustomerID]], Raw_Customers!A:A, Raw_Customers!B:B, "Unknown")</f>
        <v>Barbara Ross</v>
      </c>
    </row>
    <row r="2538" spans="1:16" x14ac:dyDescent="0.25">
      <c r="A2538">
        <v>2537</v>
      </c>
      <c r="B2538">
        <f t="shared" si="39"/>
        <v>2023</v>
      </c>
      <c r="C2538" t="str">
        <f>TEXT(Excel_Dashboard_Dataset_xlsx___Sales5[[#This Row],[Date]],"mmm")</f>
        <v>Oct</v>
      </c>
      <c r="D2538" s="3">
        <v>45207</v>
      </c>
      <c r="E2538">
        <v>26</v>
      </c>
      <c r="F2538">
        <v>2</v>
      </c>
      <c r="G2538">
        <v>28</v>
      </c>
      <c r="H2538">
        <v>1</v>
      </c>
      <c r="I2538">
        <v>991</v>
      </c>
      <c r="J2538">
        <f>Excel_Dashboard_Dataset_xlsx___Sales5[[#This Row],[Quantity]]*Excel_Dashboard_Dataset_xlsx___Sales5[[#This Row],[UnitPrice]]</f>
        <v>991</v>
      </c>
      <c r="K2538" t="str">
        <f>_xlfn.XLOOKUP(Excel_Dashboard_Dataset_xlsx___Sales5[[#This Row],[CustomerID]],Raw_Customers!A:A,Raw_Customers!D:D)</f>
        <v>Male</v>
      </c>
      <c r="L2538">
        <f>_xlfn.XLOOKUP(Excel_Dashboard_Dataset_xlsx___Sales5[[#This Row],[CustomerID]],Raw_Customers!A:A,Raw_Customers!E:E)</f>
        <v>38</v>
      </c>
      <c r="M2538" t="str">
        <f>_xlfn.XLOOKUP(Excel_Dashboard_Dataset_xlsx___Sales5[[#This Row],[CustomerID]],Raw_Customers!A:A,Raw_Customers!C:C)</f>
        <v>South</v>
      </c>
      <c r="N2538" s="2" t="str">
        <f>_xlfn.XLOOKUP(Excel_Dashboard_Dataset_xlsx___Sales5[[#This Row],[ProductID]],Raw_Products!A:A,Raw_Products!B:B)</f>
        <v>Vacuum Cleaner</v>
      </c>
      <c r="O2538" s="2" t="str">
        <f>_xlfn.XLOOKUP(Excel_Dashboard_Dataset_xlsx___Sales5[[#This Row],[ProductID]],Raw_Products!A:A,Raw_Products!C:C)</f>
        <v>Home Appliances</v>
      </c>
      <c r="P2538" s="2" t="str">
        <f>_xlfn.XLOOKUP(Excel_Dashboard_Dataset_xlsx___Sales5[[#This Row],[CustomerID]], Raw_Customers!A:A, Raw_Customers!B:B, "Unknown")</f>
        <v>Rebecca Patel</v>
      </c>
    </row>
    <row r="2539" spans="1:16" x14ac:dyDescent="0.25">
      <c r="A2539">
        <v>2538</v>
      </c>
      <c r="B2539">
        <f t="shared" si="39"/>
        <v>2024</v>
      </c>
      <c r="C2539" t="str">
        <f>TEXT(Excel_Dashboard_Dataset_xlsx___Sales5[[#This Row],[Date]],"mmm")</f>
        <v>Oct</v>
      </c>
      <c r="D2539" s="3">
        <v>45582</v>
      </c>
      <c r="E2539">
        <v>35</v>
      </c>
      <c r="F2539">
        <v>280</v>
      </c>
      <c r="G2539">
        <v>27</v>
      </c>
      <c r="H2539">
        <v>1</v>
      </c>
      <c r="I2539">
        <v>523</v>
      </c>
      <c r="J2539">
        <f>Excel_Dashboard_Dataset_xlsx___Sales5[[#This Row],[Quantity]]*Excel_Dashboard_Dataset_xlsx___Sales5[[#This Row],[UnitPrice]]</f>
        <v>523</v>
      </c>
      <c r="K2539" t="str">
        <f>_xlfn.XLOOKUP(Excel_Dashboard_Dataset_xlsx___Sales5[[#This Row],[CustomerID]],Raw_Customers!A:A,Raw_Customers!D:D)</f>
        <v>Female</v>
      </c>
      <c r="L2539">
        <f>_xlfn.XLOOKUP(Excel_Dashboard_Dataset_xlsx___Sales5[[#This Row],[CustomerID]],Raw_Customers!A:A,Raw_Customers!E:E)</f>
        <v>47</v>
      </c>
      <c r="M2539" t="str">
        <f>_xlfn.XLOOKUP(Excel_Dashboard_Dataset_xlsx___Sales5[[#This Row],[CustomerID]],Raw_Customers!A:A,Raw_Customers!C:C)</f>
        <v>East</v>
      </c>
      <c r="N2539" s="2" t="str">
        <f>_xlfn.XLOOKUP(Excel_Dashboard_Dataset_xlsx___Sales5[[#This Row],[ProductID]],Raw_Products!A:A,Raw_Products!B:B)</f>
        <v>Sneakers</v>
      </c>
      <c r="O2539" s="2" t="str">
        <f>_xlfn.XLOOKUP(Excel_Dashboard_Dataset_xlsx___Sales5[[#This Row],[ProductID]],Raw_Products!A:A,Raw_Products!C:C)</f>
        <v>Clothing</v>
      </c>
      <c r="P2539" s="2" t="str">
        <f>_xlfn.XLOOKUP(Excel_Dashboard_Dataset_xlsx___Sales5[[#This Row],[CustomerID]], Raw_Customers!A:A, Raw_Customers!B:B, "Unknown")</f>
        <v>Mark Hall</v>
      </c>
    </row>
    <row r="2540" spans="1:16" x14ac:dyDescent="0.25">
      <c r="A2540">
        <v>2539</v>
      </c>
      <c r="B2540">
        <f t="shared" si="39"/>
        <v>2024</v>
      </c>
      <c r="C2540" t="str">
        <f>TEXT(Excel_Dashboard_Dataset_xlsx___Sales5[[#This Row],[Date]],"mmm")</f>
        <v>Jul</v>
      </c>
      <c r="D2540" s="3">
        <v>45492</v>
      </c>
      <c r="E2540">
        <v>20</v>
      </c>
      <c r="F2540">
        <v>27</v>
      </c>
      <c r="G2540">
        <v>32</v>
      </c>
      <c r="H2540">
        <v>10</v>
      </c>
      <c r="I2540">
        <v>228</v>
      </c>
      <c r="J2540">
        <f>Excel_Dashboard_Dataset_xlsx___Sales5[[#This Row],[Quantity]]*Excel_Dashboard_Dataset_xlsx___Sales5[[#This Row],[UnitPrice]]</f>
        <v>2280</v>
      </c>
      <c r="K2540" t="str">
        <f>_xlfn.XLOOKUP(Excel_Dashboard_Dataset_xlsx___Sales5[[#This Row],[CustomerID]],Raw_Customers!A:A,Raw_Customers!D:D)</f>
        <v>Female</v>
      </c>
      <c r="L2540">
        <f>_xlfn.XLOOKUP(Excel_Dashboard_Dataset_xlsx___Sales5[[#This Row],[CustomerID]],Raw_Customers!A:A,Raw_Customers!E:E)</f>
        <v>52</v>
      </c>
      <c r="M2540" t="str">
        <f>_xlfn.XLOOKUP(Excel_Dashboard_Dataset_xlsx___Sales5[[#This Row],[CustomerID]],Raw_Customers!A:A,Raw_Customers!C:C)</f>
        <v>West</v>
      </c>
      <c r="N2540" s="2" t="str">
        <f>_xlfn.XLOOKUP(Excel_Dashboard_Dataset_xlsx___Sales5[[#This Row],[ProductID]],Raw_Products!A:A,Raw_Products!B:B)</f>
        <v>Printer</v>
      </c>
      <c r="O2540" s="2" t="str">
        <f>_xlfn.XLOOKUP(Excel_Dashboard_Dataset_xlsx___Sales5[[#This Row],[ProductID]],Raw_Products!A:A,Raw_Products!C:C)</f>
        <v>Electronics</v>
      </c>
      <c r="P2540" s="2" t="str">
        <f>_xlfn.XLOOKUP(Excel_Dashboard_Dataset_xlsx___Sales5[[#This Row],[CustomerID]], Raw_Customers!A:A, Raw_Customers!B:B, "Unknown")</f>
        <v>Karen Ortiz</v>
      </c>
    </row>
    <row r="2541" spans="1:16" x14ac:dyDescent="0.25">
      <c r="A2541">
        <v>2540</v>
      </c>
      <c r="B2541">
        <f t="shared" si="39"/>
        <v>2023</v>
      </c>
      <c r="C2541" t="str">
        <f>TEXT(Excel_Dashboard_Dataset_xlsx___Sales5[[#This Row],[Date]],"mmm")</f>
        <v>Jul</v>
      </c>
      <c r="D2541" s="3">
        <v>45108</v>
      </c>
      <c r="E2541">
        <v>19</v>
      </c>
      <c r="F2541">
        <v>60</v>
      </c>
      <c r="G2541">
        <v>16</v>
      </c>
      <c r="H2541">
        <v>7</v>
      </c>
      <c r="I2541">
        <v>584</v>
      </c>
      <c r="J2541">
        <f>Excel_Dashboard_Dataset_xlsx___Sales5[[#This Row],[Quantity]]*Excel_Dashboard_Dataset_xlsx___Sales5[[#This Row],[UnitPrice]]</f>
        <v>4088</v>
      </c>
      <c r="K2541" t="str">
        <f>_xlfn.XLOOKUP(Excel_Dashboard_Dataset_xlsx___Sales5[[#This Row],[CustomerID]],Raw_Customers!A:A,Raw_Customers!D:D)</f>
        <v>Male</v>
      </c>
      <c r="L2541">
        <f>_xlfn.XLOOKUP(Excel_Dashboard_Dataset_xlsx___Sales5[[#This Row],[CustomerID]],Raw_Customers!A:A,Raw_Customers!E:E)</f>
        <v>21</v>
      </c>
      <c r="M2541" t="str">
        <f>_xlfn.XLOOKUP(Excel_Dashboard_Dataset_xlsx___Sales5[[#This Row],[CustomerID]],Raw_Customers!A:A,Raw_Customers!C:C)</f>
        <v>East</v>
      </c>
      <c r="N2541" s="2" t="str">
        <f>_xlfn.XLOOKUP(Excel_Dashboard_Dataset_xlsx___Sales5[[#This Row],[ProductID]],Raw_Products!A:A,Raw_Products!B:B)</f>
        <v>External Hard Drive</v>
      </c>
      <c r="O2541" s="2" t="str">
        <f>_xlfn.XLOOKUP(Excel_Dashboard_Dataset_xlsx___Sales5[[#This Row],[ProductID]],Raw_Products!A:A,Raw_Products!C:C)</f>
        <v>Electronics</v>
      </c>
      <c r="P2541" s="2" t="str">
        <f>_xlfn.XLOOKUP(Excel_Dashboard_Dataset_xlsx___Sales5[[#This Row],[CustomerID]], Raw_Customers!A:A, Raw_Customers!B:B, "Unknown")</f>
        <v>Jerry Sanchez</v>
      </c>
    </row>
    <row r="2542" spans="1:16" x14ac:dyDescent="0.25">
      <c r="A2542">
        <v>2541</v>
      </c>
      <c r="B2542">
        <f t="shared" si="39"/>
        <v>2023</v>
      </c>
      <c r="C2542" t="str">
        <f>TEXT(Excel_Dashboard_Dataset_xlsx___Sales5[[#This Row],[Date]],"mmm")</f>
        <v>Sept</v>
      </c>
      <c r="D2542" s="3">
        <v>45178</v>
      </c>
      <c r="E2542">
        <v>35</v>
      </c>
      <c r="F2542">
        <v>103</v>
      </c>
      <c r="G2542">
        <v>1</v>
      </c>
      <c r="H2542">
        <v>7</v>
      </c>
      <c r="I2542">
        <v>91</v>
      </c>
      <c r="J2542">
        <f>Excel_Dashboard_Dataset_xlsx___Sales5[[#This Row],[Quantity]]*Excel_Dashboard_Dataset_xlsx___Sales5[[#This Row],[UnitPrice]]</f>
        <v>637</v>
      </c>
      <c r="K2542" t="str">
        <f>_xlfn.XLOOKUP(Excel_Dashboard_Dataset_xlsx___Sales5[[#This Row],[CustomerID]],Raw_Customers!A:A,Raw_Customers!D:D)</f>
        <v>Male</v>
      </c>
      <c r="L2542">
        <f>_xlfn.XLOOKUP(Excel_Dashboard_Dataset_xlsx___Sales5[[#This Row],[CustomerID]],Raw_Customers!A:A,Raw_Customers!E:E)</f>
        <v>19</v>
      </c>
      <c r="M2542" t="str">
        <f>_xlfn.XLOOKUP(Excel_Dashboard_Dataset_xlsx___Sales5[[#This Row],[CustomerID]],Raw_Customers!A:A,Raw_Customers!C:C)</f>
        <v>South</v>
      </c>
      <c r="N2542" s="2" t="str">
        <f>_xlfn.XLOOKUP(Excel_Dashboard_Dataset_xlsx___Sales5[[#This Row],[ProductID]],Raw_Products!A:A,Raw_Products!B:B)</f>
        <v>Sneakers</v>
      </c>
      <c r="O2542" s="2" t="str">
        <f>_xlfn.XLOOKUP(Excel_Dashboard_Dataset_xlsx___Sales5[[#This Row],[ProductID]],Raw_Products!A:A,Raw_Products!C:C)</f>
        <v>Clothing</v>
      </c>
      <c r="P2542" s="2" t="str">
        <f>_xlfn.XLOOKUP(Excel_Dashboard_Dataset_xlsx___Sales5[[#This Row],[CustomerID]], Raw_Customers!A:A, Raw_Customers!B:B, "Unknown")</f>
        <v>Christopher Kim</v>
      </c>
    </row>
    <row r="2543" spans="1:16" x14ac:dyDescent="0.25">
      <c r="A2543">
        <v>2542</v>
      </c>
      <c r="B2543">
        <f t="shared" si="39"/>
        <v>2023</v>
      </c>
      <c r="C2543" t="str">
        <f>TEXT(Excel_Dashboard_Dataset_xlsx___Sales5[[#This Row],[Date]],"mmm")</f>
        <v>Sept</v>
      </c>
      <c r="D2543" s="3">
        <v>45191</v>
      </c>
      <c r="E2543">
        <v>31</v>
      </c>
      <c r="F2543">
        <v>11</v>
      </c>
      <c r="G2543">
        <v>7</v>
      </c>
      <c r="H2543">
        <v>3</v>
      </c>
      <c r="I2543">
        <v>963</v>
      </c>
      <c r="J2543">
        <f>Excel_Dashboard_Dataset_xlsx___Sales5[[#This Row],[Quantity]]*Excel_Dashboard_Dataset_xlsx___Sales5[[#This Row],[UnitPrice]]</f>
        <v>2889</v>
      </c>
      <c r="K2543" t="str">
        <f>_xlfn.XLOOKUP(Excel_Dashboard_Dataset_xlsx___Sales5[[#This Row],[CustomerID]],Raw_Customers!A:A,Raw_Customers!D:D)</f>
        <v>Male</v>
      </c>
      <c r="L2543">
        <f>_xlfn.XLOOKUP(Excel_Dashboard_Dataset_xlsx___Sales5[[#This Row],[CustomerID]],Raw_Customers!A:A,Raw_Customers!E:E)</f>
        <v>27</v>
      </c>
      <c r="M2543" t="str">
        <f>_xlfn.XLOOKUP(Excel_Dashboard_Dataset_xlsx___Sales5[[#This Row],[CustomerID]],Raw_Customers!A:A,Raw_Customers!C:C)</f>
        <v>North</v>
      </c>
      <c r="N2543" s="2" t="str">
        <f>_xlfn.XLOOKUP(Excel_Dashboard_Dataset_xlsx___Sales5[[#This Row],[ProductID]],Raw_Products!A:A,Raw_Products!B:B)</f>
        <v>T-Shirt</v>
      </c>
      <c r="O2543" s="2" t="str">
        <f>_xlfn.XLOOKUP(Excel_Dashboard_Dataset_xlsx___Sales5[[#This Row],[ProductID]],Raw_Products!A:A,Raw_Products!C:C)</f>
        <v>Clothing</v>
      </c>
      <c r="P2543" s="2" t="str">
        <f>_xlfn.XLOOKUP(Excel_Dashboard_Dataset_xlsx___Sales5[[#This Row],[CustomerID]], Raw_Customers!A:A, Raw_Customers!B:B, "Unknown")</f>
        <v>Dennis Jones</v>
      </c>
    </row>
    <row r="2544" spans="1:16" x14ac:dyDescent="0.25">
      <c r="A2544">
        <v>2543</v>
      </c>
      <c r="B2544">
        <f t="shared" si="39"/>
        <v>2024</v>
      </c>
      <c r="C2544" t="str">
        <f>TEXT(Excel_Dashboard_Dataset_xlsx___Sales5[[#This Row],[Date]],"mmm")</f>
        <v>Mar</v>
      </c>
      <c r="D2544" s="3">
        <v>45363</v>
      </c>
      <c r="E2544">
        <v>11</v>
      </c>
      <c r="F2544">
        <v>150</v>
      </c>
      <c r="G2544">
        <v>43</v>
      </c>
      <c r="H2544">
        <v>5</v>
      </c>
      <c r="I2544">
        <v>435</v>
      </c>
      <c r="J2544">
        <f>Excel_Dashboard_Dataset_xlsx___Sales5[[#This Row],[Quantity]]*Excel_Dashboard_Dataset_xlsx___Sales5[[#This Row],[UnitPrice]]</f>
        <v>2175</v>
      </c>
      <c r="K2544" t="str">
        <f>_xlfn.XLOOKUP(Excel_Dashboard_Dataset_xlsx___Sales5[[#This Row],[CustomerID]],Raw_Customers!A:A,Raw_Customers!D:D)</f>
        <v>Female</v>
      </c>
      <c r="L2544">
        <f>_xlfn.XLOOKUP(Excel_Dashboard_Dataset_xlsx___Sales5[[#This Row],[CustomerID]],Raw_Customers!A:A,Raw_Customers!E:E)</f>
        <v>62</v>
      </c>
      <c r="M2544" t="str">
        <f>_xlfn.XLOOKUP(Excel_Dashboard_Dataset_xlsx___Sales5[[#This Row],[CustomerID]],Raw_Customers!A:A,Raw_Customers!C:C)</f>
        <v>South</v>
      </c>
      <c r="N2544" s="2" t="str">
        <f>_xlfn.XLOOKUP(Excel_Dashboard_Dataset_xlsx___Sales5[[#This Row],[ProductID]],Raw_Products!A:A,Raw_Products!B:B)</f>
        <v>Smartphone</v>
      </c>
      <c r="O2544" s="2" t="str">
        <f>_xlfn.XLOOKUP(Excel_Dashboard_Dataset_xlsx___Sales5[[#This Row],[ProductID]],Raw_Products!A:A,Raw_Products!C:C)</f>
        <v>Electronics</v>
      </c>
      <c r="P2544" s="2" t="str">
        <f>_xlfn.XLOOKUP(Excel_Dashboard_Dataset_xlsx___Sales5[[#This Row],[CustomerID]], Raw_Customers!A:A, Raw_Customers!B:B, "Unknown")</f>
        <v>Elizabeth Ortiz</v>
      </c>
    </row>
    <row r="2545" spans="1:16" x14ac:dyDescent="0.25">
      <c r="A2545">
        <v>2544</v>
      </c>
      <c r="B2545">
        <f t="shared" si="39"/>
        <v>2023</v>
      </c>
      <c r="C2545" t="str">
        <f>TEXT(Excel_Dashboard_Dataset_xlsx___Sales5[[#This Row],[Date]],"mmm")</f>
        <v>Nov</v>
      </c>
      <c r="D2545" s="3">
        <v>45243</v>
      </c>
      <c r="E2545">
        <v>14</v>
      </c>
      <c r="F2545">
        <v>84</v>
      </c>
      <c r="G2545">
        <v>24</v>
      </c>
      <c r="H2545">
        <v>2</v>
      </c>
      <c r="I2545">
        <v>793</v>
      </c>
      <c r="J2545">
        <f>Excel_Dashboard_Dataset_xlsx___Sales5[[#This Row],[Quantity]]*Excel_Dashboard_Dataset_xlsx___Sales5[[#This Row],[UnitPrice]]</f>
        <v>1586</v>
      </c>
      <c r="K2545" t="str">
        <f>_xlfn.XLOOKUP(Excel_Dashboard_Dataset_xlsx___Sales5[[#This Row],[CustomerID]],Raw_Customers!A:A,Raw_Customers!D:D)</f>
        <v>Male</v>
      </c>
      <c r="L2545">
        <f>_xlfn.XLOOKUP(Excel_Dashboard_Dataset_xlsx___Sales5[[#This Row],[CustomerID]],Raw_Customers!A:A,Raw_Customers!E:E)</f>
        <v>58</v>
      </c>
      <c r="M2545" t="str">
        <f>_xlfn.XLOOKUP(Excel_Dashboard_Dataset_xlsx___Sales5[[#This Row],[CustomerID]],Raw_Customers!A:A,Raw_Customers!C:C)</f>
        <v>West</v>
      </c>
      <c r="N2545" s="2" t="str">
        <f>_xlfn.XLOOKUP(Excel_Dashboard_Dataset_xlsx___Sales5[[#This Row],[ProductID]],Raw_Products!A:A,Raw_Products!B:B)</f>
        <v>Smartwatch</v>
      </c>
      <c r="O2545" s="2" t="str">
        <f>_xlfn.XLOOKUP(Excel_Dashboard_Dataset_xlsx___Sales5[[#This Row],[ProductID]],Raw_Products!A:A,Raw_Products!C:C)</f>
        <v>Electronics</v>
      </c>
      <c r="P2545" s="2" t="str">
        <f>_xlfn.XLOOKUP(Excel_Dashboard_Dataset_xlsx___Sales5[[#This Row],[CustomerID]], Raw_Customers!A:A, Raw_Customers!B:B, "Unknown")</f>
        <v>Jennifer James</v>
      </c>
    </row>
    <row r="2546" spans="1:16" x14ac:dyDescent="0.25">
      <c r="A2546">
        <v>2545</v>
      </c>
      <c r="B2546">
        <f t="shared" si="39"/>
        <v>2023</v>
      </c>
      <c r="C2546" t="str">
        <f>TEXT(Excel_Dashboard_Dataset_xlsx___Sales5[[#This Row],[Date]],"mmm")</f>
        <v>May</v>
      </c>
      <c r="D2546" s="3">
        <v>45051</v>
      </c>
      <c r="E2546">
        <v>35</v>
      </c>
      <c r="F2546">
        <v>281</v>
      </c>
      <c r="G2546">
        <v>41</v>
      </c>
      <c r="H2546">
        <v>2</v>
      </c>
      <c r="I2546">
        <v>88</v>
      </c>
      <c r="J2546">
        <f>Excel_Dashboard_Dataset_xlsx___Sales5[[#This Row],[Quantity]]*Excel_Dashboard_Dataset_xlsx___Sales5[[#This Row],[UnitPrice]]</f>
        <v>176</v>
      </c>
      <c r="K2546" t="str">
        <f>_xlfn.XLOOKUP(Excel_Dashboard_Dataset_xlsx___Sales5[[#This Row],[CustomerID]],Raw_Customers!A:A,Raw_Customers!D:D)</f>
        <v>Male</v>
      </c>
      <c r="L2546">
        <f>_xlfn.XLOOKUP(Excel_Dashboard_Dataset_xlsx___Sales5[[#This Row],[CustomerID]],Raw_Customers!A:A,Raw_Customers!E:E)</f>
        <v>62</v>
      </c>
      <c r="M2546" t="str">
        <f>_xlfn.XLOOKUP(Excel_Dashboard_Dataset_xlsx___Sales5[[#This Row],[CustomerID]],Raw_Customers!A:A,Raw_Customers!C:C)</f>
        <v>East</v>
      </c>
      <c r="N2546" s="2" t="str">
        <f>_xlfn.XLOOKUP(Excel_Dashboard_Dataset_xlsx___Sales5[[#This Row],[ProductID]],Raw_Products!A:A,Raw_Products!B:B)</f>
        <v>Sneakers</v>
      </c>
      <c r="O2546" s="2" t="str">
        <f>_xlfn.XLOOKUP(Excel_Dashboard_Dataset_xlsx___Sales5[[#This Row],[ProductID]],Raw_Products!A:A,Raw_Products!C:C)</f>
        <v>Clothing</v>
      </c>
      <c r="P2546" s="2" t="str">
        <f>_xlfn.XLOOKUP(Excel_Dashboard_Dataset_xlsx___Sales5[[#This Row],[CustomerID]], Raw_Customers!A:A, Raw_Customers!B:B, "Unknown")</f>
        <v>Larry Morris</v>
      </c>
    </row>
    <row r="2547" spans="1:16" x14ac:dyDescent="0.25">
      <c r="A2547">
        <v>2546</v>
      </c>
      <c r="B2547">
        <f t="shared" si="39"/>
        <v>2024</v>
      </c>
      <c r="C2547" t="str">
        <f>TEXT(Excel_Dashboard_Dataset_xlsx___Sales5[[#This Row],[Date]],"mmm")</f>
        <v>Apr</v>
      </c>
      <c r="D2547" s="3">
        <v>45389</v>
      </c>
      <c r="E2547">
        <v>1</v>
      </c>
      <c r="F2547">
        <v>123</v>
      </c>
      <c r="G2547">
        <v>5</v>
      </c>
      <c r="H2547">
        <v>5</v>
      </c>
      <c r="I2547">
        <v>998</v>
      </c>
      <c r="J2547">
        <f>Excel_Dashboard_Dataset_xlsx___Sales5[[#This Row],[Quantity]]*Excel_Dashboard_Dataset_xlsx___Sales5[[#This Row],[UnitPrice]]</f>
        <v>4990</v>
      </c>
      <c r="K2547" t="str">
        <f>_xlfn.XLOOKUP(Excel_Dashboard_Dataset_xlsx___Sales5[[#This Row],[CustomerID]],Raw_Customers!A:A,Raw_Customers!D:D)</f>
        <v>Female</v>
      </c>
      <c r="L2547">
        <f>_xlfn.XLOOKUP(Excel_Dashboard_Dataset_xlsx___Sales5[[#This Row],[CustomerID]],Raw_Customers!A:A,Raw_Customers!E:E)</f>
        <v>36</v>
      </c>
      <c r="M2547" t="str">
        <f>_xlfn.XLOOKUP(Excel_Dashboard_Dataset_xlsx___Sales5[[#This Row],[CustomerID]],Raw_Customers!A:A,Raw_Customers!C:C)</f>
        <v>West</v>
      </c>
      <c r="N2547" s="2" t="str">
        <f>_xlfn.XLOOKUP(Excel_Dashboard_Dataset_xlsx___Sales5[[#This Row],[ProductID]],Raw_Products!A:A,Raw_Products!B:B)</f>
        <v>Rice Bag</v>
      </c>
      <c r="O2547" s="2" t="str">
        <f>_xlfn.XLOOKUP(Excel_Dashboard_Dataset_xlsx___Sales5[[#This Row],[ProductID]],Raw_Products!A:A,Raw_Products!C:C)</f>
        <v>Groceries</v>
      </c>
      <c r="P2547" s="2" t="str">
        <f>_xlfn.XLOOKUP(Excel_Dashboard_Dataset_xlsx___Sales5[[#This Row],[CustomerID]], Raw_Customers!A:A, Raw_Customers!B:B, "Unknown")</f>
        <v>Michelle Gutierrez</v>
      </c>
    </row>
    <row r="2548" spans="1:16" x14ac:dyDescent="0.25">
      <c r="A2548">
        <v>2547</v>
      </c>
      <c r="B2548">
        <f t="shared" si="39"/>
        <v>2024</v>
      </c>
      <c r="C2548" t="str">
        <f>TEXT(Excel_Dashboard_Dataset_xlsx___Sales5[[#This Row],[Date]],"mmm")</f>
        <v>May</v>
      </c>
      <c r="D2548" s="3">
        <v>45419</v>
      </c>
      <c r="E2548">
        <v>22</v>
      </c>
      <c r="F2548">
        <v>63</v>
      </c>
      <c r="G2548">
        <v>33</v>
      </c>
      <c r="H2548">
        <v>9</v>
      </c>
      <c r="I2548">
        <v>486</v>
      </c>
      <c r="J2548">
        <f>Excel_Dashboard_Dataset_xlsx___Sales5[[#This Row],[Quantity]]*Excel_Dashboard_Dataset_xlsx___Sales5[[#This Row],[UnitPrice]]</f>
        <v>4374</v>
      </c>
      <c r="K2548" t="str">
        <f>_xlfn.XLOOKUP(Excel_Dashboard_Dataset_xlsx___Sales5[[#This Row],[CustomerID]],Raw_Customers!A:A,Raw_Customers!D:D)</f>
        <v>Male</v>
      </c>
      <c r="L2548">
        <f>_xlfn.XLOOKUP(Excel_Dashboard_Dataset_xlsx___Sales5[[#This Row],[CustomerID]],Raw_Customers!A:A,Raw_Customers!E:E)</f>
        <v>50</v>
      </c>
      <c r="M2548" t="str">
        <f>_xlfn.XLOOKUP(Excel_Dashboard_Dataset_xlsx___Sales5[[#This Row],[CustomerID]],Raw_Customers!A:A,Raw_Customers!C:C)</f>
        <v>South</v>
      </c>
      <c r="N2548" s="2" t="str">
        <f>_xlfn.XLOOKUP(Excel_Dashboard_Dataset_xlsx___Sales5[[#This Row],[ProductID]],Raw_Products!A:A,Raw_Products!B:B)</f>
        <v>Microwave</v>
      </c>
      <c r="O2548" s="2" t="str">
        <f>_xlfn.XLOOKUP(Excel_Dashboard_Dataset_xlsx___Sales5[[#This Row],[ProductID]],Raw_Products!A:A,Raw_Products!C:C)</f>
        <v>Home Appliances</v>
      </c>
      <c r="P2548" s="2" t="str">
        <f>_xlfn.XLOOKUP(Excel_Dashboard_Dataset_xlsx___Sales5[[#This Row],[CustomerID]], Raw_Customers!A:A, Raw_Customers!B:B, "Unknown")</f>
        <v>Catherine Long</v>
      </c>
    </row>
    <row r="2549" spans="1:16" x14ac:dyDescent="0.25">
      <c r="A2549">
        <v>2548</v>
      </c>
      <c r="B2549">
        <f t="shared" si="39"/>
        <v>2023</v>
      </c>
      <c r="C2549" t="str">
        <f>TEXT(Excel_Dashboard_Dataset_xlsx___Sales5[[#This Row],[Date]],"mmm")</f>
        <v>Jun</v>
      </c>
      <c r="D2549" s="3">
        <v>45107</v>
      </c>
      <c r="E2549">
        <v>43</v>
      </c>
      <c r="F2549">
        <v>143</v>
      </c>
      <c r="G2549">
        <v>6</v>
      </c>
      <c r="H2549">
        <v>6</v>
      </c>
      <c r="I2549">
        <v>817</v>
      </c>
      <c r="J2549">
        <f>Excel_Dashboard_Dataset_xlsx___Sales5[[#This Row],[Quantity]]*Excel_Dashboard_Dataset_xlsx___Sales5[[#This Row],[UnitPrice]]</f>
        <v>4902</v>
      </c>
      <c r="K2549" t="str">
        <f>_xlfn.XLOOKUP(Excel_Dashboard_Dataset_xlsx___Sales5[[#This Row],[CustomerID]],Raw_Customers!A:A,Raw_Customers!D:D)</f>
        <v>Female</v>
      </c>
      <c r="L2549">
        <f>_xlfn.XLOOKUP(Excel_Dashboard_Dataset_xlsx___Sales5[[#This Row],[CustomerID]],Raw_Customers!A:A,Raw_Customers!E:E)</f>
        <v>34</v>
      </c>
      <c r="M2549" t="str">
        <f>_xlfn.XLOOKUP(Excel_Dashboard_Dataset_xlsx___Sales5[[#This Row],[CustomerID]],Raw_Customers!A:A,Raw_Customers!C:C)</f>
        <v>West</v>
      </c>
      <c r="N2549" s="2" t="str">
        <f>_xlfn.XLOOKUP(Excel_Dashboard_Dataset_xlsx___Sales5[[#This Row],[ProductID]],Raw_Products!A:A,Raw_Products!B:B)</f>
        <v>Tennis Racket</v>
      </c>
      <c r="O2549" s="2" t="str">
        <f>_xlfn.XLOOKUP(Excel_Dashboard_Dataset_xlsx___Sales5[[#This Row],[ProductID]],Raw_Products!A:A,Raw_Products!C:C)</f>
        <v>Sports</v>
      </c>
      <c r="P2549" s="2" t="str">
        <f>_xlfn.XLOOKUP(Excel_Dashboard_Dataset_xlsx___Sales5[[#This Row],[CustomerID]], Raw_Customers!A:A, Raw_Customers!B:B, "Unknown")</f>
        <v>Lisa Thomas</v>
      </c>
    </row>
    <row r="2550" spans="1:16" x14ac:dyDescent="0.25">
      <c r="A2550">
        <v>2549</v>
      </c>
      <c r="B2550">
        <f t="shared" si="39"/>
        <v>2024</v>
      </c>
      <c r="C2550" t="str">
        <f>TEXT(Excel_Dashboard_Dataset_xlsx___Sales5[[#This Row],[Date]],"mmm")</f>
        <v>Sept</v>
      </c>
      <c r="D2550" s="3">
        <v>45562</v>
      </c>
      <c r="E2550">
        <v>25</v>
      </c>
      <c r="F2550">
        <v>97</v>
      </c>
      <c r="G2550">
        <v>35</v>
      </c>
      <c r="H2550">
        <v>5</v>
      </c>
      <c r="I2550">
        <v>752</v>
      </c>
      <c r="J2550">
        <f>Excel_Dashboard_Dataset_xlsx___Sales5[[#This Row],[Quantity]]*Excel_Dashboard_Dataset_xlsx___Sales5[[#This Row],[UnitPrice]]</f>
        <v>3760</v>
      </c>
      <c r="K2550" t="str">
        <f>_xlfn.XLOOKUP(Excel_Dashboard_Dataset_xlsx___Sales5[[#This Row],[CustomerID]],Raw_Customers!A:A,Raw_Customers!D:D)</f>
        <v>Male</v>
      </c>
      <c r="L2550">
        <f>_xlfn.XLOOKUP(Excel_Dashboard_Dataset_xlsx___Sales5[[#This Row],[CustomerID]],Raw_Customers!A:A,Raw_Customers!E:E)</f>
        <v>65</v>
      </c>
      <c r="M2550" t="str">
        <f>_xlfn.XLOOKUP(Excel_Dashboard_Dataset_xlsx___Sales5[[#This Row],[CustomerID]],Raw_Customers!A:A,Raw_Customers!C:C)</f>
        <v>East</v>
      </c>
      <c r="N2550" s="2" t="str">
        <f>_xlfn.XLOOKUP(Excel_Dashboard_Dataset_xlsx___Sales5[[#This Row],[ProductID]],Raw_Products!A:A,Raw_Products!B:B)</f>
        <v>Electric Kettle</v>
      </c>
      <c r="O2550" s="2" t="str">
        <f>_xlfn.XLOOKUP(Excel_Dashboard_Dataset_xlsx___Sales5[[#This Row],[ProductID]],Raw_Products!A:A,Raw_Products!C:C)</f>
        <v>Home Appliances</v>
      </c>
      <c r="P2550" s="2" t="str">
        <f>_xlfn.XLOOKUP(Excel_Dashboard_Dataset_xlsx___Sales5[[#This Row],[CustomerID]], Raw_Customers!A:A, Raw_Customers!B:B, "Unknown")</f>
        <v>Jacob Miller</v>
      </c>
    </row>
    <row r="2551" spans="1:16" x14ac:dyDescent="0.25">
      <c r="A2551">
        <v>2550</v>
      </c>
      <c r="B2551">
        <f t="shared" si="39"/>
        <v>2024</v>
      </c>
      <c r="C2551" t="str">
        <f>TEXT(Excel_Dashboard_Dataset_xlsx___Sales5[[#This Row],[Date]],"mmm")</f>
        <v>Jun</v>
      </c>
      <c r="D2551" s="3">
        <v>45461</v>
      </c>
      <c r="E2551">
        <v>50</v>
      </c>
      <c r="F2551">
        <v>45</v>
      </c>
      <c r="G2551">
        <v>5</v>
      </c>
      <c r="H2551">
        <v>3</v>
      </c>
      <c r="I2551">
        <v>159</v>
      </c>
      <c r="J2551">
        <f>Excel_Dashboard_Dataset_xlsx___Sales5[[#This Row],[Quantity]]*Excel_Dashboard_Dataset_xlsx___Sales5[[#This Row],[UnitPrice]]</f>
        <v>477</v>
      </c>
      <c r="K2551" t="str">
        <f>_xlfn.XLOOKUP(Excel_Dashboard_Dataset_xlsx___Sales5[[#This Row],[CustomerID]],Raw_Customers!A:A,Raw_Customers!D:D)</f>
        <v>Female</v>
      </c>
      <c r="L2551">
        <f>_xlfn.XLOOKUP(Excel_Dashboard_Dataset_xlsx___Sales5[[#This Row],[CustomerID]],Raw_Customers!A:A,Raw_Customers!E:E)</f>
        <v>64</v>
      </c>
      <c r="M2551" t="str">
        <f>_xlfn.XLOOKUP(Excel_Dashboard_Dataset_xlsx___Sales5[[#This Row],[CustomerID]],Raw_Customers!A:A,Raw_Customers!C:C)</f>
        <v>West</v>
      </c>
      <c r="N2551" s="2" t="str">
        <f>_xlfn.XLOOKUP(Excel_Dashboard_Dataset_xlsx___Sales5[[#This Row],[ProductID]],Raw_Products!A:A,Raw_Products!B:B)</f>
        <v>Skipping Rope</v>
      </c>
      <c r="O2551" s="2" t="str">
        <f>_xlfn.XLOOKUP(Excel_Dashboard_Dataset_xlsx___Sales5[[#This Row],[ProductID]],Raw_Products!A:A,Raw_Products!C:C)</f>
        <v>Sports</v>
      </c>
      <c r="P2551" s="2" t="str">
        <f>_xlfn.XLOOKUP(Excel_Dashboard_Dataset_xlsx___Sales5[[#This Row],[CustomerID]], Raw_Customers!A:A, Raw_Customers!B:B, "Unknown")</f>
        <v>Kevin Myers</v>
      </c>
    </row>
    <row r="2552" spans="1:16" x14ac:dyDescent="0.25">
      <c r="A2552">
        <v>2551</v>
      </c>
      <c r="B2552">
        <f t="shared" si="39"/>
        <v>2023</v>
      </c>
      <c r="C2552" t="str">
        <f>TEXT(Excel_Dashboard_Dataset_xlsx___Sales5[[#This Row],[Date]],"mmm")</f>
        <v>Dec</v>
      </c>
      <c r="D2552" s="3">
        <v>45286</v>
      </c>
      <c r="E2552">
        <v>45</v>
      </c>
      <c r="F2552">
        <v>274</v>
      </c>
      <c r="G2552">
        <v>13</v>
      </c>
      <c r="H2552">
        <v>8</v>
      </c>
      <c r="I2552">
        <v>956</v>
      </c>
      <c r="J2552">
        <f>Excel_Dashboard_Dataset_xlsx___Sales5[[#This Row],[Quantity]]*Excel_Dashboard_Dataset_xlsx___Sales5[[#This Row],[UnitPrice]]</f>
        <v>7648</v>
      </c>
      <c r="K2552" t="str">
        <f>_xlfn.XLOOKUP(Excel_Dashboard_Dataset_xlsx___Sales5[[#This Row],[CustomerID]],Raw_Customers!A:A,Raw_Customers!D:D)</f>
        <v>Male</v>
      </c>
      <c r="L2552">
        <f>_xlfn.XLOOKUP(Excel_Dashboard_Dataset_xlsx___Sales5[[#This Row],[CustomerID]],Raw_Customers!A:A,Raw_Customers!E:E)</f>
        <v>42</v>
      </c>
      <c r="M2552" t="str">
        <f>_xlfn.XLOOKUP(Excel_Dashboard_Dataset_xlsx___Sales5[[#This Row],[CustomerID]],Raw_Customers!A:A,Raw_Customers!C:C)</f>
        <v>West</v>
      </c>
      <c r="N2552" s="2" t="str">
        <f>_xlfn.XLOOKUP(Excel_Dashboard_Dataset_xlsx___Sales5[[#This Row],[ProductID]],Raw_Products!A:A,Raw_Products!B:B)</f>
        <v>Yoga Mat</v>
      </c>
      <c r="O2552" s="2" t="str">
        <f>_xlfn.XLOOKUP(Excel_Dashboard_Dataset_xlsx___Sales5[[#This Row],[ProductID]],Raw_Products!A:A,Raw_Products!C:C)</f>
        <v>Sports</v>
      </c>
      <c r="P2552" s="2" t="str">
        <f>_xlfn.XLOOKUP(Excel_Dashboard_Dataset_xlsx___Sales5[[#This Row],[CustomerID]], Raw_Customers!A:A, Raw_Customers!B:B, "Unknown")</f>
        <v>Sharon Edwards</v>
      </c>
    </row>
    <row r="2553" spans="1:16" x14ac:dyDescent="0.25">
      <c r="A2553">
        <v>2552</v>
      </c>
      <c r="B2553">
        <f t="shared" si="39"/>
        <v>2024</v>
      </c>
      <c r="C2553" t="str">
        <f>TEXT(Excel_Dashboard_Dataset_xlsx___Sales5[[#This Row],[Date]],"mmm")</f>
        <v>Feb</v>
      </c>
      <c r="D2553" s="3">
        <v>45339</v>
      </c>
      <c r="E2553">
        <v>2</v>
      </c>
      <c r="F2553">
        <v>175</v>
      </c>
      <c r="G2553">
        <v>25</v>
      </c>
      <c r="H2553">
        <v>7</v>
      </c>
      <c r="I2553">
        <v>116</v>
      </c>
      <c r="J2553">
        <f>Excel_Dashboard_Dataset_xlsx___Sales5[[#This Row],[Quantity]]*Excel_Dashboard_Dataset_xlsx___Sales5[[#This Row],[UnitPrice]]</f>
        <v>812</v>
      </c>
      <c r="K2553" t="str">
        <f>_xlfn.XLOOKUP(Excel_Dashboard_Dataset_xlsx___Sales5[[#This Row],[CustomerID]],Raw_Customers!A:A,Raw_Customers!D:D)</f>
        <v>Female</v>
      </c>
      <c r="L2553">
        <f>_xlfn.XLOOKUP(Excel_Dashboard_Dataset_xlsx___Sales5[[#This Row],[CustomerID]],Raw_Customers!A:A,Raw_Customers!E:E)</f>
        <v>54</v>
      </c>
      <c r="M2553" t="str">
        <f>_xlfn.XLOOKUP(Excel_Dashboard_Dataset_xlsx___Sales5[[#This Row],[CustomerID]],Raw_Customers!A:A,Raw_Customers!C:C)</f>
        <v>West</v>
      </c>
      <c r="N2553" s="2" t="str">
        <f>_xlfn.XLOOKUP(Excel_Dashboard_Dataset_xlsx___Sales5[[#This Row],[ProductID]],Raw_Products!A:A,Raw_Products!B:B)</f>
        <v>Cooking Oil</v>
      </c>
      <c r="O2553" s="2" t="str">
        <f>_xlfn.XLOOKUP(Excel_Dashboard_Dataset_xlsx___Sales5[[#This Row],[ProductID]],Raw_Products!A:A,Raw_Products!C:C)</f>
        <v>Groceries</v>
      </c>
      <c r="P2553" s="2" t="str">
        <f>_xlfn.XLOOKUP(Excel_Dashboard_Dataset_xlsx___Sales5[[#This Row],[CustomerID]], Raw_Customers!A:A, Raw_Customers!B:B, "Unknown")</f>
        <v>Michael Ward</v>
      </c>
    </row>
    <row r="2554" spans="1:16" x14ac:dyDescent="0.25">
      <c r="A2554">
        <v>2553</v>
      </c>
      <c r="B2554">
        <f t="shared" si="39"/>
        <v>2024</v>
      </c>
      <c r="C2554" t="str">
        <f>TEXT(Excel_Dashboard_Dataset_xlsx___Sales5[[#This Row],[Date]],"mmm")</f>
        <v>Aug</v>
      </c>
      <c r="D2554" s="3">
        <v>45527</v>
      </c>
      <c r="E2554">
        <v>14</v>
      </c>
      <c r="F2554">
        <v>86</v>
      </c>
      <c r="G2554">
        <v>13</v>
      </c>
      <c r="H2554">
        <v>10</v>
      </c>
      <c r="I2554">
        <v>662</v>
      </c>
      <c r="J2554">
        <f>Excel_Dashboard_Dataset_xlsx___Sales5[[#This Row],[Quantity]]*Excel_Dashboard_Dataset_xlsx___Sales5[[#This Row],[UnitPrice]]</f>
        <v>6620</v>
      </c>
      <c r="K2554" t="str">
        <f>_xlfn.XLOOKUP(Excel_Dashboard_Dataset_xlsx___Sales5[[#This Row],[CustomerID]],Raw_Customers!A:A,Raw_Customers!D:D)</f>
        <v>Female</v>
      </c>
      <c r="L2554">
        <f>_xlfn.XLOOKUP(Excel_Dashboard_Dataset_xlsx___Sales5[[#This Row],[CustomerID]],Raw_Customers!A:A,Raw_Customers!E:E)</f>
        <v>26</v>
      </c>
      <c r="M2554" t="str">
        <f>_xlfn.XLOOKUP(Excel_Dashboard_Dataset_xlsx___Sales5[[#This Row],[CustomerID]],Raw_Customers!A:A,Raw_Customers!C:C)</f>
        <v>West</v>
      </c>
      <c r="N2554" s="2" t="str">
        <f>_xlfn.XLOOKUP(Excel_Dashboard_Dataset_xlsx___Sales5[[#This Row],[ProductID]],Raw_Products!A:A,Raw_Products!B:B)</f>
        <v>Smartwatch</v>
      </c>
      <c r="O2554" s="2" t="str">
        <f>_xlfn.XLOOKUP(Excel_Dashboard_Dataset_xlsx___Sales5[[#This Row],[ProductID]],Raw_Products!A:A,Raw_Products!C:C)</f>
        <v>Electronics</v>
      </c>
      <c r="P2554" s="2" t="str">
        <f>_xlfn.XLOOKUP(Excel_Dashboard_Dataset_xlsx___Sales5[[#This Row],[CustomerID]], Raw_Customers!A:A, Raw_Customers!B:B, "Unknown")</f>
        <v>Matthew Jackson</v>
      </c>
    </row>
    <row r="2555" spans="1:16" x14ac:dyDescent="0.25">
      <c r="A2555">
        <v>2554</v>
      </c>
      <c r="B2555">
        <f t="shared" si="39"/>
        <v>2024</v>
      </c>
      <c r="C2555" t="str">
        <f>TEXT(Excel_Dashboard_Dataset_xlsx___Sales5[[#This Row],[Date]],"mmm")</f>
        <v>May</v>
      </c>
      <c r="D2555" s="3">
        <v>45433</v>
      </c>
      <c r="E2555">
        <v>48</v>
      </c>
      <c r="F2555">
        <v>35</v>
      </c>
      <c r="G2555">
        <v>48</v>
      </c>
      <c r="H2555">
        <v>4</v>
      </c>
      <c r="I2555">
        <v>864</v>
      </c>
      <c r="J2555">
        <f>Excel_Dashboard_Dataset_xlsx___Sales5[[#This Row],[Quantity]]*Excel_Dashboard_Dataset_xlsx___Sales5[[#This Row],[UnitPrice]]</f>
        <v>3456</v>
      </c>
      <c r="K2555" t="str">
        <f>_xlfn.XLOOKUP(Excel_Dashboard_Dataset_xlsx___Sales5[[#This Row],[CustomerID]],Raw_Customers!A:A,Raw_Customers!D:D)</f>
        <v>Female</v>
      </c>
      <c r="L2555">
        <f>_xlfn.XLOOKUP(Excel_Dashboard_Dataset_xlsx___Sales5[[#This Row],[CustomerID]],Raw_Customers!A:A,Raw_Customers!E:E)</f>
        <v>55</v>
      </c>
      <c r="M2555" t="str">
        <f>_xlfn.XLOOKUP(Excel_Dashboard_Dataset_xlsx___Sales5[[#This Row],[CustomerID]],Raw_Customers!A:A,Raw_Customers!C:C)</f>
        <v>North</v>
      </c>
      <c r="N2555" s="2" t="str">
        <f>_xlfn.XLOOKUP(Excel_Dashboard_Dataset_xlsx___Sales5[[#This Row],[ProductID]],Raw_Products!A:A,Raw_Products!B:B)</f>
        <v>Bicycle</v>
      </c>
      <c r="O2555" s="2" t="str">
        <f>_xlfn.XLOOKUP(Excel_Dashboard_Dataset_xlsx___Sales5[[#This Row],[ProductID]],Raw_Products!A:A,Raw_Products!C:C)</f>
        <v>Sports</v>
      </c>
      <c r="P2555" s="2" t="str">
        <f>_xlfn.XLOOKUP(Excel_Dashboard_Dataset_xlsx___Sales5[[#This Row],[CustomerID]], Raw_Customers!A:A, Raw_Customers!B:B, "Unknown")</f>
        <v>Larry Campbell</v>
      </c>
    </row>
    <row r="2556" spans="1:16" x14ac:dyDescent="0.25">
      <c r="A2556">
        <v>2555</v>
      </c>
      <c r="B2556">
        <f t="shared" si="39"/>
        <v>2023</v>
      </c>
      <c r="C2556" t="str">
        <f>TEXT(Excel_Dashboard_Dataset_xlsx___Sales5[[#This Row],[Date]],"mmm")</f>
        <v>Feb</v>
      </c>
      <c r="D2556" s="3">
        <v>44969</v>
      </c>
      <c r="E2556">
        <v>36</v>
      </c>
      <c r="F2556">
        <v>235</v>
      </c>
      <c r="G2556">
        <v>25</v>
      </c>
      <c r="H2556">
        <v>6</v>
      </c>
      <c r="I2556">
        <v>667</v>
      </c>
      <c r="J2556">
        <f>Excel_Dashboard_Dataset_xlsx___Sales5[[#This Row],[Quantity]]*Excel_Dashboard_Dataset_xlsx___Sales5[[#This Row],[UnitPrice]]</f>
        <v>4002</v>
      </c>
      <c r="K2556" t="str">
        <f>_xlfn.XLOOKUP(Excel_Dashboard_Dataset_xlsx___Sales5[[#This Row],[CustomerID]],Raw_Customers!A:A,Raw_Customers!D:D)</f>
        <v>Female</v>
      </c>
      <c r="L2556">
        <f>_xlfn.XLOOKUP(Excel_Dashboard_Dataset_xlsx___Sales5[[#This Row],[CustomerID]],Raw_Customers!A:A,Raw_Customers!E:E)</f>
        <v>20</v>
      </c>
      <c r="M2556" t="str">
        <f>_xlfn.XLOOKUP(Excel_Dashboard_Dataset_xlsx___Sales5[[#This Row],[CustomerID]],Raw_Customers!A:A,Raw_Customers!C:C)</f>
        <v>West</v>
      </c>
      <c r="N2556" s="2" t="str">
        <f>_xlfn.XLOOKUP(Excel_Dashboard_Dataset_xlsx___Sales5[[#This Row],[ProductID]],Raw_Products!A:A,Raw_Products!B:B)</f>
        <v>Formal Shoes</v>
      </c>
      <c r="O2556" s="2" t="str">
        <f>_xlfn.XLOOKUP(Excel_Dashboard_Dataset_xlsx___Sales5[[#This Row],[ProductID]],Raw_Products!A:A,Raw_Products!C:C)</f>
        <v>Clothing</v>
      </c>
      <c r="P2556" s="2" t="str">
        <f>_xlfn.XLOOKUP(Excel_Dashboard_Dataset_xlsx___Sales5[[#This Row],[CustomerID]], Raw_Customers!A:A, Raw_Customers!B:B, "Unknown")</f>
        <v>Kevin Lopez</v>
      </c>
    </row>
    <row r="2557" spans="1:16" x14ac:dyDescent="0.25">
      <c r="A2557">
        <v>2556</v>
      </c>
      <c r="B2557">
        <f t="shared" si="39"/>
        <v>2024</v>
      </c>
      <c r="C2557" t="str">
        <f>TEXT(Excel_Dashboard_Dataset_xlsx___Sales5[[#This Row],[Date]],"mmm")</f>
        <v>Nov</v>
      </c>
      <c r="D2557" s="3">
        <v>45607</v>
      </c>
      <c r="E2557">
        <v>3</v>
      </c>
      <c r="F2557">
        <v>232</v>
      </c>
      <c r="G2557">
        <v>13</v>
      </c>
      <c r="H2557">
        <v>1</v>
      </c>
      <c r="I2557">
        <v>594</v>
      </c>
      <c r="J2557">
        <f>Excel_Dashboard_Dataset_xlsx___Sales5[[#This Row],[Quantity]]*Excel_Dashboard_Dataset_xlsx___Sales5[[#This Row],[UnitPrice]]</f>
        <v>594</v>
      </c>
      <c r="K2557" t="str">
        <f>_xlfn.XLOOKUP(Excel_Dashboard_Dataset_xlsx___Sales5[[#This Row],[CustomerID]],Raw_Customers!A:A,Raw_Customers!D:D)</f>
        <v>Male</v>
      </c>
      <c r="L2557">
        <f>_xlfn.XLOOKUP(Excel_Dashboard_Dataset_xlsx___Sales5[[#This Row],[CustomerID]],Raw_Customers!A:A,Raw_Customers!E:E)</f>
        <v>33</v>
      </c>
      <c r="M2557" t="str">
        <f>_xlfn.XLOOKUP(Excel_Dashboard_Dataset_xlsx___Sales5[[#This Row],[CustomerID]],Raw_Customers!A:A,Raw_Customers!C:C)</f>
        <v>East</v>
      </c>
      <c r="N2557" s="2" t="str">
        <f>_xlfn.XLOOKUP(Excel_Dashboard_Dataset_xlsx___Sales5[[#This Row],[ProductID]],Raw_Products!A:A,Raw_Products!B:B)</f>
        <v>Spaghetti</v>
      </c>
      <c r="O2557" s="2" t="str">
        <f>_xlfn.XLOOKUP(Excel_Dashboard_Dataset_xlsx___Sales5[[#This Row],[ProductID]],Raw_Products!A:A,Raw_Products!C:C)</f>
        <v>Groceries</v>
      </c>
      <c r="P2557" s="2" t="str">
        <f>_xlfn.XLOOKUP(Excel_Dashboard_Dataset_xlsx___Sales5[[#This Row],[CustomerID]], Raw_Customers!A:A, Raw_Customers!B:B, "Unknown")</f>
        <v>Jeffrey Wilson</v>
      </c>
    </row>
    <row r="2558" spans="1:16" x14ac:dyDescent="0.25">
      <c r="A2558">
        <v>2557</v>
      </c>
      <c r="B2558">
        <f t="shared" si="39"/>
        <v>2023</v>
      </c>
      <c r="C2558" t="str">
        <f>TEXT(Excel_Dashboard_Dataset_xlsx___Sales5[[#This Row],[Date]],"mmm")</f>
        <v>Mar</v>
      </c>
      <c r="D2558" s="3">
        <v>45014</v>
      </c>
      <c r="E2558">
        <v>24</v>
      </c>
      <c r="F2558">
        <v>174</v>
      </c>
      <c r="G2558">
        <v>27</v>
      </c>
      <c r="H2558">
        <v>1</v>
      </c>
      <c r="I2558">
        <v>332</v>
      </c>
      <c r="J2558">
        <f>Excel_Dashboard_Dataset_xlsx___Sales5[[#This Row],[Quantity]]*Excel_Dashboard_Dataset_xlsx___Sales5[[#This Row],[UnitPrice]]</f>
        <v>332</v>
      </c>
      <c r="K2558" t="str">
        <f>_xlfn.XLOOKUP(Excel_Dashboard_Dataset_xlsx___Sales5[[#This Row],[CustomerID]],Raw_Customers!A:A,Raw_Customers!D:D)</f>
        <v>Female</v>
      </c>
      <c r="L2558">
        <f>_xlfn.XLOOKUP(Excel_Dashboard_Dataset_xlsx___Sales5[[#This Row],[CustomerID]],Raw_Customers!A:A,Raw_Customers!E:E)</f>
        <v>26</v>
      </c>
      <c r="M2558" t="str">
        <f>_xlfn.XLOOKUP(Excel_Dashboard_Dataset_xlsx___Sales5[[#This Row],[CustomerID]],Raw_Customers!A:A,Raw_Customers!C:C)</f>
        <v>South</v>
      </c>
      <c r="N2558" s="2" t="str">
        <f>_xlfn.XLOOKUP(Excel_Dashboard_Dataset_xlsx___Sales5[[#This Row],[ProductID]],Raw_Products!A:A,Raw_Products!B:B)</f>
        <v>Washing Machine</v>
      </c>
      <c r="O2558" s="2" t="str">
        <f>_xlfn.XLOOKUP(Excel_Dashboard_Dataset_xlsx___Sales5[[#This Row],[ProductID]],Raw_Products!A:A,Raw_Products!C:C)</f>
        <v>Home Appliances</v>
      </c>
      <c r="P2558" s="2" t="str">
        <f>_xlfn.XLOOKUP(Excel_Dashboard_Dataset_xlsx___Sales5[[#This Row],[CustomerID]], Raw_Customers!A:A, Raw_Customers!B:B, "Unknown")</f>
        <v>Laura Green</v>
      </c>
    </row>
    <row r="2559" spans="1:16" x14ac:dyDescent="0.25">
      <c r="A2559">
        <v>2558</v>
      </c>
      <c r="B2559">
        <f t="shared" si="39"/>
        <v>2024</v>
      </c>
      <c r="C2559" t="str">
        <f>TEXT(Excel_Dashboard_Dataset_xlsx___Sales5[[#This Row],[Date]],"mmm")</f>
        <v>Aug</v>
      </c>
      <c r="D2559" s="3">
        <v>45534</v>
      </c>
      <c r="E2559">
        <v>9</v>
      </c>
      <c r="F2559">
        <v>50</v>
      </c>
      <c r="G2559">
        <v>39</v>
      </c>
      <c r="H2559">
        <v>9</v>
      </c>
      <c r="I2559">
        <v>584</v>
      </c>
      <c r="J2559">
        <f>Excel_Dashboard_Dataset_xlsx___Sales5[[#This Row],[Quantity]]*Excel_Dashboard_Dataset_xlsx___Sales5[[#This Row],[UnitPrice]]</f>
        <v>5256</v>
      </c>
      <c r="K2559" t="str">
        <f>_xlfn.XLOOKUP(Excel_Dashboard_Dataset_xlsx___Sales5[[#This Row],[CustomerID]],Raw_Customers!A:A,Raw_Customers!D:D)</f>
        <v>Female</v>
      </c>
      <c r="L2559">
        <f>_xlfn.XLOOKUP(Excel_Dashboard_Dataset_xlsx___Sales5[[#This Row],[CustomerID]],Raw_Customers!A:A,Raw_Customers!E:E)</f>
        <v>47</v>
      </c>
      <c r="M2559" t="str">
        <f>_xlfn.XLOOKUP(Excel_Dashboard_Dataset_xlsx___Sales5[[#This Row],[CustomerID]],Raw_Customers!A:A,Raw_Customers!C:C)</f>
        <v>South</v>
      </c>
      <c r="N2559" s="2" t="str">
        <f>_xlfn.XLOOKUP(Excel_Dashboard_Dataset_xlsx___Sales5[[#This Row],[ProductID]],Raw_Products!A:A,Raw_Products!B:B)</f>
        <v>Canned Beans</v>
      </c>
      <c r="O2559" s="2" t="str">
        <f>_xlfn.XLOOKUP(Excel_Dashboard_Dataset_xlsx___Sales5[[#This Row],[ProductID]],Raw_Products!A:A,Raw_Products!C:C)</f>
        <v>Groceries</v>
      </c>
      <c r="P2559" s="2" t="str">
        <f>_xlfn.XLOOKUP(Excel_Dashboard_Dataset_xlsx___Sales5[[#This Row],[CustomerID]], Raw_Customers!A:A, Raw_Customers!B:B, "Unknown")</f>
        <v>Paul Reed</v>
      </c>
    </row>
    <row r="2560" spans="1:16" x14ac:dyDescent="0.25">
      <c r="A2560">
        <v>2559</v>
      </c>
      <c r="B2560">
        <f t="shared" si="39"/>
        <v>2023</v>
      </c>
      <c r="C2560" t="str">
        <f>TEXT(Excel_Dashboard_Dataset_xlsx___Sales5[[#This Row],[Date]],"mmm")</f>
        <v>Dec</v>
      </c>
      <c r="D2560" s="3">
        <v>45275</v>
      </c>
      <c r="E2560">
        <v>9</v>
      </c>
      <c r="F2560">
        <v>243</v>
      </c>
      <c r="G2560">
        <v>32</v>
      </c>
      <c r="H2560">
        <v>9</v>
      </c>
      <c r="I2560">
        <v>574</v>
      </c>
      <c r="J2560">
        <f>Excel_Dashboard_Dataset_xlsx___Sales5[[#This Row],[Quantity]]*Excel_Dashboard_Dataset_xlsx___Sales5[[#This Row],[UnitPrice]]</f>
        <v>5166</v>
      </c>
      <c r="K2560" t="str">
        <f>_xlfn.XLOOKUP(Excel_Dashboard_Dataset_xlsx___Sales5[[#This Row],[CustomerID]],Raw_Customers!A:A,Raw_Customers!D:D)</f>
        <v>Female</v>
      </c>
      <c r="L2560">
        <f>_xlfn.XLOOKUP(Excel_Dashboard_Dataset_xlsx___Sales5[[#This Row],[CustomerID]],Raw_Customers!A:A,Raw_Customers!E:E)</f>
        <v>25</v>
      </c>
      <c r="M2560" t="str">
        <f>_xlfn.XLOOKUP(Excel_Dashboard_Dataset_xlsx___Sales5[[#This Row],[CustomerID]],Raw_Customers!A:A,Raw_Customers!C:C)</f>
        <v>East</v>
      </c>
      <c r="N2560" s="2" t="str">
        <f>_xlfn.XLOOKUP(Excel_Dashboard_Dataset_xlsx___Sales5[[#This Row],[ProductID]],Raw_Products!A:A,Raw_Products!B:B)</f>
        <v>Canned Beans</v>
      </c>
      <c r="O2560" s="2" t="str">
        <f>_xlfn.XLOOKUP(Excel_Dashboard_Dataset_xlsx___Sales5[[#This Row],[ProductID]],Raw_Products!A:A,Raw_Products!C:C)</f>
        <v>Groceries</v>
      </c>
      <c r="P2560" s="2" t="str">
        <f>_xlfn.XLOOKUP(Excel_Dashboard_Dataset_xlsx___Sales5[[#This Row],[CustomerID]], Raw_Customers!A:A, Raw_Customers!B:B, "Unknown")</f>
        <v>Ryan Phillips</v>
      </c>
    </row>
    <row r="2561" spans="1:16" x14ac:dyDescent="0.25">
      <c r="A2561">
        <v>2560</v>
      </c>
      <c r="B2561">
        <f t="shared" si="39"/>
        <v>2024</v>
      </c>
      <c r="C2561" t="str">
        <f>TEXT(Excel_Dashboard_Dataset_xlsx___Sales5[[#This Row],[Date]],"mmm")</f>
        <v>Mar</v>
      </c>
      <c r="D2561" s="3">
        <v>45362</v>
      </c>
      <c r="E2561">
        <v>8</v>
      </c>
      <c r="F2561">
        <v>17</v>
      </c>
      <c r="G2561">
        <v>41</v>
      </c>
      <c r="H2561">
        <v>6</v>
      </c>
      <c r="I2561">
        <v>261</v>
      </c>
      <c r="J2561">
        <f>Excel_Dashboard_Dataset_xlsx___Sales5[[#This Row],[Quantity]]*Excel_Dashboard_Dataset_xlsx___Sales5[[#This Row],[UnitPrice]]</f>
        <v>1566</v>
      </c>
      <c r="K2561" t="str">
        <f>_xlfn.XLOOKUP(Excel_Dashboard_Dataset_xlsx___Sales5[[#This Row],[CustomerID]],Raw_Customers!A:A,Raw_Customers!D:D)</f>
        <v>Female</v>
      </c>
      <c r="L2561">
        <f>_xlfn.XLOOKUP(Excel_Dashboard_Dataset_xlsx___Sales5[[#This Row],[CustomerID]],Raw_Customers!A:A,Raw_Customers!E:E)</f>
        <v>28</v>
      </c>
      <c r="M2561" t="str">
        <f>_xlfn.XLOOKUP(Excel_Dashboard_Dataset_xlsx___Sales5[[#This Row],[CustomerID]],Raw_Customers!A:A,Raw_Customers!C:C)</f>
        <v>East</v>
      </c>
      <c r="N2561" s="2" t="str">
        <f>_xlfn.XLOOKUP(Excel_Dashboard_Dataset_xlsx___Sales5[[#This Row],[ProductID]],Raw_Products!A:A,Raw_Products!B:B)</f>
        <v>Bread</v>
      </c>
      <c r="O2561" s="2" t="str">
        <f>_xlfn.XLOOKUP(Excel_Dashboard_Dataset_xlsx___Sales5[[#This Row],[ProductID]],Raw_Products!A:A,Raw_Products!C:C)</f>
        <v>Groceries</v>
      </c>
      <c r="P2561" s="2" t="str">
        <f>_xlfn.XLOOKUP(Excel_Dashboard_Dataset_xlsx___Sales5[[#This Row],[CustomerID]], Raw_Customers!A:A, Raw_Customers!B:B, "Unknown")</f>
        <v>Gary Hughes</v>
      </c>
    </row>
    <row r="2562" spans="1:16" x14ac:dyDescent="0.25">
      <c r="A2562">
        <v>2561</v>
      </c>
      <c r="B2562">
        <f t="shared" ref="B2562:B2625" si="40">YEAR(D:D)</f>
        <v>2023</v>
      </c>
      <c r="C2562" t="str">
        <f>TEXT(Excel_Dashboard_Dataset_xlsx___Sales5[[#This Row],[Date]],"mmm")</f>
        <v>May</v>
      </c>
      <c r="D2562" s="3">
        <v>45067</v>
      </c>
      <c r="E2562">
        <v>19</v>
      </c>
      <c r="F2562">
        <v>20</v>
      </c>
      <c r="G2562">
        <v>7</v>
      </c>
      <c r="H2562">
        <v>1</v>
      </c>
      <c r="I2562">
        <v>971</v>
      </c>
      <c r="J2562">
        <f>Excel_Dashboard_Dataset_xlsx___Sales5[[#This Row],[Quantity]]*Excel_Dashboard_Dataset_xlsx___Sales5[[#This Row],[UnitPrice]]</f>
        <v>971</v>
      </c>
      <c r="K2562" t="str">
        <f>_xlfn.XLOOKUP(Excel_Dashboard_Dataset_xlsx___Sales5[[#This Row],[CustomerID]],Raw_Customers!A:A,Raw_Customers!D:D)</f>
        <v>Female</v>
      </c>
      <c r="L2562">
        <f>_xlfn.XLOOKUP(Excel_Dashboard_Dataset_xlsx___Sales5[[#This Row],[CustomerID]],Raw_Customers!A:A,Raw_Customers!E:E)</f>
        <v>58</v>
      </c>
      <c r="M2562" t="str">
        <f>_xlfn.XLOOKUP(Excel_Dashboard_Dataset_xlsx___Sales5[[#This Row],[CustomerID]],Raw_Customers!A:A,Raw_Customers!C:C)</f>
        <v>North</v>
      </c>
      <c r="N2562" s="2" t="str">
        <f>_xlfn.XLOOKUP(Excel_Dashboard_Dataset_xlsx___Sales5[[#This Row],[ProductID]],Raw_Products!A:A,Raw_Products!B:B)</f>
        <v>External Hard Drive</v>
      </c>
      <c r="O2562" s="2" t="str">
        <f>_xlfn.XLOOKUP(Excel_Dashboard_Dataset_xlsx___Sales5[[#This Row],[ProductID]],Raw_Products!A:A,Raw_Products!C:C)</f>
        <v>Electronics</v>
      </c>
      <c r="P2562" s="2" t="str">
        <f>_xlfn.XLOOKUP(Excel_Dashboard_Dataset_xlsx___Sales5[[#This Row],[CustomerID]], Raw_Customers!A:A, Raw_Customers!B:B, "Unknown")</f>
        <v>Brian Gonzalez</v>
      </c>
    </row>
    <row r="2563" spans="1:16" x14ac:dyDescent="0.25">
      <c r="A2563">
        <v>2562</v>
      </c>
      <c r="B2563">
        <f t="shared" si="40"/>
        <v>2024</v>
      </c>
      <c r="C2563" t="str">
        <f>TEXT(Excel_Dashboard_Dataset_xlsx___Sales5[[#This Row],[Date]],"mmm")</f>
        <v>Feb</v>
      </c>
      <c r="D2563" s="3">
        <v>45348</v>
      </c>
      <c r="E2563">
        <v>45</v>
      </c>
      <c r="F2563">
        <v>133</v>
      </c>
      <c r="G2563">
        <v>25</v>
      </c>
      <c r="H2563">
        <v>3</v>
      </c>
      <c r="I2563">
        <v>297</v>
      </c>
      <c r="J2563">
        <f>Excel_Dashboard_Dataset_xlsx___Sales5[[#This Row],[Quantity]]*Excel_Dashboard_Dataset_xlsx___Sales5[[#This Row],[UnitPrice]]</f>
        <v>891</v>
      </c>
      <c r="K2563" t="str">
        <f>_xlfn.XLOOKUP(Excel_Dashboard_Dataset_xlsx___Sales5[[#This Row],[CustomerID]],Raw_Customers!A:A,Raw_Customers!D:D)</f>
        <v>Female</v>
      </c>
      <c r="L2563">
        <f>_xlfn.XLOOKUP(Excel_Dashboard_Dataset_xlsx___Sales5[[#This Row],[CustomerID]],Raw_Customers!A:A,Raw_Customers!E:E)</f>
        <v>44</v>
      </c>
      <c r="M2563" t="str">
        <f>_xlfn.XLOOKUP(Excel_Dashboard_Dataset_xlsx___Sales5[[#This Row],[CustomerID]],Raw_Customers!A:A,Raw_Customers!C:C)</f>
        <v>East</v>
      </c>
      <c r="N2563" s="2" t="str">
        <f>_xlfn.XLOOKUP(Excel_Dashboard_Dataset_xlsx___Sales5[[#This Row],[ProductID]],Raw_Products!A:A,Raw_Products!B:B)</f>
        <v>Yoga Mat</v>
      </c>
      <c r="O2563" s="2" t="str">
        <f>_xlfn.XLOOKUP(Excel_Dashboard_Dataset_xlsx___Sales5[[#This Row],[ProductID]],Raw_Products!A:A,Raw_Products!C:C)</f>
        <v>Sports</v>
      </c>
      <c r="P2563" s="2" t="str">
        <f>_xlfn.XLOOKUP(Excel_Dashboard_Dataset_xlsx___Sales5[[#This Row],[CustomerID]], Raw_Customers!A:A, Raw_Customers!B:B, "Unknown")</f>
        <v>Michael Wilson</v>
      </c>
    </row>
    <row r="2564" spans="1:16" x14ac:dyDescent="0.25">
      <c r="A2564">
        <v>2563</v>
      </c>
      <c r="B2564">
        <f t="shared" si="40"/>
        <v>2023</v>
      </c>
      <c r="C2564" t="str">
        <f>TEXT(Excel_Dashboard_Dataset_xlsx___Sales5[[#This Row],[Date]],"mmm")</f>
        <v>Nov</v>
      </c>
      <c r="D2564" s="3">
        <v>45234</v>
      </c>
      <c r="E2564">
        <v>5</v>
      </c>
      <c r="F2564">
        <v>272</v>
      </c>
      <c r="G2564">
        <v>24</v>
      </c>
      <c r="H2564">
        <v>2</v>
      </c>
      <c r="I2564">
        <v>520</v>
      </c>
      <c r="J2564">
        <f>Excel_Dashboard_Dataset_xlsx___Sales5[[#This Row],[Quantity]]*Excel_Dashboard_Dataset_xlsx___Sales5[[#This Row],[UnitPrice]]</f>
        <v>1040</v>
      </c>
      <c r="K2564" t="str">
        <f>_xlfn.XLOOKUP(Excel_Dashboard_Dataset_xlsx___Sales5[[#This Row],[CustomerID]],Raw_Customers!A:A,Raw_Customers!D:D)</f>
        <v>Female</v>
      </c>
      <c r="L2564">
        <f>_xlfn.XLOOKUP(Excel_Dashboard_Dataset_xlsx___Sales5[[#This Row],[CustomerID]],Raw_Customers!A:A,Raw_Customers!E:E)</f>
        <v>44</v>
      </c>
      <c r="M2564" t="str">
        <f>_xlfn.XLOOKUP(Excel_Dashboard_Dataset_xlsx___Sales5[[#This Row],[CustomerID]],Raw_Customers!A:A,Raw_Customers!C:C)</f>
        <v>East</v>
      </c>
      <c r="N2564" s="2" t="str">
        <f>_xlfn.XLOOKUP(Excel_Dashboard_Dataset_xlsx___Sales5[[#This Row],[ProductID]],Raw_Products!A:A,Raw_Products!B:B)</f>
        <v>Salt</v>
      </c>
      <c r="O2564" s="2" t="str">
        <f>_xlfn.XLOOKUP(Excel_Dashboard_Dataset_xlsx___Sales5[[#This Row],[ProductID]],Raw_Products!A:A,Raw_Products!C:C)</f>
        <v>Groceries</v>
      </c>
      <c r="P2564" s="2" t="str">
        <f>_xlfn.XLOOKUP(Excel_Dashboard_Dataset_xlsx___Sales5[[#This Row],[CustomerID]], Raw_Customers!A:A, Raw_Customers!B:B, "Unknown")</f>
        <v>Raymond Harris</v>
      </c>
    </row>
    <row r="2565" spans="1:16" x14ac:dyDescent="0.25">
      <c r="A2565">
        <v>2564</v>
      </c>
      <c r="B2565">
        <f t="shared" si="40"/>
        <v>2023</v>
      </c>
      <c r="C2565" t="str">
        <f>TEXT(Excel_Dashboard_Dataset_xlsx___Sales5[[#This Row],[Date]],"mmm")</f>
        <v>Apr</v>
      </c>
      <c r="D2565" s="3">
        <v>45022</v>
      </c>
      <c r="E2565">
        <v>27</v>
      </c>
      <c r="F2565">
        <v>12</v>
      </c>
      <c r="G2565">
        <v>2</v>
      </c>
      <c r="H2565">
        <v>5</v>
      </c>
      <c r="I2565">
        <v>345</v>
      </c>
      <c r="J2565">
        <f>Excel_Dashboard_Dataset_xlsx___Sales5[[#This Row],[Quantity]]*Excel_Dashboard_Dataset_xlsx___Sales5[[#This Row],[UnitPrice]]</f>
        <v>1725</v>
      </c>
      <c r="K2565" t="str">
        <f>_xlfn.XLOOKUP(Excel_Dashboard_Dataset_xlsx___Sales5[[#This Row],[CustomerID]],Raw_Customers!A:A,Raw_Customers!D:D)</f>
        <v>Female</v>
      </c>
      <c r="L2565">
        <f>_xlfn.XLOOKUP(Excel_Dashboard_Dataset_xlsx___Sales5[[#This Row],[CustomerID]],Raw_Customers!A:A,Raw_Customers!E:E)</f>
        <v>56</v>
      </c>
      <c r="M2565" t="str">
        <f>_xlfn.XLOOKUP(Excel_Dashboard_Dataset_xlsx___Sales5[[#This Row],[CustomerID]],Raw_Customers!A:A,Raw_Customers!C:C)</f>
        <v>South</v>
      </c>
      <c r="N2565" s="2" t="str">
        <f>_xlfn.XLOOKUP(Excel_Dashboard_Dataset_xlsx___Sales5[[#This Row],[ProductID]],Raw_Products!A:A,Raw_Products!B:B)</f>
        <v>Air Conditioner</v>
      </c>
      <c r="O2565" s="2" t="str">
        <f>_xlfn.XLOOKUP(Excel_Dashboard_Dataset_xlsx___Sales5[[#This Row],[ProductID]],Raw_Products!A:A,Raw_Products!C:C)</f>
        <v>Home Appliances</v>
      </c>
      <c r="P2565" s="2" t="str">
        <f>_xlfn.XLOOKUP(Excel_Dashboard_Dataset_xlsx___Sales5[[#This Row],[CustomerID]], Raw_Customers!A:A, Raw_Customers!B:B, "Unknown")</f>
        <v>Jonathan Lewis</v>
      </c>
    </row>
    <row r="2566" spans="1:16" x14ac:dyDescent="0.25">
      <c r="A2566">
        <v>2565</v>
      </c>
      <c r="B2566">
        <f t="shared" si="40"/>
        <v>2023</v>
      </c>
      <c r="C2566" t="str">
        <f>TEXT(Excel_Dashboard_Dataset_xlsx___Sales5[[#This Row],[Date]],"mmm")</f>
        <v>Apr</v>
      </c>
      <c r="D2566" s="3">
        <v>45043</v>
      </c>
      <c r="E2566">
        <v>9</v>
      </c>
      <c r="F2566">
        <v>269</v>
      </c>
      <c r="G2566">
        <v>39</v>
      </c>
      <c r="H2566">
        <v>10</v>
      </c>
      <c r="I2566">
        <v>882</v>
      </c>
      <c r="J2566">
        <f>Excel_Dashboard_Dataset_xlsx___Sales5[[#This Row],[Quantity]]*Excel_Dashboard_Dataset_xlsx___Sales5[[#This Row],[UnitPrice]]</f>
        <v>8820</v>
      </c>
      <c r="K2566" t="str">
        <f>_xlfn.XLOOKUP(Excel_Dashboard_Dataset_xlsx___Sales5[[#This Row],[CustomerID]],Raw_Customers!A:A,Raw_Customers!D:D)</f>
        <v>Female</v>
      </c>
      <c r="L2566">
        <f>_xlfn.XLOOKUP(Excel_Dashboard_Dataset_xlsx___Sales5[[#This Row],[CustomerID]],Raw_Customers!A:A,Raw_Customers!E:E)</f>
        <v>23</v>
      </c>
      <c r="M2566" t="str">
        <f>_xlfn.XLOOKUP(Excel_Dashboard_Dataset_xlsx___Sales5[[#This Row],[CustomerID]],Raw_Customers!A:A,Raw_Customers!C:C)</f>
        <v>North</v>
      </c>
      <c r="N2566" s="2" t="str">
        <f>_xlfn.XLOOKUP(Excel_Dashboard_Dataset_xlsx___Sales5[[#This Row],[ProductID]],Raw_Products!A:A,Raw_Products!B:B)</f>
        <v>Canned Beans</v>
      </c>
      <c r="O2566" s="2" t="str">
        <f>_xlfn.XLOOKUP(Excel_Dashboard_Dataset_xlsx___Sales5[[#This Row],[ProductID]],Raw_Products!A:A,Raw_Products!C:C)</f>
        <v>Groceries</v>
      </c>
      <c r="P2566" s="2" t="str">
        <f>_xlfn.XLOOKUP(Excel_Dashboard_Dataset_xlsx___Sales5[[#This Row],[CustomerID]], Raw_Customers!A:A, Raw_Customers!B:B, "Unknown")</f>
        <v>Kathleen Kelly</v>
      </c>
    </row>
    <row r="2567" spans="1:16" x14ac:dyDescent="0.25">
      <c r="A2567">
        <v>2566</v>
      </c>
      <c r="B2567">
        <f t="shared" si="40"/>
        <v>2023</v>
      </c>
      <c r="C2567" t="str">
        <f>TEXT(Excel_Dashboard_Dataset_xlsx___Sales5[[#This Row],[Date]],"mmm")</f>
        <v>Jul</v>
      </c>
      <c r="D2567" s="3">
        <v>45114</v>
      </c>
      <c r="E2567">
        <v>7</v>
      </c>
      <c r="F2567">
        <v>136</v>
      </c>
      <c r="G2567">
        <v>50</v>
      </c>
      <c r="H2567">
        <v>6</v>
      </c>
      <c r="I2567">
        <v>335</v>
      </c>
      <c r="J2567">
        <f>Excel_Dashboard_Dataset_xlsx___Sales5[[#This Row],[Quantity]]*Excel_Dashboard_Dataset_xlsx___Sales5[[#This Row],[UnitPrice]]</f>
        <v>2010</v>
      </c>
      <c r="K2567" t="str">
        <f>_xlfn.XLOOKUP(Excel_Dashboard_Dataset_xlsx___Sales5[[#This Row],[CustomerID]],Raw_Customers!A:A,Raw_Customers!D:D)</f>
        <v>Male</v>
      </c>
      <c r="L2567">
        <f>_xlfn.XLOOKUP(Excel_Dashboard_Dataset_xlsx___Sales5[[#This Row],[CustomerID]],Raw_Customers!A:A,Raw_Customers!E:E)</f>
        <v>45</v>
      </c>
      <c r="M2567" t="str">
        <f>_xlfn.XLOOKUP(Excel_Dashboard_Dataset_xlsx___Sales5[[#This Row],[CustomerID]],Raw_Customers!A:A,Raw_Customers!C:C)</f>
        <v>East</v>
      </c>
      <c r="N2567" s="2" t="str">
        <f>_xlfn.XLOOKUP(Excel_Dashboard_Dataset_xlsx___Sales5[[#This Row],[ProductID]],Raw_Products!A:A,Raw_Products!B:B)</f>
        <v>Milk Powder</v>
      </c>
      <c r="O2567" s="2" t="str">
        <f>_xlfn.XLOOKUP(Excel_Dashboard_Dataset_xlsx___Sales5[[#This Row],[ProductID]],Raw_Products!A:A,Raw_Products!C:C)</f>
        <v>Groceries</v>
      </c>
      <c r="P2567" s="2" t="str">
        <f>_xlfn.XLOOKUP(Excel_Dashboard_Dataset_xlsx___Sales5[[#This Row],[CustomerID]], Raw_Customers!A:A, Raw_Customers!B:B, "Unknown")</f>
        <v>Laura Wood</v>
      </c>
    </row>
    <row r="2568" spans="1:16" x14ac:dyDescent="0.25">
      <c r="A2568">
        <v>2567</v>
      </c>
      <c r="B2568">
        <f t="shared" si="40"/>
        <v>2023</v>
      </c>
      <c r="C2568" t="str">
        <f>TEXT(Excel_Dashboard_Dataset_xlsx___Sales5[[#This Row],[Date]],"mmm")</f>
        <v>Nov</v>
      </c>
      <c r="D2568" s="3">
        <v>45245</v>
      </c>
      <c r="E2568">
        <v>37</v>
      </c>
      <c r="F2568">
        <v>109</v>
      </c>
      <c r="G2568">
        <v>38</v>
      </c>
      <c r="H2568">
        <v>2</v>
      </c>
      <c r="I2568">
        <v>247</v>
      </c>
      <c r="J2568">
        <f>Excel_Dashboard_Dataset_xlsx___Sales5[[#This Row],[Quantity]]*Excel_Dashboard_Dataset_xlsx___Sales5[[#This Row],[UnitPrice]]</f>
        <v>494</v>
      </c>
      <c r="K2568" t="str">
        <f>_xlfn.XLOOKUP(Excel_Dashboard_Dataset_xlsx___Sales5[[#This Row],[CustomerID]],Raw_Customers!A:A,Raw_Customers!D:D)</f>
        <v>Male</v>
      </c>
      <c r="L2568">
        <f>_xlfn.XLOOKUP(Excel_Dashboard_Dataset_xlsx___Sales5[[#This Row],[CustomerID]],Raw_Customers!A:A,Raw_Customers!E:E)</f>
        <v>24</v>
      </c>
      <c r="M2568" t="str">
        <f>_xlfn.XLOOKUP(Excel_Dashboard_Dataset_xlsx___Sales5[[#This Row],[CustomerID]],Raw_Customers!A:A,Raw_Customers!C:C)</f>
        <v>East</v>
      </c>
      <c r="N2568" s="2" t="str">
        <f>_xlfn.XLOOKUP(Excel_Dashboard_Dataset_xlsx___Sales5[[#This Row],[ProductID]],Raw_Products!A:A,Raw_Products!B:B)</f>
        <v>Cap</v>
      </c>
      <c r="O2568" s="2" t="str">
        <f>_xlfn.XLOOKUP(Excel_Dashboard_Dataset_xlsx___Sales5[[#This Row],[ProductID]],Raw_Products!A:A,Raw_Products!C:C)</f>
        <v>Clothing</v>
      </c>
      <c r="P2568" s="2" t="str">
        <f>_xlfn.XLOOKUP(Excel_Dashboard_Dataset_xlsx___Sales5[[#This Row],[CustomerID]], Raw_Customers!A:A, Raw_Customers!B:B, "Unknown")</f>
        <v>Justin Williams</v>
      </c>
    </row>
    <row r="2569" spans="1:16" x14ac:dyDescent="0.25">
      <c r="A2569">
        <v>2568</v>
      </c>
      <c r="B2569">
        <f t="shared" si="40"/>
        <v>2024</v>
      </c>
      <c r="C2569" t="str">
        <f>TEXT(Excel_Dashboard_Dataset_xlsx___Sales5[[#This Row],[Date]],"mmm")</f>
        <v>Dec</v>
      </c>
      <c r="D2569" s="3">
        <v>45656</v>
      </c>
      <c r="E2569">
        <v>49</v>
      </c>
      <c r="F2569">
        <v>282</v>
      </c>
      <c r="G2569">
        <v>49</v>
      </c>
      <c r="H2569">
        <v>9</v>
      </c>
      <c r="I2569">
        <v>944</v>
      </c>
      <c r="J2569">
        <f>Excel_Dashboard_Dataset_xlsx___Sales5[[#This Row],[Quantity]]*Excel_Dashboard_Dataset_xlsx___Sales5[[#This Row],[UnitPrice]]</f>
        <v>8496</v>
      </c>
      <c r="K2569" t="str">
        <f>_xlfn.XLOOKUP(Excel_Dashboard_Dataset_xlsx___Sales5[[#This Row],[CustomerID]],Raw_Customers!A:A,Raw_Customers!D:D)</f>
        <v>Female</v>
      </c>
      <c r="L2569">
        <f>_xlfn.XLOOKUP(Excel_Dashboard_Dataset_xlsx___Sales5[[#This Row],[CustomerID]],Raw_Customers!A:A,Raw_Customers!E:E)</f>
        <v>32</v>
      </c>
      <c r="M2569" t="str">
        <f>_xlfn.XLOOKUP(Excel_Dashboard_Dataset_xlsx___Sales5[[#This Row],[CustomerID]],Raw_Customers!A:A,Raw_Customers!C:C)</f>
        <v>South</v>
      </c>
      <c r="N2569" s="2" t="str">
        <f>_xlfn.XLOOKUP(Excel_Dashboard_Dataset_xlsx___Sales5[[#This Row],[ProductID]],Raw_Products!A:A,Raw_Products!B:B)</f>
        <v>Swimming Goggles</v>
      </c>
      <c r="O2569" s="2" t="str">
        <f>_xlfn.XLOOKUP(Excel_Dashboard_Dataset_xlsx___Sales5[[#This Row],[ProductID]],Raw_Products!A:A,Raw_Products!C:C)</f>
        <v>Sports</v>
      </c>
      <c r="P2569" s="2" t="str">
        <f>_xlfn.XLOOKUP(Excel_Dashboard_Dataset_xlsx___Sales5[[#This Row],[CustomerID]], Raw_Customers!A:A, Raw_Customers!B:B, "Unknown")</f>
        <v>Samantha Martin</v>
      </c>
    </row>
    <row r="2570" spans="1:16" x14ac:dyDescent="0.25">
      <c r="A2570">
        <v>2569</v>
      </c>
      <c r="B2570">
        <f t="shared" si="40"/>
        <v>2024</v>
      </c>
      <c r="C2570" t="str">
        <f>TEXT(Excel_Dashboard_Dataset_xlsx___Sales5[[#This Row],[Date]],"mmm")</f>
        <v>Nov</v>
      </c>
      <c r="D2570" s="3">
        <v>45600</v>
      </c>
      <c r="E2570">
        <v>36</v>
      </c>
      <c r="F2570">
        <v>296</v>
      </c>
      <c r="G2570">
        <v>45</v>
      </c>
      <c r="H2570">
        <v>9</v>
      </c>
      <c r="I2570">
        <v>314</v>
      </c>
      <c r="J2570">
        <f>Excel_Dashboard_Dataset_xlsx___Sales5[[#This Row],[Quantity]]*Excel_Dashboard_Dataset_xlsx___Sales5[[#This Row],[UnitPrice]]</f>
        <v>2826</v>
      </c>
      <c r="K2570" t="str">
        <f>_xlfn.XLOOKUP(Excel_Dashboard_Dataset_xlsx___Sales5[[#This Row],[CustomerID]],Raw_Customers!A:A,Raw_Customers!D:D)</f>
        <v>Male</v>
      </c>
      <c r="L2570">
        <f>_xlfn.XLOOKUP(Excel_Dashboard_Dataset_xlsx___Sales5[[#This Row],[CustomerID]],Raw_Customers!A:A,Raw_Customers!E:E)</f>
        <v>65</v>
      </c>
      <c r="M2570" t="str">
        <f>_xlfn.XLOOKUP(Excel_Dashboard_Dataset_xlsx___Sales5[[#This Row],[CustomerID]],Raw_Customers!A:A,Raw_Customers!C:C)</f>
        <v>East</v>
      </c>
      <c r="N2570" s="2" t="str">
        <f>_xlfn.XLOOKUP(Excel_Dashboard_Dataset_xlsx___Sales5[[#This Row],[ProductID]],Raw_Products!A:A,Raw_Products!B:B)</f>
        <v>Formal Shoes</v>
      </c>
      <c r="O2570" s="2" t="str">
        <f>_xlfn.XLOOKUP(Excel_Dashboard_Dataset_xlsx___Sales5[[#This Row],[ProductID]],Raw_Products!A:A,Raw_Products!C:C)</f>
        <v>Clothing</v>
      </c>
      <c r="P2570" s="2" t="str">
        <f>_xlfn.XLOOKUP(Excel_Dashboard_Dataset_xlsx___Sales5[[#This Row],[CustomerID]], Raw_Customers!A:A, Raw_Customers!B:B, "Unknown")</f>
        <v>Sarah Miller</v>
      </c>
    </row>
    <row r="2571" spans="1:16" x14ac:dyDescent="0.25">
      <c r="A2571">
        <v>2570</v>
      </c>
      <c r="B2571">
        <f t="shared" si="40"/>
        <v>2024</v>
      </c>
      <c r="C2571" t="str">
        <f>TEXT(Excel_Dashboard_Dataset_xlsx___Sales5[[#This Row],[Date]],"mmm")</f>
        <v>Mar</v>
      </c>
      <c r="D2571" s="3">
        <v>45357</v>
      </c>
      <c r="E2571">
        <v>20</v>
      </c>
      <c r="F2571">
        <v>52</v>
      </c>
      <c r="G2571">
        <v>26</v>
      </c>
      <c r="H2571">
        <v>1</v>
      </c>
      <c r="I2571">
        <v>329</v>
      </c>
      <c r="J2571">
        <f>Excel_Dashboard_Dataset_xlsx___Sales5[[#This Row],[Quantity]]*Excel_Dashboard_Dataset_xlsx___Sales5[[#This Row],[UnitPrice]]</f>
        <v>329</v>
      </c>
      <c r="K2571" t="str">
        <f>_xlfn.XLOOKUP(Excel_Dashboard_Dataset_xlsx___Sales5[[#This Row],[CustomerID]],Raw_Customers!A:A,Raw_Customers!D:D)</f>
        <v>Male</v>
      </c>
      <c r="L2571">
        <f>_xlfn.XLOOKUP(Excel_Dashboard_Dataset_xlsx___Sales5[[#This Row],[CustomerID]],Raw_Customers!A:A,Raw_Customers!E:E)</f>
        <v>59</v>
      </c>
      <c r="M2571" t="str">
        <f>_xlfn.XLOOKUP(Excel_Dashboard_Dataset_xlsx___Sales5[[#This Row],[CustomerID]],Raw_Customers!A:A,Raw_Customers!C:C)</f>
        <v>East</v>
      </c>
      <c r="N2571" s="2" t="str">
        <f>_xlfn.XLOOKUP(Excel_Dashboard_Dataset_xlsx___Sales5[[#This Row],[ProductID]],Raw_Products!A:A,Raw_Products!B:B)</f>
        <v>Printer</v>
      </c>
      <c r="O2571" s="2" t="str">
        <f>_xlfn.XLOOKUP(Excel_Dashboard_Dataset_xlsx___Sales5[[#This Row],[ProductID]],Raw_Products!A:A,Raw_Products!C:C)</f>
        <v>Electronics</v>
      </c>
      <c r="P2571" s="2" t="str">
        <f>_xlfn.XLOOKUP(Excel_Dashboard_Dataset_xlsx___Sales5[[#This Row],[CustomerID]], Raw_Customers!A:A, Raw_Customers!B:B, "Unknown")</f>
        <v>Melissa Rivera</v>
      </c>
    </row>
    <row r="2572" spans="1:16" x14ac:dyDescent="0.25">
      <c r="A2572">
        <v>2571</v>
      </c>
      <c r="B2572">
        <f t="shared" si="40"/>
        <v>2024</v>
      </c>
      <c r="C2572" t="str">
        <f>TEXT(Excel_Dashboard_Dataset_xlsx___Sales5[[#This Row],[Date]],"mmm")</f>
        <v>Aug</v>
      </c>
      <c r="D2572" s="3">
        <v>45529</v>
      </c>
      <c r="E2572">
        <v>6</v>
      </c>
      <c r="F2572">
        <v>171</v>
      </c>
      <c r="G2572">
        <v>18</v>
      </c>
      <c r="H2572">
        <v>1</v>
      </c>
      <c r="I2572">
        <v>150</v>
      </c>
      <c r="J2572">
        <f>Excel_Dashboard_Dataset_xlsx___Sales5[[#This Row],[Quantity]]*Excel_Dashboard_Dataset_xlsx___Sales5[[#This Row],[UnitPrice]]</f>
        <v>150</v>
      </c>
      <c r="K2572" t="str">
        <f>_xlfn.XLOOKUP(Excel_Dashboard_Dataset_xlsx___Sales5[[#This Row],[CustomerID]],Raw_Customers!A:A,Raw_Customers!D:D)</f>
        <v>Female</v>
      </c>
      <c r="L2572">
        <f>_xlfn.XLOOKUP(Excel_Dashboard_Dataset_xlsx___Sales5[[#This Row],[CustomerID]],Raw_Customers!A:A,Raw_Customers!E:E)</f>
        <v>59</v>
      </c>
      <c r="M2572" t="str">
        <f>_xlfn.XLOOKUP(Excel_Dashboard_Dataset_xlsx___Sales5[[#This Row],[CustomerID]],Raw_Customers!A:A,Raw_Customers!C:C)</f>
        <v>South</v>
      </c>
      <c r="N2572" s="2" t="str">
        <f>_xlfn.XLOOKUP(Excel_Dashboard_Dataset_xlsx___Sales5[[#This Row],[ProductID]],Raw_Products!A:A,Raw_Products!B:B)</f>
        <v>Flour</v>
      </c>
      <c r="O2572" s="2" t="str">
        <f>_xlfn.XLOOKUP(Excel_Dashboard_Dataset_xlsx___Sales5[[#This Row],[ProductID]],Raw_Products!A:A,Raw_Products!C:C)</f>
        <v>Groceries</v>
      </c>
      <c r="P2572" s="2" t="str">
        <f>_xlfn.XLOOKUP(Excel_Dashboard_Dataset_xlsx___Sales5[[#This Row],[CustomerID]], Raw_Customers!A:A, Raw_Customers!B:B, "Unknown")</f>
        <v>John Kim</v>
      </c>
    </row>
    <row r="2573" spans="1:16" x14ac:dyDescent="0.25">
      <c r="A2573">
        <v>2572</v>
      </c>
      <c r="B2573">
        <f t="shared" si="40"/>
        <v>2024</v>
      </c>
      <c r="C2573" t="str">
        <f>TEXT(Excel_Dashboard_Dataset_xlsx___Sales5[[#This Row],[Date]],"mmm")</f>
        <v>Feb</v>
      </c>
      <c r="D2573" s="3">
        <v>45342</v>
      </c>
      <c r="E2573">
        <v>1</v>
      </c>
      <c r="F2573">
        <v>55</v>
      </c>
      <c r="G2573">
        <v>31</v>
      </c>
      <c r="H2573">
        <v>1</v>
      </c>
      <c r="I2573">
        <v>490</v>
      </c>
      <c r="J2573">
        <f>Excel_Dashboard_Dataset_xlsx___Sales5[[#This Row],[Quantity]]*Excel_Dashboard_Dataset_xlsx___Sales5[[#This Row],[UnitPrice]]</f>
        <v>490</v>
      </c>
      <c r="K2573" t="str">
        <f>_xlfn.XLOOKUP(Excel_Dashboard_Dataset_xlsx___Sales5[[#This Row],[CustomerID]],Raw_Customers!A:A,Raw_Customers!D:D)</f>
        <v>Male</v>
      </c>
      <c r="L2573">
        <f>_xlfn.XLOOKUP(Excel_Dashboard_Dataset_xlsx___Sales5[[#This Row],[CustomerID]],Raw_Customers!A:A,Raw_Customers!E:E)</f>
        <v>43</v>
      </c>
      <c r="M2573" t="str">
        <f>_xlfn.XLOOKUP(Excel_Dashboard_Dataset_xlsx___Sales5[[#This Row],[CustomerID]],Raw_Customers!A:A,Raw_Customers!C:C)</f>
        <v>West</v>
      </c>
      <c r="N2573" s="2" t="str">
        <f>_xlfn.XLOOKUP(Excel_Dashboard_Dataset_xlsx___Sales5[[#This Row],[ProductID]],Raw_Products!A:A,Raw_Products!B:B)</f>
        <v>Rice Bag</v>
      </c>
      <c r="O2573" s="2" t="str">
        <f>_xlfn.XLOOKUP(Excel_Dashboard_Dataset_xlsx___Sales5[[#This Row],[ProductID]],Raw_Products!A:A,Raw_Products!C:C)</f>
        <v>Groceries</v>
      </c>
      <c r="P2573" s="2" t="str">
        <f>_xlfn.XLOOKUP(Excel_Dashboard_Dataset_xlsx___Sales5[[#This Row],[CustomerID]], Raw_Customers!A:A, Raw_Customers!B:B, "Unknown")</f>
        <v>Anna Lee</v>
      </c>
    </row>
    <row r="2574" spans="1:16" x14ac:dyDescent="0.25">
      <c r="A2574">
        <v>2573</v>
      </c>
      <c r="B2574">
        <f t="shared" si="40"/>
        <v>2023</v>
      </c>
      <c r="C2574" t="str">
        <f>TEXT(Excel_Dashboard_Dataset_xlsx___Sales5[[#This Row],[Date]],"mmm")</f>
        <v>Sept</v>
      </c>
      <c r="D2574" s="3">
        <v>45180</v>
      </c>
      <c r="E2574">
        <v>35</v>
      </c>
      <c r="F2574">
        <v>55</v>
      </c>
      <c r="G2574">
        <v>17</v>
      </c>
      <c r="H2574">
        <v>3</v>
      </c>
      <c r="I2574">
        <v>615</v>
      </c>
      <c r="J2574">
        <f>Excel_Dashboard_Dataset_xlsx___Sales5[[#This Row],[Quantity]]*Excel_Dashboard_Dataset_xlsx___Sales5[[#This Row],[UnitPrice]]</f>
        <v>1845</v>
      </c>
      <c r="K2574" t="str">
        <f>_xlfn.XLOOKUP(Excel_Dashboard_Dataset_xlsx___Sales5[[#This Row],[CustomerID]],Raw_Customers!A:A,Raw_Customers!D:D)</f>
        <v>Male</v>
      </c>
      <c r="L2574">
        <f>_xlfn.XLOOKUP(Excel_Dashboard_Dataset_xlsx___Sales5[[#This Row],[CustomerID]],Raw_Customers!A:A,Raw_Customers!E:E)</f>
        <v>43</v>
      </c>
      <c r="M2574" t="str">
        <f>_xlfn.XLOOKUP(Excel_Dashboard_Dataset_xlsx___Sales5[[#This Row],[CustomerID]],Raw_Customers!A:A,Raw_Customers!C:C)</f>
        <v>West</v>
      </c>
      <c r="N2574" s="2" t="str">
        <f>_xlfn.XLOOKUP(Excel_Dashboard_Dataset_xlsx___Sales5[[#This Row],[ProductID]],Raw_Products!A:A,Raw_Products!B:B)</f>
        <v>Sneakers</v>
      </c>
      <c r="O2574" s="2" t="str">
        <f>_xlfn.XLOOKUP(Excel_Dashboard_Dataset_xlsx___Sales5[[#This Row],[ProductID]],Raw_Products!A:A,Raw_Products!C:C)</f>
        <v>Clothing</v>
      </c>
      <c r="P2574" s="2" t="str">
        <f>_xlfn.XLOOKUP(Excel_Dashboard_Dataset_xlsx___Sales5[[#This Row],[CustomerID]], Raw_Customers!A:A, Raw_Customers!B:B, "Unknown")</f>
        <v>Anna Lee</v>
      </c>
    </row>
    <row r="2575" spans="1:16" x14ac:dyDescent="0.25">
      <c r="A2575">
        <v>2574</v>
      </c>
      <c r="B2575">
        <f t="shared" si="40"/>
        <v>2024</v>
      </c>
      <c r="C2575" t="str">
        <f>TEXT(Excel_Dashboard_Dataset_xlsx___Sales5[[#This Row],[Date]],"mmm")</f>
        <v>Dec</v>
      </c>
      <c r="D2575" s="3">
        <v>45644</v>
      </c>
      <c r="E2575">
        <v>6</v>
      </c>
      <c r="F2575">
        <v>172</v>
      </c>
      <c r="G2575">
        <v>11</v>
      </c>
      <c r="H2575">
        <v>3</v>
      </c>
      <c r="I2575">
        <v>674</v>
      </c>
      <c r="J2575">
        <f>Excel_Dashboard_Dataset_xlsx___Sales5[[#This Row],[Quantity]]*Excel_Dashboard_Dataset_xlsx___Sales5[[#This Row],[UnitPrice]]</f>
        <v>2022</v>
      </c>
      <c r="K2575" t="str">
        <f>_xlfn.XLOOKUP(Excel_Dashboard_Dataset_xlsx___Sales5[[#This Row],[CustomerID]],Raw_Customers!A:A,Raw_Customers!D:D)</f>
        <v>Female</v>
      </c>
      <c r="L2575">
        <f>_xlfn.XLOOKUP(Excel_Dashboard_Dataset_xlsx___Sales5[[#This Row],[CustomerID]],Raw_Customers!A:A,Raw_Customers!E:E)</f>
        <v>33</v>
      </c>
      <c r="M2575" t="str">
        <f>_xlfn.XLOOKUP(Excel_Dashboard_Dataset_xlsx___Sales5[[#This Row],[CustomerID]],Raw_Customers!A:A,Raw_Customers!C:C)</f>
        <v>South</v>
      </c>
      <c r="N2575" s="2" t="str">
        <f>_xlfn.XLOOKUP(Excel_Dashboard_Dataset_xlsx___Sales5[[#This Row],[ProductID]],Raw_Products!A:A,Raw_Products!B:B)</f>
        <v>Flour</v>
      </c>
      <c r="O2575" s="2" t="str">
        <f>_xlfn.XLOOKUP(Excel_Dashboard_Dataset_xlsx___Sales5[[#This Row],[ProductID]],Raw_Products!A:A,Raw_Products!C:C)</f>
        <v>Groceries</v>
      </c>
      <c r="P2575" s="2" t="str">
        <f>_xlfn.XLOOKUP(Excel_Dashboard_Dataset_xlsx___Sales5[[#This Row],[CustomerID]], Raw_Customers!A:A, Raw_Customers!B:B, "Unknown")</f>
        <v>Patricia Ortiz</v>
      </c>
    </row>
    <row r="2576" spans="1:16" x14ac:dyDescent="0.25">
      <c r="A2576">
        <v>2575</v>
      </c>
      <c r="B2576">
        <f t="shared" si="40"/>
        <v>2023</v>
      </c>
      <c r="C2576" t="str">
        <f>TEXT(Excel_Dashboard_Dataset_xlsx___Sales5[[#This Row],[Date]],"mmm")</f>
        <v>Jun</v>
      </c>
      <c r="D2576" s="3">
        <v>45100</v>
      </c>
      <c r="E2576">
        <v>7</v>
      </c>
      <c r="F2576">
        <v>9</v>
      </c>
      <c r="G2576">
        <v>31</v>
      </c>
      <c r="H2576">
        <v>4</v>
      </c>
      <c r="I2576">
        <v>756</v>
      </c>
      <c r="J2576">
        <f>Excel_Dashboard_Dataset_xlsx___Sales5[[#This Row],[Quantity]]*Excel_Dashboard_Dataset_xlsx___Sales5[[#This Row],[UnitPrice]]</f>
        <v>3024</v>
      </c>
      <c r="K2576" t="str">
        <f>_xlfn.XLOOKUP(Excel_Dashboard_Dataset_xlsx___Sales5[[#This Row],[CustomerID]],Raw_Customers!A:A,Raw_Customers!D:D)</f>
        <v>Female</v>
      </c>
      <c r="L2576">
        <f>_xlfn.XLOOKUP(Excel_Dashboard_Dataset_xlsx___Sales5[[#This Row],[CustomerID]],Raw_Customers!A:A,Raw_Customers!E:E)</f>
        <v>32</v>
      </c>
      <c r="M2576" t="str">
        <f>_xlfn.XLOOKUP(Excel_Dashboard_Dataset_xlsx___Sales5[[#This Row],[CustomerID]],Raw_Customers!A:A,Raw_Customers!C:C)</f>
        <v>West</v>
      </c>
      <c r="N2576" s="2" t="str">
        <f>_xlfn.XLOOKUP(Excel_Dashboard_Dataset_xlsx___Sales5[[#This Row],[ProductID]],Raw_Products!A:A,Raw_Products!B:B)</f>
        <v>Milk Powder</v>
      </c>
      <c r="O2576" s="2" t="str">
        <f>_xlfn.XLOOKUP(Excel_Dashboard_Dataset_xlsx___Sales5[[#This Row],[ProductID]],Raw_Products!A:A,Raw_Products!C:C)</f>
        <v>Groceries</v>
      </c>
      <c r="P2576" s="2" t="str">
        <f>_xlfn.XLOOKUP(Excel_Dashboard_Dataset_xlsx___Sales5[[#This Row],[CustomerID]], Raw_Customers!A:A, Raw_Customers!B:B, "Unknown")</f>
        <v>Jacob Jones</v>
      </c>
    </row>
    <row r="2577" spans="1:16" x14ac:dyDescent="0.25">
      <c r="A2577">
        <v>2576</v>
      </c>
      <c r="B2577">
        <f t="shared" si="40"/>
        <v>2023</v>
      </c>
      <c r="C2577" t="str">
        <f>TEXT(Excel_Dashboard_Dataset_xlsx___Sales5[[#This Row],[Date]],"mmm")</f>
        <v>Oct</v>
      </c>
      <c r="D2577" s="3">
        <v>45206</v>
      </c>
      <c r="E2577">
        <v>48</v>
      </c>
      <c r="F2577">
        <v>261</v>
      </c>
      <c r="G2577">
        <v>16</v>
      </c>
      <c r="H2577">
        <v>7</v>
      </c>
      <c r="I2577">
        <v>15</v>
      </c>
      <c r="J2577">
        <f>Excel_Dashboard_Dataset_xlsx___Sales5[[#This Row],[Quantity]]*Excel_Dashboard_Dataset_xlsx___Sales5[[#This Row],[UnitPrice]]</f>
        <v>105</v>
      </c>
      <c r="K2577" t="str">
        <f>_xlfn.XLOOKUP(Excel_Dashboard_Dataset_xlsx___Sales5[[#This Row],[CustomerID]],Raw_Customers!A:A,Raw_Customers!D:D)</f>
        <v>Female</v>
      </c>
      <c r="L2577">
        <f>_xlfn.XLOOKUP(Excel_Dashboard_Dataset_xlsx___Sales5[[#This Row],[CustomerID]],Raw_Customers!A:A,Raw_Customers!E:E)</f>
        <v>44</v>
      </c>
      <c r="M2577" t="str">
        <f>_xlfn.XLOOKUP(Excel_Dashboard_Dataset_xlsx___Sales5[[#This Row],[CustomerID]],Raw_Customers!A:A,Raw_Customers!C:C)</f>
        <v>East</v>
      </c>
      <c r="N2577" s="2" t="str">
        <f>_xlfn.XLOOKUP(Excel_Dashboard_Dataset_xlsx___Sales5[[#This Row],[ProductID]],Raw_Products!A:A,Raw_Products!B:B)</f>
        <v>Bicycle</v>
      </c>
      <c r="O2577" s="2" t="str">
        <f>_xlfn.XLOOKUP(Excel_Dashboard_Dataset_xlsx___Sales5[[#This Row],[ProductID]],Raw_Products!A:A,Raw_Products!C:C)</f>
        <v>Sports</v>
      </c>
      <c r="P2577" s="2" t="str">
        <f>_xlfn.XLOOKUP(Excel_Dashboard_Dataset_xlsx___Sales5[[#This Row],[CustomerID]], Raw_Customers!A:A, Raw_Customers!B:B, "Unknown")</f>
        <v>Anna Patel</v>
      </c>
    </row>
    <row r="2578" spans="1:16" x14ac:dyDescent="0.25">
      <c r="A2578">
        <v>2577</v>
      </c>
      <c r="B2578">
        <f t="shared" si="40"/>
        <v>2023</v>
      </c>
      <c r="C2578" t="str">
        <f>TEXT(Excel_Dashboard_Dataset_xlsx___Sales5[[#This Row],[Date]],"mmm")</f>
        <v>Aug</v>
      </c>
      <c r="D2578" s="3">
        <v>45143</v>
      </c>
      <c r="E2578">
        <v>37</v>
      </c>
      <c r="F2578">
        <v>97</v>
      </c>
      <c r="G2578">
        <v>32</v>
      </c>
      <c r="H2578">
        <v>9</v>
      </c>
      <c r="I2578">
        <v>253</v>
      </c>
      <c r="J2578">
        <f>Excel_Dashboard_Dataset_xlsx___Sales5[[#This Row],[Quantity]]*Excel_Dashboard_Dataset_xlsx___Sales5[[#This Row],[UnitPrice]]</f>
        <v>2277</v>
      </c>
      <c r="K2578" t="str">
        <f>_xlfn.XLOOKUP(Excel_Dashboard_Dataset_xlsx___Sales5[[#This Row],[CustomerID]],Raw_Customers!A:A,Raw_Customers!D:D)</f>
        <v>Male</v>
      </c>
      <c r="L2578">
        <f>_xlfn.XLOOKUP(Excel_Dashboard_Dataset_xlsx___Sales5[[#This Row],[CustomerID]],Raw_Customers!A:A,Raw_Customers!E:E)</f>
        <v>65</v>
      </c>
      <c r="M2578" t="str">
        <f>_xlfn.XLOOKUP(Excel_Dashboard_Dataset_xlsx___Sales5[[#This Row],[CustomerID]],Raw_Customers!A:A,Raw_Customers!C:C)</f>
        <v>East</v>
      </c>
      <c r="N2578" s="2" t="str">
        <f>_xlfn.XLOOKUP(Excel_Dashboard_Dataset_xlsx___Sales5[[#This Row],[ProductID]],Raw_Products!A:A,Raw_Products!B:B)</f>
        <v>Cap</v>
      </c>
      <c r="O2578" s="2" t="str">
        <f>_xlfn.XLOOKUP(Excel_Dashboard_Dataset_xlsx___Sales5[[#This Row],[ProductID]],Raw_Products!A:A,Raw_Products!C:C)</f>
        <v>Clothing</v>
      </c>
      <c r="P2578" s="2" t="str">
        <f>_xlfn.XLOOKUP(Excel_Dashboard_Dataset_xlsx___Sales5[[#This Row],[CustomerID]], Raw_Customers!A:A, Raw_Customers!B:B, "Unknown")</f>
        <v>Jacob Miller</v>
      </c>
    </row>
    <row r="2579" spans="1:16" x14ac:dyDescent="0.25">
      <c r="A2579">
        <v>2578</v>
      </c>
      <c r="B2579">
        <f t="shared" si="40"/>
        <v>2024</v>
      </c>
      <c r="C2579" t="str">
        <f>TEXT(Excel_Dashboard_Dataset_xlsx___Sales5[[#This Row],[Date]],"mmm")</f>
        <v>Feb</v>
      </c>
      <c r="D2579" s="3">
        <v>45341</v>
      </c>
      <c r="E2579">
        <v>40</v>
      </c>
      <c r="F2579">
        <v>199</v>
      </c>
      <c r="G2579">
        <v>13</v>
      </c>
      <c r="H2579">
        <v>9</v>
      </c>
      <c r="I2579">
        <v>309</v>
      </c>
      <c r="J2579">
        <f>Excel_Dashboard_Dataset_xlsx___Sales5[[#This Row],[Quantity]]*Excel_Dashboard_Dataset_xlsx___Sales5[[#This Row],[UnitPrice]]</f>
        <v>2781</v>
      </c>
      <c r="K2579" t="str">
        <f>_xlfn.XLOOKUP(Excel_Dashboard_Dataset_xlsx___Sales5[[#This Row],[CustomerID]],Raw_Customers!A:A,Raw_Customers!D:D)</f>
        <v>Female</v>
      </c>
      <c r="L2579">
        <f>_xlfn.XLOOKUP(Excel_Dashboard_Dataset_xlsx___Sales5[[#This Row],[CustomerID]],Raw_Customers!A:A,Raw_Customers!E:E)</f>
        <v>33</v>
      </c>
      <c r="M2579" t="str">
        <f>_xlfn.XLOOKUP(Excel_Dashboard_Dataset_xlsx___Sales5[[#This Row],[CustomerID]],Raw_Customers!A:A,Raw_Customers!C:C)</f>
        <v>East</v>
      </c>
      <c r="N2579" s="2" t="str">
        <f>_xlfn.XLOOKUP(Excel_Dashboard_Dataset_xlsx___Sales5[[#This Row],[ProductID]],Raw_Products!A:A,Raw_Products!B:B)</f>
        <v>Scarf</v>
      </c>
      <c r="O2579" s="2" t="str">
        <f>_xlfn.XLOOKUP(Excel_Dashboard_Dataset_xlsx___Sales5[[#This Row],[ProductID]],Raw_Products!A:A,Raw_Products!C:C)</f>
        <v>Clothing</v>
      </c>
      <c r="P2579" s="2" t="str">
        <f>_xlfn.XLOOKUP(Excel_Dashboard_Dataset_xlsx___Sales5[[#This Row],[CustomerID]], Raw_Customers!A:A, Raw_Customers!B:B, "Unknown")</f>
        <v>Susan Anderson</v>
      </c>
    </row>
    <row r="2580" spans="1:16" x14ac:dyDescent="0.25">
      <c r="A2580">
        <v>2579</v>
      </c>
      <c r="B2580">
        <f t="shared" si="40"/>
        <v>2023</v>
      </c>
      <c r="C2580" t="str">
        <f>TEXT(Excel_Dashboard_Dataset_xlsx___Sales5[[#This Row],[Date]],"mmm")</f>
        <v>May</v>
      </c>
      <c r="D2580" s="3">
        <v>45054</v>
      </c>
      <c r="E2580">
        <v>38</v>
      </c>
      <c r="F2580">
        <v>211</v>
      </c>
      <c r="G2580">
        <v>38</v>
      </c>
      <c r="H2580">
        <v>5</v>
      </c>
      <c r="I2580">
        <v>285</v>
      </c>
      <c r="J2580">
        <f>Excel_Dashboard_Dataset_xlsx___Sales5[[#This Row],[Quantity]]*Excel_Dashboard_Dataset_xlsx___Sales5[[#This Row],[UnitPrice]]</f>
        <v>1425</v>
      </c>
      <c r="K2580" t="str">
        <f>_xlfn.XLOOKUP(Excel_Dashboard_Dataset_xlsx___Sales5[[#This Row],[CustomerID]],Raw_Customers!A:A,Raw_Customers!D:D)</f>
        <v>Male</v>
      </c>
      <c r="L2580">
        <f>_xlfn.XLOOKUP(Excel_Dashboard_Dataset_xlsx___Sales5[[#This Row],[CustomerID]],Raw_Customers!A:A,Raw_Customers!E:E)</f>
        <v>31</v>
      </c>
      <c r="M2580" t="str">
        <f>_xlfn.XLOOKUP(Excel_Dashboard_Dataset_xlsx___Sales5[[#This Row],[CustomerID]],Raw_Customers!A:A,Raw_Customers!C:C)</f>
        <v>East</v>
      </c>
      <c r="N2580" s="2" t="str">
        <f>_xlfn.XLOOKUP(Excel_Dashboard_Dataset_xlsx___Sales5[[#This Row],[ProductID]],Raw_Products!A:A,Raw_Products!B:B)</f>
        <v>Socks</v>
      </c>
      <c r="O2580" s="2" t="str">
        <f>_xlfn.XLOOKUP(Excel_Dashboard_Dataset_xlsx___Sales5[[#This Row],[ProductID]],Raw_Products!A:A,Raw_Products!C:C)</f>
        <v>Clothing</v>
      </c>
      <c r="P2580" s="2" t="str">
        <f>_xlfn.XLOOKUP(Excel_Dashboard_Dataset_xlsx___Sales5[[#This Row],[CustomerID]], Raw_Customers!A:A, Raw_Customers!B:B, "Unknown")</f>
        <v>Emily Bailey</v>
      </c>
    </row>
    <row r="2581" spans="1:16" x14ac:dyDescent="0.25">
      <c r="A2581">
        <v>2580</v>
      </c>
      <c r="B2581">
        <f t="shared" si="40"/>
        <v>2023</v>
      </c>
      <c r="C2581" t="str">
        <f>TEXT(Excel_Dashboard_Dataset_xlsx___Sales5[[#This Row],[Date]],"mmm")</f>
        <v>Apr</v>
      </c>
      <c r="D2581" s="3">
        <v>45044</v>
      </c>
      <c r="E2581">
        <v>46</v>
      </c>
      <c r="F2581">
        <v>216</v>
      </c>
      <c r="G2581">
        <v>17</v>
      </c>
      <c r="H2581">
        <v>10</v>
      </c>
      <c r="I2581">
        <v>519</v>
      </c>
      <c r="J2581">
        <f>Excel_Dashboard_Dataset_xlsx___Sales5[[#This Row],[Quantity]]*Excel_Dashboard_Dataset_xlsx___Sales5[[#This Row],[UnitPrice]]</f>
        <v>5190</v>
      </c>
      <c r="K2581" t="str">
        <f>_xlfn.XLOOKUP(Excel_Dashboard_Dataset_xlsx___Sales5[[#This Row],[CustomerID]],Raw_Customers!A:A,Raw_Customers!D:D)</f>
        <v>Female</v>
      </c>
      <c r="L2581">
        <f>_xlfn.XLOOKUP(Excel_Dashboard_Dataset_xlsx___Sales5[[#This Row],[CustomerID]],Raw_Customers!A:A,Raw_Customers!E:E)</f>
        <v>20</v>
      </c>
      <c r="M2581" t="str">
        <f>_xlfn.XLOOKUP(Excel_Dashboard_Dataset_xlsx___Sales5[[#This Row],[CustomerID]],Raw_Customers!A:A,Raw_Customers!C:C)</f>
        <v>East</v>
      </c>
      <c r="N2581" s="2" t="str">
        <f>_xlfn.XLOOKUP(Excel_Dashboard_Dataset_xlsx___Sales5[[#This Row],[ProductID]],Raw_Products!A:A,Raw_Products!B:B)</f>
        <v>Cricket Bat</v>
      </c>
      <c r="O2581" s="2" t="str">
        <f>_xlfn.XLOOKUP(Excel_Dashboard_Dataset_xlsx___Sales5[[#This Row],[ProductID]],Raw_Products!A:A,Raw_Products!C:C)</f>
        <v>Sports</v>
      </c>
      <c r="P2581" s="2" t="str">
        <f>_xlfn.XLOOKUP(Excel_Dashboard_Dataset_xlsx___Sales5[[#This Row],[CustomerID]], Raw_Customers!A:A, Raw_Customers!B:B, "Unknown")</f>
        <v>Carolyn Miller</v>
      </c>
    </row>
    <row r="2582" spans="1:16" x14ac:dyDescent="0.25">
      <c r="A2582">
        <v>2581</v>
      </c>
      <c r="B2582">
        <f t="shared" si="40"/>
        <v>2023</v>
      </c>
      <c r="C2582" t="str">
        <f>TEXT(Excel_Dashboard_Dataset_xlsx___Sales5[[#This Row],[Date]],"mmm")</f>
        <v>Jul</v>
      </c>
      <c r="D2582" s="3">
        <v>45115</v>
      </c>
      <c r="E2582">
        <v>26</v>
      </c>
      <c r="F2582">
        <v>98</v>
      </c>
      <c r="G2582">
        <v>48</v>
      </c>
      <c r="H2582">
        <v>5</v>
      </c>
      <c r="I2582">
        <v>717</v>
      </c>
      <c r="J2582">
        <f>Excel_Dashboard_Dataset_xlsx___Sales5[[#This Row],[Quantity]]*Excel_Dashboard_Dataset_xlsx___Sales5[[#This Row],[UnitPrice]]</f>
        <v>3585</v>
      </c>
      <c r="K2582" t="str">
        <f>_xlfn.XLOOKUP(Excel_Dashboard_Dataset_xlsx___Sales5[[#This Row],[CustomerID]],Raw_Customers!A:A,Raw_Customers!D:D)</f>
        <v>Female</v>
      </c>
      <c r="L2582">
        <f>_xlfn.XLOOKUP(Excel_Dashboard_Dataset_xlsx___Sales5[[#This Row],[CustomerID]],Raw_Customers!A:A,Raw_Customers!E:E)</f>
        <v>60</v>
      </c>
      <c r="M2582" t="str">
        <f>_xlfn.XLOOKUP(Excel_Dashboard_Dataset_xlsx___Sales5[[#This Row],[CustomerID]],Raw_Customers!A:A,Raw_Customers!C:C)</f>
        <v>East</v>
      </c>
      <c r="N2582" s="2" t="str">
        <f>_xlfn.XLOOKUP(Excel_Dashboard_Dataset_xlsx___Sales5[[#This Row],[ProductID]],Raw_Products!A:A,Raw_Products!B:B)</f>
        <v>Vacuum Cleaner</v>
      </c>
      <c r="O2582" s="2" t="str">
        <f>_xlfn.XLOOKUP(Excel_Dashboard_Dataset_xlsx___Sales5[[#This Row],[ProductID]],Raw_Products!A:A,Raw_Products!C:C)</f>
        <v>Home Appliances</v>
      </c>
      <c r="P2582" s="2" t="str">
        <f>_xlfn.XLOOKUP(Excel_Dashboard_Dataset_xlsx___Sales5[[#This Row],[CustomerID]], Raw_Customers!A:A, Raw_Customers!B:B, "Unknown")</f>
        <v>Thomas Bennett</v>
      </c>
    </row>
    <row r="2583" spans="1:16" x14ac:dyDescent="0.25">
      <c r="A2583">
        <v>2582</v>
      </c>
      <c r="B2583">
        <f t="shared" si="40"/>
        <v>2023</v>
      </c>
      <c r="C2583" t="str">
        <f>TEXT(Excel_Dashboard_Dataset_xlsx___Sales5[[#This Row],[Date]],"mmm")</f>
        <v>Aug</v>
      </c>
      <c r="D2583" s="3">
        <v>45163</v>
      </c>
      <c r="E2583">
        <v>42</v>
      </c>
      <c r="F2583">
        <v>298</v>
      </c>
      <c r="G2583">
        <v>8</v>
      </c>
      <c r="H2583">
        <v>4</v>
      </c>
      <c r="I2583">
        <v>145</v>
      </c>
      <c r="J2583">
        <f>Excel_Dashboard_Dataset_xlsx___Sales5[[#This Row],[Quantity]]*Excel_Dashboard_Dataset_xlsx___Sales5[[#This Row],[UnitPrice]]</f>
        <v>580</v>
      </c>
      <c r="K2583" t="str">
        <f>_xlfn.XLOOKUP(Excel_Dashboard_Dataset_xlsx___Sales5[[#This Row],[CustomerID]],Raw_Customers!A:A,Raw_Customers!D:D)</f>
        <v>Female</v>
      </c>
      <c r="L2583">
        <f>_xlfn.XLOOKUP(Excel_Dashboard_Dataset_xlsx___Sales5[[#This Row],[CustomerID]],Raw_Customers!A:A,Raw_Customers!E:E)</f>
        <v>28</v>
      </c>
      <c r="M2583" t="str">
        <f>_xlfn.XLOOKUP(Excel_Dashboard_Dataset_xlsx___Sales5[[#This Row],[CustomerID]],Raw_Customers!A:A,Raw_Customers!C:C)</f>
        <v>North</v>
      </c>
      <c r="N2583" s="2" t="str">
        <f>_xlfn.XLOOKUP(Excel_Dashboard_Dataset_xlsx___Sales5[[#This Row],[ProductID]],Raw_Products!A:A,Raw_Products!B:B)</f>
        <v>Basketball</v>
      </c>
      <c r="O2583" s="2" t="str">
        <f>_xlfn.XLOOKUP(Excel_Dashboard_Dataset_xlsx___Sales5[[#This Row],[ProductID]],Raw_Products!A:A,Raw_Products!C:C)</f>
        <v>Sports</v>
      </c>
      <c r="P2583" s="2" t="str">
        <f>_xlfn.XLOOKUP(Excel_Dashboard_Dataset_xlsx___Sales5[[#This Row],[CustomerID]], Raw_Customers!A:A, Raw_Customers!B:B, "Unknown")</f>
        <v>Timothy Evans</v>
      </c>
    </row>
    <row r="2584" spans="1:16" x14ac:dyDescent="0.25">
      <c r="A2584">
        <v>2583</v>
      </c>
      <c r="B2584">
        <f t="shared" si="40"/>
        <v>2023</v>
      </c>
      <c r="C2584" t="str">
        <f>TEXT(Excel_Dashboard_Dataset_xlsx___Sales5[[#This Row],[Date]],"mmm")</f>
        <v>Aug</v>
      </c>
      <c r="D2584" s="3">
        <v>45150</v>
      </c>
      <c r="E2584">
        <v>16</v>
      </c>
      <c r="F2584">
        <v>24</v>
      </c>
      <c r="G2584">
        <v>47</v>
      </c>
      <c r="H2584">
        <v>2</v>
      </c>
      <c r="I2584">
        <v>710</v>
      </c>
      <c r="J2584">
        <f>Excel_Dashboard_Dataset_xlsx___Sales5[[#This Row],[Quantity]]*Excel_Dashboard_Dataset_xlsx___Sales5[[#This Row],[UnitPrice]]</f>
        <v>1420</v>
      </c>
      <c r="K2584" t="str">
        <f>_xlfn.XLOOKUP(Excel_Dashboard_Dataset_xlsx___Sales5[[#This Row],[CustomerID]],Raw_Customers!A:A,Raw_Customers!D:D)</f>
        <v>Female</v>
      </c>
      <c r="L2584">
        <f>_xlfn.XLOOKUP(Excel_Dashboard_Dataset_xlsx___Sales5[[#This Row],[CustomerID]],Raw_Customers!A:A,Raw_Customers!E:E)</f>
        <v>37</v>
      </c>
      <c r="M2584" t="str">
        <f>_xlfn.XLOOKUP(Excel_Dashboard_Dataset_xlsx___Sales5[[#This Row],[CustomerID]],Raw_Customers!A:A,Raw_Customers!C:C)</f>
        <v>North</v>
      </c>
      <c r="N2584" s="2" t="str">
        <f>_xlfn.XLOOKUP(Excel_Dashboard_Dataset_xlsx___Sales5[[#This Row],[ProductID]],Raw_Products!A:A,Raw_Products!B:B)</f>
        <v>Headphones</v>
      </c>
      <c r="O2584" s="2" t="str">
        <f>_xlfn.XLOOKUP(Excel_Dashboard_Dataset_xlsx___Sales5[[#This Row],[ProductID]],Raw_Products!A:A,Raw_Products!C:C)</f>
        <v>Electronics</v>
      </c>
      <c r="P2584" s="2" t="str">
        <f>_xlfn.XLOOKUP(Excel_Dashboard_Dataset_xlsx___Sales5[[#This Row],[CustomerID]], Raw_Customers!A:A, Raw_Customers!B:B, "Unknown")</f>
        <v>Michael Ortiz</v>
      </c>
    </row>
    <row r="2585" spans="1:16" x14ac:dyDescent="0.25">
      <c r="A2585">
        <v>2584</v>
      </c>
      <c r="B2585">
        <f t="shared" si="40"/>
        <v>2023</v>
      </c>
      <c r="C2585" t="str">
        <f>TEXT(Excel_Dashboard_Dataset_xlsx___Sales5[[#This Row],[Date]],"mmm")</f>
        <v>Apr</v>
      </c>
      <c r="D2585" s="3">
        <v>45040</v>
      </c>
      <c r="E2585">
        <v>18</v>
      </c>
      <c r="F2585">
        <v>58</v>
      </c>
      <c r="G2585">
        <v>37</v>
      </c>
      <c r="H2585">
        <v>1</v>
      </c>
      <c r="I2585">
        <v>677</v>
      </c>
      <c r="J2585">
        <f>Excel_Dashboard_Dataset_xlsx___Sales5[[#This Row],[Quantity]]*Excel_Dashboard_Dataset_xlsx___Sales5[[#This Row],[UnitPrice]]</f>
        <v>677</v>
      </c>
      <c r="K2585" t="str">
        <f>_xlfn.XLOOKUP(Excel_Dashboard_Dataset_xlsx___Sales5[[#This Row],[CustomerID]],Raw_Customers!A:A,Raw_Customers!D:D)</f>
        <v>Female</v>
      </c>
      <c r="L2585">
        <f>_xlfn.XLOOKUP(Excel_Dashboard_Dataset_xlsx___Sales5[[#This Row],[CustomerID]],Raw_Customers!A:A,Raw_Customers!E:E)</f>
        <v>45</v>
      </c>
      <c r="M2585" t="str">
        <f>_xlfn.XLOOKUP(Excel_Dashboard_Dataset_xlsx___Sales5[[#This Row],[CustomerID]],Raw_Customers!A:A,Raw_Customers!C:C)</f>
        <v>West</v>
      </c>
      <c r="N2585" s="2" t="str">
        <f>_xlfn.XLOOKUP(Excel_Dashboard_Dataset_xlsx___Sales5[[#This Row],[ProductID]],Raw_Products!A:A,Raw_Products!B:B)</f>
        <v>Gaming Console</v>
      </c>
      <c r="O2585" s="2" t="str">
        <f>_xlfn.XLOOKUP(Excel_Dashboard_Dataset_xlsx___Sales5[[#This Row],[ProductID]],Raw_Products!A:A,Raw_Products!C:C)</f>
        <v>Electronics</v>
      </c>
      <c r="P2585" s="2" t="str">
        <f>_xlfn.XLOOKUP(Excel_Dashboard_Dataset_xlsx___Sales5[[#This Row],[CustomerID]], Raw_Customers!A:A, Raw_Customers!B:B, "Unknown")</f>
        <v>Melissa Jones</v>
      </c>
    </row>
    <row r="2586" spans="1:16" x14ac:dyDescent="0.25">
      <c r="A2586">
        <v>2585</v>
      </c>
      <c r="B2586">
        <f t="shared" si="40"/>
        <v>2023</v>
      </c>
      <c r="C2586" t="str">
        <f>TEXT(Excel_Dashboard_Dataset_xlsx___Sales5[[#This Row],[Date]],"mmm")</f>
        <v>May</v>
      </c>
      <c r="D2586" s="3">
        <v>45074</v>
      </c>
      <c r="E2586">
        <v>45</v>
      </c>
      <c r="F2586">
        <v>8</v>
      </c>
      <c r="G2586">
        <v>27</v>
      </c>
      <c r="H2586">
        <v>2</v>
      </c>
      <c r="I2586">
        <v>359</v>
      </c>
      <c r="J2586">
        <f>Excel_Dashboard_Dataset_xlsx___Sales5[[#This Row],[Quantity]]*Excel_Dashboard_Dataset_xlsx___Sales5[[#This Row],[UnitPrice]]</f>
        <v>718</v>
      </c>
      <c r="K2586" t="str">
        <f>_xlfn.XLOOKUP(Excel_Dashboard_Dataset_xlsx___Sales5[[#This Row],[CustomerID]],Raw_Customers!A:A,Raw_Customers!D:D)</f>
        <v>Female</v>
      </c>
      <c r="L2586">
        <f>_xlfn.XLOOKUP(Excel_Dashboard_Dataset_xlsx___Sales5[[#This Row],[CustomerID]],Raw_Customers!A:A,Raw_Customers!E:E)</f>
        <v>55</v>
      </c>
      <c r="M2586" t="str">
        <f>_xlfn.XLOOKUP(Excel_Dashboard_Dataset_xlsx___Sales5[[#This Row],[CustomerID]],Raw_Customers!A:A,Raw_Customers!C:C)</f>
        <v>East</v>
      </c>
      <c r="N2586" s="2" t="str">
        <f>_xlfn.XLOOKUP(Excel_Dashboard_Dataset_xlsx___Sales5[[#This Row],[ProductID]],Raw_Products!A:A,Raw_Products!B:B)</f>
        <v>Yoga Mat</v>
      </c>
      <c r="O2586" s="2" t="str">
        <f>_xlfn.XLOOKUP(Excel_Dashboard_Dataset_xlsx___Sales5[[#This Row],[ProductID]],Raw_Products!A:A,Raw_Products!C:C)</f>
        <v>Sports</v>
      </c>
      <c r="P2586" s="2" t="str">
        <f>_xlfn.XLOOKUP(Excel_Dashboard_Dataset_xlsx___Sales5[[#This Row],[CustomerID]], Raw_Customers!A:A, Raw_Customers!B:B, "Unknown")</f>
        <v>Jennifer Cook</v>
      </c>
    </row>
    <row r="2587" spans="1:16" x14ac:dyDescent="0.25">
      <c r="A2587">
        <v>2586</v>
      </c>
      <c r="B2587">
        <f t="shared" si="40"/>
        <v>2024</v>
      </c>
      <c r="C2587" t="str">
        <f>TEXT(Excel_Dashboard_Dataset_xlsx___Sales5[[#This Row],[Date]],"mmm")</f>
        <v>Jun</v>
      </c>
      <c r="D2587" s="3">
        <v>45458</v>
      </c>
      <c r="E2587">
        <v>10</v>
      </c>
      <c r="F2587">
        <v>64</v>
      </c>
      <c r="G2587">
        <v>24</v>
      </c>
      <c r="H2587">
        <v>6</v>
      </c>
      <c r="I2587">
        <v>430</v>
      </c>
      <c r="J2587">
        <f>Excel_Dashboard_Dataset_xlsx___Sales5[[#This Row],[Quantity]]*Excel_Dashboard_Dataset_xlsx___Sales5[[#This Row],[UnitPrice]]</f>
        <v>2580</v>
      </c>
      <c r="K2587" t="str">
        <f>_xlfn.XLOOKUP(Excel_Dashboard_Dataset_xlsx___Sales5[[#This Row],[CustomerID]],Raw_Customers!A:A,Raw_Customers!D:D)</f>
        <v>Male</v>
      </c>
      <c r="L2587">
        <f>_xlfn.XLOOKUP(Excel_Dashboard_Dataset_xlsx___Sales5[[#This Row],[CustomerID]],Raw_Customers!A:A,Raw_Customers!E:E)</f>
        <v>22</v>
      </c>
      <c r="M2587" t="str">
        <f>_xlfn.XLOOKUP(Excel_Dashboard_Dataset_xlsx___Sales5[[#This Row],[CustomerID]],Raw_Customers!A:A,Raw_Customers!C:C)</f>
        <v>East</v>
      </c>
      <c r="N2587" s="2" t="str">
        <f>_xlfn.XLOOKUP(Excel_Dashboard_Dataset_xlsx___Sales5[[#This Row],[ProductID]],Raw_Products!A:A,Raw_Products!B:B)</f>
        <v>Tomato Paste</v>
      </c>
      <c r="O2587" s="2" t="str">
        <f>_xlfn.XLOOKUP(Excel_Dashboard_Dataset_xlsx___Sales5[[#This Row],[ProductID]],Raw_Products!A:A,Raw_Products!C:C)</f>
        <v>Groceries</v>
      </c>
      <c r="P2587" s="2" t="str">
        <f>_xlfn.XLOOKUP(Excel_Dashboard_Dataset_xlsx___Sales5[[#This Row],[CustomerID]], Raw_Customers!A:A, Raw_Customers!B:B, "Unknown")</f>
        <v>Raymond Phillips</v>
      </c>
    </row>
    <row r="2588" spans="1:16" x14ac:dyDescent="0.25">
      <c r="A2588">
        <v>2587</v>
      </c>
      <c r="B2588">
        <f t="shared" si="40"/>
        <v>2023</v>
      </c>
      <c r="C2588" t="str">
        <f>TEXT(Excel_Dashboard_Dataset_xlsx___Sales5[[#This Row],[Date]],"mmm")</f>
        <v>Jul</v>
      </c>
      <c r="D2588" s="3">
        <v>45138</v>
      </c>
      <c r="E2588">
        <v>44</v>
      </c>
      <c r="F2588">
        <v>141</v>
      </c>
      <c r="G2588">
        <v>29</v>
      </c>
      <c r="H2588">
        <v>4</v>
      </c>
      <c r="I2588">
        <v>888</v>
      </c>
      <c r="J2588">
        <f>Excel_Dashboard_Dataset_xlsx___Sales5[[#This Row],[Quantity]]*Excel_Dashboard_Dataset_xlsx___Sales5[[#This Row],[UnitPrice]]</f>
        <v>3552</v>
      </c>
      <c r="K2588" t="str">
        <f>_xlfn.XLOOKUP(Excel_Dashboard_Dataset_xlsx___Sales5[[#This Row],[CustomerID]],Raw_Customers!A:A,Raw_Customers!D:D)</f>
        <v>Female</v>
      </c>
      <c r="L2588">
        <f>_xlfn.XLOOKUP(Excel_Dashboard_Dataset_xlsx___Sales5[[#This Row],[CustomerID]],Raw_Customers!A:A,Raw_Customers!E:E)</f>
        <v>57</v>
      </c>
      <c r="M2588" t="str">
        <f>_xlfn.XLOOKUP(Excel_Dashboard_Dataset_xlsx___Sales5[[#This Row],[CustomerID]],Raw_Customers!A:A,Raw_Customers!C:C)</f>
        <v>East</v>
      </c>
      <c r="N2588" s="2" t="str">
        <f>_xlfn.XLOOKUP(Excel_Dashboard_Dataset_xlsx___Sales5[[#This Row],[ProductID]],Raw_Products!A:A,Raw_Products!B:B)</f>
        <v>Running Shoes</v>
      </c>
      <c r="O2588" s="2" t="str">
        <f>_xlfn.XLOOKUP(Excel_Dashboard_Dataset_xlsx___Sales5[[#This Row],[ProductID]],Raw_Products!A:A,Raw_Products!C:C)</f>
        <v>Sports</v>
      </c>
      <c r="P2588" s="2" t="str">
        <f>_xlfn.XLOOKUP(Excel_Dashboard_Dataset_xlsx___Sales5[[#This Row],[CustomerID]], Raw_Customers!A:A, Raw_Customers!B:B, "Unknown")</f>
        <v>Kimberly Morales</v>
      </c>
    </row>
    <row r="2589" spans="1:16" x14ac:dyDescent="0.25">
      <c r="A2589">
        <v>2588</v>
      </c>
      <c r="B2589">
        <f t="shared" si="40"/>
        <v>2023</v>
      </c>
      <c r="C2589" t="str">
        <f>TEXT(Excel_Dashboard_Dataset_xlsx___Sales5[[#This Row],[Date]],"mmm")</f>
        <v>Oct</v>
      </c>
      <c r="D2589" s="3">
        <v>45207</v>
      </c>
      <c r="E2589">
        <v>25</v>
      </c>
      <c r="F2589">
        <v>181</v>
      </c>
      <c r="G2589">
        <v>13</v>
      </c>
      <c r="H2589">
        <v>4</v>
      </c>
      <c r="I2589">
        <v>511</v>
      </c>
      <c r="J2589">
        <f>Excel_Dashboard_Dataset_xlsx___Sales5[[#This Row],[Quantity]]*Excel_Dashboard_Dataset_xlsx___Sales5[[#This Row],[UnitPrice]]</f>
        <v>2044</v>
      </c>
      <c r="K2589" t="str">
        <f>_xlfn.XLOOKUP(Excel_Dashboard_Dataset_xlsx___Sales5[[#This Row],[CustomerID]],Raw_Customers!A:A,Raw_Customers!D:D)</f>
        <v>Female</v>
      </c>
      <c r="L2589">
        <f>_xlfn.XLOOKUP(Excel_Dashboard_Dataset_xlsx___Sales5[[#This Row],[CustomerID]],Raw_Customers!A:A,Raw_Customers!E:E)</f>
        <v>55</v>
      </c>
      <c r="M2589" t="str">
        <f>_xlfn.XLOOKUP(Excel_Dashboard_Dataset_xlsx___Sales5[[#This Row],[CustomerID]],Raw_Customers!A:A,Raw_Customers!C:C)</f>
        <v>West</v>
      </c>
      <c r="N2589" s="2" t="str">
        <f>_xlfn.XLOOKUP(Excel_Dashboard_Dataset_xlsx___Sales5[[#This Row],[ProductID]],Raw_Products!A:A,Raw_Products!B:B)</f>
        <v>Electric Kettle</v>
      </c>
      <c r="O2589" s="2" t="str">
        <f>_xlfn.XLOOKUP(Excel_Dashboard_Dataset_xlsx___Sales5[[#This Row],[ProductID]],Raw_Products!A:A,Raw_Products!C:C)</f>
        <v>Home Appliances</v>
      </c>
      <c r="P2589" s="2" t="str">
        <f>_xlfn.XLOOKUP(Excel_Dashboard_Dataset_xlsx___Sales5[[#This Row],[CustomerID]], Raw_Customers!A:A, Raw_Customers!B:B, "Unknown")</f>
        <v>Christine Garcia</v>
      </c>
    </row>
    <row r="2590" spans="1:16" x14ac:dyDescent="0.25">
      <c r="A2590">
        <v>2589</v>
      </c>
      <c r="B2590">
        <f t="shared" si="40"/>
        <v>2023</v>
      </c>
      <c r="C2590" t="str">
        <f>TEXT(Excel_Dashboard_Dataset_xlsx___Sales5[[#This Row],[Date]],"mmm")</f>
        <v>Mar</v>
      </c>
      <c r="D2590" s="3">
        <v>44989</v>
      </c>
      <c r="E2590">
        <v>28</v>
      </c>
      <c r="F2590">
        <v>26</v>
      </c>
      <c r="G2590">
        <v>17</v>
      </c>
      <c r="H2590">
        <v>1</v>
      </c>
      <c r="I2590">
        <v>453</v>
      </c>
      <c r="J2590">
        <f>Excel_Dashboard_Dataset_xlsx___Sales5[[#This Row],[Quantity]]*Excel_Dashboard_Dataset_xlsx___Sales5[[#This Row],[UnitPrice]]</f>
        <v>453</v>
      </c>
      <c r="K2590" t="str">
        <f>_xlfn.XLOOKUP(Excel_Dashboard_Dataset_xlsx___Sales5[[#This Row],[CustomerID]],Raw_Customers!A:A,Raw_Customers!D:D)</f>
        <v>Female</v>
      </c>
      <c r="L2590">
        <f>_xlfn.XLOOKUP(Excel_Dashboard_Dataset_xlsx___Sales5[[#This Row],[CustomerID]],Raw_Customers!A:A,Raw_Customers!E:E)</f>
        <v>64</v>
      </c>
      <c r="M2590" t="str">
        <f>_xlfn.XLOOKUP(Excel_Dashboard_Dataset_xlsx___Sales5[[#This Row],[CustomerID]],Raw_Customers!A:A,Raw_Customers!C:C)</f>
        <v>North</v>
      </c>
      <c r="N2590" s="2" t="str">
        <f>_xlfn.XLOOKUP(Excel_Dashboard_Dataset_xlsx___Sales5[[#This Row],[ProductID]],Raw_Products!A:A,Raw_Products!B:B)</f>
        <v>Rice Cooker</v>
      </c>
      <c r="O2590" s="2" t="str">
        <f>_xlfn.XLOOKUP(Excel_Dashboard_Dataset_xlsx___Sales5[[#This Row],[ProductID]],Raw_Products!A:A,Raw_Products!C:C)</f>
        <v>Home Appliances</v>
      </c>
      <c r="P2590" s="2" t="str">
        <f>_xlfn.XLOOKUP(Excel_Dashboard_Dataset_xlsx___Sales5[[#This Row],[CustomerID]], Raw_Customers!A:A, Raw_Customers!B:B, "Unknown")</f>
        <v>Dorothy King</v>
      </c>
    </row>
    <row r="2591" spans="1:16" x14ac:dyDescent="0.25">
      <c r="A2591">
        <v>2590</v>
      </c>
      <c r="B2591">
        <f t="shared" si="40"/>
        <v>2023</v>
      </c>
      <c r="C2591" t="str">
        <f>TEXT(Excel_Dashboard_Dataset_xlsx___Sales5[[#This Row],[Date]],"mmm")</f>
        <v>Oct</v>
      </c>
      <c r="D2591" s="3">
        <v>45221</v>
      </c>
      <c r="E2591">
        <v>4</v>
      </c>
      <c r="F2591">
        <v>235</v>
      </c>
      <c r="G2591">
        <v>34</v>
      </c>
      <c r="H2591">
        <v>5</v>
      </c>
      <c r="I2591">
        <v>218</v>
      </c>
      <c r="J2591">
        <f>Excel_Dashboard_Dataset_xlsx___Sales5[[#This Row],[Quantity]]*Excel_Dashboard_Dataset_xlsx___Sales5[[#This Row],[UnitPrice]]</f>
        <v>1090</v>
      </c>
      <c r="K2591" t="str">
        <f>_xlfn.XLOOKUP(Excel_Dashboard_Dataset_xlsx___Sales5[[#This Row],[CustomerID]],Raw_Customers!A:A,Raw_Customers!D:D)</f>
        <v>Female</v>
      </c>
      <c r="L2591">
        <f>_xlfn.XLOOKUP(Excel_Dashboard_Dataset_xlsx___Sales5[[#This Row],[CustomerID]],Raw_Customers!A:A,Raw_Customers!E:E)</f>
        <v>20</v>
      </c>
      <c r="M2591" t="str">
        <f>_xlfn.XLOOKUP(Excel_Dashboard_Dataset_xlsx___Sales5[[#This Row],[CustomerID]],Raw_Customers!A:A,Raw_Customers!C:C)</f>
        <v>West</v>
      </c>
      <c r="N2591" s="2" t="str">
        <f>_xlfn.XLOOKUP(Excel_Dashboard_Dataset_xlsx___Sales5[[#This Row],[ProductID]],Raw_Products!A:A,Raw_Products!B:B)</f>
        <v>Sugar Pack</v>
      </c>
      <c r="O2591" s="2" t="str">
        <f>_xlfn.XLOOKUP(Excel_Dashboard_Dataset_xlsx___Sales5[[#This Row],[ProductID]],Raw_Products!A:A,Raw_Products!C:C)</f>
        <v>Groceries</v>
      </c>
      <c r="P2591" s="2" t="str">
        <f>_xlfn.XLOOKUP(Excel_Dashboard_Dataset_xlsx___Sales5[[#This Row],[CustomerID]], Raw_Customers!A:A, Raw_Customers!B:B, "Unknown")</f>
        <v>Kevin Lopez</v>
      </c>
    </row>
    <row r="2592" spans="1:16" x14ac:dyDescent="0.25">
      <c r="A2592">
        <v>2591</v>
      </c>
      <c r="B2592">
        <f t="shared" si="40"/>
        <v>2024</v>
      </c>
      <c r="C2592" t="str">
        <f>TEXT(Excel_Dashboard_Dataset_xlsx___Sales5[[#This Row],[Date]],"mmm")</f>
        <v>Apr</v>
      </c>
      <c r="D2592" s="3">
        <v>45411</v>
      </c>
      <c r="E2592">
        <v>10</v>
      </c>
      <c r="F2592">
        <v>146</v>
      </c>
      <c r="G2592">
        <v>18</v>
      </c>
      <c r="H2592">
        <v>3</v>
      </c>
      <c r="I2592">
        <v>446</v>
      </c>
      <c r="J2592">
        <f>Excel_Dashboard_Dataset_xlsx___Sales5[[#This Row],[Quantity]]*Excel_Dashboard_Dataset_xlsx___Sales5[[#This Row],[UnitPrice]]</f>
        <v>1338</v>
      </c>
      <c r="K2592" t="str">
        <f>_xlfn.XLOOKUP(Excel_Dashboard_Dataset_xlsx___Sales5[[#This Row],[CustomerID]],Raw_Customers!A:A,Raw_Customers!D:D)</f>
        <v>Male</v>
      </c>
      <c r="L2592">
        <f>_xlfn.XLOOKUP(Excel_Dashboard_Dataset_xlsx___Sales5[[#This Row],[CustomerID]],Raw_Customers!A:A,Raw_Customers!E:E)</f>
        <v>63</v>
      </c>
      <c r="M2592" t="str">
        <f>_xlfn.XLOOKUP(Excel_Dashboard_Dataset_xlsx___Sales5[[#This Row],[CustomerID]],Raw_Customers!A:A,Raw_Customers!C:C)</f>
        <v>West</v>
      </c>
      <c r="N2592" s="2" t="str">
        <f>_xlfn.XLOOKUP(Excel_Dashboard_Dataset_xlsx___Sales5[[#This Row],[ProductID]],Raw_Products!A:A,Raw_Products!B:B)</f>
        <v>Tomato Paste</v>
      </c>
      <c r="O2592" s="2" t="str">
        <f>_xlfn.XLOOKUP(Excel_Dashboard_Dataset_xlsx___Sales5[[#This Row],[ProductID]],Raw_Products!A:A,Raw_Products!C:C)</f>
        <v>Groceries</v>
      </c>
      <c r="P2592" s="2" t="str">
        <f>_xlfn.XLOOKUP(Excel_Dashboard_Dataset_xlsx___Sales5[[#This Row],[CustomerID]], Raw_Customers!A:A, Raw_Customers!B:B, "Unknown")</f>
        <v>Gary Roberts</v>
      </c>
    </row>
    <row r="2593" spans="1:16" x14ac:dyDescent="0.25">
      <c r="A2593">
        <v>2592</v>
      </c>
      <c r="B2593">
        <f t="shared" si="40"/>
        <v>2024</v>
      </c>
      <c r="C2593" t="str">
        <f>TEXT(Excel_Dashboard_Dataset_xlsx___Sales5[[#This Row],[Date]],"mmm")</f>
        <v>Oct</v>
      </c>
      <c r="D2593" s="3">
        <v>45586</v>
      </c>
      <c r="E2593">
        <v>49</v>
      </c>
      <c r="F2593">
        <v>272</v>
      </c>
      <c r="G2593">
        <v>5</v>
      </c>
      <c r="H2593">
        <v>10</v>
      </c>
      <c r="I2593">
        <v>475</v>
      </c>
      <c r="J2593">
        <f>Excel_Dashboard_Dataset_xlsx___Sales5[[#This Row],[Quantity]]*Excel_Dashboard_Dataset_xlsx___Sales5[[#This Row],[UnitPrice]]</f>
        <v>4750</v>
      </c>
      <c r="K2593" t="str">
        <f>_xlfn.XLOOKUP(Excel_Dashboard_Dataset_xlsx___Sales5[[#This Row],[CustomerID]],Raw_Customers!A:A,Raw_Customers!D:D)</f>
        <v>Female</v>
      </c>
      <c r="L2593">
        <f>_xlfn.XLOOKUP(Excel_Dashboard_Dataset_xlsx___Sales5[[#This Row],[CustomerID]],Raw_Customers!A:A,Raw_Customers!E:E)</f>
        <v>44</v>
      </c>
      <c r="M2593" t="str">
        <f>_xlfn.XLOOKUP(Excel_Dashboard_Dataset_xlsx___Sales5[[#This Row],[CustomerID]],Raw_Customers!A:A,Raw_Customers!C:C)</f>
        <v>East</v>
      </c>
      <c r="N2593" s="2" t="str">
        <f>_xlfn.XLOOKUP(Excel_Dashboard_Dataset_xlsx___Sales5[[#This Row],[ProductID]],Raw_Products!A:A,Raw_Products!B:B)</f>
        <v>Swimming Goggles</v>
      </c>
      <c r="O2593" s="2" t="str">
        <f>_xlfn.XLOOKUP(Excel_Dashboard_Dataset_xlsx___Sales5[[#This Row],[ProductID]],Raw_Products!A:A,Raw_Products!C:C)</f>
        <v>Sports</v>
      </c>
      <c r="P2593" s="2" t="str">
        <f>_xlfn.XLOOKUP(Excel_Dashboard_Dataset_xlsx___Sales5[[#This Row],[CustomerID]], Raw_Customers!A:A, Raw_Customers!B:B, "Unknown")</f>
        <v>Raymond Harris</v>
      </c>
    </row>
    <row r="2594" spans="1:16" x14ac:dyDescent="0.25">
      <c r="A2594">
        <v>2593</v>
      </c>
      <c r="B2594">
        <f t="shared" si="40"/>
        <v>2024</v>
      </c>
      <c r="C2594" t="str">
        <f>TEXT(Excel_Dashboard_Dataset_xlsx___Sales5[[#This Row],[Date]],"mmm")</f>
        <v>Feb</v>
      </c>
      <c r="D2594" s="3">
        <v>45326</v>
      </c>
      <c r="E2594">
        <v>15</v>
      </c>
      <c r="F2594">
        <v>231</v>
      </c>
      <c r="G2594">
        <v>13</v>
      </c>
      <c r="H2594">
        <v>5</v>
      </c>
      <c r="I2594">
        <v>869</v>
      </c>
      <c r="J2594">
        <f>Excel_Dashboard_Dataset_xlsx___Sales5[[#This Row],[Quantity]]*Excel_Dashboard_Dataset_xlsx___Sales5[[#This Row],[UnitPrice]]</f>
        <v>4345</v>
      </c>
      <c r="K2594" t="str">
        <f>_xlfn.XLOOKUP(Excel_Dashboard_Dataset_xlsx___Sales5[[#This Row],[CustomerID]],Raw_Customers!A:A,Raw_Customers!D:D)</f>
        <v>Female</v>
      </c>
      <c r="L2594">
        <f>_xlfn.XLOOKUP(Excel_Dashboard_Dataset_xlsx___Sales5[[#This Row],[CustomerID]],Raw_Customers!A:A,Raw_Customers!E:E)</f>
        <v>60</v>
      </c>
      <c r="M2594" t="str">
        <f>_xlfn.XLOOKUP(Excel_Dashboard_Dataset_xlsx___Sales5[[#This Row],[CustomerID]],Raw_Customers!A:A,Raw_Customers!C:C)</f>
        <v>East</v>
      </c>
      <c r="N2594" s="2" t="str">
        <f>_xlfn.XLOOKUP(Excel_Dashboard_Dataset_xlsx___Sales5[[#This Row],[ProductID]],Raw_Products!A:A,Raw_Products!B:B)</f>
        <v>Bluetooth Speaker</v>
      </c>
      <c r="O2594" s="2" t="str">
        <f>_xlfn.XLOOKUP(Excel_Dashboard_Dataset_xlsx___Sales5[[#This Row],[ProductID]],Raw_Products!A:A,Raw_Products!C:C)</f>
        <v>Electronics</v>
      </c>
      <c r="P2594" s="2" t="str">
        <f>_xlfn.XLOOKUP(Excel_Dashboard_Dataset_xlsx___Sales5[[#This Row],[CustomerID]], Raw_Customers!A:A, Raw_Customers!B:B, "Unknown")</f>
        <v>Dorothy Nguyen</v>
      </c>
    </row>
    <row r="2595" spans="1:16" x14ac:dyDescent="0.25">
      <c r="A2595">
        <v>2594</v>
      </c>
      <c r="B2595">
        <f t="shared" si="40"/>
        <v>2023</v>
      </c>
      <c r="C2595" t="str">
        <f>TEXT(Excel_Dashboard_Dataset_xlsx___Sales5[[#This Row],[Date]],"mmm")</f>
        <v>Jan</v>
      </c>
      <c r="D2595" s="3">
        <v>44944</v>
      </c>
      <c r="E2595">
        <v>18</v>
      </c>
      <c r="F2595">
        <v>83</v>
      </c>
      <c r="G2595">
        <v>31</v>
      </c>
      <c r="H2595">
        <v>4</v>
      </c>
      <c r="I2595">
        <v>458</v>
      </c>
      <c r="J2595">
        <f>Excel_Dashboard_Dataset_xlsx___Sales5[[#This Row],[Quantity]]*Excel_Dashboard_Dataset_xlsx___Sales5[[#This Row],[UnitPrice]]</f>
        <v>1832</v>
      </c>
      <c r="K2595" t="str">
        <f>_xlfn.XLOOKUP(Excel_Dashboard_Dataset_xlsx___Sales5[[#This Row],[CustomerID]],Raw_Customers!A:A,Raw_Customers!D:D)</f>
        <v>Female</v>
      </c>
      <c r="L2595">
        <f>_xlfn.XLOOKUP(Excel_Dashboard_Dataset_xlsx___Sales5[[#This Row],[CustomerID]],Raw_Customers!A:A,Raw_Customers!E:E)</f>
        <v>34</v>
      </c>
      <c r="M2595" t="str">
        <f>_xlfn.XLOOKUP(Excel_Dashboard_Dataset_xlsx___Sales5[[#This Row],[CustomerID]],Raw_Customers!A:A,Raw_Customers!C:C)</f>
        <v>West</v>
      </c>
      <c r="N2595" s="2" t="str">
        <f>_xlfn.XLOOKUP(Excel_Dashboard_Dataset_xlsx___Sales5[[#This Row],[ProductID]],Raw_Products!A:A,Raw_Products!B:B)</f>
        <v>Gaming Console</v>
      </c>
      <c r="O2595" s="2" t="str">
        <f>_xlfn.XLOOKUP(Excel_Dashboard_Dataset_xlsx___Sales5[[#This Row],[ProductID]],Raw_Products!A:A,Raw_Products!C:C)</f>
        <v>Electronics</v>
      </c>
      <c r="P2595" s="2" t="str">
        <f>_xlfn.XLOOKUP(Excel_Dashboard_Dataset_xlsx___Sales5[[#This Row],[CustomerID]], Raw_Customers!A:A, Raw_Customers!B:B, "Unknown")</f>
        <v>Michael Bailey</v>
      </c>
    </row>
    <row r="2596" spans="1:16" x14ac:dyDescent="0.25">
      <c r="A2596">
        <v>2595</v>
      </c>
      <c r="B2596">
        <f t="shared" si="40"/>
        <v>2024</v>
      </c>
      <c r="C2596" t="str">
        <f>TEXT(Excel_Dashboard_Dataset_xlsx___Sales5[[#This Row],[Date]],"mmm")</f>
        <v>Jul</v>
      </c>
      <c r="D2596" s="3">
        <v>45491</v>
      </c>
      <c r="E2596">
        <v>50</v>
      </c>
      <c r="F2596">
        <v>121</v>
      </c>
      <c r="G2596">
        <v>42</v>
      </c>
      <c r="H2596">
        <v>8</v>
      </c>
      <c r="I2596">
        <v>403</v>
      </c>
      <c r="J2596">
        <f>Excel_Dashboard_Dataset_xlsx___Sales5[[#This Row],[Quantity]]*Excel_Dashboard_Dataset_xlsx___Sales5[[#This Row],[UnitPrice]]</f>
        <v>3224</v>
      </c>
      <c r="K2596" t="str">
        <f>_xlfn.XLOOKUP(Excel_Dashboard_Dataset_xlsx___Sales5[[#This Row],[CustomerID]],Raw_Customers!A:A,Raw_Customers!D:D)</f>
        <v>Female</v>
      </c>
      <c r="L2596">
        <f>_xlfn.XLOOKUP(Excel_Dashboard_Dataset_xlsx___Sales5[[#This Row],[CustomerID]],Raw_Customers!A:A,Raw_Customers!E:E)</f>
        <v>61</v>
      </c>
      <c r="M2596" t="str">
        <f>_xlfn.XLOOKUP(Excel_Dashboard_Dataset_xlsx___Sales5[[#This Row],[CustomerID]],Raw_Customers!A:A,Raw_Customers!C:C)</f>
        <v>West</v>
      </c>
      <c r="N2596" s="2" t="str">
        <f>_xlfn.XLOOKUP(Excel_Dashboard_Dataset_xlsx___Sales5[[#This Row],[ProductID]],Raw_Products!A:A,Raw_Products!B:B)</f>
        <v>Skipping Rope</v>
      </c>
      <c r="O2596" s="2" t="str">
        <f>_xlfn.XLOOKUP(Excel_Dashboard_Dataset_xlsx___Sales5[[#This Row],[ProductID]],Raw_Products!A:A,Raw_Products!C:C)</f>
        <v>Sports</v>
      </c>
      <c r="P2596" s="2" t="str">
        <f>_xlfn.XLOOKUP(Excel_Dashboard_Dataset_xlsx___Sales5[[#This Row],[CustomerID]], Raw_Customers!A:A, Raw_Customers!B:B, "Unknown")</f>
        <v>George Chavez</v>
      </c>
    </row>
    <row r="2597" spans="1:16" x14ac:dyDescent="0.25">
      <c r="A2597">
        <v>2596</v>
      </c>
      <c r="B2597">
        <f t="shared" si="40"/>
        <v>2023</v>
      </c>
      <c r="C2597" t="str">
        <f>TEXT(Excel_Dashboard_Dataset_xlsx___Sales5[[#This Row],[Date]],"mmm")</f>
        <v>Sept</v>
      </c>
      <c r="D2597" s="3">
        <v>45187</v>
      </c>
      <c r="E2597">
        <v>33</v>
      </c>
      <c r="F2597">
        <v>75</v>
      </c>
      <c r="G2597">
        <v>8</v>
      </c>
      <c r="H2597">
        <v>5</v>
      </c>
      <c r="I2597">
        <v>748</v>
      </c>
      <c r="J2597">
        <f>Excel_Dashboard_Dataset_xlsx___Sales5[[#This Row],[Quantity]]*Excel_Dashboard_Dataset_xlsx___Sales5[[#This Row],[UnitPrice]]</f>
        <v>3740</v>
      </c>
      <c r="K2597" t="str">
        <f>_xlfn.XLOOKUP(Excel_Dashboard_Dataset_xlsx___Sales5[[#This Row],[CustomerID]],Raw_Customers!A:A,Raw_Customers!D:D)</f>
        <v>Male</v>
      </c>
      <c r="L2597">
        <f>_xlfn.XLOOKUP(Excel_Dashboard_Dataset_xlsx___Sales5[[#This Row],[CustomerID]],Raw_Customers!A:A,Raw_Customers!E:E)</f>
        <v>33</v>
      </c>
      <c r="M2597" t="str">
        <f>_xlfn.XLOOKUP(Excel_Dashboard_Dataset_xlsx___Sales5[[#This Row],[CustomerID]],Raw_Customers!A:A,Raw_Customers!C:C)</f>
        <v>West</v>
      </c>
      <c r="N2597" s="2" t="str">
        <f>_xlfn.XLOOKUP(Excel_Dashboard_Dataset_xlsx___Sales5[[#This Row],[ProductID]],Raw_Products!A:A,Raw_Products!B:B)</f>
        <v>Jacket</v>
      </c>
      <c r="O2597" s="2" t="str">
        <f>_xlfn.XLOOKUP(Excel_Dashboard_Dataset_xlsx___Sales5[[#This Row],[ProductID]],Raw_Products!A:A,Raw_Products!C:C)</f>
        <v>Clothing</v>
      </c>
      <c r="P2597" s="2" t="str">
        <f>_xlfn.XLOOKUP(Excel_Dashboard_Dataset_xlsx___Sales5[[#This Row],[CustomerID]], Raw_Customers!A:A, Raw_Customers!B:B, "Unknown")</f>
        <v>Donna Cox</v>
      </c>
    </row>
    <row r="2598" spans="1:16" x14ac:dyDescent="0.25">
      <c r="A2598">
        <v>2597</v>
      </c>
      <c r="B2598">
        <f t="shared" si="40"/>
        <v>2024</v>
      </c>
      <c r="C2598" t="str">
        <f>TEXT(Excel_Dashboard_Dataset_xlsx___Sales5[[#This Row],[Date]],"mmm")</f>
        <v>Feb</v>
      </c>
      <c r="D2598" s="3">
        <v>45340</v>
      </c>
      <c r="E2598">
        <v>45</v>
      </c>
      <c r="F2598">
        <v>51</v>
      </c>
      <c r="G2598">
        <v>18</v>
      </c>
      <c r="H2598">
        <v>9</v>
      </c>
      <c r="I2598">
        <v>828</v>
      </c>
      <c r="J2598">
        <f>Excel_Dashboard_Dataset_xlsx___Sales5[[#This Row],[Quantity]]*Excel_Dashboard_Dataset_xlsx___Sales5[[#This Row],[UnitPrice]]</f>
        <v>7452</v>
      </c>
      <c r="K2598" t="str">
        <f>_xlfn.XLOOKUP(Excel_Dashboard_Dataset_xlsx___Sales5[[#This Row],[CustomerID]],Raw_Customers!A:A,Raw_Customers!D:D)</f>
        <v>Male</v>
      </c>
      <c r="L2598">
        <f>_xlfn.XLOOKUP(Excel_Dashboard_Dataset_xlsx___Sales5[[#This Row],[CustomerID]],Raw_Customers!A:A,Raw_Customers!E:E)</f>
        <v>46</v>
      </c>
      <c r="M2598" t="str">
        <f>_xlfn.XLOOKUP(Excel_Dashboard_Dataset_xlsx___Sales5[[#This Row],[CustomerID]],Raw_Customers!A:A,Raw_Customers!C:C)</f>
        <v>South</v>
      </c>
      <c r="N2598" s="2" t="str">
        <f>_xlfn.XLOOKUP(Excel_Dashboard_Dataset_xlsx___Sales5[[#This Row],[ProductID]],Raw_Products!A:A,Raw_Products!B:B)</f>
        <v>Yoga Mat</v>
      </c>
      <c r="O2598" s="2" t="str">
        <f>_xlfn.XLOOKUP(Excel_Dashboard_Dataset_xlsx___Sales5[[#This Row],[ProductID]],Raw_Products!A:A,Raw_Products!C:C)</f>
        <v>Sports</v>
      </c>
      <c r="P2598" s="2" t="str">
        <f>_xlfn.XLOOKUP(Excel_Dashboard_Dataset_xlsx___Sales5[[#This Row],[CustomerID]], Raw_Customers!A:A, Raw_Customers!B:B, "Unknown")</f>
        <v>Justin Turner</v>
      </c>
    </row>
    <row r="2599" spans="1:16" x14ac:dyDescent="0.25">
      <c r="A2599">
        <v>2598</v>
      </c>
      <c r="B2599">
        <f t="shared" si="40"/>
        <v>2023</v>
      </c>
      <c r="C2599" t="str">
        <f>TEXT(Excel_Dashboard_Dataset_xlsx___Sales5[[#This Row],[Date]],"mmm")</f>
        <v>Sept</v>
      </c>
      <c r="D2599" s="3">
        <v>45185</v>
      </c>
      <c r="E2599">
        <v>2</v>
      </c>
      <c r="F2599">
        <v>33</v>
      </c>
      <c r="G2599">
        <v>37</v>
      </c>
      <c r="H2599">
        <v>2</v>
      </c>
      <c r="I2599">
        <v>257</v>
      </c>
      <c r="J2599">
        <f>Excel_Dashboard_Dataset_xlsx___Sales5[[#This Row],[Quantity]]*Excel_Dashboard_Dataset_xlsx___Sales5[[#This Row],[UnitPrice]]</f>
        <v>514</v>
      </c>
      <c r="K2599" t="str">
        <f>_xlfn.XLOOKUP(Excel_Dashboard_Dataset_xlsx___Sales5[[#This Row],[CustomerID]],Raw_Customers!A:A,Raw_Customers!D:D)</f>
        <v>Female</v>
      </c>
      <c r="L2599">
        <f>_xlfn.XLOOKUP(Excel_Dashboard_Dataset_xlsx___Sales5[[#This Row],[CustomerID]],Raw_Customers!A:A,Raw_Customers!E:E)</f>
        <v>33</v>
      </c>
      <c r="M2599" t="str">
        <f>_xlfn.XLOOKUP(Excel_Dashboard_Dataset_xlsx___Sales5[[#This Row],[CustomerID]],Raw_Customers!A:A,Raw_Customers!C:C)</f>
        <v>West</v>
      </c>
      <c r="N2599" s="2" t="str">
        <f>_xlfn.XLOOKUP(Excel_Dashboard_Dataset_xlsx___Sales5[[#This Row],[ProductID]],Raw_Products!A:A,Raw_Products!B:B)</f>
        <v>Cooking Oil</v>
      </c>
      <c r="O2599" s="2" t="str">
        <f>_xlfn.XLOOKUP(Excel_Dashboard_Dataset_xlsx___Sales5[[#This Row],[ProductID]],Raw_Products!A:A,Raw_Products!C:C)</f>
        <v>Groceries</v>
      </c>
      <c r="P2599" s="2" t="str">
        <f>_xlfn.XLOOKUP(Excel_Dashboard_Dataset_xlsx___Sales5[[#This Row],[CustomerID]], Raw_Customers!A:A, Raw_Customers!B:B, "Unknown")</f>
        <v>Mary Price</v>
      </c>
    </row>
    <row r="2600" spans="1:16" x14ac:dyDescent="0.25">
      <c r="A2600">
        <v>2599</v>
      </c>
      <c r="B2600">
        <f t="shared" si="40"/>
        <v>2023</v>
      </c>
      <c r="C2600" t="str">
        <f>TEXT(Excel_Dashboard_Dataset_xlsx___Sales5[[#This Row],[Date]],"mmm")</f>
        <v>Jul</v>
      </c>
      <c r="D2600" s="3">
        <v>45114</v>
      </c>
      <c r="E2600">
        <v>16</v>
      </c>
      <c r="F2600">
        <v>285</v>
      </c>
      <c r="G2600">
        <v>40</v>
      </c>
      <c r="H2600">
        <v>10</v>
      </c>
      <c r="I2600">
        <v>828</v>
      </c>
      <c r="J2600">
        <f>Excel_Dashboard_Dataset_xlsx___Sales5[[#This Row],[Quantity]]*Excel_Dashboard_Dataset_xlsx___Sales5[[#This Row],[UnitPrice]]</f>
        <v>8280</v>
      </c>
      <c r="K2600" t="str">
        <f>_xlfn.XLOOKUP(Excel_Dashboard_Dataset_xlsx___Sales5[[#This Row],[CustomerID]],Raw_Customers!A:A,Raw_Customers!D:D)</f>
        <v>Female</v>
      </c>
      <c r="L2600">
        <f>_xlfn.XLOOKUP(Excel_Dashboard_Dataset_xlsx___Sales5[[#This Row],[CustomerID]],Raw_Customers!A:A,Raw_Customers!E:E)</f>
        <v>20</v>
      </c>
      <c r="M2600" t="str">
        <f>_xlfn.XLOOKUP(Excel_Dashboard_Dataset_xlsx___Sales5[[#This Row],[CustomerID]],Raw_Customers!A:A,Raw_Customers!C:C)</f>
        <v>South</v>
      </c>
      <c r="N2600" s="2" t="str">
        <f>_xlfn.XLOOKUP(Excel_Dashboard_Dataset_xlsx___Sales5[[#This Row],[ProductID]],Raw_Products!A:A,Raw_Products!B:B)</f>
        <v>Headphones</v>
      </c>
      <c r="O2600" s="2" t="str">
        <f>_xlfn.XLOOKUP(Excel_Dashboard_Dataset_xlsx___Sales5[[#This Row],[ProductID]],Raw_Products!A:A,Raw_Products!C:C)</f>
        <v>Electronics</v>
      </c>
      <c r="P2600" s="2" t="str">
        <f>_xlfn.XLOOKUP(Excel_Dashboard_Dataset_xlsx___Sales5[[#This Row],[CustomerID]], Raw_Customers!A:A, Raw_Customers!B:B, "Unknown")</f>
        <v>Frank Garcia</v>
      </c>
    </row>
    <row r="2601" spans="1:16" x14ac:dyDescent="0.25">
      <c r="A2601">
        <v>2600</v>
      </c>
      <c r="B2601">
        <f t="shared" si="40"/>
        <v>2023</v>
      </c>
      <c r="C2601" t="str">
        <f>TEXT(Excel_Dashboard_Dataset_xlsx___Sales5[[#This Row],[Date]],"mmm")</f>
        <v>Dec</v>
      </c>
      <c r="D2601" s="3">
        <v>45262</v>
      </c>
      <c r="E2601">
        <v>41</v>
      </c>
      <c r="F2601">
        <v>255</v>
      </c>
      <c r="G2601">
        <v>34</v>
      </c>
      <c r="H2601">
        <v>1</v>
      </c>
      <c r="I2601">
        <v>162</v>
      </c>
      <c r="J2601">
        <f>Excel_Dashboard_Dataset_xlsx___Sales5[[#This Row],[Quantity]]*Excel_Dashboard_Dataset_xlsx___Sales5[[#This Row],[UnitPrice]]</f>
        <v>162</v>
      </c>
      <c r="K2601" t="str">
        <f>_xlfn.XLOOKUP(Excel_Dashboard_Dataset_xlsx___Sales5[[#This Row],[CustomerID]],Raw_Customers!A:A,Raw_Customers!D:D)</f>
        <v>Female</v>
      </c>
      <c r="L2601">
        <f>_xlfn.XLOOKUP(Excel_Dashboard_Dataset_xlsx___Sales5[[#This Row],[CustomerID]],Raw_Customers!A:A,Raw_Customers!E:E)</f>
        <v>60</v>
      </c>
      <c r="M2601" t="str">
        <f>_xlfn.XLOOKUP(Excel_Dashboard_Dataset_xlsx___Sales5[[#This Row],[CustomerID]],Raw_Customers!A:A,Raw_Customers!C:C)</f>
        <v>East</v>
      </c>
      <c r="N2601" s="2" t="str">
        <f>_xlfn.XLOOKUP(Excel_Dashboard_Dataset_xlsx___Sales5[[#This Row],[ProductID]],Raw_Products!A:A,Raw_Products!B:B)</f>
        <v>Football</v>
      </c>
      <c r="O2601" s="2" t="str">
        <f>_xlfn.XLOOKUP(Excel_Dashboard_Dataset_xlsx___Sales5[[#This Row],[ProductID]],Raw_Products!A:A,Raw_Products!C:C)</f>
        <v>Sports</v>
      </c>
      <c r="P2601" s="2" t="str">
        <f>_xlfn.XLOOKUP(Excel_Dashboard_Dataset_xlsx___Sales5[[#This Row],[CustomerID]], Raw_Customers!A:A, Raw_Customers!B:B, "Unknown")</f>
        <v>Emma Rogers</v>
      </c>
    </row>
    <row r="2602" spans="1:16" x14ac:dyDescent="0.25">
      <c r="A2602">
        <v>2601</v>
      </c>
      <c r="B2602">
        <f t="shared" si="40"/>
        <v>2023</v>
      </c>
      <c r="C2602" t="str">
        <f>TEXT(Excel_Dashboard_Dataset_xlsx___Sales5[[#This Row],[Date]],"mmm")</f>
        <v>Jul</v>
      </c>
      <c r="D2602" s="3">
        <v>45125</v>
      </c>
      <c r="E2602">
        <v>50</v>
      </c>
      <c r="F2602">
        <v>284</v>
      </c>
      <c r="G2602">
        <v>27</v>
      </c>
      <c r="H2602">
        <v>10</v>
      </c>
      <c r="I2602">
        <v>359</v>
      </c>
      <c r="J2602">
        <f>Excel_Dashboard_Dataset_xlsx___Sales5[[#This Row],[Quantity]]*Excel_Dashboard_Dataset_xlsx___Sales5[[#This Row],[UnitPrice]]</f>
        <v>3590</v>
      </c>
      <c r="K2602" t="str">
        <f>_xlfn.XLOOKUP(Excel_Dashboard_Dataset_xlsx___Sales5[[#This Row],[CustomerID]],Raw_Customers!A:A,Raw_Customers!D:D)</f>
        <v>Female</v>
      </c>
      <c r="L2602">
        <f>_xlfn.XLOOKUP(Excel_Dashboard_Dataset_xlsx___Sales5[[#This Row],[CustomerID]],Raw_Customers!A:A,Raw_Customers!E:E)</f>
        <v>42</v>
      </c>
      <c r="M2602" t="str">
        <f>_xlfn.XLOOKUP(Excel_Dashboard_Dataset_xlsx___Sales5[[#This Row],[CustomerID]],Raw_Customers!A:A,Raw_Customers!C:C)</f>
        <v>West</v>
      </c>
      <c r="N2602" s="2" t="str">
        <f>_xlfn.XLOOKUP(Excel_Dashboard_Dataset_xlsx___Sales5[[#This Row],[ProductID]],Raw_Products!A:A,Raw_Products!B:B)</f>
        <v>Skipping Rope</v>
      </c>
      <c r="O2602" s="2" t="str">
        <f>_xlfn.XLOOKUP(Excel_Dashboard_Dataset_xlsx___Sales5[[#This Row],[ProductID]],Raw_Products!A:A,Raw_Products!C:C)</f>
        <v>Sports</v>
      </c>
      <c r="P2602" s="2" t="str">
        <f>_xlfn.XLOOKUP(Excel_Dashboard_Dataset_xlsx___Sales5[[#This Row],[CustomerID]], Raw_Customers!A:A, Raw_Customers!B:B, "Unknown")</f>
        <v>Susan Gutierrez</v>
      </c>
    </row>
    <row r="2603" spans="1:16" x14ac:dyDescent="0.25">
      <c r="A2603">
        <v>2602</v>
      </c>
      <c r="B2603">
        <f t="shared" si="40"/>
        <v>2023</v>
      </c>
      <c r="C2603" t="str">
        <f>TEXT(Excel_Dashboard_Dataset_xlsx___Sales5[[#This Row],[Date]],"mmm")</f>
        <v>Sept</v>
      </c>
      <c r="D2603" s="3">
        <v>45184</v>
      </c>
      <c r="E2603">
        <v>12</v>
      </c>
      <c r="F2603">
        <v>56</v>
      </c>
      <c r="G2603">
        <v>47</v>
      </c>
      <c r="H2603">
        <v>5</v>
      </c>
      <c r="I2603">
        <v>748</v>
      </c>
      <c r="J2603">
        <f>Excel_Dashboard_Dataset_xlsx___Sales5[[#This Row],[Quantity]]*Excel_Dashboard_Dataset_xlsx___Sales5[[#This Row],[UnitPrice]]</f>
        <v>3740</v>
      </c>
      <c r="K2603" t="str">
        <f>_xlfn.XLOOKUP(Excel_Dashboard_Dataset_xlsx___Sales5[[#This Row],[CustomerID]],Raw_Customers!A:A,Raw_Customers!D:D)</f>
        <v>Male</v>
      </c>
      <c r="L2603">
        <f>_xlfn.XLOOKUP(Excel_Dashboard_Dataset_xlsx___Sales5[[#This Row],[CustomerID]],Raw_Customers!A:A,Raw_Customers!E:E)</f>
        <v>42</v>
      </c>
      <c r="M2603" t="str">
        <f>_xlfn.XLOOKUP(Excel_Dashboard_Dataset_xlsx___Sales5[[#This Row],[CustomerID]],Raw_Customers!A:A,Raw_Customers!C:C)</f>
        <v>East</v>
      </c>
      <c r="N2603" s="2" t="str">
        <f>_xlfn.XLOOKUP(Excel_Dashboard_Dataset_xlsx___Sales5[[#This Row],[ProductID]],Raw_Products!A:A,Raw_Products!B:B)</f>
        <v>Laptop</v>
      </c>
      <c r="O2603" s="2" t="str">
        <f>_xlfn.XLOOKUP(Excel_Dashboard_Dataset_xlsx___Sales5[[#This Row],[ProductID]],Raw_Products!A:A,Raw_Products!C:C)</f>
        <v>Electronics</v>
      </c>
      <c r="P2603" s="2" t="str">
        <f>_xlfn.XLOOKUP(Excel_Dashboard_Dataset_xlsx___Sales5[[#This Row],[CustomerID]], Raw_Customers!A:A, Raw_Customers!B:B, "Unknown")</f>
        <v>Laura Kelly</v>
      </c>
    </row>
    <row r="2604" spans="1:16" x14ac:dyDescent="0.25">
      <c r="A2604">
        <v>2603</v>
      </c>
      <c r="B2604">
        <f t="shared" si="40"/>
        <v>2024</v>
      </c>
      <c r="C2604" t="str">
        <f>TEXT(Excel_Dashboard_Dataset_xlsx___Sales5[[#This Row],[Date]],"mmm")</f>
        <v>Sept</v>
      </c>
      <c r="D2604" s="3">
        <v>45543</v>
      </c>
      <c r="E2604">
        <v>45</v>
      </c>
      <c r="F2604">
        <v>140</v>
      </c>
      <c r="G2604">
        <v>38</v>
      </c>
      <c r="H2604">
        <v>4</v>
      </c>
      <c r="I2604">
        <v>653</v>
      </c>
      <c r="J2604">
        <f>Excel_Dashboard_Dataset_xlsx___Sales5[[#This Row],[Quantity]]*Excel_Dashboard_Dataset_xlsx___Sales5[[#This Row],[UnitPrice]]</f>
        <v>2612</v>
      </c>
      <c r="K2604" t="str">
        <f>_xlfn.XLOOKUP(Excel_Dashboard_Dataset_xlsx___Sales5[[#This Row],[CustomerID]],Raw_Customers!A:A,Raw_Customers!D:D)</f>
        <v>Female</v>
      </c>
      <c r="L2604">
        <f>_xlfn.XLOOKUP(Excel_Dashboard_Dataset_xlsx___Sales5[[#This Row],[CustomerID]],Raw_Customers!A:A,Raw_Customers!E:E)</f>
        <v>60</v>
      </c>
      <c r="M2604" t="str">
        <f>_xlfn.XLOOKUP(Excel_Dashboard_Dataset_xlsx___Sales5[[#This Row],[CustomerID]],Raw_Customers!A:A,Raw_Customers!C:C)</f>
        <v>South</v>
      </c>
      <c r="N2604" s="2" t="str">
        <f>_xlfn.XLOOKUP(Excel_Dashboard_Dataset_xlsx___Sales5[[#This Row],[ProductID]],Raw_Products!A:A,Raw_Products!B:B)</f>
        <v>Yoga Mat</v>
      </c>
      <c r="O2604" s="2" t="str">
        <f>_xlfn.XLOOKUP(Excel_Dashboard_Dataset_xlsx___Sales5[[#This Row],[ProductID]],Raw_Products!A:A,Raw_Products!C:C)</f>
        <v>Sports</v>
      </c>
      <c r="P2604" s="2" t="str">
        <f>_xlfn.XLOOKUP(Excel_Dashboard_Dataset_xlsx___Sales5[[#This Row],[CustomerID]], Raw_Customers!A:A, Raw_Customers!B:B, "Unknown")</f>
        <v>Thomas Miller</v>
      </c>
    </row>
    <row r="2605" spans="1:16" x14ac:dyDescent="0.25">
      <c r="A2605">
        <v>2604</v>
      </c>
      <c r="B2605">
        <f t="shared" si="40"/>
        <v>2023</v>
      </c>
      <c r="C2605" t="str">
        <f>TEXT(Excel_Dashboard_Dataset_xlsx___Sales5[[#This Row],[Date]],"mmm")</f>
        <v>Jul</v>
      </c>
      <c r="D2605" s="3">
        <v>45127</v>
      </c>
      <c r="E2605">
        <v>37</v>
      </c>
      <c r="F2605">
        <v>289</v>
      </c>
      <c r="G2605">
        <v>23</v>
      </c>
      <c r="H2605">
        <v>2</v>
      </c>
      <c r="I2605">
        <v>399</v>
      </c>
      <c r="J2605">
        <f>Excel_Dashboard_Dataset_xlsx___Sales5[[#This Row],[Quantity]]*Excel_Dashboard_Dataset_xlsx___Sales5[[#This Row],[UnitPrice]]</f>
        <v>798</v>
      </c>
      <c r="K2605" t="str">
        <f>_xlfn.XLOOKUP(Excel_Dashboard_Dataset_xlsx___Sales5[[#This Row],[CustomerID]],Raw_Customers!A:A,Raw_Customers!D:D)</f>
        <v>Female</v>
      </c>
      <c r="L2605">
        <f>_xlfn.XLOOKUP(Excel_Dashboard_Dataset_xlsx___Sales5[[#This Row],[CustomerID]],Raw_Customers!A:A,Raw_Customers!E:E)</f>
        <v>59</v>
      </c>
      <c r="M2605" t="str">
        <f>_xlfn.XLOOKUP(Excel_Dashboard_Dataset_xlsx___Sales5[[#This Row],[CustomerID]],Raw_Customers!A:A,Raw_Customers!C:C)</f>
        <v>South</v>
      </c>
      <c r="N2605" s="2" t="str">
        <f>_xlfn.XLOOKUP(Excel_Dashboard_Dataset_xlsx___Sales5[[#This Row],[ProductID]],Raw_Products!A:A,Raw_Products!B:B)</f>
        <v>Cap</v>
      </c>
      <c r="O2605" s="2" t="str">
        <f>_xlfn.XLOOKUP(Excel_Dashboard_Dataset_xlsx___Sales5[[#This Row],[ProductID]],Raw_Products!A:A,Raw_Products!C:C)</f>
        <v>Clothing</v>
      </c>
      <c r="P2605" s="2" t="str">
        <f>_xlfn.XLOOKUP(Excel_Dashboard_Dataset_xlsx___Sales5[[#This Row],[CustomerID]], Raw_Customers!A:A, Raw_Customers!B:B, "Unknown")</f>
        <v>Alexander Perez</v>
      </c>
    </row>
    <row r="2606" spans="1:16" x14ac:dyDescent="0.25">
      <c r="A2606">
        <v>2605</v>
      </c>
      <c r="B2606">
        <f t="shared" si="40"/>
        <v>2023</v>
      </c>
      <c r="C2606" t="str">
        <f>TEXT(Excel_Dashboard_Dataset_xlsx___Sales5[[#This Row],[Date]],"mmm")</f>
        <v>Sept</v>
      </c>
      <c r="D2606" s="3">
        <v>45173</v>
      </c>
      <c r="E2606">
        <v>16</v>
      </c>
      <c r="F2606">
        <v>167</v>
      </c>
      <c r="G2606">
        <v>3</v>
      </c>
      <c r="H2606">
        <v>6</v>
      </c>
      <c r="I2606">
        <v>375</v>
      </c>
      <c r="J2606">
        <f>Excel_Dashboard_Dataset_xlsx___Sales5[[#This Row],[Quantity]]*Excel_Dashboard_Dataset_xlsx___Sales5[[#This Row],[UnitPrice]]</f>
        <v>2250</v>
      </c>
      <c r="K2606" t="str">
        <f>_xlfn.XLOOKUP(Excel_Dashboard_Dataset_xlsx___Sales5[[#This Row],[CustomerID]],Raw_Customers!A:A,Raw_Customers!D:D)</f>
        <v>Female</v>
      </c>
      <c r="L2606">
        <f>_xlfn.XLOOKUP(Excel_Dashboard_Dataset_xlsx___Sales5[[#This Row],[CustomerID]],Raw_Customers!A:A,Raw_Customers!E:E)</f>
        <v>39</v>
      </c>
      <c r="M2606" t="str">
        <f>_xlfn.XLOOKUP(Excel_Dashboard_Dataset_xlsx___Sales5[[#This Row],[CustomerID]],Raw_Customers!A:A,Raw_Customers!C:C)</f>
        <v>South</v>
      </c>
      <c r="N2606" s="2" t="str">
        <f>_xlfn.XLOOKUP(Excel_Dashboard_Dataset_xlsx___Sales5[[#This Row],[ProductID]],Raw_Products!A:A,Raw_Products!B:B)</f>
        <v>Headphones</v>
      </c>
      <c r="O2606" s="2" t="str">
        <f>_xlfn.XLOOKUP(Excel_Dashboard_Dataset_xlsx___Sales5[[#This Row],[ProductID]],Raw_Products!A:A,Raw_Products!C:C)</f>
        <v>Electronics</v>
      </c>
      <c r="P2606" s="2" t="str">
        <f>_xlfn.XLOOKUP(Excel_Dashboard_Dataset_xlsx___Sales5[[#This Row],[CustomerID]], Raw_Customers!A:A, Raw_Customers!B:B, "Unknown")</f>
        <v>Katherine Gomez</v>
      </c>
    </row>
    <row r="2607" spans="1:16" x14ac:dyDescent="0.25">
      <c r="A2607">
        <v>2606</v>
      </c>
      <c r="B2607">
        <f t="shared" si="40"/>
        <v>2023</v>
      </c>
      <c r="C2607" t="str">
        <f>TEXT(Excel_Dashboard_Dataset_xlsx___Sales5[[#This Row],[Date]],"mmm")</f>
        <v>Jan</v>
      </c>
      <c r="D2607" s="3">
        <v>44943</v>
      </c>
      <c r="E2607">
        <v>35</v>
      </c>
      <c r="F2607">
        <v>171</v>
      </c>
      <c r="G2607">
        <v>32</v>
      </c>
      <c r="H2607">
        <v>4</v>
      </c>
      <c r="I2607">
        <v>451</v>
      </c>
      <c r="J2607">
        <f>Excel_Dashboard_Dataset_xlsx___Sales5[[#This Row],[Quantity]]*Excel_Dashboard_Dataset_xlsx___Sales5[[#This Row],[UnitPrice]]</f>
        <v>1804</v>
      </c>
      <c r="K2607" t="str">
        <f>_xlfn.XLOOKUP(Excel_Dashboard_Dataset_xlsx___Sales5[[#This Row],[CustomerID]],Raw_Customers!A:A,Raw_Customers!D:D)</f>
        <v>Female</v>
      </c>
      <c r="L2607">
        <f>_xlfn.XLOOKUP(Excel_Dashboard_Dataset_xlsx___Sales5[[#This Row],[CustomerID]],Raw_Customers!A:A,Raw_Customers!E:E)</f>
        <v>59</v>
      </c>
      <c r="M2607" t="str">
        <f>_xlfn.XLOOKUP(Excel_Dashboard_Dataset_xlsx___Sales5[[#This Row],[CustomerID]],Raw_Customers!A:A,Raw_Customers!C:C)</f>
        <v>South</v>
      </c>
      <c r="N2607" s="2" t="str">
        <f>_xlfn.XLOOKUP(Excel_Dashboard_Dataset_xlsx___Sales5[[#This Row],[ProductID]],Raw_Products!A:A,Raw_Products!B:B)</f>
        <v>Sneakers</v>
      </c>
      <c r="O2607" s="2" t="str">
        <f>_xlfn.XLOOKUP(Excel_Dashboard_Dataset_xlsx___Sales5[[#This Row],[ProductID]],Raw_Products!A:A,Raw_Products!C:C)</f>
        <v>Clothing</v>
      </c>
      <c r="P2607" s="2" t="str">
        <f>_xlfn.XLOOKUP(Excel_Dashboard_Dataset_xlsx___Sales5[[#This Row],[CustomerID]], Raw_Customers!A:A, Raw_Customers!B:B, "Unknown")</f>
        <v>John Kim</v>
      </c>
    </row>
    <row r="2608" spans="1:16" x14ac:dyDescent="0.25">
      <c r="A2608">
        <v>2607</v>
      </c>
      <c r="B2608">
        <f t="shared" si="40"/>
        <v>2024</v>
      </c>
      <c r="C2608" t="str">
        <f>TEXT(Excel_Dashboard_Dataset_xlsx___Sales5[[#This Row],[Date]],"mmm")</f>
        <v>Feb</v>
      </c>
      <c r="D2608" s="3">
        <v>45347</v>
      </c>
      <c r="E2608">
        <v>45</v>
      </c>
      <c r="F2608">
        <v>40</v>
      </c>
      <c r="G2608">
        <v>7</v>
      </c>
      <c r="H2608">
        <v>10</v>
      </c>
      <c r="I2608">
        <v>927</v>
      </c>
      <c r="J2608">
        <f>Excel_Dashboard_Dataset_xlsx___Sales5[[#This Row],[Quantity]]*Excel_Dashboard_Dataset_xlsx___Sales5[[#This Row],[UnitPrice]]</f>
        <v>9270</v>
      </c>
      <c r="K2608" t="str">
        <f>_xlfn.XLOOKUP(Excel_Dashboard_Dataset_xlsx___Sales5[[#This Row],[CustomerID]],Raw_Customers!A:A,Raw_Customers!D:D)</f>
        <v>Female</v>
      </c>
      <c r="L2608">
        <f>_xlfn.XLOOKUP(Excel_Dashboard_Dataset_xlsx___Sales5[[#This Row],[CustomerID]],Raw_Customers!A:A,Raw_Customers!E:E)</f>
        <v>52</v>
      </c>
      <c r="M2608" t="str">
        <f>_xlfn.XLOOKUP(Excel_Dashboard_Dataset_xlsx___Sales5[[#This Row],[CustomerID]],Raw_Customers!A:A,Raw_Customers!C:C)</f>
        <v>West</v>
      </c>
      <c r="N2608" s="2" t="str">
        <f>_xlfn.XLOOKUP(Excel_Dashboard_Dataset_xlsx___Sales5[[#This Row],[ProductID]],Raw_Products!A:A,Raw_Products!B:B)</f>
        <v>Yoga Mat</v>
      </c>
      <c r="O2608" s="2" t="str">
        <f>_xlfn.XLOOKUP(Excel_Dashboard_Dataset_xlsx___Sales5[[#This Row],[ProductID]],Raw_Products!A:A,Raw_Products!C:C)</f>
        <v>Sports</v>
      </c>
      <c r="P2608" s="2" t="str">
        <f>_xlfn.XLOOKUP(Excel_Dashboard_Dataset_xlsx___Sales5[[#This Row],[CustomerID]], Raw_Customers!A:A, Raw_Customers!B:B, "Unknown")</f>
        <v>Emily Edwards</v>
      </c>
    </row>
    <row r="2609" spans="1:16" x14ac:dyDescent="0.25">
      <c r="A2609">
        <v>2608</v>
      </c>
      <c r="B2609">
        <f t="shared" si="40"/>
        <v>2023</v>
      </c>
      <c r="C2609" t="str">
        <f>TEXT(Excel_Dashboard_Dataset_xlsx___Sales5[[#This Row],[Date]],"mmm")</f>
        <v>Mar</v>
      </c>
      <c r="D2609" s="3">
        <v>45001</v>
      </c>
      <c r="E2609">
        <v>3</v>
      </c>
      <c r="F2609">
        <v>105</v>
      </c>
      <c r="G2609">
        <v>30</v>
      </c>
      <c r="H2609">
        <v>7</v>
      </c>
      <c r="I2609">
        <v>557</v>
      </c>
      <c r="J2609">
        <f>Excel_Dashboard_Dataset_xlsx___Sales5[[#This Row],[Quantity]]*Excel_Dashboard_Dataset_xlsx___Sales5[[#This Row],[UnitPrice]]</f>
        <v>3899</v>
      </c>
      <c r="K2609" t="str">
        <f>_xlfn.XLOOKUP(Excel_Dashboard_Dataset_xlsx___Sales5[[#This Row],[CustomerID]],Raw_Customers!A:A,Raw_Customers!D:D)</f>
        <v>Male</v>
      </c>
      <c r="L2609">
        <f>_xlfn.XLOOKUP(Excel_Dashboard_Dataset_xlsx___Sales5[[#This Row],[CustomerID]],Raw_Customers!A:A,Raw_Customers!E:E)</f>
        <v>35</v>
      </c>
      <c r="M2609" t="str">
        <f>_xlfn.XLOOKUP(Excel_Dashboard_Dataset_xlsx___Sales5[[#This Row],[CustomerID]],Raw_Customers!A:A,Raw_Customers!C:C)</f>
        <v>South</v>
      </c>
      <c r="N2609" s="2" t="str">
        <f>_xlfn.XLOOKUP(Excel_Dashboard_Dataset_xlsx___Sales5[[#This Row],[ProductID]],Raw_Products!A:A,Raw_Products!B:B)</f>
        <v>Spaghetti</v>
      </c>
      <c r="O2609" s="2" t="str">
        <f>_xlfn.XLOOKUP(Excel_Dashboard_Dataset_xlsx___Sales5[[#This Row],[ProductID]],Raw_Products!A:A,Raw_Products!C:C)</f>
        <v>Groceries</v>
      </c>
      <c r="P2609" s="2" t="str">
        <f>_xlfn.XLOOKUP(Excel_Dashboard_Dataset_xlsx___Sales5[[#This Row],[CustomerID]], Raw_Customers!A:A, Raw_Customers!B:B, "Unknown")</f>
        <v>Mark Cook</v>
      </c>
    </row>
    <row r="2610" spans="1:16" x14ac:dyDescent="0.25">
      <c r="A2610">
        <v>2609</v>
      </c>
      <c r="B2610">
        <f t="shared" si="40"/>
        <v>2023</v>
      </c>
      <c r="C2610" t="str">
        <f>TEXT(Excel_Dashboard_Dataset_xlsx___Sales5[[#This Row],[Date]],"mmm")</f>
        <v>Aug</v>
      </c>
      <c r="D2610" s="3">
        <v>45150</v>
      </c>
      <c r="E2610">
        <v>7</v>
      </c>
      <c r="F2610">
        <v>281</v>
      </c>
      <c r="G2610">
        <v>29</v>
      </c>
      <c r="H2610">
        <v>3</v>
      </c>
      <c r="I2610">
        <v>236</v>
      </c>
      <c r="J2610">
        <f>Excel_Dashboard_Dataset_xlsx___Sales5[[#This Row],[Quantity]]*Excel_Dashboard_Dataset_xlsx___Sales5[[#This Row],[UnitPrice]]</f>
        <v>708</v>
      </c>
      <c r="K2610" t="str">
        <f>_xlfn.XLOOKUP(Excel_Dashboard_Dataset_xlsx___Sales5[[#This Row],[CustomerID]],Raw_Customers!A:A,Raw_Customers!D:D)</f>
        <v>Male</v>
      </c>
      <c r="L2610">
        <f>_xlfn.XLOOKUP(Excel_Dashboard_Dataset_xlsx___Sales5[[#This Row],[CustomerID]],Raw_Customers!A:A,Raw_Customers!E:E)</f>
        <v>62</v>
      </c>
      <c r="M2610" t="str">
        <f>_xlfn.XLOOKUP(Excel_Dashboard_Dataset_xlsx___Sales5[[#This Row],[CustomerID]],Raw_Customers!A:A,Raw_Customers!C:C)</f>
        <v>East</v>
      </c>
      <c r="N2610" s="2" t="str">
        <f>_xlfn.XLOOKUP(Excel_Dashboard_Dataset_xlsx___Sales5[[#This Row],[ProductID]],Raw_Products!A:A,Raw_Products!B:B)</f>
        <v>Milk Powder</v>
      </c>
      <c r="O2610" s="2" t="str">
        <f>_xlfn.XLOOKUP(Excel_Dashboard_Dataset_xlsx___Sales5[[#This Row],[ProductID]],Raw_Products!A:A,Raw_Products!C:C)</f>
        <v>Groceries</v>
      </c>
      <c r="P2610" s="2" t="str">
        <f>_xlfn.XLOOKUP(Excel_Dashboard_Dataset_xlsx___Sales5[[#This Row],[CustomerID]], Raw_Customers!A:A, Raw_Customers!B:B, "Unknown")</f>
        <v>Larry Morris</v>
      </c>
    </row>
    <row r="2611" spans="1:16" x14ac:dyDescent="0.25">
      <c r="A2611">
        <v>2610</v>
      </c>
      <c r="B2611">
        <f t="shared" si="40"/>
        <v>2024</v>
      </c>
      <c r="C2611" t="str">
        <f>TEXT(Excel_Dashboard_Dataset_xlsx___Sales5[[#This Row],[Date]],"mmm")</f>
        <v>Feb</v>
      </c>
      <c r="D2611" s="3">
        <v>45345</v>
      </c>
      <c r="E2611">
        <v>24</v>
      </c>
      <c r="F2611">
        <v>50</v>
      </c>
      <c r="G2611">
        <v>3</v>
      </c>
      <c r="H2611">
        <v>5</v>
      </c>
      <c r="I2611">
        <v>21</v>
      </c>
      <c r="J2611">
        <f>Excel_Dashboard_Dataset_xlsx___Sales5[[#This Row],[Quantity]]*Excel_Dashboard_Dataset_xlsx___Sales5[[#This Row],[UnitPrice]]</f>
        <v>105</v>
      </c>
      <c r="K2611" t="str">
        <f>_xlfn.XLOOKUP(Excel_Dashboard_Dataset_xlsx___Sales5[[#This Row],[CustomerID]],Raw_Customers!A:A,Raw_Customers!D:D)</f>
        <v>Female</v>
      </c>
      <c r="L2611">
        <f>_xlfn.XLOOKUP(Excel_Dashboard_Dataset_xlsx___Sales5[[#This Row],[CustomerID]],Raw_Customers!A:A,Raw_Customers!E:E)</f>
        <v>47</v>
      </c>
      <c r="M2611" t="str">
        <f>_xlfn.XLOOKUP(Excel_Dashboard_Dataset_xlsx___Sales5[[#This Row],[CustomerID]],Raw_Customers!A:A,Raw_Customers!C:C)</f>
        <v>South</v>
      </c>
      <c r="N2611" s="2" t="str">
        <f>_xlfn.XLOOKUP(Excel_Dashboard_Dataset_xlsx___Sales5[[#This Row],[ProductID]],Raw_Products!A:A,Raw_Products!B:B)</f>
        <v>Washing Machine</v>
      </c>
      <c r="O2611" s="2" t="str">
        <f>_xlfn.XLOOKUP(Excel_Dashboard_Dataset_xlsx___Sales5[[#This Row],[ProductID]],Raw_Products!A:A,Raw_Products!C:C)</f>
        <v>Home Appliances</v>
      </c>
      <c r="P2611" s="2" t="str">
        <f>_xlfn.XLOOKUP(Excel_Dashboard_Dataset_xlsx___Sales5[[#This Row],[CustomerID]], Raw_Customers!A:A, Raw_Customers!B:B, "Unknown")</f>
        <v>Paul Reed</v>
      </c>
    </row>
    <row r="2612" spans="1:16" x14ac:dyDescent="0.25">
      <c r="A2612">
        <v>2611</v>
      </c>
      <c r="B2612">
        <f t="shared" si="40"/>
        <v>2023</v>
      </c>
      <c r="C2612" t="str">
        <f>TEXT(Excel_Dashboard_Dataset_xlsx___Sales5[[#This Row],[Date]],"mmm")</f>
        <v>Aug</v>
      </c>
      <c r="D2612" s="3">
        <v>45141</v>
      </c>
      <c r="E2612">
        <v>8</v>
      </c>
      <c r="F2612">
        <v>144</v>
      </c>
      <c r="G2612">
        <v>42</v>
      </c>
      <c r="H2612">
        <v>10</v>
      </c>
      <c r="I2612">
        <v>921</v>
      </c>
      <c r="J2612">
        <f>Excel_Dashboard_Dataset_xlsx___Sales5[[#This Row],[Quantity]]*Excel_Dashboard_Dataset_xlsx___Sales5[[#This Row],[UnitPrice]]</f>
        <v>9210</v>
      </c>
      <c r="K2612" t="str">
        <f>_xlfn.XLOOKUP(Excel_Dashboard_Dataset_xlsx___Sales5[[#This Row],[CustomerID]],Raw_Customers!A:A,Raw_Customers!D:D)</f>
        <v>Female</v>
      </c>
      <c r="L2612">
        <f>_xlfn.XLOOKUP(Excel_Dashboard_Dataset_xlsx___Sales5[[#This Row],[CustomerID]],Raw_Customers!A:A,Raw_Customers!E:E)</f>
        <v>51</v>
      </c>
      <c r="M2612" t="str">
        <f>_xlfn.XLOOKUP(Excel_Dashboard_Dataset_xlsx___Sales5[[#This Row],[CustomerID]],Raw_Customers!A:A,Raw_Customers!C:C)</f>
        <v>South</v>
      </c>
      <c r="N2612" s="2" t="str">
        <f>_xlfn.XLOOKUP(Excel_Dashboard_Dataset_xlsx___Sales5[[#This Row],[ProductID]],Raw_Products!A:A,Raw_Products!B:B)</f>
        <v>Bread</v>
      </c>
      <c r="O2612" s="2" t="str">
        <f>_xlfn.XLOOKUP(Excel_Dashboard_Dataset_xlsx___Sales5[[#This Row],[ProductID]],Raw_Products!A:A,Raw_Products!C:C)</f>
        <v>Groceries</v>
      </c>
      <c r="P2612" s="2" t="str">
        <f>_xlfn.XLOOKUP(Excel_Dashboard_Dataset_xlsx___Sales5[[#This Row],[CustomerID]], Raw_Customers!A:A, Raw_Customers!B:B, "Unknown")</f>
        <v>Raymond Diaz</v>
      </c>
    </row>
    <row r="2613" spans="1:16" x14ac:dyDescent="0.25">
      <c r="A2613">
        <v>2612</v>
      </c>
      <c r="B2613">
        <f t="shared" si="40"/>
        <v>2023</v>
      </c>
      <c r="C2613" t="str">
        <f>TEXT(Excel_Dashboard_Dataset_xlsx___Sales5[[#This Row],[Date]],"mmm")</f>
        <v>Sept</v>
      </c>
      <c r="D2613" s="3">
        <v>45183</v>
      </c>
      <c r="E2613">
        <v>6</v>
      </c>
      <c r="F2613">
        <v>175</v>
      </c>
      <c r="G2613">
        <v>16</v>
      </c>
      <c r="H2613">
        <v>10</v>
      </c>
      <c r="I2613">
        <v>131</v>
      </c>
      <c r="J2613">
        <f>Excel_Dashboard_Dataset_xlsx___Sales5[[#This Row],[Quantity]]*Excel_Dashboard_Dataset_xlsx___Sales5[[#This Row],[UnitPrice]]</f>
        <v>1310</v>
      </c>
      <c r="K2613" t="str">
        <f>_xlfn.XLOOKUP(Excel_Dashboard_Dataset_xlsx___Sales5[[#This Row],[CustomerID]],Raw_Customers!A:A,Raw_Customers!D:D)</f>
        <v>Female</v>
      </c>
      <c r="L2613">
        <f>_xlfn.XLOOKUP(Excel_Dashboard_Dataset_xlsx___Sales5[[#This Row],[CustomerID]],Raw_Customers!A:A,Raw_Customers!E:E)</f>
        <v>54</v>
      </c>
      <c r="M2613" t="str">
        <f>_xlfn.XLOOKUP(Excel_Dashboard_Dataset_xlsx___Sales5[[#This Row],[CustomerID]],Raw_Customers!A:A,Raw_Customers!C:C)</f>
        <v>West</v>
      </c>
      <c r="N2613" s="2" t="str">
        <f>_xlfn.XLOOKUP(Excel_Dashboard_Dataset_xlsx___Sales5[[#This Row],[ProductID]],Raw_Products!A:A,Raw_Products!B:B)</f>
        <v>Flour</v>
      </c>
      <c r="O2613" s="2" t="str">
        <f>_xlfn.XLOOKUP(Excel_Dashboard_Dataset_xlsx___Sales5[[#This Row],[ProductID]],Raw_Products!A:A,Raw_Products!C:C)</f>
        <v>Groceries</v>
      </c>
      <c r="P2613" s="2" t="str">
        <f>_xlfn.XLOOKUP(Excel_Dashboard_Dataset_xlsx___Sales5[[#This Row],[CustomerID]], Raw_Customers!A:A, Raw_Customers!B:B, "Unknown")</f>
        <v>Michael Ward</v>
      </c>
    </row>
    <row r="2614" spans="1:16" x14ac:dyDescent="0.25">
      <c r="A2614">
        <v>2613</v>
      </c>
      <c r="B2614">
        <f t="shared" si="40"/>
        <v>2023</v>
      </c>
      <c r="C2614" t="str">
        <f>TEXT(Excel_Dashboard_Dataset_xlsx___Sales5[[#This Row],[Date]],"mmm")</f>
        <v>Oct</v>
      </c>
      <c r="D2614" s="3">
        <v>45210</v>
      </c>
      <c r="E2614">
        <v>39</v>
      </c>
      <c r="F2614">
        <v>275</v>
      </c>
      <c r="G2614">
        <v>48</v>
      </c>
      <c r="H2614">
        <v>4</v>
      </c>
      <c r="I2614">
        <v>55</v>
      </c>
      <c r="J2614">
        <f>Excel_Dashboard_Dataset_xlsx___Sales5[[#This Row],[Quantity]]*Excel_Dashboard_Dataset_xlsx___Sales5[[#This Row],[UnitPrice]]</f>
        <v>220</v>
      </c>
      <c r="K2614" t="str">
        <f>_xlfn.XLOOKUP(Excel_Dashboard_Dataset_xlsx___Sales5[[#This Row],[CustomerID]],Raw_Customers!A:A,Raw_Customers!D:D)</f>
        <v>Male</v>
      </c>
      <c r="L2614">
        <f>_xlfn.XLOOKUP(Excel_Dashboard_Dataset_xlsx___Sales5[[#This Row],[CustomerID]],Raw_Customers!A:A,Raw_Customers!E:E)</f>
        <v>22</v>
      </c>
      <c r="M2614" t="str">
        <f>_xlfn.XLOOKUP(Excel_Dashboard_Dataset_xlsx___Sales5[[#This Row],[CustomerID]],Raw_Customers!A:A,Raw_Customers!C:C)</f>
        <v>South</v>
      </c>
      <c r="N2614" s="2" t="str">
        <f>_xlfn.XLOOKUP(Excel_Dashboard_Dataset_xlsx___Sales5[[#This Row],[ProductID]],Raw_Products!A:A,Raw_Products!B:B)</f>
        <v>Sweater</v>
      </c>
      <c r="O2614" s="2" t="str">
        <f>_xlfn.XLOOKUP(Excel_Dashboard_Dataset_xlsx___Sales5[[#This Row],[ProductID]],Raw_Products!A:A,Raw_Products!C:C)</f>
        <v>Clothing</v>
      </c>
      <c r="P2614" s="2" t="str">
        <f>_xlfn.XLOOKUP(Excel_Dashboard_Dataset_xlsx___Sales5[[#This Row],[CustomerID]], Raw_Customers!A:A, Raw_Customers!B:B, "Unknown")</f>
        <v>Pamela Hill</v>
      </c>
    </row>
    <row r="2615" spans="1:16" x14ac:dyDescent="0.25">
      <c r="A2615">
        <v>2614</v>
      </c>
      <c r="B2615">
        <f t="shared" si="40"/>
        <v>2023</v>
      </c>
      <c r="C2615" t="str">
        <f>TEXT(Excel_Dashboard_Dataset_xlsx___Sales5[[#This Row],[Date]],"mmm")</f>
        <v>Aug</v>
      </c>
      <c r="D2615" s="3">
        <v>45148</v>
      </c>
      <c r="E2615">
        <v>35</v>
      </c>
      <c r="F2615">
        <v>86</v>
      </c>
      <c r="G2615">
        <v>43</v>
      </c>
      <c r="H2615">
        <v>1</v>
      </c>
      <c r="I2615">
        <v>958</v>
      </c>
      <c r="J2615">
        <f>Excel_Dashboard_Dataset_xlsx___Sales5[[#This Row],[Quantity]]*Excel_Dashboard_Dataset_xlsx___Sales5[[#This Row],[UnitPrice]]</f>
        <v>958</v>
      </c>
      <c r="K2615" t="str">
        <f>_xlfn.XLOOKUP(Excel_Dashboard_Dataset_xlsx___Sales5[[#This Row],[CustomerID]],Raw_Customers!A:A,Raw_Customers!D:D)</f>
        <v>Female</v>
      </c>
      <c r="L2615">
        <f>_xlfn.XLOOKUP(Excel_Dashboard_Dataset_xlsx___Sales5[[#This Row],[CustomerID]],Raw_Customers!A:A,Raw_Customers!E:E)</f>
        <v>26</v>
      </c>
      <c r="M2615" t="str">
        <f>_xlfn.XLOOKUP(Excel_Dashboard_Dataset_xlsx___Sales5[[#This Row],[CustomerID]],Raw_Customers!A:A,Raw_Customers!C:C)</f>
        <v>West</v>
      </c>
      <c r="N2615" s="2" t="str">
        <f>_xlfn.XLOOKUP(Excel_Dashboard_Dataset_xlsx___Sales5[[#This Row],[ProductID]],Raw_Products!A:A,Raw_Products!B:B)</f>
        <v>Sneakers</v>
      </c>
      <c r="O2615" s="2" t="str">
        <f>_xlfn.XLOOKUP(Excel_Dashboard_Dataset_xlsx___Sales5[[#This Row],[ProductID]],Raw_Products!A:A,Raw_Products!C:C)</f>
        <v>Clothing</v>
      </c>
      <c r="P2615" s="2" t="str">
        <f>_xlfn.XLOOKUP(Excel_Dashboard_Dataset_xlsx___Sales5[[#This Row],[CustomerID]], Raw_Customers!A:A, Raw_Customers!B:B, "Unknown")</f>
        <v>Matthew Jackson</v>
      </c>
    </row>
    <row r="2616" spans="1:16" x14ac:dyDescent="0.25">
      <c r="A2616">
        <v>2615</v>
      </c>
      <c r="B2616">
        <f t="shared" si="40"/>
        <v>2024</v>
      </c>
      <c r="C2616" t="str">
        <f>TEXT(Excel_Dashboard_Dataset_xlsx___Sales5[[#This Row],[Date]],"mmm")</f>
        <v>Aug</v>
      </c>
      <c r="D2616" s="3">
        <v>45516</v>
      </c>
      <c r="E2616">
        <v>27</v>
      </c>
      <c r="F2616">
        <v>170</v>
      </c>
      <c r="G2616">
        <v>7</v>
      </c>
      <c r="H2616">
        <v>2</v>
      </c>
      <c r="I2616">
        <v>525</v>
      </c>
      <c r="J2616">
        <f>Excel_Dashboard_Dataset_xlsx___Sales5[[#This Row],[Quantity]]*Excel_Dashboard_Dataset_xlsx___Sales5[[#This Row],[UnitPrice]]</f>
        <v>1050</v>
      </c>
      <c r="K2616" t="str">
        <f>_xlfn.XLOOKUP(Excel_Dashboard_Dataset_xlsx___Sales5[[#This Row],[CustomerID]],Raw_Customers!A:A,Raw_Customers!D:D)</f>
        <v>Female</v>
      </c>
      <c r="L2616">
        <f>_xlfn.XLOOKUP(Excel_Dashboard_Dataset_xlsx___Sales5[[#This Row],[CustomerID]],Raw_Customers!A:A,Raw_Customers!E:E)</f>
        <v>40</v>
      </c>
      <c r="M2616" t="str">
        <f>_xlfn.XLOOKUP(Excel_Dashboard_Dataset_xlsx___Sales5[[#This Row],[CustomerID]],Raw_Customers!A:A,Raw_Customers!C:C)</f>
        <v>South</v>
      </c>
      <c r="N2616" s="2" t="str">
        <f>_xlfn.XLOOKUP(Excel_Dashboard_Dataset_xlsx___Sales5[[#This Row],[ProductID]],Raw_Products!A:A,Raw_Products!B:B)</f>
        <v>Air Conditioner</v>
      </c>
      <c r="O2616" s="2" t="str">
        <f>_xlfn.XLOOKUP(Excel_Dashboard_Dataset_xlsx___Sales5[[#This Row],[ProductID]],Raw_Products!A:A,Raw_Products!C:C)</f>
        <v>Home Appliances</v>
      </c>
      <c r="P2616" s="2" t="str">
        <f>_xlfn.XLOOKUP(Excel_Dashboard_Dataset_xlsx___Sales5[[#This Row],[CustomerID]], Raw_Customers!A:A, Raw_Customers!B:B, "Unknown")</f>
        <v>Benjamin Howard</v>
      </c>
    </row>
    <row r="2617" spans="1:16" x14ac:dyDescent="0.25">
      <c r="A2617">
        <v>2616</v>
      </c>
      <c r="B2617">
        <f t="shared" si="40"/>
        <v>2024</v>
      </c>
      <c r="C2617" t="str">
        <f>TEXT(Excel_Dashboard_Dataset_xlsx___Sales5[[#This Row],[Date]],"mmm")</f>
        <v>Apr</v>
      </c>
      <c r="D2617" s="3">
        <v>45390</v>
      </c>
      <c r="E2617">
        <v>18</v>
      </c>
      <c r="F2617">
        <v>1</v>
      </c>
      <c r="G2617">
        <v>28</v>
      </c>
      <c r="H2617">
        <v>6</v>
      </c>
      <c r="I2617">
        <v>967</v>
      </c>
      <c r="J2617">
        <f>Excel_Dashboard_Dataset_xlsx___Sales5[[#This Row],[Quantity]]*Excel_Dashboard_Dataset_xlsx___Sales5[[#This Row],[UnitPrice]]</f>
        <v>5802</v>
      </c>
      <c r="K2617" t="str">
        <f>_xlfn.XLOOKUP(Excel_Dashboard_Dataset_xlsx___Sales5[[#This Row],[CustomerID]],Raw_Customers!A:A,Raw_Customers!D:D)</f>
        <v>Female</v>
      </c>
      <c r="L2617">
        <f>_xlfn.XLOOKUP(Excel_Dashboard_Dataset_xlsx___Sales5[[#This Row],[CustomerID]],Raw_Customers!A:A,Raw_Customers!E:E)</f>
        <v>21</v>
      </c>
      <c r="M2617" t="str">
        <f>_xlfn.XLOOKUP(Excel_Dashboard_Dataset_xlsx___Sales5[[#This Row],[CustomerID]],Raw_Customers!A:A,Raw_Customers!C:C)</f>
        <v>South</v>
      </c>
      <c r="N2617" s="2" t="str">
        <f>_xlfn.XLOOKUP(Excel_Dashboard_Dataset_xlsx___Sales5[[#This Row],[ProductID]],Raw_Products!A:A,Raw_Products!B:B)</f>
        <v>Gaming Console</v>
      </c>
      <c r="O2617" s="2" t="str">
        <f>_xlfn.XLOOKUP(Excel_Dashboard_Dataset_xlsx___Sales5[[#This Row],[ProductID]],Raw_Products!A:A,Raw_Products!C:C)</f>
        <v>Electronics</v>
      </c>
      <c r="P2617" s="2" t="str">
        <f>_xlfn.XLOOKUP(Excel_Dashboard_Dataset_xlsx___Sales5[[#This Row],[CustomerID]], Raw_Customers!A:A, Raw_Customers!B:B, "Unknown")</f>
        <v>Brian Castillo</v>
      </c>
    </row>
    <row r="2618" spans="1:16" x14ac:dyDescent="0.25">
      <c r="A2618">
        <v>2617</v>
      </c>
      <c r="B2618">
        <f t="shared" si="40"/>
        <v>2024</v>
      </c>
      <c r="C2618" t="str">
        <f>TEXT(Excel_Dashboard_Dataset_xlsx___Sales5[[#This Row],[Date]],"mmm")</f>
        <v>Nov</v>
      </c>
      <c r="D2618" s="3">
        <v>45610</v>
      </c>
      <c r="E2618">
        <v>36</v>
      </c>
      <c r="F2618">
        <v>85</v>
      </c>
      <c r="G2618">
        <v>2</v>
      </c>
      <c r="H2618">
        <v>2</v>
      </c>
      <c r="I2618">
        <v>652</v>
      </c>
      <c r="J2618">
        <f>Excel_Dashboard_Dataset_xlsx___Sales5[[#This Row],[Quantity]]*Excel_Dashboard_Dataset_xlsx___Sales5[[#This Row],[UnitPrice]]</f>
        <v>1304</v>
      </c>
      <c r="K2618" t="str">
        <f>_xlfn.XLOOKUP(Excel_Dashboard_Dataset_xlsx___Sales5[[#This Row],[CustomerID]],Raw_Customers!A:A,Raw_Customers!D:D)</f>
        <v>Female</v>
      </c>
      <c r="L2618">
        <f>_xlfn.XLOOKUP(Excel_Dashboard_Dataset_xlsx___Sales5[[#This Row],[CustomerID]],Raw_Customers!A:A,Raw_Customers!E:E)</f>
        <v>20</v>
      </c>
      <c r="M2618" t="str">
        <f>_xlfn.XLOOKUP(Excel_Dashboard_Dataset_xlsx___Sales5[[#This Row],[CustomerID]],Raw_Customers!A:A,Raw_Customers!C:C)</f>
        <v>West</v>
      </c>
      <c r="N2618" s="2" t="str">
        <f>_xlfn.XLOOKUP(Excel_Dashboard_Dataset_xlsx___Sales5[[#This Row],[ProductID]],Raw_Products!A:A,Raw_Products!B:B)</f>
        <v>Formal Shoes</v>
      </c>
      <c r="O2618" s="2" t="str">
        <f>_xlfn.XLOOKUP(Excel_Dashboard_Dataset_xlsx___Sales5[[#This Row],[ProductID]],Raw_Products!A:A,Raw_Products!C:C)</f>
        <v>Clothing</v>
      </c>
      <c r="P2618" s="2" t="str">
        <f>_xlfn.XLOOKUP(Excel_Dashboard_Dataset_xlsx___Sales5[[#This Row],[CustomerID]], Raw_Customers!A:A, Raw_Customers!B:B, "Unknown")</f>
        <v>Rebecca Bennett</v>
      </c>
    </row>
    <row r="2619" spans="1:16" x14ac:dyDescent="0.25">
      <c r="A2619">
        <v>2618</v>
      </c>
      <c r="B2619">
        <f t="shared" si="40"/>
        <v>2023</v>
      </c>
      <c r="C2619" t="str">
        <f>TEXT(Excel_Dashboard_Dataset_xlsx___Sales5[[#This Row],[Date]],"mmm")</f>
        <v>Jul</v>
      </c>
      <c r="D2619" s="3">
        <v>45110</v>
      </c>
      <c r="E2619">
        <v>18</v>
      </c>
      <c r="F2619">
        <v>99</v>
      </c>
      <c r="G2619">
        <v>12</v>
      </c>
      <c r="H2619">
        <v>3</v>
      </c>
      <c r="I2619">
        <v>249</v>
      </c>
      <c r="J2619">
        <f>Excel_Dashboard_Dataset_xlsx___Sales5[[#This Row],[Quantity]]*Excel_Dashboard_Dataset_xlsx___Sales5[[#This Row],[UnitPrice]]</f>
        <v>747</v>
      </c>
      <c r="K2619" t="str">
        <f>_xlfn.XLOOKUP(Excel_Dashboard_Dataset_xlsx___Sales5[[#This Row],[CustomerID]],Raw_Customers!A:A,Raw_Customers!D:D)</f>
        <v>Female</v>
      </c>
      <c r="L2619">
        <f>_xlfn.XLOOKUP(Excel_Dashboard_Dataset_xlsx___Sales5[[#This Row],[CustomerID]],Raw_Customers!A:A,Raw_Customers!E:E)</f>
        <v>28</v>
      </c>
      <c r="M2619" t="str">
        <f>_xlfn.XLOOKUP(Excel_Dashboard_Dataset_xlsx___Sales5[[#This Row],[CustomerID]],Raw_Customers!A:A,Raw_Customers!C:C)</f>
        <v>South</v>
      </c>
      <c r="N2619" s="2" t="str">
        <f>_xlfn.XLOOKUP(Excel_Dashboard_Dataset_xlsx___Sales5[[#This Row],[ProductID]],Raw_Products!A:A,Raw_Products!B:B)</f>
        <v>Gaming Console</v>
      </c>
      <c r="O2619" s="2" t="str">
        <f>_xlfn.XLOOKUP(Excel_Dashboard_Dataset_xlsx___Sales5[[#This Row],[ProductID]],Raw_Products!A:A,Raw_Products!C:C)</f>
        <v>Electronics</v>
      </c>
      <c r="P2619" s="2" t="str">
        <f>_xlfn.XLOOKUP(Excel_Dashboard_Dataset_xlsx___Sales5[[#This Row],[CustomerID]], Raw_Customers!A:A, Raw_Customers!B:B, "Unknown")</f>
        <v>James Patel</v>
      </c>
    </row>
    <row r="2620" spans="1:16" x14ac:dyDescent="0.25">
      <c r="A2620">
        <v>2619</v>
      </c>
      <c r="B2620">
        <f t="shared" si="40"/>
        <v>2024</v>
      </c>
      <c r="C2620" t="str">
        <f>TEXT(Excel_Dashboard_Dataset_xlsx___Sales5[[#This Row],[Date]],"mmm")</f>
        <v>Nov</v>
      </c>
      <c r="D2620" s="3">
        <v>45604</v>
      </c>
      <c r="E2620">
        <v>13</v>
      </c>
      <c r="F2620">
        <v>108</v>
      </c>
      <c r="G2620">
        <v>13</v>
      </c>
      <c r="H2620">
        <v>3</v>
      </c>
      <c r="I2620">
        <v>312</v>
      </c>
      <c r="J2620">
        <f>Excel_Dashboard_Dataset_xlsx___Sales5[[#This Row],[Quantity]]*Excel_Dashboard_Dataset_xlsx___Sales5[[#This Row],[UnitPrice]]</f>
        <v>936</v>
      </c>
      <c r="K2620" t="str">
        <f>_xlfn.XLOOKUP(Excel_Dashboard_Dataset_xlsx___Sales5[[#This Row],[CustomerID]],Raw_Customers!A:A,Raw_Customers!D:D)</f>
        <v>Male</v>
      </c>
      <c r="L2620">
        <f>_xlfn.XLOOKUP(Excel_Dashboard_Dataset_xlsx___Sales5[[#This Row],[CustomerID]],Raw_Customers!A:A,Raw_Customers!E:E)</f>
        <v>55</v>
      </c>
      <c r="M2620" t="str">
        <f>_xlfn.XLOOKUP(Excel_Dashboard_Dataset_xlsx___Sales5[[#This Row],[CustomerID]],Raw_Customers!A:A,Raw_Customers!C:C)</f>
        <v>South</v>
      </c>
      <c r="N2620" s="2" t="str">
        <f>_xlfn.XLOOKUP(Excel_Dashboard_Dataset_xlsx___Sales5[[#This Row],[ProductID]],Raw_Products!A:A,Raw_Products!B:B)</f>
        <v>Tablet</v>
      </c>
      <c r="O2620" s="2" t="str">
        <f>_xlfn.XLOOKUP(Excel_Dashboard_Dataset_xlsx___Sales5[[#This Row],[ProductID]],Raw_Products!A:A,Raw_Products!C:C)</f>
        <v>Electronics</v>
      </c>
      <c r="P2620" s="2" t="str">
        <f>_xlfn.XLOOKUP(Excel_Dashboard_Dataset_xlsx___Sales5[[#This Row],[CustomerID]], Raw_Customers!A:A, Raw_Customers!B:B, "Unknown")</f>
        <v>Betty Miller</v>
      </c>
    </row>
    <row r="2621" spans="1:16" x14ac:dyDescent="0.25">
      <c r="A2621">
        <v>2620</v>
      </c>
      <c r="B2621">
        <f t="shared" si="40"/>
        <v>2023</v>
      </c>
      <c r="C2621" t="str">
        <f>TEXT(Excel_Dashboard_Dataset_xlsx___Sales5[[#This Row],[Date]],"mmm")</f>
        <v>Jul</v>
      </c>
      <c r="D2621" s="3">
        <v>45136</v>
      </c>
      <c r="E2621">
        <v>29</v>
      </c>
      <c r="F2621">
        <v>116</v>
      </c>
      <c r="G2621">
        <v>40</v>
      </c>
      <c r="H2621">
        <v>3</v>
      </c>
      <c r="I2621">
        <v>42</v>
      </c>
      <c r="J2621">
        <f>Excel_Dashboard_Dataset_xlsx___Sales5[[#This Row],[Quantity]]*Excel_Dashboard_Dataset_xlsx___Sales5[[#This Row],[UnitPrice]]</f>
        <v>126</v>
      </c>
      <c r="K2621" t="str">
        <f>_xlfn.XLOOKUP(Excel_Dashboard_Dataset_xlsx___Sales5[[#This Row],[CustomerID]],Raw_Customers!A:A,Raw_Customers!D:D)</f>
        <v>Female</v>
      </c>
      <c r="L2621">
        <f>_xlfn.XLOOKUP(Excel_Dashboard_Dataset_xlsx___Sales5[[#This Row],[CustomerID]],Raw_Customers!A:A,Raw_Customers!E:E)</f>
        <v>57</v>
      </c>
      <c r="M2621" t="str">
        <f>_xlfn.XLOOKUP(Excel_Dashboard_Dataset_xlsx___Sales5[[#This Row],[CustomerID]],Raw_Customers!A:A,Raw_Customers!C:C)</f>
        <v>West</v>
      </c>
      <c r="N2621" s="2" t="str">
        <f>_xlfn.XLOOKUP(Excel_Dashboard_Dataset_xlsx___Sales5[[#This Row],[ProductID]],Raw_Products!A:A,Raw_Products!B:B)</f>
        <v>Toaster</v>
      </c>
      <c r="O2621" s="2" t="str">
        <f>_xlfn.XLOOKUP(Excel_Dashboard_Dataset_xlsx___Sales5[[#This Row],[ProductID]],Raw_Products!A:A,Raw_Products!C:C)</f>
        <v>Home Appliances</v>
      </c>
      <c r="P2621" s="2" t="str">
        <f>_xlfn.XLOOKUP(Excel_Dashboard_Dataset_xlsx___Sales5[[#This Row],[CustomerID]], Raw_Customers!A:A, Raw_Customers!B:B, "Unknown")</f>
        <v>Stephanie Wright</v>
      </c>
    </row>
    <row r="2622" spans="1:16" x14ac:dyDescent="0.25">
      <c r="A2622">
        <v>2621</v>
      </c>
      <c r="B2622">
        <f t="shared" si="40"/>
        <v>2023</v>
      </c>
      <c r="C2622" t="str">
        <f>TEXT(Excel_Dashboard_Dataset_xlsx___Sales5[[#This Row],[Date]],"mmm")</f>
        <v>Jun</v>
      </c>
      <c r="D2622" s="3">
        <v>45089</v>
      </c>
      <c r="E2622">
        <v>24</v>
      </c>
      <c r="F2622">
        <v>154</v>
      </c>
      <c r="G2622">
        <v>44</v>
      </c>
      <c r="H2622">
        <v>7</v>
      </c>
      <c r="I2622">
        <v>167</v>
      </c>
      <c r="J2622">
        <f>Excel_Dashboard_Dataset_xlsx___Sales5[[#This Row],[Quantity]]*Excel_Dashboard_Dataset_xlsx___Sales5[[#This Row],[UnitPrice]]</f>
        <v>1169</v>
      </c>
      <c r="K2622" t="str">
        <f>_xlfn.XLOOKUP(Excel_Dashboard_Dataset_xlsx___Sales5[[#This Row],[CustomerID]],Raw_Customers!A:A,Raw_Customers!D:D)</f>
        <v>Female</v>
      </c>
      <c r="L2622">
        <f>_xlfn.XLOOKUP(Excel_Dashboard_Dataset_xlsx___Sales5[[#This Row],[CustomerID]],Raw_Customers!A:A,Raw_Customers!E:E)</f>
        <v>42</v>
      </c>
      <c r="M2622" t="str">
        <f>_xlfn.XLOOKUP(Excel_Dashboard_Dataset_xlsx___Sales5[[#This Row],[CustomerID]],Raw_Customers!A:A,Raw_Customers!C:C)</f>
        <v>South</v>
      </c>
      <c r="N2622" s="2" t="str">
        <f>_xlfn.XLOOKUP(Excel_Dashboard_Dataset_xlsx___Sales5[[#This Row],[ProductID]],Raw_Products!A:A,Raw_Products!B:B)</f>
        <v>Washing Machine</v>
      </c>
      <c r="O2622" s="2" t="str">
        <f>_xlfn.XLOOKUP(Excel_Dashboard_Dataset_xlsx___Sales5[[#This Row],[ProductID]],Raw_Products!A:A,Raw_Products!C:C)</f>
        <v>Home Appliances</v>
      </c>
      <c r="P2622" s="2" t="str">
        <f>_xlfn.XLOOKUP(Excel_Dashboard_Dataset_xlsx___Sales5[[#This Row],[CustomerID]], Raw_Customers!A:A, Raw_Customers!B:B, "Unknown")</f>
        <v>Donald Sanchez</v>
      </c>
    </row>
    <row r="2623" spans="1:16" x14ac:dyDescent="0.25">
      <c r="A2623">
        <v>2622</v>
      </c>
      <c r="B2623">
        <f t="shared" si="40"/>
        <v>2023</v>
      </c>
      <c r="C2623" t="str">
        <f>TEXT(Excel_Dashboard_Dataset_xlsx___Sales5[[#This Row],[Date]],"mmm")</f>
        <v>Jun</v>
      </c>
      <c r="D2623" s="3">
        <v>45106</v>
      </c>
      <c r="E2623">
        <v>31</v>
      </c>
      <c r="F2623">
        <v>194</v>
      </c>
      <c r="G2623">
        <v>1</v>
      </c>
      <c r="H2623">
        <v>3</v>
      </c>
      <c r="I2623">
        <v>393</v>
      </c>
      <c r="J2623">
        <f>Excel_Dashboard_Dataset_xlsx___Sales5[[#This Row],[Quantity]]*Excel_Dashboard_Dataset_xlsx___Sales5[[#This Row],[UnitPrice]]</f>
        <v>1179</v>
      </c>
      <c r="K2623" t="str">
        <f>_xlfn.XLOOKUP(Excel_Dashboard_Dataset_xlsx___Sales5[[#This Row],[CustomerID]],Raw_Customers!A:A,Raw_Customers!D:D)</f>
        <v>Female</v>
      </c>
      <c r="L2623">
        <f>_xlfn.XLOOKUP(Excel_Dashboard_Dataset_xlsx___Sales5[[#This Row],[CustomerID]],Raw_Customers!A:A,Raw_Customers!E:E)</f>
        <v>19</v>
      </c>
      <c r="M2623" t="str">
        <f>_xlfn.XLOOKUP(Excel_Dashboard_Dataset_xlsx___Sales5[[#This Row],[CustomerID]],Raw_Customers!A:A,Raw_Customers!C:C)</f>
        <v>East</v>
      </c>
      <c r="N2623" s="2" t="str">
        <f>_xlfn.XLOOKUP(Excel_Dashboard_Dataset_xlsx___Sales5[[#This Row],[ProductID]],Raw_Products!A:A,Raw_Products!B:B)</f>
        <v>T-Shirt</v>
      </c>
      <c r="O2623" s="2" t="str">
        <f>_xlfn.XLOOKUP(Excel_Dashboard_Dataset_xlsx___Sales5[[#This Row],[ProductID]],Raw_Products!A:A,Raw_Products!C:C)</f>
        <v>Clothing</v>
      </c>
      <c r="P2623" s="2" t="str">
        <f>_xlfn.XLOOKUP(Excel_Dashboard_Dataset_xlsx___Sales5[[#This Row],[CustomerID]], Raw_Customers!A:A, Raw_Customers!B:B, "Unknown")</f>
        <v>Barbara Ward</v>
      </c>
    </row>
    <row r="2624" spans="1:16" x14ac:dyDescent="0.25">
      <c r="A2624">
        <v>2623</v>
      </c>
      <c r="B2624">
        <f t="shared" si="40"/>
        <v>2023</v>
      </c>
      <c r="C2624" t="str">
        <f>TEXT(Excel_Dashboard_Dataset_xlsx___Sales5[[#This Row],[Date]],"mmm")</f>
        <v>Mar</v>
      </c>
      <c r="D2624" s="3">
        <v>45001</v>
      </c>
      <c r="E2624">
        <v>44</v>
      </c>
      <c r="F2624">
        <v>216</v>
      </c>
      <c r="G2624">
        <v>7</v>
      </c>
      <c r="H2624">
        <v>2</v>
      </c>
      <c r="I2624">
        <v>792</v>
      </c>
      <c r="J2624">
        <f>Excel_Dashboard_Dataset_xlsx___Sales5[[#This Row],[Quantity]]*Excel_Dashboard_Dataset_xlsx___Sales5[[#This Row],[UnitPrice]]</f>
        <v>1584</v>
      </c>
      <c r="K2624" t="str">
        <f>_xlfn.XLOOKUP(Excel_Dashboard_Dataset_xlsx___Sales5[[#This Row],[CustomerID]],Raw_Customers!A:A,Raw_Customers!D:D)</f>
        <v>Female</v>
      </c>
      <c r="L2624">
        <f>_xlfn.XLOOKUP(Excel_Dashboard_Dataset_xlsx___Sales5[[#This Row],[CustomerID]],Raw_Customers!A:A,Raw_Customers!E:E)</f>
        <v>20</v>
      </c>
      <c r="M2624" t="str">
        <f>_xlfn.XLOOKUP(Excel_Dashboard_Dataset_xlsx___Sales5[[#This Row],[CustomerID]],Raw_Customers!A:A,Raw_Customers!C:C)</f>
        <v>East</v>
      </c>
      <c r="N2624" s="2" t="str">
        <f>_xlfn.XLOOKUP(Excel_Dashboard_Dataset_xlsx___Sales5[[#This Row],[ProductID]],Raw_Products!A:A,Raw_Products!B:B)</f>
        <v>Running Shoes</v>
      </c>
      <c r="O2624" s="2" t="str">
        <f>_xlfn.XLOOKUP(Excel_Dashboard_Dataset_xlsx___Sales5[[#This Row],[ProductID]],Raw_Products!A:A,Raw_Products!C:C)</f>
        <v>Sports</v>
      </c>
      <c r="P2624" s="2" t="str">
        <f>_xlfn.XLOOKUP(Excel_Dashboard_Dataset_xlsx___Sales5[[#This Row],[CustomerID]], Raw_Customers!A:A, Raw_Customers!B:B, "Unknown")</f>
        <v>Carolyn Miller</v>
      </c>
    </row>
    <row r="2625" spans="1:16" x14ac:dyDescent="0.25">
      <c r="A2625">
        <v>2624</v>
      </c>
      <c r="B2625">
        <f t="shared" si="40"/>
        <v>2023</v>
      </c>
      <c r="C2625" t="str">
        <f>TEXT(Excel_Dashboard_Dataset_xlsx___Sales5[[#This Row],[Date]],"mmm")</f>
        <v>Jun</v>
      </c>
      <c r="D2625" s="3">
        <v>45097</v>
      </c>
      <c r="E2625">
        <v>10</v>
      </c>
      <c r="F2625">
        <v>213</v>
      </c>
      <c r="G2625">
        <v>7</v>
      </c>
      <c r="H2625">
        <v>7</v>
      </c>
      <c r="I2625">
        <v>244</v>
      </c>
      <c r="J2625">
        <f>Excel_Dashboard_Dataset_xlsx___Sales5[[#This Row],[Quantity]]*Excel_Dashboard_Dataset_xlsx___Sales5[[#This Row],[UnitPrice]]</f>
        <v>1708</v>
      </c>
      <c r="K2625" t="str">
        <f>_xlfn.XLOOKUP(Excel_Dashboard_Dataset_xlsx___Sales5[[#This Row],[CustomerID]],Raw_Customers!A:A,Raw_Customers!D:D)</f>
        <v>Male</v>
      </c>
      <c r="L2625">
        <f>_xlfn.XLOOKUP(Excel_Dashboard_Dataset_xlsx___Sales5[[#This Row],[CustomerID]],Raw_Customers!A:A,Raw_Customers!E:E)</f>
        <v>30</v>
      </c>
      <c r="M2625" t="str">
        <f>_xlfn.XLOOKUP(Excel_Dashboard_Dataset_xlsx___Sales5[[#This Row],[CustomerID]],Raw_Customers!A:A,Raw_Customers!C:C)</f>
        <v>East</v>
      </c>
      <c r="N2625" s="2" t="str">
        <f>_xlfn.XLOOKUP(Excel_Dashboard_Dataset_xlsx___Sales5[[#This Row],[ProductID]],Raw_Products!A:A,Raw_Products!B:B)</f>
        <v>Tomato Paste</v>
      </c>
      <c r="O2625" s="2" t="str">
        <f>_xlfn.XLOOKUP(Excel_Dashboard_Dataset_xlsx___Sales5[[#This Row],[ProductID]],Raw_Products!A:A,Raw_Products!C:C)</f>
        <v>Groceries</v>
      </c>
      <c r="P2625" s="2" t="str">
        <f>_xlfn.XLOOKUP(Excel_Dashboard_Dataset_xlsx___Sales5[[#This Row],[CustomerID]], Raw_Customers!A:A, Raw_Customers!B:B, "Unknown")</f>
        <v>Raymond Ortiz</v>
      </c>
    </row>
    <row r="2626" spans="1:16" x14ac:dyDescent="0.25">
      <c r="A2626">
        <v>2625</v>
      </c>
      <c r="B2626">
        <f t="shared" ref="B2626:B2689" si="41">YEAR(D:D)</f>
        <v>2024</v>
      </c>
      <c r="C2626" t="str">
        <f>TEXT(Excel_Dashboard_Dataset_xlsx___Sales5[[#This Row],[Date]],"mmm")</f>
        <v>Aug</v>
      </c>
      <c r="D2626" s="3">
        <v>45532</v>
      </c>
      <c r="E2626">
        <v>18</v>
      </c>
      <c r="F2626">
        <v>267</v>
      </c>
      <c r="G2626">
        <v>46</v>
      </c>
      <c r="H2626">
        <v>9</v>
      </c>
      <c r="I2626">
        <v>915</v>
      </c>
      <c r="J2626">
        <f>Excel_Dashboard_Dataset_xlsx___Sales5[[#This Row],[Quantity]]*Excel_Dashboard_Dataset_xlsx___Sales5[[#This Row],[UnitPrice]]</f>
        <v>8235</v>
      </c>
      <c r="K2626" t="str">
        <f>_xlfn.XLOOKUP(Excel_Dashboard_Dataset_xlsx___Sales5[[#This Row],[CustomerID]],Raw_Customers!A:A,Raw_Customers!D:D)</f>
        <v>Male</v>
      </c>
      <c r="L2626">
        <f>_xlfn.XLOOKUP(Excel_Dashboard_Dataset_xlsx___Sales5[[#This Row],[CustomerID]],Raw_Customers!A:A,Raw_Customers!E:E)</f>
        <v>63</v>
      </c>
      <c r="M2626" t="str">
        <f>_xlfn.XLOOKUP(Excel_Dashboard_Dataset_xlsx___Sales5[[#This Row],[CustomerID]],Raw_Customers!A:A,Raw_Customers!C:C)</f>
        <v>North</v>
      </c>
      <c r="N2626" s="2" t="str">
        <f>_xlfn.XLOOKUP(Excel_Dashboard_Dataset_xlsx___Sales5[[#This Row],[ProductID]],Raw_Products!A:A,Raw_Products!B:B)</f>
        <v>Gaming Console</v>
      </c>
      <c r="O2626" s="2" t="str">
        <f>_xlfn.XLOOKUP(Excel_Dashboard_Dataset_xlsx___Sales5[[#This Row],[ProductID]],Raw_Products!A:A,Raw_Products!C:C)</f>
        <v>Electronics</v>
      </c>
      <c r="P2626" s="2" t="str">
        <f>_xlfn.XLOOKUP(Excel_Dashboard_Dataset_xlsx___Sales5[[#This Row],[CustomerID]], Raw_Customers!A:A, Raw_Customers!B:B, "Unknown")</f>
        <v>Melissa Gutierrez</v>
      </c>
    </row>
    <row r="2627" spans="1:16" x14ac:dyDescent="0.25">
      <c r="A2627">
        <v>2626</v>
      </c>
      <c r="B2627">
        <f t="shared" si="41"/>
        <v>2024</v>
      </c>
      <c r="C2627" t="str">
        <f>TEXT(Excel_Dashboard_Dataset_xlsx___Sales5[[#This Row],[Date]],"mmm")</f>
        <v>Jun</v>
      </c>
      <c r="D2627" s="3">
        <v>45472</v>
      </c>
      <c r="E2627">
        <v>38</v>
      </c>
      <c r="F2627">
        <v>169</v>
      </c>
      <c r="G2627">
        <v>29</v>
      </c>
      <c r="H2627">
        <v>3</v>
      </c>
      <c r="I2627">
        <v>858</v>
      </c>
      <c r="J2627">
        <f>Excel_Dashboard_Dataset_xlsx___Sales5[[#This Row],[Quantity]]*Excel_Dashboard_Dataset_xlsx___Sales5[[#This Row],[UnitPrice]]</f>
        <v>2574</v>
      </c>
      <c r="K2627" t="str">
        <f>_xlfn.XLOOKUP(Excel_Dashboard_Dataset_xlsx___Sales5[[#This Row],[CustomerID]],Raw_Customers!A:A,Raw_Customers!D:D)</f>
        <v>Female</v>
      </c>
      <c r="L2627">
        <f>_xlfn.XLOOKUP(Excel_Dashboard_Dataset_xlsx___Sales5[[#This Row],[CustomerID]],Raw_Customers!A:A,Raw_Customers!E:E)</f>
        <v>48</v>
      </c>
      <c r="M2627" t="str">
        <f>_xlfn.XLOOKUP(Excel_Dashboard_Dataset_xlsx___Sales5[[#This Row],[CustomerID]],Raw_Customers!A:A,Raw_Customers!C:C)</f>
        <v>South</v>
      </c>
      <c r="N2627" s="2" t="str">
        <f>_xlfn.XLOOKUP(Excel_Dashboard_Dataset_xlsx___Sales5[[#This Row],[ProductID]],Raw_Products!A:A,Raw_Products!B:B)</f>
        <v>Socks</v>
      </c>
      <c r="O2627" s="2" t="str">
        <f>_xlfn.XLOOKUP(Excel_Dashboard_Dataset_xlsx___Sales5[[#This Row],[ProductID]],Raw_Products!A:A,Raw_Products!C:C)</f>
        <v>Clothing</v>
      </c>
      <c r="P2627" s="2" t="str">
        <f>_xlfn.XLOOKUP(Excel_Dashboard_Dataset_xlsx___Sales5[[#This Row],[CustomerID]], Raw_Customers!A:A, Raw_Customers!B:B, "Unknown")</f>
        <v>Gregory Morgan</v>
      </c>
    </row>
    <row r="2628" spans="1:16" x14ac:dyDescent="0.25">
      <c r="A2628">
        <v>2627</v>
      </c>
      <c r="B2628">
        <f t="shared" si="41"/>
        <v>2024</v>
      </c>
      <c r="C2628" t="str">
        <f>TEXT(Excel_Dashboard_Dataset_xlsx___Sales5[[#This Row],[Date]],"mmm")</f>
        <v>Mar</v>
      </c>
      <c r="D2628" s="3">
        <v>45382</v>
      </c>
      <c r="E2628">
        <v>43</v>
      </c>
      <c r="F2628">
        <v>291</v>
      </c>
      <c r="G2628">
        <v>14</v>
      </c>
      <c r="H2628">
        <v>8</v>
      </c>
      <c r="I2628">
        <v>445</v>
      </c>
      <c r="J2628">
        <f>Excel_Dashboard_Dataset_xlsx___Sales5[[#This Row],[Quantity]]*Excel_Dashboard_Dataset_xlsx___Sales5[[#This Row],[UnitPrice]]</f>
        <v>3560</v>
      </c>
      <c r="K2628" t="str">
        <f>_xlfn.XLOOKUP(Excel_Dashboard_Dataset_xlsx___Sales5[[#This Row],[CustomerID]],Raw_Customers!A:A,Raw_Customers!D:D)</f>
        <v>Female</v>
      </c>
      <c r="L2628">
        <f>_xlfn.XLOOKUP(Excel_Dashboard_Dataset_xlsx___Sales5[[#This Row],[CustomerID]],Raw_Customers!A:A,Raw_Customers!E:E)</f>
        <v>57</v>
      </c>
      <c r="M2628" t="str">
        <f>_xlfn.XLOOKUP(Excel_Dashboard_Dataset_xlsx___Sales5[[#This Row],[CustomerID]],Raw_Customers!A:A,Raw_Customers!C:C)</f>
        <v>East</v>
      </c>
      <c r="N2628" s="2" t="str">
        <f>_xlfn.XLOOKUP(Excel_Dashboard_Dataset_xlsx___Sales5[[#This Row],[ProductID]],Raw_Products!A:A,Raw_Products!B:B)</f>
        <v>Tennis Racket</v>
      </c>
      <c r="O2628" s="2" t="str">
        <f>_xlfn.XLOOKUP(Excel_Dashboard_Dataset_xlsx___Sales5[[#This Row],[ProductID]],Raw_Products!A:A,Raw_Products!C:C)</f>
        <v>Sports</v>
      </c>
      <c r="P2628" s="2" t="str">
        <f>_xlfn.XLOOKUP(Excel_Dashboard_Dataset_xlsx___Sales5[[#This Row],[CustomerID]], Raw_Customers!A:A, Raw_Customers!B:B, "Unknown")</f>
        <v>Jennifer Jones</v>
      </c>
    </row>
    <row r="2629" spans="1:16" x14ac:dyDescent="0.25">
      <c r="A2629">
        <v>2628</v>
      </c>
      <c r="B2629">
        <f t="shared" si="41"/>
        <v>2023</v>
      </c>
      <c r="C2629" t="str">
        <f>TEXT(Excel_Dashboard_Dataset_xlsx___Sales5[[#This Row],[Date]],"mmm")</f>
        <v>Jan</v>
      </c>
      <c r="D2629" s="3">
        <v>44947</v>
      </c>
      <c r="E2629">
        <v>18</v>
      </c>
      <c r="F2629">
        <v>162</v>
      </c>
      <c r="G2629">
        <v>17</v>
      </c>
      <c r="H2629">
        <v>10</v>
      </c>
      <c r="I2629">
        <v>229</v>
      </c>
      <c r="J2629">
        <f>Excel_Dashboard_Dataset_xlsx___Sales5[[#This Row],[Quantity]]*Excel_Dashboard_Dataset_xlsx___Sales5[[#This Row],[UnitPrice]]</f>
        <v>2290</v>
      </c>
      <c r="K2629" t="str">
        <f>_xlfn.XLOOKUP(Excel_Dashboard_Dataset_xlsx___Sales5[[#This Row],[CustomerID]],Raw_Customers!A:A,Raw_Customers!D:D)</f>
        <v>Male</v>
      </c>
      <c r="L2629">
        <f>_xlfn.XLOOKUP(Excel_Dashboard_Dataset_xlsx___Sales5[[#This Row],[CustomerID]],Raw_Customers!A:A,Raw_Customers!E:E)</f>
        <v>43</v>
      </c>
      <c r="M2629" t="str">
        <f>_xlfn.XLOOKUP(Excel_Dashboard_Dataset_xlsx___Sales5[[#This Row],[CustomerID]],Raw_Customers!A:A,Raw_Customers!C:C)</f>
        <v>South</v>
      </c>
      <c r="N2629" s="2" t="str">
        <f>_xlfn.XLOOKUP(Excel_Dashboard_Dataset_xlsx___Sales5[[#This Row],[ProductID]],Raw_Products!A:A,Raw_Products!B:B)</f>
        <v>Gaming Console</v>
      </c>
      <c r="O2629" s="2" t="str">
        <f>_xlfn.XLOOKUP(Excel_Dashboard_Dataset_xlsx___Sales5[[#This Row],[ProductID]],Raw_Products!A:A,Raw_Products!C:C)</f>
        <v>Electronics</v>
      </c>
      <c r="P2629" s="2" t="str">
        <f>_xlfn.XLOOKUP(Excel_Dashboard_Dataset_xlsx___Sales5[[#This Row],[CustomerID]], Raw_Customers!A:A, Raw_Customers!B:B, "Unknown")</f>
        <v>Anna Watson</v>
      </c>
    </row>
    <row r="2630" spans="1:16" x14ac:dyDescent="0.25">
      <c r="A2630">
        <v>2629</v>
      </c>
      <c r="B2630">
        <f t="shared" si="41"/>
        <v>2023</v>
      </c>
      <c r="C2630" t="str">
        <f>TEXT(Excel_Dashboard_Dataset_xlsx___Sales5[[#This Row],[Date]],"mmm")</f>
        <v>Apr</v>
      </c>
      <c r="D2630" s="3">
        <v>45020</v>
      </c>
      <c r="E2630">
        <v>13</v>
      </c>
      <c r="F2630">
        <v>208</v>
      </c>
      <c r="G2630">
        <v>19</v>
      </c>
      <c r="H2630">
        <v>7</v>
      </c>
      <c r="I2630">
        <v>801</v>
      </c>
      <c r="J2630">
        <f>Excel_Dashboard_Dataset_xlsx___Sales5[[#This Row],[Quantity]]*Excel_Dashboard_Dataset_xlsx___Sales5[[#This Row],[UnitPrice]]</f>
        <v>5607</v>
      </c>
      <c r="K2630" t="str">
        <f>_xlfn.XLOOKUP(Excel_Dashboard_Dataset_xlsx___Sales5[[#This Row],[CustomerID]],Raw_Customers!A:A,Raw_Customers!D:D)</f>
        <v>Female</v>
      </c>
      <c r="L2630">
        <f>_xlfn.XLOOKUP(Excel_Dashboard_Dataset_xlsx___Sales5[[#This Row],[CustomerID]],Raw_Customers!A:A,Raw_Customers!E:E)</f>
        <v>37</v>
      </c>
      <c r="M2630" t="str">
        <f>_xlfn.XLOOKUP(Excel_Dashboard_Dataset_xlsx___Sales5[[#This Row],[CustomerID]],Raw_Customers!A:A,Raw_Customers!C:C)</f>
        <v>East</v>
      </c>
      <c r="N2630" s="2" t="str">
        <f>_xlfn.XLOOKUP(Excel_Dashboard_Dataset_xlsx___Sales5[[#This Row],[ProductID]],Raw_Products!A:A,Raw_Products!B:B)</f>
        <v>Tablet</v>
      </c>
      <c r="O2630" s="2" t="str">
        <f>_xlfn.XLOOKUP(Excel_Dashboard_Dataset_xlsx___Sales5[[#This Row],[ProductID]],Raw_Products!A:A,Raw_Products!C:C)</f>
        <v>Electronics</v>
      </c>
      <c r="P2630" s="2" t="str">
        <f>_xlfn.XLOOKUP(Excel_Dashboard_Dataset_xlsx___Sales5[[#This Row],[CustomerID]], Raw_Customers!A:A, Raw_Customers!B:B, "Unknown")</f>
        <v>Helen Brooks</v>
      </c>
    </row>
    <row r="2631" spans="1:16" x14ac:dyDescent="0.25">
      <c r="A2631">
        <v>2630</v>
      </c>
      <c r="B2631">
        <f t="shared" si="41"/>
        <v>2024</v>
      </c>
      <c r="C2631" t="str">
        <f>TEXT(Excel_Dashboard_Dataset_xlsx___Sales5[[#This Row],[Date]],"mmm")</f>
        <v>Dec</v>
      </c>
      <c r="D2631" s="3">
        <v>45644</v>
      </c>
      <c r="E2631">
        <v>38</v>
      </c>
      <c r="F2631">
        <v>60</v>
      </c>
      <c r="G2631">
        <v>45</v>
      </c>
      <c r="H2631">
        <v>3</v>
      </c>
      <c r="I2631">
        <v>932</v>
      </c>
      <c r="J2631">
        <f>Excel_Dashboard_Dataset_xlsx___Sales5[[#This Row],[Quantity]]*Excel_Dashboard_Dataset_xlsx___Sales5[[#This Row],[UnitPrice]]</f>
        <v>2796</v>
      </c>
      <c r="K2631" t="str">
        <f>_xlfn.XLOOKUP(Excel_Dashboard_Dataset_xlsx___Sales5[[#This Row],[CustomerID]],Raw_Customers!A:A,Raw_Customers!D:D)</f>
        <v>Male</v>
      </c>
      <c r="L2631">
        <f>_xlfn.XLOOKUP(Excel_Dashboard_Dataset_xlsx___Sales5[[#This Row],[CustomerID]],Raw_Customers!A:A,Raw_Customers!E:E)</f>
        <v>21</v>
      </c>
      <c r="M2631" t="str">
        <f>_xlfn.XLOOKUP(Excel_Dashboard_Dataset_xlsx___Sales5[[#This Row],[CustomerID]],Raw_Customers!A:A,Raw_Customers!C:C)</f>
        <v>East</v>
      </c>
      <c r="N2631" s="2" t="str">
        <f>_xlfn.XLOOKUP(Excel_Dashboard_Dataset_xlsx___Sales5[[#This Row],[ProductID]],Raw_Products!A:A,Raw_Products!B:B)</f>
        <v>Socks</v>
      </c>
      <c r="O2631" s="2" t="str">
        <f>_xlfn.XLOOKUP(Excel_Dashboard_Dataset_xlsx___Sales5[[#This Row],[ProductID]],Raw_Products!A:A,Raw_Products!C:C)</f>
        <v>Clothing</v>
      </c>
      <c r="P2631" s="2" t="str">
        <f>_xlfn.XLOOKUP(Excel_Dashboard_Dataset_xlsx___Sales5[[#This Row],[CustomerID]], Raw_Customers!A:A, Raw_Customers!B:B, "Unknown")</f>
        <v>Jerry Sanchez</v>
      </c>
    </row>
    <row r="2632" spans="1:16" x14ac:dyDescent="0.25">
      <c r="A2632">
        <v>2631</v>
      </c>
      <c r="B2632">
        <f t="shared" si="41"/>
        <v>2024</v>
      </c>
      <c r="C2632" t="str">
        <f>TEXT(Excel_Dashboard_Dataset_xlsx___Sales5[[#This Row],[Date]],"mmm")</f>
        <v>Aug</v>
      </c>
      <c r="D2632" s="3">
        <v>45521</v>
      </c>
      <c r="E2632">
        <v>35</v>
      </c>
      <c r="F2632">
        <v>58</v>
      </c>
      <c r="G2632">
        <v>36</v>
      </c>
      <c r="H2632">
        <v>8</v>
      </c>
      <c r="I2632">
        <v>414</v>
      </c>
      <c r="J2632">
        <f>Excel_Dashboard_Dataset_xlsx___Sales5[[#This Row],[Quantity]]*Excel_Dashboard_Dataset_xlsx___Sales5[[#This Row],[UnitPrice]]</f>
        <v>3312</v>
      </c>
      <c r="K2632" t="str">
        <f>_xlfn.XLOOKUP(Excel_Dashboard_Dataset_xlsx___Sales5[[#This Row],[CustomerID]],Raw_Customers!A:A,Raw_Customers!D:D)</f>
        <v>Female</v>
      </c>
      <c r="L2632">
        <f>_xlfn.XLOOKUP(Excel_Dashboard_Dataset_xlsx___Sales5[[#This Row],[CustomerID]],Raw_Customers!A:A,Raw_Customers!E:E)</f>
        <v>45</v>
      </c>
      <c r="M2632" t="str">
        <f>_xlfn.XLOOKUP(Excel_Dashboard_Dataset_xlsx___Sales5[[#This Row],[CustomerID]],Raw_Customers!A:A,Raw_Customers!C:C)</f>
        <v>West</v>
      </c>
      <c r="N2632" s="2" t="str">
        <f>_xlfn.XLOOKUP(Excel_Dashboard_Dataset_xlsx___Sales5[[#This Row],[ProductID]],Raw_Products!A:A,Raw_Products!B:B)</f>
        <v>Sneakers</v>
      </c>
      <c r="O2632" s="2" t="str">
        <f>_xlfn.XLOOKUP(Excel_Dashboard_Dataset_xlsx___Sales5[[#This Row],[ProductID]],Raw_Products!A:A,Raw_Products!C:C)</f>
        <v>Clothing</v>
      </c>
      <c r="P2632" s="2" t="str">
        <f>_xlfn.XLOOKUP(Excel_Dashboard_Dataset_xlsx___Sales5[[#This Row],[CustomerID]], Raw_Customers!A:A, Raw_Customers!B:B, "Unknown")</f>
        <v>Melissa Jones</v>
      </c>
    </row>
    <row r="2633" spans="1:16" x14ac:dyDescent="0.25">
      <c r="A2633">
        <v>2632</v>
      </c>
      <c r="B2633">
        <f t="shared" si="41"/>
        <v>2023</v>
      </c>
      <c r="C2633" t="str">
        <f>TEXT(Excel_Dashboard_Dataset_xlsx___Sales5[[#This Row],[Date]],"mmm")</f>
        <v>Aug</v>
      </c>
      <c r="D2633" s="3">
        <v>45164</v>
      </c>
      <c r="E2633">
        <v>46</v>
      </c>
      <c r="F2633">
        <v>70</v>
      </c>
      <c r="G2633">
        <v>4</v>
      </c>
      <c r="H2633">
        <v>9</v>
      </c>
      <c r="I2633">
        <v>194</v>
      </c>
      <c r="J2633">
        <f>Excel_Dashboard_Dataset_xlsx___Sales5[[#This Row],[Quantity]]*Excel_Dashboard_Dataset_xlsx___Sales5[[#This Row],[UnitPrice]]</f>
        <v>1746</v>
      </c>
      <c r="K2633" t="str">
        <f>_xlfn.XLOOKUP(Excel_Dashboard_Dataset_xlsx___Sales5[[#This Row],[CustomerID]],Raw_Customers!A:A,Raw_Customers!D:D)</f>
        <v>Male</v>
      </c>
      <c r="L2633">
        <f>_xlfn.XLOOKUP(Excel_Dashboard_Dataset_xlsx___Sales5[[#This Row],[CustomerID]],Raw_Customers!A:A,Raw_Customers!E:E)</f>
        <v>60</v>
      </c>
      <c r="M2633" t="str">
        <f>_xlfn.XLOOKUP(Excel_Dashboard_Dataset_xlsx___Sales5[[#This Row],[CustomerID]],Raw_Customers!A:A,Raw_Customers!C:C)</f>
        <v>West</v>
      </c>
      <c r="N2633" s="2" t="str">
        <f>_xlfn.XLOOKUP(Excel_Dashboard_Dataset_xlsx___Sales5[[#This Row],[ProductID]],Raw_Products!A:A,Raw_Products!B:B)</f>
        <v>Cricket Bat</v>
      </c>
      <c r="O2633" s="2" t="str">
        <f>_xlfn.XLOOKUP(Excel_Dashboard_Dataset_xlsx___Sales5[[#This Row],[ProductID]],Raw_Products!A:A,Raw_Products!C:C)</f>
        <v>Sports</v>
      </c>
      <c r="P2633" s="2" t="str">
        <f>_xlfn.XLOOKUP(Excel_Dashboard_Dataset_xlsx___Sales5[[#This Row],[CustomerID]], Raw_Customers!A:A, Raw_Customers!B:B, "Unknown")</f>
        <v>Barbara Cooper</v>
      </c>
    </row>
    <row r="2634" spans="1:16" x14ac:dyDescent="0.25">
      <c r="A2634">
        <v>2633</v>
      </c>
      <c r="B2634">
        <f t="shared" si="41"/>
        <v>2023</v>
      </c>
      <c r="C2634" t="str">
        <f>TEXT(Excel_Dashboard_Dataset_xlsx___Sales5[[#This Row],[Date]],"mmm")</f>
        <v>Mar</v>
      </c>
      <c r="D2634" s="3">
        <v>45002</v>
      </c>
      <c r="E2634">
        <v>9</v>
      </c>
      <c r="F2634">
        <v>124</v>
      </c>
      <c r="G2634">
        <v>4</v>
      </c>
      <c r="H2634">
        <v>9</v>
      </c>
      <c r="I2634">
        <v>888</v>
      </c>
      <c r="J2634">
        <f>Excel_Dashboard_Dataset_xlsx___Sales5[[#This Row],[Quantity]]*Excel_Dashboard_Dataset_xlsx___Sales5[[#This Row],[UnitPrice]]</f>
        <v>7992</v>
      </c>
      <c r="K2634" t="str">
        <f>_xlfn.XLOOKUP(Excel_Dashboard_Dataset_xlsx___Sales5[[#This Row],[CustomerID]],Raw_Customers!A:A,Raw_Customers!D:D)</f>
        <v>Female</v>
      </c>
      <c r="L2634">
        <f>_xlfn.XLOOKUP(Excel_Dashboard_Dataset_xlsx___Sales5[[#This Row],[CustomerID]],Raw_Customers!A:A,Raw_Customers!E:E)</f>
        <v>55</v>
      </c>
      <c r="M2634" t="str">
        <f>_xlfn.XLOOKUP(Excel_Dashboard_Dataset_xlsx___Sales5[[#This Row],[CustomerID]],Raw_Customers!A:A,Raw_Customers!C:C)</f>
        <v>West</v>
      </c>
      <c r="N2634" s="2" t="str">
        <f>_xlfn.XLOOKUP(Excel_Dashboard_Dataset_xlsx___Sales5[[#This Row],[ProductID]],Raw_Products!A:A,Raw_Products!B:B)</f>
        <v>Canned Beans</v>
      </c>
      <c r="O2634" s="2" t="str">
        <f>_xlfn.XLOOKUP(Excel_Dashboard_Dataset_xlsx___Sales5[[#This Row],[ProductID]],Raw_Products!A:A,Raw_Products!C:C)</f>
        <v>Groceries</v>
      </c>
      <c r="P2634" s="2" t="str">
        <f>_xlfn.XLOOKUP(Excel_Dashboard_Dataset_xlsx___Sales5[[#This Row],[CustomerID]], Raw_Customers!A:A, Raw_Customers!B:B, "Unknown")</f>
        <v>George Robinson</v>
      </c>
    </row>
    <row r="2635" spans="1:16" x14ac:dyDescent="0.25">
      <c r="A2635">
        <v>2634</v>
      </c>
      <c r="B2635">
        <f t="shared" si="41"/>
        <v>2023</v>
      </c>
      <c r="C2635" t="str">
        <f>TEXT(Excel_Dashboard_Dataset_xlsx___Sales5[[#This Row],[Date]],"mmm")</f>
        <v>Apr</v>
      </c>
      <c r="D2635" s="3">
        <v>45022</v>
      </c>
      <c r="E2635">
        <v>16</v>
      </c>
      <c r="F2635">
        <v>276</v>
      </c>
      <c r="G2635">
        <v>36</v>
      </c>
      <c r="H2635">
        <v>2</v>
      </c>
      <c r="I2635">
        <v>357</v>
      </c>
      <c r="J2635">
        <f>Excel_Dashboard_Dataset_xlsx___Sales5[[#This Row],[Quantity]]*Excel_Dashboard_Dataset_xlsx___Sales5[[#This Row],[UnitPrice]]</f>
        <v>714</v>
      </c>
      <c r="K2635" t="str">
        <f>_xlfn.XLOOKUP(Excel_Dashboard_Dataset_xlsx___Sales5[[#This Row],[CustomerID]],Raw_Customers!A:A,Raw_Customers!D:D)</f>
        <v>Female</v>
      </c>
      <c r="L2635">
        <f>_xlfn.XLOOKUP(Excel_Dashboard_Dataset_xlsx___Sales5[[#This Row],[CustomerID]],Raw_Customers!A:A,Raw_Customers!E:E)</f>
        <v>39</v>
      </c>
      <c r="M2635" t="str">
        <f>_xlfn.XLOOKUP(Excel_Dashboard_Dataset_xlsx___Sales5[[#This Row],[CustomerID]],Raw_Customers!A:A,Raw_Customers!C:C)</f>
        <v>East</v>
      </c>
      <c r="N2635" s="2" t="str">
        <f>_xlfn.XLOOKUP(Excel_Dashboard_Dataset_xlsx___Sales5[[#This Row],[ProductID]],Raw_Products!A:A,Raw_Products!B:B)</f>
        <v>Headphones</v>
      </c>
      <c r="O2635" s="2" t="str">
        <f>_xlfn.XLOOKUP(Excel_Dashboard_Dataset_xlsx___Sales5[[#This Row],[ProductID]],Raw_Products!A:A,Raw_Products!C:C)</f>
        <v>Electronics</v>
      </c>
      <c r="P2635" s="2" t="str">
        <f>_xlfn.XLOOKUP(Excel_Dashboard_Dataset_xlsx___Sales5[[#This Row],[CustomerID]], Raw_Customers!A:A, Raw_Customers!B:B, "Unknown")</f>
        <v>Christine Richardson</v>
      </c>
    </row>
    <row r="2636" spans="1:16" x14ac:dyDescent="0.25">
      <c r="A2636">
        <v>2635</v>
      </c>
      <c r="B2636">
        <f t="shared" si="41"/>
        <v>2023</v>
      </c>
      <c r="C2636" t="str">
        <f>TEXT(Excel_Dashboard_Dataset_xlsx___Sales5[[#This Row],[Date]],"mmm")</f>
        <v>Feb</v>
      </c>
      <c r="D2636" s="3">
        <v>44972</v>
      </c>
      <c r="E2636">
        <v>17</v>
      </c>
      <c r="F2636">
        <v>134</v>
      </c>
      <c r="G2636">
        <v>22</v>
      </c>
      <c r="H2636">
        <v>9</v>
      </c>
      <c r="I2636">
        <v>149</v>
      </c>
      <c r="J2636">
        <f>Excel_Dashboard_Dataset_xlsx___Sales5[[#This Row],[Quantity]]*Excel_Dashboard_Dataset_xlsx___Sales5[[#This Row],[UnitPrice]]</f>
        <v>1341</v>
      </c>
      <c r="K2636" t="str">
        <f>_xlfn.XLOOKUP(Excel_Dashboard_Dataset_xlsx___Sales5[[#This Row],[CustomerID]],Raw_Customers!A:A,Raw_Customers!D:D)</f>
        <v>Female</v>
      </c>
      <c r="L2636">
        <f>_xlfn.XLOOKUP(Excel_Dashboard_Dataset_xlsx___Sales5[[#This Row],[CustomerID]],Raw_Customers!A:A,Raw_Customers!E:E)</f>
        <v>49</v>
      </c>
      <c r="M2636" t="str">
        <f>_xlfn.XLOOKUP(Excel_Dashboard_Dataset_xlsx___Sales5[[#This Row],[CustomerID]],Raw_Customers!A:A,Raw_Customers!C:C)</f>
        <v>South</v>
      </c>
      <c r="N2636" s="2" t="str">
        <f>_xlfn.XLOOKUP(Excel_Dashboard_Dataset_xlsx___Sales5[[#This Row],[ProductID]],Raw_Products!A:A,Raw_Products!B:B)</f>
        <v>LED TV</v>
      </c>
      <c r="O2636" s="2" t="str">
        <f>_xlfn.XLOOKUP(Excel_Dashboard_Dataset_xlsx___Sales5[[#This Row],[ProductID]],Raw_Products!A:A,Raw_Products!C:C)</f>
        <v>Electronics</v>
      </c>
      <c r="P2636" s="2" t="str">
        <f>_xlfn.XLOOKUP(Excel_Dashboard_Dataset_xlsx___Sales5[[#This Row],[CustomerID]], Raw_Customers!A:A, Raw_Customers!B:B, "Unknown")</f>
        <v>Kimberly Reyes</v>
      </c>
    </row>
    <row r="2637" spans="1:16" x14ac:dyDescent="0.25">
      <c r="A2637">
        <v>2636</v>
      </c>
      <c r="B2637">
        <f t="shared" si="41"/>
        <v>2024</v>
      </c>
      <c r="C2637" t="str">
        <f>TEXT(Excel_Dashboard_Dataset_xlsx___Sales5[[#This Row],[Date]],"mmm")</f>
        <v>Dec</v>
      </c>
      <c r="D2637" s="3">
        <v>45642</v>
      </c>
      <c r="E2637">
        <v>28</v>
      </c>
      <c r="F2637">
        <v>252</v>
      </c>
      <c r="G2637">
        <v>14</v>
      </c>
      <c r="H2637">
        <v>3</v>
      </c>
      <c r="I2637">
        <v>832</v>
      </c>
      <c r="J2637">
        <f>Excel_Dashboard_Dataset_xlsx___Sales5[[#This Row],[Quantity]]*Excel_Dashboard_Dataset_xlsx___Sales5[[#This Row],[UnitPrice]]</f>
        <v>2496</v>
      </c>
      <c r="K2637" t="str">
        <f>_xlfn.XLOOKUP(Excel_Dashboard_Dataset_xlsx___Sales5[[#This Row],[CustomerID]],Raw_Customers!A:A,Raw_Customers!D:D)</f>
        <v>Female</v>
      </c>
      <c r="L2637">
        <f>_xlfn.XLOOKUP(Excel_Dashboard_Dataset_xlsx___Sales5[[#This Row],[CustomerID]],Raw_Customers!A:A,Raw_Customers!E:E)</f>
        <v>29</v>
      </c>
      <c r="M2637" t="str">
        <f>_xlfn.XLOOKUP(Excel_Dashboard_Dataset_xlsx___Sales5[[#This Row],[CustomerID]],Raw_Customers!A:A,Raw_Customers!C:C)</f>
        <v>West</v>
      </c>
      <c r="N2637" s="2" t="str">
        <f>_xlfn.XLOOKUP(Excel_Dashboard_Dataset_xlsx___Sales5[[#This Row],[ProductID]],Raw_Products!A:A,Raw_Products!B:B)</f>
        <v>Rice Cooker</v>
      </c>
      <c r="O2637" s="2" t="str">
        <f>_xlfn.XLOOKUP(Excel_Dashboard_Dataset_xlsx___Sales5[[#This Row],[ProductID]],Raw_Products!A:A,Raw_Products!C:C)</f>
        <v>Home Appliances</v>
      </c>
      <c r="P2637" s="2" t="str">
        <f>_xlfn.XLOOKUP(Excel_Dashboard_Dataset_xlsx___Sales5[[#This Row],[CustomerID]], Raw_Customers!A:A, Raw_Customers!B:B, "Unknown")</f>
        <v>Kevin Gutierrez</v>
      </c>
    </row>
    <row r="2638" spans="1:16" x14ac:dyDescent="0.25">
      <c r="A2638">
        <v>2637</v>
      </c>
      <c r="B2638">
        <f t="shared" si="41"/>
        <v>2024</v>
      </c>
      <c r="C2638" t="str">
        <f>TEXT(Excel_Dashboard_Dataset_xlsx___Sales5[[#This Row],[Date]],"mmm")</f>
        <v>Mar</v>
      </c>
      <c r="D2638" s="3">
        <v>45359</v>
      </c>
      <c r="E2638">
        <v>41</v>
      </c>
      <c r="F2638">
        <v>46</v>
      </c>
      <c r="G2638">
        <v>34</v>
      </c>
      <c r="H2638">
        <v>3</v>
      </c>
      <c r="I2638">
        <v>649</v>
      </c>
      <c r="J2638">
        <f>Excel_Dashboard_Dataset_xlsx___Sales5[[#This Row],[Quantity]]*Excel_Dashboard_Dataset_xlsx___Sales5[[#This Row],[UnitPrice]]</f>
        <v>1947</v>
      </c>
      <c r="K2638" t="str">
        <f>_xlfn.XLOOKUP(Excel_Dashboard_Dataset_xlsx___Sales5[[#This Row],[CustomerID]],Raw_Customers!A:A,Raw_Customers!D:D)</f>
        <v>Male</v>
      </c>
      <c r="L2638">
        <f>_xlfn.XLOOKUP(Excel_Dashboard_Dataset_xlsx___Sales5[[#This Row],[CustomerID]],Raw_Customers!A:A,Raw_Customers!E:E)</f>
        <v>21</v>
      </c>
      <c r="M2638" t="str">
        <f>_xlfn.XLOOKUP(Excel_Dashboard_Dataset_xlsx___Sales5[[#This Row],[CustomerID]],Raw_Customers!A:A,Raw_Customers!C:C)</f>
        <v>East</v>
      </c>
      <c r="N2638" s="2" t="str">
        <f>_xlfn.XLOOKUP(Excel_Dashboard_Dataset_xlsx___Sales5[[#This Row],[ProductID]],Raw_Products!A:A,Raw_Products!B:B)</f>
        <v>Football</v>
      </c>
      <c r="O2638" s="2" t="str">
        <f>_xlfn.XLOOKUP(Excel_Dashboard_Dataset_xlsx___Sales5[[#This Row],[ProductID]],Raw_Products!A:A,Raw_Products!C:C)</f>
        <v>Sports</v>
      </c>
      <c r="P2638" s="2" t="str">
        <f>_xlfn.XLOOKUP(Excel_Dashboard_Dataset_xlsx___Sales5[[#This Row],[CustomerID]], Raw_Customers!A:A, Raw_Customers!B:B, "Unknown")</f>
        <v>Dorothy Torres</v>
      </c>
    </row>
    <row r="2639" spans="1:16" x14ac:dyDescent="0.25">
      <c r="A2639">
        <v>2638</v>
      </c>
      <c r="B2639">
        <f t="shared" si="41"/>
        <v>2023</v>
      </c>
      <c r="C2639" t="str">
        <f>TEXT(Excel_Dashboard_Dataset_xlsx___Sales5[[#This Row],[Date]],"mmm")</f>
        <v>Oct</v>
      </c>
      <c r="D2639" s="3">
        <v>45209</v>
      </c>
      <c r="E2639">
        <v>47</v>
      </c>
      <c r="F2639">
        <v>280</v>
      </c>
      <c r="G2639">
        <v>6</v>
      </c>
      <c r="H2639">
        <v>6</v>
      </c>
      <c r="I2639">
        <v>481</v>
      </c>
      <c r="J2639">
        <f>Excel_Dashboard_Dataset_xlsx___Sales5[[#This Row],[Quantity]]*Excel_Dashboard_Dataset_xlsx___Sales5[[#This Row],[UnitPrice]]</f>
        <v>2886</v>
      </c>
      <c r="K2639" t="str">
        <f>_xlfn.XLOOKUP(Excel_Dashboard_Dataset_xlsx___Sales5[[#This Row],[CustomerID]],Raw_Customers!A:A,Raw_Customers!D:D)</f>
        <v>Female</v>
      </c>
      <c r="L2639">
        <f>_xlfn.XLOOKUP(Excel_Dashboard_Dataset_xlsx___Sales5[[#This Row],[CustomerID]],Raw_Customers!A:A,Raw_Customers!E:E)</f>
        <v>47</v>
      </c>
      <c r="M2639" t="str">
        <f>_xlfn.XLOOKUP(Excel_Dashboard_Dataset_xlsx___Sales5[[#This Row],[CustomerID]],Raw_Customers!A:A,Raw_Customers!C:C)</f>
        <v>East</v>
      </c>
      <c r="N2639" s="2" t="str">
        <f>_xlfn.XLOOKUP(Excel_Dashboard_Dataset_xlsx___Sales5[[#This Row],[ProductID]],Raw_Products!A:A,Raw_Products!B:B)</f>
        <v>Dumbbells</v>
      </c>
      <c r="O2639" s="2" t="str">
        <f>_xlfn.XLOOKUP(Excel_Dashboard_Dataset_xlsx___Sales5[[#This Row],[ProductID]],Raw_Products!A:A,Raw_Products!C:C)</f>
        <v>Sports</v>
      </c>
      <c r="P2639" s="2" t="str">
        <f>_xlfn.XLOOKUP(Excel_Dashboard_Dataset_xlsx___Sales5[[#This Row],[CustomerID]], Raw_Customers!A:A, Raw_Customers!B:B, "Unknown")</f>
        <v>Mark Hall</v>
      </c>
    </row>
    <row r="2640" spans="1:16" x14ac:dyDescent="0.25">
      <c r="A2640">
        <v>2639</v>
      </c>
      <c r="B2640">
        <f t="shared" si="41"/>
        <v>2024</v>
      </c>
      <c r="C2640" t="str">
        <f>TEXT(Excel_Dashboard_Dataset_xlsx___Sales5[[#This Row],[Date]],"mmm")</f>
        <v>Nov</v>
      </c>
      <c r="D2640" s="3">
        <v>45607</v>
      </c>
      <c r="E2640">
        <v>22</v>
      </c>
      <c r="F2640">
        <v>16</v>
      </c>
      <c r="G2640">
        <v>3</v>
      </c>
      <c r="H2640">
        <v>1</v>
      </c>
      <c r="I2640">
        <v>808</v>
      </c>
      <c r="J2640">
        <f>Excel_Dashboard_Dataset_xlsx___Sales5[[#This Row],[Quantity]]*Excel_Dashboard_Dataset_xlsx___Sales5[[#This Row],[UnitPrice]]</f>
        <v>808</v>
      </c>
      <c r="K2640" t="str">
        <f>_xlfn.XLOOKUP(Excel_Dashboard_Dataset_xlsx___Sales5[[#This Row],[CustomerID]],Raw_Customers!A:A,Raw_Customers!D:D)</f>
        <v>Female</v>
      </c>
      <c r="L2640">
        <f>_xlfn.XLOOKUP(Excel_Dashboard_Dataset_xlsx___Sales5[[#This Row],[CustomerID]],Raw_Customers!A:A,Raw_Customers!E:E)</f>
        <v>25</v>
      </c>
      <c r="M2640" t="str">
        <f>_xlfn.XLOOKUP(Excel_Dashboard_Dataset_xlsx___Sales5[[#This Row],[CustomerID]],Raw_Customers!A:A,Raw_Customers!C:C)</f>
        <v>East</v>
      </c>
      <c r="N2640" s="2" t="str">
        <f>_xlfn.XLOOKUP(Excel_Dashboard_Dataset_xlsx___Sales5[[#This Row],[ProductID]],Raw_Products!A:A,Raw_Products!B:B)</f>
        <v>Microwave</v>
      </c>
      <c r="O2640" s="2" t="str">
        <f>_xlfn.XLOOKUP(Excel_Dashboard_Dataset_xlsx___Sales5[[#This Row],[ProductID]],Raw_Products!A:A,Raw_Products!C:C)</f>
        <v>Home Appliances</v>
      </c>
      <c r="P2640" s="2" t="str">
        <f>_xlfn.XLOOKUP(Excel_Dashboard_Dataset_xlsx___Sales5[[#This Row],[CustomerID]], Raw_Customers!A:A, Raw_Customers!B:B, "Unknown")</f>
        <v>Daniel Watson</v>
      </c>
    </row>
    <row r="2641" spans="1:16" x14ac:dyDescent="0.25">
      <c r="A2641">
        <v>2640</v>
      </c>
      <c r="B2641">
        <f t="shared" si="41"/>
        <v>2024</v>
      </c>
      <c r="C2641" t="str">
        <f>TEXT(Excel_Dashboard_Dataset_xlsx___Sales5[[#This Row],[Date]],"mmm")</f>
        <v>Oct</v>
      </c>
      <c r="D2641" s="3">
        <v>45579</v>
      </c>
      <c r="E2641">
        <v>45</v>
      </c>
      <c r="F2641">
        <v>13</v>
      </c>
      <c r="G2641">
        <v>47</v>
      </c>
      <c r="H2641">
        <v>1</v>
      </c>
      <c r="I2641">
        <v>95</v>
      </c>
      <c r="J2641">
        <f>Excel_Dashboard_Dataset_xlsx___Sales5[[#This Row],[Quantity]]*Excel_Dashboard_Dataset_xlsx___Sales5[[#This Row],[UnitPrice]]</f>
        <v>95</v>
      </c>
      <c r="K2641" t="str">
        <f>_xlfn.XLOOKUP(Excel_Dashboard_Dataset_xlsx___Sales5[[#This Row],[CustomerID]],Raw_Customers!A:A,Raw_Customers!D:D)</f>
        <v>Female</v>
      </c>
      <c r="L2641">
        <f>_xlfn.XLOOKUP(Excel_Dashboard_Dataset_xlsx___Sales5[[#This Row],[CustomerID]],Raw_Customers!A:A,Raw_Customers!E:E)</f>
        <v>42</v>
      </c>
      <c r="M2641" t="str">
        <f>_xlfn.XLOOKUP(Excel_Dashboard_Dataset_xlsx___Sales5[[#This Row],[CustomerID]],Raw_Customers!A:A,Raw_Customers!C:C)</f>
        <v>North</v>
      </c>
      <c r="N2641" s="2" t="str">
        <f>_xlfn.XLOOKUP(Excel_Dashboard_Dataset_xlsx___Sales5[[#This Row],[ProductID]],Raw_Products!A:A,Raw_Products!B:B)</f>
        <v>Yoga Mat</v>
      </c>
      <c r="O2641" s="2" t="str">
        <f>_xlfn.XLOOKUP(Excel_Dashboard_Dataset_xlsx___Sales5[[#This Row],[ProductID]],Raw_Products!A:A,Raw_Products!C:C)</f>
        <v>Sports</v>
      </c>
      <c r="P2641" s="2" t="str">
        <f>_xlfn.XLOOKUP(Excel_Dashboard_Dataset_xlsx___Sales5[[#This Row],[CustomerID]], Raw_Customers!A:A, Raw_Customers!B:B, "Unknown")</f>
        <v>Helen Williams</v>
      </c>
    </row>
    <row r="2642" spans="1:16" x14ac:dyDescent="0.25">
      <c r="A2642">
        <v>2641</v>
      </c>
      <c r="B2642">
        <f t="shared" si="41"/>
        <v>2023</v>
      </c>
      <c r="C2642" t="str">
        <f>TEXT(Excel_Dashboard_Dataset_xlsx___Sales5[[#This Row],[Date]],"mmm")</f>
        <v>Apr</v>
      </c>
      <c r="D2642" s="3">
        <v>45027</v>
      </c>
      <c r="E2642">
        <v>38</v>
      </c>
      <c r="F2642">
        <v>42</v>
      </c>
      <c r="G2642">
        <v>6</v>
      </c>
      <c r="H2642">
        <v>4</v>
      </c>
      <c r="I2642">
        <v>502</v>
      </c>
      <c r="J2642">
        <f>Excel_Dashboard_Dataset_xlsx___Sales5[[#This Row],[Quantity]]*Excel_Dashboard_Dataset_xlsx___Sales5[[#This Row],[UnitPrice]]</f>
        <v>2008</v>
      </c>
      <c r="K2642" t="str">
        <f>_xlfn.XLOOKUP(Excel_Dashboard_Dataset_xlsx___Sales5[[#This Row],[CustomerID]],Raw_Customers!A:A,Raw_Customers!D:D)</f>
        <v>Female</v>
      </c>
      <c r="L2642">
        <f>_xlfn.XLOOKUP(Excel_Dashboard_Dataset_xlsx___Sales5[[#This Row],[CustomerID]],Raw_Customers!A:A,Raw_Customers!E:E)</f>
        <v>30</v>
      </c>
      <c r="M2642" t="str">
        <f>_xlfn.XLOOKUP(Excel_Dashboard_Dataset_xlsx___Sales5[[#This Row],[CustomerID]],Raw_Customers!A:A,Raw_Customers!C:C)</f>
        <v>West</v>
      </c>
      <c r="N2642" s="2" t="str">
        <f>_xlfn.XLOOKUP(Excel_Dashboard_Dataset_xlsx___Sales5[[#This Row],[ProductID]],Raw_Products!A:A,Raw_Products!B:B)</f>
        <v>Socks</v>
      </c>
      <c r="O2642" s="2" t="str">
        <f>_xlfn.XLOOKUP(Excel_Dashboard_Dataset_xlsx___Sales5[[#This Row],[ProductID]],Raw_Products!A:A,Raw_Products!C:C)</f>
        <v>Clothing</v>
      </c>
      <c r="P2642" s="2" t="str">
        <f>_xlfn.XLOOKUP(Excel_Dashboard_Dataset_xlsx___Sales5[[#This Row],[CustomerID]], Raw_Customers!A:A, Raw_Customers!B:B, "Unknown")</f>
        <v>Frank Ross</v>
      </c>
    </row>
    <row r="2643" spans="1:16" x14ac:dyDescent="0.25">
      <c r="A2643">
        <v>2642</v>
      </c>
      <c r="B2643">
        <f t="shared" si="41"/>
        <v>2024</v>
      </c>
      <c r="C2643" t="str">
        <f>TEXT(Excel_Dashboard_Dataset_xlsx___Sales5[[#This Row],[Date]],"mmm")</f>
        <v>Sept</v>
      </c>
      <c r="D2643" s="3">
        <v>45546</v>
      </c>
      <c r="E2643">
        <v>29</v>
      </c>
      <c r="F2643">
        <v>276</v>
      </c>
      <c r="G2643">
        <v>42</v>
      </c>
      <c r="H2643">
        <v>6</v>
      </c>
      <c r="I2643">
        <v>68</v>
      </c>
      <c r="J2643">
        <f>Excel_Dashboard_Dataset_xlsx___Sales5[[#This Row],[Quantity]]*Excel_Dashboard_Dataset_xlsx___Sales5[[#This Row],[UnitPrice]]</f>
        <v>408</v>
      </c>
      <c r="K2643" t="str">
        <f>_xlfn.XLOOKUP(Excel_Dashboard_Dataset_xlsx___Sales5[[#This Row],[CustomerID]],Raw_Customers!A:A,Raw_Customers!D:D)</f>
        <v>Female</v>
      </c>
      <c r="L2643">
        <f>_xlfn.XLOOKUP(Excel_Dashboard_Dataset_xlsx___Sales5[[#This Row],[CustomerID]],Raw_Customers!A:A,Raw_Customers!E:E)</f>
        <v>39</v>
      </c>
      <c r="M2643" t="str">
        <f>_xlfn.XLOOKUP(Excel_Dashboard_Dataset_xlsx___Sales5[[#This Row],[CustomerID]],Raw_Customers!A:A,Raw_Customers!C:C)</f>
        <v>East</v>
      </c>
      <c r="N2643" s="2" t="str">
        <f>_xlfn.XLOOKUP(Excel_Dashboard_Dataset_xlsx___Sales5[[#This Row],[ProductID]],Raw_Products!A:A,Raw_Products!B:B)</f>
        <v>Toaster</v>
      </c>
      <c r="O2643" s="2" t="str">
        <f>_xlfn.XLOOKUP(Excel_Dashboard_Dataset_xlsx___Sales5[[#This Row],[ProductID]],Raw_Products!A:A,Raw_Products!C:C)</f>
        <v>Home Appliances</v>
      </c>
      <c r="P2643" s="2" t="str">
        <f>_xlfn.XLOOKUP(Excel_Dashboard_Dataset_xlsx___Sales5[[#This Row],[CustomerID]], Raw_Customers!A:A, Raw_Customers!B:B, "Unknown")</f>
        <v>Christine Richardson</v>
      </c>
    </row>
    <row r="2644" spans="1:16" x14ac:dyDescent="0.25">
      <c r="A2644">
        <v>2643</v>
      </c>
      <c r="B2644">
        <f t="shared" si="41"/>
        <v>2024</v>
      </c>
      <c r="C2644" t="str">
        <f>TEXT(Excel_Dashboard_Dataset_xlsx___Sales5[[#This Row],[Date]],"mmm")</f>
        <v>May</v>
      </c>
      <c r="D2644" s="3">
        <v>45443</v>
      </c>
      <c r="E2644">
        <v>2</v>
      </c>
      <c r="F2644">
        <v>77</v>
      </c>
      <c r="G2644">
        <v>23</v>
      </c>
      <c r="H2644">
        <v>6</v>
      </c>
      <c r="I2644">
        <v>398</v>
      </c>
      <c r="J2644">
        <f>Excel_Dashboard_Dataset_xlsx___Sales5[[#This Row],[Quantity]]*Excel_Dashboard_Dataset_xlsx___Sales5[[#This Row],[UnitPrice]]</f>
        <v>2388</v>
      </c>
      <c r="K2644" t="str">
        <f>_xlfn.XLOOKUP(Excel_Dashboard_Dataset_xlsx___Sales5[[#This Row],[CustomerID]],Raw_Customers!A:A,Raw_Customers!D:D)</f>
        <v>Female</v>
      </c>
      <c r="L2644">
        <f>_xlfn.XLOOKUP(Excel_Dashboard_Dataset_xlsx___Sales5[[#This Row],[CustomerID]],Raw_Customers!A:A,Raw_Customers!E:E)</f>
        <v>57</v>
      </c>
      <c r="M2644" t="str">
        <f>_xlfn.XLOOKUP(Excel_Dashboard_Dataset_xlsx___Sales5[[#This Row],[CustomerID]],Raw_Customers!A:A,Raw_Customers!C:C)</f>
        <v>West</v>
      </c>
      <c r="N2644" s="2" t="str">
        <f>_xlfn.XLOOKUP(Excel_Dashboard_Dataset_xlsx___Sales5[[#This Row],[ProductID]],Raw_Products!A:A,Raw_Products!B:B)</f>
        <v>Cooking Oil</v>
      </c>
      <c r="O2644" s="2" t="str">
        <f>_xlfn.XLOOKUP(Excel_Dashboard_Dataset_xlsx___Sales5[[#This Row],[ProductID]],Raw_Products!A:A,Raw_Products!C:C)</f>
        <v>Groceries</v>
      </c>
      <c r="P2644" s="2" t="str">
        <f>_xlfn.XLOOKUP(Excel_Dashboard_Dataset_xlsx___Sales5[[#This Row],[CustomerID]], Raw_Customers!A:A, Raw_Customers!B:B, "Unknown")</f>
        <v>Angela Nguyen</v>
      </c>
    </row>
    <row r="2645" spans="1:16" x14ac:dyDescent="0.25">
      <c r="A2645">
        <v>2644</v>
      </c>
      <c r="B2645">
        <f t="shared" si="41"/>
        <v>2024</v>
      </c>
      <c r="C2645" t="str">
        <f>TEXT(Excel_Dashboard_Dataset_xlsx___Sales5[[#This Row],[Date]],"mmm")</f>
        <v>Jul</v>
      </c>
      <c r="D2645" s="3">
        <v>45485</v>
      </c>
      <c r="E2645">
        <v>42</v>
      </c>
      <c r="F2645">
        <v>149</v>
      </c>
      <c r="G2645">
        <v>49</v>
      </c>
      <c r="H2645">
        <v>5</v>
      </c>
      <c r="I2645">
        <v>277</v>
      </c>
      <c r="J2645">
        <f>Excel_Dashboard_Dataset_xlsx___Sales5[[#This Row],[Quantity]]*Excel_Dashboard_Dataset_xlsx___Sales5[[#This Row],[UnitPrice]]</f>
        <v>1385</v>
      </c>
      <c r="K2645" t="str">
        <f>_xlfn.XLOOKUP(Excel_Dashboard_Dataset_xlsx___Sales5[[#This Row],[CustomerID]],Raw_Customers!A:A,Raw_Customers!D:D)</f>
        <v>Male</v>
      </c>
      <c r="L2645">
        <f>_xlfn.XLOOKUP(Excel_Dashboard_Dataset_xlsx___Sales5[[#This Row],[CustomerID]],Raw_Customers!A:A,Raw_Customers!E:E)</f>
        <v>27</v>
      </c>
      <c r="M2645" t="str">
        <f>_xlfn.XLOOKUP(Excel_Dashboard_Dataset_xlsx___Sales5[[#This Row],[CustomerID]],Raw_Customers!A:A,Raw_Customers!C:C)</f>
        <v>South</v>
      </c>
      <c r="N2645" s="2" t="str">
        <f>_xlfn.XLOOKUP(Excel_Dashboard_Dataset_xlsx___Sales5[[#This Row],[ProductID]],Raw_Products!A:A,Raw_Products!B:B)</f>
        <v>Basketball</v>
      </c>
      <c r="O2645" s="2" t="str">
        <f>_xlfn.XLOOKUP(Excel_Dashboard_Dataset_xlsx___Sales5[[#This Row],[ProductID]],Raw_Products!A:A,Raw_Products!C:C)</f>
        <v>Sports</v>
      </c>
      <c r="P2645" s="2" t="str">
        <f>_xlfn.XLOOKUP(Excel_Dashboard_Dataset_xlsx___Sales5[[#This Row],[CustomerID]], Raw_Customers!A:A, Raw_Customers!B:B, "Unknown")</f>
        <v>Maria Parker</v>
      </c>
    </row>
    <row r="2646" spans="1:16" x14ac:dyDescent="0.25">
      <c r="A2646">
        <v>2645</v>
      </c>
      <c r="B2646">
        <f t="shared" si="41"/>
        <v>2023</v>
      </c>
      <c r="C2646" t="str">
        <f>TEXT(Excel_Dashboard_Dataset_xlsx___Sales5[[#This Row],[Date]],"mmm")</f>
        <v>Mar</v>
      </c>
      <c r="D2646" s="3">
        <v>45005</v>
      </c>
      <c r="E2646">
        <v>10</v>
      </c>
      <c r="F2646">
        <v>296</v>
      </c>
      <c r="G2646">
        <v>35</v>
      </c>
      <c r="H2646">
        <v>8</v>
      </c>
      <c r="I2646">
        <v>304</v>
      </c>
      <c r="J2646">
        <f>Excel_Dashboard_Dataset_xlsx___Sales5[[#This Row],[Quantity]]*Excel_Dashboard_Dataset_xlsx___Sales5[[#This Row],[UnitPrice]]</f>
        <v>2432</v>
      </c>
      <c r="K2646" t="str">
        <f>_xlfn.XLOOKUP(Excel_Dashboard_Dataset_xlsx___Sales5[[#This Row],[CustomerID]],Raw_Customers!A:A,Raw_Customers!D:D)</f>
        <v>Male</v>
      </c>
      <c r="L2646">
        <f>_xlfn.XLOOKUP(Excel_Dashboard_Dataset_xlsx___Sales5[[#This Row],[CustomerID]],Raw_Customers!A:A,Raw_Customers!E:E)</f>
        <v>65</v>
      </c>
      <c r="M2646" t="str">
        <f>_xlfn.XLOOKUP(Excel_Dashboard_Dataset_xlsx___Sales5[[#This Row],[CustomerID]],Raw_Customers!A:A,Raw_Customers!C:C)</f>
        <v>East</v>
      </c>
      <c r="N2646" s="2" t="str">
        <f>_xlfn.XLOOKUP(Excel_Dashboard_Dataset_xlsx___Sales5[[#This Row],[ProductID]],Raw_Products!A:A,Raw_Products!B:B)</f>
        <v>Tomato Paste</v>
      </c>
      <c r="O2646" s="2" t="str">
        <f>_xlfn.XLOOKUP(Excel_Dashboard_Dataset_xlsx___Sales5[[#This Row],[ProductID]],Raw_Products!A:A,Raw_Products!C:C)</f>
        <v>Groceries</v>
      </c>
      <c r="P2646" s="2" t="str">
        <f>_xlfn.XLOOKUP(Excel_Dashboard_Dataset_xlsx___Sales5[[#This Row],[CustomerID]], Raw_Customers!A:A, Raw_Customers!B:B, "Unknown")</f>
        <v>Sarah Miller</v>
      </c>
    </row>
    <row r="2647" spans="1:16" x14ac:dyDescent="0.25">
      <c r="A2647">
        <v>2646</v>
      </c>
      <c r="B2647">
        <f t="shared" si="41"/>
        <v>2023</v>
      </c>
      <c r="C2647" t="str">
        <f>TEXT(Excel_Dashboard_Dataset_xlsx___Sales5[[#This Row],[Date]],"mmm")</f>
        <v>Feb</v>
      </c>
      <c r="D2647" s="3">
        <v>44970</v>
      </c>
      <c r="E2647">
        <v>10</v>
      </c>
      <c r="F2647">
        <v>90</v>
      </c>
      <c r="G2647">
        <v>49</v>
      </c>
      <c r="H2647">
        <v>5</v>
      </c>
      <c r="I2647">
        <v>523</v>
      </c>
      <c r="J2647">
        <f>Excel_Dashboard_Dataset_xlsx___Sales5[[#This Row],[Quantity]]*Excel_Dashboard_Dataset_xlsx___Sales5[[#This Row],[UnitPrice]]</f>
        <v>2615</v>
      </c>
      <c r="K2647" t="str">
        <f>_xlfn.XLOOKUP(Excel_Dashboard_Dataset_xlsx___Sales5[[#This Row],[CustomerID]],Raw_Customers!A:A,Raw_Customers!D:D)</f>
        <v>Male</v>
      </c>
      <c r="L2647">
        <f>_xlfn.XLOOKUP(Excel_Dashboard_Dataset_xlsx___Sales5[[#This Row],[CustomerID]],Raw_Customers!A:A,Raw_Customers!E:E)</f>
        <v>41</v>
      </c>
      <c r="M2647" t="str">
        <f>_xlfn.XLOOKUP(Excel_Dashboard_Dataset_xlsx___Sales5[[#This Row],[CustomerID]],Raw_Customers!A:A,Raw_Customers!C:C)</f>
        <v>West</v>
      </c>
      <c r="N2647" s="2" t="str">
        <f>_xlfn.XLOOKUP(Excel_Dashboard_Dataset_xlsx___Sales5[[#This Row],[ProductID]],Raw_Products!A:A,Raw_Products!B:B)</f>
        <v>Tomato Paste</v>
      </c>
      <c r="O2647" s="2" t="str">
        <f>_xlfn.XLOOKUP(Excel_Dashboard_Dataset_xlsx___Sales5[[#This Row],[ProductID]],Raw_Products!A:A,Raw_Products!C:C)</f>
        <v>Groceries</v>
      </c>
      <c r="P2647" s="2" t="str">
        <f>_xlfn.XLOOKUP(Excel_Dashboard_Dataset_xlsx___Sales5[[#This Row],[CustomerID]], Raw_Customers!A:A, Raw_Customers!B:B, "Unknown")</f>
        <v>Kevin Edwards</v>
      </c>
    </row>
    <row r="2648" spans="1:16" x14ac:dyDescent="0.25">
      <c r="A2648">
        <v>2647</v>
      </c>
      <c r="B2648">
        <f t="shared" si="41"/>
        <v>2023</v>
      </c>
      <c r="C2648" t="str">
        <f>TEXT(Excel_Dashboard_Dataset_xlsx___Sales5[[#This Row],[Date]],"mmm")</f>
        <v>Jan</v>
      </c>
      <c r="D2648" s="3">
        <v>44953</v>
      </c>
      <c r="E2648">
        <v>21</v>
      </c>
      <c r="F2648">
        <v>195</v>
      </c>
      <c r="G2648">
        <v>31</v>
      </c>
      <c r="H2648">
        <v>1</v>
      </c>
      <c r="I2648">
        <v>529</v>
      </c>
      <c r="J2648">
        <f>Excel_Dashboard_Dataset_xlsx___Sales5[[#This Row],[Quantity]]*Excel_Dashboard_Dataset_xlsx___Sales5[[#This Row],[UnitPrice]]</f>
        <v>529</v>
      </c>
      <c r="K2648" t="str">
        <f>_xlfn.XLOOKUP(Excel_Dashboard_Dataset_xlsx___Sales5[[#This Row],[CustomerID]],Raw_Customers!A:A,Raw_Customers!D:D)</f>
        <v>Female</v>
      </c>
      <c r="L2648">
        <f>_xlfn.XLOOKUP(Excel_Dashboard_Dataset_xlsx___Sales5[[#This Row],[CustomerID]],Raw_Customers!A:A,Raw_Customers!E:E)</f>
        <v>29</v>
      </c>
      <c r="M2648" t="str">
        <f>_xlfn.XLOOKUP(Excel_Dashboard_Dataset_xlsx___Sales5[[#This Row],[CustomerID]],Raw_Customers!A:A,Raw_Customers!C:C)</f>
        <v>East</v>
      </c>
      <c r="N2648" s="2" t="str">
        <f>_xlfn.XLOOKUP(Excel_Dashboard_Dataset_xlsx___Sales5[[#This Row],[ProductID]],Raw_Products!A:A,Raw_Products!B:B)</f>
        <v>Refrigerator</v>
      </c>
      <c r="O2648" s="2" t="str">
        <f>_xlfn.XLOOKUP(Excel_Dashboard_Dataset_xlsx___Sales5[[#This Row],[ProductID]],Raw_Products!A:A,Raw_Products!C:C)</f>
        <v>Home Appliances</v>
      </c>
      <c r="P2648" s="2" t="str">
        <f>_xlfn.XLOOKUP(Excel_Dashboard_Dataset_xlsx___Sales5[[#This Row],[CustomerID]], Raw_Customers!A:A, Raw_Customers!B:B, "Unknown")</f>
        <v>Catherine James</v>
      </c>
    </row>
    <row r="2649" spans="1:16" x14ac:dyDescent="0.25">
      <c r="A2649">
        <v>2648</v>
      </c>
      <c r="B2649">
        <f t="shared" si="41"/>
        <v>2023</v>
      </c>
      <c r="C2649" t="str">
        <f>TEXT(Excel_Dashboard_Dataset_xlsx___Sales5[[#This Row],[Date]],"mmm")</f>
        <v>Dec</v>
      </c>
      <c r="D2649" s="3">
        <v>45280</v>
      </c>
      <c r="E2649">
        <v>3</v>
      </c>
      <c r="F2649">
        <v>26</v>
      </c>
      <c r="G2649">
        <v>1</v>
      </c>
      <c r="H2649">
        <v>5</v>
      </c>
      <c r="I2649">
        <v>917</v>
      </c>
      <c r="J2649">
        <f>Excel_Dashboard_Dataset_xlsx___Sales5[[#This Row],[Quantity]]*Excel_Dashboard_Dataset_xlsx___Sales5[[#This Row],[UnitPrice]]</f>
        <v>4585</v>
      </c>
      <c r="K2649" t="str">
        <f>_xlfn.XLOOKUP(Excel_Dashboard_Dataset_xlsx___Sales5[[#This Row],[CustomerID]],Raw_Customers!A:A,Raw_Customers!D:D)</f>
        <v>Female</v>
      </c>
      <c r="L2649">
        <f>_xlfn.XLOOKUP(Excel_Dashboard_Dataset_xlsx___Sales5[[#This Row],[CustomerID]],Raw_Customers!A:A,Raw_Customers!E:E)</f>
        <v>64</v>
      </c>
      <c r="M2649" t="str">
        <f>_xlfn.XLOOKUP(Excel_Dashboard_Dataset_xlsx___Sales5[[#This Row],[CustomerID]],Raw_Customers!A:A,Raw_Customers!C:C)</f>
        <v>North</v>
      </c>
      <c r="N2649" s="2" t="str">
        <f>_xlfn.XLOOKUP(Excel_Dashboard_Dataset_xlsx___Sales5[[#This Row],[ProductID]],Raw_Products!A:A,Raw_Products!B:B)</f>
        <v>Spaghetti</v>
      </c>
      <c r="O2649" s="2" t="str">
        <f>_xlfn.XLOOKUP(Excel_Dashboard_Dataset_xlsx___Sales5[[#This Row],[ProductID]],Raw_Products!A:A,Raw_Products!C:C)</f>
        <v>Groceries</v>
      </c>
      <c r="P2649" s="2" t="str">
        <f>_xlfn.XLOOKUP(Excel_Dashboard_Dataset_xlsx___Sales5[[#This Row],[CustomerID]], Raw_Customers!A:A, Raw_Customers!B:B, "Unknown")</f>
        <v>Dorothy King</v>
      </c>
    </row>
    <row r="2650" spans="1:16" x14ac:dyDescent="0.25">
      <c r="A2650">
        <v>2649</v>
      </c>
      <c r="B2650">
        <f t="shared" si="41"/>
        <v>2024</v>
      </c>
      <c r="C2650" t="str">
        <f>TEXT(Excel_Dashboard_Dataset_xlsx___Sales5[[#This Row],[Date]],"mmm")</f>
        <v>Jun</v>
      </c>
      <c r="D2650" s="3">
        <v>45469</v>
      </c>
      <c r="E2650">
        <v>41</v>
      </c>
      <c r="F2650">
        <v>175</v>
      </c>
      <c r="G2650">
        <v>6</v>
      </c>
      <c r="H2650">
        <v>6</v>
      </c>
      <c r="I2650">
        <v>751</v>
      </c>
      <c r="J2650">
        <f>Excel_Dashboard_Dataset_xlsx___Sales5[[#This Row],[Quantity]]*Excel_Dashboard_Dataset_xlsx___Sales5[[#This Row],[UnitPrice]]</f>
        <v>4506</v>
      </c>
      <c r="K2650" t="str">
        <f>_xlfn.XLOOKUP(Excel_Dashboard_Dataset_xlsx___Sales5[[#This Row],[CustomerID]],Raw_Customers!A:A,Raw_Customers!D:D)</f>
        <v>Female</v>
      </c>
      <c r="L2650">
        <f>_xlfn.XLOOKUP(Excel_Dashboard_Dataset_xlsx___Sales5[[#This Row],[CustomerID]],Raw_Customers!A:A,Raw_Customers!E:E)</f>
        <v>54</v>
      </c>
      <c r="M2650" t="str">
        <f>_xlfn.XLOOKUP(Excel_Dashboard_Dataset_xlsx___Sales5[[#This Row],[CustomerID]],Raw_Customers!A:A,Raw_Customers!C:C)</f>
        <v>West</v>
      </c>
      <c r="N2650" s="2" t="str">
        <f>_xlfn.XLOOKUP(Excel_Dashboard_Dataset_xlsx___Sales5[[#This Row],[ProductID]],Raw_Products!A:A,Raw_Products!B:B)</f>
        <v>Football</v>
      </c>
      <c r="O2650" s="2" t="str">
        <f>_xlfn.XLOOKUP(Excel_Dashboard_Dataset_xlsx___Sales5[[#This Row],[ProductID]],Raw_Products!A:A,Raw_Products!C:C)</f>
        <v>Sports</v>
      </c>
      <c r="P2650" s="2" t="str">
        <f>_xlfn.XLOOKUP(Excel_Dashboard_Dataset_xlsx___Sales5[[#This Row],[CustomerID]], Raw_Customers!A:A, Raw_Customers!B:B, "Unknown")</f>
        <v>Michael Ward</v>
      </c>
    </row>
    <row r="2651" spans="1:16" x14ac:dyDescent="0.25">
      <c r="A2651">
        <v>2650</v>
      </c>
      <c r="B2651">
        <f t="shared" si="41"/>
        <v>2023</v>
      </c>
      <c r="C2651" t="str">
        <f>TEXT(Excel_Dashboard_Dataset_xlsx___Sales5[[#This Row],[Date]],"mmm")</f>
        <v>Jun</v>
      </c>
      <c r="D2651" s="3">
        <v>45079</v>
      </c>
      <c r="E2651">
        <v>10</v>
      </c>
      <c r="F2651">
        <v>208</v>
      </c>
      <c r="G2651">
        <v>25</v>
      </c>
      <c r="H2651">
        <v>10</v>
      </c>
      <c r="I2651">
        <v>135</v>
      </c>
      <c r="J2651">
        <f>Excel_Dashboard_Dataset_xlsx___Sales5[[#This Row],[Quantity]]*Excel_Dashboard_Dataset_xlsx___Sales5[[#This Row],[UnitPrice]]</f>
        <v>1350</v>
      </c>
      <c r="K2651" t="str">
        <f>_xlfn.XLOOKUP(Excel_Dashboard_Dataset_xlsx___Sales5[[#This Row],[CustomerID]],Raw_Customers!A:A,Raw_Customers!D:D)</f>
        <v>Female</v>
      </c>
      <c r="L2651">
        <f>_xlfn.XLOOKUP(Excel_Dashboard_Dataset_xlsx___Sales5[[#This Row],[CustomerID]],Raw_Customers!A:A,Raw_Customers!E:E)</f>
        <v>37</v>
      </c>
      <c r="M2651" t="str">
        <f>_xlfn.XLOOKUP(Excel_Dashboard_Dataset_xlsx___Sales5[[#This Row],[CustomerID]],Raw_Customers!A:A,Raw_Customers!C:C)</f>
        <v>East</v>
      </c>
      <c r="N2651" s="2" t="str">
        <f>_xlfn.XLOOKUP(Excel_Dashboard_Dataset_xlsx___Sales5[[#This Row],[ProductID]],Raw_Products!A:A,Raw_Products!B:B)</f>
        <v>Tomato Paste</v>
      </c>
      <c r="O2651" s="2" t="str">
        <f>_xlfn.XLOOKUP(Excel_Dashboard_Dataset_xlsx___Sales5[[#This Row],[ProductID]],Raw_Products!A:A,Raw_Products!C:C)</f>
        <v>Groceries</v>
      </c>
      <c r="P2651" s="2" t="str">
        <f>_xlfn.XLOOKUP(Excel_Dashboard_Dataset_xlsx___Sales5[[#This Row],[CustomerID]], Raw_Customers!A:A, Raw_Customers!B:B, "Unknown")</f>
        <v>Helen Brooks</v>
      </c>
    </row>
    <row r="2652" spans="1:16" x14ac:dyDescent="0.25">
      <c r="A2652">
        <v>2651</v>
      </c>
      <c r="B2652">
        <f t="shared" si="41"/>
        <v>2024</v>
      </c>
      <c r="C2652" t="str">
        <f>TEXT(Excel_Dashboard_Dataset_xlsx___Sales5[[#This Row],[Date]],"mmm")</f>
        <v>Jan</v>
      </c>
      <c r="D2652" s="3">
        <v>45301</v>
      </c>
      <c r="E2652">
        <v>18</v>
      </c>
      <c r="F2652">
        <v>262</v>
      </c>
      <c r="G2652">
        <v>15</v>
      </c>
      <c r="H2652">
        <v>6</v>
      </c>
      <c r="I2652">
        <v>388</v>
      </c>
      <c r="J2652">
        <f>Excel_Dashboard_Dataset_xlsx___Sales5[[#This Row],[Quantity]]*Excel_Dashboard_Dataset_xlsx___Sales5[[#This Row],[UnitPrice]]</f>
        <v>2328</v>
      </c>
      <c r="K2652" t="str">
        <f>_xlfn.XLOOKUP(Excel_Dashboard_Dataset_xlsx___Sales5[[#This Row],[CustomerID]],Raw_Customers!A:A,Raw_Customers!D:D)</f>
        <v>Male</v>
      </c>
      <c r="L2652">
        <f>_xlfn.XLOOKUP(Excel_Dashboard_Dataset_xlsx___Sales5[[#This Row],[CustomerID]],Raw_Customers!A:A,Raw_Customers!E:E)</f>
        <v>51</v>
      </c>
      <c r="M2652" t="str">
        <f>_xlfn.XLOOKUP(Excel_Dashboard_Dataset_xlsx___Sales5[[#This Row],[CustomerID]],Raw_Customers!A:A,Raw_Customers!C:C)</f>
        <v>North</v>
      </c>
      <c r="N2652" s="2" t="str">
        <f>_xlfn.XLOOKUP(Excel_Dashboard_Dataset_xlsx___Sales5[[#This Row],[ProductID]],Raw_Products!A:A,Raw_Products!B:B)</f>
        <v>Gaming Console</v>
      </c>
      <c r="O2652" s="2" t="str">
        <f>_xlfn.XLOOKUP(Excel_Dashboard_Dataset_xlsx___Sales5[[#This Row],[ProductID]],Raw_Products!A:A,Raw_Products!C:C)</f>
        <v>Electronics</v>
      </c>
      <c r="P2652" s="2" t="str">
        <f>_xlfn.XLOOKUP(Excel_Dashboard_Dataset_xlsx___Sales5[[#This Row],[CustomerID]], Raw_Customers!A:A, Raw_Customers!B:B, "Unknown")</f>
        <v>Betty Carter</v>
      </c>
    </row>
    <row r="2653" spans="1:16" x14ac:dyDescent="0.25">
      <c r="A2653">
        <v>2652</v>
      </c>
      <c r="B2653">
        <f t="shared" si="41"/>
        <v>2023</v>
      </c>
      <c r="C2653" t="str">
        <f>TEXT(Excel_Dashboard_Dataset_xlsx___Sales5[[#This Row],[Date]],"mmm")</f>
        <v>Feb</v>
      </c>
      <c r="D2653" s="3">
        <v>44967</v>
      </c>
      <c r="E2653">
        <v>20</v>
      </c>
      <c r="F2653">
        <v>88</v>
      </c>
      <c r="G2653">
        <v>37</v>
      </c>
      <c r="H2653">
        <v>7</v>
      </c>
      <c r="I2653">
        <v>757</v>
      </c>
      <c r="J2653">
        <f>Excel_Dashboard_Dataset_xlsx___Sales5[[#This Row],[Quantity]]*Excel_Dashboard_Dataset_xlsx___Sales5[[#This Row],[UnitPrice]]</f>
        <v>5299</v>
      </c>
      <c r="K2653" t="str">
        <f>_xlfn.XLOOKUP(Excel_Dashboard_Dataset_xlsx___Sales5[[#This Row],[CustomerID]],Raw_Customers!A:A,Raw_Customers!D:D)</f>
        <v>Female</v>
      </c>
      <c r="L2653">
        <f>_xlfn.XLOOKUP(Excel_Dashboard_Dataset_xlsx___Sales5[[#This Row],[CustomerID]],Raw_Customers!A:A,Raw_Customers!E:E)</f>
        <v>53</v>
      </c>
      <c r="M2653" t="str">
        <f>_xlfn.XLOOKUP(Excel_Dashboard_Dataset_xlsx___Sales5[[#This Row],[CustomerID]],Raw_Customers!A:A,Raw_Customers!C:C)</f>
        <v>West</v>
      </c>
      <c r="N2653" s="2" t="str">
        <f>_xlfn.XLOOKUP(Excel_Dashboard_Dataset_xlsx___Sales5[[#This Row],[ProductID]],Raw_Products!A:A,Raw_Products!B:B)</f>
        <v>Printer</v>
      </c>
      <c r="O2653" s="2" t="str">
        <f>_xlfn.XLOOKUP(Excel_Dashboard_Dataset_xlsx___Sales5[[#This Row],[ProductID]],Raw_Products!A:A,Raw_Products!C:C)</f>
        <v>Electronics</v>
      </c>
      <c r="P2653" s="2" t="str">
        <f>_xlfn.XLOOKUP(Excel_Dashboard_Dataset_xlsx___Sales5[[#This Row],[CustomerID]], Raw_Customers!A:A, Raw_Customers!B:B, "Unknown")</f>
        <v>Stephen Thompson</v>
      </c>
    </row>
    <row r="2654" spans="1:16" x14ac:dyDescent="0.25">
      <c r="A2654">
        <v>2653</v>
      </c>
      <c r="B2654">
        <f t="shared" si="41"/>
        <v>2024</v>
      </c>
      <c r="C2654" t="str">
        <f>TEXT(Excel_Dashboard_Dataset_xlsx___Sales5[[#This Row],[Date]],"mmm")</f>
        <v>Sept</v>
      </c>
      <c r="D2654" s="3">
        <v>45543</v>
      </c>
      <c r="E2654">
        <v>41</v>
      </c>
      <c r="F2654">
        <v>241</v>
      </c>
      <c r="G2654">
        <v>4</v>
      </c>
      <c r="H2654">
        <v>7</v>
      </c>
      <c r="I2654">
        <v>222</v>
      </c>
      <c r="J2654">
        <f>Excel_Dashboard_Dataset_xlsx___Sales5[[#This Row],[Quantity]]*Excel_Dashboard_Dataset_xlsx___Sales5[[#This Row],[UnitPrice]]</f>
        <v>1554</v>
      </c>
      <c r="K2654" t="str">
        <f>_xlfn.XLOOKUP(Excel_Dashboard_Dataset_xlsx___Sales5[[#This Row],[CustomerID]],Raw_Customers!A:A,Raw_Customers!D:D)</f>
        <v>Male</v>
      </c>
      <c r="L2654">
        <f>_xlfn.XLOOKUP(Excel_Dashboard_Dataset_xlsx___Sales5[[#This Row],[CustomerID]],Raw_Customers!A:A,Raw_Customers!E:E)</f>
        <v>21</v>
      </c>
      <c r="M2654" t="str">
        <f>_xlfn.XLOOKUP(Excel_Dashboard_Dataset_xlsx___Sales5[[#This Row],[CustomerID]],Raw_Customers!A:A,Raw_Customers!C:C)</f>
        <v>South</v>
      </c>
      <c r="N2654" s="2" t="str">
        <f>_xlfn.XLOOKUP(Excel_Dashboard_Dataset_xlsx___Sales5[[#This Row],[ProductID]],Raw_Products!A:A,Raw_Products!B:B)</f>
        <v>Football</v>
      </c>
      <c r="O2654" s="2" t="str">
        <f>_xlfn.XLOOKUP(Excel_Dashboard_Dataset_xlsx___Sales5[[#This Row],[ProductID]],Raw_Products!A:A,Raw_Products!C:C)</f>
        <v>Sports</v>
      </c>
      <c r="P2654" s="2" t="str">
        <f>_xlfn.XLOOKUP(Excel_Dashboard_Dataset_xlsx___Sales5[[#This Row],[CustomerID]], Raw_Customers!A:A, Raw_Customers!B:B, "Unknown")</f>
        <v>Ashley Lewis</v>
      </c>
    </row>
    <row r="2655" spans="1:16" x14ac:dyDescent="0.25">
      <c r="A2655">
        <v>2654</v>
      </c>
      <c r="B2655">
        <f t="shared" si="41"/>
        <v>2023</v>
      </c>
      <c r="C2655" t="str">
        <f>TEXT(Excel_Dashboard_Dataset_xlsx___Sales5[[#This Row],[Date]],"mmm")</f>
        <v>Jan</v>
      </c>
      <c r="D2655" s="3">
        <v>44944</v>
      </c>
      <c r="E2655">
        <v>40</v>
      </c>
      <c r="F2655">
        <v>286</v>
      </c>
      <c r="G2655">
        <v>30</v>
      </c>
      <c r="H2655">
        <v>10</v>
      </c>
      <c r="I2655">
        <v>373</v>
      </c>
      <c r="J2655">
        <f>Excel_Dashboard_Dataset_xlsx___Sales5[[#This Row],[Quantity]]*Excel_Dashboard_Dataset_xlsx___Sales5[[#This Row],[UnitPrice]]</f>
        <v>3730</v>
      </c>
      <c r="K2655" t="str">
        <f>_xlfn.XLOOKUP(Excel_Dashboard_Dataset_xlsx___Sales5[[#This Row],[CustomerID]],Raw_Customers!A:A,Raw_Customers!D:D)</f>
        <v>Female</v>
      </c>
      <c r="L2655">
        <f>_xlfn.XLOOKUP(Excel_Dashboard_Dataset_xlsx___Sales5[[#This Row],[CustomerID]],Raw_Customers!A:A,Raw_Customers!E:E)</f>
        <v>24</v>
      </c>
      <c r="M2655" t="str">
        <f>_xlfn.XLOOKUP(Excel_Dashboard_Dataset_xlsx___Sales5[[#This Row],[CustomerID]],Raw_Customers!A:A,Raw_Customers!C:C)</f>
        <v>South</v>
      </c>
      <c r="N2655" s="2" t="str">
        <f>_xlfn.XLOOKUP(Excel_Dashboard_Dataset_xlsx___Sales5[[#This Row],[ProductID]],Raw_Products!A:A,Raw_Products!B:B)</f>
        <v>Scarf</v>
      </c>
      <c r="O2655" s="2" t="str">
        <f>_xlfn.XLOOKUP(Excel_Dashboard_Dataset_xlsx___Sales5[[#This Row],[ProductID]],Raw_Products!A:A,Raw_Products!C:C)</f>
        <v>Clothing</v>
      </c>
      <c r="P2655" s="2" t="str">
        <f>_xlfn.XLOOKUP(Excel_Dashboard_Dataset_xlsx___Sales5[[#This Row],[CustomerID]], Raw_Customers!A:A, Raw_Customers!B:B, "Unknown")</f>
        <v>Gary Parker</v>
      </c>
    </row>
    <row r="2656" spans="1:16" x14ac:dyDescent="0.25">
      <c r="A2656">
        <v>2655</v>
      </c>
      <c r="B2656">
        <f t="shared" si="41"/>
        <v>2023</v>
      </c>
      <c r="C2656" t="str">
        <f>TEXT(Excel_Dashboard_Dataset_xlsx___Sales5[[#This Row],[Date]],"mmm")</f>
        <v>Feb</v>
      </c>
      <c r="D2656" s="3">
        <v>44975</v>
      </c>
      <c r="E2656">
        <v>50</v>
      </c>
      <c r="F2656">
        <v>270</v>
      </c>
      <c r="G2656">
        <v>12</v>
      </c>
      <c r="H2656">
        <v>3</v>
      </c>
      <c r="I2656">
        <v>76</v>
      </c>
      <c r="J2656">
        <f>Excel_Dashboard_Dataset_xlsx___Sales5[[#This Row],[Quantity]]*Excel_Dashboard_Dataset_xlsx___Sales5[[#This Row],[UnitPrice]]</f>
        <v>228</v>
      </c>
      <c r="K2656" t="str">
        <f>_xlfn.XLOOKUP(Excel_Dashboard_Dataset_xlsx___Sales5[[#This Row],[CustomerID]],Raw_Customers!A:A,Raw_Customers!D:D)</f>
        <v>Male</v>
      </c>
      <c r="L2656">
        <f>_xlfn.XLOOKUP(Excel_Dashboard_Dataset_xlsx___Sales5[[#This Row],[CustomerID]],Raw_Customers!A:A,Raw_Customers!E:E)</f>
        <v>47</v>
      </c>
      <c r="M2656" t="str">
        <f>_xlfn.XLOOKUP(Excel_Dashboard_Dataset_xlsx___Sales5[[#This Row],[CustomerID]],Raw_Customers!A:A,Raw_Customers!C:C)</f>
        <v>South</v>
      </c>
      <c r="N2656" s="2" t="str">
        <f>_xlfn.XLOOKUP(Excel_Dashboard_Dataset_xlsx___Sales5[[#This Row],[ProductID]],Raw_Products!A:A,Raw_Products!B:B)</f>
        <v>Skipping Rope</v>
      </c>
      <c r="O2656" s="2" t="str">
        <f>_xlfn.XLOOKUP(Excel_Dashboard_Dataset_xlsx___Sales5[[#This Row],[ProductID]],Raw_Products!A:A,Raw_Products!C:C)</f>
        <v>Sports</v>
      </c>
      <c r="P2656" s="2" t="str">
        <f>_xlfn.XLOOKUP(Excel_Dashboard_Dataset_xlsx___Sales5[[#This Row],[CustomerID]], Raw_Customers!A:A, Raw_Customers!B:B, "Unknown")</f>
        <v>Carolyn Young</v>
      </c>
    </row>
    <row r="2657" spans="1:16" x14ac:dyDescent="0.25">
      <c r="A2657">
        <v>2656</v>
      </c>
      <c r="B2657">
        <f t="shared" si="41"/>
        <v>2024</v>
      </c>
      <c r="C2657" t="str">
        <f>TEXT(Excel_Dashboard_Dataset_xlsx___Sales5[[#This Row],[Date]],"mmm")</f>
        <v>Jun</v>
      </c>
      <c r="D2657" s="3">
        <v>45468</v>
      </c>
      <c r="E2657">
        <v>8</v>
      </c>
      <c r="F2657">
        <v>201</v>
      </c>
      <c r="G2657">
        <v>17</v>
      </c>
      <c r="H2657">
        <v>9</v>
      </c>
      <c r="I2657">
        <v>137</v>
      </c>
      <c r="J2657">
        <f>Excel_Dashboard_Dataset_xlsx___Sales5[[#This Row],[Quantity]]*Excel_Dashboard_Dataset_xlsx___Sales5[[#This Row],[UnitPrice]]</f>
        <v>1233</v>
      </c>
      <c r="K2657" t="str">
        <f>_xlfn.XLOOKUP(Excel_Dashboard_Dataset_xlsx___Sales5[[#This Row],[CustomerID]],Raw_Customers!A:A,Raw_Customers!D:D)</f>
        <v>Female</v>
      </c>
      <c r="L2657">
        <f>_xlfn.XLOOKUP(Excel_Dashboard_Dataset_xlsx___Sales5[[#This Row],[CustomerID]],Raw_Customers!A:A,Raw_Customers!E:E)</f>
        <v>59</v>
      </c>
      <c r="M2657" t="str">
        <f>_xlfn.XLOOKUP(Excel_Dashboard_Dataset_xlsx___Sales5[[#This Row],[CustomerID]],Raw_Customers!A:A,Raw_Customers!C:C)</f>
        <v>East</v>
      </c>
      <c r="N2657" s="2" t="str">
        <f>_xlfn.XLOOKUP(Excel_Dashboard_Dataset_xlsx___Sales5[[#This Row],[ProductID]],Raw_Products!A:A,Raw_Products!B:B)</f>
        <v>Bread</v>
      </c>
      <c r="O2657" s="2" t="str">
        <f>_xlfn.XLOOKUP(Excel_Dashboard_Dataset_xlsx___Sales5[[#This Row],[ProductID]],Raw_Products!A:A,Raw_Products!C:C)</f>
        <v>Groceries</v>
      </c>
      <c r="P2657" s="2" t="str">
        <f>_xlfn.XLOOKUP(Excel_Dashboard_Dataset_xlsx___Sales5[[#This Row],[CustomerID]], Raw_Customers!A:A, Raw_Customers!B:B, "Unknown")</f>
        <v>Catherine Rivera</v>
      </c>
    </row>
    <row r="2658" spans="1:16" x14ac:dyDescent="0.25">
      <c r="A2658">
        <v>2657</v>
      </c>
      <c r="B2658">
        <f t="shared" si="41"/>
        <v>2023</v>
      </c>
      <c r="C2658" t="str">
        <f>TEXT(Excel_Dashboard_Dataset_xlsx___Sales5[[#This Row],[Date]],"mmm")</f>
        <v>Jul</v>
      </c>
      <c r="D2658" s="3">
        <v>45108</v>
      </c>
      <c r="E2658">
        <v>48</v>
      </c>
      <c r="F2658">
        <v>3</v>
      </c>
      <c r="G2658">
        <v>17</v>
      </c>
      <c r="H2658">
        <v>5</v>
      </c>
      <c r="I2658">
        <v>995</v>
      </c>
      <c r="J2658">
        <f>Excel_Dashboard_Dataset_xlsx___Sales5[[#This Row],[Quantity]]*Excel_Dashboard_Dataset_xlsx___Sales5[[#This Row],[UnitPrice]]</f>
        <v>4975</v>
      </c>
      <c r="K2658" t="str">
        <f>_xlfn.XLOOKUP(Excel_Dashboard_Dataset_xlsx___Sales5[[#This Row],[CustomerID]],Raw_Customers!A:A,Raw_Customers!D:D)</f>
        <v>Female</v>
      </c>
      <c r="L2658">
        <f>_xlfn.XLOOKUP(Excel_Dashboard_Dataset_xlsx___Sales5[[#This Row],[CustomerID]],Raw_Customers!A:A,Raw_Customers!E:E)</f>
        <v>22</v>
      </c>
      <c r="M2658" t="str">
        <f>_xlfn.XLOOKUP(Excel_Dashboard_Dataset_xlsx___Sales5[[#This Row],[CustomerID]],Raw_Customers!A:A,Raw_Customers!C:C)</f>
        <v>West</v>
      </c>
      <c r="N2658" s="2" t="str">
        <f>_xlfn.XLOOKUP(Excel_Dashboard_Dataset_xlsx___Sales5[[#This Row],[ProductID]],Raw_Products!A:A,Raw_Products!B:B)</f>
        <v>Bicycle</v>
      </c>
      <c r="O2658" s="2" t="str">
        <f>_xlfn.XLOOKUP(Excel_Dashboard_Dataset_xlsx___Sales5[[#This Row],[ProductID]],Raw_Products!A:A,Raw_Products!C:C)</f>
        <v>Sports</v>
      </c>
      <c r="P2658" s="2" t="str">
        <f>_xlfn.XLOOKUP(Excel_Dashboard_Dataset_xlsx___Sales5[[#This Row],[CustomerID]], Raw_Customers!A:A, Raw_Customers!B:B, "Unknown")</f>
        <v>George Jones</v>
      </c>
    </row>
    <row r="2659" spans="1:16" x14ac:dyDescent="0.25">
      <c r="A2659">
        <v>2658</v>
      </c>
      <c r="B2659">
        <f t="shared" si="41"/>
        <v>2023</v>
      </c>
      <c r="C2659" t="str">
        <f>TEXT(Excel_Dashboard_Dataset_xlsx___Sales5[[#This Row],[Date]],"mmm")</f>
        <v>Jul</v>
      </c>
      <c r="D2659" s="3">
        <v>45119</v>
      </c>
      <c r="E2659">
        <v>36</v>
      </c>
      <c r="F2659">
        <v>243</v>
      </c>
      <c r="G2659">
        <v>32</v>
      </c>
      <c r="H2659">
        <v>4</v>
      </c>
      <c r="I2659">
        <v>538</v>
      </c>
      <c r="J2659">
        <f>Excel_Dashboard_Dataset_xlsx___Sales5[[#This Row],[Quantity]]*Excel_Dashboard_Dataset_xlsx___Sales5[[#This Row],[UnitPrice]]</f>
        <v>2152</v>
      </c>
      <c r="K2659" t="str">
        <f>_xlfn.XLOOKUP(Excel_Dashboard_Dataset_xlsx___Sales5[[#This Row],[CustomerID]],Raw_Customers!A:A,Raw_Customers!D:D)</f>
        <v>Female</v>
      </c>
      <c r="L2659">
        <f>_xlfn.XLOOKUP(Excel_Dashboard_Dataset_xlsx___Sales5[[#This Row],[CustomerID]],Raw_Customers!A:A,Raw_Customers!E:E)</f>
        <v>25</v>
      </c>
      <c r="M2659" t="str">
        <f>_xlfn.XLOOKUP(Excel_Dashboard_Dataset_xlsx___Sales5[[#This Row],[CustomerID]],Raw_Customers!A:A,Raw_Customers!C:C)</f>
        <v>East</v>
      </c>
      <c r="N2659" s="2" t="str">
        <f>_xlfn.XLOOKUP(Excel_Dashboard_Dataset_xlsx___Sales5[[#This Row],[ProductID]],Raw_Products!A:A,Raw_Products!B:B)</f>
        <v>Formal Shoes</v>
      </c>
      <c r="O2659" s="2" t="str">
        <f>_xlfn.XLOOKUP(Excel_Dashboard_Dataset_xlsx___Sales5[[#This Row],[ProductID]],Raw_Products!A:A,Raw_Products!C:C)</f>
        <v>Clothing</v>
      </c>
      <c r="P2659" s="2" t="str">
        <f>_xlfn.XLOOKUP(Excel_Dashboard_Dataset_xlsx___Sales5[[#This Row],[CustomerID]], Raw_Customers!A:A, Raw_Customers!B:B, "Unknown")</f>
        <v>Ryan Phillips</v>
      </c>
    </row>
    <row r="2660" spans="1:16" x14ac:dyDescent="0.25">
      <c r="A2660">
        <v>2659</v>
      </c>
      <c r="B2660">
        <f t="shared" si="41"/>
        <v>2023</v>
      </c>
      <c r="C2660" t="str">
        <f>TEXT(Excel_Dashboard_Dataset_xlsx___Sales5[[#This Row],[Date]],"mmm")</f>
        <v>Mar</v>
      </c>
      <c r="D2660" s="3">
        <v>44994</v>
      </c>
      <c r="E2660">
        <v>34</v>
      </c>
      <c r="F2660">
        <v>33</v>
      </c>
      <c r="G2660">
        <v>26</v>
      </c>
      <c r="H2660">
        <v>5</v>
      </c>
      <c r="I2660">
        <v>258</v>
      </c>
      <c r="J2660">
        <f>Excel_Dashboard_Dataset_xlsx___Sales5[[#This Row],[Quantity]]*Excel_Dashboard_Dataset_xlsx___Sales5[[#This Row],[UnitPrice]]</f>
        <v>1290</v>
      </c>
      <c r="K2660" t="str">
        <f>_xlfn.XLOOKUP(Excel_Dashboard_Dataset_xlsx___Sales5[[#This Row],[CustomerID]],Raw_Customers!A:A,Raw_Customers!D:D)</f>
        <v>Female</v>
      </c>
      <c r="L2660">
        <f>_xlfn.XLOOKUP(Excel_Dashboard_Dataset_xlsx___Sales5[[#This Row],[CustomerID]],Raw_Customers!A:A,Raw_Customers!E:E)</f>
        <v>33</v>
      </c>
      <c r="M2660" t="str">
        <f>_xlfn.XLOOKUP(Excel_Dashboard_Dataset_xlsx___Sales5[[#This Row],[CustomerID]],Raw_Customers!A:A,Raw_Customers!C:C)</f>
        <v>West</v>
      </c>
      <c r="N2660" s="2" t="str">
        <f>_xlfn.XLOOKUP(Excel_Dashboard_Dataset_xlsx___Sales5[[#This Row],[ProductID]],Raw_Products!A:A,Raw_Products!B:B)</f>
        <v>Dress</v>
      </c>
      <c r="O2660" s="2" t="str">
        <f>_xlfn.XLOOKUP(Excel_Dashboard_Dataset_xlsx___Sales5[[#This Row],[ProductID]],Raw_Products!A:A,Raw_Products!C:C)</f>
        <v>Clothing</v>
      </c>
      <c r="P2660" s="2" t="str">
        <f>_xlfn.XLOOKUP(Excel_Dashboard_Dataset_xlsx___Sales5[[#This Row],[CustomerID]], Raw_Customers!A:A, Raw_Customers!B:B, "Unknown")</f>
        <v>Mary Price</v>
      </c>
    </row>
    <row r="2661" spans="1:16" x14ac:dyDescent="0.25">
      <c r="A2661">
        <v>2660</v>
      </c>
      <c r="B2661">
        <f t="shared" si="41"/>
        <v>2024</v>
      </c>
      <c r="C2661" t="str">
        <f>TEXT(Excel_Dashboard_Dataset_xlsx___Sales5[[#This Row],[Date]],"mmm")</f>
        <v>Aug</v>
      </c>
      <c r="D2661" s="3">
        <v>45512</v>
      </c>
      <c r="E2661">
        <v>10</v>
      </c>
      <c r="F2661">
        <v>205</v>
      </c>
      <c r="G2661">
        <v>40</v>
      </c>
      <c r="H2661">
        <v>5</v>
      </c>
      <c r="I2661">
        <v>753</v>
      </c>
      <c r="J2661">
        <f>Excel_Dashboard_Dataset_xlsx___Sales5[[#This Row],[Quantity]]*Excel_Dashboard_Dataset_xlsx___Sales5[[#This Row],[UnitPrice]]</f>
        <v>3765</v>
      </c>
      <c r="K2661" t="str">
        <f>_xlfn.XLOOKUP(Excel_Dashboard_Dataset_xlsx___Sales5[[#This Row],[CustomerID]],Raw_Customers!A:A,Raw_Customers!D:D)</f>
        <v>Female</v>
      </c>
      <c r="L2661">
        <f>_xlfn.XLOOKUP(Excel_Dashboard_Dataset_xlsx___Sales5[[#This Row],[CustomerID]],Raw_Customers!A:A,Raw_Customers!E:E)</f>
        <v>53</v>
      </c>
      <c r="M2661" t="str">
        <f>_xlfn.XLOOKUP(Excel_Dashboard_Dataset_xlsx___Sales5[[#This Row],[CustomerID]],Raw_Customers!A:A,Raw_Customers!C:C)</f>
        <v>East</v>
      </c>
      <c r="N2661" s="2" t="str">
        <f>_xlfn.XLOOKUP(Excel_Dashboard_Dataset_xlsx___Sales5[[#This Row],[ProductID]],Raw_Products!A:A,Raw_Products!B:B)</f>
        <v>Tomato Paste</v>
      </c>
      <c r="O2661" s="2" t="str">
        <f>_xlfn.XLOOKUP(Excel_Dashboard_Dataset_xlsx___Sales5[[#This Row],[ProductID]],Raw_Products!A:A,Raw_Products!C:C)</f>
        <v>Groceries</v>
      </c>
      <c r="P2661" s="2" t="str">
        <f>_xlfn.XLOOKUP(Excel_Dashboard_Dataset_xlsx___Sales5[[#This Row],[CustomerID]], Raw_Customers!A:A, Raw_Customers!B:B, "Unknown")</f>
        <v>Gregory Baker</v>
      </c>
    </row>
    <row r="2662" spans="1:16" x14ac:dyDescent="0.25">
      <c r="A2662">
        <v>2661</v>
      </c>
      <c r="B2662">
        <f t="shared" si="41"/>
        <v>2024</v>
      </c>
      <c r="C2662" t="str">
        <f>TEXT(Excel_Dashboard_Dataset_xlsx___Sales5[[#This Row],[Date]],"mmm")</f>
        <v>Mar</v>
      </c>
      <c r="D2662" s="3">
        <v>45356</v>
      </c>
      <c r="E2662">
        <v>42</v>
      </c>
      <c r="F2662">
        <v>158</v>
      </c>
      <c r="G2662">
        <v>27</v>
      </c>
      <c r="H2662">
        <v>5</v>
      </c>
      <c r="I2662">
        <v>172</v>
      </c>
      <c r="J2662">
        <f>Excel_Dashboard_Dataset_xlsx___Sales5[[#This Row],[Quantity]]*Excel_Dashboard_Dataset_xlsx___Sales5[[#This Row],[UnitPrice]]</f>
        <v>860</v>
      </c>
      <c r="K2662" t="str">
        <f>_xlfn.XLOOKUP(Excel_Dashboard_Dataset_xlsx___Sales5[[#This Row],[CustomerID]],Raw_Customers!A:A,Raw_Customers!D:D)</f>
        <v>Female</v>
      </c>
      <c r="L2662">
        <f>_xlfn.XLOOKUP(Excel_Dashboard_Dataset_xlsx___Sales5[[#This Row],[CustomerID]],Raw_Customers!A:A,Raw_Customers!E:E)</f>
        <v>32</v>
      </c>
      <c r="M2662" t="str">
        <f>_xlfn.XLOOKUP(Excel_Dashboard_Dataset_xlsx___Sales5[[#This Row],[CustomerID]],Raw_Customers!A:A,Raw_Customers!C:C)</f>
        <v>South</v>
      </c>
      <c r="N2662" s="2" t="str">
        <f>_xlfn.XLOOKUP(Excel_Dashboard_Dataset_xlsx___Sales5[[#This Row],[ProductID]],Raw_Products!A:A,Raw_Products!B:B)</f>
        <v>Basketball</v>
      </c>
      <c r="O2662" s="2" t="str">
        <f>_xlfn.XLOOKUP(Excel_Dashboard_Dataset_xlsx___Sales5[[#This Row],[ProductID]],Raw_Products!A:A,Raw_Products!C:C)</f>
        <v>Sports</v>
      </c>
      <c r="P2662" s="2" t="str">
        <f>_xlfn.XLOOKUP(Excel_Dashboard_Dataset_xlsx___Sales5[[#This Row],[CustomerID]], Raw_Customers!A:A, Raw_Customers!B:B, "Unknown")</f>
        <v>Ryan Harris</v>
      </c>
    </row>
    <row r="2663" spans="1:16" x14ac:dyDescent="0.25">
      <c r="A2663">
        <v>2662</v>
      </c>
      <c r="B2663">
        <f t="shared" si="41"/>
        <v>2023</v>
      </c>
      <c r="C2663" t="str">
        <f>TEXT(Excel_Dashboard_Dataset_xlsx___Sales5[[#This Row],[Date]],"mmm")</f>
        <v>Nov</v>
      </c>
      <c r="D2663" s="3">
        <v>45244</v>
      </c>
      <c r="E2663">
        <v>49</v>
      </c>
      <c r="F2663">
        <v>67</v>
      </c>
      <c r="G2663">
        <v>24</v>
      </c>
      <c r="H2663">
        <v>9</v>
      </c>
      <c r="I2663">
        <v>451</v>
      </c>
      <c r="J2663">
        <f>Excel_Dashboard_Dataset_xlsx___Sales5[[#This Row],[Quantity]]*Excel_Dashboard_Dataset_xlsx___Sales5[[#This Row],[UnitPrice]]</f>
        <v>4059</v>
      </c>
      <c r="K2663" t="str">
        <f>_xlfn.XLOOKUP(Excel_Dashboard_Dataset_xlsx___Sales5[[#This Row],[CustomerID]],Raw_Customers!A:A,Raw_Customers!D:D)</f>
        <v>Male</v>
      </c>
      <c r="L2663">
        <f>_xlfn.XLOOKUP(Excel_Dashboard_Dataset_xlsx___Sales5[[#This Row],[CustomerID]],Raw_Customers!A:A,Raw_Customers!E:E)</f>
        <v>44</v>
      </c>
      <c r="M2663" t="str">
        <f>_xlfn.XLOOKUP(Excel_Dashboard_Dataset_xlsx___Sales5[[#This Row],[CustomerID]],Raw_Customers!A:A,Raw_Customers!C:C)</f>
        <v>East</v>
      </c>
      <c r="N2663" s="2" t="str">
        <f>_xlfn.XLOOKUP(Excel_Dashboard_Dataset_xlsx___Sales5[[#This Row],[ProductID]],Raw_Products!A:A,Raw_Products!B:B)</f>
        <v>Swimming Goggles</v>
      </c>
      <c r="O2663" s="2" t="str">
        <f>_xlfn.XLOOKUP(Excel_Dashboard_Dataset_xlsx___Sales5[[#This Row],[ProductID]],Raw_Products!A:A,Raw_Products!C:C)</f>
        <v>Sports</v>
      </c>
      <c r="P2663" s="2" t="str">
        <f>_xlfn.XLOOKUP(Excel_Dashboard_Dataset_xlsx___Sales5[[#This Row],[CustomerID]], Raw_Customers!A:A, Raw_Customers!B:B, "Unknown")</f>
        <v>Margaret Jackson</v>
      </c>
    </row>
    <row r="2664" spans="1:16" x14ac:dyDescent="0.25">
      <c r="A2664">
        <v>2663</v>
      </c>
      <c r="B2664">
        <f t="shared" si="41"/>
        <v>2024</v>
      </c>
      <c r="C2664" t="str">
        <f>TEXT(Excel_Dashboard_Dataset_xlsx___Sales5[[#This Row],[Date]],"mmm")</f>
        <v>Feb</v>
      </c>
      <c r="D2664" s="3">
        <v>45326</v>
      </c>
      <c r="E2664">
        <v>50</v>
      </c>
      <c r="F2664">
        <v>129</v>
      </c>
      <c r="G2664">
        <v>6</v>
      </c>
      <c r="H2664">
        <v>8</v>
      </c>
      <c r="I2664">
        <v>904</v>
      </c>
      <c r="J2664">
        <f>Excel_Dashboard_Dataset_xlsx___Sales5[[#This Row],[Quantity]]*Excel_Dashboard_Dataset_xlsx___Sales5[[#This Row],[UnitPrice]]</f>
        <v>7232</v>
      </c>
      <c r="K2664" t="str">
        <f>_xlfn.XLOOKUP(Excel_Dashboard_Dataset_xlsx___Sales5[[#This Row],[CustomerID]],Raw_Customers!A:A,Raw_Customers!D:D)</f>
        <v>Male</v>
      </c>
      <c r="L2664">
        <f>_xlfn.XLOOKUP(Excel_Dashboard_Dataset_xlsx___Sales5[[#This Row],[CustomerID]],Raw_Customers!A:A,Raw_Customers!E:E)</f>
        <v>33</v>
      </c>
      <c r="M2664" t="str">
        <f>_xlfn.XLOOKUP(Excel_Dashboard_Dataset_xlsx___Sales5[[#This Row],[CustomerID]],Raw_Customers!A:A,Raw_Customers!C:C)</f>
        <v>West</v>
      </c>
      <c r="N2664" s="2" t="str">
        <f>_xlfn.XLOOKUP(Excel_Dashboard_Dataset_xlsx___Sales5[[#This Row],[ProductID]],Raw_Products!A:A,Raw_Products!B:B)</f>
        <v>Skipping Rope</v>
      </c>
      <c r="O2664" s="2" t="str">
        <f>_xlfn.XLOOKUP(Excel_Dashboard_Dataset_xlsx___Sales5[[#This Row],[ProductID]],Raw_Products!A:A,Raw_Products!C:C)</f>
        <v>Sports</v>
      </c>
      <c r="P2664" s="2" t="str">
        <f>_xlfn.XLOOKUP(Excel_Dashboard_Dataset_xlsx___Sales5[[#This Row],[CustomerID]], Raw_Customers!A:A, Raw_Customers!B:B, "Unknown")</f>
        <v>Pamela Moore</v>
      </c>
    </row>
    <row r="2665" spans="1:16" x14ac:dyDescent="0.25">
      <c r="A2665">
        <v>2664</v>
      </c>
      <c r="B2665">
        <f t="shared" si="41"/>
        <v>2023</v>
      </c>
      <c r="C2665" t="str">
        <f>TEXT(Excel_Dashboard_Dataset_xlsx___Sales5[[#This Row],[Date]],"mmm")</f>
        <v>Oct</v>
      </c>
      <c r="D2665" s="3">
        <v>45224</v>
      </c>
      <c r="E2665">
        <v>19</v>
      </c>
      <c r="F2665">
        <v>200</v>
      </c>
      <c r="G2665">
        <v>11</v>
      </c>
      <c r="H2665">
        <v>6</v>
      </c>
      <c r="I2665">
        <v>978</v>
      </c>
      <c r="J2665">
        <f>Excel_Dashboard_Dataset_xlsx___Sales5[[#This Row],[Quantity]]*Excel_Dashboard_Dataset_xlsx___Sales5[[#This Row],[UnitPrice]]</f>
        <v>5868</v>
      </c>
      <c r="K2665" t="str">
        <f>_xlfn.XLOOKUP(Excel_Dashboard_Dataset_xlsx___Sales5[[#This Row],[CustomerID]],Raw_Customers!A:A,Raw_Customers!D:D)</f>
        <v>Female</v>
      </c>
      <c r="L2665">
        <f>_xlfn.XLOOKUP(Excel_Dashboard_Dataset_xlsx___Sales5[[#This Row],[CustomerID]],Raw_Customers!A:A,Raw_Customers!E:E)</f>
        <v>53</v>
      </c>
      <c r="M2665" t="str">
        <f>_xlfn.XLOOKUP(Excel_Dashboard_Dataset_xlsx___Sales5[[#This Row],[CustomerID]],Raw_Customers!A:A,Raw_Customers!C:C)</f>
        <v>East</v>
      </c>
      <c r="N2665" s="2" t="str">
        <f>_xlfn.XLOOKUP(Excel_Dashboard_Dataset_xlsx___Sales5[[#This Row],[ProductID]],Raw_Products!A:A,Raw_Products!B:B)</f>
        <v>External Hard Drive</v>
      </c>
      <c r="O2665" s="2" t="str">
        <f>_xlfn.XLOOKUP(Excel_Dashboard_Dataset_xlsx___Sales5[[#This Row],[ProductID]],Raw_Products!A:A,Raw_Products!C:C)</f>
        <v>Electronics</v>
      </c>
      <c r="P2665" s="2" t="str">
        <f>_xlfn.XLOOKUP(Excel_Dashboard_Dataset_xlsx___Sales5[[#This Row],[CustomerID]], Raw_Customers!A:A, Raw_Customers!B:B, "Unknown")</f>
        <v>Barbara Morales</v>
      </c>
    </row>
    <row r="2666" spans="1:16" x14ac:dyDescent="0.25">
      <c r="A2666">
        <v>2665</v>
      </c>
      <c r="B2666">
        <f t="shared" si="41"/>
        <v>2023</v>
      </c>
      <c r="C2666" t="str">
        <f>TEXT(Excel_Dashboard_Dataset_xlsx___Sales5[[#This Row],[Date]],"mmm")</f>
        <v>Dec</v>
      </c>
      <c r="D2666" s="3">
        <v>45275</v>
      </c>
      <c r="E2666">
        <v>3</v>
      </c>
      <c r="F2666">
        <v>96</v>
      </c>
      <c r="G2666">
        <v>26</v>
      </c>
      <c r="H2666">
        <v>4</v>
      </c>
      <c r="I2666">
        <v>748</v>
      </c>
      <c r="J2666">
        <f>Excel_Dashboard_Dataset_xlsx___Sales5[[#This Row],[Quantity]]*Excel_Dashboard_Dataset_xlsx___Sales5[[#This Row],[UnitPrice]]</f>
        <v>2992</v>
      </c>
      <c r="K2666" t="str">
        <f>_xlfn.XLOOKUP(Excel_Dashboard_Dataset_xlsx___Sales5[[#This Row],[CustomerID]],Raw_Customers!A:A,Raw_Customers!D:D)</f>
        <v>Male</v>
      </c>
      <c r="L2666">
        <f>_xlfn.XLOOKUP(Excel_Dashboard_Dataset_xlsx___Sales5[[#This Row],[CustomerID]],Raw_Customers!A:A,Raw_Customers!E:E)</f>
        <v>44</v>
      </c>
      <c r="M2666" t="str">
        <f>_xlfn.XLOOKUP(Excel_Dashboard_Dataset_xlsx___Sales5[[#This Row],[CustomerID]],Raw_Customers!A:A,Raw_Customers!C:C)</f>
        <v>South</v>
      </c>
      <c r="N2666" s="2" t="str">
        <f>_xlfn.XLOOKUP(Excel_Dashboard_Dataset_xlsx___Sales5[[#This Row],[ProductID]],Raw_Products!A:A,Raw_Products!B:B)</f>
        <v>Spaghetti</v>
      </c>
      <c r="O2666" s="2" t="str">
        <f>_xlfn.XLOOKUP(Excel_Dashboard_Dataset_xlsx___Sales5[[#This Row],[ProductID]],Raw_Products!A:A,Raw_Products!C:C)</f>
        <v>Groceries</v>
      </c>
      <c r="P2666" s="2" t="str">
        <f>_xlfn.XLOOKUP(Excel_Dashboard_Dataset_xlsx___Sales5[[#This Row],[CustomerID]], Raw_Customers!A:A, Raw_Customers!B:B, "Unknown")</f>
        <v>Kimberly Cook</v>
      </c>
    </row>
    <row r="2667" spans="1:16" x14ac:dyDescent="0.25">
      <c r="A2667">
        <v>2666</v>
      </c>
      <c r="B2667">
        <f t="shared" si="41"/>
        <v>2023</v>
      </c>
      <c r="C2667" t="str">
        <f>TEXT(Excel_Dashboard_Dataset_xlsx___Sales5[[#This Row],[Date]],"mmm")</f>
        <v>Jan</v>
      </c>
      <c r="D2667" s="3">
        <v>44950</v>
      </c>
      <c r="E2667">
        <v>35</v>
      </c>
      <c r="F2667">
        <v>96</v>
      </c>
      <c r="G2667">
        <v>19</v>
      </c>
      <c r="H2667">
        <v>4</v>
      </c>
      <c r="I2667">
        <v>992</v>
      </c>
      <c r="J2667">
        <f>Excel_Dashboard_Dataset_xlsx___Sales5[[#This Row],[Quantity]]*Excel_Dashboard_Dataset_xlsx___Sales5[[#This Row],[UnitPrice]]</f>
        <v>3968</v>
      </c>
      <c r="K2667" t="str">
        <f>_xlfn.XLOOKUP(Excel_Dashboard_Dataset_xlsx___Sales5[[#This Row],[CustomerID]],Raw_Customers!A:A,Raw_Customers!D:D)</f>
        <v>Male</v>
      </c>
      <c r="L2667">
        <f>_xlfn.XLOOKUP(Excel_Dashboard_Dataset_xlsx___Sales5[[#This Row],[CustomerID]],Raw_Customers!A:A,Raw_Customers!E:E)</f>
        <v>44</v>
      </c>
      <c r="M2667" t="str">
        <f>_xlfn.XLOOKUP(Excel_Dashboard_Dataset_xlsx___Sales5[[#This Row],[CustomerID]],Raw_Customers!A:A,Raw_Customers!C:C)</f>
        <v>South</v>
      </c>
      <c r="N2667" s="2" t="str">
        <f>_xlfn.XLOOKUP(Excel_Dashboard_Dataset_xlsx___Sales5[[#This Row],[ProductID]],Raw_Products!A:A,Raw_Products!B:B)</f>
        <v>Sneakers</v>
      </c>
      <c r="O2667" s="2" t="str">
        <f>_xlfn.XLOOKUP(Excel_Dashboard_Dataset_xlsx___Sales5[[#This Row],[ProductID]],Raw_Products!A:A,Raw_Products!C:C)</f>
        <v>Clothing</v>
      </c>
      <c r="P2667" s="2" t="str">
        <f>_xlfn.XLOOKUP(Excel_Dashboard_Dataset_xlsx___Sales5[[#This Row],[CustomerID]], Raw_Customers!A:A, Raw_Customers!B:B, "Unknown")</f>
        <v>Kimberly Cook</v>
      </c>
    </row>
    <row r="2668" spans="1:16" x14ac:dyDescent="0.25">
      <c r="A2668">
        <v>2667</v>
      </c>
      <c r="B2668">
        <f t="shared" si="41"/>
        <v>2023</v>
      </c>
      <c r="C2668" t="str">
        <f>TEXT(Excel_Dashboard_Dataset_xlsx___Sales5[[#This Row],[Date]],"mmm")</f>
        <v>Oct</v>
      </c>
      <c r="D2668" s="3">
        <v>45213</v>
      </c>
      <c r="E2668">
        <v>43</v>
      </c>
      <c r="F2668">
        <v>44</v>
      </c>
      <c r="G2668">
        <v>31</v>
      </c>
      <c r="H2668">
        <v>7</v>
      </c>
      <c r="I2668">
        <v>325</v>
      </c>
      <c r="J2668">
        <f>Excel_Dashboard_Dataset_xlsx___Sales5[[#This Row],[Quantity]]*Excel_Dashboard_Dataset_xlsx___Sales5[[#This Row],[UnitPrice]]</f>
        <v>2275</v>
      </c>
      <c r="K2668" t="str">
        <f>_xlfn.XLOOKUP(Excel_Dashboard_Dataset_xlsx___Sales5[[#This Row],[CustomerID]],Raw_Customers!A:A,Raw_Customers!D:D)</f>
        <v>Female</v>
      </c>
      <c r="L2668">
        <f>_xlfn.XLOOKUP(Excel_Dashboard_Dataset_xlsx___Sales5[[#This Row],[CustomerID]],Raw_Customers!A:A,Raw_Customers!E:E)</f>
        <v>45</v>
      </c>
      <c r="M2668" t="str">
        <f>_xlfn.XLOOKUP(Excel_Dashboard_Dataset_xlsx___Sales5[[#This Row],[CustomerID]],Raw_Customers!A:A,Raw_Customers!C:C)</f>
        <v>West</v>
      </c>
      <c r="N2668" s="2" t="str">
        <f>_xlfn.XLOOKUP(Excel_Dashboard_Dataset_xlsx___Sales5[[#This Row],[ProductID]],Raw_Products!A:A,Raw_Products!B:B)</f>
        <v>Tennis Racket</v>
      </c>
      <c r="O2668" s="2" t="str">
        <f>_xlfn.XLOOKUP(Excel_Dashboard_Dataset_xlsx___Sales5[[#This Row],[ProductID]],Raw_Products!A:A,Raw_Products!C:C)</f>
        <v>Sports</v>
      </c>
      <c r="P2668" s="2" t="str">
        <f>_xlfn.XLOOKUP(Excel_Dashboard_Dataset_xlsx___Sales5[[#This Row],[CustomerID]], Raw_Customers!A:A, Raw_Customers!B:B, "Unknown")</f>
        <v>Patricia White</v>
      </c>
    </row>
    <row r="2669" spans="1:16" x14ac:dyDescent="0.25">
      <c r="A2669">
        <v>2668</v>
      </c>
      <c r="B2669">
        <f t="shared" si="41"/>
        <v>2023</v>
      </c>
      <c r="C2669" t="str">
        <f>TEXT(Excel_Dashboard_Dataset_xlsx___Sales5[[#This Row],[Date]],"mmm")</f>
        <v>Jan</v>
      </c>
      <c r="D2669" s="3">
        <v>44950</v>
      </c>
      <c r="E2669">
        <v>19</v>
      </c>
      <c r="F2669">
        <v>263</v>
      </c>
      <c r="G2669">
        <v>37</v>
      </c>
      <c r="H2669">
        <v>9</v>
      </c>
      <c r="I2669">
        <v>527</v>
      </c>
      <c r="J2669">
        <f>Excel_Dashboard_Dataset_xlsx___Sales5[[#This Row],[Quantity]]*Excel_Dashboard_Dataset_xlsx___Sales5[[#This Row],[UnitPrice]]</f>
        <v>4743</v>
      </c>
      <c r="K2669" t="str">
        <f>_xlfn.XLOOKUP(Excel_Dashboard_Dataset_xlsx___Sales5[[#This Row],[CustomerID]],Raw_Customers!A:A,Raw_Customers!D:D)</f>
        <v>Female</v>
      </c>
      <c r="L2669">
        <f>_xlfn.XLOOKUP(Excel_Dashboard_Dataset_xlsx___Sales5[[#This Row],[CustomerID]],Raw_Customers!A:A,Raw_Customers!E:E)</f>
        <v>58</v>
      </c>
      <c r="M2669" t="str">
        <f>_xlfn.XLOOKUP(Excel_Dashboard_Dataset_xlsx___Sales5[[#This Row],[CustomerID]],Raw_Customers!A:A,Raw_Customers!C:C)</f>
        <v>East</v>
      </c>
      <c r="N2669" s="2" t="str">
        <f>_xlfn.XLOOKUP(Excel_Dashboard_Dataset_xlsx___Sales5[[#This Row],[ProductID]],Raw_Products!A:A,Raw_Products!B:B)</f>
        <v>External Hard Drive</v>
      </c>
      <c r="O2669" s="2" t="str">
        <f>_xlfn.XLOOKUP(Excel_Dashboard_Dataset_xlsx___Sales5[[#This Row],[ProductID]],Raw_Products!A:A,Raw_Products!C:C)</f>
        <v>Electronics</v>
      </c>
      <c r="P2669" s="2" t="str">
        <f>_xlfn.XLOOKUP(Excel_Dashboard_Dataset_xlsx___Sales5[[#This Row],[CustomerID]], Raw_Customers!A:A, Raw_Customers!B:B, "Unknown")</f>
        <v>Helen Edwards</v>
      </c>
    </row>
    <row r="2670" spans="1:16" x14ac:dyDescent="0.25">
      <c r="A2670">
        <v>2669</v>
      </c>
      <c r="B2670">
        <f t="shared" si="41"/>
        <v>2024</v>
      </c>
      <c r="C2670" t="str">
        <f>TEXT(Excel_Dashboard_Dataset_xlsx___Sales5[[#This Row],[Date]],"mmm")</f>
        <v>Dec</v>
      </c>
      <c r="D2670" s="3">
        <v>45641</v>
      </c>
      <c r="E2670">
        <v>50</v>
      </c>
      <c r="F2670">
        <v>116</v>
      </c>
      <c r="G2670">
        <v>47</v>
      </c>
      <c r="H2670">
        <v>2</v>
      </c>
      <c r="I2670">
        <v>387</v>
      </c>
      <c r="J2670">
        <f>Excel_Dashboard_Dataset_xlsx___Sales5[[#This Row],[Quantity]]*Excel_Dashboard_Dataset_xlsx___Sales5[[#This Row],[UnitPrice]]</f>
        <v>774</v>
      </c>
      <c r="K2670" t="str">
        <f>_xlfn.XLOOKUP(Excel_Dashboard_Dataset_xlsx___Sales5[[#This Row],[CustomerID]],Raw_Customers!A:A,Raw_Customers!D:D)</f>
        <v>Female</v>
      </c>
      <c r="L2670">
        <f>_xlfn.XLOOKUP(Excel_Dashboard_Dataset_xlsx___Sales5[[#This Row],[CustomerID]],Raw_Customers!A:A,Raw_Customers!E:E)</f>
        <v>57</v>
      </c>
      <c r="M2670" t="str">
        <f>_xlfn.XLOOKUP(Excel_Dashboard_Dataset_xlsx___Sales5[[#This Row],[CustomerID]],Raw_Customers!A:A,Raw_Customers!C:C)</f>
        <v>West</v>
      </c>
      <c r="N2670" s="2" t="str">
        <f>_xlfn.XLOOKUP(Excel_Dashboard_Dataset_xlsx___Sales5[[#This Row],[ProductID]],Raw_Products!A:A,Raw_Products!B:B)</f>
        <v>Skipping Rope</v>
      </c>
      <c r="O2670" s="2" t="str">
        <f>_xlfn.XLOOKUP(Excel_Dashboard_Dataset_xlsx___Sales5[[#This Row],[ProductID]],Raw_Products!A:A,Raw_Products!C:C)</f>
        <v>Sports</v>
      </c>
      <c r="P2670" s="2" t="str">
        <f>_xlfn.XLOOKUP(Excel_Dashboard_Dataset_xlsx___Sales5[[#This Row],[CustomerID]], Raw_Customers!A:A, Raw_Customers!B:B, "Unknown")</f>
        <v>Stephanie Wright</v>
      </c>
    </row>
    <row r="2671" spans="1:16" x14ac:dyDescent="0.25">
      <c r="A2671">
        <v>2670</v>
      </c>
      <c r="B2671">
        <f t="shared" si="41"/>
        <v>2023</v>
      </c>
      <c r="C2671" t="str">
        <f>TEXT(Excel_Dashboard_Dataset_xlsx___Sales5[[#This Row],[Date]],"mmm")</f>
        <v>May</v>
      </c>
      <c r="D2671" s="3">
        <v>45064</v>
      </c>
      <c r="E2671">
        <v>33</v>
      </c>
      <c r="F2671">
        <v>266</v>
      </c>
      <c r="G2671">
        <v>12</v>
      </c>
      <c r="H2671">
        <v>5</v>
      </c>
      <c r="I2671">
        <v>349</v>
      </c>
      <c r="J2671">
        <f>Excel_Dashboard_Dataset_xlsx___Sales5[[#This Row],[Quantity]]*Excel_Dashboard_Dataset_xlsx___Sales5[[#This Row],[UnitPrice]]</f>
        <v>1745</v>
      </c>
      <c r="K2671" t="str">
        <f>_xlfn.XLOOKUP(Excel_Dashboard_Dataset_xlsx___Sales5[[#This Row],[CustomerID]],Raw_Customers!A:A,Raw_Customers!D:D)</f>
        <v>Female</v>
      </c>
      <c r="L2671">
        <f>_xlfn.XLOOKUP(Excel_Dashboard_Dataset_xlsx___Sales5[[#This Row],[CustomerID]],Raw_Customers!A:A,Raw_Customers!E:E)</f>
        <v>25</v>
      </c>
      <c r="M2671" t="str">
        <f>_xlfn.XLOOKUP(Excel_Dashboard_Dataset_xlsx___Sales5[[#This Row],[CustomerID]],Raw_Customers!A:A,Raw_Customers!C:C)</f>
        <v>West</v>
      </c>
      <c r="N2671" s="2" t="str">
        <f>_xlfn.XLOOKUP(Excel_Dashboard_Dataset_xlsx___Sales5[[#This Row],[ProductID]],Raw_Products!A:A,Raw_Products!B:B)</f>
        <v>Jacket</v>
      </c>
      <c r="O2671" s="2" t="str">
        <f>_xlfn.XLOOKUP(Excel_Dashboard_Dataset_xlsx___Sales5[[#This Row],[ProductID]],Raw_Products!A:A,Raw_Products!C:C)</f>
        <v>Clothing</v>
      </c>
      <c r="P2671" s="2" t="str">
        <f>_xlfn.XLOOKUP(Excel_Dashboard_Dataset_xlsx___Sales5[[#This Row],[CustomerID]], Raw_Customers!A:A, Raw_Customers!B:B, "Unknown")</f>
        <v>Jerry Foster</v>
      </c>
    </row>
    <row r="2672" spans="1:16" x14ac:dyDescent="0.25">
      <c r="A2672">
        <v>2671</v>
      </c>
      <c r="B2672">
        <f t="shared" si="41"/>
        <v>2024</v>
      </c>
      <c r="C2672" t="str">
        <f>TEXT(Excel_Dashboard_Dataset_xlsx___Sales5[[#This Row],[Date]],"mmm")</f>
        <v>Oct</v>
      </c>
      <c r="D2672" s="3">
        <v>45581</v>
      </c>
      <c r="E2672">
        <v>30</v>
      </c>
      <c r="F2672">
        <v>32</v>
      </c>
      <c r="G2672">
        <v>44</v>
      </c>
      <c r="H2672">
        <v>6</v>
      </c>
      <c r="I2672">
        <v>48</v>
      </c>
      <c r="J2672">
        <f>Excel_Dashboard_Dataset_xlsx___Sales5[[#This Row],[Quantity]]*Excel_Dashboard_Dataset_xlsx___Sales5[[#This Row],[UnitPrice]]</f>
        <v>288</v>
      </c>
      <c r="K2672" t="str">
        <f>_xlfn.XLOOKUP(Excel_Dashboard_Dataset_xlsx___Sales5[[#This Row],[CustomerID]],Raw_Customers!A:A,Raw_Customers!D:D)</f>
        <v>Female</v>
      </c>
      <c r="L2672">
        <f>_xlfn.XLOOKUP(Excel_Dashboard_Dataset_xlsx___Sales5[[#This Row],[CustomerID]],Raw_Customers!A:A,Raw_Customers!E:E)</f>
        <v>51</v>
      </c>
      <c r="M2672" t="str">
        <f>_xlfn.XLOOKUP(Excel_Dashboard_Dataset_xlsx___Sales5[[#This Row],[CustomerID]],Raw_Customers!A:A,Raw_Customers!C:C)</f>
        <v>East</v>
      </c>
      <c r="N2672" s="2" t="str">
        <f>_xlfn.XLOOKUP(Excel_Dashboard_Dataset_xlsx___Sales5[[#This Row],[ProductID]],Raw_Products!A:A,Raw_Products!B:B)</f>
        <v>Fan</v>
      </c>
      <c r="O2672" s="2" t="str">
        <f>_xlfn.XLOOKUP(Excel_Dashboard_Dataset_xlsx___Sales5[[#This Row],[ProductID]],Raw_Products!A:A,Raw_Products!C:C)</f>
        <v>Home Appliances</v>
      </c>
      <c r="P2672" s="2" t="str">
        <f>_xlfn.XLOOKUP(Excel_Dashboard_Dataset_xlsx___Sales5[[#This Row],[CustomerID]], Raw_Customers!A:A, Raw_Customers!B:B, "Unknown")</f>
        <v>Justin Gutierrez</v>
      </c>
    </row>
    <row r="2673" spans="1:16" x14ac:dyDescent="0.25">
      <c r="A2673">
        <v>2672</v>
      </c>
      <c r="B2673">
        <f t="shared" si="41"/>
        <v>2023</v>
      </c>
      <c r="C2673" t="str">
        <f>TEXT(Excel_Dashboard_Dataset_xlsx___Sales5[[#This Row],[Date]],"mmm")</f>
        <v>Dec</v>
      </c>
      <c r="D2673" s="3">
        <v>45290</v>
      </c>
      <c r="E2673">
        <v>4</v>
      </c>
      <c r="F2673">
        <v>150</v>
      </c>
      <c r="G2673">
        <v>16</v>
      </c>
      <c r="H2673">
        <v>4</v>
      </c>
      <c r="I2673">
        <v>948</v>
      </c>
      <c r="J2673">
        <f>Excel_Dashboard_Dataset_xlsx___Sales5[[#This Row],[Quantity]]*Excel_Dashboard_Dataset_xlsx___Sales5[[#This Row],[UnitPrice]]</f>
        <v>3792</v>
      </c>
      <c r="K2673" t="str">
        <f>_xlfn.XLOOKUP(Excel_Dashboard_Dataset_xlsx___Sales5[[#This Row],[CustomerID]],Raw_Customers!A:A,Raw_Customers!D:D)</f>
        <v>Female</v>
      </c>
      <c r="L2673">
        <f>_xlfn.XLOOKUP(Excel_Dashboard_Dataset_xlsx___Sales5[[#This Row],[CustomerID]],Raw_Customers!A:A,Raw_Customers!E:E)</f>
        <v>62</v>
      </c>
      <c r="M2673" t="str">
        <f>_xlfn.XLOOKUP(Excel_Dashboard_Dataset_xlsx___Sales5[[#This Row],[CustomerID]],Raw_Customers!A:A,Raw_Customers!C:C)</f>
        <v>South</v>
      </c>
      <c r="N2673" s="2" t="str">
        <f>_xlfn.XLOOKUP(Excel_Dashboard_Dataset_xlsx___Sales5[[#This Row],[ProductID]],Raw_Products!A:A,Raw_Products!B:B)</f>
        <v>Sugar Pack</v>
      </c>
      <c r="O2673" s="2" t="str">
        <f>_xlfn.XLOOKUP(Excel_Dashboard_Dataset_xlsx___Sales5[[#This Row],[ProductID]],Raw_Products!A:A,Raw_Products!C:C)</f>
        <v>Groceries</v>
      </c>
      <c r="P2673" s="2" t="str">
        <f>_xlfn.XLOOKUP(Excel_Dashboard_Dataset_xlsx___Sales5[[#This Row],[CustomerID]], Raw_Customers!A:A, Raw_Customers!B:B, "Unknown")</f>
        <v>Elizabeth Ortiz</v>
      </c>
    </row>
    <row r="2674" spans="1:16" x14ac:dyDescent="0.25">
      <c r="A2674">
        <v>2673</v>
      </c>
      <c r="B2674">
        <f t="shared" si="41"/>
        <v>2023</v>
      </c>
      <c r="C2674" t="str">
        <f>TEXT(Excel_Dashboard_Dataset_xlsx___Sales5[[#This Row],[Date]],"mmm")</f>
        <v>May</v>
      </c>
      <c r="D2674" s="3">
        <v>45052</v>
      </c>
      <c r="E2674">
        <v>13</v>
      </c>
      <c r="F2674">
        <v>270</v>
      </c>
      <c r="G2674">
        <v>17</v>
      </c>
      <c r="H2674">
        <v>10</v>
      </c>
      <c r="I2674">
        <v>332</v>
      </c>
      <c r="J2674">
        <f>Excel_Dashboard_Dataset_xlsx___Sales5[[#This Row],[Quantity]]*Excel_Dashboard_Dataset_xlsx___Sales5[[#This Row],[UnitPrice]]</f>
        <v>3320</v>
      </c>
      <c r="K2674" t="str">
        <f>_xlfn.XLOOKUP(Excel_Dashboard_Dataset_xlsx___Sales5[[#This Row],[CustomerID]],Raw_Customers!A:A,Raw_Customers!D:D)</f>
        <v>Male</v>
      </c>
      <c r="L2674">
        <f>_xlfn.XLOOKUP(Excel_Dashboard_Dataset_xlsx___Sales5[[#This Row],[CustomerID]],Raw_Customers!A:A,Raw_Customers!E:E)</f>
        <v>47</v>
      </c>
      <c r="M2674" t="str">
        <f>_xlfn.XLOOKUP(Excel_Dashboard_Dataset_xlsx___Sales5[[#This Row],[CustomerID]],Raw_Customers!A:A,Raw_Customers!C:C)</f>
        <v>South</v>
      </c>
      <c r="N2674" s="2" t="str">
        <f>_xlfn.XLOOKUP(Excel_Dashboard_Dataset_xlsx___Sales5[[#This Row],[ProductID]],Raw_Products!A:A,Raw_Products!B:B)</f>
        <v>Tablet</v>
      </c>
      <c r="O2674" s="2" t="str">
        <f>_xlfn.XLOOKUP(Excel_Dashboard_Dataset_xlsx___Sales5[[#This Row],[ProductID]],Raw_Products!A:A,Raw_Products!C:C)</f>
        <v>Electronics</v>
      </c>
      <c r="P2674" s="2" t="str">
        <f>_xlfn.XLOOKUP(Excel_Dashboard_Dataset_xlsx___Sales5[[#This Row],[CustomerID]], Raw_Customers!A:A, Raw_Customers!B:B, "Unknown")</f>
        <v>Carolyn Young</v>
      </c>
    </row>
    <row r="2675" spans="1:16" x14ac:dyDescent="0.25">
      <c r="A2675">
        <v>2674</v>
      </c>
      <c r="B2675">
        <f t="shared" si="41"/>
        <v>2024</v>
      </c>
      <c r="C2675" t="str">
        <f>TEXT(Excel_Dashboard_Dataset_xlsx___Sales5[[#This Row],[Date]],"mmm")</f>
        <v>Sept</v>
      </c>
      <c r="D2675" s="3">
        <v>45541</v>
      </c>
      <c r="E2675">
        <v>26</v>
      </c>
      <c r="F2675">
        <v>114</v>
      </c>
      <c r="G2675">
        <v>10</v>
      </c>
      <c r="H2675">
        <v>2</v>
      </c>
      <c r="I2675">
        <v>102</v>
      </c>
      <c r="J2675">
        <f>Excel_Dashboard_Dataset_xlsx___Sales5[[#This Row],[Quantity]]*Excel_Dashboard_Dataset_xlsx___Sales5[[#This Row],[UnitPrice]]</f>
        <v>204</v>
      </c>
      <c r="K2675" t="str">
        <f>_xlfn.XLOOKUP(Excel_Dashboard_Dataset_xlsx___Sales5[[#This Row],[CustomerID]],Raw_Customers!A:A,Raw_Customers!D:D)</f>
        <v>Male</v>
      </c>
      <c r="L2675">
        <f>_xlfn.XLOOKUP(Excel_Dashboard_Dataset_xlsx___Sales5[[#This Row],[CustomerID]],Raw_Customers!A:A,Raw_Customers!E:E)</f>
        <v>51</v>
      </c>
      <c r="M2675" t="str">
        <f>_xlfn.XLOOKUP(Excel_Dashboard_Dataset_xlsx___Sales5[[#This Row],[CustomerID]],Raw_Customers!A:A,Raw_Customers!C:C)</f>
        <v>West</v>
      </c>
      <c r="N2675" s="2" t="str">
        <f>_xlfn.XLOOKUP(Excel_Dashboard_Dataset_xlsx___Sales5[[#This Row],[ProductID]],Raw_Products!A:A,Raw_Products!B:B)</f>
        <v>Vacuum Cleaner</v>
      </c>
      <c r="O2675" s="2" t="str">
        <f>_xlfn.XLOOKUP(Excel_Dashboard_Dataset_xlsx___Sales5[[#This Row],[ProductID]],Raw_Products!A:A,Raw_Products!C:C)</f>
        <v>Home Appliances</v>
      </c>
      <c r="P2675" s="2" t="str">
        <f>_xlfn.XLOOKUP(Excel_Dashboard_Dataset_xlsx___Sales5[[#This Row],[CustomerID]], Raw_Customers!A:A, Raw_Customers!B:B, "Unknown")</f>
        <v>Matthew Kim</v>
      </c>
    </row>
    <row r="2676" spans="1:16" x14ac:dyDescent="0.25">
      <c r="A2676">
        <v>2675</v>
      </c>
      <c r="B2676">
        <f t="shared" si="41"/>
        <v>2023</v>
      </c>
      <c r="C2676" t="str">
        <f>TEXT(Excel_Dashboard_Dataset_xlsx___Sales5[[#This Row],[Date]],"mmm")</f>
        <v>Jul</v>
      </c>
      <c r="D2676" s="3">
        <v>45130</v>
      </c>
      <c r="E2676">
        <v>30</v>
      </c>
      <c r="F2676">
        <v>270</v>
      </c>
      <c r="G2676">
        <v>30</v>
      </c>
      <c r="H2676">
        <v>2</v>
      </c>
      <c r="I2676">
        <v>567</v>
      </c>
      <c r="J2676">
        <f>Excel_Dashboard_Dataset_xlsx___Sales5[[#This Row],[Quantity]]*Excel_Dashboard_Dataset_xlsx___Sales5[[#This Row],[UnitPrice]]</f>
        <v>1134</v>
      </c>
      <c r="K2676" t="str">
        <f>_xlfn.XLOOKUP(Excel_Dashboard_Dataset_xlsx___Sales5[[#This Row],[CustomerID]],Raw_Customers!A:A,Raw_Customers!D:D)</f>
        <v>Male</v>
      </c>
      <c r="L2676">
        <f>_xlfn.XLOOKUP(Excel_Dashboard_Dataset_xlsx___Sales5[[#This Row],[CustomerID]],Raw_Customers!A:A,Raw_Customers!E:E)</f>
        <v>47</v>
      </c>
      <c r="M2676" t="str">
        <f>_xlfn.XLOOKUP(Excel_Dashboard_Dataset_xlsx___Sales5[[#This Row],[CustomerID]],Raw_Customers!A:A,Raw_Customers!C:C)</f>
        <v>South</v>
      </c>
      <c r="N2676" s="2" t="str">
        <f>_xlfn.XLOOKUP(Excel_Dashboard_Dataset_xlsx___Sales5[[#This Row],[ProductID]],Raw_Products!A:A,Raw_Products!B:B)</f>
        <v>Fan</v>
      </c>
      <c r="O2676" s="2" t="str">
        <f>_xlfn.XLOOKUP(Excel_Dashboard_Dataset_xlsx___Sales5[[#This Row],[ProductID]],Raw_Products!A:A,Raw_Products!C:C)</f>
        <v>Home Appliances</v>
      </c>
      <c r="P2676" s="2" t="str">
        <f>_xlfn.XLOOKUP(Excel_Dashboard_Dataset_xlsx___Sales5[[#This Row],[CustomerID]], Raw_Customers!A:A, Raw_Customers!B:B, "Unknown")</f>
        <v>Carolyn Young</v>
      </c>
    </row>
    <row r="2677" spans="1:16" x14ac:dyDescent="0.25">
      <c r="A2677">
        <v>2676</v>
      </c>
      <c r="B2677">
        <f t="shared" si="41"/>
        <v>2024</v>
      </c>
      <c r="C2677" t="str">
        <f>TEXT(Excel_Dashboard_Dataset_xlsx___Sales5[[#This Row],[Date]],"mmm")</f>
        <v>Feb</v>
      </c>
      <c r="D2677" s="3">
        <v>45341</v>
      </c>
      <c r="E2677">
        <v>16</v>
      </c>
      <c r="F2677">
        <v>47</v>
      </c>
      <c r="G2677">
        <v>41</v>
      </c>
      <c r="H2677">
        <v>4</v>
      </c>
      <c r="I2677">
        <v>514</v>
      </c>
      <c r="J2677">
        <f>Excel_Dashboard_Dataset_xlsx___Sales5[[#This Row],[Quantity]]*Excel_Dashboard_Dataset_xlsx___Sales5[[#This Row],[UnitPrice]]</f>
        <v>2056</v>
      </c>
      <c r="K2677" t="str">
        <f>_xlfn.XLOOKUP(Excel_Dashboard_Dataset_xlsx___Sales5[[#This Row],[CustomerID]],Raw_Customers!A:A,Raw_Customers!D:D)</f>
        <v>Female</v>
      </c>
      <c r="L2677">
        <f>_xlfn.XLOOKUP(Excel_Dashboard_Dataset_xlsx___Sales5[[#This Row],[CustomerID]],Raw_Customers!A:A,Raw_Customers!E:E)</f>
        <v>24</v>
      </c>
      <c r="M2677" t="str">
        <f>_xlfn.XLOOKUP(Excel_Dashboard_Dataset_xlsx___Sales5[[#This Row],[CustomerID]],Raw_Customers!A:A,Raw_Customers!C:C)</f>
        <v>West</v>
      </c>
      <c r="N2677" s="2" t="str">
        <f>_xlfn.XLOOKUP(Excel_Dashboard_Dataset_xlsx___Sales5[[#This Row],[ProductID]],Raw_Products!A:A,Raw_Products!B:B)</f>
        <v>Headphones</v>
      </c>
      <c r="O2677" s="2" t="str">
        <f>_xlfn.XLOOKUP(Excel_Dashboard_Dataset_xlsx___Sales5[[#This Row],[ProductID]],Raw_Products!A:A,Raw_Products!C:C)</f>
        <v>Electronics</v>
      </c>
      <c r="P2677" s="2" t="str">
        <f>_xlfn.XLOOKUP(Excel_Dashboard_Dataset_xlsx___Sales5[[#This Row],[CustomerID]], Raw_Customers!A:A, Raw_Customers!B:B, "Unknown")</f>
        <v>Paul James</v>
      </c>
    </row>
    <row r="2678" spans="1:16" x14ac:dyDescent="0.25">
      <c r="A2678">
        <v>2677</v>
      </c>
      <c r="B2678">
        <f t="shared" si="41"/>
        <v>2023</v>
      </c>
      <c r="C2678" t="str">
        <f>TEXT(Excel_Dashboard_Dataset_xlsx___Sales5[[#This Row],[Date]],"mmm")</f>
        <v>Feb</v>
      </c>
      <c r="D2678" s="3">
        <v>44962</v>
      </c>
      <c r="E2678">
        <v>42</v>
      </c>
      <c r="F2678">
        <v>166</v>
      </c>
      <c r="G2678">
        <v>15</v>
      </c>
      <c r="H2678">
        <v>1</v>
      </c>
      <c r="I2678">
        <v>913</v>
      </c>
      <c r="J2678">
        <f>Excel_Dashboard_Dataset_xlsx___Sales5[[#This Row],[Quantity]]*Excel_Dashboard_Dataset_xlsx___Sales5[[#This Row],[UnitPrice]]</f>
        <v>913</v>
      </c>
      <c r="K2678" t="str">
        <f>_xlfn.XLOOKUP(Excel_Dashboard_Dataset_xlsx___Sales5[[#This Row],[CustomerID]],Raw_Customers!A:A,Raw_Customers!D:D)</f>
        <v>Female</v>
      </c>
      <c r="L2678">
        <f>_xlfn.XLOOKUP(Excel_Dashboard_Dataset_xlsx___Sales5[[#This Row],[CustomerID]],Raw_Customers!A:A,Raw_Customers!E:E)</f>
        <v>31</v>
      </c>
      <c r="M2678" t="str">
        <f>_xlfn.XLOOKUP(Excel_Dashboard_Dataset_xlsx___Sales5[[#This Row],[CustomerID]],Raw_Customers!A:A,Raw_Customers!C:C)</f>
        <v>South</v>
      </c>
      <c r="N2678" s="2" t="str">
        <f>_xlfn.XLOOKUP(Excel_Dashboard_Dataset_xlsx___Sales5[[#This Row],[ProductID]],Raw_Products!A:A,Raw_Products!B:B)</f>
        <v>Basketball</v>
      </c>
      <c r="O2678" s="2" t="str">
        <f>_xlfn.XLOOKUP(Excel_Dashboard_Dataset_xlsx___Sales5[[#This Row],[ProductID]],Raw_Products!A:A,Raw_Products!C:C)</f>
        <v>Sports</v>
      </c>
      <c r="P2678" s="2" t="str">
        <f>_xlfn.XLOOKUP(Excel_Dashboard_Dataset_xlsx___Sales5[[#This Row],[CustomerID]], Raw_Customers!A:A, Raw_Customers!B:B, "Unknown")</f>
        <v>Angela Johnson</v>
      </c>
    </row>
    <row r="2679" spans="1:16" x14ac:dyDescent="0.25">
      <c r="A2679">
        <v>2678</v>
      </c>
      <c r="B2679">
        <f t="shared" si="41"/>
        <v>2023</v>
      </c>
      <c r="C2679" t="str">
        <f>TEXT(Excel_Dashboard_Dataset_xlsx___Sales5[[#This Row],[Date]],"mmm")</f>
        <v>Dec</v>
      </c>
      <c r="D2679" s="3">
        <v>45262</v>
      </c>
      <c r="E2679">
        <v>47</v>
      </c>
      <c r="F2679">
        <v>40</v>
      </c>
      <c r="G2679">
        <v>6</v>
      </c>
      <c r="H2679">
        <v>10</v>
      </c>
      <c r="I2679">
        <v>789</v>
      </c>
      <c r="J2679">
        <f>Excel_Dashboard_Dataset_xlsx___Sales5[[#This Row],[Quantity]]*Excel_Dashboard_Dataset_xlsx___Sales5[[#This Row],[UnitPrice]]</f>
        <v>7890</v>
      </c>
      <c r="K2679" t="str">
        <f>_xlfn.XLOOKUP(Excel_Dashboard_Dataset_xlsx___Sales5[[#This Row],[CustomerID]],Raw_Customers!A:A,Raw_Customers!D:D)</f>
        <v>Female</v>
      </c>
      <c r="L2679">
        <f>_xlfn.XLOOKUP(Excel_Dashboard_Dataset_xlsx___Sales5[[#This Row],[CustomerID]],Raw_Customers!A:A,Raw_Customers!E:E)</f>
        <v>52</v>
      </c>
      <c r="M2679" t="str">
        <f>_xlfn.XLOOKUP(Excel_Dashboard_Dataset_xlsx___Sales5[[#This Row],[CustomerID]],Raw_Customers!A:A,Raw_Customers!C:C)</f>
        <v>West</v>
      </c>
      <c r="N2679" s="2" t="str">
        <f>_xlfn.XLOOKUP(Excel_Dashboard_Dataset_xlsx___Sales5[[#This Row],[ProductID]],Raw_Products!A:A,Raw_Products!B:B)</f>
        <v>Dumbbells</v>
      </c>
      <c r="O2679" s="2" t="str">
        <f>_xlfn.XLOOKUP(Excel_Dashboard_Dataset_xlsx___Sales5[[#This Row],[ProductID]],Raw_Products!A:A,Raw_Products!C:C)</f>
        <v>Sports</v>
      </c>
      <c r="P2679" s="2" t="str">
        <f>_xlfn.XLOOKUP(Excel_Dashboard_Dataset_xlsx___Sales5[[#This Row],[CustomerID]], Raw_Customers!A:A, Raw_Customers!B:B, "Unknown")</f>
        <v>Emily Edwards</v>
      </c>
    </row>
    <row r="2680" spans="1:16" x14ac:dyDescent="0.25">
      <c r="A2680">
        <v>2679</v>
      </c>
      <c r="B2680">
        <f t="shared" si="41"/>
        <v>2024</v>
      </c>
      <c r="C2680" t="str">
        <f>TEXT(Excel_Dashboard_Dataset_xlsx___Sales5[[#This Row],[Date]],"mmm")</f>
        <v>Jul</v>
      </c>
      <c r="D2680" s="3">
        <v>45492</v>
      </c>
      <c r="E2680">
        <v>25</v>
      </c>
      <c r="F2680">
        <v>49</v>
      </c>
      <c r="G2680">
        <v>30</v>
      </c>
      <c r="H2680">
        <v>9</v>
      </c>
      <c r="I2680">
        <v>888</v>
      </c>
      <c r="J2680">
        <f>Excel_Dashboard_Dataset_xlsx___Sales5[[#This Row],[Quantity]]*Excel_Dashboard_Dataset_xlsx___Sales5[[#This Row],[UnitPrice]]</f>
        <v>7992</v>
      </c>
      <c r="K2680" t="str">
        <f>_xlfn.XLOOKUP(Excel_Dashboard_Dataset_xlsx___Sales5[[#This Row],[CustomerID]],Raw_Customers!A:A,Raw_Customers!D:D)</f>
        <v>Male</v>
      </c>
      <c r="L2680">
        <f>_xlfn.XLOOKUP(Excel_Dashboard_Dataset_xlsx___Sales5[[#This Row],[CustomerID]],Raw_Customers!A:A,Raw_Customers!E:E)</f>
        <v>45</v>
      </c>
      <c r="M2680" t="str">
        <f>_xlfn.XLOOKUP(Excel_Dashboard_Dataset_xlsx___Sales5[[#This Row],[CustomerID]],Raw_Customers!A:A,Raw_Customers!C:C)</f>
        <v>West</v>
      </c>
      <c r="N2680" s="2" t="str">
        <f>_xlfn.XLOOKUP(Excel_Dashboard_Dataset_xlsx___Sales5[[#This Row],[ProductID]],Raw_Products!A:A,Raw_Products!B:B)</f>
        <v>Electric Kettle</v>
      </c>
      <c r="O2680" s="2" t="str">
        <f>_xlfn.XLOOKUP(Excel_Dashboard_Dataset_xlsx___Sales5[[#This Row],[ProductID]],Raw_Products!A:A,Raw_Products!C:C)</f>
        <v>Home Appliances</v>
      </c>
      <c r="P2680" s="2" t="str">
        <f>_xlfn.XLOOKUP(Excel_Dashboard_Dataset_xlsx___Sales5[[#This Row],[CustomerID]], Raw_Customers!A:A, Raw_Customers!B:B, "Unknown")</f>
        <v>Michael Nelson</v>
      </c>
    </row>
    <row r="2681" spans="1:16" x14ac:dyDescent="0.25">
      <c r="A2681">
        <v>2680</v>
      </c>
      <c r="B2681">
        <f t="shared" si="41"/>
        <v>2023</v>
      </c>
      <c r="C2681" t="str">
        <f>TEXT(Excel_Dashboard_Dataset_xlsx___Sales5[[#This Row],[Date]],"mmm")</f>
        <v>Jan</v>
      </c>
      <c r="D2681" s="3">
        <v>44954</v>
      </c>
      <c r="E2681">
        <v>47</v>
      </c>
      <c r="F2681">
        <v>269</v>
      </c>
      <c r="G2681">
        <v>1</v>
      </c>
      <c r="H2681">
        <v>1</v>
      </c>
      <c r="I2681">
        <v>943</v>
      </c>
      <c r="J2681">
        <f>Excel_Dashboard_Dataset_xlsx___Sales5[[#This Row],[Quantity]]*Excel_Dashboard_Dataset_xlsx___Sales5[[#This Row],[UnitPrice]]</f>
        <v>943</v>
      </c>
      <c r="K2681" t="str">
        <f>_xlfn.XLOOKUP(Excel_Dashboard_Dataset_xlsx___Sales5[[#This Row],[CustomerID]],Raw_Customers!A:A,Raw_Customers!D:D)</f>
        <v>Female</v>
      </c>
      <c r="L2681">
        <f>_xlfn.XLOOKUP(Excel_Dashboard_Dataset_xlsx___Sales5[[#This Row],[CustomerID]],Raw_Customers!A:A,Raw_Customers!E:E)</f>
        <v>23</v>
      </c>
      <c r="M2681" t="str">
        <f>_xlfn.XLOOKUP(Excel_Dashboard_Dataset_xlsx___Sales5[[#This Row],[CustomerID]],Raw_Customers!A:A,Raw_Customers!C:C)</f>
        <v>North</v>
      </c>
      <c r="N2681" s="2" t="str">
        <f>_xlfn.XLOOKUP(Excel_Dashboard_Dataset_xlsx___Sales5[[#This Row],[ProductID]],Raw_Products!A:A,Raw_Products!B:B)</f>
        <v>Dumbbells</v>
      </c>
      <c r="O2681" s="2" t="str">
        <f>_xlfn.XLOOKUP(Excel_Dashboard_Dataset_xlsx___Sales5[[#This Row],[ProductID]],Raw_Products!A:A,Raw_Products!C:C)</f>
        <v>Sports</v>
      </c>
      <c r="P2681" s="2" t="str">
        <f>_xlfn.XLOOKUP(Excel_Dashboard_Dataset_xlsx___Sales5[[#This Row],[CustomerID]], Raw_Customers!A:A, Raw_Customers!B:B, "Unknown")</f>
        <v>Kathleen Kelly</v>
      </c>
    </row>
    <row r="2682" spans="1:16" x14ac:dyDescent="0.25">
      <c r="A2682">
        <v>2681</v>
      </c>
      <c r="B2682">
        <f t="shared" si="41"/>
        <v>2024</v>
      </c>
      <c r="C2682" t="str">
        <f>TEXT(Excel_Dashboard_Dataset_xlsx___Sales5[[#This Row],[Date]],"mmm")</f>
        <v>Sept</v>
      </c>
      <c r="D2682" s="3">
        <v>45538</v>
      </c>
      <c r="E2682">
        <v>2</v>
      </c>
      <c r="F2682">
        <v>55</v>
      </c>
      <c r="G2682">
        <v>22</v>
      </c>
      <c r="H2682">
        <v>7</v>
      </c>
      <c r="I2682">
        <v>124</v>
      </c>
      <c r="J2682">
        <f>Excel_Dashboard_Dataset_xlsx___Sales5[[#This Row],[Quantity]]*Excel_Dashboard_Dataset_xlsx___Sales5[[#This Row],[UnitPrice]]</f>
        <v>868</v>
      </c>
      <c r="K2682" t="str">
        <f>_xlfn.XLOOKUP(Excel_Dashboard_Dataset_xlsx___Sales5[[#This Row],[CustomerID]],Raw_Customers!A:A,Raw_Customers!D:D)</f>
        <v>Male</v>
      </c>
      <c r="L2682">
        <f>_xlfn.XLOOKUP(Excel_Dashboard_Dataset_xlsx___Sales5[[#This Row],[CustomerID]],Raw_Customers!A:A,Raw_Customers!E:E)</f>
        <v>43</v>
      </c>
      <c r="M2682" t="str">
        <f>_xlfn.XLOOKUP(Excel_Dashboard_Dataset_xlsx___Sales5[[#This Row],[CustomerID]],Raw_Customers!A:A,Raw_Customers!C:C)</f>
        <v>West</v>
      </c>
      <c r="N2682" s="2" t="str">
        <f>_xlfn.XLOOKUP(Excel_Dashboard_Dataset_xlsx___Sales5[[#This Row],[ProductID]],Raw_Products!A:A,Raw_Products!B:B)</f>
        <v>Cooking Oil</v>
      </c>
      <c r="O2682" s="2" t="str">
        <f>_xlfn.XLOOKUP(Excel_Dashboard_Dataset_xlsx___Sales5[[#This Row],[ProductID]],Raw_Products!A:A,Raw_Products!C:C)</f>
        <v>Groceries</v>
      </c>
      <c r="P2682" s="2" t="str">
        <f>_xlfn.XLOOKUP(Excel_Dashboard_Dataset_xlsx___Sales5[[#This Row],[CustomerID]], Raw_Customers!A:A, Raw_Customers!B:B, "Unknown")</f>
        <v>Anna Lee</v>
      </c>
    </row>
    <row r="2683" spans="1:16" x14ac:dyDescent="0.25">
      <c r="A2683">
        <v>2682</v>
      </c>
      <c r="B2683">
        <f t="shared" si="41"/>
        <v>2024</v>
      </c>
      <c r="C2683" t="str">
        <f>TEXT(Excel_Dashboard_Dataset_xlsx___Sales5[[#This Row],[Date]],"mmm")</f>
        <v>Dec</v>
      </c>
      <c r="D2683" s="3">
        <v>45646</v>
      </c>
      <c r="E2683">
        <v>34</v>
      </c>
      <c r="F2683">
        <v>7</v>
      </c>
      <c r="G2683">
        <v>16</v>
      </c>
      <c r="H2683">
        <v>7</v>
      </c>
      <c r="I2683">
        <v>351</v>
      </c>
      <c r="J2683">
        <f>Excel_Dashboard_Dataset_xlsx___Sales5[[#This Row],[Quantity]]*Excel_Dashboard_Dataset_xlsx___Sales5[[#This Row],[UnitPrice]]</f>
        <v>2457</v>
      </c>
      <c r="K2683" t="str">
        <f>_xlfn.XLOOKUP(Excel_Dashboard_Dataset_xlsx___Sales5[[#This Row],[CustomerID]],Raw_Customers!A:A,Raw_Customers!D:D)</f>
        <v>Male</v>
      </c>
      <c r="L2683">
        <f>_xlfn.XLOOKUP(Excel_Dashboard_Dataset_xlsx___Sales5[[#This Row],[CustomerID]],Raw_Customers!A:A,Raw_Customers!E:E)</f>
        <v>65</v>
      </c>
      <c r="M2683" t="str">
        <f>_xlfn.XLOOKUP(Excel_Dashboard_Dataset_xlsx___Sales5[[#This Row],[CustomerID]],Raw_Customers!A:A,Raw_Customers!C:C)</f>
        <v>South</v>
      </c>
      <c r="N2683" s="2" t="str">
        <f>_xlfn.XLOOKUP(Excel_Dashboard_Dataset_xlsx___Sales5[[#This Row],[ProductID]],Raw_Products!A:A,Raw_Products!B:B)</f>
        <v>Dress</v>
      </c>
      <c r="O2683" s="2" t="str">
        <f>_xlfn.XLOOKUP(Excel_Dashboard_Dataset_xlsx___Sales5[[#This Row],[ProductID]],Raw_Products!A:A,Raw_Products!C:C)</f>
        <v>Clothing</v>
      </c>
      <c r="P2683" s="2" t="str">
        <f>_xlfn.XLOOKUP(Excel_Dashboard_Dataset_xlsx___Sales5[[#This Row],[CustomerID]], Raw_Customers!A:A, Raw_Customers!B:B, "Unknown")</f>
        <v>Maria Lee</v>
      </c>
    </row>
    <row r="2684" spans="1:16" x14ac:dyDescent="0.25">
      <c r="A2684">
        <v>2683</v>
      </c>
      <c r="B2684">
        <f t="shared" si="41"/>
        <v>2023</v>
      </c>
      <c r="C2684" t="str">
        <f>TEXT(Excel_Dashboard_Dataset_xlsx___Sales5[[#This Row],[Date]],"mmm")</f>
        <v>May</v>
      </c>
      <c r="D2684" s="3">
        <v>45049</v>
      </c>
      <c r="E2684">
        <v>32</v>
      </c>
      <c r="F2684">
        <v>136</v>
      </c>
      <c r="G2684">
        <v>47</v>
      </c>
      <c r="H2684">
        <v>5</v>
      </c>
      <c r="I2684">
        <v>852</v>
      </c>
      <c r="J2684">
        <f>Excel_Dashboard_Dataset_xlsx___Sales5[[#This Row],[Quantity]]*Excel_Dashboard_Dataset_xlsx___Sales5[[#This Row],[UnitPrice]]</f>
        <v>4260</v>
      </c>
      <c r="K2684" t="str">
        <f>_xlfn.XLOOKUP(Excel_Dashboard_Dataset_xlsx___Sales5[[#This Row],[CustomerID]],Raw_Customers!A:A,Raw_Customers!D:D)</f>
        <v>Male</v>
      </c>
      <c r="L2684">
        <f>_xlfn.XLOOKUP(Excel_Dashboard_Dataset_xlsx___Sales5[[#This Row],[CustomerID]],Raw_Customers!A:A,Raw_Customers!E:E)</f>
        <v>45</v>
      </c>
      <c r="M2684" t="str">
        <f>_xlfn.XLOOKUP(Excel_Dashboard_Dataset_xlsx___Sales5[[#This Row],[CustomerID]],Raw_Customers!A:A,Raw_Customers!C:C)</f>
        <v>East</v>
      </c>
      <c r="N2684" s="2" t="str">
        <f>_xlfn.XLOOKUP(Excel_Dashboard_Dataset_xlsx___Sales5[[#This Row],[ProductID]],Raw_Products!A:A,Raw_Products!B:B)</f>
        <v>Jeans</v>
      </c>
      <c r="O2684" s="2" t="str">
        <f>_xlfn.XLOOKUP(Excel_Dashboard_Dataset_xlsx___Sales5[[#This Row],[ProductID]],Raw_Products!A:A,Raw_Products!C:C)</f>
        <v>Clothing</v>
      </c>
      <c r="P2684" s="2" t="str">
        <f>_xlfn.XLOOKUP(Excel_Dashboard_Dataset_xlsx___Sales5[[#This Row],[CustomerID]], Raw_Customers!A:A, Raw_Customers!B:B, "Unknown")</f>
        <v>Laura Wood</v>
      </c>
    </row>
    <row r="2685" spans="1:16" x14ac:dyDescent="0.25">
      <c r="A2685">
        <v>2684</v>
      </c>
      <c r="B2685">
        <f t="shared" si="41"/>
        <v>2024</v>
      </c>
      <c r="C2685" t="str">
        <f>TEXT(Excel_Dashboard_Dataset_xlsx___Sales5[[#This Row],[Date]],"mmm")</f>
        <v>Jan</v>
      </c>
      <c r="D2685" s="3">
        <v>45303</v>
      </c>
      <c r="E2685">
        <v>47</v>
      </c>
      <c r="F2685">
        <v>213</v>
      </c>
      <c r="G2685">
        <v>1</v>
      </c>
      <c r="H2685">
        <v>10</v>
      </c>
      <c r="I2685">
        <v>706</v>
      </c>
      <c r="J2685">
        <f>Excel_Dashboard_Dataset_xlsx___Sales5[[#This Row],[Quantity]]*Excel_Dashboard_Dataset_xlsx___Sales5[[#This Row],[UnitPrice]]</f>
        <v>7060</v>
      </c>
      <c r="K2685" t="str">
        <f>_xlfn.XLOOKUP(Excel_Dashboard_Dataset_xlsx___Sales5[[#This Row],[CustomerID]],Raw_Customers!A:A,Raw_Customers!D:D)</f>
        <v>Male</v>
      </c>
      <c r="L2685">
        <f>_xlfn.XLOOKUP(Excel_Dashboard_Dataset_xlsx___Sales5[[#This Row],[CustomerID]],Raw_Customers!A:A,Raw_Customers!E:E)</f>
        <v>30</v>
      </c>
      <c r="M2685" t="str">
        <f>_xlfn.XLOOKUP(Excel_Dashboard_Dataset_xlsx___Sales5[[#This Row],[CustomerID]],Raw_Customers!A:A,Raw_Customers!C:C)</f>
        <v>East</v>
      </c>
      <c r="N2685" s="2" t="str">
        <f>_xlfn.XLOOKUP(Excel_Dashboard_Dataset_xlsx___Sales5[[#This Row],[ProductID]],Raw_Products!A:A,Raw_Products!B:B)</f>
        <v>Dumbbells</v>
      </c>
      <c r="O2685" s="2" t="str">
        <f>_xlfn.XLOOKUP(Excel_Dashboard_Dataset_xlsx___Sales5[[#This Row],[ProductID]],Raw_Products!A:A,Raw_Products!C:C)</f>
        <v>Sports</v>
      </c>
      <c r="P2685" s="2" t="str">
        <f>_xlfn.XLOOKUP(Excel_Dashboard_Dataset_xlsx___Sales5[[#This Row],[CustomerID]], Raw_Customers!A:A, Raw_Customers!B:B, "Unknown")</f>
        <v>Raymond Ortiz</v>
      </c>
    </row>
    <row r="2686" spans="1:16" x14ac:dyDescent="0.25">
      <c r="A2686">
        <v>2685</v>
      </c>
      <c r="B2686">
        <f t="shared" si="41"/>
        <v>2023</v>
      </c>
      <c r="C2686" t="str">
        <f>TEXT(Excel_Dashboard_Dataset_xlsx___Sales5[[#This Row],[Date]],"mmm")</f>
        <v>Mar</v>
      </c>
      <c r="D2686" s="3">
        <v>44999</v>
      </c>
      <c r="E2686">
        <v>40</v>
      </c>
      <c r="F2686">
        <v>178</v>
      </c>
      <c r="G2686">
        <v>9</v>
      </c>
      <c r="H2686">
        <v>1</v>
      </c>
      <c r="I2686">
        <v>88</v>
      </c>
      <c r="J2686">
        <f>Excel_Dashboard_Dataset_xlsx___Sales5[[#This Row],[Quantity]]*Excel_Dashboard_Dataset_xlsx___Sales5[[#This Row],[UnitPrice]]</f>
        <v>88</v>
      </c>
      <c r="K2686" t="str">
        <f>_xlfn.XLOOKUP(Excel_Dashboard_Dataset_xlsx___Sales5[[#This Row],[CustomerID]],Raw_Customers!A:A,Raw_Customers!D:D)</f>
        <v>Female</v>
      </c>
      <c r="L2686">
        <f>_xlfn.XLOOKUP(Excel_Dashboard_Dataset_xlsx___Sales5[[#This Row],[CustomerID]],Raw_Customers!A:A,Raw_Customers!E:E)</f>
        <v>37</v>
      </c>
      <c r="M2686" t="str">
        <f>_xlfn.XLOOKUP(Excel_Dashboard_Dataset_xlsx___Sales5[[#This Row],[CustomerID]],Raw_Customers!A:A,Raw_Customers!C:C)</f>
        <v>West</v>
      </c>
      <c r="N2686" s="2" t="str">
        <f>_xlfn.XLOOKUP(Excel_Dashboard_Dataset_xlsx___Sales5[[#This Row],[ProductID]],Raw_Products!A:A,Raw_Products!B:B)</f>
        <v>Scarf</v>
      </c>
      <c r="O2686" s="2" t="str">
        <f>_xlfn.XLOOKUP(Excel_Dashboard_Dataset_xlsx___Sales5[[#This Row],[ProductID]],Raw_Products!A:A,Raw_Products!C:C)</f>
        <v>Clothing</v>
      </c>
      <c r="P2686" s="2" t="str">
        <f>_xlfn.XLOOKUP(Excel_Dashboard_Dataset_xlsx___Sales5[[#This Row],[CustomerID]], Raw_Customers!A:A, Raw_Customers!B:B, "Unknown")</f>
        <v>Susan Gomez</v>
      </c>
    </row>
    <row r="2687" spans="1:16" x14ac:dyDescent="0.25">
      <c r="A2687">
        <v>2686</v>
      </c>
      <c r="B2687">
        <f t="shared" si="41"/>
        <v>2023</v>
      </c>
      <c r="C2687" t="str">
        <f>TEXT(Excel_Dashboard_Dataset_xlsx___Sales5[[#This Row],[Date]],"mmm")</f>
        <v>Oct</v>
      </c>
      <c r="D2687" s="3">
        <v>45226</v>
      </c>
      <c r="E2687">
        <v>8</v>
      </c>
      <c r="F2687">
        <v>270</v>
      </c>
      <c r="G2687">
        <v>41</v>
      </c>
      <c r="H2687">
        <v>10</v>
      </c>
      <c r="I2687">
        <v>303</v>
      </c>
      <c r="J2687">
        <f>Excel_Dashboard_Dataset_xlsx___Sales5[[#This Row],[Quantity]]*Excel_Dashboard_Dataset_xlsx___Sales5[[#This Row],[UnitPrice]]</f>
        <v>3030</v>
      </c>
      <c r="K2687" t="str">
        <f>_xlfn.XLOOKUP(Excel_Dashboard_Dataset_xlsx___Sales5[[#This Row],[CustomerID]],Raw_Customers!A:A,Raw_Customers!D:D)</f>
        <v>Male</v>
      </c>
      <c r="L2687">
        <f>_xlfn.XLOOKUP(Excel_Dashboard_Dataset_xlsx___Sales5[[#This Row],[CustomerID]],Raw_Customers!A:A,Raw_Customers!E:E)</f>
        <v>47</v>
      </c>
      <c r="M2687" t="str">
        <f>_xlfn.XLOOKUP(Excel_Dashboard_Dataset_xlsx___Sales5[[#This Row],[CustomerID]],Raw_Customers!A:A,Raw_Customers!C:C)</f>
        <v>South</v>
      </c>
      <c r="N2687" s="2" t="str">
        <f>_xlfn.XLOOKUP(Excel_Dashboard_Dataset_xlsx___Sales5[[#This Row],[ProductID]],Raw_Products!A:A,Raw_Products!B:B)</f>
        <v>Bread</v>
      </c>
      <c r="O2687" s="2" t="str">
        <f>_xlfn.XLOOKUP(Excel_Dashboard_Dataset_xlsx___Sales5[[#This Row],[ProductID]],Raw_Products!A:A,Raw_Products!C:C)</f>
        <v>Groceries</v>
      </c>
      <c r="P2687" s="2" t="str">
        <f>_xlfn.XLOOKUP(Excel_Dashboard_Dataset_xlsx___Sales5[[#This Row],[CustomerID]], Raw_Customers!A:A, Raw_Customers!B:B, "Unknown")</f>
        <v>Carolyn Young</v>
      </c>
    </row>
    <row r="2688" spans="1:16" x14ac:dyDescent="0.25">
      <c r="A2688">
        <v>2687</v>
      </c>
      <c r="B2688">
        <f t="shared" si="41"/>
        <v>2023</v>
      </c>
      <c r="C2688" t="str">
        <f>TEXT(Excel_Dashboard_Dataset_xlsx___Sales5[[#This Row],[Date]],"mmm")</f>
        <v>Jan</v>
      </c>
      <c r="D2688" s="3">
        <v>44954</v>
      </c>
      <c r="E2688">
        <v>15</v>
      </c>
      <c r="F2688">
        <v>119</v>
      </c>
      <c r="G2688">
        <v>26</v>
      </c>
      <c r="H2688">
        <v>9</v>
      </c>
      <c r="I2688">
        <v>498</v>
      </c>
      <c r="J2688">
        <f>Excel_Dashboard_Dataset_xlsx___Sales5[[#This Row],[Quantity]]*Excel_Dashboard_Dataset_xlsx___Sales5[[#This Row],[UnitPrice]]</f>
        <v>4482</v>
      </c>
      <c r="K2688" t="str">
        <f>_xlfn.XLOOKUP(Excel_Dashboard_Dataset_xlsx___Sales5[[#This Row],[CustomerID]],Raw_Customers!A:A,Raw_Customers!D:D)</f>
        <v>Female</v>
      </c>
      <c r="L2688">
        <f>_xlfn.XLOOKUP(Excel_Dashboard_Dataset_xlsx___Sales5[[#This Row],[CustomerID]],Raw_Customers!A:A,Raw_Customers!E:E)</f>
        <v>43</v>
      </c>
      <c r="M2688" t="str">
        <f>_xlfn.XLOOKUP(Excel_Dashboard_Dataset_xlsx___Sales5[[#This Row],[CustomerID]],Raw_Customers!A:A,Raw_Customers!C:C)</f>
        <v>West</v>
      </c>
      <c r="N2688" s="2" t="str">
        <f>_xlfn.XLOOKUP(Excel_Dashboard_Dataset_xlsx___Sales5[[#This Row],[ProductID]],Raw_Products!A:A,Raw_Products!B:B)</f>
        <v>Bluetooth Speaker</v>
      </c>
      <c r="O2688" s="2" t="str">
        <f>_xlfn.XLOOKUP(Excel_Dashboard_Dataset_xlsx___Sales5[[#This Row],[ProductID]],Raw_Products!A:A,Raw_Products!C:C)</f>
        <v>Electronics</v>
      </c>
      <c r="P2688" s="2" t="str">
        <f>_xlfn.XLOOKUP(Excel_Dashboard_Dataset_xlsx___Sales5[[#This Row],[CustomerID]], Raw_Customers!A:A, Raw_Customers!B:B, "Unknown")</f>
        <v>Cynthia Flores</v>
      </c>
    </row>
    <row r="2689" spans="1:16" x14ac:dyDescent="0.25">
      <c r="A2689">
        <v>2688</v>
      </c>
      <c r="B2689">
        <f t="shared" si="41"/>
        <v>2023</v>
      </c>
      <c r="C2689" t="str">
        <f>TEXT(Excel_Dashboard_Dataset_xlsx___Sales5[[#This Row],[Date]],"mmm")</f>
        <v>Jun</v>
      </c>
      <c r="D2689" s="3">
        <v>45088</v>
      </c>
      <c r="E2689">
        <v>38</v>
      </c>
      <c r="F2689">
        <v>72</v>
      </c>
      <c r="G2689">
        <v>49</v>
      </c>
      <c r="H2689">
        <v>7</v>
      </c>
      <c r="I2689">
        <v>209</v>
      </c>
      <c r="J2689">
        <f>Excel_Dashboard_Dataset_xlsx___Sales5[[#This Row],[Quantity]]*Excel_Dashboard_Dataset_xlsx___Sales5[[#This Row],[UnitPrice]]</f>
        <v>1463</v>
      </c>
      <c r="K2689" t="str">
        <f>_xlfn.XLOOKUP(Excel_Dashboard_Dataset_xlsx___Sales5[[#This Row],[CustomerID]],Raw_Customers!A:A,Raw_Customers!D:D)</f>
        <v>Male</v>
      </c>
      <c r="L2689">
        <f>_xlfn.XLOOKUP(Excel_Dashboard_Dataset_xlsx___Sales5[[#This Row],[CustomerID]],Raw_Customers!A:A,Raw_Customers!E:E)</f>
        <v>47</v>
      </c>
      <c r="M2689" t="str">
        <f>_xlfn.XLOOKUP(Excel_Dashboard_Dataset_xlsx___Sales5[[#This Row],[CustomerID]],Raw_Customers!A:A,Raw_Customers!C:C)</f>
        <v>East</v>
      </c>
      <c r="N2689" s="2" t="str">
        <f>_xlfn.XLOOKUP(Excel_Dashboard_Dataset_xlsx___Sales5[[#This Row],[ProductID]],Raw_Products!A:A,Raw_Products!B:B)</f>
        <v>Socks</v>
      </c>
      <c r="O2689" s="2" t="str">
        <f>_xlfn.XLOOKUP(Excel_Dashboard_Dataset_xlsx___Sales5[[#This Row],[ProductID]],Raw_Products!A:A,Raw_Products!C:C)</f>
        <v>Clothing</v>
      </c>
      <c r="P2689" s="2" t="str">
        <f>_xlfn.XLOOKUP(Excel_Dashboard_Dataset_xlsx___Sales5[[#This Row],[CustomerID]], Raw_Customers!A:A, Raw_Customers!B:B, "Unknown")</f>
        <v>Angela Rogers</v>
      </c>
    </row>
    <row r="2690" spans="1:16" x14ac:dyDescent="0.25">
      <c r="A2690">
        <v>2689</v>
      </c>
      <c r="B2690">
        <f t="shared" ref="B2690:B2753" si="42">YEAR(D:D)</f>
        <v>2023</v>
      </c>
      <c r="C2690" t="str">
        <f>TEXT(Excel_Dashboard_Dataset_xlsx___Sales5[[#This Row],[Date]],"mmm")</f>
        <v>Dec</v>
      </c>
      <c r="D2690" s="3">
        <v>45270</v>
      </c>
      <c r="E2690">
        <v>14</v>
      </c>
      <c r="F2690">
        <v>259</v>
      </c>
      <c r="G2690">
        <v>10</v>
      </c>
      <c r="H2690">
        <v>2</v>
      </c>
      <c r="I2690">
        <v>255</v>
      </c>
      <c r="J2690">
        <f>Excel_Dashboard_Dataset_xlsx___Sales5[[#This Row],[Quantity]]*Excel_Dashboard_Dataset_xlsx___Sales5[[#This Row],[UnitPrice]]</f>
        <v>510</v>
      </c>
      <c r="K2690" t="str">
        <f>_xlfn.XLOOKUP(Excel_Dashboard_Dataset_xlsx___Sales5[[#This Row],[CustomerID]],Raw_Customers!A:A,Raw_Customers!D:D)</f>
        <v>Female</v>
      </c>
      <c r="L2690">
        <f>_xlfn.XLOOKUP(Excel_Dashboard_Dataset_xlsx___Sales5[[#This Row],[CustomerID]],Raw_Customers!A:A,Raw_Customers!E:E)</f>
        <v>34</v>
      </c>
      <c r="M2690" t="str">
        <f>_xlfn.XLOOKUP(Excel_Dashboard_Dataset_xlsx___Sales5[[#This Row],[CustomerID]],Raw_Customers!A:A,Raw_Customers!C:C)</f>
        <v>East</v>
      </c>
      <c r="N2690" s="2" t="str">
        <f>_xlfn.XLOOKUP(Excel_Dashboard_Dataset_xlsx___Sales5[[#This Row],[ProductID]],Raw_Products!A:A,Raw_Products!B:B)</f>
        <v>Smartwatch</v>
      </c>
      <c r="O2690" s="2" t="str">
        <f>_xlfn.XLOOKUP(Excel_Dashboard_Dataset_xlsx___Sales5[[#This Row],[ProductID]],Raw_Products!A:A,Raw_Products!C:C)</f>
        <v>Electronics</v>
      </c>
      <c r="P2690" s="2" t="str">
        <f>_xlfn.XLOOKUP(Excel_Dashboard_Dataset_xlsx___Sales5[[#This Row],[CustomerID]], Raw_Customers!A:A, Raw_Customers!B:B, "Unknown")</f>
        <v>Laura Allen</v>
      </c>
    </row>
    <row r="2691" spans="1:16" x14ac:dyDescent="0.25">
      <c r="A2691">
        <v>2690</v>
      </c>
      <c r="B2691">
        <f t="shared" si="42"/>
        <v>2024</v>
      </c>
      <c r="C2691" t="str">
        <f>TEXT(Excel_Dashboard_Dataset_xlsx___Sales5[[#This Row],[Date]],"mmm")</f>
        <v>Dec</v>
      </c>
      <c r="D2691" s="3">
        <v>45639</v>
      </c>
      <c r="E2691">
        <v>22</v>
      </c>
      <c r="F2691">
        <v>215</v>
      </c>
      <c r="G2691">
        <v>5</v>
      </c>
      <c r="H2691">
        <v>2</v>
      </c>
      <c r="I2691">
        <v>271</v>
      </c>
      <c r="J2691">
        <f>Excel_Dashboard_Dataset_xlsx___Sales5[[#This Row],[Quantity]]*Excel_Dashboard_Dataset_xlsx___Sales5[[#This Row],[UnitPrice]]</f>
        <v>542</v>
      </c>
      <c r="K2691" t="str">
        <f>_xlfn.XLOOKUP(Excel_Dashboard_Dataset_xlsx___Sales5[[#This Row],[CustomerID]],Raw_Customers!A:A,Raw_Customers!D:D)</f>
        <v>Female</v>
      </c>
      <c r="L2691">
        <f>_xlfn.XLOOKUP(Excel_Dashboard_Dataset_xlsx___Sales5[[#This Row],[CustomerID]],Raw_Customers!A:A,Raw_Customers!E:E)</f>
        <v>18</v>
      </c>
      <c r="M2691" t="str">
        <f>_xlfn.XLOOKUP(Excel_Dashboard_Dataset_xlsx___Sales5[[#This Row],[CustomerID]],Raw_Customers!A:A,Raw_Customers!C:C)</f>
        <v>East</v>
      </c>
      <c r="N2691" s="2" t="str">
        <f>_xlfn.XLOOKUP(Excel_Dashboard_Dataset_xlsx___Sales5[[#This Row],[ProductID]],Raw_Products!A:A,Raw_Products!B:B)</f>
        <v>Microwave</v>
      </c>
      <c r="O2691" s="2" t="str">
        <f>_xlfn.XLOOKUP(Excel_Dashboard_Dataset_xlsx___Sales5[[#This Row],[ProductID]],Raw_Products!A:A,Raw_Products!C:C)</f>
        <v>Home Appliances</v>
      </c>
      <c r="P2691" s="2" t="str">
        <f>_xlfn.XLOOKUP(Excel_Dashboard_Dataset_xlsx___Sales5[[#This Row],[CustomerID]], Raw_Customers!A:A, Raw_Customers!B:B, "Unknown")</f>
        <v>Amanda Mendoza</v>
      </c>
    </row>
    <row r="2692" spans="1:16" x14ac:dyDescent="0.25">
      <c r="A2692">
        <v>2691</v>
      </c>
      <c r="B2692">
        <f t="shared" si="42"/>
        <v>2023</v>
      </c>
      <c r="C2692" t="str">
        <f>TEXT(Excel_Dashboard_Dataset_xlsx___Sales5[[#This Row],[Date]],"mmm")</f>
        <v>Feb</v>
      </c>
      <c r="D2692" s="3">
        <v>44970</v>
      </c>
      <c r="E2692">
        <v>48</v>
      </c>
      <c r="F2692">
        <v>151</v>
      </c>
      <c r="G2692">
        <v>9</v>
      </c>
      <c r="H2692">
        <v>9</v>
      </c>
      <c r="I2692">
        <v>558</v>
      </c>
      <c r="J2692">
        <f>Excel_Dashboard_Dataset_xlsx___Sales5[[#This Row],[Quantity]]*Excel_Dashboard_Dataset_xlsx___Sales5[[#This Row],[UnitPrice]]</f>
        <v>5022</v>
      </c>
      <c r="K2692" t="str">
        <f>_xlfn.XLOOKUP(Excel_Dashboard_Dataset_xlsx___Sales5[[#This Row],[CustomerID]],Raw_Customers!A:A,Raw_Customers!D:D)</f>
        <v>Male</v>
      </c>
      <c r="L2692">
        <f>_xlfn.XLOOKUP(Excel_Dashboard_Dataset_xlsx___Sales5[[#This Row],[CustomerID]],Raw_Customers!A:A,Raw_Customers!E:E)</f>
        <v>22</v>
      </c>
      <c r="M2692" t="str">
        <f>_xlfn.XLOOKUP(Excel_Dashboard_Dataset_xlsx___Sales5[[#This Row],[CustomerID]],Raw_Customers!A:A,Raw_Customers!C:C)</f>
        <v>South</v>
      </c>
      <c r="N2692" s="2" t="str">
        <f>_xlfn.XLOOKUP(Excel_Dashboard_Dataset_xlsx___Sales5[[#This Row],[ProductID]],Raw_Products!A:A,Raw_Products!B:B)</f>
        <v>Bicycle</v>
      </c>
      <c r="O2692" s="2" t="str">
        <f>_xlfn.XLOOKUP(Excel_Dashboard_Dataset_xlsx___Sales5[[#This Row],[ProductID]],Raw_Products!A:A,Raw_Products!C:C)</f>
        <v>Sports</v>
      </c>
      <c r="P2692" s="2" t="str">
        <f>_xlfn.XLOOKUP(Excel_Dashboard_Dataset_xlsx___Sales5[[#This Row],[CustomerID]], Raw_Customers!A:A, Raw_Customers!B:B, "Unknown")</f>
        <v>Christine Gonzalez</v>
      </c>
    </row>
    <row r="2693" spans="1:16" x14ac:dyDescent="0.25">
      <c r="A2693">
        <v>2692</v>
      </c>
      <c r="B2693">
        <f t="shared" si="42"/>
        <v>2024</v>
      </c>
      <c r="C2693" t="str">
        <f>TEXT(Excel_Dashboard_Dataset_xlsx___Sales5[[#This Row],[Date]],"mmm")</f>
        <v>Feb</v>
      </c>
      <c r="D2693" s="3">
        <v>45331</v>
      </c>
      <c r="E2693">
        <v>24</v>
      </c>
      <c r="F2693">
        <v>11</v>
      </c>
      <c r="G2693">
        <v>50</v>
      </c>
      <c r="H2693">
        <v>6</v>
      </c>
      <c r="I2693">
        <v>253</v>
      </c>
      <c r="J2693">
        <f>Excel_Dashboard_Dataset_xlsx___Sales5[[#This Row],[Quantity]]*Excel_Dashboard_Dataset_xlsx___Sales5[[#This Row],[UnitPrice]]</f>
        <v>1518</v>
      </c>
      <c r="K2693" t="str">
        <f>_xlfn.XLOOKUP(Excel_Dashboard_Dataset_xlsx___Sales5[[#This Row],[CustomerID]],Raw_Customers!A:A,Raw_Customers!D:D)</f>
        <v>Male</v>
      </c>
      <c r="L2693">
        <f>_xlfn.XLOOKUP(Excel_Dashboard_Dataset_xlsx___Sales5[[#This Row],[CustomerID]],Raw_Customers!A:A,Raw_Customers!E:E)</f>
        <v>27</v>
      </c>
      <c r="M2693" t="str">
        <f>_xlfn.XLOOKUP(Excel_Dashboard_Dataset_xlsx___Sales5[[#This Row],[CustomerID]],Raw_Customers!A:A,Raw_Customers!C:C)</f>
        <v>North</v>
      </c>
      <c r="N2693" s="2" t="str">
        <f>_xlfn.XLOOKUP(Excel_Dashboard_Dataset_xlsx___Sales5[[#This Row],[ProductID]],Raw_Products!A:A,Raw_Products!B:B)</f>
        <v>Washing Machine</v>
      </c>
      <c r="O2693" s="2" t="str">
        <f>_xlfn.XLOOKUP(Excel_Dashboard_Dataset_xlsx___Sales5[[#This Row],[ProductID]],Raw_Products!A:A,Raw_Products!C:C)</f>
        <v>Home Appliances</v>
      </c>
      <c r="P2693" s="2" t="str">
        <f>_xlfn.XLOOKUP(Excel_Dashboard_Dataset_xlsx___Sales5[[#This Row],[CustomerID]], Raw_Customers!A:A, Raw_Customers!B:B, "Unknown")</f>
        <v>Dennis Jones</v>
      </c>
    </row>
    <row r="2694" spans="1:16" x14ac:dyDescent="0.25">
      <c r="A2694">
        <v>2693</v>
      </c>
      <c r="B2694">
        <f t="shared" si="42"/>
        <v>2023</v>
      </c>
      <c r="C2694" t="str">
        <f>TEXT(Excel_Dashboard_Dataset_xlsx___Sales5[[#This Row],[Date]],"mmm")</f>
        <v>Apr</v>
      </c>
      <c r="D2694" s="3">
        <v>45046</v>
      </c>
      <c r="E2694">
        <v>28</v>
      </c>
      <c r="F2694">
        <v>223</v>
      </c>
      <c r="G2694">
        <v>48</v>
      </c>
      <c r="H2694">
        <v>1</v>
      </c>
      <c r="I2694">
        <v>541</v>
      </c>
      <c r="J2694">
        <f>Excel_Dashboard_Dataset_xlsx___Sales5[[#This Row],[Quantity]]*Excel_Dashboard_Dataset_xlsx___Sales5[[#This Row],[UnitPrice]]</f>
        <v>541</v>
      </c>
      <c r="K2694" t="str">
        <f>_xlfn.XLOOKUP(Excel_Dashboard_Dataset_xlsx___Sales5[[#This Row],[CustomerID]],Raw_Customers!A:A,Raw_Customers!D:D)</f>
        <v>Female</v>
      </c>
      <c r="L2694">
        <f>_xlfn.XLOOKUP(Excel_Dashboard_Dataset_xlsx___Sales5[[#This Row],[CustomerID]],Raw_Customers!A:A,Raw_Customers!E:E)</f>
        <v>22</v>
      </c>
      <c r="M2694" t="str">
        <f>_xlfn.XLOOKUP(Excel_Dashboard_Dataset_xlsx___Sales5[[#This Row],[CustomerID]],Raw_Customers!A:A,Raw_Customers!C:C)</f>
        <v>East</v>
      </c>
      <c r="N2694" s="2" t="str">
        <f>_xlfn.XLOOKUP(Excel_Dashboard_Dataset_xlsx___Sales5[[#This Row],[ProductID]],Raw_Products!A:A,Raw_Products!B:B)</f>
        <v>Rice Cooker</v>
      </c>
      <c r="O2694" s="2" t="str">
        <f>_xlfn.XLOOKUP(Excel_Dashboard_Dataset_xlsx___Sales5[[#This Row],[ProductID]],Raw_Products!A:A,Raw_Products!C:C)</f>
        <v>Home Appliances</v>
      </c>
      <c r="P2694" s="2" t="str">
        <f>_xlfn.XLOOKUP(Excel_Dashboard_Dataset_xlsx___Sales5[[#This Row],[CustomerID]], Raw_Customers!A:A, Raw_Customers!B:B, "Unknown")</f>
        <v>Michelle Morris</v>
      </c>
    </row>
    <row r="2695" spans="1:16" x14ac:dyDescent="0.25">
      <c r="A2695">
        <v>2694</v>
      </c>
      <c r="B2695">
        <f t="shared" si="42"/>
        <v>2023</v>
      </c>
      <c r="C2695" t="str">
        <f>TEXT(Excel_Dashboard_Dataset_xlsx___Sales5[[#This Row],[Date]],"mmm")</f>
        <v>Jul</v>
      </c>
      <c r="D2695" s="3">
        <v>45124</v>
      </c>
      <c r="E2695">
        <v>48</v>
      </c>
      <c r="F2695">
        <v>66</v>
      </c>
      <c r="G2695">
        <v>28</v>
      </c>
      <c r="H2695">
        <v>1</v>
      </c>
      <c r="I2695">
        <v>971</v>
      </c>
      <c r="J2695">
        <f>Excel_Dashboard_Dataset_xlsx___Sales5[[#This Row],[Quantity]]*Excel_Dashboard_Dataset_xlsx___Sales5[[#This Row],[UnitPrice]]</f>
        <v>971</v>
      </c>
      <c r="K2695" t="str">
        <f>_xlfn.XLOOKUP(Excel_Dashboard_Dataset_xlsx___Sales5[[#This Row],[CustomerID]],Raw_Customers!A:A,Raw_Customers!D:D)</f>
        <v>Male</v>
      </c>
      <c r="L2695">
        <f>_xlfn.XLOOKUP(Excel_Dashboard_Dataset_xlsx___Sales5[[#This Row],[CustomerID]],Raw_Customers!A:A,Raw_Customers!E:E)</f>
        <v>55</v>
      </c>
      <c r="M2695" t="str">
        <f>_xlfn.XLOOKUP(Excel_Dashboard_Dataset_xlsx___Sales5[[#This Row],[CustomerID]],Raw_Customers!A:A,Raw_Customers!C:C)</f>
        <v>East</v>
      </c>
      <c r="N2695" s="2" t="str">
        <f>_xlfn.XLOOKUP(Excel_Dashboard_Dataset_xlsx___Sales5[[#This Row],[ProductID]],Raw_Products!A:A,Raw_Products!B:B)</f>
        <v>Bicycle</v>
      </c>
      <c r="O2695" s="2" t="str">
        <f>_xlfn.XLOOKUP(Excel_Dashboard_Dataset_xlsx___Sales5[[#This Row],[ProductID]],Raw_Products!A:A,Raw_Products!C:C)</f>
        <v>Sports</v>
      </c>
      <c r="P2695" s="2" t="str">
        <f>_xlfn.XLOOKUP(Excel_Dashboard_Dataset_xlsx___Sales5[[#This Row],[CustomerID]], Raw_Customers!A:A, Raw_Customers!B:B, "Unknown")</f>
        <v>James Walker</v>
      </c>
    </row>
    <row r="2696" spans="1:16" x14ac:dyDescent="0.25">
      <c r="A2696">
        <v>2695</v>
      </c>
      <c r="B2696">
        <f t="shared" si="42"/>
        <v>2024</v>
      </c>
      <c r="C2696" t="str">
        <f>TEXT(Excel_Dashboard_Dataset_xlsx___Sales5[[#This Row],[Date]],"mmm")</f>
        <v>Sept</v>
      </c>
      <c r="D2696" s="3">
        <v>45549</v>
      </c>
      <c r="E2696">
        <v>4</v>
      </c>
      <c r="F2696">
        <v>267</v>
      </c>
      <c r="G2696">
        <v>14</v>
      </c>
      <c r="H2696">
        <v>6</v>
      </c>
      <c r="I2696">
        <v>409</v>
      </c>
      <c r="J2696">
        <f>Excel_Dashboard_Dataset_xlsx___Sales5[[#This Row],[Quantity]]*Excel_Dashboard_Dataset_xlsx___Sales5[[#This Row],[UnitPrice]]</f>
        <v>2454</v>
      </c>
      <c r="K2696" t="str">
        <f>_xlfn.XLOOKUP(Excel_Dashboard_Dataset_xlsx___Sales5[[#This Row],[CustomerID]],Raw_Customers!A:A,Raw_Customers!D:D)</f>
        <v>Male</v>
      </c>
      <c r="L2696">
        <f>_xlfn.XLOOKUP(Excel_Dashboard_Dataset_xlsx___Sales5[[#This Row],[CustomerID]],Raw_Customers!A:A,Raw_Customers!E:E)</f>
        <v>63</v>
      </c>
      <c r="M2696" t="str">
        <f>_xlfn.XLOOKUP(Excel_Dashboard_Dataset_xlsx___Sales5[[#This Row],[CustomerID]],Raw_Customers!A:A,Raw_Customers!C:C)</f>
        <v>North</v>
      </c>
      <c r="N2696" s="2" t="str">
        <f>_xlfn.XLOOKUP(Excel_Dashboard_Dataset_xlsx___Sales5[[#This Row],[ProductID]],Raw_Products!A:A,Raw_Products!B:B)</f>
        <v>Sugar Pack</v>
      </c>
      <c r="O2696" s="2" t="str">
        <f>_xlfn.XLOOKUP(Excel_Dashboard_Dataset_xlsx___Sales5[[#This Row],[ProductID]],Raw_Products!A:A,Raw_Products!C:C)</f>
        <v>Groceries</v>
      </c>
      <c r="P2696" s="2" t="str">
        <f>_xlfn.XLOOKUP(Excel_Dashboard_Dataset_xlsx___Sales5[[#This Row],[CustomerID]], Raw_Customers!A:A, Raw_Customers!B:B, "Unknown")</f>
        <v>Melissa Gutierrez</v>
      </c>
    </row>
    <row r="2697" spans="1:16" x14ac:dyDescent="0.25">
      <c r="A2697">
        <v>2696</v>
      </c>
      <c r="B2697">
        <f t="shared" si="42"/>
        <v>2023</v>
      </c>
      <c r="C2697" t="str">
        <f>TEXT(Excel_Dashboard_Dataset_xlsx___Sales5[[#This Row],[Date]],"mmm")</f>
        <v>Nov</v>
      </c>
      <c r="D2697" s="3">
        <v>45255</v>
      </c>
      <c r="E2697">
        <v>6</v>
      </c>
      <c r="F2697">
        <v>14</v>
      </c>
      <c r="G2697">
        <v>25</v>
      </c>
      <c r="H2697">
        <v>3</v>
      </c>
      <c r="I2697">
        <v>711</v>
      </c>
      <c r="J2697">
        <f>Excel_Dashboard_Dataset_xlsx___Sales5[[#This Row],[Quantity]]*Excel_Dashboard_Dataset_xlsx___Sales5[[#This Row],[UnitPrice]]</f>
        <v>2133</v>
      </c>
      <c r="K2697" t="str">
        <f>_xlfn.XLOOKUP(Excel_Dashboard_Dataset_xlsx___Sales5[[#This Row],[CustomerID]],Raw_Customers!A:A,Raw_Customers!D:D)</f>
        <v>Female</v>
      </c>
      <c r="L2697">
        <f>_xlfn.XLOOKUP(Excel_Dashboard_Dataset_xlsx___Sales5[[#This Row],[CustomerID]],Raw_Customers!A:A,Raw_Customers!E:E)</f>
        <v>53</v>
      </c>
      <c r="M2697" t="str">
        <f>_xlfn.XLOOKUP(Excel_Dashboard_Dataset_xlsx___Sales5[[#This Row],[CustomerID]],Raw_Customers!A:A,Raw_Customers!C:C)</f>
        <v>West</v>
      </c>
      <c r="N2697" s="2" t="str">
        <f>_xlfn.XLOOKUP(Excel_Dashboard_Dataset_xlsx___Sales5[[#This Row],[ProductID]],Raw_Products!A:A,Raw_Products!B:B)</f>
        <v>Flour</v>
      </c>
      <c r="O2697" s="2" t="str">
        <f>_xlfn.XLOOKUP(Excel_Dashboard_Dataset_xlsx___Sales5[[#This Row],[ProductID]],Raw_Products!A:A,Raw_Products!C:C)</f>
        <v>Groceries</v>
      </c>
      <c r="P2697" s="2" t="str">
        <f>_xlfn.XLOOKUP(Excel_Dashboard_Dataset_xlsx___Sales5[[#This Row],[CustomerID]], Raw_Customers!A:A, Raw_Customers!B:B, "Unknown")</f>
        <v>Margaret Rogers</v>
      </c>
    </row>
    <row r="2698" spans="1:16" x14ac:dyDescent="0.25">
      <c r="A2698">
        <v>2697</v>
      </c>
      <c r="B2698">
        <f t="shared" si="42"/>
        <v>2023</v>
      </c>
      <c r="C2698" t="str">
        <f>TEXT(Excel_Dashboard_Dataset_xlsx___Sales5[[#This Row],[Date]],"mmm")</f>
        <v>Dec</v>
      </c>
      <c r="D2698" s="3">
        <v>45275</v>
      </c>
      <c r="E2698">
        <v>48</v>
      </c>
      <c r="F2698">
        <v>109</v>
      </c>
      <c r="G2698">
        <v>7</v>
      </c>
      <c r="H2698">
        <v>3</v>
      </c>
      <c r="I2698">
        <v>796</v>
      </c>
      <c r="J2698">
        <f>Excel_Dashboard_Dataset_xlsx___Sales5[[#This Row],[Quantity]]*Excel_Dashboard_Dataset_xlsx___Sales5[[#This Row],[UnitPrice]]</f>
        <v>2388</v>
      </c>
      <c r="K2698" t="str">
        <f>_xlfn.XLOOKUP(Excel_Dashboard_Dataset_xlsx___Sales5[[#This Row],[CustomerID]],Raw_Customers!A:A,Raw_Customers!D:D)</f>
        <v>Male</v>
      </c>
      <c r="L2698">
        <f>_xlfn.XLOOKUP(Excel_Dashboard_Dataset_xlsx___Sales5[[#This Row],[CustomerID]],Raw_Customers!A:A,Raw_Customers!E:E)</f>
        <v>24</v>
      </c>
      <c r="M2698" t="str">
        <f>_xlfn.XLOOKUP(Excel_Dashboard_Dataset_xlsx___Sales5[[#This Row],[CustomerID]],Raw_Customers!A:A,Raw_Customers!C:C)</f>
        <v>East</v>
      </c>
      <c r="N2698" s="2" t="str">
        <f>_xlfn.XLOOKUP(Excel_Dashboard_Dataset_xlsx___Sales5[[#This Row],[ProductID]],Raw_Products!A:A,Raw_Products!B:B)</f>
        <v>Bicycle</v>
      </c>
      <c r="O2698" s="2" t="str">
        <f>_xlfn.XLOOKUP(Excel_Dashboard_Dataset_xlsx___Sales5[[#This Row],[ProductID]],Raw_Products!A:A,Raw_Products!C:C)</f>
        <v>Sports</v>
      </c>
      <c r="P2698" s="2" t="str">
        <f>_xlfn.XLOOKUP(Excel_Dashboard_Dataset_xlsx___Sales5[[#This Row],[CustomerID]], Raw_Customers!A:A, Raw_Customers!B:B, "Unknown")</f>
        <v>Justin Williams</v>
      </c>
    </row>
    <row r="2699" spans="1:16" x14ac:dyDescent="0.25">
      <c r="A2699">
        <v>2698</v>
      </c>
      <c r="B2699">
        <f t="shared" si="42"/>
        <v>2024</v>
      </c>
      <c r="C2699" t="str">
        <f>TEXT(Excel_Dashboard_Dataset_xlsx___Sales5[[#This Row],[Date]],"mmm")</f>
        <v>Aug</v>
      </c>
      <c r="D2699" s="3">
        <v>45512</v>
      </c>
      <c r="E2699">
        <v>23</v>
      </c>
      <c r="F2699">
        <v>27</v>
      </c>
      <c r="G2699">
        <v>28</v>
      </c>
      <c r="H2699">
        <v>9</v>
      </c>
      <c r="I2699">
        <v>573</v>
      </c>
      <c r="J2699">
        <f>Excel_Dashboard_Dataset_xlsx___Sales5[[#This Row],[Quantity]]*Excel_Dashboard_Dataset_xlsx___Sales5[[#This Row],[UnitPrice]]</f>
        <v>5157</v>
      </c>
      <c r="K2699" t="str">
        <f>_xlfn.XLOOKUP(Excel_Dashboard_Dataset_xlsx___Sales5[[#This Row],[CustomerID]],Raw_Customers!A:A,Raw_Customers!D:D)</f>
        <v>Female</v>
      </c>
      <c r="L2699">
        <f>_xlfn.XLOOKUP(Excel_Dashboard_Dataset_xlsx___Sales5[[#This Row],[CustomerID]],Raw_Customers!A:A,Raw_Customers!E:E)</f>
        <v>52</v>
      </c>
      <c r="M2699" t="str">
        <f>_xlfn.XLOOKUP(Excel_Dashboard_Dataset_xlsx___Sales5[[#This Row],[CustomerID]],Raw_Customers!A:A,Raw_Customers!C:C)</f>
        <v>West</v>
      </c>
      <c r="N2699" s="2" t="str">
        <f>_xlfn.XLOOKUP(Excel_Dashboard_Dataset_xlsx___Sales5[[#This Row],[ProductID]],Raw_Products!A:A,Raw_Products!B:B)</f>
        <v>Blender</v>
      </c>
      <c r="O2699" s="2" t="str">
        <f>_xlfn.XLOOKUP(Excel_Dashboard_Dataset_xlsx___Sales5[[#This Row],[ProductID]],Raw_Products!A:A,Raw_Products!C:C)</f>
        <v>Home Appliances</v>
      </c>
      <c r="P2699" s="2" t="str">
        <f>_xlfn.XLOOKUP(Excel_Dashboard_Dataset_xlsx___Sales5[[#This Row],[CustomerID]], Raw_Customers!A:A, Raw_Customers!B:B, "Unknown")</f>
        <v>Karen Ortiz</v>
      </c>
    </row>
    <row r="2700" spans="1:16" x14ac:dyDescent="0.25">
      <c r="A2700">
        <v>2699</v>
      </c>
      <c r="B2700">
        <f t="shared" si="42"/>
        <v>2024</v>
      </c>
      <c r="C2700" t="str">
        <f>TEXT(Excel_Dashboard_Dataset_xlsx___Sales5[[#This Row],[Date]],"mmm")</f>
        <v>Oct</v>
      </c>
      <c r="D2700" s="3">
        <v>45586</v>
      </c>
      <c r="E2700">
        <v>7</v>
      </c>
      <c r="F2700">
        <v>249</v>
      </c>
      <c r="G2700">
        <v>41</v>
      </c>
      <c r="H2700">
        <v>8</v>
      </c>
      <c r="I2700">
        <v>444</v>
      </c>
      <c r="J2700">
        <f>Excel_Dashboard_Dataset_xlsx___Sales5[[#This Row],[Quantity]]*Excel_Dashboard_Dataset_xlsx___Sales5[[#This Row],[UnitPrice]]</f>
        <v>3552</v>
      </c>
      <c r="K2700" t="str">
        <f>_xlfn.XLOOKUP(Excel_Dashboard_Dataset_xlsx___Sales5[[#This Row],[CustomerID]],Raw_Customers!A:A,Raw_Customers!D:D)</f>
        <v>Male</v>
      </c>
      <c r="L2700">
        <f>_xlfn.XLOOKUP(Excel_Dashboard_Dataset_xlsx___Sales5[[#This Row],[CustomerID]],Raw_Customers!A:A,Raw_Customers!E:E)</f>
        <v>61</v>
      </c>
      <c r="M2700" t="str">
        <f>_xlfn.XLOOKUP(Excel_Dashboard_Dataset_xlsx___Sales5[[#This Row],[CustomerID]],Raw_Customers!A:A,Raw_Customers!C:C)</f>
        <v>East</v>
      </c>
      <c r="N2700" s="2" t="str">
        <f>_xlfn.XLOOKUP(Excel_Dashboard_Dataset_xlsx___Sales5[[#This Row],[ProductID]],Raw_Products!A:A,Raw_Products!B:B)</f>
        <v>Milk Powder</v>
      </c>
      <c r="O2700" s="2" t="str">
        <f>_xlfn.XLOOKUP(Excel_Dashboard_Dataset_xlsx___Sales5[[#This Row],[ProductID]],Raw_Products!A:A,Raw_Products!C:C)</f>
        <v>Groceries</v>
      </c>
      <c r="P2700" s="2" t="str">
        <f>_xlfn.XLOOKUP(Excel_Dashboard_Dataset_xlsx___Sales5[[#This Row],[CustomerID]], Raw_Customers!A:A, Raw_Customers!B:B, "Unknown")</f>
        <v>Stephanie Evans</v>
      </c>
    </row>
    <row r="2701" spans="1:16" x14ac:dyDescent="0.25">
      <c r="A2701">
        <v>2700</v>
      </c>
      <c r="B2701">
        <f t="shared" si="42"/>
        <v>2023</v>
      </c>
      <c r="C2701" t="str">
        <f>TEXT(Excel_Dashboard_Dataset_xlsx___Sales5[[#This Row],[Date]],"mmm")</f>
        <v>Feb</v>
      </c>
      <c r="D2701" s="3">
        <v>44968</v>
      </c>
      <c r="E2701">
        <v>10</v>
      </c>
      <c r="F2701">
        <v>108</v>
      </c>
      <c r="G2701">
        <v>34</v>
      </c>
      <c r="H2701">
        <v>5</v>
      </c>
      <c r="I2701">
        <v>307</v>
      </c>
      <c r="J2701">
        <f>Excel_Dashboard_Dataset_xlsx___Sales5[[#This Row],[Quantity]]*Excel_Dashboard_Dataset_xlsx___Sales5[[#This Row],[UnitPrice]]</f>
        <v>1535</v>
      </c>
      <c r="K2701" t="str">
        <f>_xlfn.XLOOKUP(Excel_Dashboard_Dataset_xlsx___Sales5[[#This Row],[CustomerID]],Raw_Customers!A:A,Raw_Customers!D:D)</f>
        <v>Male</v>
      </c>
      <c r="L2701">
        <f>_xlfn.XLOOKUP(Excel_Dashboard_Dataset_xlsx___Sales5[[#This Row],[CustomerID]],Raw_Customers!A:A,Raw_Customers!E:E)</f>
        <v>55</v>
      </c>
      <c r="M2701" t="str">
        <f>_xlfn.XLOOKUP(Excel_Dashboard_Dataset_xlsx___Sales5[[#This Row],[CustomerID]],Raw_Customers!A:A,Raw_Customers!C:C)</f>
        <v>South</v>
      </c>
      <c r="N2701" s="2" t="str">
        <f>_xlfn.XLOOKUP(Excel_Dashboard_Dataset_xlsx___Sales5[[#This Row],[ProductID]],Raw_Products!A:A,Raw_Products!B:B)</f>
        <v>Tomato Paste</v>
      </c>
      <c r="O2701" s="2" t="str">
        <f>_xlfn.XLOOKUP(Excel_Dashboard_Dataset_xlsx___Sales5[[#This Row],[ProductID]],Raw_Products!A:A,Raw_Products!C:C)</f>
        <v>Groceries</v>
      </c>
      <c r="P2701" s="2" t="str">
        <f>_xlfn.XLOOKUP(Excel_Dashboard_Dataset_xlsx___Sales5[[#This Row],[CustomerID]], Raw_Customers!A:A, Raw_Customers!B:B, "Unknown")</f>
        <v>Betty Miller</v>
      </c>
    </row>
    <row r="2702" spans="1:16" x14ac:dyDescent="0.25">
      <c r="A2702">
        <v>2701</v>
      </c>
      <c r="B2702">
        <f t="shared" si="42"/>
        <v>2024</v>
      </c>
      <c r="C2702" t="str">
        <f>TEXT(Excel_Dashboard_Dataset_xlsx___Sales5[[#This Row],[Date]],"mmm")</f>
        <v>Apr</v>
      </c>
      <c r="D2702" s="3">
        <v>45385</v>
      </c>
      <c r="E2702">
        <v>8</v>
      </c>
      <c r="F2702">
        <v>124</v>
      </c>
      <c r="G2702">
        <v>20</v>
      </c>
      <c r="H2702">
        <v>9</v>
      </c>
      <c r="I2702">
        <v>15</v>
      </c>
      <c r="J2702">
        <f>Excel_Dashboard_Dataset_xlsx___Sales5[[#This Row],[Quantity]]*Excel_Dashboard_Dataset_xlsx___Sales5[[#This Row],[UnitPrice]]</f>
        <v>135</v>
      </c>
      <c r="K2702" t="str">
        <f>_xlfn.XLOOKUP(Excel_Dashboard_Dataset_xlsx___Sales5[[#This Row],[CustomerID]],Raw_Customers!A:A,Raw_Customers!D:D)</f>
        <v>Female</v>
      </c>
      <c r="L2702">
        <f>_xlfn.XLOOKUP(Excel_Dashboard_Dataset_xlsx___Sales5[[#This Row],[CustomerID]],Raw_Customers!A:A,Raw_Customers!E:E)</f>
        <v>55</v>
      </c>
      <c r="M2702" t="str">
        <f>_xlfn.XLOOKUP(Excel_Dashboard_Dataset_xlsx___Sales5[[#This Row],[CustomerID]],Raw_Customers!A:A,Raw_Customers!C:C)</f>
        <v>West</v>
      </c>
      <c r="N2702" s="2" t="str">
        <f>_xlfn.XLOOKUP(Excel_Dashboard_Dataset_xlsx___Sales5[[#This Row],[ProductID]],Raw_Products!A:A,Raw_Products!B:B)</f>
        <v>Bread</v>
      </c>
      <c r="O2702" s="2" t="str">
        <f>_xlfn.XLOOKUP(Excel_Dashboard_Dataset_xlsx___Sales5[[#This Row],[ProductID]],Raw_Products!A:A,Raw_Products!C:C)</f>
        <v>Groceries</v>
      </c>
      <c r="P2702" s="2" t="str">
        <f>_xlfn.XLOOKUP(Excel_Dashboard_Dataset_xlsx___Sales5[[#This Row],[CustomerID]], Raw_Customers!A:A, Raw_Customers!B:B, "Unknown")</f>
        <v>George Robinson</v>
      </c>
    </row>
    <row r="2703" spans="1:16" x14ac:dyDescent="0.25">
      <c r="A2703">
        <v>2702</v>
      </c>
      <c r="B2703">
        <f t="shared" si="42"/>
        <v>2024</v>
      </c>
      <c r="C2703" t="str">
        <f>TEXT(Excel_Dashboard_Dataset_xlsx___Sales5[[#This Row],[Date]],"mmm")</f>
        <v>Nov</v>
      </c>
      <c r="D2703" s="3">
        <v>45610</v>
      </c>
      <c r="E2703">
        <v>50</v>
      </c>
      <c r="F2703">
        <v>100</v>
      </c>
      <c r="G2703">
        <v>22</v>
      </c>
      <c r="H2703">
        <v>5</v>
      </c>
      <c r="I2703">
        <v>253</v>
      </c>
      <c r="J2703">
        <f>Excel_Dashboard_Dataset_xlsx___Sales5[[#This Row],[Quantity]]*Excel_Dashboard_Dataset_xlsx___Sales5[[#This Row],[UnitPrice]]</f>
        <v>1265</v>
      </c>
      <c r="K2703" t="str">
        <f>_xlfn.XLOOKUP(Excel_Dashboard_Dataset_xlsx___Sales5[[#This Row],[CustomerID]],Raw_Customers!A:A,Raw_Customers!D:D)</f>
        <v>Female</v>
      </c>
      <c r="L2703">
        <f>_xlfn.XLOOKUP(Excel_Dashboard_Dataset_xlsx___Sales5[[#This Row],[CustomerID]],Raw_Customers!A:A,Raw_Customers!E:E)</f>
        <v>20</v>
      </c>
      <c r="M2703" t="str">
        <f>_xlfn.XLOOKUP(Excel_Dashboard_Dataset_xlsx___Sales5[[#This Row],[CustomerID]],Raw_Customers!A:A,Raw_Customers!C:C)</f>
        <v>South</v>
      </c>
      <c r="N2703" s="2" t="str">
        <f>_xlfn.XLOOKUP(Excel_Dashboard_Dataset_xlsx___Sales5[[#This Row],[ProductID]],Raw_Products!A:A,Raw_Products!B:B)</f>
        <v>Skipping Rope</v>
      </c>
      <c r="O2703" s="2" t="str">
        <f>_xlfn.XLOOKUP(Excel_Dashboard_Dataset_xlsx___Sales5[[#This Row],[ProductID]],Raw_Products!A:A,Raw_Products!C:C)</f>
        <v>Sports</v>
      </c>
      <c r="P2703" s="2" t="str">
        <f>_xlfn.XLOOKUP(Excel_Dashboard_Dataset_xlsx___Sales5[[#This Row],[CustomerID]], Raw_Customers!A:A, Raw_Customers!B:B, "Unknown")</f>
        <v>Patrick Ortiz</v>
      </c>
    </row>
    <row r="2704" spans="1:16" x14ac:dyDescent="0.25">
      <c r="A2704">
        <v>2703</v>
      </c>
      <c r="B2704">
        <f t="shared" si="42"/>
        <v>2024</v>
      </c>
      <c r="C2704" t="str">
        <f>TEXT(Excel_Dashboard_Dataset_xlsx___Sales5[[#This Row],[Date]],"mmm")</f>
        <v>Oct</v>
      </c>
      <c r="D2704" s="3">
        <v>45587</v>
      </c>
      <c r="E2704">
        <v>36</v>
      </c>
      <c r="F2704">
        <v>271</v>
      </c>
      <c r="G2704">
        <v>9</v>
      </c>
      <c r="H2704">
        <v>7</v>
      </c>
      <c r="I2704">
        <v>57</v>
      </c>
      <c r="J2704">
        <f>Excel_Dashboard_Dataset_xlsx___Sales5[[#This Row],[Quantity]]*Excel_Dashboard_Dataset_xlsx___Sales5[[#This Row],[UnitPrice]]</f>
        <v>399</v>
      </c>
      <c r="K2704" t="str">
        <f>_xlfn.XLOOKUP(Excel_Dashboard_Dataset_xlsx___Sales5[[#This Row],[CustomerID]],Raw_Customers!A:A,Raw_Customers!D:D)</f>
        <v>Male</v>
      </c>
      <c r="L2704">
        <f>_xlfn.XLOOKUP(Excel_Dashboard_Dataset_xlsx___Sales5[[#This Row],[CustomerID]],Raw_Customers!A:A,Raw_Customers!E:E)</f>
        <v>49</v>
      </c>
      <c r="M2704" t="str">
        <f>_xlfn.XLOOKUP(Excel_Dashboard_Dataset_xlsx___Sales5[[#This Row],[CustomerID]],Raw_Customers!A:A,Raw_Customers!C:C)</f>
        <v>North</v>
      </c>
      <c r="N2704" s="2" t="str">
        <f>_xlfn.XLOOKUP(Excel_Dashboard_Dataset_xlsx___Sales5[[#This Row],[ProductID]],Raw_Products!A:A,Raw_Products!B:B)</f>
        <v>Formal Shoes</v>
      </c>
      <c r="O2704" s="2" t="str">
        <f>_xlfn.XLOOKUP(Excel_Dashboard_Dataset_xlsx___Sales5[[#This Row],[ProductID]],Raw_Products!A:A,Raw_Products!C:C)</f>
        <v>Clothing</v>
      </c>
      <c r="P2704" s="2" t="str">
        <f>_xlfn.XLOOKUP(Excel_Dashboard_Dataset_xlsx___Sales5[[#This Row],[CustomerID]], Raw_Customers!A:A, Raw_Customers!B:B, "Unknown")</f>
        <v>Sandra Jones</v>
      </c>
    </row>
    <row r="2705" spans="1:16" x14ac:dyDescent="0.25">
      <c r="A2705">
        <v>2704</v>
      </c>
      <c r="B2705">
        <f t="shared" si="42"/>
        <v>2024</v>
      </c>
      <c r="C2705" t="str">
        <f>TEXT(Excel_Dashboard_Dataset_xlsx___Sales5[[#This Row],[Date]],"mmm")</f>
        <v>Dec</v>
      </c>
      <c r="D2705" s="3">
        <v>45634</v>
      </c>
      <c r="E2705">
        <v>24</v>
      </c>
      <c r="F2705">
        <v>64</v>
      </c>
      <c r="G2705">
        <v>4</v>
      </c>
      <c r="H2705">
        <v>2</v>
      </c>
      <c r="I2705">
        <v>693</v>
      </c>
      <c r="J2705">
        <f>Excel_Dashboard_Dataset_xlsx___Sales5[[#This Row],[Quantity]]*Excel_Dashboard_Dataset_xlsx___Sales5[[#This Row],[UnitPrice]]</f>
        <v>1386</v>
      </c>
      <c r="K2705" t="str">
        <f>_xlfn.XLOOKUP(Excel_Dashboard_Dataset_xlsx___Sales5[[#This Row],[CustomerID]],Raw_Customers!A:A,Raw_Customers!D:D)</f>
        <v>Male</v>
      </c>
      <c r="L2705">
        <f>_xlfn.XLOOKUP(Excel_Dashboard_Dataset_xlsx___Sales5[[#This Row],[CustomerID]],Raw_Customers!A:A,Raw_Customers!E:E)</f>
        <v>22</v>
      </c>
      <c r="M2705" t="str">
        <f>_xlfn.XLOOKUP(Excel_Dashboard_Dataset_xlsx___Sales5[[#This Row],[CustomerID]],Raw_Customers!A:A,Raw_Customers!C:C)</f>
        <v>East</v>
      </c>
      <c r="N2705" s="2" t="str">
        <f>_xlfn.XLOOKUP(Excel_Dashboard_Dataset_xlsx___Sales5[[#This Row],[ProductID]],Raw_Products!A:A,Raw_Products!B:B)</f>
        <v>Washing Machine</v>
      </c>
      <c r="O2705" s="2" t="str">
        <f>_xlfn.XLOOKUP(Excel_Dashboard_Dataset_xlsx___Sales5[[#This Row],[ProductID]],Raw_Products!A:A,Raw_Products!C:C)</f>
        <v>Home Appliances</v>
      </c>
      <c r="P2705" s="2" t="str">
        <f>_xlfn.XLOOKUP(Excel_Dashboard_Dataset_xlsx___Sales5[[#This Row],[CustomerID]], Raw_Customers!A:A, Raw_Customers!B:B, "Unknown")</f>
        <v>Raymond Phillips</v>
      </c>
    </row>
    <row r="2706" spans="1:16" x14ac:dyDescent="0.25">
      <c r="A2706">
        <v>2705</v>
      </c>
      <c r="B2706">
        <f t="shared" si="42"/>
        <v>2024</v>
      </c>
      <c r="C2706" t="str">
        <f>TEXT(Excel_Dashboard_Dataset_xlsx___Sales5[[#This Row],[Date]],"mmm")</f>
        <v>Aug</v>
      </c>
      <c r="D2706" s="3">
        <v>45505</v>
      </c>
      <c r="E2706">
        <v>45</v>
      </c>
      <c r="F2706">
        <v>10</v>
      </c>
      <c r="G2706">
        <v>39</v>
      </c>
      <c r="H2706">
        <v>1</v>
      </c>
      <c r="I2706">
        <v>529</v>
      </c>
      <c r="J2706">
        <f>Excel_Dashboard_Dataset_xlsx___Sales5[[#This Row],[Quantity]]*Excel_Dashboard_Dataset_xlsx___Sales5[[#This Row],[UnitPrice]]</f>
        <v>529</v>
      </c>
      <c r="K2706" t="str">
        <f>_xlfn.XLOOKUP(Excel_Dashboard_Dataset_xlsx___Sales5[[#This Row],[CustomerID]],Raw_Customers!A:A,Raw_Customers!D:D)</f>
        <v>Female</v>
      </c>
      <c r="L2706">
        <f>_xlfn.XLOOKUP(Excel_Dashboard_Dataset_xlsx___Sales5[[#This Row],[CustomerID]],Raw_Customers!A:A,Raw_Customers!E:E)</f>
        <v>23</v>
      </c>
      <c r="M2706" t="str">
        <f>_xlfn.XLOOKUP(Excel_Dashboard_Dataset_xlsx___Sales5[[#This Row],[CustomerID]],Raw_Customers!A:A,Raw_Customers!C:C)</f>
        <v>South</v>
      </c>
      <c r="N2706" s="2" t="str">
        <f>_xlfn.XLOOKUP(Excel_Dashboard_Dataset_xlsx___Sales5[[#This Row],[ProductID]],Raw_Products!A:A,Raw_Products!B:B)</f>
        <v>Yoga Mat</v>
      </c>
      <c r="O2706" s="2" t="str">
        <f>_xlfn.XLOOKUP(Excel_Dashboard_Dataset_xlsx___Sales5[[#This Row],[ProductID]],Raw_Products!A:A,Raw_Products!C:C)</f>
        <v>Sports</v>
      </c>
      <c r="P2706" s="2" t="str">
        <f>_xlfn.XLOOKUP(Excel_Dashboard_Dataset_xlsx___Sales5[[#This Row],[CustomerID]], Raw_Customers!A:A, Raw_Customers!B:B, "Unknown")</f>
        <v>David Martin</v>
      </c>
    </row>
    <row r="2707" spans="1:16" x14ac:dyDescent="0.25">
      <c r="A2707">
        <v>2706</v>
      </c>
      <c r="B2707">
        <f t="shared" si="42"/>
        <v>2023</v>
      </c>
      <c r="C2707" t="str">
        <f>TEXT(Excel_Dashboard_Dataset_xlsx___Sales5[[#This Row],[Date]],"mmm")</f>
        <v>Jan</v>
      </c>
      <c r="D2707" s="3">
        <v>44943</v>
      </c>
      <c r="E2707">
        <v>38</v>
      </c>
      <c r="F2707">
        <v>34</v>
      </c>
      <c r="G2707">
        <v>19</v>
      </c>
      <c r="H2707">
        <v>5</v>
      </c>
      <c r="I2707">
        <v>597</v>
      </c>
      <c r="J2707">
        <f>Excel_Dashboard_Dataset_xlsx___Sales5[[#This Row],[Quantity]]*Excel_Dashboard_Dataset_xlsx___Sales5[[#This Row],[UnitPrice]]</f>
        <v>2985</v>
      </c>
      <c r="K2707" t="str">
        <f>_xlfn.XLOOKUP(Excel_Dashboard_Dataset_xlsx___Sales5[[#This Row],[CustomerID]],Raw_Customers!A:A,Raw_Customers!D:D)</f>
        <v>Female</v>
      </c>
      <c r="L2707">
        <f>_xlfn.XLOOKUP(Excel_Dashboard_Dataset_xlsx___Sales5[[#This Row],[CustomerID]],Raw_Customers!A:A,Raw_Customers!E:E)</f>
        <v>39</v>
      </c>
      <c r="M2707" t="str">
        <f>_xlfn.XLOOKUP(Excel_Dashboard_Dataset_xlsx___Sales5[[#This Row],[CustomerID]],Raw_Customers!A:A,Raw_Customers!C:C)</f>
        <v>South</v>
      </c>
      <c r="N2707" s="2" t="str">
        <f>_xlfn.XLOOKUP(Excel_Dashboard_Dataset_xlsx___Sales5[[#This Row],[ProductID]],Raw_Products!A:A,Raw_Products!B:B)</f>
        <v>Socks</v>
      </c>
      <c r="O2707" s="2" t="str">
        <f>_xlfn.XLOOKUP(Excel_Dashboard_Dataset_xlsx___Sales5[[#This Row],[ProductID]],Raw_Products!A:A,Raw_Products!C:C)</f>
        <v>Clothing</v>
      </c>
      <c r="P2707" s="2" t="str">
        <f>_xlfn.XLOOKUP(Excel_Dashboard_Dataset_xlsx___Sales5[[#This Row],[CustomerID]], Raw_Customers!A:A, Raw_Customers!B:B, "Unknown")</f>
        <v>Jerry Reed</v>
      </c>
    </row>
    <row r="2708" spans="1:16" x14ac:dyDescent="0.25">
      <c r="A2708">
        <v>2707</v>
      </c>
      <c r="B2708">
        <f t="shared" si="42"/>
        <v>2024</v>
      </c>
      <c r="C2708" t="str">
        <f>TEXT(Excel_Dashboard_Dataset_xlsx___Sales5[[#This Row],[Date]],"mmm")</f>
        <v>Sept</v>
      </c>
      <c r="D2708" s="3">
        <v>45539</v>
      </c>
      <c r="E2708">
        <v>46</v>
      </c>
      <c r="F2708">
        <v>232</v>
      </c>
      <c r="G2708">
        <v>17</v>
      </c>
      <c r="H2708">
        <v>10</v>
      </c>
      <c r="I2708">
        <v>836</v>
      </c>
      <c r="J2708">
        <f>Excel_Dashboard_Dataset_xlsx___Sales5[[#This Row],[Quantity]]*Excel_Dashboard_Dataset_xlsx___Sales5[[#This Row],[UnitPrice]]</f>
        <v>8360</v>
      </c>
      <c r="K2708" t="str">
        <f>_xlfn.XLOOKUP(Excel_Dashboard_Dataset_xlsx___Sales5[[#This Row],[CustomerID]],Raw_Customers!A:A,Raw_Customers!D:D)</f>
        <v>Male</v>
      </c>
      <c r="L2708">
        <f>_xlfn.XLOOKUP(Excel_Dashboard_Dataset_xlsx___Sales5[[#This Row],[CustomerID]],Raw_Customers!A:A,Raw_Customers!E:E)</f>
        <v>33</v>
      </c>
      <c r="M2708" t="str">
        <f>_xlfn.XLOOKUP(Excel_Dashboard_Dataset_xlsx___Sales5[[#This Row],[CustomerID]],Raw_Customers!A:A,Raw_Customers!C:C)</f>
        <v>East</v>
      </c>
      <c r="N2708" s="2" t="str">
        <f>_xlfn.XLOOKUP(Excel_Dashboard_Dataset_xlsx___Sales5[[#This Row],[ProductID]],Raw_Products!A:A,Raw_Products!B:B)</f>
        <v>Cricket Bat</v>
      </c>
      <c r="O2708" s="2" t="str">
        <f>_xlfn.XLOOKUP(Excel_Dashboard_Dataset_xlsx___Sales5[[#This Row],[ProductID]],Raw_Products!A:A,Raw_Products!C:C)</f>
        <v>Sports</v>
      </c>
      <c r="P2708" s="2" t="str">
        <f>_xlfn.XLOOKUP(Excel_Dashboard_Dataset_xlsx___Sales5[[#This Row],[CustomerID]], Raw_Customers!A:A, Raw_Customers!B:B, "Unknown")</f>
        <v>Jeffrey Wilson</v>
      </c>
    </row>
    <row r="2709" spans="1:16" x14ac:dyDescent="0.25">
      <c r="A2709">
        <v>2708</v>
      </c>
      <c r="B2709">
        <f t="shared" si="42"/>
        <v>2024</v>
      </c>
      <c r="C2709" t="str">
        <f>TEXT(Excel_Dashboard_Dataset_xlsx___Sales5[[#This Row],[Date]],"mmm")</f>
        <v>Jan</v>
      </c>
      <c r="D2709" s="3">
        <v>45311</v>
      </c>
      <c r="E2709">
        <v>46</v>
      </c>
      <c r="F2709">
        <v>294</v>
      </c>
      <c r="G2709">
        <v>40</v>
      </c>
      <c r="H2709">
        <v>7</v>
      </c>
      <c r="I2709">
        <v>795</v>
      </c>
      <c r="J2709">
        <f>Excel_Dashboard_Dataset_xlsx___Sales5[[#This Row],[Quantity]]*Excel_Dashboard_Dataset_xlsx___Sales5[[#This Row],[UnitPrice]]</f>
        <v>5565</v>
      </c>
      <c r="K2709" t="str">
        <f>_xlfn.XLOOKUP(Excel_Dashboard_Dataset_xlsx___Sales5[[#This Row],[CustomerID]],Raw_Customers!A:A,Raw_Customers!D:D)</f>
        <v>Male</v>
      </c>
      <c r="L2709">
        <f>_xlfn.XLOOKUP(Excel_Dashboard_Dataset_xlsx___Sales5[[#This Row],[CustomerID]],Raw_Customers!A:A,Raw_Customers!E:E)</f>
        <v>57</v>
      </c>
      <c r="M2709" t="str">
        <f>_xlfn.XLOOKUP(Excel_Dashboard_Dataset_xlsx___Sales5[[#This Row],[CustomerID]],Raw_Customers!A:A,Raw_Customers!C:C)</f>
        <v>West</v>
      </c>
      <c r="N2709" s="2" t="str">
        <f>_xlfn.XLOOKUP(Excel_Dashboard_Dataset_xlsx___Sales5[[#This Row],[ProductID]],Raw_Products!A:A,Raw_Products!B:B)</f>
        <v>Cricket Bat</v>
      </c>
      <c r="O2709" s="2" t="str">
        <f>_xlfn.XLOOKUP(Excel_Dashboard_Dataset_xlsx___Sales5[[#This Row],[ProductID]],Raw_Products!A:A,Raw_Products!C:C)</f>
        <v>Sports</v>
      </c>
      <c r="P2709" s="2" t="str">
        <f>_xlfn.XLOOKUP(Excel_Dashboard_Dataset_xlsx___Sales5[[#This Row],[CustomerID]], Raw_Customers!A:A, Raw_Customers!B:B, "Unknown")</f>
        <v>Kimberly Thomas</v>
      </c>
    </row>
    <row r="2710" spans="1:16" x14ac:dyDescent="0.25">
      <c r="A2710">
        <v>2709</v>
      </c>
      <c r="B2710">
        <f t="shared" si="42"/>
        <v>2024</v>
      </c>
      <c r="C2710" t="str">
        <f>TEXT(Excel_Dashboard_Dataset_xlsx___Sales5[[#This Row],[Date]],"mmm")</f>
        <v>Nov</v>
      </c>
      <c r="D2710" s="3">
        <v>45619</v>
      </c>
      <c r="E2710">
        <v>50</v>
      </c>
      <c r="F2710">
        <v>152</v>
      </c>
      <c r="G2710">
        <v>36</v>
      </c>
      <c r="H2710">
        <v>10</v>
      </c>
      <c r="I2710">
        <v>787</v>
      </c>
      <c r="J2710">
        <f>Excel_Dashboard_Dataset_xlsx___Sales5[[#This Row],[Quantity]]*Excel_Dashboard_Dataset_xlsx___Sales5[[#This Row],[UnitPrice]]</f>
        <v>7870</v>
      </c>
      <c r="K2710" t="str">
        <f>_xlfn.XLOOKUP(Excel_Dashboard_Dataset_xlsx___Sales5[[#This Row],[CustomerID]],Raw_Customers!A:A,Raw_Customers!D:D)</f>
        <v>Female</v>
      </c>
      <c r="L2710">
        <f>_xlfn.XLOOKUP(Excel_Dashboard_Dataset_xlsx___Sales5[[#This Row],[CustomerID]],Raw_Customers!A:A,Raw_Customers!E:E)</f>
        <v>39</v>
      </c>
      <c r="M2710" t="str">
        <f>_xlfn.XLOOKUP(Excel_Dashboard_Dataset_xlsx___Sales5[[#This Row],[CustomerID]],Raw_Customers!A:A,Raw_Customers!C:C)</f>
        <v>South</v>
      </c>
      <c r="N2710" s="2" t="str">
        <f>_xlfn.XLOOKUP(Excel_Dashboard_Dataset_xlsx___Sales5[[#This Row],[ProductID]],Raw_Products!A:A,Raw_Products!B:B)</f>
        <v>Skipping Rope</v>
      </c>
      <c r="O2710" s="2" t="str">
        <f>_xlfn.XLOOKUP(Excel_Dashboard_Dataset_xlsx___Sales5[[#This Row],[ProductID]],Raw_Products!A:A,Raw_Products!C:C)</f>
        <v>Sports</v>
      </c>
      <c r="P2710" s="2" t="str">
        <f>_xlfn.XLOOKUP(Excel_Dashboard_Dataset_xlsx___Sales5[[#This Row],[CustomerID]], Raw_Customers!A:A, Raw_Customers!B:B, "Unknown")</f>
        <v>Ashley Castillo</v>
      </c>
    </row>
    <row r="2711" spans="1:16" x14ac:dyDescent="0.25">
      <c r="A2711">
        <v>2710</v>
      </c>
      <c r="B2711">
        <f t="shared" si="42"/>
        <v>2024</v>
      </c>
      <c r="C2711" t="str">
        <f>TEXT(Excel_Dashboard_Dataset_xlsx___Sales5[[#This Row],[Date]],"mmm")</f>
        <v>Jan</v>
      </c>
      <c r="D2711" s="3">
        <v>45301</v>
      </c>
      <c r="E2711">
        <v>44</v>
      </c>
      <c r="F2711">
        <v>234</v>
      </c>
      <c r="G2711">
        <v>6</v>
      </c>
      <c r="H2711">
        <v>9</v>
      </c>
      <c r="I2711">
        <v>312</v>
      </c>
      <c r="J2711">
        <f>Excel_Dashboard_Dataset_xlsx___Sales5[[#This Row],[Quantity]]*Excel_Dashboard_Dataset_xlsx___Sales5[[#This Row],[UnitPrice]]</f>
        <v>2808</v>
      </c>
      <c r="K2711" t="str">
        <f>_xlfn.XLOOKUP(Excel_Dashboard_Dataset_xlsx___Sales5[[#This Row],[CustomerID]],Raw_Customers!A:A,Raw_Customers!D:D)</f>
        <v>Female</v>
      </c>
      <c r="L2711">
        <f>_xlfn.XLOOKUP(Excel_Dashboard_Dataset_xlsx___Sales5[[#This Row],[CustomerID]],Raw_Customers!A:A,Raw_Customers!E:E)</f>
        <v>46</v>
      </c>
      <c r="M2711" t="str">
        <f>_xlfn.XLOOKUP(Excel_Dashboard_Dataset_xlsx___Sales5[[#This Row],[CustomerID]],Raw_Customers!A:A,Raw_Customers!C:C)</f>
        <v>East</v>
      </c>
      <c r="N2711" s="2" t="str">
        <f>_xlfn.XLOOKUP(Excel_Dashboard_Dataset_xlsx___Sales5[[#This Row],[ProductID]],Raw_Products!A:A,Raw_Products!B:B)</f>
        <v>Running Shoes</v>
      </c>
      <c r="O2711" s="2" t="str">
        <f>_xlfn.XLOOKUP(Excel_Dashboard_Dataset_xlsx___Sales5[[#This Row],[ProductID]],Raw_Products!A:A,Raw_Products!C:C)</f>
        <v>Sports</v>
      </c>
      <c r="P2711" s="2" t="str">
        <f>_xlfn.XLOOKUP(Excel_Dashboard_Dataset_xlsx___Sales5[[#This Row],[CustomerID]], Raw_Customers!A:A, Raw_Customers!B:B, "Unknown")</f>
        <v>Benjamin Lewis</v>
      </c>
    </row>
    <row r="2712" spans="1:16" x14ac:dyDescent="0.25">
      <c r="A2712">
        <v>2711</v>
      </c>
      <c r="B2712">
        <f t="shared" si="42"/>
        <v>2024</v>
      </c>
      <c r="C2712" t="str">
        <f>TEXT(Excel_Dashboard_Dataset_xlsx___Sales5[[#This Row],[Date]],"mmm")</f>
        <v>Aug</v>
      </c>
      <c r="D2712" s="3">
        <v>45505</v>
      </c>
      <c r="E2712">
        <v>38</v>
      </c>
      <c r="F2712">
        <v>197</v>
      </c>
      <c r="G2712">
        <v>41</v>
      </c>
      <c r="H2712">
        <v>10</v>
      </c>
      <c r="I2712">
        <v>264</v>
      </c>
      <c r="J2712">
        <f>Excel_Dashboard_Dataset_xlsx___Sales5[[#This Row],[Quantity]]*Excel_Dashboard_Dataset_xlsx___Sales5[[#This Row],[UnitPrice]]</f>
        <v>2640</v>
      </c>
      <c r="K2712" t="str">
        <f>_xlfn.XLOOKUP(Excel_Dashboard_Dataset_xlsx___Sales5[[#This Row],[CustomerID]],Raw_Customers!A:A,Raw_Customers!D:D)</f>
        <v>Female</v>
      </c>
      <c r="L2712">
        <f>_xlfn.XLOOKUP(Excel_Dashboard_Dataset_xlsx___Sales5[[#This Row],[CustomerID]],Raw_Customers!A:A,Raw_Customers!E:E)</f>
        <v>35</v>
      </c>
      <c r="M2712" t="str">
        <f>_xlfn.XLOOKUP(Excel_Dashboard_Dataset_xlsx___Sales5[[#This Row],[CustomerID]],Raw_Customers!A:A,Raw_Customers!C:C)</f>
        <v>East</v>
      </c>
      <c r="N2712" s="2" t="str">
        <f>_xlfn.XLOOKUP(Excel_Dashboard_Dataset_xlsx___Sales5[[#This Row],[ProductID]],Raw_Products!A:A,Raw_Products!B:B)</f>
        <v>Socks</v>
      </c>
      <c r="O2712" s="2" t="str">
        <f>_xlfn.XLOOKUP(Excel_Dashboard_Dataset_xlsx___Sales5[[#This Row],[ProductID]],Raw_Products!A:A,Raw_Products!C:C)</f>
        <v>Clothing</v>
      </c>
      <c r="P2712" s="2" t="str">
        <f>_xlfn.XLOOKUP(Excel_Dashboard_Dataset_xlsx___Sales5[[#This Row],[CustomerID]], Raw_Customers!A:A, Raw_Customers!B:B, "Unknown")</f>
        <v>Shirley Rodriguez</v>
      </c>
    </row>
    <row r="2713" spans="1:16" x14ac:dyDescent="0.25">
      <c r="A2713">
        <v>2712</v>
      </c>
      <c r="B2713">
        <f t="shared" si="42"/>
        <v>2024</v>
      </c>
      <c r="C2713" t="str">
        <f>TEXT(Excel_Dashboard_Dataset_xlsx___Sales5[[#This Row],[Date]],"mmm")</f>
        <v>Sept</v>
      </c>
      <c r="D2713" s="3">
        <v>45560</v>
      </c>
      <c r="E2713">
        <v>7</v>
      </c>
      <c r="F2713">
        <v>151</v>
      </c>
      <c r="G2713">
        <v>2</v>
      </c>
      <c r="H2713">
        <v>9</v>
      </c>
      <c r="I2713">
        <v>918</v>
      </c>
      <c r="J2713">
        <f>Excel_Dashboard_Dataset_xlsx___Sales5[[#This Row],[Quantity]]*Excel_Dashboard_Dataset_xlsx___Sales5[[#This Row],[UnitPrice]]</f>
        <v>8262</v>
      </c>
      <c r="K2713" t="str">
        <f>_xlfn.XLOOKUP(Excel_Dashboard_Dataset_xlsx___Sales5[[#This Row],[CustomerID]],Raw_Customers!A:A,Raw_Customers!D:D)</f>
        <v>Male</v>
      </c>
      <c r="L2713">
        <f>_xlfn.XLOOKUP(Excel_Dashboard_Dataset_xlsx___Sales5[[#This Row],[CustomerID]],Raw_Customers!A:A,Raw_Customers!E:E)</f>
        <v>22</v>
      </c>
      <c r="M2713" t="str">
        <f>_xlfn.XLOOKUP(Excel_Dashboard_Dataset_xlsx___Sales5[[#This Row],[CustomerID]],Raw_Customers!A:A,Raw_Customers!C:C)</f>
        <v>South</v>
      </c>
      <c r="N2713" s="2" t="str">
        <f>_xlfn.XLOOKUP(Excel_Dashboard_Dataset_xlsx___Sales5[[#This Row],[ProductID]],Raw_Products!A:A,Raw_Products!B:B)</f>
        <v>Milk Powder</v>
      </c>
      <c r="O2713" s="2" t="str">
        <f>_xlfn.XLOOKUP(Excel_Dashboard_Dataset_xlsx___Sales5[[#This Row],[ProductID]],Raw_Products!A:A,Raw_Products!C:C)</f>
        <v>Groceries</v>
      </c>
      <c r="P2713" s="2" t="str">
        <f>_xlfn.XLOOKUP(Excel_Dashboard_Dataset_xlsx___Sales5[[#This Row],[CustomerID]], Raw_Customers!A:A, Raw_Customers!B:B, "Unknown")</f>
        <v>Christine Gonzalez</v>
      </c>
    </row>
    <row r="2714" spans="1:16" x14ac:dyDescent="0.25">
      <c r="A2714">
        <v>2713</v>
      </c>
      <c r="B2714">
        <f t="shared" si="42"/>
        <v>2023</v>
      </c>
      <c r="C2714" t="str">
        <f>TEXT(Excel_Dashboard_Dataset_xlsx___Sales5[[#This Row],[Date]],"mmm")</f>
        <v>Aug</v>
      </c>
      <c r="D2714" s="3">
        <v>45155</v>
      </c>
      <c r="E2714">
        <v>13</v>
      </c>
      <c r="F2714">
        <v>90</v>
      </c>
      <c r="G2714">
        <v>13</v>
      </c>
      <c r="H2714">
        <v>2</v>
      </c>
      <c r="I2714">
        <v>199</v>
      </c>
      <c r="J2714">
        <f>Excel_Dashboard_Dataset_xlsx___Sales5[[#This Row],[Quantity]]*Excel_Dashboard_Dataset_xlsx___Sales5[[#This Row],[UnitPrice]]</f>
        <v>398</v>
      </c>
      <c r="K2714" t="str">
        <f>_xlfn.XLOOKUP(Excel_Dashboard_Dataset_xlsx___Sales5[[#This Row],[CustomerID]],Raw_Customers!A:A,Raw_Customers!D:D)</f>
        <v>Male</v>
      </c>
      <c r="L2714">
        <f>_xlfn.XLOOKUP(Excel_Dashboard_Dataset_xlsx___Sales5[[#This Row],[CustomerID]],Raw_Customers!A:A,Raw_Customers!E:E)</f>
        <v>41</v>
      </c>
      <c r="M2714" t="str">
        <f>_xlfn.XLOOKUP(Excel_Dashboard_Dataset_xlsx___Sales5[[#This Row],[CustomerID]],Raw_Customers!A:A,Raw_Customers!C:C)</f>
        <v>West</v>
      </c>
      <c r="N2714" s="2" t="str">
        <f>_xlfn.XLOOKUP(Excel_Dashboard_Dataset_xlsx___Sales5[[#This Row],[ProductID]],Raw_Products!A:A,Raw_Products!B:B)</f>
        <v>Tablet</v>
      </c>
      <c r="O2714" s="2" t="str">
        <f>_xlfn.XLOOKUP(Excel_Dashboard_Dataset_xlsx___Sales5[[#This Row],[ProductID]],Raw_Products!A:A,Raw_Products!C:C)</f>
        <v>Electronics</v>
      </c>
      <c r="P2714" s="2" t="str">
        <f>_xlfn.XLOOKUP(Excel_Dashboard_Dataset_xlsx___Sales5[[#This Row],[CustomerID]], Raw_Customers!A:A, Raw_Customers!B:B, "Unknown")</f>
        <v>Kevin Edwards</v>
      </c>
    </row>
    <row r="2715" spans="1:16" x14ac:dyDescent="0.25">
      <c r="A2715">
        <v>2714</v>
      </c>
      <c r="B2715">
        <f t="shared" si="42"/>
        <v>2023</v>
      </c>
      <c r="C2715" t="str">
        <f>TEXT(Excel_Dashboard_Dataset_xlsx___Sales5[[#This Row],[Date]],"mmm")</f>
        <v>Feb</v>
      </c>
      <c r="D2715" s="3">
        <v>44983</v>
      </c>
      <c r="E2715">
        <v>19</v>
      </c>
      <c r="F2715">
        <v>73</v>
      </c>
      <c r="G2715">
        <v>50</v>
      </c>
      <c r="H2715">
        <v>7</v>
      </c>
      <c r="I2715">
        <v>423</v>
      </c>
      <c r="J2715">
        <f>Excel_Dashboard_Dataset_xlsx___Sales5[[#This Row],[Quantity]]*Excel_Dashboard_Dataset_xlsx___Sales5[[#This Row],[UnitPrice]]</f>
        <v>2961</v>
      </c>
      <c r="K2715" t="str">
        <f>_xlfn.XLOOKUP(Excel_Dashboard_Dataset_xlsx___Sales5[[#This Row],[CustomerID]],Raw_Customers!A:A,Raw_Customers!D:D)</f>
        <v>Male</v>
      </c>
      <c r="L2715">
        <f>_xlfn.XLOOKUP(Excel_Dashboard_Dataset_xlsx___Sales5[[#This Row],[CustomerID]],Raw_Customers!A:A,Raw_Customers!E:E)</f>
        <v>52</v>
      </c>
      <c r="M2715" t="str">
        <f>_xlfn.XLOOKUP(Excel_Dashboard_Dataset_xlsx___Sales5[[#This Row],[CustomerID]],Raw_Customers!A:A,Raw_Customers!C:C)</f>
        <v>West</v>
      </c>
      <c r="N2715" s="2" t="str">
        <f>_xlfn.XLOOKUP(Excel_Dashboard_Dataset_xlsx___Sales5[[#This Row],[ProductID]],Raw_Products!A:A,Raw_Products!B:B)</f>
        <v>External Hard Drive</v>
      </c>
      <c r="O2715" s="2" t="str">
        <f>_xlfn.XLOOKUP(Excel_Dashboard_Dataset_xlsx___Sales5[[#This Row],[ProductID]],Raw_Products!A:A,Raw_Products!C:C)</f>
        <v>Electronics</v>
      </c>
      <c r="P2715" s="2" t="str">
        <f>_xlfn.XLOOKUP(Excel_Dashboard_Dataset_xlsx___Sales5[[#This Row],[CustomerID]], Raw_Customers!A:A, Raw_Customers!B:B, "Unknown")</f>
        <v>Thomas Robinson</v>
      </c>
    </row>
    <row r="2716" spans="1:16" x14ac:dyDescent="0.25">
      <c r="A2716">
        <v>2715</v>
      </c>
      <c r="B2716">
        <f t="shared" si="42"/>
        <v>2023</v>
      </c>
      <c r="C2716" t="str">
        <f>TEXT(Excel_Dashboard_Dataset_xlsx___Sales5[[#This Row],[Date]],"mmm")</f>
        <v>May</v>
      </c>
      <c r="D2716" s="3">
        <v>45047</v>
      </c>
      <c r="E2716">
        <v>27</v>
      </c>
      <c r="F2716">
        <v>12</v>
      </c>
      <c r="G2716">
        <v>36</v>
      </c>
      <c r="H2716">
        <v>8</v>
      </c>
      <c r="I2716">
        <v>168</v>
      </c>
      <c r="J2716">
        <f>Excel_Dashboard_Dataset_xlsx___Sales5[[#This Row],[Quantity]]*Excel_Dashboard_Dataset_xlsx___Sales5[[#This Row],[UnitPrice]]</f>
        <v>1344</v>
      </c>
      <c r="K2716" t="str">
        <f>_xlfn.XLOOKUP(Excel_Dashboard_Dataset_xlsx___Sales5[[#This Row],[CustomerID]],Raw_Customers!A:A,Raw_Customers!D:D)</f>
        <v>Female</v>
      </c>
      <c r="L2716">
        <f>_xlfn.XLOOKUP(Excel_Dashboard_Dataset_xlsx___Sales5[[#This Row],[CustomerID]],Raw_Customers!A:A,Raw_Customers!E:E)</f>
        <v>56</v>
      </c>
      <c r="M2716" t="str">
        <f>_xlfn.XLOOKUP(Excel_Dashboard_Dataset_xlsx___Sales5[[#This Row],[CustomerID]],Raw_Customers!A:A,Raw_Customers!C:C)</f>
        <v>South</v>
      </c>
      <c r="N2716" s="2" t="str">
        <f>_xlfn.XLOOKUP(Excel_Dashboard_Dataset_xlsx___Sales5[[#This Row],[ProductID]],Raw_Products!A:A,Raw_Products!B:B)</f>
        <v>Air Conditioner</v>
      </c>
      <c r="O2716" s="2" t="str">
        <f>_xlfn.XLOOKUP(Excel_Dashboard_Dataset_xlsx___Sales5[[#This Row],[ProductID]],Raw_Products!A:A,Raw_Products!C:C)</f>
        <v>Home Appliances</v>
      </c>
      <c r="P2716" s="2" t="str">
        <f>_xlfn.XLOOKUP(Excel_Dashboard_Dataset_xlsx___Sales5[[#This Row],[CustomerID]], Raw_Customers!A:A, Raw_Customers!B:B, "Unknown")</f>
        <v>Jonathan Lewis</v>
      </c>
    </row>
    <row r="2717" spans="1:16" x14ac:dyDescent="0.25">
      <c r="A2717">
        <v>2716</v>
      </c>
      <c r="B2717">
        <f t="shared" si="42"/>
        <v>2023</v>
      </c>
      <c r="C2717" t="str">
        <f>TEXT(Excel_Dashboard_Dataset_xlsx___Sales5[[#This Row],[Date]],"mmm")</f>
        <v>Nov</v>
      </c>
      <c r="D2717" s="3">
        <v>45243</v>
      </c>
      <c r="E2717">
        <v>30</v>
      </c>
      <c r="F2717">
        <v>214</v>
      </c>
      <c r="G2717">
        <v>2</v>
      </c>
      <c r="H2717">
        <v>8</v>
      </c>
      <c r="I2717">
        <v>188</v>
      </c>
      <c r="J2717">
        <f>Excel_Dashboard_Dataset_xlsx___Sales5[[#This Row],[Quantity]]*Excel_Dashboard_Dataset_xlsx___Sales5[[#This Row],[UnitPrice]]</f>
        <v>1504</v>
      </c>
      <c r="K2717" t="str">
        <f>_xlfn.XLOOKUP(Excel_Dashboard_Dataset_xlsx___Sales5[[#This Row],[CustomerID]],Raw_Customers!A:A,Raw_Customers!D:D)</f>
        <v>Male</v>
      </c>
      <c r="L2717">
        <f>_xlfn.XLOOKUP(Excel_Dashboard_Dataset_xlsx___Sales5[[#This Row],[CustomerID]],Raw_Customers!A:A,Raw_Customers!E:E)</f>
        <v>41</v>
      </c>
      <c r="M2717" t="str">
        <f>_xlfn.XLOOKUP(Excel_Dashboard_Dataset_xlsx___Sales5[[#This Row],[CustomerID]],Raw_Customers!A:A,Raw_Customers!C:C)</f>
        <v>East</v>
      </c>
      <c r="N2717" s="2" t="str">
        <f>_xlfn.XLOOKUP(Excel_Dashboard_Dataset_xlsx___Sales5[[#This Row],[ProductID]],Raw_Products!A:A,Raw_Products!B:B)</f>
        <v>Fan</v>
      </c>
      <c r="O2717" s="2" t="str">
        <f>_xlfn.XLOOKUP(Excel_Dashboard_Dataset_xlsx___Sales5[[#This Row],[ProductID]],Raw_Products!A:A,Raw_Products!C:C)</f>
        <v>Home Appliances</v>
      </c>
      <c r="P2717" s="2" t="str">
        <f>_xlfn.XLOOKUP(Excel_Dashboard_Dataset_xlsx___Sales5[[#This Row],[CustomerID]], Raw_Customers!A:A, Raw_Customers!B:B, "Unknown")</f>
        <v>Michael Cooper</v>
      </c>
    </row>
    <row r="2718" spans="1:16" x14ac:dyDescent="0.25">
      <c r="A2718">
        <v>2717</v>
      </c>
      <c r="B2718">
        <f t="shared" si="42"/>
        <v>2024</v>
      </c>
      <c r="C2718" t="str">
        <f>TEXT(Excel_Dashboard_Dataset_xlsx___Sales5[[#This Row],[Date]],"mmm")</f>
        <v>Nov</v>
      </c>
      <c r="D2718" s="3">
        <v>45605</v>
      </c>
      <c r="E2718">
        <v>36</v>
      </c>
      <c r="F2718">
        <v>117</v>
      </c>
      <c r="G2718">
        <v>34</v>
      </c>
      <c r="H2718">
        <v>10</v>
      </c>
      <c r="I2718">
        <v>235</v>
      </c>
      <c r="J2718">
        <f>Excel_Dashboard_Dataset_xlsx___Sales5[[#This Row],[Quantity]]*Excel_Dashboard_Dataset_xlsx___Sales5[[#This Row],[UnitPrice]]</f>
        <v>2350</v>
      </c>
      <c r="K2718" t="str">
        <f>_xlfn.XLOOKUP(Excel_Dashboard_Dataset_xlsx___Sales5[[#This Row],[CustomerID]],Raw_Customers!A:A,Raw_Customers!D:D)</f>
        <v>Male</v>
      </c>
      <c r="L2718">
        <f>_xlfn.XLOOKUP(Excel_Dashboard_Dataset_xlsx___Sales5[[#This Row],[CustomerID]],Raw_Customers!A:A,Raw_Customers!E:E)</f>
        <v>64</v>
      </c>
      <c r="M2718" t="str">
        <f>_xlfn.XLOOKUP(Excel_Dashboard_Dataset_xlsx___Sales5[[#This Row],[CustomerID]],Raw_Customers!A:A,Raw_Customers!C:C)</f>
        <v>West</v>
      </c>
      <c r="N2718" s="2" t="str">
        <f>_xlfn.XLOOKUP(Excel_Dashboard_Dataset_xlsx___Sales5[[#This Row],[ProductID]],Raw_Products!A:A,Raw_Products!B:B)</f>
        <v>Formal Shoes</v>
      </c>
      <c r="O2718" s="2" t="str">
        <f>_xlfn.XLOOKUP(Excel_Dashboard_Dataset_xlsx___Sales5[[#This Row],[ProductID]],Raw_Products!A:A,Raw_Products!C:C)</f>
        <v>Clothing</v>
      </c>
      <c r="P2718" s="2" t="str">
        <f>_xlfn.XLOOKUP(Excel_Dashboard_Dataset_xlsx___Sales5[[#This Row],[CustomerID]], Raw_Customers!A:A, Raw_Customers!B:B, "Unknown")</f>
        <v>Dennis Long</v>
      </c>
    </row>
    <row r="2719" spans="1:16" x14ac:dyDescent="0.25">
      <c r="A2719">
        <v>2718</v>
      </c>
      <c r="B2719">
        <f t="shared" si="42"/>
        <v>2023</v>
      </c>
      <c r="C2719" t="str">
        <f>TEXT(Excel_Dashboard_Dataset_xlsx___Sales5[[#This Row],[Date]],"mmm")</f>
        <v>May</v>
      </c>
      <c r="D2719" s="3">
        <v>45068</v>
      </c>
      <c r="E2719">
        <v>39</v>
      </c>
      <c r="F2719">
        <v>186</v>
      </c>
      <c r="G2719">
        <v>42</v>
      </c>
      <c r="H2719">
        <v>4</v>
      </c>
      <c r="I2719">
        <v>930</v>
      </c>
      <c r="J2719">
        <f>Excel_Dashboard_Dataset_xlsx___Sales5[[#This Row],[Quantity]]*Excel_Dashboard_Dataset_xlsx___Sales5[[#This Row],[UnitPrice]]</f>
        <v>3720</v>
      </c>
      <c r="K2719" t="str">
        <f>_xlfn.XLOOKUP(Excel_Dashboard_Dataset_xlsx___Sales5[[#This Row],[CustomerID]],Raw_Customers!A:A,Raw_Customers!D:D)</f>
        <v>Female</v>
      </c>
      <c r="L2719">
        <f>_xlfn.XLOOKUP(Excel_Dashboard_Dataset_xlsx___Sales5[[#This Row],[CustomerID]],Raw_Customers!A:A,Raw_Customers!E:E)</f>
        <v>44</v>
      </c>
      <c r="M2719" t="str">
        <f>_xlfn.XLOOKUP(Excel_Dashboard_Dataset_xlsx___Sales5[[#This Row],[CustomerID]],Raw_Customers!A:A,Raw_Customers!C:C)</f>
        <v>West</v>
      </c>
      <c r="N2719" s="2" t="str">
        <f>_xlfn.XLOOKUP(Excel_Dashboard_Dataset_xlsx___Sales5[[#This Row],[ProductID]],Raw_Products!A:A,Raw_Products!B:B)</f>
        <v>Sweater</v>
      </c>
      <c r="O2719" s="2" t="str">
        <f>_xlfn.XLOOKUP(Excel_Dashboard_Dataset_xlsx___Sales5[[#This Row],[ProductID]],Raw_Products!A:A,Raw_Products!C:C)</f>
        <v>Clothing</v>
      </c>
      <c r="P2719" s="2" t="str">
        <f>_xlfn.XLOOKUP(Excel_Dashboard_Dataset_xlsx___Sales5[[#This Row],[CustomerID]], Raw_Customers!A:A, Raw_Customers!B:B, "Unknown")</f>
        <v>Carolyn Mendoza</v>
      </c>
    </row>
    <row r="2720" spans="1:16" x14ac:dyDescent="0.25">
      <c r="A2720">
        <v>2719</v>
      </c>
      <c r="B2720">
        <f t="shared" si="42"/>
        <v>2023</v>
      </c>
      <c r="C2720" t="str">
        <f>TEXT(Excel_Dashboard_Dataset_xlsx___Sales5[[#This Row],[Date]],"mmm")</f>
        <v>Oct</v>
      </c>
      <c r="D2720" s="3">
        <v>45218</v>
      </c>
      <c r="E2720">
        <v>43</v>
      </c>
      <c r="F2720">
        <v>288</v>
      </c>
      <c r="G2720">
        <v>49</v>
      </c>
      <c r="H2720">
        <v>1</v>
      </c>
      <c r="I2720">
        <v>866</v>
      </c>
      <c r="J2720">
        <f>Excel_Dashboard_Dataset_xlsx___Sales5[[#This Row],[Quantity]]*Excel_Dashboard_Dataset_xlsx___Sales5[[#This Row],[UnitPrice]]</f>
        <v>866</v>
      </c>
      <c r="K2720" t="str">
        <f>_xlfn.XLOOKUP(Excel_Dashboard_Dataset_xlsx___Sales5[[#This Row],[CustomerID]],Raw_Customers!A:A,Raw_Customers!D:D)</f>
        <v>Male</v>
      </c>
      <c r="L2720">
        <f>_xlfn.XLOOKUP(Excel_Dashboard_Dataset_xlsx___Sales5[[#This Row],[CustomerID]],Raw_Customers!A:A,Raw_Customers!E:E)</f>
        <v>64</v>
      </c>
      <c r="M2720" t="str">
        <f>_xlfn.XLOOKUP(Excel_Dashboard_Dataset_xlsx___Sales5[[#This Row],[CustomerID]],Raw_Customers!A:A,Raw_Customers!C:C)</f>
        <v>West</v>
      </c>
      <c r="N2720" s="2" t="str">
        <f>_xlfn.XLOOKUP(Excel_Dashboard_Dataset_xlsx___Sales5[[#This Row],[ProductID]],Raw_Products!A:A,Raw_Products!B:B)</f>
        <v>Tennis Racket</v>
      </c>
      <c r="O2720" s="2" t="str">
        <f>_xlfn.XLOOKUP(Excel_Dashboard_Dataset_xlsx___Sales5[[#This Row],[ProductID]],Raw_Products!A:A,Raw_Products!C:C)</f>
        <v>Sports</v>
      </c>
      <c r="P2720" s="2" t="str">
        <f>_xlfn.XLOOKUP(Excel_Dashboard_Dataset_xlsx___Sales5[[#This Row],[CustomerID]], Raw_Customers!A:A, Raw_Customers!B:B, "Unknown")</f>
        <v>Frank Nelson</v>
      </c>
    </row>
    <row r="2721" spans="1:16" x14ac:dyDescent="0.25">
      <c r="A2721">
        <v>2720</v>
      </c>
      <c r="B2721">
        <f t="shared" si="42"/>
        <v>2024</v>
      </c>
      <c r="C2721" t="str">
        <f>TEXT(Excel_Dashboard_Dataset_xlsx___Sales5[[#This Row],[Date]],"mmm")</f>
        <v>Aug</v>
      </c>
      <c r="D2721" s="3">
        <v>45506</v>
      </c>
      <c r="E2721">
        <v>1</v>
      </c>
      <c r="F2721">
        <v>177</v>
      </c>
      <c r="G2721">
        <v>27</v>
      </c>
      <c r="H2721">
        <v>2</v>
      </c>
      <c r="I2721">
        <v>155</v>
      </c>
      <c r="J2721">
        <f>Excel_Dashboard_Dataset_xlsx___Sales5[[#This Row],[Quantity]]*Excel_Dashboard_Dataset_xlsx___Sales5[[#This Row],[UnitPrice]]</f>
        <v>310</v>
      </c>
      <c r="K2721" t="str">
        <f>_xlfn.XLOOKUP(Excel_Dashboard_Dataset_xlsx___Sales5[[#This Row],[CustomerID]],Raw_Customers!A:A,Raw_Customers!D:D)</f>
        <v>Female</v>
      </c>
      <c r="L2721">
        <f>_xlfn.XLOOKUP(Excel_Dashboard_Dataset_xlsx___Sales5[[#This Row],[CustomerID]],Raw_Customers!A:A,Raw_Customers!E:E)</f>
        <v>28</v>
      </c>
      <c r="M2721" t="str">
        <f>_xlfn.XLOOKUP(Excel_Dashboard_Dataset_xlsx___Sales5[[#This Row],[CustomerID]],Raw_Customers!A:A,Raw_Customers!C:C)</f>
        <v>West</v>
      </c>
      <c r="N2721" s="2" t="str">
        <f>_xlfn.XLOOKUP(Excel_Dashboard_Dataset_xlsx___Sales5[[#This Row],[ProductID]],Raw_Products!A:A,Raw_Products!B:B)</f>
        <v>Rice Bag</v>
      </c>
      <c r="O2721" s="2" t="str">
        <f>_xlfn.XLOOKUP(Excel_Dashboard_Dataset_xlsx___Sales5[[#This Row],[ProductID]],Raw_Products!A:A,Raw_Products!C:C)</f>
        <v>Groceries</v>
      </c>
      <c r="P2721" s="2" t="str">
        <f>_xlfn.XLOOKUP(Excel_Dashboard_Dataset_xlsx___Sales5[[#This Row],[CustomerID]], Raw_Customers!A:A, Raw_Customers!B:B, "Unknown")</f>
        <v>Stephen Torres</v>
      </c>
    </row>
    <row r="2722" spans="1:16" x14ac:dyDescent="0.25">
      <c r="A2722">
        <v>2721</v>
      </c>
      <c r="B2722">
        <f t="shared" si="42"/>
        <v>2023</v>
      </c>
      <c r="C2722" t="str">
        <f>TEXT(Excel_Dashboard_Dataset_xlsx___Sales5[[#This Row],[Date]],"mmm")</f>
        <v>May</v>
      </c>
      <c r="D2722" s="3">
        <v>45077</v>
      </c>
      <c r="E2722">
        <v>40</v>
      </c>
      <c r="F2722">
        <v>223</v>
      </c>
      <c r="G2722">
        <v>22</v>
      </c>
      <c r="H2722">
        <v>1</v>
      </c>
      <c r="I2722">
        <v>572</v>
      </c>
      <c r="J2722">
        <f>Excel_Dashboard_Dataset_xlsx___Sales5[[#This Row],[Quantity]]*Excel_Dashboard_Dataset_xlsx___Sales5[[#This Row],[UnitPrice]]</f>
        <v>572</v>
      </c>
      <c r="K2722" t="str">
        <f>_xlfn.XLOOKUP(Excel_Dashboard_Dataset_xlsx___Sales5[[#This Row],[CustomerID]],Raw_Customers!A:A,Raw_Customers!D:D)</f>
        <v>Female</v>
      </c>
      <c r="L2722">
        <f>_xlfn.XLOOKUP(Excel_Dashboard_Dataset_xlsx___Sales5[[#This Row],[CustomerID]],Raw_Customers!A:A,Raw_Customers!E:E)</f>
        <v>22</v>
      </c>
      <c r="M2722" t="str">
        <f>_xlfn.XLOOKUP(Excel_Dashboard_Dataset_xlsx___Sales5[[#This Row],[CustomerID]],Raw_Customers!A:A,Raw_Customers!C:C)</f>
        <v>East</v>
      </c>
      <c r="N2722" s="2" t="str">
        <f>_xlfn.XLOOKUP(Excel_Dashboard_Dataset_xlsx___Sales5[[#This Row],[ProductID]],Raw_Products!A:A,Raw_Products!B:B)</f>
        <v>Scarf</v>
      </c>
      <c r="O2722" s="2" t="str">
        <f>_xlfn.XLOOKUP(Excel_Dashboard_Dataset_xlsx___Sales5[[#This Row],[ProductID]],Raw_Products!A:A,Raw_Products!C:C)</f>
        <v>Clothing</v>
      </c>
      <c r="P2722" s="2" t="str">
        <f>_xlfn.XLOOKUP(Excel_Dashboard_Dataset_xlsx___Sales5[[#This Row],[CustomerID]], Raw_Customers!A:A, Raw_Customers!B:B, "Unknown")</f>
        <v>Michelle Morris</v>
      </c>
    </row>
    <row r="2723" spans="1:16" x14ac:dyDescent="0.25">
      <c r="A2723">
        <v>2722</v>
      </c>
      <c r="B2723">
        <f t="shared" si="42"/>
        <v>2023</v>
      </c>
      <c r="C2723" t="str">
        <f>TEXT(Excel_Dashboard_Dataset_xlsx___Sales5[[#This Row],[Date]],"mmm")</f>
        <v>Apr</v>
      </c>
      <c r="D2723" s="3">
        <v>45022</v>
      </c>
      <c r="E2723">
        <v>26</v>
      </c>
      <c r="F2723">
        <v>184</v>
      </c>
      <c r="G2723">
        <v>35</v>
      </c>
      <c r="H2723">
        <v>3</v>
      </c>
      <c r="I2723">
        <v>454</v>
      </c>
      <c r="J2723">
        <f>Excel_Dashboard_Dataset_xlsx___Sales5[[#This Row],[Quantity]]*Excel_Dashboard_Dataset_xlsx___Sales5[[#This Row],[UnitPrice]]</f>
        <v>1362</v>
      </c>
      <c r="K2723" t="str">
        <f>_xlfn.XLOOKUP(Excel_Dashboard_Dataset_xlsx___Sales5[[#This Row],[CustomerID]],Raw_Customers!A:A,Raw_Customers!D:D)</f>
        <v>Female</v>
      </c>
      <c r="L2723">
        <f>_xlfn.XLOOKUP(Excel_Dashboard_Dataset_xlsx___Sales5[[#This Row],[CustomerID]],Raw_Customers!A:A,Raw_Customers!E:E)</f>
        <v>52</v>
      </c>
      <c r="M2723" t="str">
        <f>_xlfn.XLOOKUP(Excel_Dashboard_Dataset_xlsx___Sales5[[#This Row],[CustomerID]],Raw_Customers!A:A,Raw_Customers!C:C)</f>
        <v>West</v>
      </c>
      <c r="N2723" s="2" t="str">
        <f>_xlfn.XLOOKUP(Excel_Dashboard_Dataset_xlsx___Sales5[[#This Row],[ProductID]],Raw_Products!A:A,Raw_Products!B:B)</f>
        <v>Vacuum Cleaner</v>
      </c>
      <c r="O2723" s="2" t="str">
        <f>_xlfn.XLOOKUP(Excel_Dashboard_Dataset_xlsx___Sales5[[#This Row],[ProductID]],Raw_Products!A:A,Raw_Products!C:C)</f>
        <v>Home Appliances</v>
      </c>
      <c r="P2723" s="2" t="str">
        <f>_xlfn.XLOOKUP(Excel_Dashboard_Dataset_xlsx___Sales5[[#This Row],[CustomerID]], Raw_Customers!A:A, Raw_Customers!B:B, "Unknown")</f>
        <v>Christine Price</v>
      </c>
    </row>
    <row r="2724" spans="1:16" x14ac:dyDescent="0.25">
      <c r="A2724">
        <v>2723</v>
      </c>
      <c r="B2724">
        <f t="shared" si="42"/>
        <v>2023</v>
      </c>
      <c r="C2724" t="str">
        <f>TEXT(Excel_Dashboard_Dataset_xlsx___Sales5[[#This Row],[Date]],"mmm")</f>
        <v>Mar</v>
      </c>
      <c r="D2724" s="3">
        <v>45001</v>
      </c>
      <c r="E2724">
        <v>36</v>
      </c>
      <c r="F2724">
        <v>196</v>
      </c>
      <c r="G2724">
        <v>37</v>
      </c>
      <c r="H2724">
        <v>7</v>
      </c>
      <c r="I2724">
        <v>362</v>
      </c>
      <c r="J2724">
        <f>Excel_Dashboard_Dataset_xlsx___Sales5[[#This Row],[Quantity]]*Excel_Dashboard_Dataset_xlsx___Sales5[[#This Row],[UnitPrice]]</f>
        <v>2534</v>
      </c>
      <c r="K2724" t="str">
        <f>_xlfn.XLOOKUP(Excel_Dashboard_Dataset_xlsx___Sales5[[#This Row],[CustomerID]],Raw_Customers!A:A,Raw_Customers!D:D)</f>
        <v>Female</v>
      </c>
      <c r="L2724">
        <f>_xlfn.XLOOKUP(Excel_Dashboard_Dataset_xlsx___Sales5[[#This Row],[CustomerID]],Raw_Customers!A:A,Raw_Customers!E:E)</f>
        <v>40</v>
      </c>
      <c r="M2724" t="str">
        <f>_xlfn.XLOOKUP(Excel_Dashboard_Dataset_xlsx___Sales5[[#This Row],[CustomerID]],Raw_Customers!A:A,Raw_Customers!C:C)</f>
        <v>East</v>
      </c>
      <c r="N2724" s="2" t="str">
        <f>_xlfn.XLOOKUP(Excel_Dashboard_Dataset_xlsx___Sales5[[#This Row],[ProductID]],Raw_Products!A:A,Raw_Products!B:B)</f>
        <v>Formal Shoes</v>
      </c>
      <c r="O2724" s="2" t="str">
        <f>_xlfn.XLOOKUP(Excel_Dashboard_Dataset_xlsx___Sales5[[#This Row],[ProductID]],Raw_Products!A:A,Raw_Products!C:C)</f>
        <v>Clothing</v>
      </c>
      <c r="P2724" s="2" t="str">
        <f>_xlfn.XLOOKUP(Excel_Dashboard_Dataset_xlsx___Sales5[[#This Row],[CustomerID]], Raw_Customers!A:A, Raw_Customers!B:B, "Unknown")</f>
        <v>Brandon Torres</v>
      </c>
    </row>
    <row r="2725" spans="1:16" x14ac:dyDescent="0.25">
      <c r="A2725">
        <v>2724</v>
      </c>
      <c r="B2725">
        <f t="shared" si="42"/>
        <v>2024</v>
      </c>
      <c r="C2725" t="str">
        <f>TEXT(Excel_Dashboard_Dataset_xlsx___Sales5[[#This Row],[Date]],"mmm")</f>
        <v>Nov</v>
      </c>
      <c r="D2725" s="3">
        <v>45615</v>
      </c>
      <c r="E2725">
        <v>14</v>
      </c>
      <c r="F2725">
        <v>8</v>
      </c>
      <c r="G2725">
        <v>36</v>
      </c>
      <c r="H2725">
        <v>8</v>
      </c>
      <c r="I2725">
        <v>838</v>
      </c>
      <c r="J2725">
        <f>Excel_Dashboard_Dataset_xlsx___Sales5[[#This Row],[Quantity]]*Excel_Dashboard_Dataset_xlsx___Sales5[[#This Row],[UnitPrice]]</f>
        <v>6704</v>
      </c>
      <c r="K2725" t="str">
        <f>_xlfn.XLOOKUP(Excel_Dashboard_Dataset_xlsx___Sales5[[#This Row],[CustomerID]],Raw_Customers!A:A,Raw_Customers!D:D)</f>
        <v>Female</v>
      </c>
      <c r="L2725">
        <f>_xlfn.XLOOKUP(Excel_Dashboard_Dataset_xlsx___Sales5[[#This Row],[CustomerID]],Raw_Customers!A:A,Raw_Customers!E:E)</f>
        <v>55</v>
      </c>
      <c r="M2725" t="str">
        <f>_xlfn.XLOOKUP(Excel_Dashboard_Dataset_xlsx___Sales5[[#This Row],[CustomerID]],Raw_Customers!A:A,Raw_Customers!C:C)</f>
        <v>East</v>
      </c>
      <c r="N2725" s="2" t="str">
        <f>_xlfn.XLOOKUP(Excel_Dashboard_Dataset_xlsx___Sales5[[#This Row],[ProductID]],Raw_Products!A:A,Raw_Products!B:B)</f>
        <v>Smartwatch</v>
      </c>
      <c r="O2725" s="2" t="str">
        <f>_xlfn.XLOOKUP(Excel_Dashboard_Dataset_xlsx___Sales5[[#This Row],[ProductID]],Raw_Products!A:A,Raw_Products!C:C)</f>
        <v>Electronics</v>
      </c>
      <c r="P2725" s="2" t="str">
        <f>_xlfn.XLOOKUP(Excel_Dashboard_Dataset_xlsx___Sales5[[#This Row],[CustomerID]], Raw_Customers!A:A, Raw_Customers!B:B, "Unknown")</f>
        <v>Jennifer Cook</v>
      </c>
    </row>
    <row r="2726" spans="1:16" x14ac:dyDescent="0.25">
      <c r="A2726">
        <v>2725</v>
      </c>
      <c r="B2726">
        <f t="shared" si="42"/>
        <v>2024</v>
      </c>
      <c r="C2726" t="str">
        <f>TEXT(Excel_Dashboard_Dataset_xlsx___Sales5[[#This Row],[Date]],"mmm")</f>
        <v>Aug</v>
      </c>
      <c r="D2726" s="3">
        <v>45512</v>
      </c>
      <c r="E2726">
        <v>44</v>
      </c>
      <c r="F2726">
        <v>75</v>
      </c>
      <c r="G2726">
        <v>50</v>
      </c>
      <c r="H2726">
        <v>4</v>
      </c>
      <c r="I2726">
        <v>836</v>
      </c>
      <c r="J2726">
        <f>Excel_Dashboard_Dataset_xlsx___Sales5[[#This Row],[Quantity]]*Excel_Dashboard_Dataset_xlsx___Sales5[[#This Row],[UnitPrice]]</f>
        <v>3344</v>
      </c>
      <c r="K2726" t="str">
        <f>_xlfn.XLOOKUP(Excel_Dashboard_Dataset_xlsx___Sales5[[#This Row],[CustomerID]],Raw_Customers!A:A,Raw_Customers!D:D)</f>
        <v>Male</v>
      </c>
      <c r="L2726">
        <f>_xlfn.XLOOKUP(Excel_Dashboard_Dataset_xlsx___Sales5[[#This Row],[CustomerID]],Raw_Customers!A:A,Raw_Customers!E:E)</f>
        <v>33</v>
      </c>
      <c r="M2726" t="str">
        <f>_xlfn.XLOOKUP(Excel_Dashboard_Dataset_xlsx___Sales5[[#This Row],[CustomerID]],Raw_Customers!A:A,Raw_Customers!C:C)</f>
        <v>West</v>
      </c>
      <c r="N2726" s="2" t="str">
        <f>_xlfn.XLOOKUP(Excel_Dashboard_Dataset_xlsx___Sales5[[#This Row],[ProductID]],Raw_Products!A:A,Raw_Products!B:B)</f>
        <v>Running Shoes</v>
      </c>
      <c r="O2726" s="2" t="str">
        <f>_xlfn.XLOOKUP(Excel_Dashboard_Dataset_xlsx___Sales5[[#This Row],[ProductID]],Raw_Products!A:A,Raw_Products!C:C)</f>
        <v>Sports</v>
      </c>
      <c r="P2726" s="2" t="str">
        <f>_xlfn.XLOOKUP(Excel_Dashboard_Dataset_xlsx___Sales5[[#This Row],[CustomerID]], Raw_Customers!A:A, Raw_Customers!B:B, "Unknown")</f>
        <v>Donna Cox</v>
      </c>
    </row>
    <row r="2727" spans="1:16" x14ac:dyDescent="0.25">
      <c r="A2727">
        <v>2726</v>
      </c>
      <c r="B2727">
        <f t="shared" si="42"/>
        <v>2024</v>
      </c>
      <c r="C2727" t="str">
        <f>TEXT(Excel_Dashboard_Dataset_xlsx___Sales5[[#This Row],[Date]],"mmm")</f>
        <v>Jul</v>
      </c>
      <c r="D2727" s="3">
        <v>45481</v>
      </c>
      <c r="E2727">
        <v>22</v>
      </c>
      <c r="F2727">
        <v>62</v>
      </c>
      <c r="G2727">
        <v>17</v>
      </c>
      <c r="H2727">
        <v>4</v>
      </c>
      <c r="I2727">
        <v>805</v>
      </c>
      <c r="J2727">
        <f>Excel_Dashboard_Dataset_xlsx___Sales5[[#This Row],[Quantity]]*Excel_Dashboard_Dataset_xlsx___Sales5[[#This Row],[UnitPrice]]</f>
        <v>3220</v>
      </c>
      <c r="K2727" t="str">
        <f>_xlfn.XLOOKUP(Excel_Dashboard_Dataset_xlsx___Sales5[[#This Row],[CustomerID]],Raw_Customers!A:A,Raw_Customers!D:D)</f>
        <v>Female</v>
      </c>
      <c r="L2727">
        <f>_xlfn.XLOOKUP(Excel_Dashboard_Dataset_xlsx___Sales5[[#This Row],[CustomerID]],Raw_Customers!A:A,Raw_Customers!E:E)</f>
        <v>50</v>
      </c>
      <c r="M2727" t="str">
        <f>_xlfn.XLOOKUP(Excel_Dashboard_Dataset_xlsx___Sales5[[#This Row],[CustomerID]],Raw_Customers!A:A,Raw_Customers!C:C)</f>
        <v>East</v>
      </c>
      <c r="N2727" s="2" t="str">
        <f>_xlfn.XLOOKUP(Excel_Dashboard_Dataset_xlsx___Sales5[[#This Row],[ProductID]],Raw_Products!A:A,Raw_Products!B:B)</f>
        <v>Microwave</v>
      </c>
      <c r="O2727" s="2" t="str">
        <f>_xlfn.XLOOKUP(Excel_Dashboard_Dataset_xlsx___Sales5[[#This Row],[ProductID]],Raw_Products!A:A,Raw_Products!C:C)</f>
        <v>Home Appliances</v>
      </c>
      <c r="P2727" s="2" t="str">
        <f>_xlfn.XLOOKUP(Excel_Dashboard_Dataset_xlsx___Sales5[[#This Row],[CustomerID]], Raw_Customers!A:A, Raw_Customers!B:B, "Unknown")</f>
        <v>John Ortiz</v>
      </c>
    </row>
    <row r="2728" spans="1:16" x14ac:dyDescent="0.25">
      <c r="A2728">
        <v>2727</v>
      </c>
      <c r="B2728">
        <f t="shared" si="42"/>
        <v>2024</v>
      </c>
      <c r="C2728" t="str">
        <f>TEXT(Excel_Dashboard_Dataset_xlsx___Sales5[[#This Row],[Date]],"mmm")</f>
        <v>Oct</v>
      </c>
      <c r="D2728" s="3">
        <v>45568</v>
      </c>
      <c r="E2728">
        <v>10</v>
      </c>
      <c r="F2728">
        <v>124</v>
      </c>
      <c r="G2728">
        <v>38</v>
      </c>
      <c r="H2728">
        <v>5</v>
      </c>
      <c r="I2728">
        <v>880</v>
      </c>
      <c r="J2728">
        <f>Excel_Dashboard_Dataset_xlsx___Sales5[[#This Row],[Quantity]]*Excel_Dashboard_Dataset_xlsx___Sales5[[#This Row],[UnitPrice]]</f>
        <v>4400</v>
      </c>
      <c r="K2728" t="str">
        <f>_xlfn.XLOOKUP(Excel_Dashboard_Dataset_xlsx___Sales5[[#This Row],[CustomerID]],Raw_Customers!A:A,Raw_Customers!D:D)</f>
        <v>Female</v>
      </c>
      <c r="L2728">
        <f>_xlfn.XLOOKUP(Excel_Dashboard_Dataset_xlsx___Sales5[[#This Row],[CustomerID]],Raw_Customers!A:A,Raw_Customers!E:E)</f>
        <v>55</v>
      </c>
      <c r="M2728" t="str">
        <f>_xlfn.XLOOKUP(Excel_Dashboard_Dataset_xlsx___Sales5[[#This Row],[CustomerID]],Raw_Customers!A:A,Raw_Customers!C:C)</f>
        <v>West</v>
      </c>
      <c r="N2728" s="2" t="str">
        <f>_xlfn.XLOOKUP(Excel_Dashboard_Dataset_xlsx___Sales5[[#This Row],[ProductID]],Raw_Products!A:A,Raw_Products!B:B)</f>
        <v>Tomato Paste</v>
      </c>
      <c r="O2728" s="2" t="str">
        <f>_xlfn.XLOOKUP(Excel_Dashboard_Dataset_xlsx___Sales5[[#This Row],[ProductID]],Raw_Products!A:A,Raw_Products!C:C)</f>
        <v>Groceries</v>
      </c>
      <c r="P2728" s="2" t="str">
        <f>_xlfn.XLOOKUP(Excel_Dashboard_Dataset_xlsx___Sales5[[#This Row],[CustomerID]], Raw_Customers!A:A, Raw_Customers!B:B, "Unknown")</f>
        <v>George Robinson</v>
      </c>
    </row>
    <row r="2729" spans="1:16" x14ac:dyDescent="0.25">
      <c r="A2729">
        <v>2728</v>
      </c>
      <c r="B2729">
        <f t="shared" si="42"/>
        <v>2023</v>
      </c>
      <c r="C2729" t="str">
        <f>TEXT(Excel_Dashboard_Dataset_xlsx___Sales5[[#This Row],[Date]],"mmm")</f>
        <v>Jan</v>
      </c>
      <c r="D2729" s="3">
        <v>44933</v>
      </c>
      <c r="E2729">
        <v>3</v>
      </c>
      <c r="F2729">
        <v>16</v>
      </c>
      <c r="G2729">
        <v>11</v>
      </c>
      <c r="H2729">
        <v>8</v>
      </c>
      <c r="I2729">
        <v>780</v>
      </c>
      <c r="J2729">
        <f>Excel_Dashboard_Dataset_xlsx___Sales5[[#This Row],[Quantity]]*Excel_Dashboard_Dataset_xlsx___Sales5[[#This Row],[UnitPrice]]</f>
        <v>6240</v>
      </c>
      <c r="K2729" t="str">
        <f>_xlfn.XLOOKUP(Excel_Dashboard_Dataset_xlsx___Sales5[[#This Row],[CustomerID]],Raw_Customers!A:A,Raw_Customers!D:D)</f>
        <v>Female</v>
      </c>
      <c r="L2729">
        <f>_xlfn.XLOOKUP(Excel_Dashboard_Dataset_xlsx___Sales5[[#This Row],[CustomerID]],Raw_Customers!A:A,Raw_Customers!E:E)</f>
        <v>25</v>
      </c>
      <c r="M2729" t="str">
        <f>_xlfn.XLOOKUP(Excel_Dashboard_Dataset_xlsx___Sales5[[#This Row],[CustomerID]],Raw_Customers!A:A,Raw_Customers!C:C)</f>
        <v>East</v>
      </c>
      <c r="N2729" s="2" t="str">
        <f>_xlfn.XLOOKUP(Excel_Dashboard_Dataset_xlsx___Sales5[[#This Row],[ProductID]],Raw_Products!A:A,Raw_Products!B:B)</f>
        <v>Spaghetti</v>
      </c>
      <c r="O2729" s="2" t="str">
        <f>_xlfn.XLOOKUP(Excel_Dashboard_Dataset_xlsx___Sales5[[#This Row],[ProductID]],Raw_Products!A:A,Raw_Products!C:C)</f>
        <v>Groceries</v>
      </c>
      <c r="P2729" s="2" t="str">
        <f>_xlfn.XLOOKUP(Excel_Dashboard_Dataset_xlsx___Sales5[[#This Row],[CustomerID]], Raw_Customers!A:A, Raw_Customers!B:B, "Unknown")</f>
        <v>Daniel Watson</v>
      </c>
    </row>
    <row r="2730" spans="1:16" x14ac:dyDescent="0.25">
      <c r="A2730">
        <v>2729</v>
      </c>
      <c r="B2730">
        <f t="shared" si="42"/>
        <v>2024</v>
      </c>
      <c r="C2730" t="str">
        <f>TEXT(Excel_Dashboard_Dataset_xlsx___Sales5[[#This Row],[Date]],"mmm")</f>
        <v>Feb</v>
      </c>
      <c r="D2730" s="3">
        <v>45325</v>
      </c>
      <c r="E2730">
        <v>43</v>
      </c>
      <c r="F2730">
        <v>264</v>
      </c>
      <c r="G2730">
        <v>28</v>
      </c>
      <c r="H2730">
        <v>10</v>
      </c>
      <c r="I2730">
        <v>410</v>
      </c>
      <c r="J2730">
        <f>Excel_Dashboard_Dataset_xlsx___Sales5[[#This Row],[Quantity]]*Excel_Dashboard_Dataset_xlsx___Sales5[[#This Row],[UnitPrice]]</f>
        <v>4100</v>
      </c>
      <c r="K2730" t="str">
        <f>_xlfn.XLOOKUP(Excel_Dashboard_Dataset_xlsx___Sales5[[#This Row],[CustomerID]],Raw_Customers!A:A,Raw_Customers!D:D)</f>
        <v>Male</v>
      </c>
      <c r="L2730">
        <f>_xlfn.XLOOKUP(Excel_Dashboard_Dataset_xlsx___Sales5[[#This Row],[CustomerID]],Raw_Customers!A:A,Raw_Customers!E:E)</f>
        <v>31</v>
      </c>
      <c r="M2730" t="str">
        <f>_xlfn.XLOOKUP(Excel_Dashboard_Dataset_xlsx___Sales5[[#This Row],[CustomerID]],Raw_Customers!A:A,Raw_Customers!C:C)</f>
        <v>West</v>
      </c>
      <c r="N2730" s="2" t="str">
        <f>_xlfn.XLOOKUP(Excel_Dashboard_Dataset_xlsx___Sales5[[#This Row],[ProductID]],Raw_Products!A:A,Raw_Products!B:B)</f>
        <v>Tennis Racket</v>
      </c>
      <c r="O2730" s="2" t="str">
        <f>_xlfn.XLOOKUP(Excel_Dashboard_Dataset_xlsx___Sales5[[#This Row],[ProductID]],Raw_Products!A:A,Raw_Products!C:C)</f>
        <v>Sports</v>
      </c>
      <c r="P2730" s="2" t="str">
        <f>_xlfn.XLOOKUP(Excel_Dashboard_Dataset_xlsx___Sales5[[#This Row],[CustomerID]], Raw_Customers!A:A, Raw_Customers!B:B, "Unknown")</f>
        <v>James Adams</v>
      </c>
    </row>
    <row r="2731" spans="1:16" x14ac:dyDescent="0.25">
      <c r="A2731">
        <v>2730</v>
      </c>
      <c r="B2731">
        <f t="shared" si="42"/>
        <v>2023</v>
      </c>
      <c r="C2731" t="str">
        <f>TEXT(Excel_Dashboard_Dataset_xlsx___Sales5[[#This Row],[Date]],"mmm")</f>
        <v>Mar</v>
      </c>
      <c r="D2731" s="3">
        <v>45010</v>
      </c>
      <c r="E2731">
        <v>5</v>
      </c>
      <c r="F2731">
        <v>29</v>
      </c>
      <c r="G2731">
        <v>8</v>
      </c>
      <c r="H2731">
        <v>7</v>
      </c>
      <c r="I2731">
        <v>525</v>
      </c>
      <c r="J2731">
        <f>Excel_Dashboard_Dataset_xlsx___Sales5[[#This Row],[Quantity]]*Excel_Dashboard_Dataset_xlsx___Sales5[[#This Row],[UnitPrice]]</f>
        <v>3675</v>
      </c>
      <c r="K2731" t="str">
        <f>_xlfn.XLOOKUP(Excel_Dashboard_Dataset_xlsx___Sales5[[#This Row],[CustomerID]],Raw_Customers!A:A,Raw_Customers!D:D)</f>
        <v>Female</v>
      </c>
      <c r="L2731">
        <f>_xlfn.XLOOKUP(Excel_Dashboard_Dataset_xlsx___Sales5[[#This Row],[CustomerID]],Raw_Customers!A:A,Raw_Customers!E:E)</f>
        <v>34</v>
      </c>
      <c r="M2731" t="str">
        <f>_xlfn.XLOOKUP(Excel_Dashboard_Dataset_xlsx___Sales5[[#This Row],[CustomerID]],Raw_Customers!A:A,Raw_Customers!C:C)</f>
        <v>West</v>
      </c>
      <c r="N2731" s="2" t="str">
        <f>_xlfn.XLOOKUP(Excel_Dashboard_Dataset_xlsx___Sales5[[#This Row],[ProductID]],Raw_Products!A:A,Raw_Products!B:B)</f>
        <v>Salt</v>
      </c>
      <c r="O2731" s="2" t="str">
        <f>_xlfn.XLOOKUP(Excel_Dashboard_Dataset_xlsx___Sales5[[#This Row],[ProductID]],Raw_Products!A:A,Raw_Products!C:C)</f>
        <v>Groceries</v>
      </c>
      <c r="P2731" s="2" t="str">
        <f>_xlfn.XLOOKUP(Excel_Dashboard_Dataset_xlsx___Sales5[[#This Row],[CustomerID]], Raw_Customers!A:A, Raw_Customers!B:B, "Unknown")</f>
        <v>Kevin Brooks</v>
      </c>
    </row>
    <row r="2732" spans="1:16" x14ac:dyDescent="0.25">
      <c r="A2732">
        <v>2731</v>
      </c>
      <c r="B2732">
        <f t="shared" si="42"/>
        <v>2023</v>
      </c>
      <c r="C2732" t="str">
        <f>TEXT(Excel_Dashboard_Dataset_xlsx___Sales5[[#This Row],[Date]],"mmm")</f>
        <v>Jan</v>
      </c>
      <c r="D2732" s="3">
        <v>44953</v>
      </c>
      <c r="E2732">
        <v>43</v>
      </c>
      <c r="F2732">
        <v>99</v>
      </c>
      <c r="G2732">
        <v>40</v>
      </c>
      <c r="H2732">
        <v>6</v>
      </c>
      <c r="I2732">
        <v>853</v>
      </c>
      <c r="J2732">
        <f>Excel_Dashboard_Dataset_xlsx___Sales5[[#This Row],[Quantity]]*Excel_Dashboard_Dataset_xlsx___Sales5[[#This Row],[UnitPrice]]</f>
        <v>5118</v>
      </c>
      <c r="K2732" t="str">
        <f>_xlfn.XLOOKUP(Excel_Dashboard_Dataset_xlsx___Sales5[[#This Row],[CustomerID]],Raw_Customers!A:A,Raw_Customers!D:D)</f>
        <v>Female</v>
      </c>
      <c r="L2732">
        <f>_xlfn.XLOOKUP(Excel_Dashboard_Dataset_xlsx___Sales5[[#This Row],[CustomerID]],Raw_Customers!A:A,Raw_Customers!E:E)</f>
        <v>28</v>
      </c>
      <c r="M2732" t="str">
        <f>_xlfn.XLOOKUP(Excel_Dashboard_Dataset_xlsx___Sales5[[#This Row],[CustomerID]],Raw_Customers!A:A,Raw_Customers!C:C)</f>
        <v>South</v>
      </c>
      <c r="N2732" s="2" t="str">
        <f>_xlfn.XLOOKUP(Excel_Dashboard_Dataset_xlsx___Sales5[[#This Row],[ProductID]],Raw_Products!A:A,Raw_Products!B:B)</f>
        <v>Tennis Racket</v>
      </c>
      <c r="O2732" s="2" t="str">
        <f>_xlfn.XLOOKUP(Excel_Dashboard_Dataset_xlsx___Sales5[[#This Row],[ProductID]],Raw_Products!A:A,Raw_Products!C:C)</f>
        <v>Sports</v>
      </c>
      <c r="P2732" s="2" t="str">
        <f>_xlfn.XLOOKUP(Excel_Dashboard_Dataset_xlsx___Sales5[[#This Row],[CustomerID]], Raw_Customers!A:A, Raw_Customers!B:B, "Unknown")</f>
        <v>James Patel</v>
      </c>
    </row>
    <row r="2733" spans="1:16" x14ac:dyDescent="0.25">
      <c r="A2733">
        <v>2732</v>
      </c>
      <c r="B2733">
        <f t="shared" si="42"/>
        <v>2023</v>
      </c>
      <c r="C2733" t="str">
        <f>TEXT(Excel_Dashboard_Dataset_xlsx___Sales5[[#This Row],[Date]],"mmm")</f>
        <v>Oct</v>
      </c>
      <c r="D2733" s="3">
        <v>45212</v>
      </c>
      <c r="E2733">
        <v>4</v>
      </c>
      <c r="F2733">
        <v>34</v>
      </c>
      <c r="G2733">
        <v>25</v>
      </c>
      <c r="H2733">
        <v>9</v>
      </c>
      <c r="I2733">
        <v>67</v>
      </c>
      <c r="J2733">
        <f>Excel_Dashboard_Dataset_xlsx___Sales5[[#This Row],[Quantity]]*Excel_Dashboard_Dataset_xlsx___Sales5[[#This Row],[UnitPrice]]</f>
        <v>603</v>
      </c>
      <c r="K2733" t="str">
        <f>_xlfn.XLOOKUP(Excel_Dashboard_Dataset_xlsx___Sales5[[#This Row],[CustomerID]],Raw_Customers!A:A,Raw_Customers!D:D)</f>
        <v>Female</v>
      </c>
      <c r="L2733">
        <f>_xlfn.XLOOKUP(Excel_Dashboard_Dataset_xlsx___Sales5[[#This Row],[CustomerID]],Raw_Customers!A:A,Raw_Customers!E:E)</f>
        <v>39</v>
      </c>
      <c r="M2733" t="str">
        <f>_xlfn.XLOOKUP(Excel_Dashboard_Dataset_xlsx___Sales5[[#This Row],[CustomerID]],Raw_Customers!A:A,Raw_Customers!C:C)</f>
        <v>South</v>
      </c>
      <c r="N2733" s="2" t="str">
        <f>_xlfn.XLOOKUP(Excel_Dashboard_Dataset_xlsx___Sales5[[#This Row],[ProductID]],Raw_Products!A:A,Raw_Products!B:B)</f>
        <v>Sugar Pack</v>
      </c>
      <c r="O2733" s="2" t="str">
        <f>_xlfn.XLOOKUP(Excel_Dashboard_Dataset_xlsx___Sales5[[#This Row],[ProductID]],Raw_Products!A:A,Raw_Products!C:C)</f>
        <v>Groceries</v>
      </c>
      <c r="P2733" s="2" t="str">
        <f>_xlfn.XLOOKUP(Excel_Dashboard_Dataset_xlsx___Sales5[[#This Row],[CustomerID]], Raw_Customers!A:A, Raw_Customers!B:B, "Unknown")</f>
        <v>Jerry Reed</v>
      </c>
    </row>
    <row r="2734" spans="1:16" x14ac:dyDescent="0.25">
      <c r="A2734">
        <v>2733</v>
      </c>
      <c r="B2734">
        <f t="shared" si="42"/>
        <v>2023</v>
      </c>
      <c r="C2734" t="str">
        <f>TEXT(Excel_Dashboard_Dataset_xlsx___Sales5[[#This Row],[Date]],"mmm")</f>
        <v>Nov</v>
      </c>
      <c r="D2734" s="3">
        <v>45256</v>
      </c>
      <c r="E2734">
        <v>6</v>
      </c>
      <c r="F2734">
        <v>151</v>
      </c>
      <c r="G2734">
        <v>41</v>
      </c>
      <c r="H2734">
        <v>10</v>
      </c>
      <c r="I2734">
        <v>84</v>
      </c>
      <c r="J2734">
        <f>Excel_Dashboard_Dataset_xlsx___Sales5[[#This Row],[Quantity]]*Excel_Dashboard_Dataset_xlsx___Sales5[[#This Row],[UnitPrice]]</f>
        <v>840</v>
      </c>
      <c r="K2734" t="str">
        <f>_xlfn.XLOOKUP(Excel_Dashboard_Dataset_xlsx___Sales5[[#This Row],[CustomerID]],Raw_Customers!A:A,Raw_Customers!D:D)</f>
        <v>Male</v>
      </c>
      <c r="L2734">
        <f>_xlfn.XLOOKUP(Excel_Dashboard_Dataset_xlsx___Sales5[[#This Row],[CustomerID]],Raw_Customers!A:A,Raw_Customers!E:E)</f>
        <v>22</v>
      </c>
      <c r="M2734" t="str">
        <f>_xlfn.XLOOKUP(Excel_Dashboard_Dataset_xlsx___Sales5[[#This Row],[CustomerID]],Raw_Customers!A:A,Raw_Customers!C:C)</f>
        <v>South</v>
      </c>
      <c r="N2734" s="2" t="str">
        <f>_xlfn.XLOOKUP(Excel_Dashboard_Dataset_xlsx___Sales5[[#This Row],[ProductID]],Raw_Products!A:A,Raw_Products!B:B)</f>
        <v>Flour</v>
      </c>
      <c r="O2734" s="2" t="str">
        <f>_xlfn.XLOOKUP(Excel_Dashboard_Dataset_xlsx___Sales5[[#This Row],[ProductID]],Raw_Products!A:A,Raw_Products!C:C)</f>
        <v>Groceries</v>
      </c>
      <c r="P2734" s="2" t="str">
        <f>_xlfn.XLOOKUP(Excel_Dashboard_Dataset_xlsx___Sales5[[#This Row],[CustomerID]], Raw_Customers!A:A, Raw_Customers!B:B, "Unknown")</f>
        <v>Christine Gonzalez</v>
      </c>
    </row>
    <row r="2735" spans="1:16" x14ac:dyDescent="0.25">
      <c r="A2735">
        <v>2734</v>
      </c>
      <c r="B2735">
        <f t="shared" si="42"/>
        <v>2023</v>
      </c>
      <c r="C2735" t="str">
        <f>TEXT(Excel_Dashboard_Dataset_xlsx___Sales5[[#This Row],[Date]],"mmm")</f>
        <v>Jul</v>
      </c>
      <c r="D2735" s="3">
        <v>45127</v>
      </c>
      <c r="E2735">
        <v>4</v>
      </c>
      <c r="F2735">
        <v>233</v>
      </c>
      <c r="G2735">
        <v>27</v>
      </c>
      <c r="H2735">
        <v>3</v>
      </c>
      <c r="I2735">
        <v>893</v>
      </c>
      <c r="J2735">
        <f>Excel_Dashboard_Dataset_xlsx___Sales5[[#This Row],[Quantity]]*Excel_Dashboard_Dataset_xlsx___Sales5[[#This Row],[UnitPrice]]</f>
        <v>2679</v>
      </c>
      <c r="K2735" t="str">
        <f>_xlfn.XLOOKUP(Excel_Dashboard_Dataset_xlsx___Sales5[[#This Row],[CustomerID]],Raw_Customers!A:A,Raw_Customers!D:D)</f>
        <v>Male</v>
      </c>
      <c r="L2735">
        <f>_xlfn.XLOOKUP(Excel_Dashboard_Dataset_xlsx___Sales5[[#This Row],[CustomerID]],Raw_Customers!A:A,Raw_Customers!E:E)</f>
        <v>28</v>
      </c>
      <c r="M2735" t="str">
        <f>_xlfn.XLOOKUP(Excel_Dashboard_Dataset_xlsx___Sales5[[#This Row],[CustomerID]],Raw_Customers!A:A,Raw_Customers!C:C)</f>
        <v>South</v>
      </c>
      <c r="N2735" s="2" t="str">
        <f>_xlfn.XLOOKUP(Excel_Dashboard_Dataset_xlsx___Sales5[[#This Row],[ProductID]],Raw_Products!A:A,Raw_Products!B:B)</f>
        <v>Sugar Pack</v>
      </c>
      <c r="O2735" s="2" t="str">
        <f>_xlfn.XLOOKUP(Excel_Dashboard_Dataset_xlsx___Sales5[[#This Row],[ProductID]],Raw_Products!A:A,Raw_Products!C:C)</f>
        <v>Groceries</v>
      </c>
      <c r="P2735" s="2" t="str">
        <f>_xlfn.XLOOKUP(Excel_Dashboard_Dataset_xlsx___Sales5[[#This Row],[CustomerID]], Raw_Customers!A:A, Raw_Customers!B:B, "Unknown")</f>
        <v>Cynthia Stewart</v>
      </c>
    </row>
    <row r="2736" spans="1:16" x14ac:dyDescent="0.25">
      <c r="A2736">
        <v>2735</v>
      </c>
      <c r="B2736">
        <f t="shared" si="42"/>
        <v>2024</v>
      </c>
      <c r="C2736" t="str">
        <f>TEXT(Excel_Dashboard_Dataset_xlsx___Sales5[[#This Row],[Date]],"mmm")</f>
        <v>Jan</v>
      </c>
      <c r="D2736" s="3">
        <v>45304</v>
      </c>
      <c r="E2736">
        <v>38</v>
      </c>
      <c r="F2736">
        <v>227</v>
      </c>
      <c r="G2736">
        <v>42</v>
      </c>
      <c r="H2736">
        <v>7</v>
      </c>
      <c r="I2736">
        <v>652</v>
      </c>
      <c r="J2736">
        <f>Excel_Dashboard_Dataset_xlsx___Sales5[[#This Row],[Quantity]]*Excel_Dashboard_Dataset_xlsx___Sales5[[#This Row],[UnitPrice]]</f>
        <v>4564</v>
      </c>
      <c r="K2736" t="str">
        <f>_xlfn.XLOOKUP(Excel_Dashboard_Dataset_xlsx___Sales5[[#This Row],[CustomerID]],Raw_Customers!A:A,Raw_Customers!D:D)</f>
        <v>Female</v>
      </c>
      <c r="L2736">
        <f>_xlfn.XLOOKUP(Excel_Dashboard_Dataset_xlsx___Sales5[[#This Row],[CustomerID]],Raw_Customers!A:A,Raw_Customers!E:E)</f>
        <v>46</v>
      </c>
      <c r="M2736" t="str">
        <f>_xlfn.XLOOKUP(Excel_Dashboard_Dataset_xlsx___Sales5[[#This Row],[CustomerID]],Raw_Customers!A:A,Raw_Customers!C:C)</f>
        <v>East</v>
      </c>
      <c r="N2736" s="2" t="str">
        <f>_xlfn.XLOOKUP(Excel_Dashboard_Dataset_xlsx___Sales5[[#This Row],[ProductID]],Raw_Products!A:A,Raw_Products!B:B)</f>
        <v>Socks</v>
      </c>
      <c r="O2736" s="2" t="str">
        <f>_xlfn.XLOOKUP(Excel_Dashboard_Dataset_xlsx___Sales5[[#This Row],[ProductID]],Raw_Products!A:A,Raw_Products!C:C)</f>
        <v>Clothing</v>
      </c>
      <c r="P2736" s="2" t="str">
        <f>_xlfn.XLOOKUP(Excel_Dashboard_Dataset_xlsx___Sales5[[#This Row],[CustomerID]], Raw_Customers!A:A, Raw_Customers!B:B, "Unknown")</f>
        <v>Susan Thomas</v>
      </c>
    </row>
    <row r="2737" spans="1:16" x14ac:dyDescent="0.25">
      <c r="A2737">
        <v>2736</v>
      </c>
      <c r="B2737">
        <f t="shared" si="42"/>
        <v>2024</v>
      </c>
      <c r="C2737" t="str">
        <f>TEXT(Excel_Dashboard_Dataset_xlsx___Sales5[[#This Row],[Date]],"mmm")</f>
        <v>Mar</v>
      </c>
      <c r="D2737" s="3">
        <v>45380</v>
      </c>
      <c r="E2737">
        <v>15</v>
      </c>
      <c r="F2737">
        <v>144</v>
      </c>
      <c r="G2737">
        <v>18</v>
      </c>
      <c r="H2737">
        <v>1</v>
      </c>
      <c r="I2737">
        <v>927</v>
      </c>
      <c r="J2737">
        <f>Excel_Dashboard_Dataset_xlsx___Sales5[[#This Row],[Quantity]]*Excel_Dashboard_Dataset_xlsx___Sales5[[#This Row],[UnitPrice]]</f>
        <v>927</v>
      </c>
      <c r="K2737" t="str">
        <f>_xlfn.XLOOKUP(Excel_Dashboard_Dataset_xlsx___Sales5[[#This Row],[CustomerID]],Raw_Customers!A:A,Raw_Customers!D:D)</f>
        <v>Female</v>
      </c>
      <c r="L2737">
        <f>_xlfn.XLOOKUP(Excel_Dashboard_Dataset_xlsx___Sales5[[#This Row],[CustomerID]],Raw_Customers!A:A,Raw_Customers!E:E)</f>
        <v>51</v>
      </c>
      <c r="M2737" t="str">
        <f>_xlfn.XLOOKUP(Excel_Dashboard_Dataset_xlsx___Sales5[[#This Row],[CustomerID]],Raw_Customers!A:A,Raw_Customers!C:C)</f>
        <v>South</v>
      </c>
      <c r="N2737" s="2" t="str">
        <f>_xlfn.XLOOKUP(Excel_Dashboard_Dataset_xlsx___Sales5[[#This Row],[ProductID]],Raw_Products!A:A,Raw_Products!B:B)</f>
        <v>Bluetooth Speaker</v>
      </c>
      <c r="O2737" s="2" t="str">
        <f>_xlfn.XLOOKUP(Excel_Dashboard_Dataset_xlsx___Sales5[[#This Row],[ProductID]],Raw_Products!A:A,Raw_Products!C:C)</f>
        <v>Electronics</v>
      </c>
      <c r="P2737" s="2" t="str">
        <f>_xlfn.XLOOKUP(Excel_Dashboard_Dataset_xlsx___Sales5[[#This Row],[CustomerID]], Raw_Customers!A:A, Raw_Customers!B:B, "Unknown")</f>
        <v>Raymond Diaz</v>
      </c>
    </row>
    <row r="2738" spans="1:16" x14ac:dyDescent="0.25">
      <c r="A2738">
        <v>2737</v>
      </c>
      <c r="B2738">
        <f t="shared" si="42"/>
        <v>2024</v>
      </c>
      <c r="C2738" t="str">
        <f>TEXT(Excel_Dashboard_Dataset_xlsx___Sales5[[#This Row],[Date]],"mmm")</f>
        <v>Apr</v>
      </c>
      <c r="D2738" s="3">
        <v>45386</v>
      </c>
      <c r="E2738">
        <v>39</v>
      </c>
      <c r="F2738">
        <v>145</v>
      </c>
      <c r="G2738">
        <v>26</v>
      </c>
      <c r="H2738">
        <v>3</v>
      </c>
      <c r="I2738">
        <v>69</v>
      </c>
      <c r="J2738">
        <f>Excel_Dashboard_Dataset_xlsx___Sales5[[#This Row],[Quantity]]*Excel_Dashboard_Dataset_xlsx___Sales5[[#This Row],[UnitPrice]]</f>
        <v>207</v>
      </c>
      <c r="K2738" t="str">
        <f>_xlfn.XLOOKUP(Excel_Dashboard_Dataset_xlsx___Sales5[[#This Row],[CustomerID]],Raw_Customers!A:A,Raw_Customers!D:D)</f>
        <v>Male</v>
      </c>
      <c r="L2738">
        <f>_xlfn.XLOOKUP(Excel_Dashboard_Dataset_xlsx___Sales5[[#This Row],[CustomerID]],Raw_Customers!A:A,Raw_Customers!E:E)</f>
        <v>35</v>
      </c>
      <c r="M2738" t="str">
        <f>_xlfn.XLOOKUP(Excel_Dashboard_Dataset_xlsx___Sales5[[#This Row],[CustomerID]],Raw_Customers!A:A,Raw_Customers!C:C)</f>
        <v>West</v>
      </c>
      <c r="N2738" s="2" t="str">
        <f>_xlfn.XLOOKUP(Excel_Dashboard_Dataset_xlsx___Sales5[[#This Row],[ProductID]],Raw_Products!A:A,Raw_Products!B:B)</f>
        <v>Sweater</v>
      </c>
      <c r="O2738" s="2" t="str">
        <f>_xlfn.XLOOKUP(Excel_Dashboard_Dataset_xlsx___Sales5[[#This Row],[ProductID]],Raw_Products!A:A,Raw_Products!C:C)</f>
        <v>Clothing</v>
      </c>
      <c r="P2738" s="2" t="str">
        <f>_xlfn.XLOOKUP(Excel_Dashboard_Dataset_xlsx___Sales5[[#This Row],[CustomerID]], Raw_Customers!A:A, Raw_Customers!B:B, "Unknown")</f>
        <v>Eric Richardson</v>
      </c>
    </row>
    <row r="2739" spans="1:16" x14ac:dyDescent="0.25">
      <c r="A2739">
        <v>2738</v>
      </c>
      <c r="B2739">
        <f t="shared" si="42"/>
        <v>2023</v>
      </c>
      <c r="C2739" t="str">
        <f>TEXT(Excel_Dashboard_Dataset_xlsx___Sales5[[#This Row],[Date]],"mmm")</f>
        <v>May</v>
      </c>
      <c r="D2739" s="3">
        <v>45067</v>
      </c>
      <c r="E2739">
        <v>9</v>
      </c>
      <c r="F2739">
        <v>207</v>
      </c>
      <c r="G2739">
        <v>49</v>
      </c>
      <c r="H2739">
        <v>7</v>
      </c>
      <c r="I2739">
        <v>697</v>
      </c>
      <c r="J2739">
        <f>Excel_Dashboard_Dataset_xlsx___Sales5[[#This Row],[Quantity]]*Excel_Dashboard_Dataset_xlsx___Sales5[[#This Row],[UnitPrice]]</f>
        <v>4879</v>
      </c>
      <c r="K2739" t="str">
        <f>_xlfn.XLOOKUP(Excel_Dashboard_Dataset_xlsx___Sales5[[#This Row],[CustomerID]],Raw_Customers!A:A,Raw_Customers!D:D)</f>
        <v>Female</v>
      </c>
      <c r="L2739">
        <f>_xlfn.XLOOKUP(Excel_Dashboard_Dataset_xlsx___Sales5[[#This Row],[CustomerID]],Raw_Customers!A:A,Raw_Customers!E:E)</f>
        <v>62</v>
      </c>
      <c r="M2739" t="str">
        <f>_xlfn.XLOOKUP(Excel_Dashboard_Dataset_xlsx___Sales5[[#This Row],[CustomerID]],Raw_Customers!A:A,Raw_Customers!C:C)</f>
        <v>East</v>
      </c>
      <c r="N2739" s="2" t="str">
        <f>_xlfn.XLOOKUP(Excel_Dashboard_Dataset_xlsx___Sales5[[#This Row],[ProductID]],Raw_Products!A:A,Raw_Products!B:B)</f>
        <v>Canned Beans</v>
      </c>
      <c r="O2739" s="2" t="str">
        <f>_xlfn.XLOOKUP(Excel_Dashboard_Dataset_xlsx___Sales5[[#This Row],[ProductID]],Raw_Products!A:A,Raw_Products!C:C)</f>
        <v>Groceries</v>
      </c>
      <c r="P2739" s="2" t="str">
        <f>_xlfn.XLOOKUP(Excel_Dashboard_Dataset_xlsx___Sales5[[#This Row],[CustomerID]], Raw_Customers!A:A, Raw_Customers!B:B, "Unknown")</f>
        <v>Steven Allen</v>
      </c>
    </row>
    <row r="2740" spans="1:16" x14ac:dyDescent="0.25">
      <c r="A2740">
        <v>2739</v>
      </c>
      <c r="B2740">
        <f t="shared" si="42"/>
        <v>2024</v>
      </c>
      <c r="C2740" t="str">
        <f>TEXT(Excel_Dashboard_Dataset_xlsx___Sales5[[#This Row],[Date]],"mmm")</f>
        <v>Oct</v>
      </c>
      <c r="D2740" s="3">
        <v>45567</v>
      </c>
      <c r="E2740">
        <v>23</v>
      </c>
      <c r="F2740">
        <v>10</v>
      </c>
      <c r="G2740">
        <v>36</v>
      </c>
      <c r="H2740">
        <v>2</v>
      </c>
      <c r="I2740">
        <v>773</v>
      </c>
      <c r="J2740">
        <f>Excel_Dashboard_Dataset_xlsx___Sales5[[#This Row],[Quantity]]*Excel_Dashboard_Dataset_xlsx___Sales5[[#This Row],[UnitPrice]]</f>
        <v>1546</v>
      </c>
      <c r="K2740" t="str">
        <f>_xlfn.XLOOKUP(Excel_Dashboard_Dataset_xlsx___Sales5[[#This Row],[CustomerID]],Raw_Customers!A:A,Raw_Customers!D:D)</f>
        <v>Female</v>
      </c>
      <c r="L2740">
        <f>_xlfn.XLOOKUP(Excel_Dashboard_Dataset_xlsx___Sales5[[#This Row],[CustomerID]],Raw_Customers!A:A,Raw_Customers!E:E)</f>
        <v>23</v>
      </c>
      <c r="M2740" t="str">
        <f>_xlfn.XLOOKUP(Excel_Dashboard_Dataset_xlsx___Sales5[[#This Row],[CustomerID]],Raw_Customers!A:A,Raw_Customers!C:C)</f>
        <v>South</v>
      </c>
      <c r="N2740" s="2" t="str">
        <f>_xlfn.XLOOKUP(Excel_Dashboard_Dataset_xlsx___Sales5[[#This Row],[ProductID]],Raw_Products!A:A,Raw_Products!B:B)</f>
        <v>Blender</v>
      </c>
      <c r="O2740" s="2" t="str">
        <f>_xlfn.XLOOKUP(Excel_Dashboard_Dataset_xlsx___Sales5[[#This Row],[ProductID]],Raw_Products!A:A,Raw_Products!C:C)</f>
        <v>Home Appliances</v>
      </c>
      <c r="P2740" s="2" t="str">
        <f>_xlfn.XLOOKUP(Excel_Dashboard_Dataset_xlsx___Sales5[[#This Row],[CustomerID]], Raw_Customers!A:A, Raw_Customers!B:B, "Unknown")</f>
        <v>David Martin</v>
      </c>
    </row>
    <row r="2741" spans="1:16" x14ac:dyDescent="0.25">
      <c r="A2741">
        <v>2740</v>
      </c>
      <c r="B2741">
        <f t="shared" si="42"/>
        <v>2024</v>
      </c>
      <c r="C2741" t="str">
        <f>TEXT(Excel_Dashboard_Dataset_xlsx___Sales5[[#This Row],[Date]],"mmm")</f>
        <v>Sept</v>
      </c>
      <c r="D2741" s="3">
        <v>45543</v>
      </c>
      <c r="E2741">
        <v>31</v>
      </c>
      <c r="F2741">
        <v>197</v>
      </c>
      <c r="G2741">
        <v>4</v>
      </c>
      <c r="H2741">
        <v>3</v>
      </c>
      <c r="I2741">
        <v>588</v>
      </c>
      <c r="J2741">
        <f>Excel_Dashboard_Dataset_xlsx___Sales5[[#This Row],[Quantity]]*Excel_Dashboard_Dataset_xlsx___Sales5[[#This Row],[UnitPrice]]</f>
        <v>1764</v>
      </c>
      <c r="K2741" t="str">
        <f>_xlfn.XLOOKUP(Excel_Dashboard_Dataset_xlsx___Sales5[[#This Row],[CustomerID]],Raw_Customers!A:A,Raw_Customers!D:D)</f>
        <v>Female</v>
      </c>
      <c r="L2741">
        <f>_xlfn.XLOOKUP(Excel_Dashboard_Dataset_xlsx___Sales5[[#This Row],[CustomerID]],Raw_Customers!A:A,Raw_Customers!E:E)</f>
        <v>35</v>
      </c>
      <c r="M2741" t="str">
        <f>_xlfn.XLOOKUP(Excel_Dashboard_Dataset_xlsx___Sales5[[#This Row],[CustomerID]],Raw_Customers!A:A,Raw_Customers!C:C)</f>
        <v>East</v>
      </c>
      <c r="N2741" s="2" t="str">
        <f>_xlfn.XLOOKUP(Excel_Dashboard_Dataset_xlsx___Sales5[[#This Row],[ProductID]],Raw_Products!A:A,Raw_Products!B:B)</f>
        <v>T-Shirt</v>
      </c>
      <c r="O2741" s="2" t="str">
        <f>_xlfn.XLOOKUP(Excel_Dashboard_Dataset_xlsx___Sales5[[#This Row],[ProductID]],Raw_Products!A:A,Raw_Products!C:C)</f>
        <v>Clothing</v>
      </c>
      <c r="P2741" s="2" t="str">
        <f>_xlfn.XLOOKUP(Excel_Dashboard_Dataset_xlsx___Sales5[[#This Row],[CustomerID]], Raw_Customers!A:A, Raw_Customers!B:B, "Unknown")</f>
        <v>Shirley Rodriguez</v>
      </c>
    </row>
    <row r="2742" spans="1:16" x14ac:dyDescent="0.25">
      <c r="A2742">
        <v>2741</v>
      </c>
      <c r="B2742">
        <f t="shared" si="42"/>
        <v>2024</v>
      </c>
      <c r="C2742" t="str">
        <f>TEXT(Excel_Dashboard_Dataset_xlsx___Sales5[[#This Row],[Date]],"mmm")</f>
        <v>Jun</v>
      </c>
      <c r="D2742" s="3">
        <v>45473</v>
      </c>
      <c r="E2742">
        <v>5</v>
      </c>
      <c r="F2742">
        <v>135</v>
      </c>
      <c r="G2742">
        <v>2</v>
      </c>
      <c r="H2742">
        <v>7</v>
      </c>
      <c r="I2742">
        <v>969</v>
      </c>
      <c r="J2742">
        <f>Excel_Dashboard_Dataset_xlsx___Sales5[[#This Row],[Quantity]]*Excel_Dashboard_Dataset_xlsx___Sales5[[#This Row],[UnitPrice]]</f>
        <v>6783</v>
      </c>
      <c r="K2742" t="str">
        <f>_xlfn.XLOOKUP(Excel_Dashboard_Dataset_xlsx___Sales5[[#This Row],[CustomerID]],Raw_Customers!A:A,Raw_Customers!D:D)</f>
        <v>Male</v>
      </c>
      <c r="L2742">
        <f>_xlfn.XLOOKUP(Excel_Dashboard_Dataset_xlsx___Sales5[[#This Row],[CustomerID]],Raw_Customers!A:A,Raw_Customers!E:E)</f>
        <v>27</v>
      </c>
      <c r="M2742" t="str">
        <f>_xlfn.XLOOKUP(Excel_Dashboard_Dataset_xlsx___Sales5[[#This Row],[CustomerID]],Raw_Customers!A:A,Raw_Customers!C:C)</f>
        <v>West</v>
      </c>
      <c r="N2742" s="2" t="str">
        <f>_xlfn.XLOOKUP(Excel_Dashboard_Dataset_xlsx___Sales5[[#This Row],[ProductID]],Raw_Products!A:A,Raw_Products!B:B)</f>
        <v>Salt</v>
      </c>
      <c r="O2742" s="2" t="str">
        <f>_xlfn.XLOOKUP(Excel_Dashboard_Dataset_xlsx___Sales5[[#This Row],[ProductID]],Raw_Products!A:A,Raw_Products!C:C)</f>
        <v>Groceries</v>
      </c>
      <c r="P2742" s="2" t="str">
        <f>_xlfn.XLOOKUP(Excel_Dashboard_Dataset_xlsx___Sales5[[#This Row],[CustomerID]], Raw_Customers!A:A, Raw_Customers!B:B, "Unknown")</f>
        <v>David Howard</v>
      </c>
    </row>
    <row r="2743" spans="1:16" x14ac:dyDescent="0.25">
      <c r="A2743">
        <v>2742</v>
      </c>
      <c r="B2743">
        <f t="shared" si="42"/>
        <v>2023</v>
      </c>
      <c r="C2743" t="str">
        <f>TEXT(Excel_Dashboard_Dataset_xlsx___Sales5[[#This Row],[Date]],"mmm")</f>
        <v>Apr</v>
      </c>
      <c r="D2743" s="3">
        <v>45018</v>
      </c>
      <c r="E2743">
        <v>17</v>
      </c>
      <c r="F2743">
        <v>35</v>
      </c>
      <c r="G2743">
        <v>13</v>
      </c>
      <c r="H2743">
        <v>4</v>
      </c>
      <c r="I2743">
        <v>217</v>
      </c>
      <c r="J2743">
        <f>Excel_Dashboard_Dataset_xlsx___Sales5[[#This Row],[Quantity]]*Excel_Dashboard_Dataset_xlsx___Sales5[[#This Row],[UnitPrice]]</f>
        <v>868</v>
      </c>
      <c r="K2743" t="str">
        <f>_xlfn.XLOOKUP(Excel_Dashboard_Dataset_xlsx___Sales5[[#This Row],[CustomerID]],Raw_Customers!A:A,Raw_Customers!D:D)</f>
        <v>Female</v>
      </c>
      <c r="L2743">
        <f>_xlfn.XLOOKUP(Excel_Dashboard_Dataset_xlsx___Sales5[[#This Row],[CustomerID]],Raw_Customers!A:A,Raw_Customers!E:E)</f>
        <v>55</v>
      </c>
      <c r="M2743" t="str">
        <f>_xlfn.XLOOKUP(Excel_Dashboard_Dataset_xlsx___Sales5[[#This Row],[CustomerID]],Raw_Customers!A:A,Raw_Customers!C:C)</f>
        <v>North</v>
      </c>
      <c r="N2743" s="2" t="str">
        <f>_xlfn.XLOOKUP(Excel_Dashboard_Dataset_xlsx___Sales5[[#This Row],[ProductID]],Raw_Products!A:A,Raw_Products!B:B)</f>
        <v>LED TV</v>
      </c>
      <c r="O2743" s="2" t="str">
        <f>_xlfn.XLOOKUP(Excel_Dashboard_Dataset_xlsx___Sales5[[#This Row],[ProductID]],Raw_Products!A:A,Raw_Products!C:C)</f>
        <v>Electronics</v>
      </c>
      <c r="P2743" s="2" t="str">
        <f>_xlfn.XLOOKUP(Excel_Dashboard_Dataset_xlsx___Sales5[[#This Row],[CustomerID]], Raw_Customers!A:A, Raw_Customers!B:B, "Unknown")</f>
        <v>Larry Campbell</v>
      </c>
    </row>
    <row r="2744" spans="1:16" x14ac:dyDescent="0.25">
      <c r="A2744">
        <v>2743</v>
      </c>
      <c r="B2744">
        <f t="shared" si="42"/>
        <v>2024</v>
      </c>
      <c r="C2744" t="str">
        <f>TEXT(Excel_Dashboard_Dataset_xlsx___Sales5[[#This Row],[Date]],"mmm")</f>
        <v>Feb</v>
      </c>
      <c r="D2744" s="3">
        <v>45337</v>
      </c>
      <c r="E2744">
        <v>9</v>
      </c>
      <c r="F2744">
        <v>161</v>
      </c>
      <c r="G2744">
        <v>23</v>
      </c>
      <c r="H2744">
        <v>3</v>
      </c>
      <c r="I2744">
        <v>217</v>
      </c>
      <c r="J2744">
        <f>Excel_Dashboard_Dataset_xlsx___Sales5[[#This Row],[Quantity]]*Excel_Dashboard_Dataset_xlsx___Sales5[[#This Row],[UnitPrice]]</f>
        <v>651</v>
      </c>
      <c r="K2744" t="str">
        <f>_xlfn.XLOOKUP(Excel_Dashboard_Dataset_xlsx___Sales5[[#This Row],[CustomerID]],Raw_Customers!A:A,Raw_Customers!D:D)</f>
        <v>Male</v>
      </c>
      <c r="L2744">
        <f>_xlfn.XLOOKUP(Excel_Dashboard_Dataset_xlsx___Sales5[[#This Row],[CustomerID]],Raw_Customers!A:A,Raw_Customers!E:E)</f>
        <v>47</v>
      </c>
      <c r="M2744" t="str">
        <f>_xlfn.XLOOKUP(Excel_Dashboard_Dataset_xlsx___Sales5[[#This Row],[CustomerID]],Raw_Customers!A:A,Raw_Customers!C:C)</f>
        <v>West</v>
      </c>
      <c r="N2744" s="2" t="str">
        <f>_xlfn.XLOOKUP(Excel_Dashboard_Dataset_xlsx___Sales5[[#This Row],[ProductID]],Raw_Products!A:A,Raw_Products!B:B)</f>
        <v>Canned Beans</v>
      </c>
      <c r="O2744" s="2" t="str">
        <f>_xlfn.XLOOKUP(Excel_Dashboard_Dataset_xlsx___Sales5[[#This Row],[ProductID]],Raw_Products!A:A,Raw_Products!C:C)</f>
        <v>Groceries</v>
      </c>
      <c r="P2744" s="2" t="str">
        <f>_xlfn.XLOOKUP(Excel_Dashboard_Dataset_xlsx___Sales5[[#This Row],[CustomerID]], Raw_Customers!A:A, Raw_Customers!B:B, "Unknown")</f>
        <v>Angela Brooks</v>
      </c>
    </row>
    <row r="2745" spans="1:16" x14ac:dyDescent="0.25">
      <c r="A2745">
        <v>2744</v>
      </c>
      <c r="B2745">
        <f t="shared" si="42"/>
        <v>2023</v>
      </c>
      <c r="C2745" t="str">
        <f>TEXT(Excel_Dashboard_Dataset_xlsx___Sales5[[#This Row],[Date]],"mmm")</f>
        <v>Jun</v>
      </c>
      <c r="D2745" s="3">
        <v>45095</v>
      </c>
      <c r="E2745">
        <v>7</v>
      </c>
      <c r="F2745">
        <v>240</v>
      </c>
      <c r="G2745">
        <v>35</v>
      </c>
      <c r="H2745">
        <v>2</v>
      </c>
      <c r="I2745">
        <v>485</v>
      </c>
      <c r="J2745">
        <f>Excel_Dashboard_Dataset_xlsx___Sales5[[#This Row],[Quantity]]*Excel_Dashboard_Dataset_xlsx___Sales5[[#This Row],[UnitPrice]]</f>
        <v>970</v>
      </c>
      <c r="K2745" t="str">
        <f>_xlfn.XLOOKUP(Excel_Dashboard_Dataset_xlsx___Sales5[[#This Row],[CustomerID]],Raw_Customers!A:A,Raw_Customers!D:D)</f>
        <v>Male</v>
      </c>
      <c r="L2745">
        <f>_xlfn.XLOOKUP(Excel_Dashboard_Dataset_xlsx___Sales5[[#This Row],[CustomerID]],Raw_Customers!A:A,Raw_Customers!E:E)</f>
        <v>35</v>
      </c>
      <c r="M2745" t="str">
        <f>_xlfn.XLOOKUP(Excel_Dashboard_Dataset_xlsx___Sales5[[#This Row],[CustomerID]],Raw_Customers!A:A,Raw_Customers!C:C)</f>
        <v>South</v>
      </c>
      <c r="N2745" s="2" t="str">
        <f>_xlfn.XLOOKUP(Excel_Dashboard_Dataset_xlsx___Sales5[[#This Row],[ProductID]],Raw_Products!A:A,Raw_Products!B:B)</f>
        <v>Milk Powder</v>
      </c>
      <c r="O2745" s="2" t="str">
        <f>_xlfn.XLOOKUP(Excel_Dashboard_Dataset_xlsx___Sales5[[#This Row],[ProductID]],Raw_Products!A:A,Raw_Products!C:C)</f>
        <v>Groceries</v>
      </c>
      <c r="P2745" s="2" t="str">
        <f>_xlfn.XLOOKUP(Excel_Dashboard_Dataset_xlsx___Sales5[[#This Row],[CustomerID]], Raw_Customers!A:A, Raw_Customers!B:B, "Unknown")</f>
        <v>Melissa Hall</v>
      </c>
    </row>
    <row r="2746" spans="1:16" x14ac:dyDescent="0.25">
      <c r="A2746">
        <v>2745</v>
      </c>
      <c r="B2746">
        <f t="shared" si="42"/>
        <v>2023</v>
      </c>
      <c r="C2746" t="str">
        <f>TEXT(Excel_Dashboard_Dataset_xlsx___Sales5[[#This Row],[Date]],"mmm")</f>
        <v>Apr</v>
      </c>
      <c r="D2746" s="3">
        <v>45042</v>
      </c>
      <c r="E2746">
        <v>44</v>
      </c>
      <c r="F2746">
        <v>53</v>
      </c>
      <c r="G2746">
        <v>6</v>
      </c>
      <c r="H2746">
        <v>10</v>
      </c>
      <c r="I2746">
        <v>177</v>
      </c>
      <c r="J2746">
        <f>Excel_Dashboard_Dataset_xlsx___Sales5[[#This Row],[Quantity]]*Excel_Dashboard_Dataset_xlsx___Sales5[[#This Row],[UnitPrice]]</f>
        <v>1770</v>
      </c>
      <c r="K2746" t="str">
        <f>_xlfn.XLOOKUP(Excel_Dashboard_Dataset_xlsx___Sales5[[#This Row],[CustomerID]],Raw_Customers!A:A,Raw_Customers!D:D)</f>
        <v>Male</v>
      </c>
      <c r="L2746">
        <f>_xlfn.XLOOKUP(Excel_Dashboard_Dataset_xlsx___Sales5[[#This Row],[CustomerID]],Raw_Customers!A:A,Raw_Customers!E:E)</f>
        <v>33</v>
      </c>
      <c r="M2746" t="str">
        <f>_xlfn.XLOOKUP(Excel_Dashboard_Dataset_xlsx___Sales5[[#This Row],[CustomerID]],Raw_Customers!A:A,Raw_Customers!C:C)</f>
        <v>East</v>
      </c>
      <c r="N2746" s="2" t="str">
        <f>_xlfn.XLOOKUP(Excel_Dashboard_Dataset_xlsx___Sales5[[#This Row],[ProductID]],Raw_Products!A:A,Raw_Products!B:B)</f>
        <v>Running Shoes</v>
      </c>
      <c r="O2746" s="2" t="str">
        <f>_xlfn.XLOOKUP(Excel_Dashboard_Dataset_xlsx___Sales5[[#This Row],[ProductID]],Raw_Products!A:A,Raw_Products!C:C)</f>
        <v>Sports</v>
      </c>
      <c r="P2746" s="2" t="str">
        <f>_xlfn.XLOOKUP(Excel_Dashboard_Dataset_xlsx___Sales5[[#This Row],[CustomerID]], Raw_Customers!A:A, Raw_Customers!B:B, "Unknown")</f>
        <v>Christine Collins</v>
      </c>
    </row>
    <row r="2747" spans="1:16" x14ac:dyDescent="0.25">
      <c r="A2747">
        <v>2746</v>
      </c>
      <c r="B2747">
        <f t="shared" si="42"/>
        <v>2024</v>
      </c>
      <c r="C2747" t="str">
        <f>TEXT(Excel_Dashboard_Dataset_xlsx___Sales5[[#This Row],[Date]],"mmm")</f>
        <v>Apr</v>
      </c>
      <c r="D2747" s="3">
        <v>45405</v>
      </c>
      <c r="E2747">
        <v>15</v>
      </c>
      <c r="F2747">
        <v>217</v>
      </c>
      <c r="G2747">
        <v>16</v>
      </c>
      <c r="H2747">
        <v>9</v>
      </c>
      <c r="I2747">
        <v>695</v>
      </c>
      <c r="J2747">
        <f>Excel_Dashboard_Dataset_xlsx___Sales5[[#This Row],[Quantity]]*Excel_Dashboard_Dataset_xlsx___Sales5[[#This Row],[UnitPrice]]</f>
        <v>6255</v>
      </c>
      <c r="K2747" t="str">
        <f>_xlfn.XLOOKUP(Excel_Dashboard_Dataset_xlsx___Sales5[[#This Row],[CustomerID]],Raw_Customers!A:A,Raw_Customers!D:D)</f>
        <v>Female</v>
      </c>
      <c r="L2747">
        <f>_xlfn.XLOOKUP(Excel_Dashboard_Dataset_xlsx___Sales5[[#This Row],[CustomerID]],Raw_Customers!A:A,Raw_Customers!E:E)</f>
        <v>62</v>
      </c>
      <c r="M2747" t="str">
        <f>_xlfn.XLOOKUP(Excel_Dashboard_Dataset_xlsx___Sales5[[#This Row],[CustomerID]],Raw_Customers!A:A,Raw_Customers!C:C)</f>
        <v>East</v>
      </c>
      <c r="N2747" s="2" t="str">
        <f>_xlfn.XLOOKUP(Excel_Dashboard_Dataset_xlsx___Sales5[[#This Row],[ProductID]],Raw_Products!A:A,Raw_Products!B:B)</f>
        <v>Bluetooth Speaker</v>
      </c>
      <c r="O2747" s="2" t="str">
        <f>_xlfn.XLOOKUP(Excel_Dashboard_Dataset_xlsx___Sales5[[#This Row],[ProductID]],Raw_Products!A:A,Raw_Products!C:C)</f>
        <v>Electronics</v>
      </c>
      <c r="P2747" s="2" t="str">
        <f>_xlfn.XLOOKUP(Excel_Dashboard_Dataset_xlsx___Sales5[[#This Row],[CustomerID]], Raw_Customers!A:A, Raw_Customers!B:B, "Unknown")</f>
        <v>Margaret Turner</v>
      </c>
    </row>
    <row r="2748" spans="1:16" x14ac:dyDescent="0.25">
      <c r="A2748">
        <v>2747</v>
      </c>
      <c r="B2748">
        <f t="shared" si="42"/>
        <v>2023</v>
      </c>
      <c r="C2748" t="str">
        <f>TEXT(Excel_Dashboard_Dataset_xlsx___Sales5[[#This Row],[Date]],"mmm")</f>
        <v>Aug</v>
      </c>
      <c r="D2748" s="3">
        <v>45150</v>
      </c>
      <c r="E2748">
        <v>32</v>
      </c>
      <c r="F2748">
        <v>280</v>
      </c>
      <c r="G2748">
        <v>37</v>
      </c>
      <c r="H2748">
        <v>6</v>
      </c>
      <c r="I2748">
        <v>395</v>
      </c>
      <c r="J2748">
        <f>Excel_Dashboard_Dataset_xlsx___Sales5[[#This Row],[Quantity]]*Excel_Dashboard_Dataset_xlsx___Sales5[[#This Row],[UnitPrice]]</f>
        <v>2370</v>
      </c>
      <c r="K2748" t="str">
        <f>_xlfn.XLOOKUP(Excel_Dashboard_Dataset_xlsx___Sales5[[#This Row],[CustomerID]],Raw_Customers!A:A,Raw_Customers!D:D)</f>
        <v>Female</v>
      </c>
      <c r="L2748">
        <f>_xlfn.XLOOKUP(Excel_Dashboard_Dataset_xlsx___Sales5[[#This Row],[CustomerID]],Raw_Customers!A:A,Raw_Customers!E:E)</f>
        <v>47</v>
      </c>
      <c r="M2748" t="str">
        <f>_xlfn.XLOOKUP(Excel_Dashboard_Dataset_xlsx___Sales5[[#This Row],[CustomerID]],Raw_Customers!A:A,Raw_Customers!C:C)</f>
        <v>East</v>
      </c>
      <c r="N2748" s="2" t="str">
        <f>_xlfn.XLOOKUP(Excel_Dashboard_Dataset_xlsx___Sales5[[#This Row],[ProductID]],Raw_Products!A:A,Raw_Products!B:B)</f>
        <v>Jeans</v>
      </c>
      <c r="O2748" s="2" t="str">
        <f>_xlfn.XLOOKUP(Excel_Dashboard_Dataset_xlsx___Sales5[[#This Row],[ProductID]],Raw_Products!A:A,Raw_Products!C:C)</f>
        <v>Clothing</v>
      </c>
      <c r="P2748" s="2" t="str">
        <f>_xlfn.XLOOKUP(Excel_Dashboard_Dataset_xlsx___Sales5[[#This Row],[CustomerID]], Raw_Customers!A:A, Raw_Customers!B:B, "Unknown")</f>
        <v>Mark Hall</v>
      </c>
    </row>
    <row r="2749" spans="1:16" x14ac:dyDescent="0.25">
      <c r="A2749">
        <v>2748</v>
      </c>
      <c r="B2749">
        <f t="shared" si="42"/>
        <v>2024</v>
      </c>
      <c r="C2749" t="str">
        <f>TEXT(Excel_Dashboard_Dataset_xlsx___Sales5[[#This Row],[Date]],"mmm")</f>
        <v>Aug</v>
      </c>
      <c r="D2749" s="3">
        <v>45533</v>
      </c>
      <c r="E2749">
        <v>29</v>
      </c>
      <c r="F2749">
        <v>39</v>
      </c>
      <c r="G2749">
        <v>43</v>
      </c>
      <c r="H2749">
        <v>9</v>
      </c>
      <c r="I2749">
        <v>313</v>
      </c>
      <c r="J2749">
        <f>Excel_Dashboard_Dataset_xlsx___Sales5[[#This Row],[Quantity]]*Excel_Dashboard_Dataset_xlsx___Sales5[[#This Row],[UnitPrice]]</f>
        <v>2817</v>
      </c>
      <c r="K2749" t="str">
        <f>_xlfn.XLOOKUP(Excel_Dashboard_Dataset_xlsx___Sales5[[#This Row],[CustomerID]],Raw_Customers!A:A,Raw_Customers!D:D)</f>
        <v>Female</v>
      </c>
      <c r="L2749">
        <f>_xlfn.XLOOKUP(Excel_Dashboard_Dataset_xlsx___Sales5[[#This Row],[CustomerID]],Raw_Customers!A:A,Raw_Customers!E:E)</f>
        <v>60</v>
      </c>
      <c r="M2749" t="str">
        <f>_xlfn.XLOOKUP(Excel_Dashboard_Dataset_xlsx___Sales5[[#This Row],[CustomerID]],Raw_Customers!A:A,Raw_Customers!C:C)</f>
        <v>South</v>
      </c>
      <c r="N2749" s="2" t="str">
        <f>_xlfn.XLOOKUP(Excel_Dashboard_Dataset_xlsx___Sales5[[#This Row],[ProductID]],Raw_Products!A:A,Raw_Products!B:B)</f>
        <v>Toaster</v>
      </c>
      <c r="O2749" s="2" t="str">
        <f>_xlfn.XLOOKUP(Excel_Dashboard_Dataset_xlsx___Sales5[[#This Row],[ProductID]],Raw_Products!A:A,Raw_Products!C:C)</f>
        <v>Home Appliances</v>
      </c>
      <c r="P2749" s="2" t="str">
        <f>_xlfn.XLOOKUP(Excel_Dashboard_Dataset_xlsx___Sales5[[#This Row],[CustomerID]], Raw_Customers!A:A, Raw_Customers!B:B, "Unknown")</f>
        <v>Susan Lee</v>
      </c>
    </row>
    <row r="2750" spans="1:16" x14ac:dyDescent="0.25">
      <c r="A2750">
        <v>2749</v>
      </c>
      <c r="B2750">
        <f t="shared" si="42"/>
        <v>2024</v>
      </c>
      <c r="C2750" t="str">
        <f>TEXT(Excel_Dashboard_Dataset_xlsx___Sales5[[#This Row],[Date]],"mmm")</f>
        <v>Feb</v>
      </c>
      <c r="D2750" s="3">
        <v>45332</v>
      </c>
      <c r="E2750">
        <v>4</v>
      </c>
      <c r="F2750">
        <v>87</v>
      </c>
      <c r="G2750">
        <v>38</v>
      </c>
      <c r="H2750">
        <v>6</v>
      </c>
      <c r="I2750">
        <v>58</v>
      </c>
      <c r="J2750">
        <f>Excel_Dashboard_Dataset_xlsx___Sales5[[#This Row],[Quantity]]*Excel_Dashboard_Dataset_xlsx___Sales5[[#This Row],[UnitPrice]]</f>
        <v>348</v>
      </c>
      <c r="K2750" t="str">
        <f>_xlfn.XLOOKUP(Excel_Dashboard_Dataset_xlsx___Sales5[[#This Row],[CustomerID]],Raw_Customers!A:A,Raw_Customers!D:D)</f>
        <v>Male</v>
      </c>
      <c r="L2750">
        <f>_xlfn.XLOOKUP(Excel_Dashboard_Dataset_xlsx___Sales5[[#This Row],[CustomerID]],Raw_Customers!A:A,Raw_Customers!E:E)</f>
        <v>65</v>
      </c>
      <c r="M2750" t="str">
        <f>_xlfn.XLOOKUP(Excel_Dashboard_Dataset_xlsx___Sales5[[#This Row],[CustomerID]],Raw_Customers!A:A,Raw_Customers!C:C)</f>
        <v>West</v>
      </c>
      <c r="N2750" s="2" t="str">
        <f>_xlfn.XLOOKUP(Excel_Dashboard_Dataset_xlsx___Sales5[[#This Row],[ProductID]],Raw_Products!A:A,Raw_Products!B:B)</f>
        <v>Sugar Pack</v>
      </c>
      <c r="O2750" s="2" t="str">
        <f>_xlfn.XLOOKUP(Excel_Dashboard_Dataset_xlsx___Sales5[[#This Row],[ProductID]],Raw_Products!A:A,Raw_Products!C:C)</f>
        <v>Groceries</v>
      </c>
      <c r="P2750" s="2" t="str">
        <f>_xlfn.XLOOKUP(Excel_Dashboard_Dataset_xlsx___Sales5[[#This Row],[CustomerID]], Raw_Customers!A:A, Raw_Customers!B:B, "Unknown")</f>
        <v>Raymond Gutierrez</v>
      </c>
    </row>
    <row r="2751" spans="1:16" x14ac:dyDescent="0.25">
      <c r="A2751">
        <v>2750</v>
      </c>
      <c r="B2751">
        <f t="shared" si="42"/>
        <v>2023</v>
      </c>
      <c r="C2751" t="str">
        <f>TEXT(Excel_Dashboard_Dataset_xlsx___Sales5[[#This Row],[Date]],"mmm")</f>
        <v>Feb</v>
      </c>
      <c r="D2751" s="3">
        <v>44981</v>
      </c>
      <c r="E2751">
        <v>19</v>
      </c>
      <c r="F2751">
        <v>262</v>
      </c>
      <c r="G2751">
        <v>3</v>
      </c>
      <c r="H2751">
        <v>2</v>
      </c>
      <c r="I2751">
        <v>451</v>
      </c>
      <c r="J2751">
        <f>Excel_Dashboard_Dataset_xlsx___Sales5[[#This Row],[Quantity]]*Excel_Dashboard_Dataset_xlsx___Sales5[[#This Row],[UnitPrice]]</f>
        <v>902</v>
      </c>
      <c r="K2751" t="str">
        <f>_xlfn.XLOOKUP(Excel_Dashboard_Dataset_xlsx___Sales5[[#This Row],[CustomerID]],Raw_Customers!A:A,Raw_Customers!D:D)</f>
        <v>Male</v>
      </c>
      <c r="L2751">
        <f>_xlfn.XLOOKUP(Excel_Dashboard_Dataset_xlsx___Sales5[[#This Row],[CustomerID]],Raw_Customers!A:A,Raw_Customers!E:E)</f>
        <v>51</v>
      </c>
      <c r="M2751" t="str">
        <f>_xlfn.XLOOKUP(Excel_Dashboard_Dataset_xlsx___Sales5[[#This Row],[CustomerID]],Raw_Customers!A:A,Raw_Customers!C:C)</f>
        <v>North</v>
      </c>
      <c r="N2751" s="2" t="str">
        <f>_xlfn.XLOOKUP(Excel_Dashboard_Dataset_xlsx___Sales5[[#This Row],[ProductID]],Raw_Products!A:A,Raw_Products!B:B)</f>
        <v>External Hard Drive</v>
      </c>
      <c r="O2751" s="2" t="str">
        <f>_xlfn.XLOOKUP(Excel_Dashboard_Dataset_xlsx___Sales5[[#This Row],[ProductID]],Raw_Products!A:A,Raw_Products!C:C)</f>
        <v>Electronics</v>
      </c>
      <c r="P2751" s="2" t="str">
        <f>_xlfn.XLOOKUP(Excel_Dashboard_Dataset_xlsx___Sales5[[#This Row],[CustomerID]], Raw_Customers!A:A, Raw_Customers!B:B, "Unknown")</f>
        <v>Betty Carter</v>
      </c>
    </row>
    <row r="2752" spans="1:16" x14ac:dyDescent="0.25">
      <c r="A2752">
        <v>2751</v>
      </c>
      <c r="B2752">
        <f t="shared" si="42"/>
        <v>2024</v>
      </c>
      <c r="C2752" t="str">
        <f>TEXT(Excel_Dashboard_Dataset_xlsx___Sales5[[#This Row],[Date]],"mmm")</f>
        <v>Apr</v>
      </c>
      <c r="D2752" s="3">
        <v>45408</v>
      </c>
      <c r="E2752">
        <v>16</v>
      </c>
      <c r="F2752">
        <v>232</v>
      </c>
      <c r="G2752">
        <v>14</v>
      </c>
      <c r="H2752">
        <v>5</v>
      </c>
      <c r="I2752">
        <v>861</v>
      </c>
      <c r="J2752">
        <f>Excel_Dashboard_Dataset_xlsx___Sales5[[#This Row],[Quantity]]*Excel_Dashboard_Dataset_xlsx___Sales5[[#This Row],[UnitPrice]]</f>
        <v>4305</v>
      </c>
      <c r="K2752" t="str">
        <f>_xlfn.XLOOKUP(Excel_Dashboard_Dataset_xlsx___Sales5[[#This Row],[CustomerID]],Raw_Customers!A:A,Raw_Customers!D:D)</f>
        <v>Male</v>
      </c>
      <c r="L2752">
        <f>_xlfn.XLOOKUP(Excel_Dashboard_Dataset_xlsx___Sales5[[#This Row],[CustomerID]],Raw_Customers!A:A,Raw_Customers!E:E)</f>
        <v>33</v>
      </c>
      <c r="M2752" t="str">
        <f>_xlfn.XLOOKUP(Excel_Dashboard_Dataset_xlsx___Sales5[[#This Row],[CustomerID]],Raw_Customers!A:A,Raw_Customers!C:C)</f>
        <v>East</v>
      </c>
      <c r="N2752" s="2" t="str">
        <f>_xlfn.XLOOKUP(Excel_Dashboard_Dataset_xlsx___Sales5[[#This Row],[ProductID]],Raw_Products!A:A,Raw_Products!B:B)</f>
        <v>Headphones</v>
      </c>
      <c r="O2752" s="2" t="str">
        <f>_xlfn.XLOOKUP(Excel_Dashboard_Dataset_xlsx___Sales5[[#This Row],[ProductID]],Raw_Products!A:A,Raw_Products!C:C)</f>
        <v>Electronics</v>
      </c>
      <c r="P2752" s="2" t="str">
        <f>_xlfn.XLOOKUP(Excel_Dashboard_Dataset_xlsx___Sales5[[#This Row],[CustomerID]], Raw_Customers!A:A, Raw_Customers!B:B, "Unknown")</f>
        <v>Jeffrey Wilson</v>
      </c>
    </row>
    <row r="2753" spans="1:16" x14ac:dyDescent="0.25">
      <c r="A2753">
        <v>2752</v>
      </c>
      <c r="B2753">
        <f t="shared" si="42"/>
        <v>2024</v>
      </c>
      <c r="C2753" t="str">
        <f>TEXT(Excel_Dashboard_Dataset_xlsx___Sales5[[#This Row],[Date]],"mmm")</f>
        <v>Nov</v>
      </c>
      <c r="D2753" s="3">
        <v>45610</v>
      </c>
      <c r="E2753">
        <v>35</v>
      </c>
      <c r="F2753">
        <v>56</v>
      </c>
      <c r="G2753">
        <v>10</v>
      </c>
      <c r="H2753">
        <v>8</v>
      </c>
      <c r="I2753">
        <v>768</v>
      </c>
      <c r="J2753">
        <f>Excel_Dashboard_Dataset_xlsx___Sales5[[#This Row],[Quantity]]*Excel_Dashboard_Dataset_xlsx___Sales5[[#This Row],[UnitPrice]]</f>
        <v>6144</v>
      </c>
      <c r="K2753" t="str">
        <f>_xlfn.XLOOKUP(Excel_Dashboard_Dataset_xlsx___Sales5[[#This Row],[CustomerID]],Raw_Customers!A:A,Raw_Customers!D:D)</f>
        <v>Male</v>
      </c>
      <c r="L2753">
        <f>_xlfn.XLOOKUP(Excel_Dashboard_Dataset_xlsx___Sales5[[#This Row],[CustomerID]],Raw_Customers!A:A,Raw_Customers!E:E)</f>
        <v>42</v>
      </c>
      <c r="M2753" t="str">
        <f>_xlfn.XLOOKUP(Excel_Dashboard_Dataset_xlsx___Sales5[[#This Row],[CustomerID]],Raw_Customers!A:A,Raw_Customers!C:C)</f>
        <v>East</v>
      </c>
      <c r="N2753" s="2" t="str">
        <f>_xlfn.XLOOKUP(Excel_Dashboard_Dataset_xlsx___Sales5[[#This Row],[ProductID]],Raw_Products!A:A,Raw_Products!B:B)</f>
        <v>Sneakers</v>
      </c>
      <c r="O2753" s="2" t="str">
        <f>_xlfn.XLOOKUP(Excel_Dashboard_Dataset_xlsx___Sales5[[#This Row],[ProductID]],Raw_Products!A:A,Raw_Products!C:C)</f>
        <v>Clothing</v>
      </c>
      <c r="P2753" s="2" t="str">
        <f>_xlfn.XLOOKUP(Excel_Dashboard_Dataset_xlsx___Sales5[[#This Row],[CustomerID]], Raw_Customers!A:A, Raw_Customers!B:B, "Unknown")</f>
        <v>Laura Kelly</v>
      </c>
    </row>
    <row r="2754" spans="1:16" x14ac:dyDescent="0.25">
      <c r="A2754">
        <v>2753</v>
      </c>
      <c r="B2754">
        <f t="shared" ref="B2754:B2817" si="43">YEAR(D:D)</f>
        <v>2024</v>
      </c>
      <c r="C2754" t="str">
        <f>TEXT(Excel_Dashboard_Dataset_xlsx___Sales5[[#This Row],[Date]],"mmm")</f>
        <v>Oct</v>
      </c>
      <c r="D2754" s="3">
        <v>45581</v>
      </c>
      <c r="E2754">
        <v>33</v>
      </c>
      <c r="F2754">
        <v>88</v>
      </c>
      <c r="G2754">
        <v>12</v>
      </c>
      <c r="H2754">
        <v>2</v>
      </c>
      <c r="I2754">
        <v>24</v>
      </c>
      <c r="J2754">
        <f>Excel_Dashboard_Dataset_xlsx___Sales5[[#This Row],[Quantity]]*Excel_Dashboard_Dataset_xlsx___Sales5[[#This Row],[UnitPrice]]</f>
        <v>48</v>
      </c>
      <c r="K2754" t="str">
        <f>_xlfn.XLOOKUP(Excel_Dashboard_Dataset_xlsx___Sales5[[#This Row],[CustomerID]],Raw_Customers!A:A,Raw_Customers!D:D)</f>
        <v>Female</v>
      </c>
      <c r="L2754">
        <f>_xlfn.XLOOKUP(Excel_Dashboard_Dataset_xlsx___Sales5[[#This Row],[CustomerID]],Raw_Customers!A:A,Raw_Customers!E:E)</f>
        <v>53</v>
      </c>
      <c r="M2754" t="str">
        <f>_xlfn.XLOOKUP(Excel_Dashboard_Dataset_xlsx___Sales5[[#This Row],[CustomerID]],Raw_Customers!A:A,Raw_Customers!C:C)</f>
        <v>West</v>
      </c>
      <c r="N2754" s="2" t="str">
        <f>_xlfn.XLOOKUP(Excel_Dashboard_Dataset_xlsx___Sales5[[#This Row],[ProductID]],Raw_Products!A:A,Raw_Products!B:B)</f>
        <v>Jacket</v>
      </c>
      <c r="O2754" s="2" t="str">
        <f>_xlfn.XLOOKUP(Excel_Dashboard_Dataset_xlsx___Sales5[[#This Row],[ProductID]],Raw_Products!A:A,Raw_Products!C:C)</f>
        <v>Clothing</v>
      </c>
      <c r="P2754" s="2" t="str">
        <f>_xlfn.XLOOKUP(Excel_Dashboard_Dataset_xlsx___Sales5[[#This Row],[CustomerID]], Raw_Customers!A:A, Raw_Customers!B:B, "Unknown")</f>
        <v>Stephen Thompson</v>
      </c>
    </row>
    <row r="2755" spans="1:16" x14ac:dyDescent="0.25">
      <c r="A2755">
        <v>2754</v>
      </c>
      <c r="B2755">
        <f t="shared" si="43"/>
        <v>2024</v>
      </c>
      <c r="C2755" t="str">
        <f>TEXT(Excel_Dashboard_Dataset_xlsx___Sales5[[#This Row],[Date]],"mmm")</f>
        <v>Oct</v>
      </c>
      <c r="D2755" s="3">
        <v>45570</v>
      </c>
      <c r="E2755">
        <v>6</v>
      </c>
      <c r="F2755">
        <v>252</v>
      </c>
      <c r="G2755">
        <v>38</v>
      </c>
      <c r="H2755">
        <v>9</v>
      </c>
      <c r="I2755">
        <v>857</v>
      </c>
      <c r="J2755">
        <f>Excel_Dashboard_Dataset_xlsx___Sales5[[#This Row],[Quantity]]*Excel_Dashboard_Dataset_xlsx___Sales5[[#This Row],[UnitPrice]]</f>
        <v>7713</v>
      </c>
      <c r="K2755" t="str">
        <f>_xlfn.XLOOKUP(Excel_Dashboard_Dataset_xlsx___Sales5[[#This Row],[CustomerID]],Raw_Customers!A:A,Raw_Customers!D:D)</f>
        <v>Female</v>
      </c>
      <c r="L2755">
        <f>_xlfn.XLOOKUP(Excel_Dashboard_Dataset_xlsx___Sales5[[#This Row],[CustomerID]],Raw_Customers!A:A,Raw_Customers!E:E)</f>
        <v>29</v>
      </c>
      <c r="M2755" t="str">
        <f>_xlfn.XLOOKUP(Excel_Dashboard_Dataset_xlsx___Sales5[[#This Row],[CustomerID]],Raw_Customers!A:A,Raw_Customers!C:C)</f>
        <v>West</v>
      </c>
      <c r="N2755" s="2" t="str">
        <f>_xlfn.XLOOKUP(Excel_Dashboard_Dataset_xlsx___Sales5[[#This Row],[ProductID]],Raw_Products!A:A,Raw_Products!B:B)</f>
        <v>Flour</v>
      </c>
      <c r="O2755" s="2" t="str">
        <f>_xlfn.XLOOKUP(Excel_Dashboard_Dataset_xlsx___Sales5[[#This Row],[ProductID]],Raw_Products!A:A,Raw_Products!C:C)</f>
        <v>Groceries</v>
      </c>
      <c r="P2755" s="2" t="str">
        <f>_xlfn.XLOOKUP(Excel_Dashboard_Dataset_xlsx___Sales5[[#This Row],[CustomerID]], Raw_Customers!A:A, Raw_Customers!B:B, "Unknown")</f>
        <v>Kevin Gutierrez</v>
      </c>
    </row>
    <row r="2756" spans="1:16" x14ac:dyDescent="0.25">
      <c r="A2756">
        <v>2755</v>
      </c>
      <c r="B2756">
        <f t="shared" si="43"/>
        <v>2023</v>
      </c>
      <c r="C2756" t="str">
        <f>TEXT(Excel_Dashboard_Dataset_xlsx___Sales5[[#This Row],[Date]],"mmm")</f>
        <v>Dec</v>
      </c>
      <c r="D2756" s="3">
        <v>45275</v>
      </c>
      <c r="E2756">
        <v>13</v>
      </c>
      <c r="F2756">
        <v>134</v>
      </c>
      <c r="G2756">
        <v>34</v>
      </c>
      <c r="H2756">
        <v>7</v>
      </c>
      <c r="I2756">
        <v>185</v>
      </c>
      <c r="J2756">
        <f>Excel_Dashboard_Dataset_xlsx___Sales5[[#This Row],[Quantity]]*Excel_Dashboard_Dataset_xlsx___Sales5[[#This Row],[UnitPrice]]</f>
        <v>1295</v>
      </c>
      <c r="K2756" t="str">
        <f>_xlfn.XLOOKUP(Excel_Dashboard_Dataset_xlsx___Sales5[[#This Row],[CustomerID]],Raw_Customers!A:A,Raw_Customers!D:D)</f>
        <v>Female</v>
      </c>
      <c r="L2756">
        <f>_xlfn.XLOOKUP(Excel_Dashboard_Dataset_xlsx___Sales5[[#This Row],[CustomerID]],Raw_Customers!A:A,Raw_Customers!E:E)</f>
        <v>49</v>
      </c>
      <c r="M2756" t="str">
        <f>_xlfn.XLOOKUP(Excel_Dashboard_Dataset_xlsx___Sales5[[#This Row],[CustomerID]],Raw_Customers!A:A,Raw_Customers!C:C)</f>
        <v>South</v>
      </c>
      <c r="N2756" s="2" t="str">
        <f>_xlfn.XLOOKUP(Excel_Dashboard_Dataset_xlsx___Sales5[[#This Row],[ProductID]],Raw_Products!A:A,Raw_Products!B:B)</f>
        <v>Tablet</v>
      </c>
      <c r="O2756" s="2" t="str">
        <f>_xlfn.XLOOKUP(Excel_Dashboard_Dataset_xlsx___Sales5[[#This Row],[ProductID]],Raw_Products!A:A,Raw_Products!C:C)</f>
        <v>Electronics</v>
      </c>
      <c r="P2756" s="2" t="str">
        <f>_xlfn.XLOOKUP(Excel_Dashboard_Dataset_xlsx___Sales5[[#This Row],[CustomerID]], Raw_Customers!A:A, Raw_Customers!B:B, "Unknown")</f>
        <v>Kimberly Reyes</v>
      </c>
    </row>
    <row r="2757" spans="1:16" x14ac:dyDescent="0.25">
      <c r="A2757">
        <v>2756</v>
      </c>
      <c r="B2757">
        <f t="shared" si="43"/>
        <v>2024</v>
      </c>
      <c r="C2757" t="str">
        <f>TEXT(Excel_Dashboard_Dataset_xlsx___Sales5[[#This Row],[Date]],"mmm")</f>
        <v>Mar</v>
      </c>
      <c r="D2757" s="3">
        <v>45363</v>
      </c>
      <c r="E2757">
        <v>48</v>
      </c>
      <c r="F2757">
        <v>252</v>
      </c>
      <c r="G2757">
        <v>47</v>
      </c>
      <c r="H2757">
        <v>10</v>
      </c>
      <c r="I2757">
        <v>458</v>
      </c>
      <c r="J2757">
        <f>Excel_Dashboard_Dataset_xlsx___Sales5[[#This Row],[Quantity]]*Excel_Dashboard_Dataset_xlsx___Sales5[[#This Row],[UnitPrice]]</f>
        <v>4580</v>
      </c>
      <c r="K2757" t="str">
        <f>_xlfn.XLOOKUP(Excel_Dashboard_Dataset_xlsx___Sales5[[#This Row],[CustomerID]],Raw_Customers!A:A,Raw_Customers!D:D)</f>
        <v>Female</v>
      </c>
      <c r="L2757">
        <f>_xlfn.XLOOKUP(Excel_Dashboard_Dataset_xlsx___Sales5[[#This Row],[CustomerID]],Raw_Customers!A:A,Raw_Customers!E:E)</f>
        <v>29</v>
      </c>
      <c r="M2757" t="str">
        <f>_xlfn.XLOOKUP(Excel_Dashboard_Dataset_xlsx___Sales5[[#This Row],[CustomerID]],Raw_Customers!A:A,Raw_Customers!C:C)</f>
        <v>West</v>
      </c>
      <c r="N2757" s="2" t="str">
        <f>_xlfn.XLOOKUP(Excel_Dashboard_Dataset_xlsx___Sales5[[#This Row],[ProductID]],Raw_Products!A:A,Raw_Products!B:B)</f>
        <v>Bicycle</v>
      </c>
      <c r="O2757" s="2" t="str">
        <f>_xlfn.XLOOKUP(Excel_Dashboard_Dataset_xlsx___Sales5[[#This Row],[ProductID]],Raw_Products!A:A,Raw_Products!C:C)</f>
        <v>Sports</v>
      </c>
      <c r="P2757" s="2" t="str">
        <f>_xlfn.XLOOKUP(Excel_Dashboard_Dataset_xlsx___Sales5[[#This Row],[CustomerID]], Raw_Customers!A:A, Raw_Customers!B:B, "Unknown")</f>
        <v>Kevin Gutierrez</v>
      </c>
    </row>
    <row r="2758" spans="1:16" x14ac:dyDescent="0.25">
      <c r="A2758">
        <v>2757</v>
      </c>
      <c r="B2758">
        <f t="shared" si="43"/>
        <v>2024</v>
      </c>
      <c r="C2758" t="str">
        <f>TEXT(Excel_Dashboard_Dataset_xlsx___Sales5[[#This Row],[Date]],"mmm")</f>
        <v>Jul</v>
      </c>
      <c r="D2758" s="3">
        <v>45483</v>
      </c>
      <c r="E2758">
        <v>15</v>
      </c>
      <c r="F2758">
        <v>277</v>
      </c>
      <c r="G2758">
        <v>16</v>
      </c>
      <c r="H2758">
        <v>2</v>
      </c>
      <c r="I2758">
        <v>878</v>
      </c>
      <c r="J2758">
        <f>Excel_Dashboard_Dataset_xlsx___Sales5[[#This Row],[Quantity]]*Excel_Dashboard_Dataset_xlsx___Sales5[[#This Row],[UnitPrice]]</f>
        <v>1756</v>
      </c>
      <c r="K2758" t="str">
        <f>_xlfn.XLOOKUP(Excel_Dashboard_Dataset_xlsx___Sales5[[#This Row],[CustomerID]],Raw_Customers!A:A,Raw_Customers!D:D)</f>
        <v>Male</v>
      </c>
      <c r="L2758">
        <f>_xlfn.XLOOKUP(Excel_Dashboard_Dataset_xlsx___Sales5[[#This Row],[CustomerID]],Raw_Customers!A:A,Raw_Customers!E:E)</f>
        <v>36</v>
      </c>
      <c r="M2758" t="str">
        <f>_xlfn.XLOOKUP(Excel_Dashboard_Dataset_xlsx___Sales5[[#This Row],[CustomerID]],Raw_Customers!A:A,Raw_Customers!C:C)</f>
        <v>East</v>
      </c>
      <c r="N2758" s="2" t="str">
        <f>_xlfn.XLOOKUP(Excel_Dashboard_Dataset_xlsx___Sales5[[#This Row],[ProductID]],Raw_Products!A:A,Raw_Products!B:B)</f>
        <v>Bluetooth Speaker</v>
      </c>
      <c r="O2758" s="2" t="str">
        <f>_xlfn.XLOOKUP(Excel_Dashboard_Dataset_xlsx___Sales5[[#This Row],[ProductID]],Raw_Products!A:A,Raw_Products!C:C)</f>
        <v>Electronics</v>
      </c>
      <c r="P2758" s="2" t="str">
        <f>_xlfn.XLOOKUP(Excel_Dashboard_Dataset_xlsx___Sales5[[#This Row],[CustomerID]], Raw_Customers!A:A, Raw_Customers!B:B, "Unknown")</f>
        <v>Deborah Smith</v>
      </c>
    </row>
    <row r="2759" spans="1:16" x14ac:dyDescent="0.25">
      <c r="A2759">
        <v>2758</v>
      </c>
      <c r="B2759">
        <f t="shared" si="43"/>
        <v>2024</v>
      </c>
      <c r="C2759" t="str">
        <f>TEXT(Excel_Dashboard_Dataset_xlsx___Sales5[[#This Row],[Date]],"mmm")</f>
        <v>Apr</v>
      </c>
      <c r="D2759" s="3">
        <v>45387</v>
      </c>
      <c r="E2759">
        <v>44</v>
      </c>
      <c r="F2759">
        <v>164</v>
      </c>
      <c r="G2759">
        <v>27</v>
      </c>
      <c r="H2759">
        <v>1</v>
      </c>
      <c r="I2759">
        <v>356</v>
      </c>
      <c r="J2759">
        <f>Excel_Dashboard_Dataset_xlsx___Sales5[[#This Row],[Quantity]]*Excel_Dashboard_Dataset_xlsx___Sales5[[#This Row],[UnitPrice]]</f>
        <v>356</v>
      </c>
      <c r="K2759" t="str">
        <f>_xlfn.XLOOKUP(Excel_Dashboard_Dataset_xlsx___Sales5[[#This Row],[CustomerID]],Raw_Customers!A:A,Raw_Customers!D:D)</f>
        <v>Male</v>
      </c>
      <c r="L2759">
        <f>_xlfn.XLOOKUP(Excel_Dashboard_Dataset_xlsx___Sales5[[#This Row],[CustomerID]],Raw_Customers!A:A,Raw_Customers!E:E)</f>
        <v>47</v>
      </c>
      <c r="M2759" t="str">
        <f>_xlfn.XLOOKUP(Excel_Dashboard_Dataset_xlsx___Sales5[[#This Row],[CustomerID]],Raw_Customers!A:A,Raw_Customers!C:C)</f>
        <v>West</v>
      </c>
      <c r="N2759" s="2" t="str">
        <f>_xlfn.XLOOKUP(Excel_Dashboard_Dataset_xlsx___Sales5[[#This Row],[ProductID]],Raw_Products!A:A,Raw_Products!B:B)</f>
        <v>Running Shoes</v>
      </c>
      <c r="O2759" s="2" t="str">
        <f>_xlfn.XLOOKUP(Excel_Dashboard_Dataset_xlsx___Sales5[[#This Row],[ProductID]],Raw_Products!A:A,Raw_Products!C:C)</f>
        <v>Sports</v>
      </c>
      <c r="P2759" s="2" t="str">
        <f>_xlfn.XLOOKUP(Excel_Dashboard_Dataset_xlsx___Sales5[[#This Row],[CustomerID]], Raw_Customers!A:A, Raw_Customers!B:B, "Unknown")</f>
        <v>Kevin Mitchell</v>
      </c>
    </row>
    <row r="2760" spans="1:16" x14ac:dyDescent="0.25">
      <c r="A2760">
        <v>2759</v>
      </c>
      <c r="B2760">
        <f t="shared" si="43"/>
        <v>2024</v>
      </c>
      <c r="C2760" t="str">
        <f>TEXT(Excel_Dashboard_Dataset_xlsx___Sales5[[#This Row],[Date]],"mmm")</f>
        <v>Mar</v>
      </c>
      <c r="D2760" s="3">
        <v>45365</v>
      </c>
      <c r="E2760">
        <v>48</v>
      </c>
      <c r="F2760">
        <v>12</v>
      </c>
      <c r="G2760">
        <v>32</v>
      </c>
      <c r="H2760">
        <v>10</v>
      </c>
      <c r="I2760">
        <v>567</v>
      </c>
      <c r="J2760">
        <f>Excel_Dashboard_Dataset_xlsx___Sales5[[#This Row],[Quantity]]*Excel_Dashboard_Dataset_xlsx___Sales5[[#This Row],[UnitPrice]]</f>
        <v>5670</v>
      </c>
      <c r="K2760" t="str">
        <f>_xlfn.XLOOKUP(Excel_Dashboard_Dataset_xlsx___Sales5[[#This Row],[CustomerID]],Raw_Customers!A:A,Raw_Customers!D:D)</f>
        <v>Female</v>
      </c>
      <c r="L2760">
        <f>_xlfn.XLOOKUP(Excel_Dashboard_Dataset_xlsx___Sales5[[#This Row],[CustomerID]],Raw_Customers!A:A,Raw_Customers!E:E)</f>
        <v>56</v>
      </c>
      <c r="M2760" t="str">
        <f>_xlfn.XLOOKUP(Excel_Dashboard_Dataset_xlsx___Sales5[[#This Row],[CustomerID]],Raw_Customers!A:A,Raw_Customers!C:C)</f>
        <v>South</v>
      </c>
      <c r="N2760" s="2" t="str">
        <f>_xlfn.XLOOKUP(Excel_Dashboard_Dataset_xlsx___Sales5[[#This Row],[ProductID]],Raw_Products!A:A,Raw_Products!B:B)</f>
        <v>Bicycle</v>
      </c>
      <c r="O2760" s="2" t="str">
        <f>_xlfn.XLOOKUP(Excel_Dashboard_Dataset_xlsx___Sales5[[#This Row],[ProductID]],Raw_Products!A:A,Raw_Products!C:C)</f>
        <v>Sports</v>
      </c>
      <c r="P2760" s="2" t="str">
        <f>_xlfn.XLOOKUP(Excel_Dashboard_Dataset_xlsx___Sales5[[#This Row],[CustomerID]], Raw_Customers!A:A, Raw_Customers!B:B, "Unknown")</f>
        <v>Jonathan Lewis</v>
      </c>
    </row>
    <row r="2761" spans="1:16" x14ac:dyDescent="0.25">
      <c r="A2761">
        <v>2760</v>
      </c>
      <c r="B2761">
        <f t="shared" si="43"/>
        <v>2024</v>
      </c>
      <c r="C2761" t="str">
        <f>TEXT(Excel_Dashboard_Dataset_xlsx___Sales5[[#This Row],[Date]],"mmm")</f>
        <v>May</v>
      </c>
      <c r="D2761" s="3">
        <v>45435</v>
      </c>
      <c r="E2761">
        <v>26</v>
      </c>
      <c r="F2761">
        <v>61</v>
      </c>
      <c r="G2761">
        <v>30</v>
      </c>
      <c r="H2761">
        <v>8</v>
      </c>
      <c r="I2761">
        <v>726</v>
      </c>
      <c r="J2761">
        <f>Excel_Dashboard_Dataset_xlsx___Sales5[[#This Row],[Quantity]]*Excel_Dashboard_Dataset_xlsx___Sales5[[#This Row],[UnitPrice]]</f>
        <v>5808</v>
      </c>
      <c r="K2761" t="str">
        <f>_xlfn.XLOOKUP(Excel_Dashboard_Dataset_xlsx___Sales5[[#This Row],[CustomerID]],Raw_Customers!A:A,Raw_Customers!D:D)</f>
        <v>Female</v>
      </c>
      <c r="L2761">
        <f>_xlfn.XLOOKUP(Excel_Dashboard_Dataset_xlsx___Sales5[[#This Row],[CustomerID]],Raw_Customers!A:A,Raw_Customers!E:E)</f>
        <v>21</v>
      </c>
      <c r="M2761" t="str">
        <f>_xlfn.XLOOKUP(Excel_Dashboard_Dataset_xlsx___Sales5[[#This Row],[CustomerID]],Raw_Customers!A:A,Raw_Customers!C:C)</f>
        <v>East</v>
      </c>
      <c r="N2761" s="2" t="str">
        <f>_xlfn.XLOOKUP(Excel_Dashboard_Dataset_xlsx___Sales5[[#This Row],[ProductID]],Raw_Products!A:A,Raw_Products!B:B)</f>
        <v>Vacuum Cleaner</v>
      </c>
      <c r="O2761" s="2" t="str">
        <f>_xlfn.XLOOKUP(Excel_Dashboard_Dataset_xlsx___Sales5[[#This Row],[ProductID]],Raw_Products!A:A,Raw_Products!C:C)</f>
        <v>Home Appliances</v>
      </c>
      <c r="P2761" s="2" t="str">
        <f>_xlfn.XLOOKUP(Excel_Dashboard_Dataset_xlsx___Sales5[[#This Row],[CustomerID]], Raw_Customers!A:A, Raw_Customers!B:B, "Unknown")</f>
        <v>Larry Green</v>
      </c>
    </row>
    <row r="2762" spans="1:16" x14ac:dyDescent="0.25">
      <c r="A2762">
        <v>2761</v>
      </c>
      <c r="B2762">
        <f t="shared" si="43"/>
        <v>2024</v>
      </c>
      <c r="C2762" t="str">
        <f>TEXT(Excel_Dashboard_Dataset_xlsx___Sales5[[#This Row],[Date]],"mmm")</f>
        <v>Jan</v>
      </c>
      <c r="D2762" s="3">
        <v>45300</v>
      </c>
      <c r="E2762">
        <v>16</v>
      </c>
      <c r="F2762">
        <v>208</v>
      </c>
      <c r="G2762">
        <v>34</v>
      </c>
      <c r="H2762">
        <v>3</v>
      </c>
      <c r="I2762">
        <v>890</v>
      </c>
      <c r="J2762">
        <f>Excel_Dashboard_Dataset_xlsx___Sales5[[#This Row],[Quantity]]*Excel_Dashboard_Dataset_xlsx___Sales5[[#This Row],[UnitPrice]]</f>
        <v>2670</v>
      </c>
      <c r="K2762" t="str">
        <f>_xlfn.XLOOKUP(Excel_Dashboard_Dataset_xlsx___Sales5[[#This Row],[CustomerID]],Raw_Customers!A:A,Raw_Customers!D:D)</f>
        <v>Female</v>
      </c>
      <c r="L2762">
        <f>_xlfn.XLOOKUP(Excel_Dashboard_Dataset_xlsx___Sales5[[#This Row],[CustomerID]],Raw_Customers!A:A,Raw_Customers!E:E)</f>
        <v>37</v>
      </c>
      <c r="M2762" t="str">
        <f>_xlfn.XLOOKUP(Excel_Dashboard_Dataset_xlsx___Sales5[[#This Row],[CustomerID]],Raw_Customers!A:A,Raw_Customers!C:C)</f>
        <v>East</v>
      </c>
      <c r="N2762" s="2" t="str">
        <f>_xlfn.XLOOKUP(Excel_Dashboard_Dataset_xlsx___Sales5[[#This Row],[ProductID]],Raw_Products!A:A,Raw_Products!B:B)</f>
        <v>Headphones</v>
      </c>
      <c r="O2762" s="2" t="str">
        <f>_xlfn.XLOOKUP(Excel_Dashboard_Dataset_xlsx___Sales5[[#This Row],[ProductID]],Raw_Products!A:A,Raw_Products!C:C)</f>
        <v>Electronics</v>
      </c>
      <c r="P2762" s="2" t="str">
        <f>_xlfn.XLOOKUP(Excel_Dashboard_Dataset_xlsx___Sales5[[#This Row],[CustomerID]], Raw_Customers!A:A, Raw_Customers!B:B, "Unknown")</f>
        <v>Helen Brooks</v>
      </c>
    </row>
    <row r="2763" spans="1:16" x14ac:dyDescent="0.25">
      <c r="A2763">
        <v>2762</v>
      </c>
      <c r="B2763">
        <f t="shared" si="43"/>
        <v>2023</v>
      </c>
      <c r="C2763" t="str">
        <f>TEXT(Excel_Dashboard_Dataset_xlsx___Sales5[[#This Row],[Date]],"mmm")</f>
        <v>Jun</v>
      </c>
      <c r="D2763" s="3">
        <v>45102</v>
      </c>
      <c r="E2763">
        <v>49</v>
      </c>
      <c r="F2763">
        <v>2</v>
      </c>
      <c r="G2763">
        <v>25</v>
      </c>
      <c r="H2763">
        <v>9</v>
      </c>
      <c r="I2763">
        <v>157</v>
      </c>
      <c r="J2763">
        <f>Excel_Dashboard_Dataset_xlsx___Sales5[[#This Row],[Quantity]]*Excel_Dashboard_Dataset_xlsx___Sales5[[#This Row],[UnitPrice]]</f>
        <v>1413</v>
      </c>
      <c r="K2763" t="str">
        <f>_xlfn.XLOOKUP(Excel_Dashboard_Dataset_xlsx___Sales5[[#This Row],[CustomerID]],Raw_Customers!A:A,Raw_Customers!D:D)</f>
        <v>Male</v>
      </c>
      <c r="L2763">
        <f>_xlfn.XLOOKUP(Excel_Dashboard_Dataset_xlsx___Sales5[[#This Row],[CustomerID]],Raw_Customers!A:A,Raw_Customers!E:E)</f>
        <v>38</v>
      </c>
      <c r="M2763" t="str">
        <f>_xlfn.XLOOKUP(Excel_Dashboard_Dataset_xlsx___Sales5[[#This Row],[CustomerID]],Raw_Customers!A:A,Raw_Customers!C:C)</f>
        <v>South</v>
      </c>
      <c r="N2763" s="2" t="str">
        <f>_xlfn.XLOOKUP(Excel_Dashboard_Dataset_xlsx___Sales5[[#This Row],[ProductID]],Raw_Products!A:A,Raw_Products!B:B)</f>
        <v>Swimming Goggles</v>
      </c>
      <c r="O2763" s="2" t="str">
        <f>_xlfn.XLOOKUP(Excel_Dashboard_Dataset_xlsx___Sales5[[#This Row],[ProductID]],Raw_Products!A:A,Raw_Products!C:C)</f>
        <v>Sports</v>
      </c>
      <c r="P2763" s="2" t="str">
        <f>_xlfn.XLOOKUP(Excel_Dashboard_Dataset_xlsx___Sales5[[#This Row],[CustomerID]], Raw_Customers!A:A, Raw_Customers!B:B, "Unknown")</f>
        <v>Rebecca Patel</v>
      </c>
    </row>
    <row r="2764" spans="1:16" x14ac:dyDescent="0.25">
      <c r="A2764">
        <v>2763</v>
      </c>
      <c r="B2764">
        <f t="shared" si="43"/>
        <v>2023</v>
      </c>
      <c r="C2764" t="str">
        <f>TEXT(Excel_Dashboard_Dataset_xlsx___Sales5[[#This Row],[Date]],"mmm")</f>
        <v>Mar</v>
      </c>
      <c r="D2764" s="3">
        <v>45015</v>
      </c>
      <c r="E2764">
        <v>12</v>
      </c>
      <c r="F2764">
        <v>115</v>
      </c>
      <c r="G2764">
        <v>41</v>
      </c>
      <c r="H2764">
        <v>6</v>
      </c>
      <c r="I2764">
        <v>345</v>
      </c>
      <c r="J2764">
        <f>Excel_Dashboard_Dataset_xlsx___Sales5[[#This Row],[Quantity]]*Excel_Dashboard_Dataset_xlsx___Sales5[[#This Row],[UnitPrice]]</f>
        <v>2070</v>
      </c>
      <c r="K2764" t="str">
        <f>_xlfn.XLOOKUP(Excel_Dashboard_Dataset_xlsx___Sales5[[#This Row],[CustomerID]],Raw_Customers!A:A,Raw_Customers!D:D)</f>
        <v>Female</v>
      </c>
      <c r="L2764">
        <f>_xlfn.XLOOKUP(Excel_Dashboard_Dataset_xlsx___Sales5[[#This Row],[CustomerID]],Raw_Customers!A:A,Raw_Customers!E:E)</f>
        <v>45</v>
      </c>
      <c r="M2764" t="str">
        <f>_xlfn.XLOOKUP(Excel_Dashboard_Dataset_xlsx___Sales5[[#This Row],[CustomerID]],Raw_Customers!A:A,Raw_Customers!C:C)</f>
        <v>West</v>
      </c>
      <c r="N2764" s="2" t="str">
        <f>_xlfn.XLOOKUP(Excel_Dashboard_Dataset_xlsx___Sales5[[#This Row],[ProductID]],Raw_Products!A:A,Raw_Products!B:B)</f>
        <v>Laptop</v>
      </c>
      <c r="O2764" s="2" t="str">
        <f>_xlfn.XLOOKUP(Excel_Dashboard_Dataset_xlsx___Sales5[[#This Row],[ProductID]],Raw_Products!A:A,Raw_Products!C:C)</f>
        <v>Electronics</v>
      </c>
      <c r="P2764" s="2" t="str">
        <f>_xlfn.XLOOKUP(Excel_Dashboard_Dataset_xlsx___Sales5[[#This Row],[CustomerID]], Raw_Customers!A:A, Raw_Customers!B:B, "Unknown")</f>
        <v>Timothy Reed</v>
      </c>
    </row>
    <row r="2765" spans="1:16" x14ac:dyDescent="0.25">
      <c r="A2765">
        <v>2764</v>
      </c>
      <c r="B2765">
        <f t="shared" si="43"/>
        <v>2023</v>
      </c>
      <c r="C2765" t="str">
        <f>TEXT(Excel_Dashboard_Dataset_xlsx___Sales5[[#This Row],[Date]],"mmm")</f>
        <v>Apr</v>
      </c>
      <c r="D2765" s="3">
        <v>45034</v>
      </c>
      <c r="E2765">
        <v>26</v>
      </c>
      <c r="F2765">
        <v>188</v>
      </c>
      <c r="G2765">
        <v>1</v>
      </c>
      <c r="H2765">
        <v>6</v>
      </c>
      <c r="I2765">
        <v>562</v>
      </c>
      <c r="J2765">
        <f>Excel_Dashboard_Dataset_xlsx___Sales5[[#This Row],[Quantity]]*Excel_Dashboard_Dataset_xlsx___Sales5[[#This Row],[UnitPrice]]</f>
        <v>3372</v>
      </c>
      <c r="K2765" t="str">
        <f>_xlfn.XLOOKUP(Excel_Dashboard_Dataset_xlsx___Sales5[[#This Row],[CustomerID]],Raw_Customers!A:A,Raw_Customers!D:D)</f>
        <v>Female</v>
      </c>
      <c r="L2765">
        <f>_xlfn.XLOOKUP(Excel_Dashboard_Dataset_xlsx___Sales5[[#This Row],[CustomerID]],Raw_Customers!A:A,Raw_Customers!E:E)</f>
        <v>63</v>
      </c>
      <c r="M2765" t="str">
        <f>_xlfn.XLOOKUP(Excel_Dashboard_Dataset_xlsx___Sales5[[#This Row],[CustomerID]],Raw_Customers!A:A,Raw_Customers!C:C)</f>
        <v>East</v>
      </c>
      <c r="N2765" s="2" t="str">
        <f>_xlfn.XLOOKUP(Excel_Dashboard_Dataset_xlsx___Sales5[[#This Row],[ProductID]],Raw_Products!A:A,Raw_Products!B:B)</f>
        <v>Vacuum Cleaner</v>
      </c>
      <c r="O2765" s="2" t="str">
        <f>_xlfn.XLOOKUP(Excel_Dashboard_Dataset_xlsx___Sales5[[#This Row],[ProductID]],Raw_Products!A:A,Raw_Products!C:C)</f>
        <v>Home Appliances</v>
      </c>
      <c r="P2765" s="2" t="str">
        <f>_xlfn.XLOOKUP(Excel_Dashboard_Dataset_xlsx___Sales5[[#This Row],[CustomerID]], Raw_Customers!A:A, Raw_Customers!B:B, "Unknown")</f>
        <v>Ruth Ross</v>
      </c>
    </row>
    <row r="2766" spans="1:16" x14ac:dyDescent="0.25">
      <c r="A2766">
        <v>2765</v>
      </c>
      <c r="B2766">
        <f t="shared" si="43"/>
        <v>2024</v>
      </c>
      <c r="C2766" t="str">
        <f>TEXT(Excel_Dashboard_Dataset_xlsx___Sales5[[#This Row],[Date]],"mmm")</f>
        <v>Jun</v>
      </c>
      <c r="D2766" s="3">
        <v>45462</v>
      </c>
      <c r="E2766">
        <v>44</v>
      </c>
      <c r="F2766">
        <v>136</v>
      </c>
      <c r="G2766">
        <v>26</v>
      </c>
      <c r="H2766">
        <v>10</v>
      </c>
      <c r="I2766">
        <v>163</v>
      </c>
      <c r="J2766">
        <f>Excel_Dashboard_Dataset_xlsx___Sales5[[#This Row],[Quantity]]*Excel_Dashboard_Dataset_xlsx___Sales5[[#This Row],[UnitPrice]]</f>
        <v>1630</v>
      </c>
      <c r="K2766" t="str">
        <f>_xlfn.XLOOKUP(Excel_Dashboard_Dataset_xlsx___Sales5[[#This Row],[CustomerID]],Raw_Customers!A:A,Raw_Customers!D:D)</f>
        <v>Male</v>
      </c>
      <c r="L2766">
        <f>_xlfn.XLOOKUP(Excel_Dashboard_Dataset_xlsx___Sales5[[#This Row],[CustomerID]],Raw_Customers!A:A,Raw_Customers!E:E)</f>
        <v>45</v>
      </c>
      <c r="M2766" t="str">
        <f>_xlfn.XLOOKUP(Excel_Dashboard_Dataset_xlsx___Sales5[[#This Row],[CustomerID]],Raw_Customers!A:A,Raw_Customers!C:C)</f>
        <v>East</v>
      </c>
      <c r="N2766" s="2" t="str">
        <f>_xlfn.XLOOKUP(Excel_Dashboard_Dataset_xlsx___Sales5[[#This Row],[ProductID]],Raw_Products!A:A,Raw_Products!B:B)</f>
        <v>Running Shoes</v>
      </c>
      <c r="O2766" s="2" t="str">
        <f>_xlfn.XLOOKUP(Excel_Dashboard_Dataset_xlsx___Sales5[[#This Row],[ProductID]],Raw_Products!A:A,Raw_Products!C:C)</f>
        <v>Sports</v>
      </c>
      <c r="P2766" s="2" t="str">
        <f>_xlfn.XLOOKUP(Excel_Dashboard_Dataset_xlsx___Sales5[[#This Row],[CustomerID]], Raw_Customers!A:A, Raw_Customers!B:B, "Unknown")</f>
        <v>Laura Wood</v>
      </c>
    </row>
    <row r="2767" spans="1:16" x14ac:dyDescent="0.25">
      <c r="A2767">
        <v>2766</v>
      </c>
      <c r="B2767">
        <f t="shared" si="43"/>
        <v>2024</v>
      </c>
      <c r="C2767" t="str">
        <f>TEXT(Excel_Dashboard_Dataset_xlsx___Sales5[[#This Row],[Date]],"mmm")</f>
        <v>Feb</v>
      </c>
      <c r="D2767" s="3">
        <v>45334</v>
      </c>
      <c r="E2767">
        <v>42</v>
      </c>
      <c r="F2767">
        <v>90</v>
      </c>
      <c r="G2767">
        <v>5</v>
      </c>
      <c r="H2767">
        <v>10</v>
      </c>
      <c r="I2767">
        <v>152</v>
      </c>
      <c r="J2767">
        <f>Excel_Dashboard_Dataset_xlsx___Sales5[[#This Row],[Quantity]]*Excel_Dashboard_Dataset_xlsx___Sales5[[#This Row],[UnitPrice]]</f>
        <v>1520</v>
      </c>
      <c r="K2767" t="str">
        <f>_xlfn.XLOOKUP(Excel_Dashboard_Dataset_xlsx___Sales5[[#This Row],[CustomerID]],Raw_Customers!A:A,Raw_Customers!D:D)</f>
        <v>Male</v>
      </c>
      <c r="L2767">
        <f>_xlfn.XLOOKUP(Excel_Dashboard_Dataset_xlsx___Sales5[[#This Row],[CustomerID]],Raw_Customers!A:A,Raw_Customers!E:E)</f>
        <v>41</v>
      </c>
      <c r="M2767" t="str">
        <f>_xlfn.XLOOKUP(Excel_Dashboard_Dataset_xlsx___Sales5[[#This Row],[CustomerID]],Raw_Customers!A:A,Raw_Customers!C:C)</f>
        <v>West</v>
      </c>
      <c r="N2767" s="2" t="str">
        <f>_xlfn.XLOOKUP(Excel_Dashboard_Dataset_xlsx___Sales5[[#This Row],[ProductID]],Raw_Products!A:A,Raw_Products!B:B)</f>
        <v>Basketball</v>
      </c>
      <c r="O2767" s="2" t="str">
        <f>_xlfn.XLOOKUP(Excel_Dashboard_Dataset_xlsx___Sales5[[#This Row],[ProductID]],Raw_Products!A:A,Raw_Products!C:C)</f>
        <v>Sports</v>
      </c>
      <c r="P2767" s="2" t="str">
        <f>_xlfn.XLOOKUP(Excel_Dashboard_Dataset_xlsx___Sales5[[#This Row],[CustomerID]], Raw_Customers!A:A, Raw_Customers!B:B, "Unknown")</f>
        <v>Kevin Edwards</v>
      </c>
    </row>
    <row r="2768" spans="1:16" x14ac:dyDescent="0.25">
      <c r="A2768">
        <v>2767</v>
      </c>
      <c r="B2768">
        <f t="shared" si="43"/>
        <v>2023</v>
      </c>
      <c r="C2768" t="str">
        <f>TEXT(Excel_Dashboard_Dataset_xlsx___Sales5[[#This Row],[Date]],"mmm")</f>
        <v>Oct</v>
      </c>
      <c r="D2768" s="3">
        <v>45201</v>
      </c>
      <c r="E2768">
        <v>30</v>
      </c>
      <c r="F2768">
        <v>21</v>
      </c>
      <c r="G2768">
        <v>36</v>
      </c>
      <c r="H2768">
        <v>10</v>
      </c>
      <c r="I2768">
        <v>557</v>
      </c>
      <c r="J2768">
        <f>Excel_Dashboard_Dataset_xlsx___Sales5[[#This Row],[Quantity]]*Excel_Dashboard_Dataset_xlsx___Sales5[[#This Row],[UnitPrice]]</f>
        <v>5570</v>
      </c>
      <c r="K2768" t="str">
        <f>_xlfn.XLOOKUP(Excel_Dashboard_Dataset_xlsx___Sales5[[#This Row],[CustomerID]],Raw_Customers!A:A,Raw_Customers!D:D)</f>
        <v>Female</v>
      </c>
      <c r="L2768">
        <f>_xlfn.XLOOKUP(Excel_Dashboard_Dataset_xlsx___Sales5[[#This Row],[CustomerID]],Raw_Customers!A:A,Raw_Customers!E:E)</f>
        <v>41</v>
      </c>
      <c r="M2768" t="str">
        <f>_xlfn.XLOOKUP(Excel_Dashboard_Dataset_xlsx___Sales5[[#This Row],[CustomerID]],Raw_Customers!A:A,Raw_Customers!C:C)</f>
        <v>South</v>
      </c>
      <c r="N2768" s="2" t="str">
        <f>_xlfn.XLOOKUP(Excel_Dashboard_Dataset_xlsx___Sales5[[#This Row],[ProductID]],Raw_Products!A:A,Raw_Products!B:B)</f>
        <v>Fan</v>
      </c>
      <c r="O2768" s="2" t="str">
        <f>_xlfn.XLOOKUP(Excel_Dashboard_Dataset_xlsx___Sales5[[#This Row],[ProductID]],Raw_Products!A:A,Raw_Products!C:C)</f>
        <v>Home Appliances</v>
      </c>
      <c r="P2768" s="2" t="str">
        <f>_xlfn.XLOOKUP(Excel_Dashboard_Dataset_xlsx___Sales5[[#This Row],[CustomerID]], Raw_Customers!A:A, Raw_Customers!B:B, "Unknown")</f>
        <v>Nancy Ramos</v>
      </c>
    </row>
    <row r="2769" spans="1:16" x14ac:dyDescent="0.25">
      <c r="A2769">
        <v>2768</v>
      </c>
      <c r="B2769">
        <f t="shared" si="43"/>
        <v>2024</v>
      </c>
      <c r="C2769" t="str">
        <f>TEXT(Excel_Dashboard_Dataset_xlsx___Sales5[[#This Row],[Date]],"mmm")</f>
        <v>Jul</v>
      </c>
      <c r="D2769" s="3">
        <v>45486</v>
      </c>
      <c r="E2769">
        <v>16</v>
      </c>
      <c r="F2769">
        <v>221</v>
      </c>
      <c r="G2769">
        <v>40</v>
      </c>
      <c r="H2769">
        <v>10</v>
      </c>
      <c r="I2769">
        <v>564</v>
      </c>
      <c r="J2769">
        <f>Excel_Dashboard_Dataset_xlsx___Sales5[[#This Row],[Quantity]]*Excel_Dashboard_Dataset_xlsx___Sales5[[#This Row],[UnitPrice]]</f>
        <v>5640</v>
      </c>
      <c r="K2769" t="str">
        <f>_xlfn.XLOOKUP(Excel_Dashboard_Dataset_xlsx___Sales5[[#This Row],[CustomerID]],Raw_Customers!A:A,Raw_Customers!D:D)</f>
        <v>Male</v>
      </c>
      <c r="L2769">
        <f>_xlfn.XLOOKUP(Excel_Dashboard_Dataset_xlsx___Sales5[[#This Row],[CustomerID]],Raw_Customers!A:A,Raw_Customers!E:E)</f>
        <v>34</v>
      </c>
      <c r="M2769" t="str">
        <f>_xlfn.XLOOKUP(Excel_Dashboard_Dataset_xlsx___Sales5[[#This Row],[CustomerID]],Raw_Customers!A:A,Raw_Customers!C:C)</f>
        <v>East</v>
      </c>
      <c r="N2769" s="2" t="str">
        <f>_xlfn.XLOOKUP(Excel_Dashboard_Dataset_xlsx___Sales5[[#This Row],[ProductID]],Raw_Products!A:A,Raw_Products!B:B)</f>
        <v>Headphones</v>
      </c>
      <c r="O2769" s="2" t="str">
        <f>_xlfn.XLOOKUP(Excel_Dashboard_Dataset_xlsx___Sales5[[#This Row],[ProductID]],Raw_Products!A:A,Raw_Products!C:C)</f>
        <v>Electronics</v>
      </c>
      <c r="P2769" s="2" t="str">
        <f>_xlfn.XLOOKUP(Excel_Dashboard_Dataset_xlsx___Sales5[[#This Row],[CustomerID]], Raw_Customers!A:A, Raw_Customers!B:B, "Unknown")</f>
        <v>Timothy Mendoza</v>
      </c>
    </row>
    <row r="2770" spans="1:16" x14ac:dyDescent="0.25">
      <c r="A2770">
        <v>2769</v>
      </c>
      <c r="B2770">
        <f t="shared" si="43"/>
        <v>2023</v>
      </c>
      <c r="C2770" t="str">
        <f>TEXT(Excel_Dashboard_Dataset_xlsx___Sales5[[#This Row],[Date]],"mmm")</f>
        <v>Feb</v>
      </c>
      <c r="D2770" s="3">
        <v>44961</v>
      </c>
      <c r="E2770">
        <v>2</v>
      </c>
      <c r="F2770">
        <v>82</v>
      </c>
      <c r="G2770">
        <v>9</v>
      </c>
      <c r="H2770">
        <v>1</v>
      </c>
      <c r="I2770">
        <v>881</v>
      </c>
      <c r="J2770">
        <f>Excel_Dashboard_Dataset_xlsx___Sales5[[#This Row],[Quantity]]*Excel_Dashboard_Dataset_xlsx___Sales5[[#This Row],[UnitPrice]]</f>
        <v>881</v>
      </c>
      <c r="K2770" t="str">
        <f>_xlfn.XLOOKUP(Excel_Dashboard_Dataset_xlsx___Sales5[[#This Row],[CustomerID]],Raw_Customers!A:A,Raw_Customers!D:D)</f>
        <v>Female</v>
      </c>
      <c r="L2770">
        <f>_xlfn.XLOOKUP(Excel_Dashboard_Dataset_xlsx___Sales5[[#This Row],[CustomerID]],Raw_Customers!A:A,Raw_Customers!E:E)</f>
        <v>31</v>
      </c>
      <c r="M2770" t="str">
        <f>_xlfn.XLOOKUP(Excel_Dashboard_Dataset_xlsx___Sales5[[#This Row],[CustomerID]],Raw_Customers!A:A,Raw_Customers!C:C)</f>
        <v>West</v>
      </c>
      <c r="N2770" s="2" t="str">
        <f>_xlfn.XLOOKUP(Excel_Dashboard_Dataset_xlsx___Sales5[[#This Row],[ProductID]],Raw_Products!A:A,Raw_Products!B:B)</f>
        <v>Cooking Oil</v>
      </c>
      <c r="O2770" s="2" t="str">
        <f>_xlfn.XLOOKUP(Excel_Dashboard_Dataset_xlsx___Sales5[[#This Row],[ProductID]],Raw_Products!A:A,Raw_Products!C:C)</f>
        <v>Groceries</v>
      </c>
      <c r="P2770" s="2" t="str">
        <f>_xlfn.XLOOKUP(Excel_Dashboard_Dataset_xlsx___Sales5[[#This Row],[CustomerID]], Raw_Customers!A:A, Raw_Customers!B:B, "Unknown")</f>
        <v>Daniel Collins</v>
      </c>
    </row>
    <row r="2771" spans="1:16" x14ac:dyDescent="0.25">
      <c r="A2771">
        <v>2770</v>
      </c>
      <c r="B2771">
        <f t="shared" si="43"/>
        <v>2024</v>
      </c>
      <c r="C2771" t="str">
        <f>TEXT(Excel_Dashboard_Dataset_xlsx___Sales5[[#This Row],[Date]],"mmm")</f>
        <v>Sept</v>
      </c>
      <c r="D2771" s="3">
        <v>45539</v>
      </c>
      <c r="E2771">
        <v>39</v>
      </c>
      <c r="F2771">
        <v>118</v>
      </c>
      <c r="G2771">
        <v>43</v>
      </c>
      <c r="H2771">
        <v>9</v>
      </c>
      <c r="I2771">
        <v>453</v>
      </c>
      <c r="J2771">
        <f>Excel_Dashboard_Dataset_xlsx___Sales5[[#This Row],[Quantity]]*Excel_Dashboard_Dataset_xlsx___Sales5[[#This Row],[UnitPrice]]</f>
        <v>4077</v>
      </c>
      <c r="K2771" t="str">
        <f>_xlfn.XLOOKUP(Excel_Dashboard_Dataset_xlsx___Sales5[[#This Row],[CustomerID]],Raw_Customers!A:A,Raw_Customers!D:D)</f>
        <v>Female</v>
      </c>
      <c r="L2771">
        <f>_xlfn.XLOOKUP(Excel_Dashboard_Dataset_xlsx___Sales5[[#This Row],[CustomerID]],Raw_Customers!A:A,Raw_Customers!E:E)</f>
        <v>60</v>
      </c>
      <c r="M2771" t="str">
        <f>_xlfn.XLOOKUP(Excel_Dashboard_Dataset_xlsx___Sales5[[#This Row],[CustomerID]],Raw_Customers!A:A,Raw_Customers!C:C)</f>
        <v>West</v>
      </c>
      <c r="N2771" s="2" t="str">
        <f>_xlfn.XLOOKUP(Excel_Dashboard_Dataset_xlsx___Sales5[[#This Row],[ProductID]],Raw_Products!A:A,Raw_Products!B:B)</f>
        <v>Sweater</v>
      </c>
      <c r="O2771" s="2" t="str">
        <f>_xlfn.XLOOKUP(Excel_Dashboard_Dataset_xlsx___Sales5[[#This Row],[ProductID]],Raw_Products!A:A,Raw_Products!C:C)</f>
        <v>Clothing</v>
      </c>
      <c r="P2771" s="2" t="str">
        <f>_xlfn.XLOOKUP(Excel_Dashboard_Dataset_xlsx___Sales5[[#This Row],[CustomerID]], Raw_Customers!A:A, Raw_Customers!B:B, "Unknown")</f>
        <v>Barbara Ross</v>
      </c>
    </row>
    <row r="2772" spans="1:16" x14ac:dyDescent="0.25">
      <c r="A2772">
        <v>2771</v>
      </c>
      <c r="B2772">
        <f t="shared" si="43"/>
        <v>2024</v>
      </c>
      <c r="C2772" t="str">
        <f>TEXT(Excel_Dashboard_Dataset_xlsx___Sales5[[#This Row],[Date]],"mmm")</f>
        <v>Sept</v>
      </c>
      <c r="D2772" s="3">
        <v>45547</v>
      </c>
      <c r="E2772">
        <v>46</v>
      </c>
      <c r="F2772">
        <v>129</v>
      </c>
      <c r="G2772">
        <v>33</v>
      </c>
      <c r="H2772">
        <v>5</v>
      </c>
      <c r="I2772">
        <v>673</v>
      </c>
      <c r="J2772">
        <f>Excel_Dashboard_Dataset_xlsx___Sales5[[#This Row],[Quantity]]*Excel_Dashboard_Dataset_xlsx___Sales5[[#This Row],[UnitPrice]]</f>
        <v>3365</v>
      </c>
      <c r="K2772" t="str">
        <f>_xlfn.XLOOKUP(Excel_Dashboard_Dataset_xlsx___Sales5[[#This Row],[CustomerID]],Raw_Customers!A:A,Raw_Customers!D:D)</f>
        <v>Male</v>
      </c>
      <c r="L2772">
        <f>_xlfn.XLOOKUP(Excel_Dashboard_Dataset_xlsx___Sales5[[#This Row],[CustomerID]],Raw_Customers!A:A,Raw_Customers!E:E)</f>
        <v>33</v>
      </c>
      <c r="M2772" t="str">
        <f>_xlfn.XLOOKUP(Excel_Dashboard_Dataset_xlsx___Sales5[[#This Row],[CustomerID]],Raw_Customers!A:A,Raw_Customers!C:C)</f>
        <v>West</v>
      </c>
      <c r="N2772" s="2" t="str">
        <f>_xlfn.XLOOKUP(Excel_Dashboard_Dataset_xlsx___Sales5[[#This Row],[ProductID]],Raw_Products!A:A,Raw_Products!B:B)</f>
        <v>Cricket Bat</v>
      </c>
      <c r="O2772" s="2" t="str">
        <f>_xlfn.XLOOKUP(Excel_Dashboard_Dataset_xlsx___Sales5[[#This Row],[ProductID]],Raw_Products!A:A,Raw_Products!C:C)</f>
        <v>Sports</v>
      </c>
      <c r="P2772" s="2" t="str">
        <f>_xlfn.XLOOKUP(Excel_Dashboard_Dataset_xlsx___Sales5[[#This Row],[CustomerID]], Raw_Customers!A:A, Raw_Customers!B:B, "Unknown")</f>
        <v>Pamela Moore</v>
      </c>
    </row>
    <row r="2773" spans="1:16" x14ac:dyDescent="0.25">
      <c r="A2773">
        <v>2772</v>
      </c>
      <c r="B2773">
        <f t="shared" si="43"/>
        <v>2023</v>
      </c>
      <c r="C2773" t="str">
        <f>TEXT(Excel_Dashboard_Dataset_xlsx___Sales5[[#This Row],[Date]],"mmm")</f>
        <v>Dec</v>
      </c>
      <c r="D2773" s="3">
        <v>45282</v>
      </c>
      <c r="E2773">
        <v>22</v>
      </c>
      <c r="F2773">
        <v>263</v>
      </c>
      <c r="G2773">
        <v>36</v>
      </c>
      <c r="H2773">
        <v>2</v>
      </c>
      <c r="I2773">
        <v>672</v>
      </c>
      <c r="J2773">
        <f>Excel_Dashboard_Dataset_xlsx___Sales5[[#This Row],[Quantity]]*Excel_Dashboard_Dataset_xlsx___Sales5[[#This Row],[UnitPrice]]</f>
        <v>1344</v>
      </c>
      <c r="K2773" t="str">
        <f>_xlfn.XLOOKUP(Excel_Dashboard_Dataset_xlsx___Sales5[[#This Row],[CustomerID]],Raw_Customers!A:A,Raw_Customers!D:D)</f>
        <v>Female</v>
      </c>
      <c r="L2773">
        <f>_xlfn.XLOOKUP(Excel_Dashboard_Dataset_xlsx___Sales5[[#This Row],[CustomerID]],Raw_Customers!A:A,Raw_Customers!E:E)</f>
        <v>58</v>
      </c>
      <c r="M2773" t="str">
        <f>_xlfn.XLOOKUP(Excel_Dashboard_Dataset_xlsx___Sales5[[#This Row],[CustomerID]],Raw_Customers!A:A,Raw_Customers!C:C)</f>
        <v>East</v>
      </c>
      <c r="N2773" s="2" t="str">
        <f>_xlfn.XLOOKUP(Excel_Dashboard_Dataset_xlsx___Sales5[[#This Row],[ProductID]],Raw_Products!A:A,Raw_Products!B:B)</f>
        <v>Microwave</v>
      </c>
      <c r="O2773" s="2" t="str">
        <f>_xlfn.XLOOKUP(Excel_Dashboard_Dataset_xlsx___Sales5[[#This Row],[ProductID]],Raw_Products!A:A,Raw_Products!C:C)</f>
        <v>Home Appliances</v>
      </c>
      <c r="P2773" s="2" t="str">
        <f>_xlfn.XLOOKUP(Excel_Dashboard_Dataset_xlsx___Sales5[[#This Row],[CustomerID]], Raw_Customers!A:A, Raw_Customers!B:B, "Unknown")</f>
        <v>Helen Edwards</v>
      </c>
    </row>
    <row r="2774" spans="1:16" x14ac:dyDescent="0.25">
      <c r="A2774">
        <v>2773</v>
      </c>
      <c r="B2774">
        <f t="shared" si="43"/>
        <v>2023</v>
      </c>
      <c r="C2774" t="str">
        <f>TEXT(Excel_Dashboard_Dataset_xlsx___Sales5[[#This Row],[Date]],"mmm")</f>
        <v>Feb</v>
      </c>
      <c r="D2774" s="3">
        <v>44963</v>
      </c>
      <c r="E2774">
        <v>29</v>
      </c>
      <c r="F2774">
        <v>280</v>
      </c>
      <c r="G2774">
        <v>33</v>
      </c>
      <c r="H2774">
        <v>8</v>
      </c>
      <c r="I2774">
        <v>995</v>
      </c>
      <c r="J2774">
        <f>Excel_Dashboard_Dataset_xlsx___Sales5[[#This Row],[Quantity]]*Excel_Dashboard_Dataset_xlsx___Sales5[[#This Row],[UnitPrice]]</f>
        <v>7960</v>
      </c>
      <c r="K2774" t="str">
        <f>_xlfn.XLOOKUP(Excel_Dashboard_Dataset_xlsx___Sales5[[#This Row],[CustomerID]],Raw_Customers!A:A,Raw_Customers!D:D)</f>
        <v>Female</v>
      </c>
      <c r="L2774">
        <f>_xlfn.XLOOKUP(Excel_Dashboard_Dataset_xlsx___Sales5[[#This Row],[CustomerID]],Raw_Customers!A:A,Raw_Customers!E:E)</f>
        <v>47</v>
      </c>
      <c r="M2774" t="str">
        <f>_xlfn.XLOOKUP(Excel_Dashboard_Dataset_xlsx___Sales5[[#This Row],[CustomerID]],Raw_Customers!A:A,Raw_Customers!C:C)</f>
        <v>East</v>
      </c>
      <c r="N2774" s="2" t="str">
        <f>_xlfn.XLOOKUP(Excel_Dashboard_Dataset_xlsx___Sales5[[#This Row],[ProductID]],Raw_Products!A:A,Raw_Products!B:B)</f>
        <v>Toaster</v>
      </c>
      <c r="O2774" s="2" t="str">
        <f>_xlfn.XLOOKUP(Excel_Dashboard_Dataset_xlsx___Sales5[[#This Row],[ProductID]],Raw_Products!A:A,Raw_Products!C:C)</f>
        <v>Home Appliances</v>
      </c>
      <c r="P2774" s="2" t="str">
        <f>_xlfn.XLOOKUP(Excel_Dashboard_Dataset_xlsx___Sales5[[#This Row],[CustomerID]], Raw_Customers!A:A, Raw_Customers!B:B, "Unknown")</f>
        <v>Mark Hall</v>
      </c>
    </row>
    <row r="2775" spans="1:16" x14ac:dyDescent="0.25">
      <c r="A2775">
        <v>2774</v>
      </c>
      <c r="B2775">
        <f t="shared" si="43"/>
        <v>2024</v>
      </c>
      <c r="C2775" t="str">
        <f>TEXT(Excel_Dashboard_Dataset_xlsx___Sales5[[#This Row],[Date]],"mmm")</f>
        <v>Jul</v>
      </c>
      <c r="D2775" s="3">
        <v>45484</v>
      </c>
      <c r="E2775">
        <v>45</v>
      </c>
      <c r="F2775">
        <v>226</v>
      </c>
      <c r="G2775">
        <v>6</v>
      </c>
      <c r="H2775">
        <v>6</v>
      </c>
      <c r="I2775">
        <v>955</v>
      </c>
      <c r="J2775">
        <f>Excel_Dashboard_Dataset_xlsx___Sales5[[#This Row],[Quantity]]*Excel_Dashboard_Dataset_xlsx___Sales5[[#This Row],[UnitPrice]]</f>
        <v>5730</v>
      </c>
      <c r="K2775" t="str">
        <f>_xlfn.XLOOKUP(Excel_Dashboard_Dataset_xlsx___Sales5[[#This Row],[CustomerID]],Raw_Customers!A:A,Raw_Customers!D:D)</f>
        <v>Female</v>
      </c>
      <c r="L2775">
        <f>_xlfn.XLOOKUP(Excel_Dashboard_Dataset_xlsx___Sales5[[#This Row],[CustomerID]],Raw_Customers!A:A,Raw_Customers!E:E)</f>
        <v>56</v>
      </c>
      <c r="M2775" t="str">
        <f>_xlfn.XLOOKUP(Excel_Dashboard_Dataset_xlsx___Sales5[[#This Row],[CustomerID]],Raw_Customers!A:A,Raw_Customers!C:C)</f>
        <v>East</v>
      </c>
      <c r="N2775" s="2" t="str">
        <f>_xlfn.XLOOKUP(Excel_Dashboard_Dataset_xlsx___Sales5[[#This Row],[ProductID]],Raw_Products!A:A,Raw_Products!B:B)</f>
        <v>Yoga Mat</v>
      </c>
      <c r="O2775" s="2" t="str">
        <f>_xlfn.XLOOKUP(Excel_Dashboard_Dataset_xlsx___Sales5[[#This Row],[ProductID]],Raw_Products!A:A,Raw_Products!C:C)</f>
        <v>Sports</v>
      </c>
      <c r="P2775" s="2" t="str">
        <f>_xlfn.XLOOKUP(Excel_Dashboard_Dataset_xlsx___Sales5[[#This Row],[CustomerID]], Raw_Customers!A:A, Raw_Customers!B:B, "Unknown")</f>
        <v>John Scott</v>
      </c>
    </row>
    <row r="2776" spans="1:16" x14ac:dyDescent="0.25">
      <c r="A2776">
        <v>2775</v>
      </c>
      <c r="B2776">
        <f t="shared" si="43"/>
        <v>2024</v>
      </c>
      <c r="C2776" t="str">
        <f>TEXT(Excel_Dashboard_Dataset_xlsx___Sales5[[#This Row],[Date]],"mmm")</f>
        <v>Nov</v>
      </c>
      <c r="D2776" s="3">
        <v>45599</v>
      </c>
      <c r="E2776">
        <v>26</v>
      </c>
      <c r="F2776">
        <v>230</v>
      </c>
      <c r="G2776">
        <v>25</v>
      </c>
      <c r="H2776">
        <v>8</v>
      </c>
      <c r="I2776">
        <v>210</v>
      </c>
      <c r="J2776">
        <f>Excel_Dashboard_Dataset_xlsx___Sales5[[#This Row],[Quantity]]*Excel_Dashboard_Dataset_xlsx___Sales5[[#This Row],[UnitPrice]]</f>
        <v>1680</v>
      </c>
      <c r="K2776" t="str">
        <f>_xlfn.XLOOKUP(Excel_Dashboard_Dataset_xlsx___Sales5[[#This Row],[CustomerID]],Raw_Customers!A:A,Raw_Customers!D:D)</f>
        <v>Male</v>
      </c>
      <c r="L2776">
        <f>_xlfn.XLOOKUP(Excel_Dashboard_Dataset_xlsx___Sales5[[#This Row],[CustomerID]],Raw_Customers!A:A,Raw_Customers!E:E)</f>
        <v>31</v>
      </c>
      <c r="M2776" t="str">
        <f>_xlfn.XLOOKUP(Excel_Dashboard_Dataset_xlsx___Sales5[[#This Row],[CustomerID]],Raw_Customers!A:A,Raw_Customers!C:C)</f>
        <v>East</v>
      </c>
      <c r="N2776" s="2" t="str">
        <f>_xlfn.XLOOKUP(Excel_Dashboard_Dataset_xlsx___Sales5[[#This Row],[ProductID]],Raw_Products!A:A,Raw_Products!B:B)</f>
        <v>Vacuum Cleaner</v>
      </c>
      <c r="O2776" s="2" t="str">
        <f>_xlfn.XLOOKUP(Excel_Dashboard_Dataset_xlsx___Sales5[[#This Row],[ProductID]],Raw_Products!A:A,Raw_Products!C:C)</f>
        <v>Home Appliances</v>
      </c>
      <c r="P2776" s="2" t="str">
        <f>_xlfn.XLOOKUP(Excel_Dashboard_Dataset_xlsx___Sales5[[#This Row],[CustomerID]], Raw_Customers!A:A, Raw_Customers!B:B, "Unknown")</f>
        <v>Michael Alvarez</v>
      </c>
    </row>
    <row r="2777" spans="1:16" x14ac:dyDescent="0.25">
      <c r="A2777">
        <v>2776</v>
      </c>
      <c r="B2777">
        <f t="shared" si="43"/>
        <v>2023</v>
      </c>
      <c r="C2777" t="str">
        <f>TEXT(Excel_Dashboard_Dataset_xlsx___Sales5[[#This Row],[Date]],"mmm")</f>
        <v>Mar</v>
      </c>
      <c r="D2777" s="3">
        <v>45006</v>
      </c>
      <c r="E2777">
        <v>12</v>
      </c>
      <c r="F2777">
        <v>14</v>
      </c>
      <c r="G2777">
        <v>40</v>
      </c>
      <c r="H2777">
        <v>8</v>
      </c>
      <c r="I2777">
        <v>291</v>
      </c>
      <c r="J2777">
        <f>Excel_Dashboard_Dataset_xlsx___Sales5[[#This Row],[Quantity]]*Excel_Dashboard_Dataset_xlsx___Sales5[[#This Row],[UnitPrice]]</f>
        <v>2328</v>
      </c>
      <c r="K2777" t="str">
        <f>_xlfn.XLOOKUP(Excel_Dashboard_Dataset_xlsx___Sales5[[#This Row],[CustomerID]],Raw_Customers!A:A,Raw_Customers!D:D)</f>
        <v>Female</v>
      </c>
      <c r="L2777">
        <f>_xlfn.XLOOKUP(Excel_Dashboard_Dataset_xlsx___Sales5[[#This Row],[CustomerID]],Raw_Customers!A:A,Raw_Customers!E:E)</f>
        <v>53</v>
      </c>
      <c r="M2777" t="str">
        <f>_xlfn.XLOOKUP(Excel_Dashboard_Dataset_xlsx___Sales5[[#This Row],[CustomerID]],Raw_Customers!A:A,Raw_Customers!C:C)</f>
        <v>West</v>
      </c>
      <c r="N2777" s="2" t="str">
        <f>_xlfn.XLOOKUP(Excel_Dashboard_Dataset_xlsx___Sales5[[#This Row],[ProductID]],Raw_Products!A:A,Raw_Products!B:B)</f>
        <v>Laptop</v>
      </c>
      <c r="O2777" s="2" t="str">
        <f>_xlfn.XLOOKUP(Excel_Dashboard_Dataset_xlsx___Sales5[[#This Row],[ProductID]],Raw_Products!A:A,Raw_Products!C:C)</f>
        <v>Electronics</v>
      </c>
      <c r="P2777" s="2" t="str">
        <f>_xlfn.XLOOKUP(Excel_Dashboard_Dataset_xlsx___Sales5[[#This Row],[CustomerID]], Raw_Customers!A:A, Raw_Customers!B:B, "Unknown")</f>
        <v>Margaret Rogers</v>
      </c>
    </row>
    <row r="2778" spans="1:16" x14ac:dyDescent="0.25">
      <c r="A2778">
        <v>2777</v>
      </c>
      <c r="B2778">
        <f t="shared" si="43"/>
        <v>2024</v>
      </c>
      <c r="C2778" t="str">
        <f>TEXT(Excel_Dashboard_Dataset_xlsx___Sales5[[#This Row],[Date]],"mmm")</f>
        <v>May</v>
      </c>
      <c r="D2778" s="3">
        <v>45431</v>
      </c>
      <c r="E2778">
        <v>40</v>
      </c>
      <c r="F2778">
        <v>33</v>
      </c>
      <c r="G2778">
        <v>47</v>
      </c>
      <c r="H2778">
        <v>8</v>
      </c>
      <c r="I2778">
        <v>516</v>
      </c>
      <c r="J2778">
        <f>Excel_Dashboard_Dataset_xlsx___Sales5[[#This Row],[Quantity]]*Excel_Dashboard_Dataset_xlsx___Sales5[[#This Row],[UnitPrice]]</f>
        <v>4128</v>
      </c>
      <c r="K2778" t="str">
        <f>_xlfn.XLOOKUP(Excel_Dashboard_Dataset_xlsx___Sales5[[#This Row],[CustomerID]],Raw_Customers!A:A,Raw_Customers!D:D)</f>
        <v>Female</v>
      </c>
      <c r="L2778">
        <f>_xlfn.XLOOKUP(Excel_Dashboard_Dataset_xlsx___Sales5[[#This Row],[CustomerID]],Raw_Customers!A:A,Raw_Customers!E:E)</f>
        <v>33</v>
      </c>
      <c r="M2778" t="str">
        <f>_xlfn.XLOOKUP(Excel_Dashboard_Dataset_xlsx___Sales5[[#This Row],[CustomerID]],Raw_Customers!A:A,Raw_Customers!C:C)</f>
        <v>West</v>
      </c>
      <c r="N2778" s="2" t="str">
        <f>_xlfn.XLOOKUP(Excel_Dashboard_Dataset_xlsx___Sales5[[#This Row],[ProductID]],Raw_Products!A:A,Raw_Products!B:B)</f>
        <v>Scarf</v>
      </c>
      <c r="O2778" s="2" t="str">
        <f>_xlfn.XLOOKUP(Excel_Dashboard_Dataset_xlsx___Sales5[[#This Row],[ProductID]],Raw_Products!A:A,Raw_Products!C:C)</f>
        <v>Clothing</v>
      </c>
      <c r="P2778" s="2" t="str">
        <f>_xlfn.XLOOKUP(Excel_Dashboard_Dataset_xlsx___Sales5[[#This Row],[CustomerID]], Raw_Customers!A:A, Raw_Customers!B:B, "Unknown")</f>
        <v>Mary Price</v>
      </c>
    </row>
    <row r="2779" spans="1:16" x14ac:dyDescent="0.25">
      <c r="A2779">
        <v>2778</v>
      </c>
      <c r="B2779">
        <f t="shared" si="43"/>
        <v>2024</v>
      </c>
      <c r="C2779" t="str">
        <f>TEXT(Excel_Dashboard_Dataset_xlsx___Sales5[[#This Row],[Date]],"mmm")</f>
        <v>Jun</v>
      </c>
      <c r="D2779" s="3">
        <v>45444</v>
      </c>
      <c r="E2779">
        <v>25</v>
      </c>
      <c r="F2779">
        <v>278</v>
      </c>
      <c r="G2779">
        <v>10</v>
      </c>
      <c r="H2779">
        <v>10</v>
      </c>
      <c r="I2779">
        <v>598</v>
      </c>
      <c r="J2779">
        <f>Excel_Dashboard_Dataset_xlsx___Sales5[[#This Row],[Quantity]]*Excel_Dashboard_Dataset_xlsx___Sales5[[#This Row],[UnitPrice]]</f>
        <v>5980</v>
      </c>
      <c r="K2779" t="str">
        <f>_xlfn.XLOOKUP(Excel_Dashboard_Dataset_xlsx___Sales5[[#This Row],[CustomerID]],Raw_Customers!A:A,Raw_Customers!D:D)</f>
        <v>Female</v>
      </c>
      <c r="L2779">
        <f>_xlfn.XLOOKUP(Excel_Dashboard_Dataset_xlsx___Sales5[[#This Row],[CustomerID]],Raw_Customers!A:A,Raw_Customers!E:E)</f>
        <v>27</v>
      </c>
      <c r="M2779" t="str">
        <f>_xlfn.XLOOKUP(Excel_Dashboard_Dataset_xlsx___Sales5[[#This Row],[CustomerID]],Raw_Customers!A:A,Raw_Customers!C:C)</f>
        <v>East</v>
      </c>
      <c r="N2779" s="2" t="str">
        <f>_xlfn.XLOOKUP(Excel_Dashboard_Dataset_xlsx___Sales5[[#This Row],[ProductID]],Raw_Products!A:A,Raw_Products!B:B)</f>
        <v>Electric Kettle</v>
      </c>
      <c r="O2779" s="2" t="str">
        <f>_xlfn.XLOOKUP(Excel_Dashboard_Dataset_xlsx___Sales5[[#This Row],[ProductID]],Raw_Products!A:A,Raw_Products!C:C)</f>
        <v>Home Appliances</v>
      </c>
      <c r="P2779" s="2" t="str">
        <f>_xlfn.XLOOKUP(Excel_Dashboard_Dataset_xlsx___Sales5[[#This Row],[CustomerID]], Raw_Customers!A:A, Raw_Customers!B:B, "Unknown")</f>
        <v>Ryan Jones</v>
      </c>
    </row>
    <row r="2780" spans="1:16" x14ac:dyDescent="0.25">
      <c r="A2780">
        <v>2779</v>
      </c>
      <c r="B2780">
        <f t="shared" si="43"/>
        <v>2024</v>
      </c>
      <c r="C2780" t="str">
        <f>TEXT(Excel_Dashboard_Dataset_xlsx___Sales5[[#This Row],[Date]],"mmm")</f>
        <v>May</v>
      </c>
      <c r="D2780" s="3">
        <v>45432</v>
      </c>
      <c r="E2780">
        <v>32</v>
      </c>
      <c r="F2780">
        <v>79</v>
      </c>
      <c r="G2780">
        <v>9</v>
      </c>
      <c r="H2780">
        <v>6</v>
      </c>
      <c r="I2780">
        <v>538</v>
      </c>
      <c r="J2780">
        <f>Excel_Dashboard_Dataset_xlsx___Sales5[[#This Row],[Quantity]]*Excel_Dashboard_Dataset_xlsx___Sales5[[#This Row],[UnitPrice]]</f>
        <v>3228</v>
      </c>
      <c r="K2780" t="str">
        <f>_xlfn.XLOOKUP(Excel_Dashboard_Dataset_xlsx___Sales5[[#This Row],[CustomerID]],Raw_Customers!A:A,Raw_Customers!D:D)</f>
        <v>Male</v>
      </c>
      <c r="L2780">
        <f>_xlfn.XLOOKUP(Excel_Dashboard_Dataset_xlsx___Sales5[[#This Row],[CustomerID]],Raw_Customers!A:A,Raw_Customers!E:E)</f>
        <v>34</v>
      </c>
      <c r="M2780" t="str">
        <f>_xlfn.XLOOKUP(Excel_Dashboard_Dataset_xlsx___Sales5[[#This Row],[CustomerID]],Raw_Customers!A:A,Raw_Customers!C:C)</f>
        <v>West</v>
      </c>
      <c r="N2780" s="2" t="str">
        <f>_xlfn.XLOOKUP(Excel_Dashboard_Dataset_xlsx___Sales5[[#This Row],[ProductID]],Raw_Products!A:A,Raw_Products!B:B)</f>
        <v>Jeans</v>
      </c>
      <c r="O2780" s="2" t="str">
        <f>_xlfn.XLOOKUP(Excel_Dashboard_Dataset_xlsx___Sales5[[#This Row],[ProductID]],Raw_Products!A:A,Raw_Products!C:C)</f>
        <v>Clothing</v>
      </c>
      <c r="P2780" s="2" t="str">
        <f>_xlfn.XLOOKUP(Excel_Dashboard_Dataset_xlsx___Sales5[[#This Row],[CustomerID]], Raw_Customers!A:A, Raw_Customers!B:B, "Unknown")</f>
        <v>Susan Ross</v>
      </c>
    </row>
    <row r="2781" spans="1:16" x14ac:dyDescent="0.25">
      <c r="A2781">
        <v>2780</v>
      </c>
      <c r="B2781">
        <f t="shared" si="43"/>
        <v>2023</v>
      </c>
      <c r="C2781" t="str">
        <f>TEXT(Excel_Dashboard_Dataset_xlsx___Sales5[[#This Row],[Date]],"mmm")</f>
        <v>Jan</v>
      </c>
      <c r="D2781" s="3">
        <v>44927</v>
      </c>
      <c r="E2781">
        <v>48</v>
      </c>
      <c r="F2781">
        <v>20</v>
      </c>
      <c r="G2781">
        <v>42</v>
      </c>
      <c r="H2781">
        <v>9</v>
      </c>
      <c r="I2781">
        <v>335</v>
      </c>
      <c r="J2781">
        <f>Excel_Dashboard_Dataset_xlsx___Sales5[[#This Row],[Quantity]]*Excel_Dashboard_Dataset_xlsx___Sales5[[#This Row],[UnitPrice]]</f>
        <v>3015</v>
      </c>
      <c r="K2781" t="str">
        <f>_xlfn.XLOOKUP(Excel_Dashboard_Dataset_xlsx___Sales5[[#This Row],[CustomerID]],Raw_Customers!A:A,Raw_Customers!D:D)</f>
        <v>Female</v>
      </c>
      <c r="L2781">
        <f>_xlfn.XLOOKUP(Excel_Dashboard_Dataset_xlsx___Sales5[[#This Row],[CustomerID]],Raw_Customers!A:A,Raw_Customers!E:E)</f>
        <v>58</v>
      </c>
      <c r="M2781" t="str">
        <f>_xlfn.XLOOKUP(Excel_Dashboard_Dataset_xlsx___Sales5[[#This Row],[CustomerID]],Raw_Customers!A:A,Raw_Customers!C:C)</f>
        <v>North</v>
      </c>
      <c r="N2781" s="2" t="str">
        <f>_xlfn.XLOOKUP(Excel_Dashboard_Dataset_xlsx___Sales5[[#This Row],[ProductID]],Raw_Products!A:A,Raw_Products!B:B)</f>
        <v>Bicycle</v>
      </c>
      <c r="O2781" s="2" t="str">
        <f>_xlfn.XLOOKUP(Excel_Dashboard_Dataset_xlsx___Sales5[[#This Row],[ProductID]],Raw_Products!A:A,Raw_Products!C:C)</f>
        <v>Sports</v>
      </c>
      <c r="P2781" s="2" t="str">
        <f>_xlfn.XLOOKUP(Excel_Dashboard_Dataset_xlsx___Sales5[[#This Row],[CustomerID]], Raw_Customers!A:A, Raw_Customers!B:B, "Unknown")</f>
        <v>Brian Gonzalez</v>
      </c>
    </row>
    <row r="2782" spans="1:16" x14ac:dyDescent="0.25">
      <c r="A2782">
        <v>2781</v>
      </c>
      <c r="B2782">
        <f t="shared" si="43"/>
        <v>2023</v>
      </c>
      <c r="C2782" t="str">
        <f>TEXT(Excel_Dashboard_Dataset_xlsx___Sales5[[#This Row],[Date]],"mmm")</f>
        <v>Oct</v>
      </c>
      <c r="D2782" s="3">
        <v>45202</v>
      </c>
      <c r="E2782">
        <v>26</v>
      </c>
      <c r="F2782">
        <v>96</v>
      </c>
      <c r="G2782">
        <v>44</v>
      </c>
      <c r="H2782">
        <v>4</v>
      </c>
      <c r="I2782">
        <v>387</v>
      </c>
      <c r="J2782">
        <f>Excel_Dashboard_Dataset_xlsx___Sales5[[#This Row],[Quantity]]*Excel_Dashboard_Dataset_xlsx___Sales5[[#This Row],[UnitPrice]]</f>
        <v>1548</v>
      </c>
      <c r="K2782" t="str">
        <f>_xlfn.XLOOKUP(Excel_Dashboard_Dataset_xlsx___Sales5[[#This Row],[CustomerID]],Raw_Customers!A:A,Raw_Customers!D:D)</f>
        <v>Male</v>
      </c>
      <c r="L2782">
        <f>_xlfn.XLOOKUP(Excel_Dashboard_Dataset_xlsx___Sales5[[#This Row],[CustomerID]],Raw_Customers!A:A,Raw_Customers!E:E)</f>
        <v>44</v>
      </c>
      <c r="M2782" t="str">
        <f>_xlfn.XLOOKUP(Excel_Dashboard_Dataset_xlsx___Sales5[[#This Row],[CustomerID]],Raw_Customers!A:A,Raw_Customers!C:C)</f>
        <v>South</v>
      </c>
      <c r="N2782" s="2" t="str">
        <f>_xlfn.XLOOKUP(Excel_Dashboard_Dataset_xlsx___Sales5[[#This Row],[ProductID]],Raw_Products!A:A,Raw_Products!B:B)</f>
        <v>Vacuum Cleaner</v>
      </c>
      <c r="O2782" s="2" t="str">
        <f>_xlfn.XLOOKUP(Excel_Dashboard_Dataset_xlsx___Sales5[[#This Row],[ProductID]],Raw_Products!A:A,Raw_Products!C:C)</f>
        <v>Home Appliances</v>
      </c>
      <c r="P2782" s="2" t="str">
        <f>_xlfn.XLOOKUP(Excel_Dashboard_Dataset_xlsx___Sales5[[#This Row],[CustomerID]], Raw_Customers!A:A, Raw_Customers!B:B, "Unknown")</f>
        <v>Kimberly Cook</v>
      </c>
    </row>
    <row r="2783" spans="1:16" x14ac:dyDescent="0.25">
      <c r="A2783">
        <v>2782</v>
      </c>
      <c r="B2783">
        <f t="shared" si="43"/>
        <v>2023</v>
      </c>
      <c r="C2783" t="str">
        <f>TEXT(Excel_Dashboard_Dataset_xlsx___Sales5[[#This Row],[Date]],"mmm")</f>
        <v>Dec</v>
      </c>
      <c r="D2783" s="3">
        <v>45266</v>
      </c>
      <c r="E2783">
        <v>2</v>
      </c>
      <c r="F2783">
        <v>185</v>
      </c>
      <c r="G2783">
        <v>49</v>
      </c>
      <c r="H2783">
        <v>7</v>
      </c>
      <c r="I2783">
        <v>400</v>
      </c>
      <c r="J2783">
        <f>Excel_Dashboard_Dataset_xlsx___Sales5[[#This Row],[Quantity]]*Excel_Dashboard_Dataset_xlsx___Sales5[[#This Row],[UnitPrice]]</f>
        <v>2800</v>
      </c>
      <c r="K2783" t="str">
        <f>_xlfn.XLOOKUP(Excel_Dashboard_Dataset_xlsx___Sales5[[#This Row],[CustomerID]],Raw_Customers!A:A,Raw_Customers!D:D)</f>
        <v>Female</v>
      </c>
      <c r="L2783">
        <f>_xlfn.XLOOKUP(Excel_Dashboard_Dataset_xlsx___Sales5[[#This Row],[CustomerID]],Raw_Customers!A:A,Raw_Customers!E:E)</f>
        <v>22</v>
      </c>
      <c r="M2783" t="str">
        <f>_xlfn.XLOOKUP(Excel_Dashboard_Dataset_xlsx___Sales5[[#This Row],[CustomerID]],Raw_Customers!A:A,Raw_Customers!C:C)</f>
        <v>West</v>
      </c>
      <c r="N2783" s="2" t="str">
        <f>_xlfn.XLOOKUP(Excel_Dashboard_Dataset_xlsx___Sales5[[#This Row],[ProductID]],Raw_Products!A:A,Raw_Products!B:B)</f>
        <v>Cooking Oil</v>
      </c>
      <c r="O2783" s="2" t="str">
        <f>_xlfn.XLOOKUP(Excel_Dashboard_Dataset_xlsx___Sales5[[#This Row],[ProductID]],Raw_Products!A:A,Raw_Products!C:C)</f>
        <v>Groceries</v>
      </c>
      <c r="P2783" s="2" t="str">
        <f>_xlfn.XLOOKUP(Excel_Dashboard_Dataset_xlsx___Sales5[[#This Row],[CustomerID]], Raw_Customers!A:A, Raw_Customers!B:B, "Unknown")</f>
        <v>Patricia Gonzalez</v>
      </c>
    </row>
    <row r="2784" spans="1:16" x14ac:dyDescent="0.25">
      <c r="A2784">
        <v>2783</v>
      </c>
      <c r="B2784">
        <f t="shared" si="43"/>
        <v>2023</v>
      </c>
      <c r="C2784" t="str">
        <f>TEXT(Excel_Dashboard_Dataset_xlsx___Sales5[[#This Row],[Date]],"mmm")</f>
        <v>Jun</v>
      </c>
      <c r="D2784" s="3">
        <v>45098</v>
      </c>
      <c r="E2784">
        <v>44</v>
      </c>
      <c r="F2784">
        <v>234</v>
      </c>
      <c r="G2784">
        <v>37</v>
      </c>
      <c r="H2784">
        <v>1</v>
      </c>
      <c r="I2784">
        <v>41</v>
      </c>
      <c r="J2784">
        <f>Excel_Dashboard_Dataset_xlsx___Sales5[[#This Row],[Quantity]]*Excel_Dashboard_Dataset_xlsx___Sales5[[#This Row],[UnitPrice]]</f>
        <v>41</v>
      </c>
      <c r="K2784" t="str">
        <f>_xlfn.XLOOKUP(Excel_Dashboard_Dataset_xlsx___Sales5[[#This Row],[CustomerID]],Raw_Customers!A:A,Raw_Customers!D:D)</f>
        <v>Female</v>
      </c>
      <c r="L2784">
        <f>_xlfn.XLOOKUP(Excel_Dashboard_Dataset_xlsx___Sales5[[#This Row],[CustomerID]],Raw_Customers!A:A,Raw_Customers!E:E)</f>
        <v>46</v>
      </c>
      <c r="M2784" t="str">
        <f>_xlfn.XLOOKUP(Excel_Dashboard_Dataset_xlsx___Sales5[[#This Row],[CustomerID]],Raw_Customers!A:A,Raw_Customers!C:C)</f>
        <v>East</v>
      </c>
      <c r="N2784" s="2" t="str">
        <f>_xlfn.XLOOKUP(Excel_Dashboard_Dataset_xlsx___Sales5[[#This Row],[ProductID]],Raw_Products!A:A,Raw_Products!B:B)</f>
        <v>Running Shoes</v>
      </c>
      <c r="O2784" s="2" t="str">
        <f>_xlfn.XLOOKUP(Excel_Dashboard_Dataset_xlsx___Sales5[[#This Row],[ProductID]],Raw_Products!A:A,Raw_Products!C:C)</f>
        <v>Sports</v>
      </c>
      <c r="P2784" s="2" t="str">
        <f>_xlfn.XLOOKUP(Excel_Dashboard_Dataset_xlsx___Sales5[[#This Row],[CustomerID]], Raw_Customers!A:A, Raw_Customers!B:B, "Unknown")</f>
        <v>Benjamin Lewis</v>
      </c>
    </row>
    <row r="2785" spans="1:16" x14ac:dyDescent="0.25">
      <c r="A2785">
        <v>2784</v>
      </c>
      <c r="B2785">
        <f t="shared" si="43"/>
        <v>2023</v>
      </c>
      <c r="C2785" t="str">
        <f>TEXT(Excel_Dashboard_Dataset_xlsx___Sales5[[#This Row],[Date]],"mmm")</f>
        <v>Sept</v>
      </c>
      <c r="D2785" s="3">
        <v>45184</v>
      </c>
      <c r="E2785">
        <v>18</v>
      </c>
      <c r="F2785">
        <v>278</v>
      </c>
      <c r="G2785">
        <v>12</v>
      </c>
      <c r="H2785">
        <v>6</v>
      </c>
      <c r="I2785">
        <v>882</v>
      </c>
      <c r="J2785">
        <f>Excel_Dashboard_Dataset_xlsx___Sales5[[#This Row],[Quantity]]*Excel_Dashboard_Dataset_xlsx___Sales5[[#This Row],[UnitPrice]]</f>
        <v>5292</v>
      </c>
      <c r="K2785" t="str">
        <f>_xlfn.XLOOKUP(Excel_Dashboard_Dataset_xlsx___Sales5[[#This Row],[CustomerID]],Raw_Customers!A:A,Raw_Customers!D:D)</f>
        <v>Female</v>
      </c>
      <c r="L2785">
        <f>_xlfn.XLOOKUP(Excel_Dashboard_Dataset_xlsx___Sales5[[#This Row],[CustomerID]],Raw_Customers!A:A,Raw_Customers!E:E)</f>
        <v>27</v>
      </c>
      <c r="M2785" t="str">
        <f>_xlfn.XLOOKUP(Excel_Dashboard_Dataset_xlsx___Sales5[[#This Row],[CustomerID]],Raw_Customers!A:A,Raw_Customers!C:C)</f>
        <v>East</v>
      </c>
      <c r="N2785" s="2" t="str">
        <f>_xlfn.XLOOKUP(Excel_Dashboard_Dataset_xlsx___Sales5[[#This Row],[ProductID]],Raw_Products!A:A,Raw_Products!B:B)</f>
        <v>Gaming Console</v>
      </c>
      <c r="O2785" s="2" t="str">
        <f>_xlfn.XLOOKUP(Excel_Dashboard_Dataset_xlsx___Sales5[[#This Row],[ProductID]],Raw_Products!A:A,Raw_Products!C:C)</f>
        <v>Electronics</v>
      </c>
      <c r="P2785" s="2" t="str">
        <f>_xlfn.XLOOKUP(Excel_Dashboard_Dataset_xlsx___Sales5[[#This Row],[CustomerID]], Raw_Customers!A:A, Raw_Customers!B:B, "Unknown")</f>
        <v>Ryan Jones</v>
      </c>
    </row>
    <row r="2786" spans="1:16" x14ac:dyDescent="0.25">
      <c r="A2786">
        <v>2785</v>
      </c>
      <c r="B2786">
        <f t="shared" si="43"/>
        <v>2023</v>
      </c>
      <c r="C2786" t="str">
        <f>TEXT(Excel_Dashboard_Dataset_xlsx___Sales5[[#This Row],[Date]],"mmm")</f>
        <v>May</v>
      </c>
      <c r="D2786" s="3">
        <v>45070</v>
      </c>
      <c r="E2786">
        <v>12</v>
      </c>
      <c r="F2786">
        <v>269</v>
      </c>
      <c r="G2786">
        <v>26</v>
      </c>
      <c r="H2786">
        <v>8</v>
      </c>
      <c r="I2786">
        <v>617</v>
      </c>
      <c r="J2786">
        <f>Excel_Dashboard_Dataset_xlsx___Sales5[[#This Row],[Quantity]]*Excel_Dashboard_Dataset_xlsx___Sales5[[#This Row],[UnitPrice]]</f>
        <v>4936</v>
      </c>
      <c r="K2786" t="str">
        <f>_xlfn.XLOOKUP(Excel_Dashboard_Dataset_xlsx___Sales5[[#This Row],[CustomerID]],Raw_Customers!A:A,Raw_Customers!D:D)</f>
        <v>Female</v>
      </c>
      <c r="L2786">
        <f>_xlfn.XLOOKUP(Excel_Dashboard_Dataset_xlsx___Sales5[[#This Row],[CustomerID]],Raw_Customers!A:A,Raw_Customers!E:E)</f>
        <v>23</v>
      </c>
      <c r="M2786" t="str">
        <f>_xlfn.XLOOKUP(Excel_Dashboard_Dataset_xlsx___Sales5[[#This Row],[CustomerID]],Raw_Customers!A:A,Raw_Customers!C:C)</f>
        <v>North</v>
      </c>
      <c r="N2786" s="2" t="str">
        <f>_xlfn.XLOOKUP(Excel_Dashboard_Dataset_xlsx___Sales5[[#This Row],[ProductID]],Raw_Products!A:A,Raw_Products!B:B)</f>
        <v>Laptop</v>
      </c>
      <c r="O2786" s="2" t="str">
        <f>_xlfn.XLOOKUP(Excel_Dashboard_Dataset_xlsx___Sales5[[#This Row],[ProductID]],Raw_Products!A:A,Raw_Products!C:C)</f>
        <v>Electronics</v>
      </c>
      <c r="P2786" s="2" t="str">
        <f>_xlfn.XLOOKUP(Excel_Dashboard_Dataset_xlsx___Sales5[[#This Row],[CustomerID]], Raw_Customers!A:A, Raw_Customers!B:B, "Unknown")</f>
        <v>Kathleen Kelly</v>
      </c>
    </row>
    <row r="2787" spans="1:16" x14ac:dyDescent="0.25">
      <c r="A2787">
        <v>2786</v>
      </c>
      <c r="B2787">
        <f t="shared" si="43"/>
        <v>2024</v>
      </c>
      <c r="C2787" t="str">
        <f>TEXT(Excel_Dashboard_Dataset_xlsx___Sales5[[#This Row],[Date]],"mmm")</f>
        <v>Nov</v>
      </c>
      <c r="D2787" s="3">
        <v>45626</v>
      </c>
      <c r="E2787">
        <v>23</v>
      </c>
      <c r="F2787">
        <v>151</v>
      </c>
      <c r="G2787">
        <v>12</v>
      </c>
      <c r="H2787">
        <v>4</v>
      </c>
      <c r="I2787">
        <v>659</v>
      </c>
      <c r="J2787">
        <f>Excel_Dashboard_Dataset_xlsx___Sales5[[#This Row],[Quantity]]*Excel_Dashboard_Dataset_xlsx___Sales5[[#This Row],[UnitPrice]]</f>
        <v>2636</v>
      </c>
      <c r="K2787" t="str">
        <f>_xlfn.XLOOKUP(Excel_Dashboard_Dataset_xlsx___Sales5[[#This Row],[CustomerID]],Raw_Customers!A:A,Raw_Customers!D:D)</f>
        <v>Male</v>
      </c>
      <c r="L2787">
        <f>_xlfn.XLOOKUP(Excel_Dashboard_Dataset_xlsx___Sales5[[#This Row],[CustomerID]],Raw_Customers!A:A,Raw_Customers!E:E)</f>
        <v>22</v>
      </c>
      <c r="M2787" t="str">
        <f>_xlfn.XLOOKUP(Excel_Dashboard_Dataset_xlsx___Sales5[[#This Row],[CustomerID]],Raw_Customers!A:A,Raw_Customers!C:C)</f>
        <v>South</v>
      </c>
      <c r="N2787" s="2" t="str">
        <f>_xlfn.XLOOKUP(Excel_Dashboard_Dataset_xlsx___Sales5[[#This Row],[ProductID]],Raw_Products!A:A,Raw_Products!B:B)</f>
        <v>Blender</v>
      </c>
      <c r="O2787" s="2" t="str">
        <f>_xlfn.XLOOKUP(Excel_Dashboard_Dataset_xlsx___Sales5[[#This Row],[ProductID]],Raw_Products!A:A,Raw_Products!C:C)</f>
        <v>Home Appliances</v>
      </c>
      <c r="P2787" s="2" t="str">
        <f>_xlfn.XLOOKUP(Excel_Dashboard_Dataset_xlsx___Sales5[[#This Row],[CustomerID]], Raw_Customers!A:A, Raw_Customers!B:B, "Unknown")</f>
        <v>Christine Gonzalez</v>
      </c>
    </row>
    <row r="2788" spans="1:16" x14ac:dyDescent="0.25">
      <c r="A2788">
        <v>2787</v>
      </c>
      <c r="B2788">
        <f t="shared" si="43"/>
        <v>2023</v>
      </c>
      <c r="C2788" t="str">
        <f>TEXT(Excel_Dashboard_Dataset_xlsx___Sales5[[#This Row],[Date]],"mmm")</f>
        <v>Jul</v>
      </c>
      <c r="D2788" s="3">
        <v>45126</v>
      </c>
      <c r="E2788">
        <v>35</v>
      </c>
      <c r="F2788">
        <v>295</v>
      </c>
      <c r="G2788">
        <v>18</v>
      </c>
      <c r="H2788">
        <v>7</v>
      </c>
      <c r="I2788">
        <v>860</v>
      </c>
      <c r="J2788">
        <f>Excel_Dashboard_Dataset_xlsx___Sales5[[#This Row],[Quantity]]*Excel_Dashboard_Dataset_xlsx___Sales5[[#This Row],[UnitPrice]]</f>
        <v>6020</v>
      </c>
      <c r="K2788" t="str">
        <f>_xlfn.XLOOKUP(Excel_Dashboard_Dataset_xlsx___Sales5[[#This Row],[CustomerID]],Raw_Customers!A:A,Raw_Customers!D:D)</f>
        <v>Male</v>
      </c>
      <c r="L2788">
        <f>_xlfn.XLOOKUP(Excel_Dashboard_Dataset_xlsx___Sales5[[#This Row],[CustomerID]],Raw_Customers!A:A,Raw_Customers!E:E)</f>
        <v>58</v>
      </c>
      <c r="M2788" t="str">
        <f>_xlfn.XLOOKUP(Excel_Dashboard_Dataset_xlsx___Sales5[[#This Row],[CustomerID]],Raw_Customers!A:A,Raw_Customers!C:C)</f>
        <v>North</v>
      </c>
      <c r="N2788" s="2" t="str">
        <f>_xlfn.XLOOKUP(Excel_Dashboard_Dataset_xlsx___Sales5[[#This Row],[ProductID]],Raw_Products!A:A,Raw_Products!B:B)</f>
        <v>Sneakers</v>
      </c>
      <c r="O2788" s="2" t="str">
        <f>_xlfn.XLOOKUP(Excel_Dashboard_Dataset_xlsx___Sales5[[#This Row],[ProductID]],Raw_Products!A:A,Raw_Products!C:C)</f>
        <v>Clothing</v>
      </c>
      <c r="P2788" s="2" t="str">
        <f>_xlfn.XLOOKUP(Excel_Dashboard_Dataset_xlsx___Sales5[[#This Row],[CustomerID]], Raw_Customers!A:A, Raw_Customers!B:B, "Unknown")</f>
        <v>John Parker</v>
      </c>
    </row>
    <row r="2789" spans="1:16" x14ac:dyDescent="0.25">
      <c r="A2789">
        <v>2788</v>
      </c>
      <c r="B2789">
        <f t="shared" si="43"/>
        <v>2023</v>
      </c>
      <c r="C2789" t="str">
        <f>TEXT(Excel_Dashboard_Dataset_xlsx___Sales5[[#This Row],[Date]],"mmm")</f>
        <v>Mar</v>
      </c>
      <c r="D2789" s="3">
        <v>45008</v>
      </c>
      <c r="E2789">
        <v>35</v>
      </c>
      <c r="F2789">
        <v>294</v>
      </c>
      <c r="G2789">
        <v>7</v>
      </c>
      <c r="H2789">
        <v>6</v>
      </c>
      <c r="I2789">
        <v>424</v>
      </c>
      <c r="J2789">
        <f>Excel_Dashboard_Dataset_xlsx___Sales5[[#This Row],[Quantity]]*Excel_Dashboard_Dataset_xlsx___Sales5[[#This Row],[UnitPrice]]</f>
        <v>2544</v>
      </c>
      <c r="K2789" t="str">
        <f>_xlfn.XLOOKUP(Excel_Dashboard_Dataset_xlsx___Sales5[[#This Row],[CustomerID]],Raw_Customers!A:A,Raw_Customers!D:D)</f>
        <v>Male</v>
      </c>
      <c r="L2789">
        <f>_xlfn.XLOOKUP(Excel_Dashboard_Dataset_xlsx___Sales5[[#This Row],[CustomerID]],Raw_Customers!A:A,Raw_Customers!E:E)</f>
        <v>57</v>
      </c>
      <c r="M2789" t="str">
        <f>_xlfn.XLOOKUP(Excel_Dashboard_Dataset_xlsx___Sales5[[#This Row],[CustomerID]],Raw_Customers!A:A,Raw_Customers!C:C)</f>
        <v>West</v>
      </c>
      <c r="N2789" s="2" t="str">
        <f>_xlfn.XLOOKUP(Excel_Dashboard_Dataset_xlsx___Sales5[[#This Row],[ProductID]],Raw_Products!A:A,Raw_Products!B:B)</f>
        <v>Sneakers</v>
      </c>
      <c r="O2789" s="2" t="str">
        <f>_xlfn.XLOOKUP(Excel_Dashboard_Dataset_xlsx___Sales5[[#This Row],[ProductID]],Raw_Products!A:A,Raw_Products!C:C)</f>
        <v>Clothing</v>
      </c>
      <c r="P2789" s="2" t="str">
        <f>_xlfn.XLOOKUP(Excel_Dashboard_Dataset_xlsx___Sales5[[#This Row],[CustomerID]], Raw_Customers!A:A, Raw_Customers!B:B, "Unknown")</f>
        <v>Kimberly Thomas</v>
      </c>
    </row>
    <row r="2790" spans="1:16" x14ac:dyDescent="0.25">
      <c r="A2790">
        <v>2789</v>
      </c>
      <c r="B2790">
        <f t="shared" si="43"/>
        <v>2024</v>
      </c>
      <c r="C2790" t="str">
        <f>TEXT(Excel_Dashboard_Dataset_xlsx___Sales5[[#This Row],[Date]],"mmm")</f>
        <v>May</v>
      </c>
      <c r="D2790" s="3">
        <v>45421</v>
      </c>
      <c r="E2790">
        <v>44</v>
      </c>
      <c r="F2790">
        <v>168</v>
      </c>
      <c r="G2790">
        <v>12</v>
      </c>
      <c r="H2790">
        <v>9</v>
      </c>
      <c r="I2790">
        <v>789</v>
      </c>
      <c r="J2790">
        <f>Excel_Dashboard_Dataset_xlsx___Sales5[[#This Row],[Quantity]]*Excel_Dashboard_Dataset_xlsx___Sales5[[#This Row],[UnitPrice]]</f>
        <v>7101</v>
      </c>
      <c r="K2790" t="str">
        <f>_xlfn.XLOOKUP(Excel_Dashboard_Dataset_xlsx___Sales5[[#This Row],[CustomerID]],Raw_Customers!A:A,Raw_Customers!D:D)</f>
        <v>Female</v>
      </c>
      <c r="L2790">
        <f>_xlfn.XLOOKUP(Excel_Dashboard_Dataset_xlsx___Sales5[[#This Row],[CustomerID]],Raw_Customers!A:A,Raw_Customers!E:E)</f>
        <v>44</v>
      </c>
      <c r="M2790" t="str">
        <f>_xlfn.XLOOKUP(Excel_Dashboard_Dataset_xlsx___Sales5[[#This Row],[CustomerID]],Raw_Customers!A:A,Raw_Customers!C:C)</f>
        <v>South</v>
      </c>
      <c r="N2790" s="2" t="str">
        <f>_xlfn.XLOOKUP(Excel_Dashboard_Dataset_xlsx___Sales5[[#This Row],[ProductID]],Raw_Products!A:A,Raw_Products!B:B)</f>
        <v>Running Shoes</v>
      </c>
      <c r="O2790" s="2" t="str">
        <f>_xlfn.XLOOKUP(Excel_Dashboard_Dataset_xlsx___Sales5[[#This Row],[ProductID]],Raw_Products!A:A,Raw_Products!C:C)</f>
        <v>Sports</v>
      </c>
      <c r="P2790" s="2" t="str">
        <f>_xlfn.XLOOKUP(Excel_Dashboard_Dataset_xlsx___Sales5[[#This Row],[CustomerID]], Raw_Customers!A:A, Raw_Customers!B:B, "Unknown")</f>
        <v>Mary Mendoza</v>
      </c>
    </row>
    <row r="2791" spans="1:16" x14ac:dyDescent="0.25">
      <c r="A2791">
        <v>2790</v>
      </c>
      <c r="B2791">
        <f t="shared" si="43"/>
        <v>2024</v>
      </c>
      <c r="C2791" t="str">
        <f>TEXT(Excel_Dashboard_Dataset_xlsx___Sales5[[#This Row],[Date]],"mmm")</f>
        <v>Aug</v>
      </c>
      <c r="D2791" s="3">
        <v>45530</v>
      </c>
      <c r="E2791">
        <v>12</v>
      </c>
      <c r="F2791">
        <v>176</v>
      </c>
      <c r="G2791">
        <v>25</v>
      </c>
      <c r="H2791">
        <v>3</v>
      </c>
      <c r="I2791">
        <v>599</v>
      </c>
      <c r="J2791">
        <f>Excel_Dashboard_Dataset_xlsx___Sales5[[#This Row],[Quantity]]*Excel_Dashboard_Dataset_xlsx___Sales5[[#This Row],[UnitPrice]]</f>
        <v>1797</v>
      </c>
      <c r="K2791" t="str">
        <f>_xlfn.XLOOKUP(Excel_Dashboard_Dataset_xlsx___Sales5[[#This Row],[CustomerID]],Raw_Customers!A:A,Raw_Customers!D:D)</f>
        <v>Female</v>
      </c>
      <c r="L2791">
        <f>_xlfn.XLOOKUP(Excel_Dashboard_Dataset_xlsx___Sales5[[#This Row],[CustomerID]],Raw_Customers!A:A,Raw_Customers!E:E)</f>
        <v>62</v>
      </c>
      <c r="M2791" t="str">
        <f>_xlfn.XLOOKUP(Excel_Dashboard_Dataset_xlsx___Sales5[[#This Row],[CustomerID]],Raw_Customers!A:A,Raw_Customers!C:C)</f>
        <v>West</v>
      </c>
      <c r="N2791" s="2" t="str">
        <f>_xlfn.XLOOKUP(Excel_Dashboard_Dataset_xlsx___Sales5[[#This Row],[ProductID]],Raw_Products!A:A,Raw_Products!B:B)</f>
        <v>Laptop</v>
      </c>
      <c r="O2791" s="2" t="str">
        <f>_xlfn.XLOOKUP(Excel_Dashboard_Dataset_xlsx___Sales5[[#This Row],[ProductID]],Raw_Products!A:A,Raw_Products!C:C)</f>
        <v>Electronics</v>
      </c>
      <c r="P2791" s="2" t="str">
        <f>_xlfn.XLOOKUP(Excel_Dashboard_Dataset_xlsx___Sales5[[#This Row],[CustomerID]], Raw_Customers!A:A, Raw_Customers!B:B, "Unknown")</f>
        <v>Matthew Robinson</v>
      </c>
    </row>
    <row r="2792" spans="1:16" x14ac:dyDescent="0.25">
      <c r="A2792">
        <v>2791</v>
      </c>
      <c r="B2792">
        <f t="shared" si="43"/>
        <v>2024</v>
      </c>
      <c r="C2792" t="str">
        <f>TEXT(Excel_Dashboard_Dataset_xlsx___Sales5[[#This Row],[Date]],"mmm")</f>
        <v>Jan</v>
      </c>
      <c r="D2792" s="3">
        <v>45305</v>
      </c>
      <c r="E2792">
        <v>15</v>
      </c>
      <c r="F2792">
        <v>114</v>
      </c>
      <c r="G2792">
        <v>22</v>
      </c>
      <c r="H2792">
        <v>9</v>
      </c>
      <c r="I2792">
        <v>632</v>
      </c>
      <c r="J2792">
        <f>Excel_Dashboard_Dataset_xlsx___Sales5[[#This Row],[Quantity]]*Excel_Dashboard_Dataset_xlsx___Sales5[[#This Row],[UnitPrice]]</f>
        <v>5688</v>
      </c>
      <c r="K2792" t="str">
        <f>_xlfn.XLOOKUP(Excel_Dashboard_Dataset_xlsx___Sales5[[#This Row],[CustomerID]],Raw_Customers!A:A,Raw_Customers!D:D)</f>
        <v>Male</v>
      </c>
      <c r="L2792">
        <f>_xlfn.XLOOKUP(Excel_Dashboard_Dataset_xlsx___Sales5[[#This Row],[CustomerID]],Raw_Customers!A:A,Raw_Customers!E:E)</f>
        <v>51</v>
      </c>
      <c r="M2792" t="str">
        <f>_xlfn.XLOOKUP(Excel_Dashboard_Dataset_xlsx___Sales5[[#This Row],[CustomerID]],Raw_Customers!A:A,Raw_Customers!C:C)</f>
        <v>West</v>
      </c>
      <c r="N2792" s="2" t="str">
        <f>_xlfn.XLOOKUP(Excel_Dashboard_Dataset_xlsx___Sales5[[#This Row],[ProductID]],Raw_Products!A:A,Raw_Products!B:B)</f>
        <v>Bluetooth Speaker</v>
      </c>
      <c r="O2792" s="2" t="str">
        <f>_xlfn.XLOOKUP(Excel_Dashboard_Dataset_xlsx___Sales5[[#This Row],[ProductID]],Raw_Products!A:A,Raw_Products!C:C)</f>
        <v>Electronics</v>
      </c>
      <c r="P2792" s="2" t="str">
        <f>_xlfn.XLOOKUP(Excel_Dashboard_Dataset_xlsx___Sales5[[#This Row],[CustomerID]], Raw_Customers!A:A, Raw_Customers!B:B, "Unknown")</f>
        <v>Matthew Kim</v>
      </c>
    </row>
    <row r="2793" spans="1:16" x14ac:dyDescent="0.25">
      <c r="A2793">
        <v>2792</v>
      </c>
      <c r="B2793">
        <f t="shared" si="43"/>
        <v>2024</v>
      </c>
      <c r="C2793" t="str">
        <f>TEXT(Excel_Dashboard_Dataset_xlsx___Sales5[[#This Row],[Date]],"mmm")</f>
        <v>Jan</v>
      </c>
      <c r="D2793" s="3">
        <v>45305</v>
      </c>
      <c r="E2793">
        <v>7</v>
      </c>
      <c r="F2793">
        <v>115</v>
      </c>
      <c r="G2793">
        <v>33</v>
      </c>
      <c r="H2793">
        <v>2</v>
      </c>
      <c r="I2793">
        <v>583</v>
      </c>
      <c r="J2793">
        <f>Excel_Dashboard_Dataset_xlsx___Sales5[[#This Row],[Quantity]]*Excel_Dashboard_Dataset_xlsx___Sales5[[#This Row],[UnitPrice]]</f>
        <v>1166</v>
      </c>
      <c r="K2793" t="str">
        <f>_xlfn.XLOOKUP(Excel_Dashboard_Dataset_xlsx___Sales5[[#This Row],[CustomerID]],Raw_Customers!A:A,Raw_Customers!D:D)</f>
        <v>Female</v>
      </c>
      <c r="L2793">
        <f>_xlfn.XLOOKUP(Excel_Dashboard_Dataset_xlsx___Sales5[[#This Row],[CustomerID]],Raw_Customers!A:A,Raw_Customers!E:E)</f>
        <v>45</v>
      </c>
      <c r="M2793" t="str">
        <f>_xlfn.XLOOKUP(Excel_Dashboard_Dataset_xlsx___Sales5[[#This Row],[CustomerID]],Raw_Customers!A:A,Raw_Customers!C:C)</f>
        <v>West</v>
      </c>
      <c r="N2793" s="2" t="str">
        <f>_xlfn.XLOOKUP(Excel_Dashboard_Dataset_xlsx___Sales5[[#This Row],[ProductID]],Raw_Products!A:A,Raw_Products!B:B)</f>
        <v>Milk Powder</v>
      </c>
      <c r="O2793" s="2" t="str">
        <f>_xlfn.XLOOKUP(Excel_Dashboard_Dataset_xlsx___Sales5[[#This Row],[ProductID]],Raw_Products!A:A,Raw_Products!C:C)</f>
        <v>Groceries</v>
      </c>
      <c r="P2793" s="2" t="str">
        <f>_xlfn.XLOOKUP(Excel_Dashboard_Dataset_xlsx___Sales5[[#This Row],[CustomerID]], Raw_Customers!A:A, Raw_Customers!B:B, "Unknown")</f>
        <v>Timothy Reed</v>
      </c>
    </row>
    <row r="2794" spans="1:16" x14ac:dyDescent="0.25">
      <c r="A2794">
        <v>2793</v>
      </c>
      <c r="B2794">
        <f t="shared" si="43"/>
        <v>2024</v>
      </c>
      <c r="C2794" t="str">
        <f>TEXT(Excel_Dashboard_Dataset_xlsx___Sales5[[#This Row],[Date]],"mmm")</f>
        <v>Jan</v>
      </c>
      <c r="D2794" s="3">
        <v>45322</v>
      </c>
      <c r="E2794">
        <v>24</v>
      </c>
      <c r="F2794">
        <v>14</v>
      </c>
      <c r="G2794">
        <v>42</v>
      </c>
      <c r="H2794">
        <v>8</v>
      </c>
      <c r="I2794">
        <v>541</v>
      </c>
      <c r="J2794">
        <f>Excel_Dashboard_Dataset_xlsx___Sales5[[#This Row],[Quantity]]*Excel_Dashboard_Dataset_xlsx___Sales5[[#This Row],[UnitPrice]]</f>
        <v>4328</v>
      </c>
      <c r="K2794" t="str">
        <f>_xlfn.XLOOKUP(Excel_Dashboard_Dataset_xlsx___Sales5[[#This Row],[CustomerID]],Raw_Customers!A:A,Raw_Customers!D:D)</f>
        <v>Female</v>
      </c>
      <c r="L2794">
        <f>_xlfn.XLOOKUP(Excel_Dashboard_Dataset_xlsx___Sales5[[#This Row],[CustomerID]],Raw_Customers!A:A,Raw_Customers!E:E)</f>
        <v>53</v>
      </c>
      <c r="M2794" t="str">
        <f>_xlfn.XLOOKUP(Excel_Dashboard_Dataset_xlsx___Sales5[[#This Row],[CustomerID]],Raw_Customers!A:A,Raw_Customers!C:C)</f>
        <v>West</v>
      </c>
      <c r="N2794" s="2" t="str">
        <f>_xlfn.XLOOKUP(Excel_Dashboard_Dataset_xlsx___Sales5[[#This Row],[ProductID]],Raw_Products!A:A,Raw_Products!B:B)</f>
        <v>Washing Machine</v>
      </c>
      <c r="O2794" s="2" t="str">
        <f>_xlfn.XLOOKUP(Excel_Dashboard_Dataset_xlsx___Sales5[[#This Row],[ProductID]],Raw_Products!A:A,Raw_Products!C:C)</f>
        <v>Home Appliances</v>
      </c>
      <c r="P2794" s="2" t="str">
        <f>_xlfn.XLOOKUP(Excel_Dashboard_Dataset_xlsx___Sales5[[#This Row],[CustomerID]], Raw_Customers!A:A, Raw_Customers!B:B, "Unknown")</f>
        <v>Margaret Rogers</v>
      </c>
    </row>
    <row r="2795" spans="1:16" x14ac:dyDescent="0.25">
      <c r="A2795">
        <v>2794</v>
      </c>
      <c r="B2795">
        <f t="shared" si="43"/>
        <v>2024</v>
      </c>
      <c r="C2795" t="str">
        <f>TEXT(Excel_Dashboard_Dataset_xlsx___Sales5[[#This Row],[Date]],"mmm")</f>
        <v>Nov</v>
      </c>
      <c r="D2795" s="3">
        <v>45623</v>
      </c>
      <c r="E2795">
        <v>36</v>
      </c>
      <c r="F2795">
        <v>167</v>
      </c>
      <c r="G2795">
        <v>2</v>
      </c>
      <c r="H2795">
        <v>10</v>
      </c>
      <c r="I2795">
        <v>338</v>
      </c>
      <c r="J2795">
        <f>Excel_Dashboard_Dataset_xlsx___Sales5[[#This Row],[Quantity]]*Excel_Dashboard_Dataset_xlsx___Sales5[[#This Row],[UnitPrice]]</f>
        <v>3380</v>
      </c>
      <c r="K2795" t="str">
        <f>_xlfn.XLOOKUP(Excel_Dashboard_Dataset_xlsx___Sales5[[#This Row],[CustomerID]],Raw_Customers!A:A,Raw_Customers!D:D)</f>
        <v>Female</v>
      </c>
      <c r="L2795">
        <f>_xlfn.XLOOKUP(Excel_Dashboard_Dataset_xlsx___Sales5[[#This Row],[CustomerID]],Raw_Customers!A:A,Raw_Customers!E:E)</f>
        <v>39</v>
      </c>
      <c r="M2795" t="str">
        <f>_xlfn.XLOOKUP(Excel_Dashboard_Dataset_xlsx___Sales5[[#This Row],[CustomerID]],Raw_Customers!A:A,Raw_Customers!C:C)</f>
        <v>South</v>
      </c>
      <c r="N2795" s="2" t="str">
        <f>_xlfn.XLOOKUP(Excel_Dashboard_Dataset_xlsx___Sales5[[#This Row],[ProductID]],Raw_Products!A:A,Raw_Products!B:B)</f>
        <v>Formal Shoes</v>
      </c>
      <c r="O2795" s="2" t="str">
        <f>_xlfn.XLOOKUP(Excel_Dashboard_Dataset_xlsx___Sales5[[#This Row],[ProductID]],Raw_Products!A:A,Raw_Products!C:C)</f>
        <v>Clothing</v>
      </c>
      <c r="P2795" s="2" t="str">
        <f>_xlfn.XLOOKUP(Excel_Dashboard_Dataset_xlsx___Sales5[[#This Row],[CustomerID]], Raw_Customers!A:A, Raw_Customers!B:B, "Unknown")</f>
        <v>Katherine Gomez</v>
      </c>
    </row>
    <row r="2796" spans="1:16" x14ac:dyDescent="0.25">
      <c r="A2796">
        <v>2795</v>
      </c>
      <c r="B2796">
        <f t="shared" si="43"/>
        <v>2024</v>
      </c>
      <c r="C2796" t="str">
        <f>TEXT(Excel_Dashboard_Dataset_xlsx___Sales5[[#This Row],[Date]],"mmm")</f>
        <v>Sept</v>
      </c>
      <c r="D2796" s="3">
        <v>45565</v>
      </c>
      <c r="E2796">
        <v>19</v>
      </c>
      <c r="F2796">
        <v>134</v>
      </c>
      <c r="G2796">
        <v>15</v>
      </c>
      <c r="H2796">
        <v>1</v>
      </c>
      <c r="I2796">
        <v>208</v>
      </c>
      <c r="J2796">
        <f>Excel_Dashboard_Dataset_xlsx___Sales5[[#This Row],[Quantity]]*Excel_Dashboard_Dataset_xlsx___Sales5[[#This Row],[UnitPrice]]</f>
        <v>208</v>
      </c>
      <c r="K2796" t="str">
        <f>_xlfn.XLOOKUP(Excel_Dashboard_Dataset_xlsx___Sales5[[#This Row],[CustomerID]],Raw_Customers!A:A,Raw_Customers!D:D)</f>
        <v>Female</v>
      </c>
      <c r="L2796">
        <f>_xlfn.XLOOKUP(Excel_Dashboard_Dataset_xlsx___Sales5[[#This Row],[CustomerID]],Raw_Customers!A:A,Raw_Customers!E:E)</f>
        <v>49</v>
      </c>
      <c r="M2796" t="str">
        <f>_xlfn.XLOOKUP(Excel_Dashboard_Dataset_xlsx___Sales5[[#This Row],[CustomerID]],Raw_Customers!A:A,Raw_Customers!C:C)</f>
        <v>South</v>
      </c>
      <c r="N2796" s="2" t="str">
        <f>_xlfn.XLOOKUP(Excel_Dashboard_Dataset_xlsx___Sales5[[#This Row],[ProductID]],Raw_Products!A:A,Raw_Products!B:B)</f>
        <v>External Hard Drive</v>
      </c>
      <c r="O2796" s="2" t="str">
        <f>_xlfn.XLOOKUP(Excel_Dashboard_Dataset_xlsx___Sales5[[#This Row],[ProductID]],Raw_Products!A:A,Raw_Products!C:C)</f>
        <v>Electronics</v>
      </c>
      <c r="P2796" s="2" t="str">
        <f>_xlfn.XLOOKUP(Excel_Dashboard_Dataset_xlsx___Sales5[[#This Row],[CustomerID]], Raw_Customers!A:A, Raw_Customers!B:B, "Unknown")</f>
        <v>Kimberly Reyes</v>
      </c>
    </row>
    <row r="2797" spans="1:16" x14ac:dyDescent="0.25">
      <c r="A2797">
        <v>2796</v>
      </c>
      <c r="B2797">
        <f t="shared" si="43"/>
        <v>2024</v>
      </c>
      <c r="C2797" t="str">
        <f>TEXT(Excel_Dashboard_Dataset_xlsx___Sales5[[#This Row],[Date]],"mmm")</f>
        <v>May</v>
      </c>
      <c r="D2797" s="3">
        <v>45419</v>
      </c>
      <c r="E2797">
        <v>8</v>
      </c>
      <c r="F2797">
        <v>263</v>
      </c>
      <c r="G2797">
        <v>37</v>
      </c>
      <c r="H2797">
        <v>2</v>
      </c>
      <c r="I2797">
        <v>958</v>
      </c>
      <c r="J2797">
        <f>Excel_Dashboard_Dataset_xlsx___Sales5[[#This Row],[Quantity]]*Excel_Dashboard_Dataset_xlsx___Sales5[[#This Row],[UnitPrice]]</f>
        <v>1916</v>
      </c>
      <c r="K2797" t="str">
        <f>_xlfn.XLOOKUP(Excel_Dashboard_Dataset_xlsx___Sales5[[#This Row],[CustomerID]],Raw_Customers!A:A,Raw_Customers!D:D)</f>
        <v>Female</v>
      </c>
      <c r="L2797">
        <f>_xlfn.XLOOKUP(Excel_Dashboard_Dataset_xlsx___Sales5[[#This Row],[CustomerID]],Raw_Customers!A:A,Raw_Customers!E:E)</f>
        <v>58</v>
      </c>
      <c r="M2797" t="str">
        <f>_xlfn.XLOOKUP(Excel_Dashboard_Dataset_xlsx___Sales5[[#This Row],[CustomerID]],Raw_Customers!A:A,Raw_Customers!C:C)</f>
        <v>East</v>
      </c>
      <c r="N2797" s="2" t="str">
        <f>_xlfn.XLOOKUP(Excel_Dashboard_Dataset_xlsx___Sales5[[#This Row],[ProductID]],Raw_Products!A:A,Raw_Products!B:B)</f>
        <v>Bread</v>
      </c>
      <c r="O2797" s="2" t="str">
        <f>_xlfn.XLOOKUP(Excel_Dashboard_Dataset_xlsx___Sales5[[#This Row],[ProductID]],Raw_Products!A:A,Raw_Products!C:C)</f>
        <v>Groceries</v>
      </c>
      <c r="P2797" s="2" t="str">
        <f>_xlfn.XLOOKUP(Excel_Dashboard_Dataset_xlsx___Sales5[[#This Row],[CustomerID]], Raw_Customers!A:A, Raw_Customers!B:B, "Unknown")</f>
        <v>Helen Edwards</v>
      </c>
    </row>
    <row r="2798" spans="1:16" x14ac:dyDescent="0.25">
      <c r="A2798">
        <v>2797</v>
      </c>
      <c r="B2798">
        <f t="shared" si="43"/>
        <v>2024</v>
      </c>
      <c r="C2798" t="str">
        <f>TEXT(Excel_Dashboard_Dataset_xlsx___Sales5[[#This Row],[Date]],"mmm")</f>
        <v>Dec</v>
      </c>
      <c r="D2798" s="3">
        <v>45648</v>
      </c>
      <c r="E2798">
        <v>39</v>
      </c>
      <c r="F2798">
        <v>248</v>
      </c>
      <c r="G2798">
        <v>11</v>
      </c>
      <c r="H2798">
        <v>1</v>
      </c>
      <c r="I2798">
        <v>213</v>
      </c>
      <c r="J2798">
        <f>Excel_Dashboard_Dataset_xlsx___Sales5[[#This Row],[Quantity]]*Excel_Dashboard_Dataset_xlsx___Sales5[[#This Row],[UnitPrice]]</f>
        <v>213</v>
      </c>
      <c r="K2798" t="str">
        <f>_xlfn.XLOOKUP(Excel_Dashboard_Dataset_xlsx___Sales5[[#This Row],[CustomerID]],Raw_Customers!A:A,Raw_Customers!D:D)</f>
        <v>Female</v>
      </c>
      <c r="L2798">
        <f>_xlfn.XLOOKUP(Excel_Dashboard_Dataset_xlsx___Sales5[[#This Row],[CustomerID]],Raw_Customers!A:A,Raw_Customers!E:E)</f>
        <v>19</v>
      </c>
      <c r="M2798" t="str">
        <f>_xlfn.XLOOKUP(Excel_Dashboard_Dataset_xlsx___Sales5[[#This Row],[CustomerID]],Raw_Customers!A:A,Raw_Customers!C:C)</f>
        <v>East</v>
      </c>
      <c r="N2798" s="2" t="str">
        <f>_xlfn.XLOOKUP(Excel_Dashboard_Dataset_xlsx___Sales5[[#This Row],[ProductID]],Raw_Products!A:A,Raw_Products!B:B)</f>
        <v>Sweater</v>
      </c>
      <c r="O2798" s="2" t="str">
        <f>_xlfn.XLOOKUP(Excel_Dashboard_Dataset_xlsx___Sales5[[#This Row],[ProductID]],Raw_Products!A:A,Raw_Products!C:C)</f>
        <v>Clothing</v>
      </c>
      <c r="P2798" s="2" t="str">
        <f>_xlfn.XLOOKUP(Excel_Dashboard_Dataset_xlsx___Sales5[[#This Row],[CustomerID]], Raw_Customers!A:A, Raw_Customers!B:B, "Unknown")</f>
        <v>Shirley Evans</v>
      </c>
    </row>
    <row r="2799" spans="1:16" x14ac:dyDescent="0.25">
      <c r="A2799">
        <v>2798</v>
      </c>
      <c r="B2799">
        <f t="shared" si="43"/>
        <v>2024</v>
      </c>
      <c r="C2799" t="str">
        <f>TEXT(Excel_Dashboard_Dataset_xlsx___Sales5[[#This Row],[Date]],"mmm")</f>
        <v>Jan</v>
      </c>
      <c r="D2799" s="3">
        <v>45299</v>
      </c>
      <c r="E2799">
        <v>22</v>
      </c>
      <c r="F2799">
        <v>298</v>
      </c>
      <c r="G2799">
        <v>16</v>
      </c>
      <c r="H2799">
        <v>5</v>
      </c>
      <c r="I2799">
        <v>822</v>
      </c>
      <c r="J2799">
        <f>Excel_Dashboard_Dataset_xlsx___Sales5[[#This Row],[Quantity]]*Excel_Dashboard_Dataset_xlsx___Sales5[[#This Row],[UnitPrice]]</f>
        <v>4110</v>
      </c>
      <c r="K2799" t="str">
        <f>_xlfn.XLOOKUP(Excel_Dashboard_Dataset_xlsx___Sales5[[#This Row],[CustomerID]],Raw_Customers!A:A,Raw_Customers!D:D)</f>
        <v>Female</v>
      </c>
      <c r="L2799">
        <f>_xlfn.XLOOKUP(Excel_Dashboard_Dataset_xlsx___Sales5[[#This Row],[CustomerID]],Raw_Customers!A:A,Raw_Customers!E:E)</f>
        <v>28</v>
      </c>
      <c r="M2799" t="str">
        <f>_xlfn.XLOOKUP(Excel_Dashboard_Dataset_xlsx___Sales5[[#This Row],[CustomerID]],Raw_Customers!A:A,Raw_Customers!C:C)</f>
        <v>North</v>
      </c>
      <c r="N2799" s="2" t="str">
        <f>_xlfn.XLOOKUP(Excel_Dashboard_Dataset_xlsx___Sales5[[#This Row],[ProductID]],Raw_Products!A:A,Raw_Products!B:B)</f>
        <v>Microwave</v>
      </c>
      <c r="O2799" s="2" t="str">
        <f>_xlfn.XLOOKUP(Excel_Dashboard_Dataset_xlsx___Sales5[[#This Row],[ProductID]],Raw_Products!A:A,Raw_Products!C:C)</f>
        <v>Home Appliances</v>
      </c>
      <c r="P2799" s="2" t="str">
        <f>_xlfn.XLOOKUP(Excel_Dashboard_Dataset_xlsx___Sales5[[#This Row],[CustomerID]], Raw_Customers!A:A, Raw_Customers!B:B, "Unknown")</f>
        <v>Timothy Evans</v>
      </c>
    </row>
    <row r="2800" spans="1:16" x14ac:dyDescent="0.25">
      <c r="A2800">
        <v>2799</v>
      </c>
      <c r="B2800">
        <f t="shared" si="43"/>
        <v>2023</v>
      </c>
      <c r="C2800" t="str">
        <f>TEXT(Excel_Dashboard_Dataset_xlsx___Sales5[[#This Row],[Date]],"mmm")</f>
        <v>Apr</v>
      </c>
      <c r="D2800" s="3">
        <v>45037</v>
      </c>
      <c r="E2800">
        <v>14</v>
      </c>
      <c r="F2800">
        <v>202</v>
      </c>
      <c r="G2800">
        <v>20</v>
      </c>
      <c r="H2800">
        <v>2</v>
      </c>
      <c r="I2800">
        <v>343</v>
      </c>
      <c r="J2800">
        <f>Excel_Dashboard_Dataset_xlsx___Sales5[[#This Row],[Quantity]]*Excel_Dashboard_Dataset_xlsx___Sales5[[#This Row],[UnitPrice]]</f>
        <v>686</v>
      </c>
      <c r="K2800" t="str">
        <f>_xlfn.XLOOKUP(Excel_Dashboard_Dataset_xlsx___Sales5[[#This Row],[CustomerID]],Raw_Customers!A:A,Raw_Customers!D:D)</f>
        <v>Female</v>
      </c>
      <c r="L2800">
        <f>_xlfn.XLOOKUP(Excel_Dashboard_Dataset_xlsx___Sales5[[#This Row],[CustomerID]],Raw_Customers!A:A,Raw_Customers!E:E)</f>
        <v>19</v>
      </c>
      <c r="M2800" t="str">
        <f>_xlfn.XLOOKUP(Excel_Dashboard_Dataset_xlsx___Sales5[[#This Row],[CustomerID]],Raw_Customers!A:A,Raw_Customers!C:C)</f>
        <v>East</v>
      </c>
      <c r="N2800" s="2" t="str">
        <f>_xlfn.XLOOKUP(Excel_Dashboard_Dataset_xlsx___Sales5[[#This Row],[ProductID]],Raw_Products!A:A,Raw_Products!B:B)</f>
        <v>Smartwatch</v>
      </c>
      <c r="O2800" s="2" t="str">
        <f>_xlfn.XLOOKUP(Excel_Dashboard_Dataset_xlsx___Sales5[[#This Row],[ProductID]],Raw_Products!A:A,Raw_Products!C:C)</f>
        <v>Electronics</v>
      </c>
      <c r="P2800" s="2" t="str">
        <f>_xlfn.XLOOKUP(Excel_Dashboard_Dataset_xlsx___Sales5[[#This Row],[CustomerID]], Raw_Customers!A:A, Raw_Customers!B:B, "Unknown")</f>
        <v>Carol Patel</v>
      </c>
    </row>
    <row r="2801" spans="1:16" x14ac:dyDescent="0.25">
      <c r="A2801">
        <v>2800</v>
      </c>
      <c r="B2801">
        <f t="shared" si="43"/>
        <v>2024</v>
      </c>
      <c r="C2801" t="str">
        <f>TEXT(Excel_Dashboard_Dataset_xlsx___Sales5[[#This Row],[Date]],"mmm")</f>
        <v>Jan</v>
      </c>
      <c r="D2801" s="3">
        <v>45301</v>
      </c>
      <c r="E2801">
        <v>21</v>
      </c>
      <c r="F2801">
        <v>168</v>
      </c>
      <c r="G2801">
        <v>13</v>
      </c>
      <c r="H2801">
        <v>2</v>
      </c>
      <c r="I2801">
        <v>231</v>
      </c>
      <c r="J2801">
        <f>Excel_Dashboard_Dataset_xlsx___Sales5[[#This Row],[Quantity]]*Excel_Dashboard_Dataset_xlsx___Sales5[[#This Row],[UnitPrice]]</f>
        <v>462</v>
      </c>
      <c r="K2801" t="str">
        <f>_xlfn.XLOOKUP(Excel_Dashboard_Dataset_xlsx___Sales5[[#This Row],[CustomerID]],Raw_Customers!A:A,Raw_Customers!D:D)</f>
        <v>Female</v>
      </c>
      <c r="L2801">
        <f>_xlfn.XLOOKUP(Excel_Dashboard_Dataset_xlsx___Sales5[[#This Row],[CustomerID]],Raw_Customers!A:A,Raw_Customers!E:E)</f>
        <v>44</v>
      </c>
      <c r="M2801" t="str">
        <f>_xlfn.XLOOKUP(Excel_Dashboard_Dataset_xlsx___Sales5[[#This Row],[CustomerID]],Raw_Customers!A:A,Raw_Customers!C:C)</f>
        <v>South</v>
      </c>
      <c r="N2801" s="2" t="str">
        <f>_xlfn.XLOOKUP(Excel_Dashboard_Dataset_xlsx___Sales5[[#This Row],[ProductID]],Raw_Products!A:A,Raw_Products!B:B)</f>
        <v>Refrigerator</v>
      </c>
      <c r="O2801" s="2" t="str">
        <f>_xlfn.XLOOKUP(Excel_Dashboard_Dataset_xlsx___Sales5[[#This Row],[ProductID]],Raw_Products!A:A,Raw_Products!C:C)</f>
        <v>Home Appliances</v>
      </c>
      <c r="P2801" s="2" t="str">
        <f>_xlfn.XLOOKUP(Excel_Dashboard_Dataset_xlsx___Sales5[[#This Row],[CustomerID]], Raw_Customers!A:A, Raw_Customers!B:B, "Unknown")</f>
        <v>Mary Mendoza</v>
      </c>
    </row>
    <row r="2802" spans="1:16" x14ac:dyDescent="0.25">
      <c r="A2802">
        <v>2801</v>
      </c>
      <c r="B2802">
        <f t="shared" si="43"/>
        <v>2024</v>
      </c>
      <c r="C2802" t="str">
        <f>TEXT(Excel_Dashboard_Dataset_xlsx___Sales5[[#This Row],[Date]],"mmm")</f>
        <v>Jun</v>
      </c>
      <c r="D2802" s="3">
        <v>45464</v>
      </c>
      <c r="E2802">
        <v>40</v>
      </c>
      <c r="F2802">
        <v>110</v>
      </c>
      <c r="G2802">
        <v>27</v>
      </c>
      <c r="H2802">
        <v>8</v>
      </c>
      <c r="I2802">
        <v>755</v>
      </c>
      <c r="J2802">
        <f>Excel_Dashboard_Dataset_xlsx___Sales5[[#This Row],[Quantity]]*Excel_Dashboard_Dataset_xlsx___Sales5[[#This Row],[UnitPrice]]</f>
        <v>6040</v>
      </c>
      <c r="K2802" t="str">
        <f>_xlfn.XLOOKUP(Excel_Dashboard_Dataset_xlsx___Sales5[[#This Row],[CustomerID]],Raw_Customers!A:A,Raw_Customers!D:D)</f>
        <v>Female</v>
      </c>
      <c r="L2802">
        <f>_xlfn.XLOOKUP(Excel_Dashboard_Dataset_xlsx___Sales5[[#This Row],[CustomerID]],Raw_Customers!A:A,Raw_Customers!E:E)</f>
        <v>64</v>
      </c>
      <c r="M2802" t="str">
        <f>_xlfn.XLOOKUP(Excel_Dashboard_Dataset_xlsx___Sales5[[#This Row],[CustomerID]],Raw_Customers!A:A,Raw_Customers!C:C)</f>
        <v>West</v>
      </c>
      <c r="N2802" s="2" t="str">
        <f>_xlfn.XLOOKUP(Excel_Dashboard_Dataset_xlsx___Sales5[[#This Row],[ProductID]],Raw_Products!A:A,Raw_Products!B:B)</f>
        <v>Scarf</v>
      </c>
      <c r="O2802" s="2" t="str">
        <f>_xlfn.XLOOKUP(Excel_Dashboard_Dataset_xlsx___Sales5[[#This Row],[ProductID]],Raw_Products!A:A,Raw_Products!C:C)</f>
        <v>Clothing</v>
      </c>
      <c r="P2802" s="2" t="str">
        <f>_xlfn.XLOOKUP(Excel_Dashboard_Dataset_xlsx___Sales5[[#This Row],[CustomerID]], Raw_Customers!A:A, Raw_Customers!B:B, "Unknown")</f>
        <v>Robert Bennett</v>
      </c>
    </row>
    <row r="2803" spans="1:16" x14ac:dyDescent="0.25">
      <c r="A2803">
        <v>2802</v>
      </c>
      <c r="B2803">
        <f t="shared" si="43"/>
        <v>2023</v>
      </c>
      <c r="C2803" t="str">
        <f>TEXT(Excel_Dashboard_Dataset_xlsx___Sales5[[#This Row],[Date]],"mmm")</f>
        <v>Jan</v>
      </c>
      <c r="D2803" s="3">
        <v>44943</v>
      </c>
      <c r="E2803">
        <v>7</v>
      </c>
      <c r="F2803">
        <v>122</v>
      </c>
      <c r="G2803">
        <v>28</v>
      </c>
      <c r="H2803">
        <v>8</v>
      </c>
      <c r="I2803">
        <v>881</v>
      </c>
      <c r="J2803">
        <f>Excel_Dashboard_Dataset_xlsx___Sales5[[#This Row],[Quantity]]*Excel_Dashboard_Dataset_xlsx___Sales5[[#This Row],[UnitPrice]]</f>
        <v>7048</v>
      </c>
      <c r="K2803" t="str">
        <f>_xlfn.XLOOKUP(Excel_Dashboard_Dataset_xlsx___Sales5[[#This Row],[CustomerID]],Raw_Customers!A:A,Raw_Customers!D:D)</f>
        <v>Female</v>
      </c>
      <c r="L2803">
        <f>_xlfn.XLOOKUP(Excel_Dashboard_Dataset_xlsx___Sales5[[#This Row],[CustomerID]],Raw_Customers!A:A,Raw_Customers!E:E)</f>
        <v>43</v>
      </c>
      <c r="M2803" t="str">
        <f>_xlfn.XLOOKUP(Excel_Dashboard_Dataset_xlsx___Sales5[[#This Row],[CustomerID]],Raw_Customers!A:A,Raw_Customers!C:C)</f>
        <v>West</v>
      </c>
      <c r="N2803" s="2" t="str">
        <f>_xlfn.XLOOKUP(Excel_Dashboard_Dataset_xlsx___Sales5[[#This Row],[ProductID]],Raw_Products!A:A,Raw_Products!B:B)</f>
        <v>Milk Powder</v>
      </c>
      <c r="O2803" s="2" t="str">
        <f>_xlfn.XLOOKUP(Excel_Dashboard_Dataset_xlsx___Sales5[[#This Row],[ProductID]],Raw_Products!A:A,Raw_Products!C:C)</f>
        <v>Groceries</v>
      </c>
      <c r="P2803" s="2" t="str">
        <f>_xlfn.XLOOKUP(Excel_Dashboard_Dataset_xlsx___Sales5[[#This Row],[CustomerID]], Raw_Customers!A:A, Raw_Customers!B:B, "Unknown")</f>
        <v>Samantha Cook</v>
      </c>
    </row>
    <row r="2804" spans="1:16" x14ac:dyDescent="0.25">
      <c r="A2804">
        <v>2803</v>
      </c>
      <c r="B2804">
        <f t="shared" si="43"/>
        <v>2023</v>
      </c>
      <c r="C2804" t="str">
        <f>TEXT(Excel_Dashboard_Dataset_xlsx___Sales5[[#This Row],[Date]],"mmm")</f>
        <v>Mar</v>
      </c>
      <c r="D2804" s="3">
        <v>45016</v>
      </c>
      <c r="E2804">
        <v>40</v>
      </c>
      <c r="F2804">
        <v>137</v>
      </c>
      <c r="G2804">
        <v>10</v>
      </c>
      <c r="H2804">
        <v>2</v>
      </c>
      <c r="I2804">
        <v>300</v>
      </c>
      <c r="J2804">
        <f>Excel_Dashboard_Dataset_xlsx___Sales5[[#This Row],[Quantity]]*Excel_Dashboard_Dataset_xlsx___Sales5[[#This Row],[UnitPrice]]</f>
        <v>600</v>
      </c>
      <c r="K2804" t="str">
        <f>_xlfn.XLOOKUP(Excel_Dashboard_Dataset_xlsx___Sales5[[#This Row],[CustomerID]],Raw_Customers!A:A,Raw_Customers!D:D)</f>
        <v>Male</v>
      </c>
      <c r="L2804">
        <f>_xlfn.XLOOKUP(Excel_Dashboard_Dataset_xlsx___Sales5[[#This Row],[CustomerID]],Raw_Customers!A:A,Raw_Customers!E:E)</f>
        <v>62</v>
      </c>
      <c r="M2804" t="str">
        <f>_xlfn.XLOOKUP(Excel_Dashboard_Dataset_xlsx___Sales5[[#This Row],[CustomerID]],Raw_Customers!A:A,Raw_Customers!C:C)</f>
        <v>South</v>
      </c>
      <c r="N2804" s="2" t="str">
        <f>_xlfn.XLOOKUP(Excel_Dashboard_Dataset_xlsx___Sales5[[#This Row],[ProductID]],Raw_Products!A:A,Raw_Products!B:B)</f>
        <v>Scarf</v>
      </c>
      <c r="O2804" s="2" t="str">
        <f>_xlfn.XLOOKUP(Excel_Dashboard_Dataset_xlsx___Sales5[[#This Row],[ProductID]],Raw_Products!A:A,Raw_Products!C:C)</f>
        <v>Clothing</v>
      </c>
      <c r="P2804" s="2" t="str">
        <f>_xlfn.XLOOKUP(Excel_Dashboard_Dataset_xlsx___Sales5[[#This Row],[CustomerID]], Raw_Customers!A:A, Raw_Customers!B:B, "Unknown")</f>
        <v>Robert Anderson</v>
      </c>
    </row>
    <row r="2805" spans="1:16" x14ac:dyDescent="0.25">
      <c r="A2805">
        <v>2804</v>
      </c>
      <c r="B2805">
        <f t="shared" si="43"/>
        <v>2023</v>
      </c>
      <c r="C2805" t="str">
        <f>TEXT(Excel_Dashboard_Dataset_xlsx___Sales5[[#This Row],[Date]],"mmm")</f>
        <v>May</v>
      </c>
      <c r="D2805" s="3">
        <v>45051</v>
      </c>
      <c r="E2805">
        <v>3</v>
      </c>
      <c r="F2805">
        <v>182</v>
      </c>
      <c r="G2805">
        <v>12</v>
      </c>
      <c r="H2805">
        <v>8</v>
      </c>
      <c r="I2805">
        <v>402</v>
      </c>
      <c r="J2805">
        <f>Excel_Dashboard_Dataset_xlsx___Sales5[[#This Row],[Quantity]]*Excel_Dashboard_Dataset_xlsx___Sales5[[#This Row],[UnitPrice]]</f>
        <v>3216</v>
      </c>
      <c r="K2805" t="str">
        <f>_xlfn.XLOOKUP(Excel_Dashboard_Dataset_xlsx___Sales5[[#This Row],[CustomerID]],Raw_Customers!A:A,Raw_Customers!D:D)</f>
        <v>Female</v>
      </c>
      <c r="L2805">
        <f>_xlfn.XLOOKUP(Excel_Dashboard_Dataset_xlsx___Sales5[[#This Row],[CustomerID]],Raw_Customers!A:A,Raw_Customers!E:E)</f>
        <v>62</v>
      </c>
      <c r="M2805" t="str">
        <f>_xlfn.XLOOKUP(Excel_Dashboard_Dataset_xlsx___Sales5[[#This Row],[CustomerID]],Raw_Customers!A:A,Raw_Customers!C:C)</f>
        <v>West</v>
      </c>
      <c r="N2805" s="2" t="str">
        <f>_xlfn.XLOOKUP(Excel_Dashboard_Dataset_xlsx___Sales5[[#This Row],[ProductID]],Raw_Products!A:A,Raw_Products!B:B)</f>
        <v>Spaghetti</v>
      </c>
      <c r="O2805" s="2" t="str">
        <f>_xlfn.XLOOKUP(Excel_Dashboard_Dataset_xlsx___Sales5[[#This Row],[ProductID]],Raw_Products!A:A,Raw_Products!C:C)</f>
        <v>Groceries</v>
      </c>
      <c r="P2805" s="2" t="str">
        <f>_xlfn.XLOOKUP(Excel_Dashboard_Dataset_xlsx___Sales5[[#This Row],[CustomerID]], Raw_Customers!A:A, Raw_Customers!B:B, "Unknown")</f>
        <v>Scott Cooper</v>
      </c>
    </row>
    <row r="2806" spans="1:16" x14ac:dyDescent="0.25">
      <c r="A2806">
        <v>2805</v>
      </c>
      <c r="B2806">
        <f t="shared" si="43"/>
        <v>2023</v>
      </c>
      <c r="C2806" t="str">
        <f>TEXT(Excel_Dashboard_Dataset_xlsx___Sales5[[#This Row],[Date]],"mmm")</f>
        <v>May</v>
      </c>
      <c r="D2806" s="3">
        <v>45061</v>
      </c>
      <c r="E2806">
        <v>45</v>
      </c>
      <c r="F2806">
        <v>269</v>
      </c>
      <c r="G2806">
        <v>31</v>
      </c>
      <c r="H2806">
        <v>9</v>
      </c>
      <c r="I2806">
        <v>71</v>
      </c>
      <c r="J2806">
        <f>Excel_Dashboard_Dataset_xlsx___Sales5[[#This Row],[Quantity]]*Excel_Dashboard_Dataset_xlsx___Sales5[[#This Row],[UnitPrice]]</f>
        <v>639</v>
      </c>
      <c r="K2806" t="str">
        <f>_xlfn.XLOOKUP(Excel_Dashboard_Dataset_xlsx___Sales5[[#This Row],[CustomerID]],Raw_Customers!A:A,Raw_Customers!D:D)</f>
        <v>Female</v>
      </c>
      <c r="L2806">
        <f>_xlfn.XLOOKUP(Excel_Dashboard_Dataset_xlsx___Sales5[[#This Row],[CustomerID]],Raw_Customers!A:A,Raw_Customers!E:E)</f>
        <v>23</v>
      </c>
      <c r="M2806" t="str">
        <f>_xlfn.XLOOKUP(Excel_Dashboard_Dataset_xlsx___Sales5[[#This Row],[CustomerID]],Raw_Customers!A:A,Raw_Customers!C:C)</f>
        <v>North</v>
      </c>
      <c r="N2806" s="2" t="str">
        <f>_xlfn.XLOOKUP(Excel_Dashboard_Dataset_xlsx___Sales5[[#This Row],[ProductID]],Raw_Products!A:A,Raw_Products!B:B)</f>
        <v>Yoga Mat</v>
      </c>
      <c r="O2806" s="2" t="str">
        <f>_xlfn.XLOOKUP(Excel_Dashboard_Dataset_xlsx___Sales5[[#This Row],[ProductID]],Raw_Products!A:A,Raw_Products!C:C)</f>
        <v>Sports</v>
      </c>
      <c r="P2806" s="2" t="str">
        <f>_xlfn.XLOOKUP(Excel_Dashboard_Dataset_xlsx___Sales5[[#This Row],[CustomerID]], Raw_Customers!A:A, Raw_Customers!B:B, "Unknown")</f>
        <v>Kathleen Kelly</v>
      </c>
    </row>
    <row r="2807" spans="1:16" x14ac:dyDescent="0.25">
      <c r="A2807">
        <v>2806</v>
      </c>
      <c r="B2807">
        <f t="shared" si="43"/>
        <v>2024</v>
      </c>
      <c r="C2807" t="str">
        <f>TEXT(Excel_Dashboard_Dataset_xlsx___Sales5[[#This Row],[Date]],"mmm")</f>
        <v>Jun</v>
      </c>
      <c r="D2807" s="3">
        <v>45453</v>
      </c>
      <c r="E2807">
        <v>49</v>
      </c>
      <c r="F2807">
        <v>245</v>
      </c>
      <c r="G2807">
        <v>1</v>
      </c>
      <c r="H2807">
        <v>5</v>
      </c>
      <c r="I2807">
        <v>379</v>
      </c>
      <c r="J2807">
        <f>Excel_Dashboard_Dataset_xlsx___Sales5[[#This Row],[Quantity]]*Excel_Dashboard_Dataset_xlsx___Sales5[[#This Row],[UnitPrice]]</f>
        <v>1895</v>
      </c>
      <c r="K2807" t="str">
        <f>_xlfn.XLOOKUP(Excel_Dashboard_Dataset_xlsx___Sales5[[#This Row],[CustomerID]],Raw_Customers!A:A,Raw_Customers!D:D)</f>
        <v>Female</v>
      </c>
      <c r="L2807">
        <f>_xlfn.XLOOKUP(Excel_Dashboard_Dataset_xlsx___Sales5[[#This Row],[CustomerID]],Raw_Customers!A:A,Raw_Customers!E:E)</f>
        <v>50</v>
      </c>
      <c r="M2807" t="str">
        <f>_xlfn.XLOOKUP(Excel_Dashboard_Dataset_xlsx___Sales5[[#This Row],[CustomerID]],Raw_Customers!A:A,Raw_Customers!C:C)</f>
        <v>West</v>
      </c>
      <c r="N2807" s="2" t="str">
        <f>_xlfn.XLOOKUP(Excel_Dashboard_Dataset_xlsx___Sales5[[#This Row],[ProductID]],Raw_Products!A:A,Raw_Products!B:B)</f>
        <v>Swimming Goggles</v>
      </c>
      <c r="O2807" s="2" t="str">
        <f>_xlfn.XLOOKUP(Excel_Dashboard_Dataset_xlsx___Sales5[[#This Row],[ProductID]],Raw_Products!A:A,Raw_Products!C:C)</f>
        <v>Sports</v>
      </c>
      <c r="P2807" s="2" t="str">
        <f>_xlfn.XLOOKUP(Excel_Dashboard_Dataset_xlsx___Sales5[[#This Row],[CustomerID]], Raw_Customers!A:A, Raw_Customers!B:B, "Unknown")</f>
        <v>Melissa Collins</v>
      </c>
    </row>
    <row r="2808" spans="1:16" x14ac:dyDescent="0.25">
      <c r="A2808">
        <v>2807</v>
      </c>
      <c r="B2808">
        <f t="shared" si="43"/>
        <v>2023</v>
      </c>
      <c r="C2808" t="str">
        <f>TEXT(Excel_Dashboard_Dataset_xlsx___Sales5[[#This Row],[Date]],"mmm")</f>
        <v>May</v>
      </c>
      <c r="D2808" s="3">
        <v>45067</v>
      </c>
      <c r="E2808">
        <v>34</v>
      </c>
      <c r="F2808">
        <v>286</v>
      </c>
      <c r="G2808">
        <v>50</v>
      </c>
      <c r="H2808">
        <v>6</v>
      </c>
      <c r="I2808">
        <v>421</v>
      </c>
      <c r="J2808">
        <f>Excel_Dashboard_Dataset_xlsx___Sales5[[#This Row],[Quantity]]*Excel_Dashboard_Dataset_xlsx___Sales5[[#This Row],[UnitPrice]]</f>
        <v>2526</v>
      </c>
      <c r="K2808" t="str">
        <f>_xlfn.XLOOKUP(Excel_Dashboard_Dataset_xlsx___Sales5[[#This Row],[CustomerID]],Raw_Customers!A:A,Raw_Customers!D:D)</f>
        <v>Female</v>
      </c>
      <c r="L2808">
        <f>_xlfn.XLOOKUP(Excel_Dashboard_Dataset_xlsx___Sales5[[#This Row],[CustomerID]],Raw_Customers!A:A,Raw_Customers!E:E)</f>
        <v>24</v>
      </c>
      <c r="M2808" t="str">
        <f>_xlfn.XLOOKUP(Excel_Dashboard_Dataset_xlsx___Sales5[[#This Row],[CustomerID]],Raw_Customers!A:A,Raw_Customers!C:C)</f>
        <v>South</v>
      </c>
      <c r="N2808" s="2" t="str">
        <f>_xlfn.XLOOKUP(Excel_Dashboard_Dataset_xlsx___Sales5[[#This Row],[ProductID]],Raw_Products!A:A,Raw_Products!B:B)</f>
        <v>Dress</v>
      </c>
      <c r="O2808" s="2" t="str">
        <f>_xlfn.XLOOKUP(Excel_Dashboard_Dataset_xlsx___Sales5[[#This Row],[ProductID]],Raw_Products!A:A,Raw_Products!C:C)</f>
        <v>Clothing</v>
      </c>
      <c r="P2808" s="2" t="str">
        <f>_xlfn.XLOOKUP(Excel_Dashboard_Dataset_xlsx___Sales5[[#This Row],[CustomerID]], Raw_Customers!A:A, Raw_Customers!B:B, "Unknown")</f>
        <v>Gary Parker</v>
      </c>
    </row>
    <row r="2809" spans="1:16" x14ac:dyDescent="0.25">
      <c r="A2809">
        <v>2808</v>
      </c>
      <c r="B2809">
        <f t="shared" si="43"/>
        <v>2023</v>
      </c>
      <c r="C2809" t="str">
        <f>TEXT(Excel_Dashboard_Dataset_xlsx___Sales5[[#This Row],[Date]],"mmm")</f>
        <v>Nov</v>
      </c>
      <c r="D2809" s="3">
        <v>45259</v>
      </c>
      <c r="E2809">
        <v>22</v>
      </c>
      <c r="F2809">
        <v>286</v>
      </c>
      <c r="G2809">
        <v>50</v>
      </c>
      <c r="H2809">
        <v>7</v>
      </c>
      <c r="I2809">
        <v>436</v>
      </c>
      <c r="J2809">
        <f>Excel_Dashboard_Dataset_xlsx___Sales5[[#This Row],[Quantity]]*Excel_Dashboard_Dataset_xlsx___Sales5[[#This Row],[UnitPrice]]</f>
        <v>3052</v>
      </c>
      <c r="K2809" t="str">
        <f>_xlfn.XLOOKUP(Excel_Dashboard_Dataset_xlsx___Sales5[[#This Row],[CustomerID]],Raw_Customers!A:A,Raw_Customers!D:D)</f>
        <v>Female</v>
      </c>
      <c r="L2809">
        <f>_xlfn.XLOOKUP(Excel_Dashboard_Dataset_xlsx___Sales5[[#This Row],[CustomerID]],Raw_Customers!A:A,Raw_Customers!E:E)</f>
        <v>24</v>
      </c>
      <c r="M2809" t="str">
        <f>_xlfn.XLOOKUP(Excel_Dashboard_Dataset_xlsx___Sales5[[#This Row],[CustomerID]],Raw_Customers!A:A,Raw_Customers!C:C)</f>
        <v>South</v>
      </c>
      <c r="N2809" s="2" t="str">
        <f>_xlfn.XLOOKUP(Excel_Dashboard_Dataset_xlsx___Sales5[[#This Row],[ProductID]],Raw_Products!A:A,Raw_Products!B:B)</f>
        <v>Microwave</v>
      </c>
      <c r="O2809" s="2" t="str">
        <f>_xlfn.XLOOKUP(Excel_Dashboard_Dataset_xlsx___Sales5[[#This Row],[ProductID]],Raw_Products!A:A,Raw_Products!C:C)</f>
        <v>Home Appliances</v>
      </c>
      <c r="P2809" s="2" t="str">
        <f>_xlfn.XLOOKUP(Excel_Dashboard_Dataset_xlsx___Sales5[[#This Row],[CustomerID]], Raw_Customers!A:A, Raw_Customers!B:B, "Unknown")</f>
        <v>Gary Parker</v>
      </c>
    </row>
    <row r="2810" spans="1:16" x14ac:dyDescent="0.25">
      <c r="A2810">
        <v>2809</v>
      </c>
      <c r="B2810">
        <f t="shared" si="43"/>
        <v>2024</v>
      </c>
      <c r="C2810" t="str">
        <f>TEXT(Excel_Dashboard_Dataset_xlsx___Sales5[[#This Row],[Date]],"mmm")</f>
        <v>Jul</v>
      </c>
      <c r="D2810" s="3">
        <v>45478</v>
      </c>
      <c r="E2810">
        <v>50</v>
      </c>
      <c r="F2810">
        <v>299</v>
      </c>
      <c r="G2810">
        <v>33</v>
      </c>
      <c r="H2810">
        <v>7</v>
      </c>
      <c r="I2810">
        <v>821</v>
      </c>
      <c r="J2810">
        <f>Excel_Dashboard_Dataset_xlsx___Sales5[[#This Row],[Quantity]]*Excel_Dashboard_Dataset_xlsx___Sales5[[#This Row],[UnitPrice]]</f>
        <v>5747</v>
      </c>
      <c r="K2810" t="str">
        <f>_xlfn.XLOOKUP(Excel_Dashboard_Dataset_xlsx___Sales5[[#This Row],[CustomerID]],Raw_Customers!A:A,Raw_Customers!D:D)</f>
        <v>Male</v>
      </c>
      <c r="L2810">
        <f>_xlfn.XLOOKUP(Excel_Dashboard_Dataset_xlsx___Sales5[[#This Row],[CustomerID]],Raw_Customers!A:A,Raw_Customers!E:E)</f>
        <v>20</v>
      </c>
      <c r="M2810" t="str">
        <f>_xlfn.XLOOKUP(Excel_Dashboard_Dataset_xlsx___Sales5[[#This Row],[CustomerID]],Raw_Customers!A:A,Raw_Customers!C:C)</f>
        <v>East</v>
      </c>
      <c r="N2810" s="2" t="str">
        <f>_xlfn.XLOOKUP(Excel_Dashboard_Dataset_xlsx___Sales5[[#This Row],[ProductID]],Raw_Products!A:A,Raw_Products!B:B)</f>
        <v>Skipping Rope</v>
      </c>
      <c r="O2810" s="2" t="str">
        <f>_xlfn.XLOOKUP(Excel_Dashboard_Dataset_xlsx___Sales5[[#This Row],[ProductID]],Raw_Products!A:A,Raw_Products!C:C)</f>
        <v>Sports</v>
      </c>
      <c r="P2810" s="2" t="str">
        <f>_xlfn.XLOOKUP(Excel_Dashboard_Dataset_xlsx___Sales5[[#This Row],[CustomerID]], Raw_Customers!A:A, Raw_Customers!B:B, "Unknown")</f>
        <v>Brandon Lopez</v>
      </c>
    </row>
    <row r="2811" spans="1:16" x14ac:dyDescent="0.25">
      <c r="A2811">
        <v>2810</v>
      </c>
      <c r="B2811">
        <f t="shared" si="43"/>
        <v>2023</v>
      </c>
      <c r="C2811" t="str">
        <f>TEXT(Excel_Dashboard_Dataset_xlsx___Sales5[[#This Row],[Date]],"mmm")</f>
        <v>Dec</v>
      </c>
      <c r="D2811" s="3">
        <v>45272</v>
      </c>
      <c r="E2811">
        <v>29</v>
      </c>
      <c r="F2811">
        <v>144</v>
      </c>
      <c r="G2811">
        <v>20</v>
      </c>
      <c r="H2811">
        <v>3</v>
      </c>
      <c r="I2811">
        <v>151</v>
      </c>
      <c r="J2811">
        <f>Excel_Dashboard_Dataset_xlsx___Sales5[[#This Row],[Quantity]]*Excel_Dashboard_Dataset_xlsx___Sales5[[#This Row],[UnitPrice]]</f>
        <v>453</v>
      </c>
      <c r="K2811" t="str">
        <f>_xlfn.XLOOKUP(Excel_Dashboard_Dataset_xlsx___Sales5[[#This Row],[CustomerID]],Raw_Customers!A:A,Raw_Customers!D:D)</f>
        <v>Female</v>
      </c>
      <c r="L2811">
        <f>_xlfn.XLOOKUP(Excel_Dashboard_Dataset_xlsx___Sales5[[#This Row],[CustomerID]],Raw_Customers!A:A,Raw_Customers!E:E)</f>
        <v>51</v>
      </c>
      <c r="M2811" t="str">
        <f>_xlfn.XLOOKUP(Excel_Dashboard_Dataset_xlsx___Sales5[[#This Row],[CustomerID]],Raw_Customers!A:A,Raw_Customers!C:C)</f>
        <v>South</v>
      </c>
      <c r="N2811" s="2" t="str">
        <f>_xlfn.XLOOKUP(Excel_Dashboard_Dataset_xlsx___Sales5[[#This Row],[ProductID]],Raw_Products!A:A,Raw_Products!B:B)</f>
        <v>Toaster</v>
      </c>
      <c r="O2811" s="2" t="str">
        <f>_xlfn.XLOOKUP(Excel_Dashboard_Dataset_xlsx___Sales5[[#This Row],[ProductID]],Raw_Products!A:A,Raw_Products!C:C)</f>
        <v>Home Appliances</v>
      </c>
      <c r="P2811" s="2" t="str">
        <f>_xlfn.XLOOKUP(Excel_Dashboard_Dataset_xlsx___Sales5[[#This Row],[CustomerID]], Raw_Customers!A:A, Raw_Customers!B:B, "Unknown")</f>
        <v>Raymond Diaz</v>
      </c>
    </row>
    <row r="2812" spans="1:16" x14ac:dyDescent="0.25">
      <c r="A2812">
        <v>2811</v>
      </c>
      <c r="B2812">
        <f t="shared" si="43"/>
        <v>2024</v>
      </c>
      <c r="C2812" t="str">
        <f>TEXT(Excel_Dashboard_Dataset_xlsx___Sales5[[#This Row],[Date]],"mmm")</f>
        <v>Aug</v>
      </c>
      <c r="D2812" s="3">
        <v>45529</v>
      </c>
      <c r="E2812">
        <v>33</v>
      </c>
      <c r="F2812">
        <v>173</v>
      </c>
      <c r="G2812">
        <v>48</v>
      </c>
      <c r="H2812">
        <v>5</v>
      </c>
      <c r="I2812">
        <v>564</v>
      </c>
      <c r="J2812">
        <f>Excel_Dashboard_Dataset_xlsx___Sales5[[#This Row],[Quantity]]*Excel_Dashboard_Dataset_xlsx___Sales5[[#This Row],[UnitPrice]]</f>
        <v>2820</v>
      </c>
      <c r="K2812" t="str">
        <f>_xlfn.XLOOKUP(Excel_Dashboard_Dataset_xlsx___Sales5[[#This Row],[CustomerID]],Raw_Customers!A:A,Raw_Customers!D:D)</f>
        <v>Female</v>
      </c>
      <c r="L2812">
        <f>_xlfn.XLOOKUP(Excel_Dashboard_Dataset_xlsx___Sales5[[#This Row],[CustomerID]],Raw_Customers!A:A,Raw_Customers!E:E)</f>
        <v>57</v>
      </c>
      <c r="M2812" t="str">
        <f>_xlfn.XLOOKUP(Excel_Dashboard_Dataset_xlsx___Sales5[[#This Row],[CustomerID]],Raw_Customers!A:A,Raw_Customers!C:C)</f>
        <v>South</v>
      </c>
      <c r="N2812" s="2" t="str">
        <f>_xlfn.XLOOKUP(Excel_Dashboard_Dataset_xlsx___Sales5[[#This Row],[ProductID]],Raw_Products!A:A,Raw_Products!B:B)</f>
        <v>Jacket</v>
      </c>
      <c r="O2812" s="2" t="str">
        <f>_xlfn.XLOOKUP(Excel_Dashboard_Dataset_xlsx___Sales5[[#This Row],[ProductID]],Raw_Products!A:A,Raw_Products!C:C)</f>
        <v>Clothing</v>
      </c>
      <c r="P2812" s="2" t="str">
        <f>_xlfn.XLOOKUP(Excel_Dashboard_Dataset_xlsx___Sales5[[#This Row],[CustomerID]], Raw_Customers!A:A, Raw_Customers!B:B, "Unknown")</f>
        <v>Robert Lopez</v>
      </c>
    </row>
    <row r="2813" spans="1:16" x14ac:dyDescent="0.25">
      <c r="A2813">
        <v>2812</v>
      </c>
      <c r="B2813">
        <f t="shared" si="43"/>
        <v>2023</v>
      </c>
      <c r="C2813" t="str">
        <f>TEXT(Excel_Dashboard_Dataset_xlsx___Sales5[[#This Row],[Date]],"mmm")</f>
        <v>May</v>
      </c>
      <c r="D2813" s="3">
        <v>45058</v>
      </c>
      <c r="E2813">
        <v>28</v>
      </c>
      <c r="F2813">
        <v>187</v>
      </c>
      <c r="G2813">
        <v>21</v>
      </c>
      <c r="H2813">
        <v>10</v>
      </c>
      <c r="I2813">
        <v>304</v>
      </c>
      <c r="J2813">
        <f>Excel_Dashboard_Dataset_xlsx___Sales5[[#This Row],[Quantity]]*Excel_Dashboard_Dataset_xlsx___Sales5[[#This Row],[UnitPrice]]</f>
        <v>3040</v>
      </c>
      <c r="K2813" t="str">
        <f>_xlfn.XLOOKUP(Excel_Dashboard_Dataset_xlsx___Sales5[[#This Row],[CustomerID]],Raw_Customers!A:A,Raw_Customers!D:D)</f>
        <v>Female</v>
      </c>
      <c r="L2813">
        <f>_xlfn.XLOOKUP(Excel_Dashboard_Dataset_xlsx___Sales5[[#This Row],[CustomerID]],Raw_Customers!A:A,Raw_Customers!E:E)</f>
        <v>45</v>
      </c>
      <c r="M2813" t="str">
        <f>_xlfn.XLOOKUP(Excel_Dashboard_Dataset_xlsx___Sales5[[#This Row],[CustomerID]],Raw_Customers!A:A,Raw_Customers!C:C)</f>
        <v>West</v>
      </c>
      <c r="N2813" s="2" t="str">
        <f>_xlfn.XLOOKUP(Excel_Dashboard_Dataset_xlsx___Sales5[[#This Row],[ProductID]],Raw_Products!A:A,Raw_Products!B:B)</f>
        <v>Rice Cooker</v>
      </c>
      <c r="O2813" s="2" t="str">
        <f>_xlfn.XLOOKUP(Excel_Dashboard_Dataset_xlsx___Sales5[[#This Row],[ProductID]],Raw_Products!A:A,Raw_Products!C:C)</f>
        <v>Home Appliances</v>
      </c>
      <c r="P2813" s="2" t="str">
        <f>_xlfn.XLOOKUP(Excel_Dashboard_Dataset_xlsx___Sales5[[#This Row],[CustomerID]], Raw_Customers!A:A, Raw_Customers!B:B, "Unknown")</f>
        <v>Larry Murphy</v>
      </c>
    </row>
    <row r="2814" spans="1:16" x14ac:dyDescent="0.25">
      <c r="A2814">
        <v>2813</v>
      </c>
      <c r="B2814">
        <f t="shared" si="43"/>
        <v>2023</v>
      </c>
      <c r="C2814" t="str">
        <f>TEXT(Excel_Dashboard_Dataset_xlsx___Sales5[[#This Row],[Date]],"mmm")</f>
        <v>Jan</v>
      </c>
      <c r="D2814" s="3">
        <v>44933</v>
      </c>
      <c r="E2814">
        <v>20</v>
      </c>
      <c r="F2814">
        <v>61</v>
      </c>
      <c r="G2814">
        <v>6</v>
      </c>
      <c r="H2814">
        <v>7</v>
      </c>
      <c r="I2814">
        <v>350</v>
      </c>
      <c r="J2814">
        <f>Excel_Dashboard_Dataset_xlsx___Sales5[[#This Row],[Quantity]]*Excel_Dashboard_Dataset_xlsx___Sales5[[#This Row],[UnitPrice]]</f>
        <v>2450</v>
      </c>
      <c r="K2814" t="str">
        <f>_xlfn.XLOOKUP(Excel_Dashboard_Dataset_xlsx___Sales5[[#This Row],[CustomerID]],Raw_Customers!A:A,Raw_Customers!D:D)</f>
        <v>Female</v>
      </c>
      <c r="L2814">
        <f>_xlfn.XLOOKUP(Excel_Dashboard_Dataset_xlsx___Sales5[[#This Row],[CustomerID]],Raw_Customers!A:A,Raw_Customers!E:E)</f>
        <v>21</v>
      </c>
      <c r="M2814" t="str">
        <f>_xlfn.XLOOKUP(Excel_Dashboard_Dataset_xlsx___Sales5[[#This Row],[CustomerID]],Raw_Customers!A:A,Raw_Customers!C:C)</f>
        <v>East</v>
      </c>
      <c r="N2814" s="2" t="str">
        <f>_xlfn.XLOOKUP(Excel_Dashboard_Dataset_xlsx___Sales5[[#This Row],[ProductID]],Raw_Products!A:A,Raw_Products!B:B)</f>
        <v>Printer</v>
      </c>
      <c r="O2814" s="2" t="str">
        <f>_xlfn.XLOOKUP(Excel_Dashboard_Dataset_xlsx___Sales5[[#This Row],[ProductID]],Raw_Products!A:A,Raw_Products!C:C)</f>
        <v>Electronics</v>
      </c>
      <c r="P2814" s="2" t="str">
        <f>_xlfn.XLOOKUP(Excel_Dashboard_Dataset_xlsx___Sales5[[#This Row],[CustomerID]], Raw_Customers!A:A, Raw_Customers!B:B, "Unknown")</f>
        <v>Larry Green</v>
      </c>
    </row>
    <row r="2815" spans="1:16" x14ac:dyDescent="0.25">
      <c r="A2815">
        <v>2814</v>
      </c>
      <c r="B2815">
        <f t="shared" si="43"/>
        <v>2024</v>
      </c>
      <c r="C2815" t="str">
        <f>TEXT(Excel_Dashboard_Dataset_xlsx___Sales5[[#This Row],[Date]],"mmm")</f>
        <v>Aug</v>
      </c>
      <c r="D2815" s="3">
        <v>45527</v>
      </c>
      <c r="E2815">
        <v>3</v>
      </c>
      <c r="F2815">
        <v>22</v>
      </c>
      <c r="G2815">
        <v>10</v>
      </c>
      <c r="H2815">
        <v>5</v>
      </c>
      <c r="I2815">
        <v>391</v>
      </c>
      <c r="J2815">
        <f>Excel_Dashboard_Dataset_xlsx___Sales5[[#This Row],[Quantity]]*Excel_Dashboard_Dataset_xlsx___Sales5[[#This Row],[UnitPrice]]</f>
        <v>1955</v>
      </c>
      <c r="K2815" t="str">
        <f>_xlfn.XLOOKUP(Excel_Dashboard_Dataset_xlsx___Sales5[[#This Row],[CustomerID]],Raw_Customers!A:A,Raw_Customers!D:D)</f>
        <v>Female</v>
      </c>
      <c r="L2815">
        <f>_xlfn.XLOOKUP(Excel_Dashboard_Dataset_xlsx___Sales5[[#This Row],[CustomerID]],Raw_Customers!A:A,Raw_Customers!E:E)</f>
        <v>56</v>
      </c>
      <c r="M2815" t="str">
        <f>_xlfn.XLOOKUP(Excel_Dashboard_Dataset_xlsx___Sales5[[#This Row],[CustomerID]],Raw_Customers!A:A,Raw_Customers!C:C)</f>
        <v>South</v>
      </c>
      <c r="N2815" s="2" t="str">
        <f>_xlfn.XLOOKUP(Excel_Dashboard_Dataset_xlsx___Sales5[[#This Row],[ProductID]],Raw_Products!A:A,Raw_Products!B:B)</f>
        <v>Spaghetti</v>
      </c>
      <c r="O2815" s="2" t="str">
        <f>_xlfn.XLOOKUP(Excel_Dashboard_Dataset_xlsx___Sales5[[#This Row],[ProductID]],Raw_Products!A:A,Raw_Products!C:C)</f>
        <v>Groceries</v>
      </c>
      <c r="P2815" s="2" t="str">
        <f>_xlfn.XLOOKUP(Excel_Dashboard_Dataset_xlsx___Sales5[[#This Row],[CustomerID]], Raw_Customers!A:A, Raw_Customers!B:B, "Unknown")</f>
        <v>Jeffrey Sanders</v>
      </c>
    </row>
    <row r="2816" spans="1:16" x14ac:dyDescent="0.25">
      <c r="A2816">
        <v>2815</v>
      </c>
      <c r="B2816">
        <f t="shared" si="43"/>
        <v>2023</v>
      </c>
      <c r="C2816" t="str">
        <f>TEXT(Excel_Dashboard_Dataset_xlsx___Sales5[[#This Row],[Date]],"mmm")</f>
        <v>Apr</v>
      </c>
      <c r="D2816" s="3">
        <v>45045</v>
      </c>
      <c r="E2816">
        <v>42</v>
      </c>
      <c r="F2816">
        <v>119</v>
      </c>
      <c r="G2816">
        <v>5</v>
      </c>
      <c r="H2816">
        <v>4</v>
      </c>
      <c r="I2816">
        <v>144</v>
      </c>
      <c r="J2816">
        <f>Excel_Dashboard_Dataset_xlsx___Sales5[[#This Row],[Quantity]]*Excel_Dashboard_Dataset_xlsx___Sales5[[#This Row],[UnitPrice]]</f>
        <v>576</v>
      </c>
      <c r="K2816" t="str">
        <f>_xlfn.XLOOKUP(Excel_Dashboard_Dataset_xlsx___Sales5[[#This Row],[CustomerID]],Raw_Customers!A:A,Raw_Customers!D:D)</f>
        <v>Female</v>
      </c>
      <c r="L2816">
        <f>_xlfn.XLOOKUP(Excel_Dashboard_Dataset_xlsx___Sales5[[#This Row],[CustomerID]],Raw_Customers!A:A,Raw_Customers!E:E)</f>
        <v>43</v>
      </c>
      <c r="M2816" t="str">
        <f>_xlfn.XLOOKUP(Excel_Dashboard_Dataset_xlsx___Sales5[[#This Row],[CustomerID]],Raw_Customers!A:A,Raw_Customers!C:C)</f>
        <v>West</v>
      </c>
      <c r="N2816" s="2" t="str">
        <f>_xlfn.XLOOKUP(Excel_Dashboard_Dataset_xlsx___Sales5[[#This Row],[ProductID]],Raw_Products!A:A,Raw_Products!B:B)</f>
        <v>Basketball</v>
      </c>
      <c r="O2816" s="2" t="str">
        <f>_xlfn.XLOOKUP(Excel_Dashboard_Dataset_xlsx___Sales5[[#This Row],[ProductID]],Raw_Products!A:A,Raw_Products!C:C)</f>
        <v>Sports</v>
      </c>
      <c r="P2816" s="2" t="str">
        <f>_xlfn.XLOOKUP(Excel_Dashboard_Dataset_xlsx___Sales5[[#This Row],[CustomerID]], Raw_Customers!A:A, Raw_Customers!B:B, "Unknown")</f>
        <v>Cynthia Flores</v>
      </c>
    </row>
    <row r="2817" spans="1:16" x14ac:dyDescent="0.25">
      <c r="A2817">
        <v>2816</v>
      </c>
      <c r="B2817">
        <f t="shared" si="43"/>
        <v>2024</v>
      </c>
      <c r="C2817" t="str">
        <f>TEXT(Excel_Dashboard_Dataset_xlsx___Sales5[[#This Row],[Date]],"mmm")</f>
        <v>May</v>
      </c>
      <c r="D2817" s="3">
        <v>45419</v>
      </c>
      <c r="E2817">
        <v>21</v>
      </c>
      <c r="F2817">
        <v>163</v>
      </c>
      <c r="G2817">
        <v>5</v>
      </c>
      <c r="H2817">
        <v>4</v>
      </c>
      <c r="I2817">
        <v>15</v>
      </c>
      <c r="J2817">
        <f>Excel_Dashboard_Dataset_xlsx___Sales5[[#This Row],[Quantity]]*Excel_Dashboard_Dataset_xlsx___Sales5[[#This Row],[UnitPrice]]</f>
        <v>60</v>
      </c>
      <c r="K2817" t="str">
        <f>_xlfn.XLOOKUP(Excel_Dashboard_Dataset_xlsx___Sales5[[#This Row],[CustomerID]],Raw_Customers!A:A,Raw_Customers!D:D)</f>
        <v>Male</v>
      </c>
      <c r="L2817">
        <f>_xlfn.XLOOKUP(Excel_Dashboard_Dataset_xlsx___Sales5[[#This Row],[CustomerID]],Raw_Customers!A:A,Raw_Customers!E:E)</f>
        <v>59</v>
      </c>
      <c r="M2817" t="str">
        <f>_xlfn.XLOOKUP(Excel_Dashboard_Dataset_xlsx___Sales5[[#This Row],[CustomerID]],Raw_Customers!A:A,Raw_Customers!C:C)</f>
        <v>East</v>
      </c>
      <c r="N2817" s="2" t="str">
        <f>_xlfn.XLOOKUP(Excel_Dashboard_Dataset_xlsx___Sales5[[#This Row],[ProductID]],Raw_Products!A:A,Raw_Products!B:B)</f>
        <v>Refrigerator</v>
      </c>
      <c r="O2817" s="2" t="str">
        <f>_xlfn.XLOOKUP(Excel_Dashboard_Dataset_xlsx___Sales5[[#This Row],[ProductID]],Raw_Products!A:A,Raw_Products!C:C)</f>
        <v>Home Appliances</v>
      </c>
      <c r="P2817" s="2" t="str">
        <f>_xlfn.XLOOKUP(Excel_Dashboard_Dataset_xlsx___Sales5[[#This Row],[CustomerID]], Raw_Customers!A:A, Raw_Customers!B:B, "Unknown")</f>
        <v>Laura Ramos</v>
      </c>
    </row>
    <row r="2818" spans="1:16" x14ac:dyDescent="0.25">
      <c r="A2818">
        <v>2817</v>
      </c>
      <c r="B2818">
        <f t="shared" ref="B2818:B2881" si="44">YEAR(D:D)</f>
        <v>2024</v>
      </c>
      <c r="C2818" t="str">
        <f>TEXT(Excel_Dashboard_Dataset_xlsx___Sales5[[#This Row],[Date]],"mmm")</f>
        <v>Nov</v>
      </c>
      <c r="D2818" s="3">
        <v>45625</v>
      </c>
      <c r="E2818">
        <v>3</v>
      </c>
      <c r="F2818">
        <v>268</v>
      </c>
      <c r="G2818">
        <v>14</v>
      </c>
      <c r="H2818">
        <v>7</v>
      </c>
      <c r="I2818">
        <v>578</v>
      </c>
      <c r="J2818">
        <f>Excel_Dashboard_Dataset_xlsx___Sales5[[#This Row],[Quantity]]*Excel_Dashboard_Dataset_xlsx___Sales5[[#This Row],[UnitPrice]]</f>
        <v>4046</v>
      </c>
      <c r="K2818" t="str">
        <f>_xlfn.XLOOKUP(Excel_Dashboard_Dataset_xlsx___Sales5[[#This Row],[CustomerID]],Raw_Customers!A:A,Raw_Customers!D:D)</f>
        <v>Female</v>
      </c>
      <c r="L2818">
        <f>_xlfn.XLOOKUP(Excel_Dashboard_Dataset_xlsx___Sales5[[#This Row],[CustomerID]],Raw_Customers!A:A,Raw_Customers!E:E)</f>
        <v>53</v>
      </c>
      <c r="M2818" t="str">
        <f>_xlfn.XLOOKUP(Excel_Dashboard_Dataset_xlsx___Sales5[[#This Row],[CustomerID]],Raw_Customers!A:A,Raw_Customers!C:C)</f>
        <v>South</v>
      </c>
      <c r="N2818" s="2" t="str">
        <f>_xlfn.XLOOKUP(Excel_Dashboard_Dataset_xlsx___Sales5[[#This Row],[ProductID]],Raw_Products!A:A,Raw_Products!B:B)</f>
        <v>Spaghetti</v>
      </c>
      <c r="O2818" s="2" t="str">
        <f>_xlfn.XLOOKUP(Excel_Dashboard_Dataset_xlsx___Sales5[[#This Row],[ProductID]],Raw_Products!A:A,Raw_Products!C:C)</f>
        <v>Groceries</v>
      </c>
      <c r="P2818" s="2" t="str">
        <f>_xlfn.XLOOKUP(Excel_Dashboard_Dataset_xlsx___Sales5[[#This Row],[CustomerID]], Raw_Customers!A:A, Raw_Customers!B:B, "Unknown")</f>
        <v>Jack Torres</v>
      </c>
    </row>
    <row r="2819" spans="1:16" x14ac:dyDescent="0.25">
      <c r="A2819">
        <v>2818</v>
      </c>
      <c r="B2819">
        <f t="shared" si="44"/>
        <v>2024</v>
      </c>
      <c r="C2819" t="str">
        <f>TEXT(Excel_Dashboard_Dataset_xlsx___Sales5[[#This Row],[Date]],"mmm")</f>
        <v>Sept</v>
      </c>
      <c r="D2819" s="3">
        <v>45558</v>
      </c>
      <c r="E2819">
        <v>7</v>
      </c>
      <c r="F2819">
        <v>146</v>
      </c>
      <c r="G2819">
        <v>20</v>
      </c>
      <c r="H2819">
        <v>5</v>
      </c>
      <c r="I2819">
        <v>881</v>
      </c>
      <c r="J2819">
        <f>Excel_Dashboard_Dataset_xlsx___Sales5[[#This Row],[Quantity]]*Excel_Dashboard_Dataset_xlsx___Sales5[[#This Row],[UnitPrice]]</f>
        <v>4405</v>
      </c>
      <c r="K2819" t="str">
        <f>_xlfn.XLOOKUP(Excel_Dashboard_Dataset_xlsx___Sales5[[#This Row],[CustomerID]],Raw_Customers!A:A,Raw_Customers!D:D)</f>
        <v>Male</v>
      </c>
      <c r="L2819">
        <f>_xlfn.XLOOKUP(Excel_Dashboard_Dataset_xlsx___Sales5[[#This Row],[CustomerID]],Raw_Customers!A:A,Raw_Customers!E:E)</f>
        <v>63</v>
      </c>
      <c r="M2819" t="str">
        <f>_xlfn.XLOOKUP(Excel_Dashboard_Dataset_xlsx___Sales5[[#This Row],[CustomerID]],Raw_Customers!A:A,Raw_Customers!C:C)</f>
        <v>West</v>
      </c>
      <c r="N2819" s="2" t="str">
        <f>_xlfn.XLOOKUP(Excel_Dashboard_Dataset_xlsx___Sales5[[#This Row],[ProductID]],Raw_Products!A:A,Raw_Products!B:B)</f>
        <v>Milk Powder</v>
      </c>
      <c r="O2819" s="2" t="str">
        <f>_xlfn.XLOOKUP(Excel_Dashboard_Dataset_xlsx___Sales5[[#This Row],[ProductID]],Raw_Products!A:A,Raw_Products!C:C)</f>
        <v>Groceries</v>
      </c>
      <c r="P2819" s="2" t="str">
        <f>_xlfn.XLOOKUP(Excel_Dashboard_Dataset_xlsx___Sales5[[#This Row],[CustomerID]], Raw_Customers!A:A, Raw_Customers!B:B, "Unknown")</f>
        <v>Gary Roberts</v>
      </c>
    </row>
    <row r="2820" spans="1:16" x14ac:dyDescent="0.25">
      <c r="A2820">
        <v>2819</v>
      </c>
      <c r="B2820">
        <f t="shared" si="44"/>
        <v>2024</v>
      </c>
      <c r="C2820" t="str">
        <f>TEXT(Excel_Dashboard_Dataset_xlsx___Sales5[[#This Row],[Date]],"mmm")</f>
        <v>May</v>
      </c>
      <c r="D2820" s="3">
        <v>45438</v>
      </c>
      <c r="E2820">
        <v>25</v>
      </c>
      <c r="F2820">
        <v>198</v>
      </c>
      <c r="G2820">
        <v>38</v>
      </c>
      <c r="H2820">
        <v>10</v>
      </c>
      <c r="I2820">
        <v>743</v>
      </c>
      <c r="J2820">
        <f>Excel_Dashboard_Dataset_xlsx___Sales5[[#This Row],[Quantity]]*Excel_Dashboard_Dataset_xlsx___Sales5[[#This Row],[UnitPrice]]</f>
        <v>7430</v>
      </c>
      <c r="K2820" t="str">
        <f>_xlfn.XLOOKUP(Excel_Dashboard_Dataset_xlsx___Sales5[[#This Row],[CustomerID]],Raw_Customers!A:A,Raw_Customers!D:D)</f>
        <v>Female</v>
      </c>
      <c r="L2820">
        <f>_xlfn.XLOOKUP(Excel_Dashboard_Dataset_xlsx___Sales5[[#This Row],[CustomerID]],Raw_Customers!A:A,Raw_Customers!E:E)</f>
        <v>51</v>
      </c>
      <c r="M2820" t="str">
        <f>_xlfn.XLOOKUP(Excel_Dashboard_Dataset_xlsx___Sales5[[#This Row],[CustomerID]],Raw_Customers!A:A,Raw_Customers!C:C)</f>
        <v>East</v>
      </c>
      <c r="N2820" s="2" t="str">
        <f>_xlfn.XLOOKUP(Excel_Dashboard_Dataset_xlsx___Sales5[[#This Row],[ProductID]],Raw_Products!A:A,Raw_Products!B:B)</f>
        <v>Electric Kettle</v>
      </c>
      <c r="O2820" s="2" t="str">
        <f>_xlfn.XLOOKUP(Excel_Dashboard_Dataset_xlsx___Sales5[[#This Row],[ProductID]],Raw_Products!A:A,Raw_Products!C:C)</f>
        <v>Home Appliances</v>
      </c>
      <c r="P2820" s="2" t="str">
        <f>_xlfn.XLOOKUP(Excel_Dashboard_Dataset_xlsx___Sales5[[#This Row],[CustomerID]], Raw_Customers!A:A, Raw_Customers!B:B, "Unknown")</f>
        <v>Paul Roberts</v>
      </c>
    </row>
    <row r="2821" spans="1:16" x14ac:dyDescent="0.25">
      <c r="A2821">
        <v>2820</v>
      </c>
      <c r="B2821">
        <f t="shared" si="44"/>
        <v>2024</v>
      </c>
      <c r="C2821" t="str">
        <f>TEXT(Excel_Dashboard_Dataset_xlsx___Sales5[[#This Row],[Date]],"mmm")</f>
        <v>Mar</v>
      </c>
      <c r="D2821" s="3">
        <v>45378</v>
      </c>
      <c r="E2821">
        <v>45</v>
      </c>
      <c r="F2821">
        <v>114</v>
      </c>
      <c r="G2821">
        <v>28</v>
      </c>
      <c r="H2821">
        <v>8</v>
      </c>
      <c r="I2821">
        <v>930</v>
      </c>
      <c r="J2821">
        <f>Excel_Dashboard_Dataset_xlsx___Sales5[[#This Row],[Quantity]]*Excel_Dashboard_Dataset_xlsx___Sales5[[#This Row],[UnitPrice]]</f>
        <v>7440</v>
      </c>
      <c r="K2821" t="str">
        <f>_xlfn.XLOOKUP(Excel_Dashboard_Dataset_xlsx___Sales5[[#This Row],[CustomerID]],Raw_Customers!A:A,Raw_Customers!D:D)</f>
        <v>Male</v>
      </c>
      <c r="L2821">
        <f>_xlfn.XLOOKUP(Excel_Dashboard_Dataset_xlsx___Sales5[[#This Row],[CustomerID]],Raw_Customers!A:A,Raw_Customers!E:E)</f>
        <v>51</v>
      </c>
      <c r="M2821" t="str">
        <f>_xlfn.XLOOKUP(Excel_Dashboard_Dataset_xlsx___Sales5[[#This Row],[CustomerID]],Raw_Customers!A:A,Raw_Customers!C:C)</f>
        <v>West</v>
      </c>
      <c r="N2821" s="2" t="str">
        <f>_xlfn.XLOOKUP(Excel_Dashboard_Dataset_xlsx___Sales5[[#This Row],[ProductID]],Raw_Products!A:A,Raw_Products!B:B)</f>
        <v>Yoga Mat</v>
      </c>
      <c r="O2821" s="2" t="str">
        <f>_xlfn.XLOOKUP(Excel_Dashboard_Dataset_xlsx___Sales5[[#This Row],[ProductID]],Raw_Products!A:A,Raw_Products!C:C)</f>
        <v>Sports</v>
      </c>
      <c r="P2821" s="2" t="str">
        <f>_xlfn.XLOOKUP(Excel_Dashboard_Dataset_xlsx___Sales5[[#This Row],[CustomerID]], Raw_Customers!A:A, Raw_Customers!B:B, "Unknown")</f>
        <v>Matthew Kim</v>
      </c>
    </row>
    <row r="2822" spans="1:16" x14ac:dyDescent="0.25">
      <c r="A2822">
        <v>2821</v>
      </c>
      <c r="B2822">
        <f t="shared" si="44"/>
        <v>2023</v>
      </c>
      <c r="C2822" t="str">
        <f>TEXT(Excel_Dashboard_Dataset_xlsx___Sales5[[#This Row],[Date]],"mmm")</f>
        <v>May</v>
      </c>
      <c r="D2822" s="3">
        <v>45059</v>
      </c>
      <c r="E2822">
        <v>47</v>
      </c>
      <c r="F2822">
        <v>150</v>
      </c>
      <c r="G2822">
        <v>42</v>
      </c>
      <c r="H2822">
        <v>7</v>
      </c>
      <c r="I2822">
        <v>163</v>
      </c>
      <c r="J2822">
        <f>Excel_Dashboard_Dataset_xlsx___Sales5[[#This Row],[Quantity]]*Excel_Dashboard_Dataset_xlsx___Sales5[[#This Row],[UnitPrice]]</f>
        <v>1141</v>
      </c>
      <c r="K2822" t="str">
        <f>_xlfn.XLOOKUP(Excel_Dashboard_Dataset_xlsx___Sales5[[#This Row],[CustomerID]],Raw_Customers!A:A,Raw_Customers!D:D)</f>
        <v>Female</v>
      </c>
      <c r="L2822">
        <f>_xlfn.XLOOKUP(Excel_Dashboard_Dataset_xlsx___Sales5[[#This Row],[CustomerID]],Raw_Customers!A:A,Raw_Customers!E:E)</f>
        <v>62</v>
      </c>
      <c r="M2822" t="str">
        <f>_xlfn.XLOOKUP(Excel_Dashboard_Dataset_xlsx___Sales5[[#This Row],[CustomerID]],Raw_Customers!A:A,Raw_Customers!C:C)</f>
        <v>South</v>
      </c>
      <c r="N2822" s="2" t="str">
        <f>_xlfn.XLOOKUP(Excel_Dashboard_Dataset_xlsx___Sales5[[#This Row],[ProductID]],Raw_Products!A:A,Raw_Products!B:B)</f>
        <v>Dumbbells</v>
      </c>
      <c r="O2822" s="2" t="str">
        <f>_xlfn.XLOOKUP(Excel_Dashboard_Dataset_xlsx___Sales5[[#This Row],[ProductID]],Raw_Products!A:A,Raw_Products!C:C)</f>
        <v>Sports</v>
      </c>
      <c r="P2822" s="2" t="str">
        <f>_xlfn.XLOOKUP(Excel_Dashboard_Dataset_xlsx___Sales5[[#This Row],[CustomerID]], Raw_Customers!A:A, Raw_Customers!B:B, "Unknown")</f>
        <v>Elizabeth Ortiz</v>
      </c>
    </row>
    <row r="2823" spans="1:16" x14ac:dyDescent="0.25">
      <c r="A2823">
        <v>2822</v>
      </c>
      <c r="B2823">
        <f t="shared" si="44"/>
        <v>2023</v>
      </c>
      <c r="C2823" t="str">
        <f>TEXT(Excel_Dashboard_Dataset_xlsx___Sales5[[#This Row],[Date]],"mmm")</f>
        <v>Aug</v>
      </c>
      <c r="D2823" s="3">
        <v>45141</v>
      </c>
      <c r="E2823">
        <v>24</v>
      </c>
      <c r="F2823">
        <v>264</v>
      </c>
      <c r="G2823">
        <v>48</v>
      </c>
      <c r="H2823">
        <v>3</v>
      </c>
      <c r="I2823">
        <v>951</v>
      </c>
      <c r="J2823">
        <f>Excel_Dashboard_Dataset_xlsx___Sales5[[#This Row],[Quantity]]*Excel_Dashboard_Dataset_xlsx___Sales5[[#This Row],[UnitPrice]]</f>
        <v>2853</v>
      </c>
      <c r="K2823" t="str">
        <f>_xlfn.XLOOKUP(Excel_Dashboard_Dataset_xlsx___Sales5[[#This Row],[CustomerID]],Raw_Customers!A:A,Raw_Customers!D:D)</f>
        <v>Male</v>
      </c>
      <c r="L2823">
        <f>_xlfn.XLOOKUP(Excel_Dashboard_Dataset_xlsx___Sales5[[#This Row],[CustomerID]],Raw_Customers!A:A,Raw_Customers!E:E)</f>
        <v>31</v>
      </c>
      <c r="M2823" t="str">
        <f>_xlfn.XLOOKUP(Excel_Dashboard_Dataset_xlsx___Sales5[[#This Row],[CustomerID]],Raw_Customers!A:A,Raw_Customers!C:C)</f>
        <v>West</v>
      </c>
      <c r="N2823" s="2" t="str">
        <f>_xlfn.XLOOKUP(Excel_Dashboard_Dataset_xlsx___Sales5[[#This Row],[ProductID]],Raw_Products!A:A,Raw_Products!B:B)</f>
        <v>Washing Machine</v>
      </c>
      <c r="O2823" s="2" t="str">
        <f>_xlfn.XLOOKUP(Excel_Dashboard_Dataset_xlsx___Sales5[[#This Row],[ProductID]],Raw_Products!A:A,Raw_Products!C:C)</f>
        <v>Home Appliances</v>
      </c>
      <c r="P2823" s="2" t="str">
        <f>_xlfn.XLOOKUP(Excel_Dashboard_Dataset_xlsx___Sales5[[#This Row],[CustomerID]], Raw_Customers!A:A, Raw_Customers!B:B, "Unknown")</f>
        <v>James Adams</v>
      </c>
    </row>
    <row r="2824" spans="1:16" x14ac:dyDescent="0.25">
      <c r="A2824">
        <v>2823</v>
      </c>
      <c r="B2824">
        <f t="shared" si="44"/>
        <v>2023</v>
      </c>
      <c r="C2824" t="str">
        <f>TEXT(Excel_Dashboard_Dataset_xlsx___Sales5[[#This Row],[Date]],"mmm")</f>
        <v>Apr</v>
      </c>
      <c r="D2824" s="3">
        <v>45035</v>
      </c>
      <c r="E2824">
        <v>5</v>
      </c>
      <c r="F2824">
        <v>270</v>
      </c>
      <c r="G2824">
        <v>14</v>
      </c>
      <c r="H2824">
        <v>3</v>
      </c>
      <c r="I2824">
        <v>734</v>
      </c>
      <c r="J2824">
        <f>Excel_Dashboard_Dataset_xlsx___Sales5[[#This Row],[Quantity]]*Excel_Dashboard_Dataset_xlsx___Sales5[[#This Row],[UnitPrice]]</f>
        <v>2202</v>
      </c>
      <c r="K2824" t="str">
        <f>_xlfn.XLOOKUP(Excel_Dashboard_Dataset_xlsx___Sales5[[#This Row],[CustomerID]],Raw_Customers!A:A,Raw_Customers!D:D)</f>
        <v>Male</v>
      </c>
      <c r="L2824">
        <f>_xlfn.XLOOKUP(Excel_Dashboard_Dataset_xlsx___Sales5[[#This Row],[CustomerID]],Raw_Customers!A:A,Raw_Customers!E:E)</f>
        <v>47</v>
      </c>
      <c r="M2824" t="str">
        <f>_xlfn.XLOOKUP(Excel_Dashboard_Dataset_xlsx___Sales5[[#This Row],[CustomerID]],Raw_Customers!A:A,Raw_Customers!C:C)</f>
        <v>South</v>
      </c>
      <c r="N2824" s="2" t="str">
        <f>_xlfn.XLOOKUP(Excel_Dashboard_Dataset_xlsx___Sales5[[#This Row],[ProductID]],Raw_Products!A:A,Raw_Products!B:B)</f>
        <v>Salt</v>
      </c>
      <c r="O2824" s="2" t="str">
        <f>_xlfn.XLOOKUP(Excel_Dashboard_Dataset_xlsx___Sales5[[#This Row],[ProductID]],Raw_Products!A:A,Raw_Products!C:C)</f>
        <v>Groceries</v>
      </c>
      <c r="P2824" s="2" t="str">
        <f>_xlfn.XLOOKUP(Excel_Dashboard_Dataset_xlsx___Sales5[[#This Row],[CustomerID]], Raw_Customers!A:A, Raw_Customers!B:B, "Unknown")</f>
        <v>Carolyn Young</v>
      </c>
    </row>
    <row r="2825" spans="1:16" x14ac:dyDescent="0.25">
      <c r="A2825">
        <v>2824</v>
      </c>
      <c r="B2825">
        <f t="shared" si="44"/>
        <v>2023</v>
      </c>
      <c r="C2825" t="str">
        <f>TEXT(Excel_Dashboard_Dataset_xlsx___Sales5[[#This Row],[Date]],"mmm")</f>
        <v>May</v>
      </c>
      <c r="D2825" s="3">
        <v>45073</v>
      </c>
      <c r="E2825">
        <v>48</v>
      </c>
      <c r="F2825">
        <v>69</v>
      </c>
      <c r="G2825">
        <v>13</v>
      </c>
      <c r="H2825">
        <v>2</v>
      </c>
      <c r="I2825">
        <v>139</v>
      </c>
      <c r="J2825">
        <f>Excel_Dashboard_Dataset_xlsx___Sales5[[#This Row],[Quantity]]*Excel_Dashboard_Dataset_xlsx___Sales5[[#This Row],[UnitPrice]]</f>
        <v>278</v>
      </c>
      <c r="K2825" t="str">
        <f>_xlfn.XLOOKUP(Excel_Dashboard_Dataset_xlsx___Sales5[[#This Row],[CustomerID]],Raw_Customers!A:A,Raw_Customers!D:D)</f>
        <v>Male</v>
      </c>
      <c r="L2825">
        <f>_xlfn.XLOOKUP(Excel_Dashboard_Dataset_xlsx___Sales5[[#This Row],[CustomerID]],Raw_Customers!A:A,Raw_Customers!E:E)</f>
        <v>34</v>
      </c>
      <c r="M2825" t="str">
        <f>_xlfn.XLOOKUP(Excel_Dashboard_Dataset_xlsx___Sales5[[#This Row],[CustomerID]],Raw_Customers!A:A,Raw_Customers!C:C)</f>
        <v>East</v>
      </c>
      <c r="N2825" s="2" t="str">
        <f>_xlfn.XLOOKUP(Excel_Dashboard_Dataset_xlsx___Sales5[[#This Row],[ProductID]],Raw_Products!A:A,Raw_Products!B:B)</f>
        <v>Bicycle</v>
      </c>
      <c r="O2825" s="2" t="str">
        <f>_xlfn.XLOOKUP(Excel_Dashboard_Dataset_xlsx___Sales5[[#This Row],[ProductID]],Raw_Products!A:A,Raw_Products!C:C)</f>
        <v>Sports</v>
      </c>
      <c r="P2825" s="2" t="str">
        <f>_xlfn.XLOOKUP(Excel_Dashboard_Dataset_xlsx___Sales5[[#This Row],[CustomerID]], Raw_Customers!A:A, Raw_Customers!B:B, "Unknown")</f>
        <v>Catherine Robinson</v>
      </c>
    </row>
    <row r="2826" spans="1:16" x14ac:dyDescent="0.25">
      <c r="A2826">
        <v>2825</v>
      </c>
      <c r="B2826">
        <f t="shared" si="44"/>
        <v>2024</v>
      </c>
      <c r="C2826" t="str">
        <f>TEXT(Excel_Dashboard_Dataset_xlsx___Sales5[[#This Row],[Date]],"mmm")</f>
        <v>Jan</v>
      </c>
      <c r="D2826" s="3">
        <v>45313</v>
      </c>
      <c r="E2826">
        <v>42</v>
      </c>
      <c r="F2826">
        <v>4</v>
      </c>
      <c r="G2826">
        <v>41</v>
      </c>
      <c r="H2826">
        <v>5</v>
      </c>
      <c r="I2826">
        <v>649</v>
      </c>
      <c r="J2826">
        <f>Excel_Dashboard_Dataset_xlsx___Sales5[[#This Row],[Quantity]]*Excel_Dashboard_Dataset_xlsx___Sales5[[#This Row],[UnitPrice]]</f>
        <v>3245</v>
      </c>
      <c r="K2826" t="str">
        <f>_xlfn.XLOOKUP(Excel_Dashboard_Dataset_xlsx___Sales5[[#This Row],[CustomerID]],Raw_Customers!A:A,Raw_Customers!D:D)</f>
        <v>Female</v>
      </c>
      <c r="L2826">
        <f>_xlfn.XLOOKUP(Excel_Dashboard_Dataset_xlsx___Sales5[[#This Row],[CustomerID]],Raw_Customers!A:A,Raw_Customers!E:E)</f>
        <v>31</v>
      </c>
      <c r="M2826" t="str">
        <f>_xlfn.XLOOKUP(Excel_Dashboard_Dataset_xlsx___Sales5[[#This Row],[CustomerID]],Raw_Customers!A:A,Raw_Customers!C:C)</f>
        <v>South</v>
      </c>
      <c r="N2826" s="2" t="str">
        <f>_xlfn.XLOOKUP(Excel_Dashboard_Dataset_xlsx___Sales5[[#This Row],[ProductID]],Raw_Products!A:A,Raw_Products!B:B)</f>
        <v>Basketball</v>
      </c>
      <c r="O2826" s="2" t="str">
        <f>_xlfn.XLOOKUP(Excel_Dashboard_Dataset_xlsx___Sales5[[#This Row],[ProductID]],Raw_Products!A:A,Raw_Products!C:C)</f>
        <v>Sports</v>
      </c>
      <c r="P2826" s="2" t="str">
        <f>_xlfn.XLOOKUP(Excel_Dashboard_Dataset_xlsx___Sales5[[#This Row],[CustomerID]], Raw_Customers!A:A, Raw_Customers!B:B, "Unknown")</f>
        <v>Larry Kelly</v>
      </c>
    </row>
    <row r="2827" spans="1:16" x14ac:dyDescent="0.25">
      <c r="A2827">
        <v>2826</v>
      </c>
      <c r="B2827">
        <f t="shared" si="44"/>
        <v>2024</v>
      </c>
      <c r="C2827" t="str">
        <f>TEXT(Excel_Dashboard_Dataset_xlsx___Sales5[[#This Row],[Date]],"mmm")</f>
        <v>May</v>
      </c>
      <c r="D2827" s="3">
        <v>45428</v>
      </c>
      <c r="E2827">
        <v>48</v>
      </c>
      <c r="F2827">
        <v>5</v>
      </c>
      <c r="G2827">
        <v>6</v>
      </c>
      <c r="H2827">
        <v>9</v>
      </c>
      <c r="I2827">
        <v>260</v>
      </c>
      <c r="J2827">
        <f>Excel_Dashboard_Dataset_xlsx___Sales5[[#This Row],[Quantity]]*Excel_Dashboard_Dataset_xlsx___Sales5[[#This Row],[UnitPrice]]</f>
        <v>2340</v>
      </c>
      <c r="K2827" t="str">
        <f>_xlfn.XLOOKUP(Excel_Dashboard_Dataset_xlsx___Sales5[[#This Row],[CustomerID]],Raw_Customers!A:A,Raw_Customers!D:D)</f>
        <v>Female</v>
      </c>
      <c r="L2827">
        <f>_xlfn.XLOOKUP(Excel_Dashboard_Dataset_xlsx___Sales5[[#This Row],[CustomerID]],Raw_Customers!A:A,Raw_Customers!E:E)</f>
        <v>59</v>
      </c>
      <c r="M2827" t="str">
        <f>_xlfn.XLOOKUP(Excel_Dashboard_Dataset_xlsx___Sales5[[#This Row],[CustomerID]],Raw_Customers!A:A,Raw_Customers!C:C)</f>
        <v>West</v>
      </c>
      <c r="N2827" s="2" t="str">
        <f>_xlfn.XLOOKUP(Excel_Dashboard_Dataset_xlsx___Sales5[[#This Row],[ProductID]],Raw_Products!A:A,Raw_Products!B:B)</f>
        <v>Bicycle</v>
      </c>
      <c r="O2827" s="2" t="str">
        <f>_xlfn.XLOOKUP(Excel_Dashboard_Dataset_xlsx___Sales5[[#This Row],[ProductID]],Raw_Products!A:A,Raw_Products!C:C)</f>
        <v>Sports</v>
      </c>
      <c r="P2827" s="2" t="str">
        <f>_xlfn.XLOOKUP(Excel_Dashboard_Dataset_xlsx___Sales5[[#This Row],[CustomerID]], Raw_Customers!A:A, Raw_Customers!B:B, "Unknown")</f>
        <v>Jennifer Turner</v>
      </c>
    </row>
    <row r="2828" spans="1:16" x14ac:dyDescent="0.25">
      <c r="A2828">
        <v>2827</v>
      </c>
      <c r="B2828">
        <f t="shared" si="44"/>
        <v>2024</v>
      </c>
      <c r="C2828" t="str">
        <f>TEXT(Excel_Dashboard_Dataset_xlsx___Sales5[[#This Row],[Date]],"mmm")</f>
        <v>Jun</v>
      </c>
      <c r="D2828" s="3">
        <v>45472</v>
      </c>
      <c r="E2828">
        <v>11</v>
      </c>
      <c r="F2828">
        <v>105</v>
      </c>
      <c r="G2828">
        <v>46</v>
      </c>
      <c r="H2828">
        <v>9</v>
      </c>
      <c r="I2828">
        <v>484</v>
      </c>
      <c r="J2828">
        <f>Excel_Dashboard_Dataset_xlsx___Sales5[[#This Row],[Quantity]]*Excel_Dashboard_Dataset_xlsx___Sales5[[#This Row],[UnitPrice]]</f>
        <v>4356</v>
      </c>
      <c r="K2828" t="str">
        <f>_xlfn.XLOOKUP(Excel_Dashboard_Dataset_xlsx___Sales5[[#This Row],[CustomerID]],Raw_Customers!A:A,Raw_Customers!D:D)</f>
        <v>Male</v>
      </c>
      <c r="L2828">
        <f>_xlfn.XLOOKUP(Excel_Dashboard_Dataset_xlsx___Sales5[[#This Row],[CustomerID]],Raw_Customers!A:A,Raw_Customers!E:E)</f>
        <v>35</v>
      </c>
      <c r="M2828" t="str">
        <f>_xlfn.XLOOKUP(Excel_Dashboard_Dataset_xlsx___Sales5[[#This Row],[CustomerID]],Raw_Customers!A:A,Raw_Customers!C:C)</f>
        <v>South</v>
      </c>
      <c r="N2828" s="2" t="str">
        <f>_xlfn.XLOOKUP(Excel_Dashboard_Dataset_xlsx___Sales5[[#This Row],[ProductID]],Raw_Products!A:A,Raw_Products!B:B)</f>
        <v>Smartphone</v>
      </c>
      <c r="O2828" s="2" t="str">
        <f>_xlfn.XLOOKUP(Excel_Dashboard_Dataset_xlsx___Sales5[[#This Row],[ProductID]],Raw_Products!A:A,Raw_Products!C:C)</f>
        <v>Electronics</v>
      </c>
      <c r="P2828" s="2" t="str">
        <f>_xlfn.XLOOKUP(Excel_Dashboard_Dataset_xlsx___Sales5[[#This Row],[CustomerID]], Raw_Customers!A:A, Raw_Customers!B:B, "Unknown")</f>
        <v>Mark Cook</v>
      </c>
    </row>
    <row r="2829" spans="1:16" x14ac:dyDescent="0.25">
      <c r="A2829">
        <v>2828</v>
      </c>
      <c r="B2829">
        <f t="shared" si="44"/>
        <v>2024</v>
      </c>
      <c r="C2829" t="str">
        <f>TEXT(Excel_Dashboard_Dataset_xlsx___Sales5[[#This Row],[Date]],"mmm")</f>
        <v>Apr</v>
      </c>
      <c r="D2829" s="3">
        <v>45393</v>
      </c>
      <c r="E2829">
        <v>11</v>
      </c>
      <c r="F2829">
        <v>242</v>
      </c>
      <c r="G2829">
        <v>26</v>
      </c>
      <c r="H2829">
        <v>9</v>
      </c>
      <c r="I2829">
        <v>733</v>
      </c>
      <c r="J2829">
        <f>Excel_Dashboard_Dataset_xlsx___Sales5[[#This Row],[Quantity]]*Excel_Dashboard_Dataset_xlsx___Sales5[[#This Row],[UnitPrice]]</f>
        <v>6597</v>
      </c>
      <c r="K2829" t="str">
        <f>_xlfn.XLOOKUP(Excel_Dashboard_Dataset_xlsx___Sales5[[#This Row],[CustomerID]],Raw_Customers!A:A,Raw_Customers!D:D)</f>
        <v>Female</v>
      </c>
      <c r="L2829">
        <f>_xlfn.XLOOKUP(Excel_Dashboard_Dataset_xlsx___Sales5[[#This Row],[CustomerID]],Raw_Customers!A:A,Raw_Customers!E:E)</f>
        <v>56</v>
      </c>
      <c r="M2829" t="str">
        <f>_xlfn.XLOOKUP(Excel_Dashboard_Dataset_xlsx___Sales5[[#This Row],[CustomerID]],Raw_Customers!A:A,Raw_Customers!C:C)</f>
        <v>South</v>
      </c>
      <c r="N2829" s="2" t="str">
        <f>_xlfn.XLOOKUP(Excel_Dashboard_Dataset_xlsx___Sales5[[#This Row],[ProductID]],Raw_Products!A:A,Raw_Products!B:B)</f>
        <v>Smartphone</v>
      </c>
      <c r="O2829" s="2" t="str">
        <f>_xlfn.XLOOKUP(Excel_Dashboard_Dataset_xlsx___Sales5[[#This Row],[ProductID]],Raw_Products!A:A,Raw_Products!C:C)</f>
        <v>Electronics</v>
      </c>
      <c r="P2829" s="2" t="str">
        <f>_xlfn.XLOOKUP(Excel_Dashboard_Dataset_xlsx___Sales5[[#This Row],[CustomerID]], Raw_Customers!A:A, Raw_Customers!B:B, "Unknown")</f>
        <v>Scott Hughes</v>
      </c>
    </row>
    <row r="2830" spans="1:16" x14ac:dyDescent="0.25">
      <c r="A2830">
        <v>2829</v>
      </c>
      <c r="B2830">
        <f t="shared" si="44"/>
        <v>2024</v>
      </c>
      <c r="C2830" t="str">
        <f>TEXT(Excel_Dashboard_Dataset_xlsx___Sales5[[#This Row],[Date]],"mmm")</f>
        <v>Jan</v>
      </c>
      <c r="D2830" s="3">
        <v>45298</v>
      </c>
      <c r="E2830">
        <v>12</v>
      </c>
      <c r="F2830">
        <v>93</v>
      </c>
      <c r="G2830">
        <v>23</v>
      </c>
      <c r="H2830">
        <v>8</v>
      </c>
      <c r="I2830">
        <v>485</v>
      </c>
      <c r="J2830">
        <f>Excel_Dashboard_Dataset_xlsx___Sales5[[#This Row],[Quantity]]*Excel_Dashboard_Dataset_xlsx___Sales5[[#This Row],[UnitPrice]]</f>
        <v>3880</v>
      </c>
      <c r="K2830" t="str">
        <f>_xlfn.XLOOKUP(Excel_Dashboard_Dataset_xlsx___Sales5[[#This Row],[CustomerID]],Raw_Customers!A:A,Raw_Customers!D:D)</f>
        <v>Female</v>
      </c>
      <c r="L2830">
        <f>_xlfn.XLOOKUP(Excel_Dashboard_Dataset_xlsx___Sales5[[#This Row],[CustomerID]],Raw_Customers!A:A,Raw_Customers!E:E)</f>
        <v>31</v>
      </c>
      <c r="M2830" t="str">
        <f>_xlfn.XLOOKUP(Excel_Dashboard_Dataset_xlsx___Sales5[[#This Row],[CustomerID]],Raw_Customers!A:A,Raw_Customers!C:C)</f>
        <v>West</v>
      </c>
      <c r="N2830" s="2" t="str">
        <f>_xlfn.XLOOKUP(Excel_Dashboard_Dataset_xlsx___Sales5[[#This Row],[ProductID]],Raw_Products!A:A,Raw_Products!B:B)</f>
        <v>Laptop</v>
      </c>
      <c r="O2830" s="2" t="str">
        <f>_xlfn.XLOOKUP(Excel_Dashboard_Dataset_xlsx___Sales5[[#This Row],[ProductID]],Raw_Products!A:A,Raw_Products!C:C)</f>
        <v>Electronics</v>
      </c>
      <c r="P2830" s="2" t="str">
        <f>_xlfn.XLOOKUP(Excel_Dashboard_Dataset_xlsx___Sales5[[#This Row],[CustomerID]], Raw_Customers!A:A, Raw_Customers!B:B, "Unknown")</f>
        <v>Carolyn Murphy</v>
      </c>
    </row>
    <row r="2831" spans="1:16" x14ac:dyDescent="0.25">
      <c r="A2831">
        <v>2830</v>
      </c>
      <c r="B2831">
        <f t="shared" si="44"/>
        <v>2024</v>
      </c>
      <c r="C2831" t="str">
        <f>TEXT(Excel_Dashboard_Dataset_xlsx___Sales5[[#This Row],[Date]],"mmm")</f>
        <v>Aug</v>
      </c>
      <c r="D2831" s="3">
        <v>45511</v>
      </c>
      <c r="E2831">
        <v>36</v>
      </c>
      <c r="F2831">
        <v>137</v>
      </c>
      <c r="G2831">
        <v>31</v>
      </c>
      <c r="H2831">
        <v>3</v>
      </c>
      <c r="I2831">
        <v>398</v>
      </c>
      <c r="J2831">
        <f>Excel_Dashboard_Dataset_xlsx___Sales5[[#This Row],[Quantity]]*Excel_Dashboard_Dataset_xlsx___Sales5[[#This Row],[UnitPrice]]</f>
        <v>1194</v>
      </c>
      <c r="K2831" t="str">
        <f>_xlfn.XLOOKUP(Excel_Dashboard_Dataset_xlsx___Sales5[[#This Row],[CustomerID]],Raw_Customers!A:A,Raw_Customers!D:D)</f>
        <v>Male</v>
      </c>
      <c r="L2831">
        <f>_xlfn.XLOOKUP(Excel_Dashboard_Dataset_xlsx___Sales5[[#This Row],[CustomerID]],Raw_Customers!A:A,Raw_Customers!E:E)</f>
        <v>62</v>
      </c>
      <c r="M2831" t="str">
        <f>_xlfn.XLOOKUP(Excel_Dashboard_Dataset_xlsx___Sales5[[#This Row],[CustomerID]],Raw_Customers!A:A,Raw_Customers!C:C)</f>
        <v>South</v>
      </c>
      <c r="N2831" s="2" t="str">
        <f>_xlfn.XLOOKUP(Excel_Dashboard_Dataset_xlsx___Sales5[[#This Row],[ProductID]],Raw_Products!A:A,Raw_Products!B:B)</f>
        <v>Formal Shoes</v>
      </c>
      <c r="O2831" s="2" t="str">
        <f>_xlfn.XLOOKUP(Excel_Dashboard_Dataset_xlsx___Sales5[[#This Row],[ProductID]],Raw_Products!A:A,Raw_Products!C:C)</f>
        <v>Clothing</v>
      </c>
      <c r="P2831" s="2" t="str">
        <f>_xlfn.XLOOKUP(Excel_Dashboard_Dataset_xlsx___Sales5[[#This Row],[CustomerID]], Raw_Customers!A:A, Raw_Customers!B:B, "Unknown")</f>
        <v>Robert Anderson</v>
      </c>
    </row>
    <row r="2832" spans="1:16" x14ac:dyDescent="0.25">
      <c r="A2832">
        <v>2831</v>
      </c>
      <c r="B2832">
        <f t="shared" si="44"/>
        <v>2024</v>
      </c>
      <c r="C2832" t="str">
        <f>TEXT(Excel_Dashboard_Dataset_xlsx___Sales5[[#This Row],[Date]],"mmm")</f>
        <v>Nov</v>
      </c>
      <c r="D2832" s="3">
        <v>45612</v>
      </c>
      <c r="E2832">
        <v>3</v>
      </c>
      <c r="F2832">
        <v>167</v>
      </c>
      <c r="G2832">
        <v>10</v>
      </c>
      <c r="H2832">
        <v>10</v>
      </c>
      <c r="I2832">
        <v>102</v>
      </c>
      <c r="J2832">
        <f>Excel_Dashboard_Dataset_xlsx___Sales5[[#This Row],[Quantity]]*Excel_Dashboard_Dataset_xlsx___Sales5[[#This Row],[UnitPrice]]</f>
        <v>1020</v>
      </c>
      <c r="K2832" t="str">
        <f>_xlfn.XLOOKUP(Excel_Dashboard_Dataset_xlsx___Sales5[[#This Row],[CustomerID]],Raw_Customers!A:A,Raw_Customers!D:D)</f>
        <v>Female</v>
      </c>
      <c r="L2832">
        <f>_xlfn.XLOOKUP(Excel_Dashboard_Dataset_xlsx___Sales5[[#This Row],[CustomerID]],Raw_Customers!A:A,Raw_Customers!E:E)</f>
        <v>39</v>
      </c>
      <c r="M2832" t="str">
        <f>_xlfn.XLOOKUP(Excel_Dashboard_Dataset_xlsx___Sales5[[#This Row],[CustomerID]],Raw_Customers!A:A,Raw_Customers!C:C)</f>
        <v>South</v>
      </c>
      <c r="N2832" s="2" t="str">
        <f>_xlfn.XLOOKUP(Excel_Dashboard_Dataset_xlsx___Sales5[[#This Row],[ProductID]],Raw_Products!A:A,Raw_Products!B:B)</f>
        <v>Spaghetti</v>
      </c>
      <c r="O2832" s="2" t="str">
        <f>_xlfn.XLOOKUP(Excel_Dashboard_Dataset_xlsx___Sales5[[#This Row],[ProductID]],Raw_Products!A:A,Raw_Products!C:C)</f>
        <v>Groceries</v>
      </c>
      <c r="P2832" s="2" t="str">
        <f>_xlfn.XLOOKUP(Excel_Dashboard_Dataset_xlsx___Sales5[[#This Row],[CustomerID]], Raw_Customers!A:A, Raw_Customers!B:B, "Unknown")</f>
        <v>Katherine Gomez</v>
      </c>
    </row>
    <row r="2833" spans="1:16" x14ac:dyDescent="0.25">
      <c r="A2833">
        <v>2832</v>
      </c>
      <c r="B2833">
        <f t="shared" si="44"/>
        <v>2024</v>
      </c>
      <c r="C2833" t="str">
        <f>TEXT(Excel_Dashboard_Dataset_xlsx___Sales5[[#This Row],[Date]],"mmm")</f>
        <v>Feb</v>
      </c>
      <c r="D2833" s="3">
        <v>45328</v>
      </c>
      <c r="E2833">
        <v>48</v>
      </c>
      <c r="F2833">
        <v>233</v>
      </c>
      <c r="G2833">
        <v>25</v>
      </c>
      <c r="H2833">
        <v>9</v>
      </c>
      <c r="I2833">
        <v>256</v>
      </c>
      <c r="J2833">
        <f>Excel_Dashboard_Dataset_xlsx___Sales5[[#This Row],[Quantity]]*Excel_Dashboard_Dataset_xlsx___Sales5[[#This Row],[UnitPrice]]</f>
        <v>2304</v>
      </c>
      <c r="K2833" t="str">
        <f>_xlfn.XLOOKUP(Excel_Dashboard_Dataset_xlsx___Sales5[[#This Row],[CustomerID]],Raw_Customers!A:A,Raw_Customers!D:D)</f>
        <v>Male</v>
      </c>
      <c r="L2833">
        <f>_xlfn.XLOOKUP(Excel_Dashboard_Dataset_xlsx___Sales5[[#This Row],[CustomerID]],Raw_Customers!A:A,Raw_Customers!E:E)</f>
        <v>28</v>
      </c>
      <c r="M2833" t="str">
        <f>_xlfn.XLOOKUP(Excel_Dashboard_Dataset_xlsx___Sales5[[#This Row],[CustomerID]],Raw_Customers!A:A,Raw_Customers!C:C)</f>
        <v>South</v>
      </c>
      <c r="N2833" s="2" t="str">
        <f>_xlfn.XLOOKUP(Excel_Dashboard_Dataset_xlsx___Sales5[[#This Row],[ProductID]],Raw_Products!A:A,Raw_Products!B:B)</f>
        <v>Bicycle</v>
      </c>
      <c r="O2833" s="2" t="str">
        <f>_xlfn.XLOOKUP(Excel_Dashboard_Dataset_xlsx___Sales5[[#This Row],[ProductID]],Raw_Products!A:A,Raw_Products!C:C)</f>
        <v>Sports</v>
      </c>
      <c r="P2833" s="2" t="str">
        <f>_xlfn.XLOOKUP(Excel_Dashboard_Dataset_xlsx___Sales5[[#This Row],[CustomerID]], Raw_Customers!A:A, Raw_Customers!B:B, "Unknown")</f>
        <v>Cynthia Stewart</v>
      </c>
    </row>
    <row r="2834" spans="1:16" x14ac:dyDescent="0.25">
      <c r="A2834">
        <v>2833</v>
      </c>
      <c r="B2834">
        <f t="shared" si="44"/>
        <v>2024</v>
      </c>
      <c r="C2834" t="str">
        <f>TEXT(Excel_Dashboard_Dataset_xlsx___Sales5[[#This Row],[Date]],"mmm")</f>
        <v>Apr</v>
      </c>
      <c r="D2834" s="3">
        <v>45407</v>
      </c>
      <c r="E2834">
        <v>4</v>
      </c>
      <c r="F2834">
        <v>282</v>
      </c>
      <c r="G2834">
        <v>12</v>
      </c>
      <c r="H2834">
        <v>8</v>
      </c>
      <c r="I2834">
        <v>993</v>
      </c>
      <c r="J2834">
        <f>Excel_Dashboard_Dataset_xlsx___Sales5[[#This Row],[Quantity]]*Excel_Dashboard_Dataset_xlsx___Sales5[[#This Row],[UnitPrice]]</f>
        <v>7944</v>
      </c>
      <c r="K2834" t="str">
        <f>_xlfn.XLOOKUP(Excel_Dashboard_Dataset_xlsx___Sales5[[#This Row],[CustomerID]],Raw_Customers!A:A,Raw_Customers!D:D)</f>
        <v>Female</v>
      </c>
      <c r="L2834">
        <f>_xlfn.XLOOKUP(Excel_Dashboard_Dataset_xlsx___Sales5[[#This Row],[CustomerID]],Raw_Customers!A:A,Raw_Customers!E:E)</f>
        <v>32</v>
      </c>
      <c r="M2834" t="str">
        <f>_xlfn.XLOOKUP(Excel_Dashboard_Dataset_xlsx___Sales5[[#This Row],[CustomerID]],Raw_Customers!A:A,Raw_Customers!C:C)</f>
        <v>South</v>
      </c>
      <c r="N2834" s="2" t="str">
        <f>_xlfn.XLOOKUP(Excel_Dashboard_Dataset_xlsx___Sales5[[#This Row],[ProductID]],Raw_Products!A:A,Raw_Products!B:B)</f>
        <v>Sugar Pack</v>
      </c>
      <c r="O2834" s="2" t="str">
        <f>_xlfn.XLOOKUP(Excel_Dashboard_Dataset_xlsx___Sales5[[#This Row],[ProductID]],Raw_Products!A:A,Raw_Products!C:C)</f>
        <v>Groceries</v>
      </c>
      <c r="P2834" s="2" t="str">
        <f>_xlfn.XLOOKUP(Excel_Dashboard_Dataset_xlsx___Sales5[[#This Row],[CustomerID]], Raw_Customers!A:A, Raw_Customers!B:B, "Unknown")</f>
        <v>Samantha Martin</v>
      </c>
    </row>
    <row r="2835" spans="1:16" x14ac:dyDescent="0.25">
      <c r="A2835">
        <v>2834</v>
      </c>
      <c r="B2835">
        <f t="shared" si="44"/>
        <v>2023</v>
      </c>
      <c r="C2835" t="str">
        <f>TEXT(Excel_Dashboard_Dataset_xlsx___Sales5[[#This Row],[Date]],"mmm")</f>
        <v>Aug</v>
      </c>
      <c r="D2835" s="3">
        <v>45149</v>
      </c>
      <c r="E2835">
        <v>12</v>
      </c>
      <c r="F2835">
        <v>33</v>
      </c>
      <c r="G2835">
        <v>30</v>
      </c>
      <c r="H2835">
        <v>4</v>
      </c>
      <c r="I2835">
        <v>213</v>
      </c>
      <c r="J2835">
        <f>Excel_Dashboard_Dataset_xlsx___Sales5[[#This Row],[Quantity]]*Excel_Dashboard_Dataset_xlsx___Sales5[[#This Row],[UnitPrice]]</f>
        <v>852</v>
      </c>
      <c r="K2835" t="str">
        <f>_xlfn.XLOOKUP(Excel_Dashboard_Dataset_xlsx___Sales5[[#This Row],[CustomerID]],Raw_Customers!A:A,Raw_Customers!D:D)</f>
        <v>Female</v>
      </c>
      <c r="L2835">
        <f>_xlfn.XLOOKUP(Excel_Dashboard_Dataset_xlsx___Sales5[[#This Row],[CustomerID]],Raw_Customers!A:A,Raw_Customers!E:E)</f>
        <v>33</v>
      </c>
      <c r="M2835" t="str">
        <f>_xlfn.XLOOKUP(Excel_Dashboard_Dataset_xlsx___Sales5[[#This Row],[CustomerID]],Raw_Customers!A:A,Raw_Customers!C:C)</f>
        <v>West</v>
      </c>
      <c r="N2835" s="2" t="str">
        <f>_xlfn.XLOOKUP(Excel_Dashboard_Dataset_xlsx___Sales5[[#This Row],[ProductID]],Raw_Products!A:A,Raw_Products!B:B)</f>
        <v>Laptop</v>
      </c>
      <c r="O2835" s="2" t="str">
        <f>_xlfn.XLOOKUP(Excel_Dashboard_Dataset_xlsx___Sales5[[#This Row],[ProductID]],Raw_Products!A:A,Raw_Products!C:C)</f>
        <v>Electronics</v>
      </c>
      <c r="P2835" s="2" t="str">
        <f>_xlfn.XLOOKUP(Excel_Dashboard_Dataset_xlsx___Sales5[[#This Row],[CustomerID]], Raw_Customers!A:A, Raw_Customers!B:B, "Unknown")</f>
        <v>Mary Price</v>
      </c>
    </row>
    <row r="2836" spans="1:16" x14ac:dyDescent="0.25">
      <c r="A2836">
        <v>2835</v>
      </c>
      <c r="B2836">
        <f t="shared" si="44"/>
        <v>2023</v>
      </c>
      <c r="C2836" t="str">
        <f>TEXT(Excel_Dashboard_Dataset_xlsx___Sales5[[#This Row],[Date]],"mmm")</f>
        <v>Jun</v>
      </c>
      <c r="D2836" s="3">
        <v>45085</v>
      </c>
      <c r="E2836">
        <v>37</v>
      </c>
      <c r="F2836">
        <v>299</v>
      </c>
      <c r="G2836">
        <v>12</v>
      </c>
      <c r="H2836">
        <v>1</v>
      </c>
      <c r="I2836">
        <v>343</v>
      </c>
      <c r="J2836">
        <f>Excel_Dashboard_Dataset_xlsx___Sales5[[#This Row],[Quantity]]*Excel_Dashboard_Dataset_xlsx___Sales5[[#This Row],[UnitPrice]]</f>
        <v>343</v>
      </c>
      <c r="K2836" t="str">
        <f>_xlfn.XLOOKUP(Excel_Dashboard_Dataset_xlsx___Sales5[[#This Row],[CustomerID]],Raw_Customers!A:A,Raw_Customers!D:D)</f>
        <v>Male</v>
      </c>
      <c r="L2836">
        <f>_xlfn.XLOOKUP(Excel_Dashboard_Dataset_xlsx___Sales5[[#This Row],[CustomerID]],Raw_Customers!A:A,Raw_Customers!E:E)</f>
        <v>20</v>
      </c>
      <c r="M2836" t="str">
        <f>_xlfn.XLOOKUP(Excel_Dashboard_Dataset_xlsx___Sales5[[#This Row],[CustomerID]],Raw_Customers!A:A,Raw_Customers!C:C)</f>
        <v>East</v>
      </c>
      <c r="N2836" s="2" t="str">
        <f>_xlfn.XLOOKUP(Excel_Dashboard_Dataset_xlsx___Sales5[[#This Row],[ProductID]],Raw_Products!A:A,Raw_Products!B:B)</f>
        <v>Cap</v>
      </c>
      <c r="O2836" s="2" t="str">
        <f>_xlfn.XLOOKUP(Excel_Dashboard_Dataset_xlsx___Sales5[[#This Row],[ProductID]],Raw_Products!A:A,Raw_Products!C:C)</f>
        <v>Clothing</v>
      </c>
      <c r="P2836" s="2" t="str">
        <f>_xlfn.XLOOKUP(Excel_Dashboard_Dataset_xlsx___Sales5[[#This Row],[CustomerID]], Raw_Customers!A:A, Raw_Customers!B:B, "Unknown")</f>
        <v>Brandon Lopez</v>
      </c>
    </row>
    <row r="2837" spans="1:16" x14ac:dyDescent="0.25">
      <c r="A2837">
        <v>2836</v>
      </c>
      <c r="B2837">
        <f t="shared" si="44"/>
        <v>2023</v>
      </c>
      <c r="C2837" t="str">
        <f>TEXT(Excel_Dashboard_Dataset_xlsx___Sales5[[#This Row],[Date]],"mmm")</f>
        <v>Jun</v>
      </c>
      <c r="D2837" s="3">
        <v>45102</v>
      </c>
      <c r="E2837">
        <v>37</v>
      </c>
      <c r="F2837">
        <v>291</v>
      </c>
      <c r="G2837">
        <v>40</v>
      </c>
      <c r="H2837">
        <v>4</v>
      </c>
      <c r="I2837">
        <v>768</v>
      </c>
      <c r="J2837">
        <f>Excel_Dashboard_Dataset_xlsx___Sales5[[#This Row],[Quantity]]*Excel_Dashboard_Dataset_xlsx___Sales5[[#This Row],[UnitPrice]]</f>
        <v>3072</v>
      </c>
      <c r="K2837" t="str">
        <f>_xlfn.XLOOKUP(Excel_Dashboard_Dataset_xlsx___Sales5[[#This Row],[CustomerID]],Raw_Customers!A:A,Raw_Customers!D:D)</f>
        <v>Female</v>
      </c>
      <c r="L2837">
        <f>_xlfn.XLOOKUP(Excel_Dashboard_Dataset_xlsx___Sales5[[#This Row],[CustomerID]],Raw_Customers!A:A,Raw_Customers!E:E)</f>
        <v>57</v>
      </c>
      <c r="M2837" t="str">
        <f>_xlfn.XLOOKUP(Excel_Dashboard_Dataset_xlsx___Sales5[[#This Row],[CustomerID]],Raw_Customers!A:A,Raw_Customers!C:C)</f>
        <v>East</v>
      </c>
      <c r="N2837" s="2" t="str">
        <f>_xlfn.XLOOKUP(Excel_Dashboard_Dataset_xlsx___Sales5[[#This Row],[ProductID]],Raw_Products!A:A,Raw_Products!B:B)</f>
        <v>Cap</v>
      </c>
      <c r="O2837" s="2" t="str">
        <f>_xlfn.XLOOKUP(Excel_Dashboard_Dataset_xlsx___Sales5[[#This Row],[ProductID]],Raw_Products!A:A,Raw_Products!C:C)</f>
        <v>Clothing</v>
      </c>
      <c r="P2837" s="2" t="str">
        <f>_xlfn.XLOOKUP(Excel_Dashboard_Dataset_xlsx___Sales5[[#This Row],[CustomerID]], Raw_Customers!A:A, Raw_Customers!B:B, "Unknown")</f>
        <v>Jennifer Jones</v>
      </c>
    </row>
    <row r="2838" spans="1:16" x14ac:dyDescent="0.25">
      <c r="A2838">
        <v>2837</v>
      </c>
      <c r="B2838">
        <f t="shared" si="44"/>
        <v>2023</v>
      </c>
      <c r="C2838" t="str">
        <f>TEXT(Excel_Dashboard_Dataset_xlsx___Sales5[[#This Row],[Date]],"mmm")</f>
        <v>Aug</v>
      </c>
      <c r="D2838" s="3">
        <v>45168</v>
      </c>
      <c r="E2838">
        <v>7</v>
      </c>
      <c r="F2838">
        <v>219</v>
      </c>
      <c r="G2838">
        <v>21</v>
      </c>
      <c r="H2838">
        <v>10</v>
      </c>
      <c r="I2838">
        <v>87</v>
      </c>
      <c r="J2838">
        <f>Excel_Dashboard_Dataset_xlsx___Sales5[[#This Row],[Quantity]]*Excel_Dashboard_Dataset_xlsx___Sales5[[#This Row],[UnitPrice]]</f>
        <v>870</v>
      </c>
      <c r="K2838" t="str">
        <f>_xlfn.XLOOKUP(Excel_Dashboard_Dataset_xlsx___Sales5[[#This Row],[CustomerID]],Raw_Customers!A:A,Raw_Customers!D:D)</f>
        <v>Female</v>
      </c>
      <c r="L2838">
        <f>_xlfn.XLOOKUP(Excel_Dashboard_Dataset_xlsx___Sales5[[#This Row],[CustomerID]],Raw_Customers!A:A,Raw_Customers!E:E)</f>
        <v>48</v>
      </c>
      <c r="M2838" t="str">
        <f>_xlfn.XLOOKUP(Excel_Dashboard_Dataset_xlsx___Sales5[[#This Row],[CustomerID]],Raw_Customers!A:A,Raw_Customers!C:C)</f>
        <v>East</v>
      </c>
      <c r="N2838" s="2" t="str">
        <f>_xlfn.XLOOKUP(Excel_Dashboard_Dataset_xlsx___Sales5[[#This Row],[ProductID]],Raw_Products!A:A,Raw_Products!B:B)</f>
        <v>Milk Powder</v>
      </c>
      <c r="O2838" s="2" t="str">
        <f>_xlfn.XLOOKUP(Excel_Dashboard_Dataset_xlsx___Sales5[[#This Row],[ProductID]],Raw_Products!A:A,Raw_Products!C:C)</f>
        <v>Groceries</v>
      </c>
      <c r="P2838" s="2" t="str">
        <f>_xlfn.XLOOKUP(Excel_Dashboard_Dataset_xlsx___Sales5[[#This Row],[CustomerID]], Raw_Customers!A:A, Raw_Customers!B:B, "Unknown")</f>
        <v>Emma Mendoza</v>
      </c>
    </row>
    <row r="2839" spans="1:16" x14ac:dyDescent="0.25">
      <c r="A2839">
        <v>2838</v>
      </c>
      <c r="B2839">
        <f t="shared" si="44"/>
        <v>2024</v>
      </c>
      <c r="C2839" t="str">
        <f>TEXT(Excel_Dashboard_Dataset_xlsx___Sales5[[#This Row],[Date]],"mmm")</f>
        <v>Oct</v>
      </c>
      <c r="D2839" s="3">
        <v>45595</v>
      </c>
      <c r="E2839">
        <v>36</v>
      </c>
      <c r="F2839">
        <v>282</v>
      </c>
      <c r="G2839">
        <v>10</v>
      </c>
      <c r="H2839">
        <v>4</v>
      </c>
      <c r="I2839">
        <v>928</v>
      </c>
      <c r="J2839">
        <f>Excel_Dashboard_Dataset_xlsx___Sales5[[#This Row],[Quantity]]*Excel_Dashboard_Dataset_xlsx___Sales5[[#This Row],[UnitPrice]]</f>
        <v>3712</v>
      </c>
      <c r="K2839" t="str">
        <f>_xlfn.XLOOKUP(Excel_Dashboard_Dataset_xlsx___Sales5[[#This Row],[CustomerID]],Raw_Customers!A:A,Raw_Customers!D:D)</f>
        <v>Female</v>
      </c>
      <c r="L2839">
        <f>_xlfn.XLOOKUP(Excel_Dashboard_Dataset_xlsx___Sales5[[#This Row],[CustomerID]],Raw_Customers!A:A,Raw_Customers!E:E)</f>
        <v>32</v>
      </c>
      <c r="M2839" t="str">
        <f>_xlfn.XLOOKUP(Excel_Dashboard_Dataset_xlsx___Sales5[[#This Row],[CustomerID]],Raw_Customers!A:A,Raw_Customers!C:C)</f>
        <v>South</v>
      </c>
      <c r="N2839" s="2" t="str">
        <f>_xlfn.XLOOKUP(Excel_Dashboard_Dataset_xlsx___Sales5[[#This Row],[ProductID]],Raw_Products!A:A,Raw_Products!B:B)</f>
        <v>Formal Shoes</v>
      </c>
      <c r="O2839" s="2" t="str">
        <f>_xlfn.XLOOKUP(Excel_Dashboard_Dataset_xlsx___Sales5[[#This Row],[ProductID]],Raw_Products!A:A,Raw_Products!C:C)</f>
        <v>Clothing</v>
      </c>
      <c r="P2839" s="2" t="str">
        <f>_xlfn.XLOOKUP(Excel_Dashboard_Dataset_xlsx___Sales5[[#This Row],[CustomerID]], Raw_Customers!A:A, Raw_Customers!B:B, "Unknown")</f>
        <v>Samantha Martin</v>
      </c>
    </row>
    <row r="2840" spans="1:16" x14ac:dyDescent="0.25">
      <c r="A2840">
        <v>2839</v>
      </c>
      <c r="B2840">
        <f t="shared" si="44"/>
        <v>2023</v>
      </c>
      <c r="C2840" t="str">
        <f>TEXT(Excel_Dashboard_Dataset_xlsx___Sales5[[#This Row],[Date]],"mmm")</f>
        <v>Nov</v>
      </c>
      <c r="D2840" s="3">
        <v>45242</v>
      </c>
      <c r="E2840">
        <v>24</v>
      </c>
      <c r="F2840">
        <v>126</v>
      </c>
      <c r="G2840">
        <v>37</v>
      </c>
      <c r="H2840">
        <v>9</v>
      </c>
      <c r="I2840">
        <v>218</v>
      </c>
      <c r="J2840">
        <f>Excel_Dashboard_Dataset_xlsx___Sales5[[#This Row],[Quantity]]*Excel_Dashboard_Dataset_xlsx___Sales5[[#This Row],[UnitPrice]]</f>
        <v>1962</v>
      </c>
      <c r="K2840" t="str">
        <f>_xlfn.XLOOKUP(Excel_Dashboard_Dataset_xlsx___Sales5[[#This Row],[CustomerID]],Raw_Customers!A:A,Raw_Customers!D:D)</f>
        <v>Male</v>
      </c>
      <c r="L2840">
        <f>_xlfn.XLOOKUP(Excel_Dashboard_Dataset_xlsx___Sales5[[#This Row],[CustomerID]],Raw_Customers!A:A,Raw_Customers!E:E)</f>
        <v>50</v>
      </c>
      <c r="M2840" t="str">
        <f>_xlfn.XLOOKUP(Excel_Dashboard_Dataset_xlsx___Sales5[[#This Row],[CustomerID]],Raw_Customers!A:A,Raw_Customers!C:C)</f>
        <v>West</v>
      </c>
      <c r="N2840" s="2" t="str">
        <f>_xlfn.XLOOKUP(Excel_Dashboard_Dataset_xlsx___Sales5[[#This Row],[ProductID]],Raw_Products!A:A,Raw_Products!B:B)</f>
        <v>Washing Machine</v>
      </c>
      <c r="O2840" s="2" t="str">
        <f>_xlfn.XLOOKUP(Excel_Dashboard_Dataset_xlsx___Sales5[[#This Row],[ProductID]],Raw_Products!A:A,Raw_Products!C:C)</f>
        <v>Home Appliances</v>
      </c>
      <c r="P2840" s="2" t="str">
        <f>_xlfn.XLOOKUP(Excel_Dashboard_Dataset_xlsx___Sales5[[#This Row],[CustomerID]], Raw_Customers!A:A, Raw_Customers!B:B, "Unknown")</f>
        <v>Brenda Clark</v>
      </c>
    </row>
    <row r="2841" spans="1:16" x14ac:dyDescent="0.25">
      <c r="A2841">
        <v>2840</v>
      </c>
      <c r="B2841">
        <f t="shared" si="44"/>
        <v>2024</v>
      </c>
      <c r="C2841" t="str">
        <f>TEXT(Excel_Dashboard_Dataset_xlsx___Sales5[[#This Row],[Date]],"mmm")</f>
        <v>May</v>
      </c>
      <c r="D2841" s="3">
        <v>45431</v>
      </c>
      <c r="E2841">
        <v>18</v>
      </c>
      <c r="F2841">
        <v>214</v>
      </c>
      <c r="G2841">
        <v>8</v>
      </c>
      <c r="H2841">
        <v>8</v>
      </c>
      <c r="I2841">
        <v>752</v>
      </c>
      <c r="J2841">
        <f>Excel_Dashboard_Dataset_xlsx___Sales5[[#This Row],[Quantity]]*Excel_Dashboard_Dataset_xlsx___Sales5[[#This Row],[UnitPrice]]</f>
        <v>6016</v>
      </c>
      <c r="K2841" t="str">
        <f>_xlfn.XLOOKUP(Excel_Dashboard_Dataset_xlsx___Sales5[[#This Row],[CustomerID]],Raw_Customers!A:A,Raw_Customers!D:D)</f>
        <v>Male</v>
      </c>
      <c r="L2841">
        <f>_xlfn.XLOOKUP(Excel_Dashboard_Dataset_xlsx___Sales5[[#This Row],[CustomerID]],Raw_Customers!A:A,Raw_Customers!E:E)</f>
        <v>41</v>
      </c>
      <c r="M2841" t="str">
        <f>_xlfn.XLOOKUP(Excel_Dashboard_Dataset_xlsx___Sales5[[#This Row],[CustomerID]],Raw_Customers!A:A,Raw_Customers!C:C)</f>
        <v>East</v>
      </c>
      <c r="N2841" s="2" t="str">
        <f>_xlfn.XLOOKUP(Excel_Dashboard_Dataset_xlsx___Sales5[[#This Row],[ProductID]],Raw_Products!A:A,Raw_Products!B:B)</f>
        <v>Gaming Console</v>
      </c>
      <c r="O2841" s="2" t="str">
        <f>_xlfn.XLOOKUP(Excel_Dashboard_Dataset_xlsx___Sales5[[#This Row],[ProductID]],Raw_Products!A:A,Raw_Products!C:C)</f>
        <v>Electronics</v>
      </c>
      <c r="P2841" s="2" t="str">
        <f>_xlfn.XLOOKUP(Excel_Dashboard_Dataset_xlsx___Sales5[[#This Row],[CustomerID]], Raw_Customers!A:A, Raw_Customers!B:B, "Unknown")</f>
        <v>Michael Cooper</v>
      </c>
    </row>
    <row r="2842" spans="1:16" x14ac:dyDescent="0.25">
      <c r="A2842">
        <v>2841</v>
      </c>
      <c r="B2842">
        <f t="shared" si="44"/>
        <v>2024</v>
      </c>
      <c r="C2842" t="str">
        <f>TEXT(Excel_Dashboard_Dataset_xlsx___Sales5[[#This Row],[Date]],"mmm")</f>
        <v>Aug</v>
      </c>
      <c r="D2842" s="3">
        <v>45511</v>
      </c>
      <c r="E2842">
        <v>15</v>
      </c>
      <c r="F2842">
        <v>83</v>
      </c>
      <c r="G2842">
        <v>26</v>
      </c>
      <c r="H2842">
        <v>5</v>
      </c>
      <c r="I2842">
        <v>263</v>
      </c>
      <c r="J2842">
        <f>Excel_Dashboard_Dataset_xlsx___Sales5[[#This Row],[Quantity]]*Excel_Dashboard_Dataset_xlsx___Sales5[[#This Row],[UnitPrice]]</f>
        <v>1315</v>
      </c>
      <c r="K2842" t="str">
        <f>_xlfn.XLOOKUP(Excel_Dashboard_Dataset_xlsx___Sales5[[#This Row],[CustomerID]],Raw_Customers!A:A,Raw_Customers!D:D)</f>
        <v>Female</v>
      </c>
      <c r="L2842">
        <f>_xlfn.XLOOKUP(Excel_Dashboard_Dataset_xlsx___Sales5[[#This Row],[CustomerID]],Raw_Customers!A:A,Raw_Customers!E:E)</f>
        <v>34</v>
      </c>
      <c r="M2842" t="str">
        <f>_xlfn.XLOOKUP(Excel_Dashboard_Dataset_xlsx___Sales5[[#This Row],[CustomerID]],Raw_Customers!A:A,Raw_Customers!C:C)</f>
        <v>West</v>
      </c>
      <c r="N2842" s="2" t="str">
        <f>_xlfn.XLOOKUP(Excel_Dashboard_Dataset_xlsx___Sales5[[#This Row],[ProductID]],Raw_Products!A:A,Raw_Products!B:B)</f>
        <v>Bluetooth Speaker</v>
      </c>
      <c r="O2842" s="2" t="str">
        <f>_xlfn.XLOOKUP(Excel_Dashboard_Dataset_xlsx___Sales5[[#This Row],[ProductID]],Raw_Products!A:A,Raw_Products!C:C)</f>
        <v>Electronics</v>
      </c>
      <c r="P2842" s="2" t="str">
        <f>_xlfn.XLOOKUP(Excel_Dashboard_Dataset_xlsx___Sales5[[#This Row],[CustomerID]], Raw_Customers!A:A, Raw_Customers!B:B, "Unknown")</f>
        <v>Michael Bailey</v>
      </c>
    </row>
    <row r="2843" spans="1:16" x14ac:dyDescent="0.25">
      <c r="A2843">
        <v>2842</v>
      </c>
      <c r="B2843">
        <f t="shared" si="44"/>
        <v>2024</v>
      </c>
      <c r="C2843" t="str">
        <f>TEXT(Excel_Dashboard_Dataset_xlsx___Sales5[[#This Row],[Date]],"mmm")</f>
        <v>May</v>
      </c>
      <c r="D2843" s="3">
        <v>45437</v>
      </c>
      <c r="E2843">
        <v>22</v>
      </c>
      <c r="F2843">
        <v>134</v>
      </c>
      <c r="G2843">
        <v>17</v>
      </c>
      <c r="H2843">
        <v>10</v>
      </c>
      <c r="I2843">
        <v>840</v>
      </c>
      <c r="J2843">
        <f>Excel_Dashboard_Dataset_xlsx___Sales5[[#This Row],[Quantity]]*Excel_Dashboard_Dataset_xlsx___Sales5[[#This Row],[UnitPrice]]</f>
        <v>8400</v>
      </c>
      <c r="K2843" t="str">
        <f>_xlfn.XLOOKUP(Excel_Dashboard_Dataset_xlsx___Sales5[[#This Row],[CustomerID]],Raw_Customers!A:A,Raw_Customers!D:D)</f>
        <v>Female</v>
      </c>
      <c r="L2843">
        <f>_xlfn.XLOOKUP(Excel_Dashboard_Dataset_xlsx___Sales5[[#This Row],[CustomerID]],Raw_Customers!A:A,Raw_Customers!E:E)</f>
        <v>49</v>
      </c>
      <c r="M2843" t="str">
        <f>_xlfn.XLOOKUP(Excel_Dashboard_Dataset_xlsx___Sales5[[#This Row],[CustomerID]],Raw_Customers!A:A,Raw_Customers!C:C)</f>
        <v>South</v>
      </c>
      <c r="N2843" s="2" t="str">
        <f>_xlfn.XLOOKUP(Excel_Dashboard_Dataset_xlsx___Sales5[[#This Row],[ProductID]],Raw_Products!A:A,Raw_Products!B:B)</f>
        <v>Microwave</v>
      </c>
      <c r="O2843" s="2" t="str">
        <f>_xlfn.XLOOKUP(Excel_Dashboard_Dataset_xlsx___Sales5[[#This Row],[ProductID]],Raw_Products!A:A,Raw_Products!C:C)</f>
        <v>Home Appliances</v>
      </c>
      <c r="P2843" s="2" t="str">
        <f>_xlfn.XLOOKUP(Excel_Dashboard_Dataset_xlsx___Sales5[[#This Row],[CustomerID]], Raw_Customers!A:A, Raw_Customers!B:B, "Unknown")</f>
        <v>Kimberly Reyes</v>
      </c>
    </row>
    <row r="2844" spans="1:16" x14ac:dyDescent="0.25">
      <c r="A2844">
        <v>2843</v>
      </c>
      <c r="B2844">
        <f t="shared" si="44"/>
        <v>2024</v>
      </c>
      <c r="C2844" t="str">
        <f>TEXT(Excel_Dashboard_Dataset_xlsx___Sales5[[#This Row],[Date]],"mmm")</f>
        <v>Aug</v>
      </c>
      <c r="D2844" s="3">
        <v>45523</v>
      </c>
      <c r="E2844">
        <v>40</v>
      </c>
      <c r="F2844">
        <v>60</v>
      </c>
      <c r="G2844">
        <v>12</v>
      </c>
      <c r="H2844">
        <v>8</v>
      </c>
      <c r="I2844">
        <v>628</v>
      </c>
      <c r="J2844">
        <f>Excel_Dashboard_Dataset_xlsx___Sales5[[#This Row],[Quantity]]*Excel_Dashboard_Dataset_xlsx___Sales5[[#This Row],[UnitPrice]]</f>
        <v>5024</v>
      </c>
      <c r="K2844" t="str">
        <f>_xlfn.XLOOKUP(Excel_Dashboard_Dataset_xlsx___Sales5[[#This Row],[CustomerID]],Raw_Customers!A:A,Raw_Customers!D:D)</f>
        <v>Male</v>
      </c>
      <c r="L2844">
        <f>_xlfn.XLOOKUP(Excel_Dashboard_Dataset_xlsx___Sales5[[#This Row],[CustomerID]],Raw_Customers!A:A,Raw_Customers!E:E)</f>
        <v>21</v>
      </c>
      <c r="M2844" t="str">
        <f>_xlfn.XLOOKUP(Excel_Dashboard_Dataset_xlsx___Sales5[[#This Row],[CustomerID]],Raw_Customers!A:A,Raw_Customers!C:C)</f>
        <v>East</v>
      </c>
      <c r="N2844" s="2" t="str">
        <f>_xlfn.XLOOKUP(Excel_Dashboard_Dataset_xlsx___Sales5[[#This Row],[ProductID]],Raw_Products!A:A,Raw_Products!B:B)</f>
        <v>Scarf</v>
      </c>
      <c r="O2844" s="2" t="str">
        <f>_xlfn.XLOOKUP(Excel_Dashboard_Dataset_xlsx___Sales5[[#This Row],[ProductID]],Raw_Products!A:A,Raw_Products!C:C)</f>
        <v>Clothing</v>
      </c>
      <c r="P2844" s="2" t="str">
        <f>_xlfn.XLOOKUP(Excel_Dashboard_Dataset_xlsx___Sales5[[#This Row],[CustomerID]], Raw_Customers!A:A, Raw_Customers!B:B, "Unknown")</f>
        <v>Jerry Sanchez</v>
      </c>
    </row>
    <row r="2845" spans="1:16" x14ac:dyDescent="0.25">
      <c r="A2845">
        <v>2844</v>
      </c>
      <c r="B2845">
        <f t="shared" si="44"/>
        <v>2023</v>
      </c>
      <c r="C2845" t="str">
        <f>TEXT(Excel_Dashboard_Dataset_xlsx___Sales5[[#This Row],[Date]],"mmm")</f>
        <v>Jun</v>
      </c>
      <c r="D2845" s="3">
        <v>45092</v>
      </c>
      <c r="E2845">
        <v>29</v>
      </c>
      <c r="F2845">
        <v>2</v>
      </c>
      <c r="G2845">
        <v>12</v>
      </c>
      <c r="H2845">
        <v>10</v>
      </c>
      <c r="I2845">
        <v>188</v>
      </c>
      <c r="J2845">
        <f>Excel_Dashboard_Dataset_xlsx___Sales5[[#This Row],[Quantity]]*Excel_Dashboard_Dataset_xlsx___Sales5[[#This Row],[UnitPrice]]</f>
        <v>1880</v>
      </c>
      <c r="K2845" t="str">
        <f>_xlfn.XLOOKUP(Excel_Dashboard_Dataset_xlsx___Sales5[[#This Row],[CustomerID]],Raw_Customers!A:A,Raw_Customers!D:D)</f>
        <v>Male</v>
      </c>
      <c r="L2845">
        <f>_xlfn.XLOOKUP(Excel_Dashboard_Dataset_xlsx___Sales5[[#This Row],[CustomerID]],Raw_Customers!A:A,Raw_Customers!E:E)</f>
        <v>38</v>
      </c>
      <c r="M2845" t="str">
        <f>_xlfn.XLOOKUP(Excel_Dashboard_Dataset_xlsx___Sales5[[#This Row],[CustomerID]],Raw_Customers!A:A,Raw_Customers!C:C)</f>
        <v>South</v>
      </c>
      <c r="N2845" s="2" t="str">
        <f>_xlfn.XLOOKUP(Excel_Dashboard_Dataset_xlsx___Sales5[[#This Row],[ProductID]],Raw_Products!A:A,Raw_Products!B:B)</f>
        <v>Toaster</v>
      </c>
      <c r="O2845" s="2" t="str">
        <f>_xlfn.XLOOKUP(Excel_Dashboard_Dataset_xlsx___Sales5[[#This Row],[ProductID]],Raw_Products!A:A,Raw_Products!C:C)</f>
        <v>Home Appliances</v>
      </c>
      <c r="P2845" s="2" t="str">
        <f>_xlfn.XLOOKUP(Excel_Dashboard_Dataset_xlsx___Sales5[[#This Row],[CustomerID]], Raw_Customers!A:A, Raw_Customers!B:B, "Unknown")</f>
        <v>Rebecca Patel</v>
      </c>
    </row>
    <row r="2846" spans="1:16" x14ac:dyDescent="0.25">
      <c r="A2846">
        <v>2845</v>
      </c>
      <c r="B2846">
        <f t="shared" si="44"/>
        <v>2024</v>
      </c>
      <c r="C2846" t="str">
        <f>TEXT(Excel_Dashboard_Dataset_xlsx___Sales5[[#This Row],[Date]],"mmm")</f>
        <v>May</v>
      </c>
      <c r="D2846" s="3">
        <v>45436</v>
      </c>
      <c r="E2846">
        <v>4</v>
      </c>
      <c r="F2846">
        <v>170</v>
      </c>
      <c r="G2846">
        <v>16</v>
      </c>
      <c r="H2846">
        <v>10</v>
      </c>
      <c r="I2846">
        <v>489</v>
      </c>
      <c r="J2846">
        <f>Excel_Dashboard_Dataset_xlsx___Sales5[[#This Row],[Quantity]]*Excel_Dashboard_Dataset_xlsx___Sales5[[#This Row],[UnitPrice]]</f>
        <v>4890</v>
      </c>
      <c r="K2846" t="str">
        <f>_xlfn.XLOOKUP(Excel_Dashboard_Dataset_xlsx___Sales5[[#This Row],[CustomerID]],Raw_Customers!A:A,Raw_Customers!D:D)</f>
        <v>Female</v>
      </c>
      <c r="L2846">
        <f>_xlfn.XLOOKUP(Excel_Dashboard_Dataset_xlsx___Sales5[[#This Row],[CustomerID]],Raw_Customers!A:A,Raw_Customers!E:E)</f>
        <v>40</v>
      </c>
      <c r="M2846" t="str">
        <f>_xlfn.XLOOKUP(Excel_Dashboard_Dataset_xlsx___Sales5[[#This Row],[CustomerID]],Raw_Customers!A:A,Raw_Customers!C:C)</f>
        <v>South</v>
      </c>
      <c r="N2846" s="2" t="str">
        <f>_xlfn.XLOOKUP(Excel_Dashboard_Dataset_xlsx___Sales5[[#This Row],[ProductID]],Raw_Products!A:A,Raw_Products!B:B)</f>
        <v>Sugar Pack</v>
      </c>
      <c r="O2846" s="2" t="str">
        <f>_xlfn.XLOOKUP(Excel_Dashboard_Dataset_xlsx___Sales5[[#This Row],[ProductID]],Raw_Products!A:A,Raw_Products!C:C)</f>
        <v>Groceries</v>
      </c>
      <c r="P2846" s="2" t="str">
        <f>_xlfn.XLOOKUP(Excel_Dashboard_Dataset_xlsx___Sales5[[#This Row],[CustomerID]], Raw_Customers!A:A, Raw_Customers!B:B, "Unknown")</f>
        <v>Benjamin Howard</v>
      </c>
    </row>
    <row r="2847" spans="1:16" x14ac:dyDescent="0.25">
      <c r="A2847">
        <v>2846</v>
      </c>
      <c r="B2847">
        <f t="shared" si="44"/>
        <v>2023</v>
      </c>
      <c r="C2847" t="str">
        <f>TEXT(Excel_Dashboard_Dataset_xlsx___Sales5[[#This Row],[Date]],"mmm")</f>
        <v>Dec</v>
      </c>
      <c r="D2847" s="3">
        <v>45261</v>
      </c>
      <c r="E2847">
        <v>47</v>
      </c>
      <c r="F2847">
        <v>58</v>
      </c>
      <c r="G2847">
        <v>14</v>
      </c>
      <c r="H2847">
        <v>8</v>
      </c>
      <c r="I2847">
        <v>734</v>
      </c>
      <c r="J2847">
        <f>Excel_Dashboard_Dataset_xlsx___Sales5[[#This Row],[Quantity]]*Excel_Dashboard_Dataset_xlsx___Sales5[[#This Row],[UnitPrice]]</f>
        <v>5872</v>
      </c>
      <c r="K2847" t="str">
        <f>_xlfn.XLOOKUP(Excel_Dashboard_Dataset_xlsx___Sales5[[#This Row],[CustomerID]],Raw_Customers!A:A,Raw_Customers!D:D)</f>
        <v>Female</v>
      </c>
      <c r="L2847">
        <f>_xlfn.XLOOKUP(Excel_Dashboard_Dataset_xlsx___Sales5[[#This Row],[CustomerID]],Raw_Customers!A:A,Raw_Customers!E:E)</f>
        <v>45</v>
      </c>
      <c r="M2847" t="str">
        <f>_xlfn.XLOOKUP(Excel_Dashboard_Dataset_xlsx___Sales5[[#This Row],[CustomerID]],Raw_Customers!A:A,Raw_Customers!C:C)</f>
        <v>West</v>
      </c>
      <c r="N2847" s="2" t="str">
        <f>_xlfn.XLOOKUP(Excel_Dashboard_Dataset_xlsx___Sales5[[#This Row],[ProductID]],Raw_Products!A:A,Raw_Products!B:B)</f>
        <v>Dumbbells</v>
      </c>
      <c r="O2847" s="2" t="str">
        <f>_xlfn.XLOOKUP(Excel_Dashboard_Dataset_xlsx___Sales5[[#This Row],[ProductID]],Raw_Products!A:A,Raw_Products!C:C)</f>
        <v>Sports</v>
      </c>
      <c r="P2847" s="2" t="str">
        <f>_xlfn.XLOOKUP(Excel_Dashboard_Dataset_xlsx___Sales5[[#This Row],[CustomerID]], Raw_Customers!A:A, Raw_Customers!B:B, "Unknown")</f>
        <v>Melissa Jones</v>
      </c>
    </row>
    <row r="2848" spans="1:16" x14ac:dyDescent="0.25">
      <c r="A2848">
        <v>2847</v>
      </c>
      <c r="B2848">
        <f t="shared" si="44"/>
        <v>2023</v>
      </c>
      <c r="C2848" t="str">
        <f>TEXT(Excel_Dashboard_Dataset_xlsx___Sales5[[#This Row],[Date]],"mmm")</f>
        <v>Jan</v>
      </c>
      <c r="D2848" s="3">
        <v>44955</v>
      </c>
      <c r="E2848">
        <v>9</v>
      </c>
      <c r="F2848">
        <v>297</v>
      </c>
      <c r="G2848">
        <v>36</v>
      </c>
      <c r="H2848">
        <v>9</v>
      </c>
      <c r="I2848">
        <v>258</v>
      </c>
      <c r="J2848">
        <f>Excel_Dashboard_Dataset_xlsx___Sales5[[#This Row],[Quantity]]*Excel_Dashboard_Dataset_xlsx___Sales5[[#This Row],[UnitPrice]]</f>
        <v>2322</v>
      </c>
      <c r="K2848" t="str">
        <f>_xlfn.XLOOKUP(Excel_Dashboard_Dataset_xlsx___Sales5[[#This Row],[CustomerID]],Raw_Customers!A:A,Raw_Customers!D:D)</f>
        <v>Female</v>
      </c>
      <c r="L2848">
        <f>_xlfn.XLOOKUP(Excel_Dashboard_Dataset_xlsx___Sales5[[#This Row],[CustomerID]],Raw_Customers!A:A,Raw_Customers!E:E)</f>
        <v>24</v>
      </c>
      <c r="M2848" t="str">
        <f>_xlfn.XLOOKUP(Excel_Dashboard_Dataset_xlsx___Sales5[[#This Row],[CustomerID]],Raw_Customers!A:A,Raw_Customers!C:C)</f>
        <v>North</v>
      </c>
      <c r="N2848" s="2" t="str">
        <f>_xlfn.XLOOKUP(Excel_Dashboard_Dataset_xlsx___Sales5[[#This Row],[ProductID]],Raw_Products!A:A,Raw_Products!B:B)</f>
        <v>Canned Beans</v>
      </c>
      <c r="O2848" s="2" t="str">
        <f>_xlfn.XLOOKUP(Excel_Dashboard_Dataset_xlsx___Sales5[[#This Row],[ProductID]],Raw_Products!A:A,Raw_Products!C:C)</f>
        <v>Groceries</v>
      </c>
      <c r="P2848" s="2" t="str">
        <f>_xlfn.XLOOKUP(Excel_Dashboard_Dataset_xlsx___Sales5[[#This Row],[CustomerID]], Raw_Customers!A:A, Raw_Customers!B:B, "Unknown")</f>
        <v>Elizabeth King</v>
      </c>
    </row>
    <row r="2849" spans="1:16" x14ac:dyDescent="0.25">
      <c r="A2849">
        <v>2848</v>
      </c>
      <c r="B2849">
        <f t="shared" si="44"/>
        <v>2023</v>
      </c>
      <c r="C2849" t="str">
        <f>TEXT(Excel_Dashboard_Dataset_xlsx___Sales5[[#This Row],[Date]],"mmm")</f>
        <v>Feb</v>
      </c>
      <c r="D2849" s="3">
        <v>44982</v>
      </c>
      <c r="E2849">
        <v>44</v>
      </c>
      <c r="F2849">
        <v>51</v>
      </c>
      <c r="G2849">
        <v>9</v>
      </c>
      <c r="H2849">
        <v>6</v>
      </c>
      <c r="I2849">
        <v>416</v>
      </c>
      <c r="J2849">
        <f>Excel_Dashboard_Dataset_xlsx___Sales5[[#This Row],[Quantity]]*Excel_Dashboard_Dataset_xlsx___Sales5[[#This Row],[UnitPrice]]</f>
        <v>2496</v>
      </c>
      <c r="K2849" t="str">
        <f>_xlfn.XLOOKUP(Excel_Dashboard_Dataset_xlsx___Sales5[[#This Row],[CustomerID]],Raw_Customers!A:A,Raw_Customers!D:D)</f>
        <v>Male</v>
      </c>
      <c r="L2849">
        <f>_xlfn.XLOOKUP(Excel_Dashboard_Dataset_xlsx___Sales5[[#This Row],[CustomerID]],Raw_Customers!A:A,Raw_Customers!E:E)</f>
        <v>46</v>
      </c>
      <c r="M2849" t="str">
        <f>_xlfn.XLOOKUP(Excel_Dashboard_Dataset_xlsx___Sales5[[#This Row],[CustomerID]],Raw_Customers!A:A,Raw_Customers!C:C)</f>
        <v>South</v>
      </c>
      <c r="N2849" s="2" t="str">
        <f>_xlfn.XLOOKUP(Excel_Dashboard_Dataset_xlsx___Sales5[[#This Row],[ProductID]],Raw_Products!A:A,Raw_Products!B:B)</f>
        <v>Running Shoes</v>
      </c>
      <c r="O2849" s="2" t="str">
        <f>_xlfn.XLOOKUP(Excel_Dashboard_Dataset_xlsx___Sales5[[#This Row],[ProductID]],Raw_Products!A:A,Raw_Products!C:C)</f>
        <v>Sports</v>
      </c>
      <c r="P2849" s="2" t="str">
        <f>_xlfn.XLOOKUP(Excel_Dashboard_Dataset_xlsx___Sales5[[#This Row],[CustomerID]], Raw_Customers!A:A, Raw_Customers!B:B, "Unknown")</f>
        <v>Justin Turner</v>
      </c>
    </row>
    <row r="2850" spans="1:16" x14ac:dyDescent="0.25">
      <c r="A2850">
        <v>2849</v>
      </c>
      <c r="B2850">
        <f t="shared" si="44"/>
        <v>2024</v>
      </c>
      <c r="C2850" t="str">
        <f>TEXT(Excel_Dashboard_Dataset_xlsx___Sales5[[#This Row],[Date]],"mmm")</f>
        <v>Jul</v>
      </c>
      <c r="D2850" s="3">
        <v>45494</v>
      </c>
      <c r="E2850">
        <v>36</v>
      </c>
      <c r="F2850">
        <v>97</v>
      </c>
      <c r="G2850">
        <v>12</v>
      </c>
      <c r="H2850">
        <v>1</v>
      </c>
      <c r="I2850">
        <v>914</v>
      </c>
      <c r="J2850">
        <f>Excel_Dashboard_Dataset_xlsx___Sales5[[#This Row],[Quantity]]*Excel_Dashboard_Dataset_xlsx___Sales5[[#This Row],[UnitPrice]]</f>
        <v>914</v>
      </c>
      <c r="K2850" t="str">
        <f>_xlfn.XLOOKUP(Excel_Dashboard_Dataset_xlsx___Sales5[[#This Row],[CustomerID]],Raw_Customers!A:A,Raw_Customers!D:D)</f>
        <v>Male</v>
      </c>
      <c r="L2850">
        <f>_xlfn.XLOOKUP(Excel_Dashboard_Dataset_xlsx___Sales5[[#This Row],[CustomerID]],Raw_Customers!A:A,Raw_Customers!E:E)</f>
        <v>65</v>
      </c>
      <c r="M2850" t="str">
        <f>_xlfn.XLOOKUP(Excel_Dashboard_Dataset_xlsx___Sales5[[#This Row],[CustomerID]],Raw_Customers!A:A,Raw_Customers!C:C)</f>
        <v>East</v>
      </c>
      <c r="N2850" s="2" t="str">
        <f>_xlfn.XLOOKUP(Excel_Dashboard_Dataset_xlsx___Sales5[[#This Row],[ProductID]],Raw_Products!A:A,Raw_Products!B:B)</f>
        <v>Formal Shoes</v>
      </c>
      <c r="O2850" s="2" t="str">
        <f>_xlfn.XLOOKUP(Excel_Dashboard_Dataset_xlsx___Sales5[[#This Row],[ProductID]],Raw_Products!A:A,Raw_Products!C:C)</f>
        <v>Clothing</v>
      </c>
      <c r="P2850" s="2" t="str">
        <f>_xlfn.XLOOKUP(Excel_Dashboard_Dataset_xlsx___Sales5[[#This Row],[CustomerID]], Raw_Customers!A:A, Raw_Customers!B:B, "Unknown")</f>
        <v>Jacob Miller</v>
      </c>
    </row>
    <row r="2851" spans="1:16" x14ac:dyDescent="0.25">
      <c r="A2851">
        <v>2850</v>
      </c>
      <c r="B2851">
        <f t="shared" si="44"/>
        <v>2024</v>
      </c>
      <c r="C2851" t="str">
        <f>TEXT(Excel_Dashboard_Dataset_xlsx___Sales5[[#This Row],[Date]],"mmm")</f>
        <v>Mar</v>
      </c>
      <c r="D2851" s="3">
        <v>45375</v>
      </c>
      <c r="E2851">
        <v>32</v>
      </c>
      <c r="F2851">
        <v>239</v>
      </c>
      <c r="G2851">
        <v>34</v>
      </c>
      <c r="H2851">
        <v>9</v>
      </c>
      <c r="I2851">
        <v>528</v>
      </c>
      <c r="J2851">
        <f>Excel_Dashboard_Dataset_xlsx___Sales5[[#This Row],[Quantity]]*Excel_Dashboard_Dataset_xlsx___Sales5[[#This Row],[UnitPrice]]</f>
        <v>4752</v>
      </c>
      <c r="K2851" t="str">
        <f>_xlfn.XLOOKUP(Excel_Dashboard_Dataset_xlsx___Sales5[[#This Row],[CustomerID]],Raw_Customers!A:A,Raw_Customers!D:D)</f>
        <v>Female</v>
      </c>
      <c r="L2851">
        <f>_xlfn.XLOOKUP(Excel_Dashboard_Dataset_xlsx___Sales5[[#This Row],[CustomerID]],Raw_Customers!A:A,Raw_Customers!E:E)</f>
        <v>25</v>
      </c>
      <c r="M2851" t="str">
        <f>_xlfn.XLOOKUP(Excel_Dashboard_Dataset_xlsx___Sales5[[#This Row],[CustomerID]],Raw_Customers!A:A,Raw_Customers!C:C)</f>
        <v>South</v>
      </c>
      <c r="N2851" s="2" t="str">
        <f>_xlfn.XLOOKUP(Excel_Dashboard_Dataset_xlsx___Sales5[[#This Row],[ProductID]],Raw_Products!A:A,Raw_Products!B:B)</f>
        <v>Jeans</v>
      </c>
      <c r="O2851" s="2" t="str">
        <f>_xlfn.XLOOKUP(Excel_Dashboard_Dataset_xlsx___Sales5[[#This Row],[ProductID]],Raw_Products!A:A,Raw_Products!C:C)</f>
        <v>Clothing</v>
      </c>
      <c r="P2851" s="2" t="str">
        <f>_xlfn.XLOOKUP(Excel_Dashboard_Dataset_xlsx___Sales5[[#This Row],[CustomerID]], Raw_Customers!A:A, Raw_Customers!B:B, "Unknown")</f>
        <v>Eric Martin</v>
      </c>
    </row>
    <row r="2852" spans="1:16" x14ac:dyDescent="0.25">
      <c r="A2852">
        <v>2851</v>
      </c>
      <c r="B2852">
        <f t="shared" si="44"/>
        <v>2023</v>
      </c>
      <c r="C2852" t="str">
        <f>TEXT(Excel_Dashboard_Dataset_xlsx___Sales5[[#This Row],[Date]],"mmm")</f>
        <v>Jul</v>
      </c>
      <c r="D2852" s="3">
        <v>45116</v>
      </c>
      <c r="E2852">
        <v>23</v>
      </c>
      <c r="F2852">
        <v>108</v>
      </c>
      <c r="G2852">
        <v>45</v>
      </c>
      <c r="H2852">
        <v>6</v>
      </c>
      <c r="I2852">
        <v>693</v>
      </c>
      <c r="J2852">
        <f>Excel_Dashboard_Dataset_xlsx___Sales5[[#This Row],[Quantity]]*Excel_Dashboard_Dataset_xlsx___Sales5[[#This Row],[UnitPrice]]</f>
        <v>4158</v>
      </c>
      <c r="K2852" t="str">
        <f>_xlfn.XLOOKUP(Excel_Dashboard_Dataset_xlsx___Sales5[[#This Row],[CustomerID]],Raw_Customers!A:A,Raw_Customers!D:D)</f>
        <v>Male</v>
      </c>
      <c r="L2852">
        <f>_xlfn.XLOOKUP(Excel_Dashboard_Dataset_xlsx___Sales5[[#This Row],[CustomerID]],Raw_Customers!A:A,Raw_Customers!E:E)</f>
        <v>55</v>
      </c>
      <c r="M2852" t="str">
        <f>_xlfn.XLOOKUP(Excel_Dashboard_Dataset_xlsx___Sales5[[#This Row],[CustomerID]],Raw_Customers!A:A,Raw_Customers!C:C)</f>
        <v>South</v>
      </c>
      <c r="N2852" s="2" t="str">
        <f>_xlfn.XLOOKUP(Excel_Dashboard_Dataset_xlsx___Sales5[[#This Row],[ProductID]],Raw_Products!A:A,Raw_Products!B:B)</f>
        <v>Blender</v>
      </c>
      <c r="O2852" s="2" t="str">
        <f>_xlfn.XLOOKUP(Excel_Dashboard_Dataset_xlsx___Sales5[[#This Row],[ProductID]],Raw_Products!A:A,Raw_Products!C:C)</f>
        <v>Home Appliances</v>
      </c>
      <c r="P2852" s="2" t="str">
        <f>_xlfn.XLOOKUP(Excel_Dashboard_Dataset_xlsx___Sales5[[#This Row],[CustomerID]], Raw_Customers!A:A, Raw_Customers!B:B, "Unknown")</f>
        <v>Betty Miller</v>
      </c>
    </row>
    <row r="2853" spans="1:16" x14ac:dyDescent="0.25">
      <c r="A2853">
        <v>2852</v>
      </c>
      <c r="B2853">
        <f t="shared" si="44"/>
        <v>2023</v>
      </c>
      <c r="C2853" t="str">
        <f>TEXT(Excel_Dashboard_Dataset_xlsx___Sales5[[#This Row],[Date]],"mmm")</f>
        <v>Feb</v>
      </c>
      <c r="D2853" s="3">
        <v>44968</v>
      </c>
      <c r="E2853">
        <v>16</v>
      </c>
      <c r="F2853">
        <v>274</v>
      </c>
      <c r="G2853">
        <v>26</v>
      </c>
      <c r="H2853">
        <v>1</v>
      </c>
      <c r="I2853">
        <v>827</v>
      </c>
      <c r="J2853">
        <f>Excel_Dashboard_Dataset_xlsx___Sales5[[#This Row],[Quantity]]*Excel_Dashboard_Dataset_xlsx___Sales5[[#This Row],[UnitPrice]]</f>
        <v>827</v>
      </c>
      <c r="K2853" t="str">
        <f>_xlfn.XLOOKUP(Excel_Dashboard_Dataset_xlsx___Sales5[[#This Row],[CustomerID]],Raw_Customers!A:A,Raw_Customers!D:D)</f>
        <v>Male</v>
      </c>
      <c r="L2853">
        <f>_xlfn.XLOOKUP(Excel_Dashboard_Dataset_xlsx___Sales5[[#This Row],[CustomerID]],Raw_Customers!A:A,Raw_Customers!E:E)</f>
        <v>42</v>
      </c>
      <c r="M2853" t="str">
        <f>_xlfn.XLOOKUP(Excel_Dashboard_Dataset_xlsx___Sales5[[#This Row],[CustomerID]],Raw_Customers!A:A,Raw_Customers!C:C)</f>
        <v>West</v>
      </c>
      <c r="N2853" s="2" t="str">
        <f>_xlfn.XLOOKUP(Excel_Dashboard_Dataset_xlsx___Sales5[[#This Row],[ProductID]],Raw_Products!A:A,Raw_Products!B:B)</f>
        <v>Headphones</v>
      </c>
      <c r="O2853" s="2" t="str">
        <f>_xlfn.XLOOKUP(Excel_Dashboard_Dataset_xlsx___Sales5[[#This Row],[ProductID]],Raw_Products!A:A,Raw_Products!C:C)</f>
        <v>Electronics</v>
      </c>
      <c r="P2853" s="2" t="str">
        <f>_xlfn.XLOOKUP(Excel_Dashboard_Dataset_xlsx___Sales5[[#This Row],[CustomerID]], Raw_Customers!A:A, Raw_Customers!B:B, "Unknown")</f>
        <v>Sharon Edwards</v>
      </c>
    </row>
    <row r="2854" spans="1:16" x14ac:dyDescent="0.25">
      <c r="A2854">
        <v>2853</v>
      </c>
      <c r="B2854">
        <f t="shared" si="44"/>
        <v>2024</v>
      </c>
      <c r="C2854" t="str">
        <f>TEXT(Excel_Dashboard_Dataset_xlsx___Sales5[[#This Row],[Date]],"mmm")</f>
        <v>Oct</v>
      </c>
      <c r="D2854" s="3">
        <v>45587</v>
      </c>
      <c r="E2854">
        <v>13</v>
      </c>
      <c r="F2854">
        <v>9</v>
      </c>
      <c r="G2854">
        <v>18</v>
      </c>
      <c r="H2854">
        <v>5</v>
      </c>
      <c r="I2854">
        <v>251</v>
      </c>
      <c r="J2854">
        <f>Excel_Dashboard_Dataset_xlsx___Sales5[[#This Row],[Quantity]]*Excel_Dashboard_Dataset_xlsx___Sales5[[#This Row],[UnitPrice]]</f>
        <v>1255</v>
      </c>
      <c r="K2854" t="str">
        <f>_xlfn.XLOOKUP(Excel_Dashboard_Dataset_xlsx___Sales5[[#This Row],[CustomerID]],Raw_Customers!A:A,Raw_Customers!D:D)</f>
        <v>Female</v>
      </c>
      <c r="L2854">
        <f>_xlfn.XLOOKUP(Excel_Dashboard_Dataset_xlsx___Sales5[[#This Row],[CustomerID]],Raw_Customers!A:A,Raw_Customers!E:E)</f>
        <v>32</v>
      </c>
      <c r="M2854" t="str">
        <f>_xlfn.XLOOKUP(Excel_Dashboard_Dataset_xlsx___Sales5[[#This Row],[CustomerID]],Raw_Customers!A:A,Raw_Customers!C:C)</f>
        <v>West</v>
      </c>
      <c r="N2854" s="2" t="str">
        <f>_xlfn.XLOOKUP(Excel_Dashboard_Dataset_xlsx___Sales5[[#This Row],[ProductID]],Raw_Products!A:A,Raw_Products!B:B)</f>
        <v>Tablet</v>
      </c>
      <c r="O2854" s="2" t="str">
        <f>_xlfn.XLOOKUP(Excel_Dashboard_Dataset_xlsx___Sales5[[#This Row],[ProductID]],Raw_Products!A:A,Raw_Products!C:C)</f>
        <v>Electronics</v>
      </c>
      <c r="P2854" s="2" t="str">
        <f>_xlfn.XLOOKUP(Excel_Dashboard_Dataset_xlsx___Sales5[[#This Row],[CustomerID]], Raw_Customers!A:A, Raw_Customers!B:B, "Unknown")</f>
        <v>Jacob Jones</v>
      </c>
    </row>
    <row r="2855" spans="1:16" x14ac:dyDescent="0.25">
      <c r="A2855">
        <v>2854</v>
      </c>
      <c r="B2855">
        <f t="shared" si="44"/>
        <v>2023</v>
      </c>
      <c r="C2855" t="str">
        <f>TEXT(Excel_Dashboard_Dataset_xlsx___Sales5[[#This Row],[Date]],"mmm")</f>
        <v>Dec</v>
      </c>
      <c r="D2855" s="3">
        <v>45282</v>
      </c>
      <c r="E2855">
        <v>6</v>
      </c>
      <c r="F2855">
        <v>294</v>
      </c>
      <c r="G2855">
        <v>37</v>
      </c>
      <c r="H2855">
        <v>6</v>
      </c>
      <c r="I2855">
        <v>122</v>
      </c>
      <c r="J2855">
        <f>Excel_Dashboard_Dataset_xlsx___Sales5[[#This Row],[Quantity]]*Excel_Dashboard_Dataset_xlsx___Sales5[[#This Row],[UnitPrice]]</f>
        <v>732</v>
      </c>
      <c r="K2855" t="str">
        <f>_xlfn.XLOOKUP(Excel_Dashboard_Dataset_xlsx___Sales5[[#This Row],[CustomerID]],Raw_Customers!A:A,Raw_Customers!D:D)</f>
        <v>Male</v>
      </c>
      <c r="L2855">
        <f>_xlfn.XLOOKUP(Excel_Dashboard_Dataset_xlsx___Sales5[[#This Row],[CustomerID]],Raw_Customers!A:A,Raw_Customers!E:E)</f>
        <v>57</v>
      </c>
      <c r="M2855" t="str">
        <f>_xlfn.XLOOKUP(Excel_Dashboard_Dataset_xlsx___Sales5[[#This Row],[CustomerID]],Raw_Customers!A:A,Raw_Customers!C:C)</f>
        <v>West</v>
      </c>
      <c r="N2855" s="2" t="str">
        <f>_xlfn.XLOOKUP(Excel_Dashboard_Dataset_xlsx___Sales5[[#This Row],[ProductID]],Raw_Products!A:A,Raw_Products!B:B)</f>
        <v>Flour</v>
      </c>
      <c r="O2855" s="2" t="str">
        <f>_xlfn.XLOOKUP(Excel_Dashboard_Dataset_xlsx___Sales5[[#This Row],[ProductID]],Raw_Products!A:A,Raw_Products!C:C)</f>
        <v>Groceries</v>
      </c>
      <c r="P2855" s="2" t="str">
        <f>_xlfn.XLOOKUP(Excel_Dashboard_Dataset_xlsx___Sales5[[#This Row],[CustomerID]], Raw_Customers!A:A, Raw_Customers!B:B, "Unknown")</f>
        <v>Kimberly Thomas</v>
      </c>
    </row>
    <row r="2856" spans="1:16" x14ac:dyDescent="0.25">
      <c r="A2856">
        <v>2855</v>
      </c>
      <c r="B2856">
        <f t="shared" si="44"/>
        <v>2023</v>
      </c>
      <c r="C2856" t="str">
        <f>TEXT(Excel_Dashboard_Dataset_xlsx___Sales5[[#This Row],[Date]],"mmm")</f>
        <v>Apr</v>
      </c>
      <c r="D2856" s="3">
        <v>45022</v>
      </c>
      <c r="E2856">
        <v>11</v>
      </c>
      <c r="F2856">
        <v>108</v>
      </c>
      <c r="G2856">
        <v>47</v>
      </c>
      <c r="H2856">
        <v>10</v>
      </c>
      <c r="I2856">
        <v>930</v>
      </c>
      <c r="J2856">
        <f>Excel_Dashboard_Dataset_xlsx___Sales5[[#This Row],[Quantity]]*Excel_Dashboard_Dataset_xlsx___Sales5[[#This Row],[UnitPrice]]</f>
        <v>9300</v>
      </c>
      <c r="K2856" t="str">
        <f>_xlfn.XLOOKUP(Excel_Dashboard_Dataset_xlsx___Sales5[[#This Row],[CustomerID]],Raw_Customers!A:A,Raw_Customers!D:D)</f>
        <v>Male</v>
      </c>
      <c r="L2856">
        <f>_xlfn.XLOOKUP(Excel_Dashboard_Dataset_xlsx___Sales5[[#This Row],[CustomerID]],Raw_Customers!A:A,Raw_Customers!E:E)</f>
        <v>55</v>
      </c>
      <c r="M2856" t="str">
        <f>_xlfn.XLOOKUP(Excel_Dashboard_Dataset_xlsx___Sales5[[#This Row],[CustomerID]],Raw_Customers!A:A,Raw_Customers!C:C)</f>
        <v>South</v>
      </c>
      <c r="N2856" s="2" t="str">
        <f>_xlfn.XLOOKUP(Excel_Dashboard_Dataset_xlsx___Sales5[[#This Row],[ProductID]],Raw_Products!A:A,Raw_Products!B:B)</f>
        <v>Smartphone</v>
      </c>
      <c r="O2856" s="2" t="str">
        <f>_xlfn.XLOOKUP(Excel_Dashboard_Dataset_xlsx___Sales5[[#This Row],[ProductID]],Raw_Products!A:A,Raw_Products!C:C)</f>
        <v>Electronics</v>
      </c>
      <c r="P2856" s="2" t="str">
        <f>_xlfn.XLOOKUP(Excel_Dashboard_Dataset_xlsx___Sales5[[#This Row],[CustomerID]], Raw_Customers!A:A, Raw_Customers!B:B, "Unknown")</f>
        <v>Betty Miller</v>
      </c>
    </row>
    <row r="2857" spans="1:16" x14ac:dyDescent="0.25">
      <c r="A2857">
        <v>2856</v>
      </c>
      <c r="B2857">
        <f t="shared" si="44"/>
        <v>2024</v>
      </c>
      <c r="C2857" t="str">
        <f>TEXT(Excel_Dashboard_Dataset_xlsx___Sales5[[#This Row],[Date]],"mmm")</f>
        <v>Aug</v>
      </c>
      <c r="D2857" s="3">
        <v>45527</v>
      </c>
      <c r="E2857">
        <v>2</v>
      </c>
      <c r="F2857">
        <v>77</v>
      </c>
      <c r="G2857">
        <v>42</v>
      </c>
      <c r="H2857">
        <v>10</v>
      </c>
      <c r="I2857">
        <v>181</v>
      </c>
      <c r="J2857">
        <f>Excel_Dashboard_Dataset_xlsx___Sales5[[#This Row],[Quantity]]*Excel_Dashboard_Dataset_xlsx___Sales5[[#This Row],[UnitPrice]]</f>
        <v>1810</v>
      </c>
      <c r="K2857" t="str">
        <f>_xlfn.XLOOKUP(Excel_Dashboard_Dataset_xlsx___Sales5[[#This Row],[CustomerID]],Raw_Customers!A:A,Raw_Customers!D:D)</f>
        <v>Female</v>
      </c>
      <c r="L2857">
        <f>_xlfn.XLOOKUP(Excel_Dashboard_Dataset_xlsx___Sales5[[#This Row],[CustomerID]],Raw_Customers!A:A,Raw_Customers!E:E)</f>
        <v>57</v>
      </c>
      <c r="M2857" t="str">
        <f>_xlfn.XLOOKUP(Excel_Dashboard_Dataset_xlsx___Sales5[[#This Row],[CustomerID]],Raw_Customers!A:A,Raw_Customers!C:C)</f>
        <v>West</v>
      </c>
      <c r="N2857" s="2" t="str">
        <f>_xlfn.XLOOKUP(Excel_Dashboard_Dataset_xlsx___Sales5[[#This Row],[ProductID]],Raw_Products!A:A,Raw_Products!B:B)</f>
        <v>Cooking Oil</v>
      </c>
      <c r="O2857" s="2" t="str">
        <f>_xlfn.XLOOKUP(Excel_Dashboard_Dataset_xlsx___Sales5[[#This Row],[ProductID]],Raw_Products!A:A,Raw_Products!C:C)</f>
        <v>Groceries</v>
      </c>
      <c r="P2857" s="2" t="str">
        <f>_xlfn.XLOOKUP(Excel_Dashboard_Dataset_xlsx___Sales5[[#This Row],[CustomerID]], Raw_Customers!A:A, Raw_Customers!B:B, "Unknown")</f>
        <v>Angela Nguyen</v>
      </c>
    </row>
    <row r="2858" spans="1:16" x14ac:dyDescent="0.25">
      <c r="A2858">
        <v>2857</v>
      </c>
      <c r="B2858">
        <f t="shared" si="44"/>
        <v>2024</v>
      </c>
      <c r="C2858" t="str">
        <f>TEXT(Excel_Dashboard_Dataset_xlsx___Sales5[[#This Row],[Date]],"mmm")</f>
        <v>May</v>
      </c>
      <c r="D2858" s="3">
        <v>45416</v>
      </c>
      <c r="E2858">
        <v>48</v>
      </c>
      <c r="F2858">
        <v>179</v>
      </c>
      <c r="G2858">
        <v>43</v>
      </c>
      <c r="H2858">
        <v>1</v>
      </c>
      <c r="I2858">
        <v>104</v>
      </c>
      <c r="J2858">
        <f>Excel_Dashboard_Dataset_xlsx___Sales5[[#This Row],[Quantity]]*Excel_Dashboard_Dataset_xlsx___Sales5[[#This Row],[UnitPrice]]</f>
        <v>104</v>
      </c>
      <c r="K2858" t="str">
        <f>_xlfn.XLOOKUP(Excel_Dashboard_Dataset_xlsx___Sales5[[#This Row],[CustomerID]],Raw_Customers!A:A,Raw_Customers!D:D)</f>
        <v>Female</v>
      </c>
      <c r="L2858">
        <f>_xlfn.XLOOKUP(Excel_Dashboard_Dataset_xlsx___Sales5[[#This Row],[CustomerID]],Raw_Customers!A:A,Raw_Customers!E:E)</f>
        <v>37</v>
      </c>
      <c r="M2858" t="str">
        <f>_xlfn.XLOOKUP(Excel_Dashboard_Dataset_xlsx___Sales5[[#This Row],[CustomerID]],Raw_Customers!A:A,Raw_Customers!C:C)</f>
        <v>West</v>
      </c>
      <c r="N2858" s="2" t="str">
        <f>_xlfn.XLOOKUP(Excel_Dashboard_Dataset_xlsx___Sales5[[#This Row],[ProductID]],Raw_Products!A:A,Raw_Products!B:B)</f>
        <v>Bicycle</v>
      </c>
      <c r="O2858" s="2" t="str">
        <f>_xlfn.XLOOKUP(Excel_Dashboard_Dataset_xlsx___Sales5[[#This Row],[ProductID]],Raw_Products!A:A,Raw_Products!C:C)</f>
        <v>Sports</v>
      </c>
      <c r="P2858" s="2" t="str">
        <f>_xlfn.XLOOKUP(Excel_Dashboard_Dataset_xlsx___Sales5[[#This Row],[CustomerID]], Raw_Customers!A:A, Raw_Customers!B:B, "Unknown")</f>
        <v>Raymond Green</v>
      </c>
    </row>
    <row r="2859" spans="1:16" x14ac:dyDescent="0.25">
      <c r="A2859">
        <v>2858</v>
      </c>
      <c r="B2859">
        <f t="shared" si="44"/>
        <v>2023</v>
      </c>
      <c r="C2859" t="str">
        <f>TEXT(Excel_Dashboard_Dataset_xlsx___Sales5[[#This Row],[Date]],"mmm")</f>
        <v>Jan</v>
      </c>
      <c r="D2859" s="3">
        <v>44932</v>
      </c>
      <c r="E2859">
        <v>18</v>
      </c>
      <c r="F2859">
        <v>262</v>
      </c>
      <c r="G2859">
        <v>13</v>
      </c>
      <c r="H2859">
        <v>1</v>
      </c>
      <c r="I2859">
        <v>636</v>
      </c>
      <c r="J2859">
        <f>Excel_Dashboard_Dataset_xlsx___Sales5[[#This Row],[Quantity]]*Excel_Dashboard_Dataset_xlsx___Sales5[[#This Row],[UnitPrice]]</f>
        <v>636</v>
      </c>
      <c r="K2859" t="str">
        <f>_xlfn.XLOOKUP(Excel_Dashboard_Dataset_xlsx___Sales5[[#This Row],[CustomerID]],Raw_Customers!A:A,Raw_Customers!D:D)</f>
        <v>Male</v>
      </c>
      <c r="L2859">
        <f>_xlfn.XLOOKUP(Excel_Dashboard_Dataset_xlsx___Sales5[[#This Row],[CustomerID]],Raw_Customers!A:A,Raw_Customers!E:E)</f>
        <v>51</v>
      </c>
      <c r="M2859" t="str">
        <f>_xlfn.XLOOKUP(Excel_Dashboard_Dataset_xlsx___Sales5[[#This Row],[CustomerID]],Raw_Customers!A:A,Raw_Customers!C:C)</f>
        <v>North</v>
      </c>
      <c r="N2859" s="2" t="str">
        <f>_xlfn.XLOOKUP(Excel_Dashboard_Dataset_xlsx___Sales5[[#This Row],[ProductID]],Raw_Products!A:A,Raw_Products!B:B)</f>
        <v>Gaming Console</v>
      </c>
      <c r="O2859" s="2" t="str">
        <f>_xlfn.XLOOKUP(Excel_Dashboard_Dataset_xlsx___Sales5[[#This Row],[ProductID]],Raw_Products!A:A,Raw_Products!C:C)</f>
        <v>Electronics</v>
      </c>
      <c r="P2859" s="2" t="str">
        <f>_xlfn.XLOOKUP(Excel_Dashboard_Dataset_xlsx___Sales5[[#This Row],[CustomerID]], Raw_Customers!A:A, Raw_Customers!B:B, "Unknown")</f>
        <v>Betty Carter</v>
      </c>
    </row>
    <row r="2860" spans="1:16" x14ac:dyDescent="0.25">
      <c r="A2860">
        <v>2859</v>
      </c>
      <c r="B2860">
        <f t="shared" si="44"/>
        <v>2024</v>
      </c>
      <c r="C2860" t="str">
        <f>TEXT(Excel_Dashboard_Dataset_xlsx___Sales5[[#This Row],[Date]],"mmm")</f>
        <v>May</v>
      </c>
      <c r="D2860" s="3">
        <v>45438</v>
      </c>
      <c r="E2860">
        <v>37</v>
      </c>
      <c r="F2860">
        <v>213</v>
      </c>
      <c r="G2860">
        <v>31</v>
      </c>
      <c r="H2860">
        <v>2</v>
      </c>
      <c r="I2860">
        <v>225</v>
      </c>
      <c r="J2860">
        <f>Excel_Dashboard_Dataset_xlsx___Sales5[[#This Row],[Quantity]]*Excel_Dashboard_Dataset_xlsx___Sales5[[#This Row],[UnitPrice]]</f>
        <v>450</v>
      </c>
      <c r="K2860" t="str">
        <f>_xlfn.XLOOKUP(Excel_Dashboard_Dataset_xlsx___Sales5[[#This Row],[CustomerID]],Raw_Customers!A:A,Raw_Customers!D:D)</f>
        <v>Male</v>
      </c>
      <c r="L2860">
        <f>_xlfn.XLOOKUP(Excel_Dashboard_Dataset_xlsx___Sales5[[#This Row],[CustomerID]],Raw_Customers!A:A,Raw_Customers!E:E)</f>
        <v>30</v>
      </c>
      <c r="M2860" t="str">
        <f>_xlfn.XLOOKUP(Excel_Dashboard_Dataset_xlsx___Sales5[[#This Row],[CustomerID]],Raw_Customers!A:A,Raw_Customers!C:C)</f>
        <v>East</v>
      </c>
      <c r="N2860" s="2" t="str">
        <f>_xlfn.XLOOKUP(Excel_Dashboard_Dataset_xlsx___Sales5[[#This Row],[ProductID]],Raw_Products!A:A,Raw_Products!B:B)</f>
        <v>Cap</v>
      </c>
      <c r="O2860" s="2" t="str">
        <f>_xlfn.XLOOKUP(Excel_Dashboard_Dataset_xlsx___Sales5[[#This Row],[ProductID]],Raw_Products!A:A,Raw_Products!C:C)</f>
        <v>Clothing</v>
      </c>
      <c r="P2860" s="2" t="str">
        <f>_xlfn.XLOOKUP(Excel_Dashboard_Dataset_xlsx___Sales5[[#This Row],[CustomerID]], Raw_Customers!A:A, Raw_Customers!B:B, "Unknown")</f>
        <v>Raymond Ortiz</v>
      </c>
    </row>
    <row r="2861" spans="1:16" x14ac:dyDescent="0.25">
      <c r="A2861">
        <v>2860</v>
      </c>
      <c r="B2861">
        <f t="shared" si="44"/>
        <v>2023</v>
      </c>
      <c r="C2861" t="str">
        <f>TEXT(Excel_Dashboard_Dataset_xlsx___Sales5[[#This Row],[Date]],"mmm")</f>
        <v>Jun</v>
      </c>
      <c r="D2861" s="3">
        <v>45082</v>
      </c>
      <c r="E2861">
        <v>6</v>
      </c>
      <c r="F2861">
        <v>59</v>
      </c>
      <c r="G2861">
        <v>10</v>
      </c>
      <c r="H2861">
        <v>7</v>
      </c>
      <c r="I2861">
        <v>59</v>
      </c>
      <c r="J2861">
        <f>Excel_Dashboard_Dataset_xlsx___Sales5[[#This Row],[Quantity]]*Excel_Dashboard_Dataset_xlsx___Sales5[[#This Row],[UnitPrice]]</f>
        <v>413</v>
      </c>
      <c r="K2861" t="str">
        <f>_xlfn.XLOOKUP(Excel_Dashboard_Dataset_xlsx___Sales5[[#This Row],[CustomerID]],Raw_Customers!A:A,Raw_Customers!D:D)</f>
        <v>Male</v>
      </c>
      <c r="L2861">
        <f>_xlfn.XLOOKUP(Excel_Dashboard_Dataset_xlsx___Sales5[[#This Row],[CustomerID]],Raw_Customers!A:A,Raw_Customers!E:E)</f>
        <v>30</v>
      </c>
      <c r="M2861" t="str">
        <f>_xlfn.XLOOKUP(Excel_Dashboard_Dataset_xlsx___Sales5[[#This Row],[CustomerID]],Raw_Customers!A:A,Raw_Customers!C:C)</f>
        <v>West</v>
      </c>
      <c r="N2861" s="2" t="str">
        <f>_xlfn.XLOOKUP(Excel_Dashboard_Dataset_xlsx___Sales5[[#This Row],[ProductID]],Raw_Products!A:A,Raw_Products!B:B)</f>
        <v>Flour</v>
      </c>
      <c r="O2861" s="2" t="str">
        <f>_xlfn.XLOOKUP(Excel_Dashboard_Dataset_xlsx___Sales5[[#This Row],[ProductID]],Raw_Products!A:A,Raw_Products!C:C)</f>
        <v>Groceries</v>
      </c>
      <c r="P2861" s="2" t="str">
        <f>_xlfn.XLOOKUP(Excel_Dashboard_Dataset_xlsx___Sales5[[#This Row],[CustomerID]], Raw_Customers!A:A, Raw_Customers!B:B, "Unknown")</f>
        <v>Sarah Diaz</v>
      </c>
    </row>
    <row r="2862" spans="1:16" x14ac:dyDescent="0.25">
      <c r="A2862">
        <v>2861</v>
      </c>
      <c r="B2862">
        <f t="shared" si="44"/>
        <v>2024</v>
      </c>
      <c r="C2862" t="str">
        <f>TEXT(Excel_Dashboard_Dataset_xlsx___Sales5[[#This Row],[Date]],"mmm")</f>
        <v>Dec</v>
      </c>
      <c r="D2862" s="3">
        <v>45644</v>
      </c>
      <c r="E2862">
        <v>8</v>
      </c>
      <c r="F2862">
        <v>107</v>
      </c>
      <c r="G2862">
        <v>11</v>
      </c>
      <c r="H2862">
        <v>2</v>
      </c>
      <c r="I2862">
        <v>897</v>
      </c>
      <c r="J2862">
        <f>Excel_Dashboard_Dataset_xlsx___Sales5[[#This Row],[Quantity]]*Excel_Dashboard_Dataset_xlsx___Sales5[[#This Row],[UnitPrice]]</f>
        <v>1794</v>
      </c>
      <c r="K2862" t="str">
        <f>_xlfn.XLOOKUP(Excel_Dashboard_Dataset_xlsx___Sales5[[#This Row],[CustomerID]],Raw_Customers!A:A,Raw_Customers!D:D)</f>
        <v>Male</v>
      </c>
      <c r="L2862">
        <f>_xlfn.XLOOKUP(Excel_Dashboard_Dataset_xlsx___Sales5[[#This Row],[CustomerID]],Raw_Customers!A:A,Raw_Customers!E:E)</f>
        <v>25</v>
      </c>
      <c r="M2862" t="str">
        <f>_xlfn.XLOOKUP(Excel_Dashboard_Dataset_xlsx___Sales5[[#This Row],[CustomerID]],Raw_Customers!A:A,Raw_Customers!C:C)</f>
        <v>South</v>
      </c>
      <c r="N2862" s="2" t="str">
        <f>_xlfn.XLOOKUP(Excel_Dashboard_Dataset_xlsx___Sales5[[#This Row],[ProductID]],Raw_Products!A:A,Raw_Products!B:B)</f>
        <v>Bread</v>
      </c>
      <c r="O2862" s="2" t="str">
        <f>_xlfn.XLOOKUP(Excel_Dashboard_Dataset_xlsx___Sales5[[#This Row],[ProductID]],Raw_Products!A:A,Raw_Products!C:C)</f>
        <v>Groceries</v>
      </c>
      <c r="P2862" s="2" t="str">
        <f>_xlfn.XLOOKUP(Excel_Dashboard_Dataset_xlsx___Sales5[[#This Row],[CustomerID]], Raw_Customers!A:A, Raw_Customers!B:B, "Unknown")</f>
        <v>Jason Perez</v>
      </c>
    </row>
    <row r="2863" spans="1:16" x14ac:dyDescent="0.25">
      <c r="A2863">
        <v>2862</v>
      </c>
      <c r="B2863">
        <f t="shared" si="44"/>
        <v>2024</v>
      </c>
      <c r="C2863" t="str">
        <f>TEXT(Excel_Dashboard_Dataset_xlsx___Sales5[[#This Row],[Date]],"mmm")</f>
        <v>Nov</v>
      </c>
      <c r="D2863" s="3">
        <v>45616</v>
      </c>
      <c r="E2863">
        <v>30</v>
      </c>
      <c r="F2863">
        <v>210</v>
      </c>
      <c r="G2863">
        <v>30</v>
      </c>
      <c r="H2863">
        <v>3</v>
      </c>
      <c r="I2863">
        <v>64</v>
      </c>
      <c r="J2863">
        <f>Excel_Dashboard_Dataset_xlsx___Sales5[[#This Row],[Quantity]]*Excel_Dashboard_Dataset_xlsx___Sales5[[#This Row],[UnitPrice]]</f>
        <v>192</v>
      </c>
      <c r="K2863" t="str">
        <f>_xlfn.XLOOKUP(Excel_Dashboard_Dataset_xlsx___Sales5[[#This Row],[CustomerID]],Raw_Customers!A:A,Raw_Customers!D:D)</f>
        <v>Female</v>
      </c>
      <c r="L2863">
        <f>_xlfn.XLOOKUP(Excel_Dashboard_Dataset_xlsx___Sales5[[#This Row],[CustomerID]],Raw_Customers!A:A,Raw_Customers!E:E)</f>
        <v>25</v>
      </c>
      <c r="M2863" t="str">
        <f>_xlfn.XLOOKUP(Excel_Dashboard_Dataset_xlsx___Sales5[[#This Row],[CustomerID]],Raw_Customers!A:A,Raw_Customers!C:C)</f>
        <v>East</v>
      </c>
      <c r="N2863" s="2" t="str">
        <f>_xlfn.XLOOKUP(Excel_Dashboard_Dataset_xlsx___Sales5[[#This Row],[ProductID]],Raw_Products!A:A,Raw_Products!B:B)</f>
        <v>Fan</v>
      </c>
      <c r="O2863" s="2" t="str">
        <f>_xlfn.XLOOKUP(Excel_Dashboard_Dataset_xlsx___Sales5[[#This Row],[ProductID]],Raw_Products!A:A,Raw_Products!C:C)</f>
        <v>Home Appliances</v>
      </c>
      <c r="P2863" s="2" t="str">
        <f>_xlfn.XLOOKUP(Excel_Dashboard_Dataset_xlsx___Sales5[[#This Row],[CustomerID]], Raw_Customers!A:A, Raw_Customers!B:B, "Unknown")</f>
        <v>Gregory Thomas</v>
      </c>
    </row>
    <row r="2864" spans="1:16" x14ac:dyDescent="0.25">
      <c r="A2864">
        <v>2863</v>
      </c>
      <c r="B2864">
        <f t="shared" si="44"/>
        <v>2023</v>
      </c>
      <c r="C2864" t="str">
        <f>TEXT(Excel_Dashboard_Dataset_xlsx___Sales5[[#This Row],[Date]],"mmm")</f>
        <v>Jul</v>
      </c>
      <c r="D2864" s="3">
        <v>45112</v>
      </c>
      <c r="E2864">
        <v>6</v>
      </c>
      <c r="F2864">
        <v>60</v>
      </c>
      <c r="G2864">
        <v>8</v>
      </c>
      <c r="H2864">
        <v>7</v>
      </c>
      <c r="I2864">
        <v>422</v>
      </c>
      <c r="J2864">
        <f>Excel_Dashboard_Dataset_xlsx___Sales5[[#This Row],[Quantity]]*Excel_Dashboard_Dataset_xlsx___Sales5[[#This Row],[UnitPrice]]</f>
        <v>2954</v>
      </c>
      <c r="K2864" t="str">
        <f>_xlfn.XLOOKUP(Excel_Dashboard_Dataset_xlsx___Sales5[[#This Row],[CustomerID]],Raw_Customers!A:A,Raw_Customers!D:D)</f>
        <v>Male</v>
      </c>
      <c r="L2864">
        <f>_xlfn.XLOOKUP(Excel_Dashboard_Dataset_xlsx___Sales5[[#This Row],[CustomerID]],Raw_Customers!A:A,Raw_Customers!E:E)</f>
        <v>21</v>
      </c>
      <c r="M2864" t="str">
        <f>_xlfn.XLOOKUP(Excel_Dashboard_Dataset_xlsx___Sales5[[#This Row],[CustomerID]],Raw_Customers!A:A,Raw_Customers!C:C)</f>
        <v>East</v>
      </c>
      <c r="N2864" s="2" t="str">
        <f>_xlfn.XLOOKUP(Excel_Dashboard_Dataset_xlsx___Sales5[[#This Row],[ProductID]],Raw_Products!A:A,Raw_Products!B:B)</f>
        <v>Flour</v>
      </c>
      <c r="O2864" s="2" t="str">
        <f>_xlfn.XLOOKUP(Excel_Dashboard_Dataset_xlsx___Sales5[[#This Row],[ProductID]],Raw_Products!A:A,Raw_Products!C:C)</f>
        <v>Groceries</v>
      </c>
      <c r="P2864" s="2" t="str">
        <f>_xlfn.XLOOKUP(Excel_Dashboard_Dataset_xlsx___Sales5[[#This Row],[CustomerID]], Raw_Customers!A:A, Raw_Customers!B:B, "Unknown")</f>
        <v>Jerry Sanchez</v>
      </c>
    </row>
    <row r="2865" spans="1:16" x14ac:dyDescent="0.25">
      <c r="A2865">
        <v>2864</v>
      </c>
      <c r="B2865">
        <f t="shared" si="44"/>
        <v>2023</v>
      </c>
      <c r="C2865" t="str">
        <f>TEXT(Excel_Dashboard_Dataset_xlsx___Sales5[[#This Row],[Date]],"mmm")</f>
        <v>Dec</v>
      </c>
      <c r="D2865" s="3">
        <v>45278</v>
      </c>
      <c r="E2865">
        <v>3</v>
      </c>
      <c r="F2865">
        <v>62</v>
      </c>
      <c r="G2865">
        <v>40</v>
      </c>
      <c r="H2865">
        <v>1</v>
      </c>
      <c r="I2865">
        <v>467</v>
      </c>
      <c r="J2865">
        <f>Excel_Dashboard_Dataset_xlsx___Sales5[[#This Row],[Quantity]]*Excel_Dashboard_Dataset_xlsx___Sales5[[#This Row],[UnitPrice]]</f>
        <v>467</v>
      </c>
      <c r="K2865" t="str">
        <f>_xlfn.XLOOKUP(Excel_Dashboard_Dataset_xlsx___Sales5[[#This Row],[CustomerID]],Raw_Customers!A:A,Raw_Customers!D:D)</f>
        <v>Female</v>
      </c>
      <c r="L2865">
        <f>_xlfn.XLOOKUP(Excel_Dashboard_Dataset_xlsx___Sales5[[#This Row],[CustomerID]],Raw_Customers!A:A,Raw_Customers!E:E)</f>
        <v>50</v>
      </c>
      <c r="M2865" t="str">
        <f>_xlfn.XLOOKUP(Excel_Dashboard_Dataset_xlsx___Sales5[[#This Row],[CustomerID]],Raw_Customers!A:A,Raw_Customers!C:C)</f>
        <v>East</v>
      </c>
      <c r="N2865" s="2" t="str">
        <f>_xlfn.XLOOKUP(Excel_Dashboard_Dataset_xlsx___Sales5[[#This Row],[ProductID]],Raw_Products!A:A,Raw_Products!B:B)</f>
        <v>Spaghetti</v>
      </c>
      <c r="O2865" s="2" t="str">
        <f>_xlfn.XLOOKUP(Excel_Dashboard_Dataset_xlsx___Sales5[[#This Row],[ProductID]],Raw_Products!A:A,Raw_Products!C:C)</f>
        <v>Groceries</v>
      </c>
      <c r="P2865" s="2" t="str">
        <f>_xlfn.XLOOKUP(Excel_Dashboard_Dataset_xlsx___Sales5[[#This Row],[CustomerID]], Raw_Customers!A:A, Raw_Customers!B:B, "Unknown")</f>
        <v>John Ortiz</v>
      </c>
    </row>
    <row r="2866" spans="1:16" x14ac:dyDescent="0.25">
      <c r="A2866">
        <v>2865</v>
      </c>
      <c r="B2866">
        <f t="shared" si="44"/>
        <v>2024</v>
      </c>
      <c r="C2866" t="str">
        <f>TEXT(Excel_Dashboard_Dataset_xlsx___Sales5[[#This Row],[Date]],"mmm")</f>
        <v>Sept</v>
      </c>
      <c r="D2866" s="3">
        <v>45564</v>
      </c>
      <c r="E2866">
        <v>43</v>
      </c>
      <c r="F2866">
        <v>271</v>
      </c>
      <c r="G2866">
        <v>49</v>
      </c>
      <c r="H2866">
        <v>8</v>
      </c>
      <c r="I2866">
        <v>964</v>
      </c>
      <c r="J2866">
        <f>Excel_Dashboard_Dataset_xlsx___Sales5[[#This Row],[Quantity]]*Excel_Dashboard_Dataset_xlsx___Sales5[[#This Row],[UnitPrice]]</f>
        <v>7712</v>
      </c>
      <c r="K2866" t="str">
        <f>_xlfn.XLOOKUP(Excel_Dashboard_Dataset_xlsx___Sales5[[#This Row],[CustomerID]],Raw_Customers!A:A,Raw_Customers!D:D)</f>
        <v>Male</v>
      </c>
      <c r="L2866">
        <f>_xlfn.XLOOKUP(Excel_Dashboard_Dataset_xlsx___Sales5[[#This Row],[CustomerID]],Raw_Customers!A:A,Raw_Customers!E:E)</f>
        <v>49</v>
      </c>
      <c r="M2866" t="str">
        <f>_xlfn.XLOOKUP(Excel_Dashboard_Dataset_xlsx___Sales5[[#This Row],[CustomerID]],Raw_Customers!A:A,Raw_Customers!C:C)</f>
        <v>North</v>
      </c>
      <c r="N2866" s="2" t="str">
        <f>_xlfn.XLOOKUP(Excel_Dashboard_Dataset_xlsx___Sales5[[#This Row],[ProductID]],Raw_Products!A:A,Raw_Products!B:B)</f>
        <v>Tennis Racket</v>
      </c>
      <c r="O2866" s="2" t="str">
        <f>_xlfn.XLOOKUP(Excel_Dashboard_Dataset_xlsx___Sales5[[#This Row],[ProductID]],Raw_Products!A:A,Raw_Products!C:C)</f>
        <v>Sports</v>
      </c>
      <c r="P2866" s="2" t="str">
        <f>_xlfn.XLOOKUP(Excel_Dashboard_Dataset_xlsx___Sales5[[#This Row],[CustomerID]], Raw_Customers!A:A, Raw_Customers!B:B, "Unknown")</f>
        <v>Sandra Jones</v>
      </c>
    </row>
    <row r="2867" spans="1:16" x14ac:dyDescent="0.25">
      <c r="A2867">
        <v>2866</v>
      </c>
      <c r="B2867">
        <f t="shared" si="44"/>
        <v>2024</v>
      </c>
      <c r="C2867" t="str">
        <f>TEXT(Excel_Dashboard_Dataset_xlsx___Sales5[[#This Row],[Date]],"mmm")</f>
        <v>Jan</v>
      </c>
      <c r="D2867" s="3">
        <v>45316</v>
      </c>
      <c r="E2867">
        <v>48</v>
      </c>
      <c r="F2867">
        <v>110</v>
      </c>
      <c r="G2867">
        <v>3</v>
      </c>
      <c r="H2867">
        <v>5</v>
      </c>
      <c r="I2867">
        <v>595</v>
      </c>
      <c r="J2867">
        <f>Excel_Dashboard_Dataset_xlsx___Sales5[[#This Row],[Quantity]]*Excel_Dashboard_Dataset_xlsx___Sales5[[#This Row],[UnitPrice]]</f>
        <v>2975</v>
      </c>
      <c r="K2867" t="str">
        <f>_xlfn.XLOOKUP(Excel_Dashboard_Dataset_xlsx___Sales5[[#This Row],[CustomerID]],Raw_Customers!A:A,Raw_Customers!D:D)</f>
        <v>Female</v>
      </c>
      <c r="L2867">
        <f>_xlfn.XLOOKUP(Excel_Dashboard_Dataset_xlsx___Sales5[[#This Row],[CustomerID]],Raw_Customers!A:A,Raw_Customers!E:E)</f>
        <v>64</v>
      </c>
      <c r="M2867" t="str">
        <f>_xlfn.XLOOKUP(Excel_Dashboard_Dataset_xlsx___Sales5[[#This Row],[CustomerID]],Raw_Customers!A:A,Raw_Customers!C:C)</f>
        <v>West</v>
      </c>
      <c r="N2867" s="2" t="str">
        <f>_xlfn.XLOOKUP(Excel_Dashboard_Dataset_xlsx___Sales5[[#This Row],[ProductID]],Raw_Products!A:A,Raw_Products!B:B)</f>
        <v>Bicycle</v>
      </c>
      <c r="O2867" s="2" t="str">
        <f>_xlfn.XLOOKUP(Excel_Dashboard_Dataset_xlsx___Sales5[[#This Row],[ProductID]],Raw_Products!A:A,Raw_Products!C:C)</f>
        <v>Sports</v>
      </c>
      <c r="P2867" s="2" t="str">
        <f>_xlfn.XLOOKUP(Excel_Dashboard_Dataset_xlsx___Sales5[[#This Row],[CustomerID]], Raw_Customers!A:A, Raw_Customers!B:B, "Unknown")</f>
        <v>Robert Bennett</v>
      </c>
    </row>
    <row r="2868" spans="1:16" x14ac:dyDescent="0.25">
      <c r="A2868">
        <v>2867</v>
      </c>
      <c r="B2868">
        <f t="shared" si="44"/>
        <v>2024</v>
      </c>
      <c r="C2868" t="str">
        <f>TEXT(Excel_Dashboard_Dataset_xlsx___Sales5[[#This Row],[Date]],"mmm")</f>
        <v>Oct</v>
      </c>
      <c r="D2868" s="3">
        <v>45593</v>
      </c>
      <c r="E2868">
        <v>22</v>
      </c>
      <c r="F2868">
        <v>107</v>
      </c>
      <c r="G2868">
        <v>35</v>
      </c>
      <c r="H2868">
        <v>1</v>
      </c>
      <c r="I2868">
        <v>686</v>
      </c>
      <c r="J2868">
        <f>Excel_Dashboard_Dataset_xlsx___Sales5[[#This Row],[Quantity]]*Excel_Dashboard_Dataset_xlsx___Sales5[[#This Row],[UnitPrice]]</f>
        <v>686</v>
      </c>
      <c r="K2868" t="str">
        <f>_xlfn.XLOOKUP(Excel_Dashboard_Dataset_xlsx___Sales5[[#This Row],[CustomerID]],Raw_Customers!A:A,Raw_Customers!D:D)</f>
        <v>Male</v>
      </c>
      <c r="L2868">
        <f>_xlfn.XLOOKUP(Excel_Dashboard_Dataset_xlsx___Sales5[[#This Row],[CustomerID]],Raw_Customers!A:A,Raw_Customers!E:E)</f>
        <v>25</v>
      </c>
      <c r="M2868" t="str">
        <f>_xlfn.XLOOKUP(Excel_Dashboard_Dataset_xlsx___Sales5[[#This Row],[CustomerID]],Raw_Customers!A:A,Raw_Customers!C:C)</f>
        <v>South</v>
      </c>
      <c r="N2868" s="2" t="str">
        <f>_xlfn.XLOOKUP(Excel_Dashboard_Dataset_xlsx___Sales5[[#This Row],[ProductID]],Raw_Products!A:A,Raw_Products!B:B)</f>
        <v>Microwave</v>
      </c>
      <c r="O2868" s="2" t="str">
        <f>_xlfn.XLOOKUP(Excel_Dashboard_Dataset_xlsx___Sales5[[#This Row],[ProductID]],Raw_Products!A:A,Raw_Products!C:C)</f>
        <v>Home Appliances</v>
      </c>
      <c r="P2868" s="2" t="str">
        <f>_xlfn.XLOOKUP(Excel_Dashboard_Dataset_xlsx___Sales5[[#This Row],[CustomerID]], Raw_Customers!A:A, Raw_Customers!B:B, "Unknown")</f>
        <v>Jason Perez</v>
      </c>
    </row>
    <row r="2869" spans="1:16" x14ac:dyDescent="0.25">
      <c r="A2869">
        <v>2868</v>
      </c>
      <c r="B2869">
        <f t="shared" si="44"/>
        <v>2023</v>
      </c>
      <c r="C2869" t="str">
        <f>TEXT(Excel_Dashboard_Dataset_xlsx___Sales5[[#This Row],[Date]],"mmm")</f>
        <v>Oct</v>
      </c>
      <c r="D2869" s="3">
        <v>45215</v>
      </c>
      <c r="E2869">
        <v>43</v>
      </c>
      <c r="F2869">
        <v>155</v>
      </c>
      <c r="G2869">
        <v>50</v>
      </c>
      <c r="H2869">
        <v>9</v>
      </c>
      <c r="I2869">
        <v>116</v>
      </c>
      <c r="J2869">
        <f>Excel_Dashboard_Dataset_xlsx___Sales5[[#This Row],[Quantity]]*Excel_Dashboard_Dataset_xlsx___Sales5[[#This Row],[UnitPrice]]</f>
        <v>1044</v>
      </c>
      <c r="K2869" t="str">
        <f>_xlfn.XLOOKUP(Excel_Dashboard_Dataset_xlsx___Sales5[[#This Row],[CustomerID]],Raw_Customers!A:A,Raw_Customers!D:D)</f>
        <v>Female</v>
      </c>
      <c r="L2869">
        <f>_xlfn.XLOOKUP(Excel_Dashboard_Dataset_xlsx___Sales5[[#This Row],[CustomerID]],Raw_Customers!A:A,Raw_Customers!E:E)</f>
        <v>48</v>
      </c>
      <c r="M2869" t="str">
        <f>_xlfn.XLOOKUP(Excel_Dashboard_Dataset_xlsx___Sales5[[#This Row],[CustomerID]],Raw_Customers!A:A,Raw_Customers!C:C)</f>
        <v>South</v>
      </c>
      <c r="N2869" s="2" t="str">
        <f>_xlfn.XLOOKUP(Excel_Dashboard_Dataset_xlsx___Sales5[[#This Row],[ProductID]],Raw_Products!A:A,Raw_Products!B:B)</f>
        <v>Tennis Racket</v>
      </c>
      <c r="O2869" s="2" t="str">
        <f>_xlfn.XLOOKUP(Excel_Dashboard_Dataset_xlsx___Sales5[[#This Row],[ProductID]],Raw_Products!A:A,Raw_Products!C:C)</f>
        <v>Sports</v>
      </c>
      <c r="P2869" s="2" t="str">
        <f>_xlfn.XLOOKUP(Excel_Dashboard_Dataset_xlsx___Sales5[[#This Row],[CustomerID]], Raw_Customers!A:A, Raw_Customers!B:B, "Unknown")</f>
        <v>Helen Reed</v>
      </c>
    </row>
    <row r="2870" spans="1:16" x14ac:dyDescent="0.25">
      <c r="A2870">
        <v>2869</v>
      </c>
      <c r="B2870">
        <f t="shared" si="44"/>
        <v>2024</v>
      </c>
      <c r="C2870" t="str">
        <f>TEXT(Excel_Dashboard_Dataset_xlsx___Sales5[[#This Row],[Date]],"mmm")</f>
        <v>Nov</v>
      </c>
      <c r="D2870" s="3">
        <v>45626</v>
      </c>
      <c r="E2870">
        <v>12</v>
      </c>
      <c r="F2870">
        <v>52</v>
      </c>
      <c r="G2870">
        <v>6</v>
      </c>
      <c r="H2870">
        <v>5</v>
      </c>
      <c r="I2870">
        <v>33</v>
      </c>
      <c r="J2870">
        <f>Excel_Dashboard_Dataset_xlsx___Sales5[[#This Row],[Quantity]]*Excel_Dashboard_Dataset_xlsx___Sales5[[#This Row],[UnitPrice]]</f>
        <v>165</v>
      </c>
      <c r="K2870" t="str">
        <f>_xlfn.XLOOKUP(Excel_Dashboard_Dataset_xlsx___Sales5[[#This Row],[CustomerID]],Raw_Customers!A:A,Raw_Customers!D:D)</f>
        <v>Male</v>
      </c>
      <c r="L2870">
        <f>_xlfn.XLOOKUP(Excel_Dashboard_Dataset_xlsx___Sales5[[#This Row],[CustomerID]],Raw_Customers!A:A,Raw_Customers!E:E)</f>
        <v>59</v>
      </c>
      <c r="M2870" t="str">
        <f>_xlfn.XLOOKUP(Excel_Dashboard_Dataset_xlsx___Sales5[[#This Row],[CustomerID]],Raw_Customers!A:A,Raw_Customers!C:C)</f>
        <v>East</v>
      </c>
      <c r="N2870" s="2" t="str">
        <f>_xlfn.XLOOKUP(Excel_Dashboard_Dataset_xlsx___Sales5[[#This Row],[ProductID]],Raw_Products!A:A,Raw_Products!B:B)</f>
        <v>Laptop</v>
      </c>
      <c r="O2870" s="2" t="str">
        <f>_xlfn.XLOOKUP(Excel_Dashboard_Dataset_xlsx___Sales5[[#This Row],[ProductID]],Raw_Products!A:A,Raw_Products!C:C)</f>
        <v>Electronics</v>
      </c>
      <c r="P2870" s="2" t="str">
        <f>_xlfn.XLOOKUP(Excel_Dashboard_Dataset_xlsx___Sales5[[#This Row],[CustomerID]], Raw_Customers!A:A, Raw_Customers!B:B, "Unknown")</f>
        <v>Melissa Rivera</v>
      </c>
    </row>
    <row r="2871" spans="1:16" x14ac:dyDescent="0.25">
      <c r="A2871">
        <v>2870</v>
      </c>
      <c r="B2871">
        <f t="shared" si="44"/>
        <v>2024</v>
      </c>
      <c r="C2871" t="str">
        <f>TEXT(Excel_Dashboard_Dataset_xlsx___Sales5[[#This Row],[Date]],"mmm")</f>
        <v>Nov</v>
      </c>
      <c r="D2871" s="3">
        <v>45607</v>
      </c>
      <c r="E2871">
        <v>26</v>
      </c>
      <c r="F2871">
        <v>269</v>
      </c>
      <c r="G2871">
        <v>9</v>
      </c>
      <c r="H2871">
        <v>6</v>
      </c>
      <c r="I2871">
        <v>890</v>
      </c>
      <c r="J2871">
        <f>Excel_Dashboard_Dataset_xlsx___Sales5[[#This Row],[Quantity]]*Excel_Dashboard_Dataset_xlsx___Sales5[[#This Row],[UnitPrice]]</f>
        <v>5340</v>
      </c>
      <c r="K2871" t="str">
        <f>_xlfn.XLOOKUP(Excel_Dashboard_Dataset_xlsx___Sales5[[#This Row],[CustomerID]],Raw_Customers!A:A,Raw_Customers!D:D)</f>
        <v>Female</v>
      </c>
      <c r="L2871">
        <f>_xlfn.XLOOKUP(Excel_Dashboard_Dataset_xlsx___Sales5[[#This Row],[CustomerID]],Raw_Customers!A:A,Raw_Customers!E:E)</f>
        <v>23</v>
      </c>
      <c r="M2871" t="str">
        <f>_xlfn.XLOOKUP(Excel_Dashboard_Dataset_xlsx___Sales5[[#This Row],[CustomerID]],Raw_Customers!A:A,Raw_Customers!C:C)</f>
        <v>North</v>
      </c>
      <c r="N2871" s="2" t="str">
        <f>_xlfn.XLOOKUP(Excel_Dashboard_Dataset_xlsx___Sales5[[#This Row],[ProductID]],Raw_Products!A:A,Raw_Products!B:B)</f>
        <v>Vacuum Cleaner</v>
      </c>
      <c r="O2871" s="2" t="str">
        <f>_xlfn.XLOOKUP(Excel_Dashboard_Dataset_xlsx___Sales5[[#This Row],[ProductID]],Raw_Products!A:A,Raw_Products!C:C)</f>
        <v>Home Appliances</v>
      </c>
      <c r="P2871" s="2" t="str">
        <f>_xlfn.XLOOKUP(Excel_Dashboard_Dataset_xlsx___Sales5[[#This Row],[CustomerID]], Raw_Customers!A:A, Raw_Customers!B:B, "Unknown")</f>
        <v>Kathleen Kelly</v>
      </c>
    </row>
    <row r="2872" spans="1:16" x14ac:dyDescent="0.25">
      <c r="A2872">
        <v>2871</v>
      </c>
      <c r="B2872">
        <f t="shared" si="44"/>
        <v>2023</v>
      </c>
      <c r="C2872" t="str">
        <f>TEXT(Excel_Dashboard_Dataset_xlsx___Sales5[[#This Row],[Date]],"mmm")</f>
        <v>Jan</v>
      </c>
      <c r="D2872" s="3">
        <v>44944</v>
      </c>
      <c r="E2872">
        <v>21</v>
      </c>
      <c r="F2872">
        <v>69</v>
      </c>
      <c r="G2872">
        <v>10</v>
      </c>
      <c r="H2872">
        <v>10</v>
      </c>
      <c r="I2872">
        <v>303</v>
      </c>
      <c r="J2872">
        <f>Excel_Dashboard_Dataset_xlsx___Sales5[[#This Row],[Quantity]]*Excel_Dashboard_Dataset_xlsx___Sales5[[#This Row],[UnitPrice]]</f>
        <v>3030</v>
      </c>
      <c r="K2872" t="str">
        <f>_xlfn.XLOOKUP(Excel_Dashboard_Dataset_xlsx___Sales5[[#This Row],[CustomerID]],Raw_Customers!A:A,Raw_Customers!D:D)</f>
        <v>Male</v>
      </c>
      <c r="L2872">
        <f>_xlfn.XLOOKUP(Excel_Dashboard_Dataset_xlsx___Sales5[[#This Row],[CustomerID]],Raw_Customers!A:A,Raw_Customers!E:E)</f>
        <v>34</v>
      </c>
      <c r="M2872" t="str">
        <f>_xlfn.XLOOKUP(Excel_Dashboard_Dataset_xlsx___Sales5[[#This Row],[CustomerID]],Raw_Customers!A:A,Raw_Customers!C:C)</f>
        <v>East</v>
      </c>
      <c r="N2872" s="2" t="str">
        <f>_xlfn.XLOOKUP(Excel_Dashboard_Dataset_xlsx___Sales5[[#This Row],[ProductID]],Raw_Products!A:A,Raw_Products!B:B)</f>
        <v>Refrigerator</v>
      </c>
      <c r="O2872" s="2" t="str">
        <f>_xlfn.XLOOKUP(Excel_Dashboard_Dataset_xlsx___Sales5[[#This Row],[ProductID]],Raw_Products!A:A,Raw_Products!C:C)</f>
        <v>Home Appliances</v>
      </c>
      <c r="P2872" s="2" t="str">
        <f>_xlfn.XLOOKUP(Excel_Dashboard_Dataset_xlsx___Sales5[[#This Row],[CustomerID]], Raw_Customers!A:A, Raw_Customers!B:B, "Unknown")</f>
        <v>Catherine Robinson</v>
      </c>
    </row>
    <row r="2873" spans="1:16" x14ac:dyDescent="0.25">
      <c r="A2873">
        <v>2872</v>
      </c>
      <c r="B2873">
        <f t="shared" si="44"/>
        <v>2024</v>
      </c>
      <c r="C2873" t="str">
        <f>TEXT(Excel_Dashboard_Dataset_xlsx___Sales5[[#This Row],[Date]],"mmm")</f>
        <v>Jan</v>
      </c>
      <c r="D2873" s="3">
        <v>45316</v>
      </c>
      <c r="E2873">
        <v>38</v>
      </c>
      <c r="F2873">
        <v>100</v>
      </c>
      <c r="G2873">
        <v>45</v>
      </c>
      <c r="H2873">
        <v>6</v>
      </c>
      <c r="I2873">
        <v>1000</v>
      </c>
      <c r="J2873">
        <f>Excel_Dashboard_Dataset_xlsx___Sales5[[#This Row],[Quantity]]*Excel_Dashboard_Dataset_xlsx___Sales5[[#This Row],[UnitPrice]]</f>
        <v>6000</v>
      </c>
      <c r="K2873" t="str">
        <f>_xlfn.XLOOKUP(Excel_Dashboard_Dataset_xlsx___Sales5[[#This Row],[CustomerID]],Raw_Customers!A:A,Raw_Customers!D:D)</f>
        <v>Female</v>
      </c>
      <c r="L2873">
        <f>_xlfn.XLOOKUP(Excel_Dashboard_Dataset_xlsx___Sales5[[#This Row],[CustomerID]],Raw_Customers!A:A,Raw_Customers!E:E)</f>
        <v>20</v>
      </c>
      <c r="M2873" t="str">
        <f>_xlfn.XLOOKUP(Excel_Dashboard_Dataset_xlsx___Sales5[[#This Row],[CustomerID]],Raw_Customers!A:A,Raw_Customers!C:C)</f>
        <v>South</v>
      </c>
      <c r="N2873" s="2" t="str">
        <f>_xlfn.XLOOKUP(Excel_Dashboard_Dataset_xlsx___Sales5[[#This Row],[ProductID]],Raw_Products!A:A,Raw_Products!B:B)</f>
        <v>Socks</v>
      </c>
      <c r="O2873" s="2" t="str">
        <f>_xlfn.XLOOKUP(Excel_Dashboard_Dataset_xlsx___Sales5[[#This Row],[ProductID]],Raw_Products!A:A,Raw_Products!C:C)</f>
        <v>Clothing</v>
      </c>
      <c r="P2873" s="2" t="str">
        <f>_xlfn.XLOOKUP(Excel_Dashboard_Dataset_xlsx___Sales5[[#This Row],[CustomerID]], Raw_Customers!A:A, Raw_Customers!B:B, "Unknown")</f>
        <v>Patrick Ortiz</v>
      </c>
    </row>
    <row r="2874" spans="1:16" x14ac:dyDescent="0.25">
      <c r="A2874">
        <v>2873</v>
      </c>
      <c r="B2874">
        <f t="shared" si="44"/>
        <v>2024</v>
      </c>
      <c r="C2874" t="str">
        <f>TEXT(Excel_Dashboard_Dataset_xlsx___Sales5[[#This Row],[Date]],"mmm")</f>
        <v>Dec</v>
      </c>
      <c r="D2874" s="3">
        <v>45638</v>
      </c>
      <c r="E2874">
        <v>5</v>
      </c>
      <c r="F2874">
        <v>1</v>
      </c>
      <c r="G2874">
        <v>14</v>
      </c>
      <c r="H2874">
        <v>10</v>
      </c>
      <c r="I2874">
        <v>620</v>
      </c>
      <c r="J2874">
        <f>Excel_Dashboard_Dataset_xlsx___Sales5[[#This Row],[Quantity]]*Excel_Dashboard_Dataset_xlsx___Sales5[[#This Row],[UnitPrice]]</f>
        <v>6200</v>
      </c>
      <c r="K2874" t="str">
        <f>_xlfn.XLOOKUP(Excel_Dashboard_Dataset_xlsx___Sales5[[#This Row],[CustomerID]],Raw_Customers!A:A,Raw_Customers!D:D)</f>
        <v>Female</v>
      </c>
      <c r="L2874">
        <f>_xlfn.XLOOKUP(Excel_Dashboard_Dataset_xlsx___Sales5[[#This Row],[CustomerID]],Raw_Customers!A:A,Raw_Customers!E:E)</f>
        <v>21</v>
      </c>
      <c r="M2874" t="str">
        <f>_xlfn.XLOOKUP(Excel_Dashboard_Dataset_xlsx___Sales5[[#This Row],[CustomerID]],Raw_Customers!A:A,Raw_Customers!C:C)</f>
        <v>South</v>
      </c>
      <c r="N2874" s="2" t="str">
        <f>_xlfn.XLOOKUP(Excel_Dashboard_Dataset_xlsx___Sales5[[#This Row],[ProductID]],Raw_Products!A:A,Raw_Products!B:B)</f>
        <v>Salt</v>
      </c>
      <c r="O2874" s="2" t="str">
        <f>_xlfn.XLOOKUP(Excel_Dashboard_Dataset_xlsx___Sales5[[#This Row],[ProductID]],Raw_Products!A:A,Raw_Products!C:C)</f>
        <v>Groceries</v>
      </c>
      <c r="P2874" s="2" t="str">
        <f>_xlfn.XLOOKUP(Excel_Dashboard_Dataset_xlsx___Sales5[[#This Row],[CustomerID]], Raw_Customers!A:A, Raw_Customers!B:B, "Unknown")</f>
        <v>Brian Castillo</v>
      </c>
    </row>
    <row r="2875" spans="1:16" x14ac:dyDescent="0.25">
      <c r="A2875">
        <v>2874</v>
      </c>
      <c r="B2875">
        <f t="shared" si="44"/>
        <v>2023</v>
      </c>
      <c r="C2875" t="str">
        <f>TEXT(Excel_Dashboard_Dataset_xlsx___Sales5[[#This Row],[Date]],"mmm")</f>
        <v>May</v>
      </c>
      <c r="D2875" s="3">
        <v>45048</v>
      </c>
      <c r="E2875">
        <v>38</v>
      </c>
      <c r="F2875">
        <v>255</v>
      </c>
      <c r="G2875">
        <v>2</v>
      </c>
      <c r="H2875">
        <v>2</v>
      </c>
      <c r="I2875">
        <v>244</v>
      </c>
      <c r="J2875">
        <f>Excel_Dashboard_Dataset_xlsx___Sales5[[#This Row],[Quantity]]*Excel_Dashboard_Dataset_xlsx___Sales5[[#This Row],[UnitPrice]]</f>
        <v>488</v>
      </c>
      <c r="K2875" t="str">
        <f>_xlfn.XLOOKUP(Excel_Dashboard_Dataset_xlsx___Sales5[[#This Row],[CustomerID]],Raw_Customers!A:A,Raw_Customers!D:D)</f>
        <v>Female</v>
      </c>
      <c r="L2875">
        <f>_xlfn.XLOOKUP(Excel_Dashboard_Dataset_xlsx___Sales5[[#This Row],[CustomerID]],Raw_Customers!A:A,Raw_Customers!E:E)</f>
        <v>60</v>
      </c>
      <c r="M2875" t="str">
        <f>_xlfn.XLOOKUP(Excel_Dashboard_Dataset_xlsx___Sales5[[#This Row],[CustomerID]],Raw_Customers!A:A,Raw_Customers!C:C)</f>
        <v>East</v>
      </c>
      <c r="N2875" s="2" t="str">
        <f>_xlfn.XLOOKUP(Excel_Dashboard_Dataset_xlsx___Sales5[[#This Row],[ProductID]],Raw_Products!A:A,Raw_Products!B:B)</f>
        <v>Socks</v>
      </c>
      <c r="O2875" s="2" t="str">
        <f>_xlfn.XLOOKUP(Excel_Dashboard_Dataset_xlsx___Sales5[[#This Row],[ProductID]],Raw_Products!A:A,Raw_Products!C:C)</f>
        <v>Clothing</v>
      </c>
      <c r="P2875" s="2" t="str">
        <f>_xlfn.XLOOKUP(Excel_Dashboard_Dataset_xlsx___Sales5[[#This Row],[CustomerID]], Raw_Customers!A:A, Raw_Customers!B:B, "Unknown")</f>
        <v>Emma Rogers</v>
      </c>
    </row>
    <row r="2876" spans="1:16" x14ac:dyDescent="0.25">
      <c r="A2876">
        <v>2875</v>
      </c>
      <c r="B2876">
        <f t="shared" si="44"/>
        <v>2023</v>
      </c>
      <c r="C2876" t="str">
        <f>TEXT(Excel_Dashboard_Dataset_xlsx___Sales5[[#This Row],[Date]],"mmm")</f>
        <v>Dec</v>
      </c>
      <c r="D2876" s="3">
        <v>45261</v>
      </c>
      <c r="E2876">
        <v>10</v>
      </c>
      <c r="F2876">
        <v>142</v>
      </c>
      <c r="G2876">
        <v>13</v>
      </c>
      <c r="H2876">
        <v>7</v>
      </c>
      <c r="I2876">
        <v>967</v>
      </c>
      <c r="J2876">
        <f>Excel_Dashboard_Dataset_xlsx___Sales5[[#This Row],[Quantity]]*Excel_Dashboard_Dataset_xlsx___Sales5[[#This Row],[UnitPrice]]</f>
        <v>6769</v>
      </c>
      <c r="K2876" t="str">
        <f>_xlfn.XLOOKUP(Excel_Dashboard_Dataset_xlsx___Sales5[[#This Row],[CustomerID]],Raw_Customers!A:A,Raw_Customers!D:D)</f>
        <v>Female</v>
      </c>
      <c r="L2876">
        <f>_xlfn.XLOOKUP(Excel_Dashboard_Dataset_xlsx___Sales5[[#This Row],[CustomerID]],Raw_Customers!A:A,Raw_Customers!E:E)</f>
        <v>28</v>
      </c>
      <c r="M2876" t="str">
        <f>_xlfn.XLOOKUP(Excel_Dashboard_Dataset_xlsx___Sales5[[#This Row],[CustomerID]],Raw_Customers!A:A,Raw_Customers!C:C)</f>
        <v>West</v>
      </c>
      <c r="N2876" s="2" t="str">
        <f>_xlfn.XLOOKUP(Excel_Dashboard_Dataset_xlsx___Sales5[[#This Row],[ProductID]],Raw_Products!A:A,Raw_Products!B:B)</f>
        <v>Tomato Paste</v>
      </c>
      <c r="O2876" s="2" t="str">
        <f>_xlfn.XLOOKUP(Excel_Dashboard_Dataset_xlsx___Sales5[[#This Row],[ProductID]],Raw_Products!A:A,Raw_Products!C:C)</f>
        <v>Groceries</v>
      </c>
      <c r="P2876" s="2" t="str">
        <f>_xlfn.XLOOKUP(Excel_Dashboard_Dataset_xlsx___Sales5[[#This Row],[CustomerID]], Raw_Customers!A:A, Raw_Customers!B:B, "Unknown")</f>
        <v>Jack Watson</v>
      </c>
    </row>
    <row r="2877" spans="1:16" x14ac:dyDescent="0.25">
      <c r="A2877">
        <v>2876</v>
      </c>
      <c r="B2877">
        <f t="shared" si="44"/>
        <v>2023</v>
      </c>
      <c r="C2877" t="str">
        <f>TEXT(Excel_Dashboard_Dataset_xlsx___Sales5[[#This Row],[Date]],"mmm")</f>
        <v>Aug</v>
      </c>
      <c r="D2877" s="3">
        <v>45144</v>
      </c>
      <c r="E2877">
        <v>35</v>
      </c>
      <c r="F2877">
        <v>188</v>
      </c>
      <c r="G2877">
        <v>25</v>
      </c>
      <c r="H2877">
        <v>5</v>
      </c>
      <c r="I2877">
        <v>790</v>
      </c>
      <c r="J2877">
        <f>Excel_Dashboard_Dataset_xlsx___Sales5[[#This Row],[Quantity]]*Excel_Dashboard_Dataset_xlsx___Sales5[[#This Row],[UnitPrice]]</f>
        <v>3950</v>
      </c>
      <c r="K2877" t="str">
        <f>_xlfn.XLOOKUP(Excel_Dashboard_Dataset_xlsx___Sales5[[#This Row],[CustomerID]],Raw_Customers!A:A,Raw_Customers!D:D)</f>
        <v>Female</v>
      </c>
      <c r="L2877">
        <f>_xlfn.XLOOKUP(Excel_Dashboard_Dataset_xlsx___Sales5[[#This Row],[CustomerID]],Raw_Customers!A:A,Raw_Customers!E:E)</f>
        <v>63</v>
      </c>
      <c r="M2877" t="str">
        <f>_xlfn.XLOOKUP(Excel_Dashboard_Dataset_xlsx___Sales5[[#This Row],[CustomerID]],Raw_Customers!A:A,Raw_Customers!C:C)</f>
        <v>East</v>
      </c>
      <c r="N2877" s="2" t="str">
        <f>_xlfn.XLOOKUP(Excel_Dashboard_Dataset_xlsx___Sales5[[#This Row],[ProductID]],Raw_Products!A:A,Raw_Products!B:B)</f>
        <v>Sneakers</v>
      </c>
      <c r="O2877" s="2" t="str">
        <f>_xlfn.XLOOKUP(Excel_Dashboard_Dataset_xlsx___Sales5[[#This Row],[ProductID]],Raw_Products!A:A,Raw_Products!C:C)</f>
        <v>Clothing</v>
      </c>
      <c r="P2877" s="2" t="str">
        <f>_xlfn.XLOOKUP(Excel_Dashboard_Dataset_xlsx___Sales5[[#This Row],[CustomerID]], Raw_Customers!A:A, Raw_Customers!B:B, "Unknown")</f>
        <v>Ruth Ross</v>
      </c>
    </row>
    <row r="2878" spans="1:16" x14ac:dyDescent="0.25">
      <c r="A2878">
        <v>2877</v>
      </c>
      <c r="B2878">
        <f t="shared" si="44"/>
        <v>2024</v>
      </c>
      <c r="C2878" t="str">
        <f>TEXT(Excel_Dashboard_Dataset_xlsx___Sales5[[#This Row],[Date]],"mmm")</f>
        <v>May</v>
      </c>
      <c r="D2878" s="3">
        <v>45420</v>
      </c>
      <c r="E2878">
        <v>2</v>
      </c>
      <c r="F2878">
        <v>133</v>
      </c>
      <c r="G2878">
        <v>5</v>
      </c>
      <c r="H2878">
        <v>3</v>
      </c>
      <c r="I2878">
        <v>36</v>
      </c>
      <c r="J2878">
        <f>Excel_Dashboard_Dataset_xlsx___Sales5[[#This Row],[Quantity]]*Excel_Dashboard_Dataset_xlsx___Sales5[[#This Row],[UnitPrice]]</f>
        <v>108</v>
      </c>
      <c r="K2878" t="str">
        <f>_xlfn.XLOOKUP(Excel_Dashboard_Dataset_xlsx___Sales5[[#This Row],[CustomerID]],Raw_Customers!A:A,Raw_Customers!D:D)</f>
        <v>Female</v>
      </c>
      <c r="L2878">
        <f>_xlfn.XLOOKUP(Excel_Dashboard_Dataset_xlsx___Sales5[[#This Row],[CustomerID]],Raw_Customers!A:A,Raw_Customers!E:E)</f>
        <v>44</v>
      </c>
      <c r="M2878" t="str">
        <f>_xlfn.XLOOKUP(Excel_Dashboard_Dataset_xlsx___Sales5[[#This Row],[CustomerID]],Raw_Customers!A:A,Raw_Customers!C:C)</f>
        <v>East</v>
      </c>
      <c r="N2878" s="2" t="str">
        <f>_xlfn.XLOOKUP(Excel_Dashboard_Dataset_xlsx___Sales5[[#This Row],[ProductID]],Raw_Products!A:A,Raw_Products!B:B)</f>
        <v>Cooking Oil</v>
      </c>
      <c r="O2878" s="2" t="str">
        <f>_xlfn.XLOOKUP(Excel_Dashboard_Dataset_xlsx___Sales5[[#This Row],[ProductID]],Raw_Products!A:A,Raw_Products!C:C)</f>
        <v>Groceries</v>
      </c>
      <c r="P2878" s="2" t="str">
        <f>_xlfn.XLOOKUP(Excel_Dashboard_Dataset_xlsx___Sales5[[#This Row],[CustomerID]], Raw_Customers!A:A, Raw_Customers!B:B, "Unknown")</f>
        <v>Michael Wilson</v>
      </c>
    </row>
    <row r="2879" spans="1:16" x14ac:dyDescent="0.25">
      <c r="A2879">
        <v>2878</v>
      </c>
      <c r="B2879">
        <f t="shared" si="44"/>
        <v>2023</v>
      </c>
      <c r="C2879" t="str">
        <f>TEXT(Excel_Dashboard_Dataset_xlsx___Sales5[[#This Row],[Date]],"mmm")</f>
        <v>Aug</v>
      </c>
      <c r="D2879" s="3">
        <v>45163</v>
      </c>
      <c r="E2879">
        <v>4</v>
      </c>
      <c r="F2879">
        <v>217</v>
      </c>
      <c r="G2879">
        <v>8</v>
      </c>
      <c r="H2879">
        <v>6</v>
      </c>
      <c r="I2879">
        <v>638</v>
      </c>
      <c r="J2879">
        <f>Excel_Dashboard_Dataset_xlsx___Sales5[[#This Row],[Quantity]]*Excel_Dashboard_Dataset_xlsx___Sales5[[#This Row],[UnitPrice]]</f>
        <v>3828</v>
      </c>
      <c r="K2879" t="str">
        <f>_xlfn.XLOOKUP(Excel_Dashboard_Dataset_xlsx___Sales5[[#This Row],[CustomerID]],Raw_Customers!A:A,Raw_Customers!D:D)</f>
        <v>Female</v>
      </c>
      <c r="L2879">
        <f>_xlfn.XLOOKUP(Excel_Dashboard_Dataset_xlsx___Sales5[[#This Row],[CustomerID]],Raw_Customers!A:A,Raw_Customers!E:E)</f>
        <v>62</v>
      </c>
      <c r="M2879" t="str">
        <f>_xlfn.XLOOKUP(Excel_Dashboard_Dataset_xlsx___Sales5[[#This Row],[CustomerID]],Raw_Customers!A:A,Raw_Customers!C:C)</f>
        <v>East</v>
      </c>
      <c r="N2879" s="2" t="str">
        <f>_xlfn.XLOOKUP(Excel_Dashboard_Dataset_xlsx___Sales5[[#This Row],[ProductID]],Raw_Products!A:A,Raw_Products!B:B)</f>
        <v>Sugar Pack</v>
      </c>
      <c r="O2879" s="2" t="str">
        <f>_xlfn.XLOOKUP(Excel_Dashboard_Dataset_xlsx___Sales5[[#This Row],[ProductID]],Raw_Products!A:A,Raw_Products!C:C)</f>
        <v>Groceries</v>
      </c>
      <c r="P2879" s="2" t="str">
        <f>_xlfn.XLOOKUP(Excel_Dashboard_Dataset_xlsx___Sales5[[#This Row],[CustomerID]], Raw_Customers!A:A, Raw_Customers!B:B, "Unknown")</f>
        <v>Margaret Turner</v>
      </c>
    </row>
    <row r="2880" spans="1:16" x14ac:dyDescent="0.25">
      <c r="A2880">
        <v>2879</v>
      </c>
      <c r="B2880">
        <f t="shared" si="44"/>
        <v>2023</v>
      </c>
      <c r="C2880" t="str">
        <f>TEXT(Excel_Dashboard_Dataset_xlsx___Sales5[[#This Row],[Date]],"mmm")</f>
        <v>Mar</v>
      </c>
      <c r="D2880" s="3">
        <v>44989</v>
      </c>
      <c r="E2880">
        <v>36</v>
      </c>
      <c r="F2880">
        <v>254</v>
      </c>
      <c r="G2880">
        <v>18</v>
      </c>
      <c r="H2880">
        <v>1</v>
      </c>
      <c r="I2880">
        <v>180</v>
      </c>
      <c r="J2880">
        <f>Excel_Dashboard_Dataset_xlsx___Sales5[[#This Row],[Quantity]]*Excel_Dashboard_Dataset_xlsx___Sales5[[#This Row],[UnitPrice]]</f>
        <v>180</v>
      </c>
      <c r="K2880" t="str">
        <f>_xlfn.XLOOKUP(Excel_Dashboard_Dataset_xlsx___Sales5[[#This Row],[CustomerID]],Raw_Customers!A:A,Raw_Customers!D:D)</f>
        <v>Female</v>
      </c>
      <c r="L2880">
        <f>_xlfn.XLOOKUP(Excel_Dashboard_Dataset_xlsx___Sales5[[#This Row],[CustomerID]],Raw_Customers!A:A,Raw_Customers!E:E)</f>
        <v>44</v>
      </c>
      <c r="M2880" t="str">
        <f>_xlfn.XLOOKUP(Excel_Dashboard_Dataset_xlsx___Sales5[[#This Row],[CustomerID]],Raw_Customers!A:A,Raw_Customers!C:C)</f>
        <v>West</v>
      </c>
      <c r="N2880" s="2" t="str">
        <f>_xlfn.XLOOKUP(Excel_Dashboard_Dataset_xlsx___Sales5[[#This Row],[ProductID]],Raw_Products!A:A,Raw_Products!B:B)</f>
        <v>Formal Shoes</v>
      </c>
      <c r="O2880" s="2" t="str">
        <f>_xlfn.XLOOKUP(Excel_Dashboard_Dataset_xlsx___Sales5[[#This Row],[ProductID]],Raw_Products!A:A,Raw_Products!C:C)</f>
        <v>Clothing</v>
      </c>
      <c r="P2880" s="2" t="str">
        <f>_xlfn.XLOOKUP(Excel_Dashboard_Dataset_xlsx___Sales5[[#This Row],[CustomerID]], Raw_Customers!A:A, Raw_Customers!B:B, "Unknown")</f>
        <v>Richard Clark</v>
      </c>
    </row>
    <row r="2881" spans="1:16" x14ac:dyDescent="0.25">
      <c r="A2881">
        <v>2880</v>
      </c>
      <c r="B2881">
        <f t="shared" si="44"/>
        <v>2024</v>
      </c>
      <c r="C2881" t="str">
        <f>TEXT(Excel_Dashboard_Dataset_xlsx___Sales5[[#This Row],[Date]],"mmm")</f>
        <v>Feb</v>
      </c>
      <c r="D2881" s="3">
        <v>45349</v>
      </c>
      <c r="E2881">
        <v>29</v>
      </c>
      <c r="F2881">
        <v>44</v>
      </c>
      <c r="G2881">
        <v>28</v>
      </c>
      <c r="H2881">
        <v>7</v>
      </c>
      <c r="I2881">
        <v>892</v>
      </c>
      <c r="J2881">
        <f>Excel_Dashboard_Dataset_xlsx___Sales5[[#This Row],[Quantity]]*Excel_Dashboard_Dataset_xlsx___Sales5[[#This Row],[UnitPrice]]</f>
        <v>6244</v>
      </c>
      <c r="K2881" t="str">
        <f>_xlfn.XLOOKUP(Excel_Dashboard_Dataset_xlsx___Sales5[[#This Row],[CustomerID]],Raw_Customers!A:A,Raw_Customers!D:D)</f>
        <v>Female</v>
      </c>
      <c r="L2881">
        <f>_xlfn.XLOOKUP(Excel_Dashboard_Dataset_xlsx___Sales5[[#This Row],[CustomerID]],Raw_Customers!A:A,Raw_Customers!E:E)</f>
        <v>45</v>
      </c>
      <c r="M2881" t="str">
        <f>_xlfn.XLOOKUP(Excel_Dashboard_Dataset_xlsx___Sales5[[#This Row],[CustomerID]],Raw_Customers!A:A,Raw_Customers!C:C)</f>
        <v>West</v>
      </c>
      <c r="N2881" s="2" t="str">
        <f>_xlfn.XLOOKUP(Excel_Dashboard_Dataset_xlsx___Sales5[[#This Row],[ProductID]],Raw_Products!A:A,Raw_Products!B:B)</f>
        <v>Toaster</v>
      </c>
      <c r="O2881" s="2" t="str">
        <f>_xlfn.XLOOKUP(Excel_Dashboard_Dataset_xlsx___Sales5[[#This Row],[ProductID]],Raw_Products!A:A,Raw_Products!C:C)</f>
        <v>Home Appliances</v>
      </c>
      <c r="P2881" s="2" t="str">
        <f>_xlfn.XLOOKUP(Excel_Dashboard_Dataset_xlsx___Sales5[[#This Row],[CustomerID]], Raw_Customers!A:A, Raw_Customers!B:B, "Unknown")</f>
        <v>Patricia White</v>
      </c>
    </row>
    <row r="2882" spans="1:16" x14ac:dyDescent="0.25">
      <c r="A2882">
        <v>2881</v>
      </c>
      <c r="B2882">
        <f t="shared" ref="B2882:B2945" si="45">YEAR(D:D)</f>
        <v>2023</v>
      </c>
      <c r="C2882" t="str">
        <f>TEXT(Excel_Dashboard_Dataset_xlsx___Sales5[[#This Row],[Date]],"mmm")</f>
        <v>Apr</v>
      </c>
      <c r="D2882" s="3">
        <v>45036</v>
      </c>
      <c r="E2882">
        <v>15</v>
      </c>
      <c r="F2882">
        <v>67</v>
      </c>
      <c r="G2882">
        <v>9</v>
      </c>
      <c r="H2882">
        <v>5</v>
      </c>
      <c r="I2882">
        <v>553</v>
      </c>
      <c r="J2882">
        <f>Excel_Dashboard_Dataset_xlsx___Sales5[[#This Row],[Quantity]]*Excel_Dashboard_Dataset_xlsx___Sales5[[#This Row],[UnitPrice]]</f>
        <v>2765</v>
      </c>
      <c r="K2882" t="str">
        <f>_xlfn.XLOOKUP(Excel_Dashboard_Dataset_xlsx___Sales5[[#This Row],[CustomerID]],Raw_Customers!A:A,Raw_Customers!D:D)</f>
        <v>Male</v>
      </c>
      <c r="L2882">
        <f>_xlfn.XLOOKUP(Excel_Dashboard_Dataset_xlsx___Sales5[[#This Row],[CustomerID]],Raw_Customers!A:A,Raw_Customers!E:E)</f>
        <v>44</v>
      </c>
      <c r="M2882" t="str">
        <f>_xlfn.XLOOKUP(Excel_Dashboard_Dataset_xlsx___Sales5[[#This Row],[CustomerID]],Raw_Customers!A:A,Raw_Customers!C:C)</f>
        <v>East</v>
      </c>
      <c r="N2882" s="2" t="str">
        <f>_xlfn.XLOOKUP(Excel_Dashboard_Dataset_xlsx___Sales5[[#This Row],[ProductID]],Raw_Products!A:A,Raw_Products!B:B)</f>
        <v>Bluetooth Speaker</v>
      </c>
      <c r="O2882" s="2" t="str">
        <f>_xlfn.XLOOKUP(Excel_Dashboard_Dataset_xlsx___Sales5[[#This Row],[ProductID]],Raw_Products!A:A,Raw_Products!C:C)</f>
        <v>Electronics</v>
      </c>
      <c r="P2882" s="2" t="str">
        <f>_xlfn.XLOOKUP(Excel_Dashboard_Dataset_xlsx___Sales5[[#This Row],[CustomerID]], Raw_Customers!A:A, Raw_Customers!B:B, "Unknown")</f>
        <v>Margaret Jackson</v>
      </c>
    </row>
    <row r="2883" spans="1:16" x14ac:dyDescent="0.25">
      <c r="A2883">
        <v>2882</v>
      </c>
      <c r="B2883">
        <f t="shared" si="45"/>
        <v>2024</v>
      </c>
      <c r="C2883" t="str">
        <f>TEXT(Excel_Dashboard_Dataset_xlsx___Sales5[[#This Row],[Date]],"mmm")</f>
        <v>Oct</v>
      </c>
      <c r="D2883" s="3">
        <v>45573</v>
      </c>
      <c r="E2883">
        <v>22</v>
      </c>
      <c r="F2883">
        <v>164</v>
      </c>
      <c r="G2883">
        <v>17</v>
      </c>
      <c r="H2883">
        <v>3</v>
      </c>
      <c r="I2883">
        <v>857</v>
      </c>
      <c r="J2883">
        <f>Excel_Dashboard_Dataset_xlsx___Sales5[[#This Row],[Quantity]]*Excel_Dashboard_Dataset_xlsx___Sales5[[#This Row],[UnitPrice]]</f>
        <v>2571</v>
      </c>
      <c r="K2883" t="str">
        <f>_xlfn.XLOOKUP(Excel_Dashboard_Dataset_xlsx___Sales5[[#This Row],[CustomerID]],Raw_Customers!A:A,Raw_Customers!D:D)</f>
        <v>Male</v>
      </c>
      <c r="L2883">
        <f>_xlfn.XLOOKUP(Excel_Dashboard_Dataset_xlsx___Sales5[[#This Row],[CustomerID]],Raw_Customers!A:A,Raw_Customers!E:E)</f>
        <v>47</v>
      </c>
      <c r="M2883" t="str">
        <f>_xlfn.XLOOKUP(Excel_Dashboard_Dataset_xlsx___Sales5[[#This Row],[CustomerID]],Raw_Customers!A:A,Raw_Customers!C:C)</f>
        <v>West</v>
      </c>
      <c r="N2883" s="2" t="str">
        <f>_xlfn.XLOOKUP(Excel_Dashboard_Dataset_xlsx___Sales5[[#This Row],[ProductID]],Raw_Products!A:A,Raw_Products!B:B)</f>
        <v>Microwave</v>
      </c>
      <c r="O2883" s="2" t="str">
        <f>_xlfn.XLOOKUP(Excel_Dashboard_Dataset_xlsx___Sales5[[#This Row],[ProductID]],Raw_Products!A:A,Raw_Products!C:C)</f>
        <v>Home Appliances</v>
      </c>
      <c r="P2883" s="2" t="str">
        <f>_xlfn.XLOOKUP(Excel_Dashboard_Dataset_xlsx___Sales5[[#This Row],[CustomerID]], Raw_Customers!A:A, Raw_Customers!B:B, "Unknown")</f>
        <v>Kevin Mitchell</v>
      </c>
    </row>
    <row r="2884" spans="1:16" x14ac:dyDescent="0.25">
      <c r="A2884">
        <v>2883</v>
      </c>
      <c r="B2884">
        <f t="shared" si="45"/>
        <v>2023</v>
      </c>
      <c r="C2884" t="str">
        <f>TEXT(Excel_Dashboard_Dataset_xlsx___Sales5[[#This Row],[Date]],"mmm")</f>
        <v>May</v>
      </c>
      <c r="D2884" s="3">
        <v>45054</v>
      </c>
      <c r="E2884">
        <v>42</v>
      </c>
      <c r="F2884">
        <v>4</v>
      </c>
      <c r="G2884">
        <v>15</v>
      </c>
      <c r="H2884">
        <v>5</v>
      </c>
      <c r="I2884">
        <v>43</v>
      </c>
      <c r="J2884">
        <f>Excel_Dashboard_Dataset_xlsx___Sales5[[#This Row],[Quantity]]*Excel_Dashboard_Dataset_xlsx___Sales5[[#This Row],[UnitPrice]]</f>
        <v>215</v>
      </c>
      <c r="K2884" t="str">
        <f>_xlfn.XLOOKUP(Excel_Dashboard_Dataset_xlsx___Sales5[[#This Row],[CustomerID]],Raw_Customers!A:A,Raw_Customers!D:D)</f>
        <v>Female</v>
      </c>
      <c r="L2884">
        <f>_xlfn.XLOOKUP(Excel_Dashboard_Dataset_xlsx___Sales5[[#This Row],[CustomerID]],Raw_Customers!A:A,Raw_Customers!E:E)</f>
        <v>31</v>
      </c>
      <c r="M2884" t="str">
        <f>_xlfn.XLOOKUP(Excel_Dashboard_Dataset_xlsx___Sales5[[#This Row],[CustomerID]],Raw_Customers!A:A,Raw_Customers!C:C)</f>
        <v>South</v>
      </c>
      <c r="N2884" s="2" t="str">
        <f>_xlfn.XLOOKUP(Excel_Dashboard_Dataset_xlsx___Sales5[[#This Row],[ProductID]],Raw_Products!A:A,Raw_Products!B:B)</f>
        <v>Basketball</v>
      </c>
      <c r="O2884" s="2" t="str">
        <f>_xlfn.XLOOKUP(Excel_Dashboard_Dataset_xlsx___Sales5[[#This Row],[ProductID]],Raw_Products!A:A,Raw_Products!C:C)</f>
        <v>Sports</v>
      </c>
      <c r="P2884" s="2" t="str">
        <f>_xlfn.XLOOKUP(Excel_Dashboard_Dataset_xlsx___Sales5[[#This Row],[CustomerID]], Raw_Customers!A:A, Raw_Customers!B:B, "Unknown")</f>
        <v>Larry Kelly</v>
      </c>
    </row>
    <row r="2885" spans="1:16" x14ac:dyDescent="0.25">
      <c r="A2885">
        <v>2884</v>
      </c>
      <c r="B2885">
        <f t="shared" si="45"/>
        <v>2024</v>
      </c>
      <c r="C2885" t="str">
        <f>TEXT(Excel_Dashboard_Dataset_xlsx___Sales5[[#This Row],[Date]],"mmm")</f>
        <v>Oct</v>
      </c>
      <c r="D2885" s="3">
        <v>45582</v>
      </c>
      <c r="E2885">
        <v>2</v>
      </c>
      <c r="F2885">
        <v>186</v>
      </c>
      <c r="G2885">
        <v>26</v>
      </c>
      <c r="H2885">
        <v>8</v>
      </c>
      <c r="I2885">
        <v>587</v>
      </c>
      <c r="J2885">
        <f>Excel_Dashboard_Dataset_xlsx___Sales5[[#This Row],[Quantity]]*Excel_Dashboard_Dataset_xlsx___Sales5[[#This Row],[UnitPrice]]</f>
        <v>4696</v>
      </c>
      <c r="K2885" t="str">
        <f>_xlfn.XLOOKUP(Excel_Dashboard_Dataset_xlsx___Sales5[[#This Row],[CustomerID]],Raw_Customers!A:A,Raw_Customers!D:D)</f>
        <v>Female</v>
      </c>
      <c r="L2885">
        <f>_xlfn.XLOOKUP(Excel_Dashboard_Dataset_xlsx___Sales5[[#This Row],[CustomerID]],Raw_Customers!A:A,Raw_Customers!E:E)</f>
        <v>44</v>
      </c>
      <c r="M2885" t="str">
        <f>_xlfn.XLOOKUP(Excel_Dashboard_Dataset_xlsx___Sales5[[#This Row],[CustomerID]],Raw_Customers!A:A,Raw_Customers!C:C)</f>
        <v>West</v>
      </c>
      <c r="N2885" s="2" t="str">
        <f>_xlfn.XLOOKUP(Excel_Dashboard_Dataset_xlsx___Sales5[[#This Row],[ProductID]],Raw_Products!A:A,Raw_Products!B:B)</f>
        <v>Cooking Oil</v>
      </c>
      <c r="O2885" s="2" t="str">
        <f>_xlfn.XLOOKUP(Excel_Dashboard_Dataset_xlsx___Sales5[[#This Row],[ProductID]],Raw_Products!A:A,Raw_Products!C:C)</f>
        <v>Groceries</v>
      </c>
      <c r="P2885" s="2" t="str">
        <f>_xlfn.XLOOKUP(Excel_Dashboard_Dataset_xlsx___Sales5[[#This Row],[CustomerID]], Raw_Customers!A:A, Raw_Customers!B:B, "Unknown")</f>
        <v>Carolyn Mendoza</v>
      </c>
    </row>
    <row r="2886" spans="1:16" x14ac:dyDescent="0.25">
      <c r="A2886">
        <v>2885</v>
      </c>
      <c r="B2886">
        <f t="shared" si="45"/>
        <v>2024</v>
      </c>
      <c r="C2886" t="str">
        <f>TEXT(Excel_Dashboard_Dataset_xlsx___Sales5[[#This Row],[Date]],"mmm")</f>
        <v>Mar</v>
      </c>
      <c r="D2886" s="3">
        <v>45380</v>
      </c>
      <c r="E2886">
        <v>29</v>
      </c>
      <c r="F2886">
        <v>189</v>
      </c>
      <c r="G2886">
        <v>28</v>
      </c>
      <c r="H2886">
        <v>5</v>
      </c>
      <c r="I2886">
        <v>647</v>
      </c>
      <c r="J2886">
        <f>Excel_Dashboard_Dataset_xlsx___Sales5[[#This Row],[Quantity]]*Excel_Dashboard_Dataset_xlsx___Sales5[[#This Row],[UnitPrice]]</f>
        <v>3235</v>
      </c>
      <c r="K2886" t="str">
        <f>_xlfn.XLOOKUP(Excel_Dashboard_Dataset_xlsx___Sales5[[#This Row],[CustomerID]],Raw_Customers!A:A,Raw_Customers!D:D)</f>
        <v>Female</v>
      </c>
      <c r="L2886">
        <f>_xlfn.XLOOKUP(Excel_Dashboard_Dataset_xlsx___Sales5[[#This Row],[CustomerID]],Raw_Customers!A:A,Raw_Customers!E:E)</f>
        <v>29</v>
      </c>
      <c r="M2886" t="str">
        <f>_xlfn.XLOOKUP(Excel_Dashboard_Dataset_xlsx___Sales5[[#This Row],[CustomerID]],Raw_Customers!A:A,Raw_Customers!C:C)</f>
        <v>South</v>
      </c>
      <c r="N2886" s="2" t="str">
        <f>_xlfn.XLOOKUP(Excel_Dashboard_Dataset_xlsx___Sales5[[#This Row],[ProductID]],Raw_Products!A:A,Raw_Products!B:B)</f>
        <v>Toaster</v>
      </c>
      <c r="O2886" s="2" t="str">
        <f>_xlfn.XLOOKUP(Excel_Dashboard_Dataset_xlsx___Sales5[[#This Row],[ProductID]],Raw_Products!A:A,Raw_Products!C:C)</f>
        <v>Home Appliances</v>
      </c>
      <c r="P2886" s="2" t="str">
        <f>_xlfn.XLOOKUP(Excel_Dashboard_Dataset_xlsx___Sales5[[#This Row],[CustomerID]], Raw_Customers!A:A, Raw_Customers!B:B, "Unknown")</f>
        <v>Betty Price</v>
      </c>
    </row>
    <row r="2887" spans="1:16" x14ac:dyDescent="0.25">
      <c r="A2887">
        <v>2886</v>
      </c>
      <c r="B2887">
        <f t="shared" si="45"/>
        <v>2023</v>
      </c>
      <c r="C2887" t="str">
        <f>TEXT(Excel_Dashboard_Dataset_xlsx___Sales5[[#This Row],[Date]],"mmm")</f>
        <v>Sept</v>
      </c>
      <c r="D2887" s="3">
        <v>45179</v>
      </c>
      <c r="E2887">
        <v>38</v>
      </c>
      <c r="F2887">
        <v>179</v>
      </c>
      <c r="G2887">
        <v>24</v>
      </c>
      <c r="H2887">
        <v>5</v>
      </c>
      <c r="I2887">
        <v>445</v>
      </c>
      <c r="J2887">
        <f>Excel_Dashboard_Dataset_xlsx___Sales5[[#This Row],[Quantity]]*Excel_Dashboard_Dataset_xlsx___Sales5[[#This Row],[UnitPrice]]</f>
        <v>2225</v>
      </c>
      <c r="K2887" t="str">
        <f>_xlfn.XLOOKUP(Excel_Dashboard_Dataset_xlsx___Sales5[[#This Row],[CustomerID]],Raw_Customers!A:A,Raw_Customers!D:D)</f>
        <v>Female</v>
      </c>
      <c r="L2887">
        <f>_xlfn.XLOOKUP(Excel_Dashboard_Dataset_xlsx___Sales5[[#This Row],[CustomerID]],Raw_Customers!A:A,Raw_Customers!E:E)</f>
        <v>37</v>
      </c>
      <c r="M2887" t="str">
        <f>_xlfn.XLOOKUP(Excel_Dashboard_Dataset_xlsx___Sales5[[#This Row],[CustomerID]],Raw_Customers!A:A,Raw_Customers!C:C)</f>
        <v>West</v>
      </c>
      <c r="N2887" s="2" t="str">
        <f>_xlfn.XLOOKUP(Excel_Dashboard_Dataset_xlsx___Sales5[[#This Row],[ProductID]],Raw_Products!A:A,Raw_Products!B:B)</f>
        <v>Socks</v>
      </c>
      <c r="O2887" s="2" t="str">
        <f>_xlfn.XLOOKUP(Excel_Dashboard_Dataset_xlsx___Sales5[[#This Row],[ProductID]],Raw_Products!A:A,Raw_Products!C:C)</f>
        <v>Clothing</v>
      </c>
      <c r="P2887" s="2" t="str">
        <f>_xlfn.XLOOKUP(Excel_Dashboard_Dataset_xlsx___Sales5[[#This Row],[CustomerID]], Raw_Customers!A:A, Raw_Customers!B:B, "Unknown")</f>
        <v>Raymond Green</v>
      </c>
    </row>
    <row r="2888" spans="1:16" x14ac:dyDescent="0.25">
      <c r="A2888">
        <v>2887</v>
      </c>
      <c r="B2888">
        <f t="shared" si="45"/>
        <v>2024</v>
      </c>
      <c r="C2888" t="str">
        <f>TEXT(Excel_Dashboard_Dataset_xlsx___Sales5[[#This Row],[Date]],"mmm")</f>
        <v>Apr</v>
      </c>
      <c r="D2888" s="3">
        <v>45399</v>
      </c>
      <c r="E2888">
        <v>17</v>
      </c>
      <c r="F2888">
        <v>246</v>
      </c>
      <c r="G2888">
        <v>7</v>
      </c>
      <c r="H2888">
        <v>3</v>
      </c>
      <c r="I2888">
        <v>866</v>
      </c>
      <c r="J2888">
        <f>Excel_Dashboard_Dataset_xlsx___Sales5[[#This Row],[Quantity]]*Excel_Dashboard_Dataset_xlsx___Sales5[[#This Row],[UnitPrice]]</f>
        <v>2598</v>
      </c>
      <c r="K2888" t="str">
        <f>_xlfn.XLOOKUP(Excel_Dashboard_Dataset_xlsx___Sales5[[#This Row],[CustomerID]],Raw_Customers!A:A,Raw_Customers!D:D)</f>
        <v>Female</v>
      </c>
      <c r="L2888">
        <f>_xlfn.XLOOKUP(Excel_Dashboard_Dataset_xlsx___Sales5[[#This Row],[CustomerID]],Raw_Customers!A:A,Raw_Customers!E:E)</f>
        <v>23</v>
      </c>
      <c r="M2888" t="str">
        <f>_xlfn.XLOOKUP(Excel_Dashboard_Dataset_xlsx___Sales5[[#This Row],[CustomerID]],Raw_Customers!A:A,Raw_Customers!C:C)</f>
        <v>West</v>
      </c>
      <c r="N2888" s="2" t="str">
        <f>_xlfn.XLOOKUP(Excel_Dashboard_Dataset_xlsx___Sales5[[#This Row],[ProductID]],Raw_Products!A:A,Raw_Products!B:B)</f>
        <v>LED TV</v>
      </c>
      <c r="O2888" s="2" t="str">
        <f>_xlfn.XLOOKUP(Excel_Dashboard_Dataset_xlsx___Sales5[[#This Row],[ProductID]],Raw_Products!A:A,Raw_Products!C:C)</f>
        <v>Electronics</v>
      </c>
      <c r="P2888" s="2" t="str">
        <f>_xlfn.XLOOKUP(Excel_Dashboard_Dataset_xlsx___Sales5[[#This Row],[CustomerID]], Raw_Customers!A:A, Raw_Customers!B:B, "Unknown")</f>
        <v>Kenneth Baker</v>
      </c>
    </row>
    <row r="2889" spans="1:16" x14ac:dyDescent="0.25">
      <c r="A2889">
        <v>2888</v>
      </c>
      <c r="B2889">
        <f t="shared" si="45"/>
        <v>2023</v>
      </c>
      <c r="C2889" t="str">
        <f>TEXT(Excel_Dashboard_Dataset_xlsx___Sales5[[#This Row],[Date]],"mmm")</f>
        <v>May</v>
      </c>
      <c r="D2889" s="3">
        <v>45048</v>
      </c>
      <c r="E2889">
        <v>28</v>
      </c>
      <c r="F2889">
        <v>2</v>
      </c>
      <c r="G2889">
        <v>8</v>
      </c>
      <c r="H2889">
        <v>1</v>
      </c>
      <c r="I2889">
        <v>578</v>
      </c>
      <c r="J2889">
        <f>Excel_Dashboard_Dataset_xlsx___Sales5[[#This Row],[Quantity]]*Excel_Dashboard_Dataset_xlsx___Sales5[[#This Row],[UnitPrice]]</f>
        <v>578</v>
      </c>
      <c r="K2889" t="str">
        <f>_xlfn.XLOOKUP(Excel_Dashboard_Dataset_xlsx___Sales5[[#This Row],[CustomerID]],Raw_Customers!A:A,Raw_Customers!D:D)</f>
        <v>Male</v>
      </c>
      <c r="L2889">
        <f>_xlfn.XLOOKUP(Excel_Dashboard_Dataset_xlsx___Sales5[[#This Row],[CustomerID]],Raw_Customers!A:A,Raw_Customers!E:E)</f>
        <v>38</v>
      </c>
      <c r="M2889" t="str">
        <f>_xlfn.XLOOKUP(Excel_Dashboard_Dataset_xlsx___Sales5[[#This Row],[CustomerID]],Raw_Customers!A:A,Raw_Customers!C:C)</f>
        <v>South</v>
      </c>
      <c r="N2889" s="2" t="str">
        <f>_xlfn.XLOOKUP(Excel_Dashboard_Dataset_xlsx___Sales5[[#This Row],[ProductID]],Raw_Products!A:A,Raw_Products!B:B)</f>
        <v>Rice Cooker</v>
      </c>
      <c r="O2889" s="2" t="str">
        <f>_xlfn.XLOOKUP(Excel_Dashboard_Dataset_xlsx___Sales5[[#This Row],[ProductID]],Raw_Products!A:A,Raw_Products!C:C)</f>
        <v>Home Appliances</v>
      </c>
      <c r="P2889" s="2" t="str">
        <f>_xlfn.XLOOKUP(Excel_Dashboard_Dataset_xlsx___Sales5[[#This Row],[CustomerID]], Raw_Customers!A:A, Raw_Customers!B:B, "Unknown")</f>
        <v>Rebecca Patel</v>
      </c>
    </row>
    <row r="2890" spans="1:16" x14ac:dyDescent="0.25">
      <c r="A2890">
        <v>2889</v>
      </c>
      <c r="B2890">
        <f t="shared" si="45"/>
        <v>2024</v>
      </c>
      <c r="C2890" t="str">
        <f>TEXT(Excel_Dashboard_Dataset_xlsx___Sales5[[#This Row],[Date]],"mmm")</f>
        <v>Feb</v>
      </c>
      <c r="D2890" s="3">
        <v>45349</v>
      </c>
      <c r="E2890">
        <v>33</v>
      </c>
      <c r="F2890">
        <v>63</v>
      </c>
      <c r="G2890">
        <v>3</v>
      </c>
      <c r="H2890">
        <v>4</v>
      </c>
      <c r="I2890">
        <v>37</v>
      </c>
      <c r="J2890">
        <f>Excel_Dashboard_Dataset_xlsx___Sales5[[#This Row],[Quantity]]*Excel_Dashboard_Dataset_xlsx___Sales5[[#This Row],[UnitPrice]]</f>
        <v>148</v>
      </c>
      <c r="K2890" t="str">
        <f>_xlfn.XLOOKUP(Excel_Dashboard_Dataset_xlsx___Sales5[[#This Row],[CustomerID]],Raw_Customers!A:A,Raw_Customers!D:D)</f>
        <v>Male</v>
      </c>
      <c r="L2890">
        <f>_xlfn.XLOOKUP(Excel_Dashboard_Dataset_xlsx___Sales5[[#This Row],[CustomerID]],Raw_Customers!A:A,Raw_Customers!E:E)</f>
        <v>50</v>
      </c>
      <c r="M2890" t="str">
        <f>_xlfn.XLOOKUP(Excel_Dashboard_Dataset_xlsx___Sales5[[#This Row],[CustomerID]],Raw_Customers!A:A,Raw_Customers!C:C)</f>
        <v>South</v>
      </c>
      <c r="N2890" s="2" t="str">
        <f>_xlfn.XLOOKUP(Excel_Dashboard_Dataset_xlsx___Sales5[[#This Row],[ProductID]],Raw_Products!A:A,Raw_Products!B:B)</f>
        <v>Jacket</v>
      </c>
      <c r="O2890" s="2" t="str">
        <f>_xlfn.XLOOKUP(Excel_Dashboard_Dataset_xlsx___Sales5[[#This Row],[ProductID]],Raw_Products!A:A,Raw_Products!C:C)</f>
        <v>Clothing</v>
      </c>
      <c r="P2890" s="2" t="str">
        <f>_xlfn.XLOOKUP(Excel_Dashboard_Dataset_xlsx___Sales5[[#This Row],[CustomerID]], Raw_Customers!A:A, Raw_Customers!B:B, "Unknown")</f>
        <v>Catherine Long</v>
      </c>
    </row>
    <row r="2891" spans="1:16" x14ac:dyDescent="0.25">
      <c r="A2891">
        <v>2890</v>
      </c>
      <c r="B2891">
        <f t="shared" si="45"/>
        <v>2023</v>
      </c>
      <c r="C2891" t="str">
        <f>TEXT(Excel_Dashboard_Dataset_xlsx___Sales5[[#This Row],[Date]],"mmm")</f>
        <v>Apr</v>
      </c>
      <c r="D2891" s="3">
        <v>45019</v>
      </c>
      <c r="E2891">
        <v>36</v>
      </c>
      <c r="F2891">
        <v>118</v>
      </c>
      <c r="G2891">
        <v>7</v>
      </c>
      <c r="H2891">
        <v>8</v>
      </c>
      <c r="I2891">
        <v>418</v>
      </c>
      <c r="J2891">
        <f>Excel_Dashboard_Dataset_xlsx___Sales5[[#This Row],[Quantity]]*Excel_Dashboard_Dataset_xlsx___Sales5[[#This Row],[UnitPrice]]</f>
        <v>3344</v>
      </c>
      <c r="K2891" t="str">
        <f>_xlfn.XLOOKUP(Excel_Dashboard_Dataset_xlsx___Sales5[[#This Row],[CustomerID]],Raw_Customers!A:A,Raw_Customers!D:D)</f>
        <v>Female</v>
      </c>
      <c r="L2891">
        <f>_xlfn.XLOOKUP(Excel_Dashboard_Dataset_xlsx___Sales5[[#This Row],[CustomerID]],Raw_Customers!A:A,Raw_Customers!E:E)</f>
        <v>60</v>
      </c>
      <c r="M2891" t="str">
        <f>_xlfn.XLOOKUP(Excel_Dashboard_Dataset_xlsx___Sales5[[#This Row],[CustomerID]],Raw_Customers!A:A,Raw_Customers!C:C)</f>
        <v>West</v>
      </c>
      <c r="N2891" s="2" t="str">
        <f>_xlfn.XLOOKUP(Excel_Dashboard_Dataset_xlsx___Sales5[[#This Row],[ProductID]],Raw_Products!A:A,Raw_Products!B:B)</f>
        <v>Formal Shoes</v>
      </c>
      <c r="O2891" s="2" t="str">
        <f>_xlfn.XLOOKUP(Excel_Dashboard_Dataset_xlsx___Sales5[[#This Row],[ProductID]],Raw_Products!A:A,Raw_Products!C:C)</f>
        <v>Clothing</v>
      </c>
      <c r="P2891" s="2" t="str">
        <f>_xlfn.XLOOKUP(Excel_Dashboard_Dataset_xlsx___Sales5[[#This Row],[CustomerID]], Raw_Customers!A:A, Raw_Customers!B:B, "Unknown")</f>
        <v>Barbara Ross</v>
      </c>
    </row>
    <row r="2892" spans="1:16" x14ac:dyDescent="0.25">
      <c r="A2892">
        <v>2891</v>
      </c>
      <c r="B2892">
        <f t="shared" si="45"/>
        <v>2024</v>
      </c>
      <c r="C2892" t="str">
        <f>TEXT(Excel_Dashboard_Dataset_xlsx___Sales5[[#This Row],[Date]],"mmm")</f>
        <v>Jun</v>
      </c>
      <c r="D2892" s="3">
        <v>45456</v>
      </c>
      <c r="E2892">
        <v>32</v>
      </c>
      <c r="F2892">
        <v>83</v>
      </c>
      <c r="G2892">
        <v>28</v>
      </c>
      <c r="H2892">
        <v>9</v>
      </c>
      <c r="I2892">
        <v>53</v>
      </c>
      <c r="J2892">
        <f>Excel_Dashboard_Dataset_xlsx___Sales5[[#This Row],[Quantity]]*Excel_Dashboard_Dataset_xlsx___Sales5[[#This Row],[UnitPrice]]</f>
        <v>477</v>
      </c>
      <c r="K2892" t="str">
        <f>_xlfn.XLOOKUP(Excel_Dashboard_Dataset_xlsx___Sales5[[#This Row],[CustomerID]],Raw_Customers!A:A,Raw_Customers!D:D)</f>
        <v>Female</v>
      </c>
      <c r="L2892">
        <f>_xlfn.XLOOKUP(Excel_Dashboard_Dataset_xlsx___Sales5[[#This Row],[CustomerID]],Raw_Customers!A:A,Raw_Customers!E:E)</f>
        <v>34</v>
      </c>
      <c r="M2892" t="str">
        <f>_xlfn.XLOOKUP(Excel_Dashboard_Dataset_xlsx___Sales5[[#This Row],[CustomerID]],Raw_Customers!A:A,Raw_Customers!C:C)</f>
        <v>West</v>
      </c>
      <c r="N2892" s="2" t="str">
        <f>_xlfn.XLOOKUP(Excel_Dashboard_Dataset_xlsx___Sales5[[#This Row],[ProductID]],Raw_Products!A:A,Raw_Products!B:B)</f>
        <v>Jeans</v>
      </c>
      <c r="O2892" s="2" t="str">
        <f>_xlfn.XLOOKUP(Excel_Dashboard_Dataset_xlsx___Sales5[[#This Row],[ProductID]],Raw_Products!A:A,Raw_Products!C:C)</f>
        <v>Clothing</v>
      </c>
      <c r="P2892" s="2" t="str">
        <f>_xlfn.XLOOKUP(Excel_Dashboard_Dataset_xlsx___Sales5[[#This Row],[CustomerID]], Raw_Customers!A:A, Raw_Customers!B:B, "Unknown")</f>
        <v>Michael Bailey</v>
      </c>
    </row>
    <row r="2893" spans="1:16" x14ac:dyDescent="0.25">
      <c r="A2893">
        <v>2892</v>
      </c>
      <c r="B2893">
        <f t="shared" si="45"/>
        <v>2023</v>
      </c>
      <c r="C2893" t="str">
        <f>TEXT(Excel_Dashboard_Dataset_xlsx___Sales5[[#This Row],[Date]],"mmm")</f>
        <v>Apr</v>
      </c>
      <c r="D2893" s="3">
        <v>45037</v>
      </c>
      <c r="E2893">
        <v>7</v>
      </c>
      <c r="F2893">
        <v>188</v>
      </c>
      <c r="G2893">
        <v>29</v>
      </c>
      <c r="H2893">
        <v>2</v>
      </c>
      <c r="I2893">
        <v>161</v>
      </c>
      <c r="J2893">
        <f>Excel_Dashboard_Dataset_xlsx___Sales5[[#This Row],[Quantity]]*Excel_Dashboard_Dataset_xlsx___Sales5[[#This Row],[UnitPrice]]</f>
        <v>322</v>
      </c>
      <c r="K2893" t="str">
        <f>_xlfn.XLOOKUP(Excel_Dashboard_Dataset_xlsx___Sales5[[#This Row],[CustomerID]],Raw_Customers!A:A,Raw_Customers!D:D)</f>
        <v>Female</v>
      </c>
      <c r="L2893">
        <f>_xlfn.XLOOKUP(Excel_Dashboard_Dataset_xlsx___Sales5[[#This Row],[CustomerID]],Raw_Customers!A:A,Raw_Customers!E:E)</f>
        <v>63</v>
      </c>
      <c r="M2893" t="str">
        <f>_xlfn.XLOOKUP(Excel_Dashboard_Dataset_xlsx___Sales5[[#This Row],[CustomerID]],Raw_Customers!A:A,Raw_Customers!C:C)</f>
        <v>East</v>
      </c>
      <c r="N2893" s="2" t="str">
        <f>_xlfn.XLOOKUP(Excel_Dashboard_Dataset_xlsx___Sales5[[#This Row],[ProductID]],Raw_Products!A:A,Raw_Products!B:B)</f>
        <v>Milk Powder</v>
      </c>
      <c r="O2893" s="2" t="str">
        <f>_xlfn.XLOOKUP(Excel_Dashboard_Dataset_xlsx___Sales5[[#This Row],[ProductID]],Raw_Products!A:A,Raw_Products!C:C)</f>
        <v>Groceries</v>
      </c>
      <c r="P2893" s="2" t="str">
        <f>_xlfn.XLOOKUP(Excel_Dashboard_Dataset_xlsx___Sales5[[#This Row],[CustomerID]], Raw_Customers!A:A, Raw_Customers!B:B, "Unknown")</f>
        <v>Ruth Ross</v>
      </c>
    </row>
    <row r="2894" spans="1:16" x14ac:dyDescent="0.25">
      <c r="A2894">
        <v>2893</v>
      </c>
      <c r="B2894">
        <f t="shared" si="45"/>
        <v>2024</v>
      </c>
      <c r="C2894" t="str">
        <f>TEXT(Excel_Dashboard_Dataset_xlsx___Sales5[[#This Row],[Date]],"mmm")</f>
        <v>Feb</v>
      </c>
      <c r="D2894" s="3">
        <v>45345</v>
      </c>
      <c r="E2894">
        <v>22</v>
      </c>
      <c r="F2894">
        <v>32</v>
      </c>
      <c r="G2894">
        <v>30</v>
      </c>
      <c r="H2894">
        <v>2</v>
      </c>
      <c r="I2894">
        <v>210</v>
      </c>
      <c r="J2894">
        <f>Excel_Dashboard_Dataset_xlsx___Sales5[[#This Row],[Quantity]]*Excel_Dashboard_Dataset_xlsx___Sales5[[#This Row],[UnitPrice]]</f>
        <v>420</v>
      </c>
      <c r="K2894" t="str">
        <f>_xlfn.XLOOKUP(Excel_Dashboard_Dataset_xlsx___Sales5[[#This Row],[CustomerID]],Raw_Customers!A:A,Raw_Customers!D:D)</f>
        <v>Female</v>
      </c>
      <c r="L2894">
        <f>_xlfn.XLOOKUP(Excel_Dashboard_Dataset_xlsx___Sales5[[#This Row],[CustomerID]],Raw_Customers!A:A,Raw_Customers!E:E)</f>
        <v>51</v>
      </c>
      <c r="M2894" t="str">
        <f>_xlfn.XLOOKUP(Excel_Dashboard_Dataset_xlsx___Sales5[[#This Row],[CustomerID]],Raw_Customers!A:A,Raw_Customers!C:C)</f>
        <v>East</v>
      </c>
      <c r="N2894" s="2" t="str">
        <f>_xlfn.XLOOKUP(Excel_Dashboard_Dataset_xlsx___Sales5[[#This Row],[ProductID]],Raw_Products!A:A,Raw_Products!B:B)</f>
        <v>Microwave</v>
      </c>
      <c r="O2894" s="2" t="str">
        <f>_xlfn.XLOOKUP(Excel_Dashboard_Dataset_xlsx___Sales5[[#This Row],[ProductID]],Raw_Products!A:A,Raw_Products!C:C)</f>
        <v>Home Appliances</v>
      </c>
      <c r="P2894" s="2" t="str">
        <f>_xlfn.XLOOKUP(Excel_Dashboard_Dataset_xlsx___Sales5[[#This Row],[CustomerID]], Raw_Customers!A:A, Raw_Customers!B:B, "Unknown")</f>
        <v>Justin Gutierrez</v>
      </c>
    </row>
    <row r="2895" spans="1:16" x14ac:dyDescent="0.25">
      <c r="A2895">
        <v>2894</v>
      </c>
      <c r="B2895">
        <f t="shared" si="45"/>
        <v>2023</v>
      </c>
      <c r="C2895" t="str">
        <f>TEXT(Excel_Dashboard_Dataset_xlsx___Sales5[[#This Row],[Date]],"mmm")</f>
        <v>Dec</v>
      </c>
      <c r="D2895" s="3">
        <v>45267</v>
      </c>
      <c r="E2895">
        <v>29</v>
      </c>
      <c r="F2895">
        <v>53</v>
      </c>
      <c r="G2895">
        <v>16</v>
      </c>
      <c r="H2895">
        <v>1</v>
      </c>
      <c r="I2895">
        <v>483</v>
      </c>
      <c r="J2895">
        <f>Excel_Dashboard_Dataset_xlsx___Sales5[[#This Row],[Quantity]]*Excel_Dashboard_Dataset_xlsx___Sales5[[#This Row],[UnitPrice]]</f>
        <v>483</v>
      </c>
      <c r="K2895" t="str">
        <f>_xlfn.XLOOKUP(Excel_Dashboard_Dataset_xlsx___Sales5[[#This Row],[CustomerID]],Raw_Customers!A:A,Raw_Customers!D:D)</f>
        <v>Male</v>
      </c>
      <c r="L2895">
        <f>_xlfn.XLOOKUP(Excel_Dashboard_Dataset_xlsx___Sales5[[#This Row],[CustomerID]],Raw_Customers!A:A,Raw_Customers!E:E)</f>
        <v>33</v>
      </c>
      <c r="M2895" t="str">
        <f>_xlfn.XLOOKUP(Excel_Dashboard_Dataset_xlsx___Sales5[[#This Row],[CustomerID]],Raw_Customers!A:A,Raw_Customers!C:C)</f>
        <v>East</v>
      </c>
      <c r="N2895" s="2" t="str">
        <f>_xlfn.XLOOKUP(Excel_Dashboard_Dataset_xlsx___Sales5[[#This Row],[ProductID]],Raw_Products!A:A,Raw_Products!B:B)</f>
        <v>Toaster</v>
      </c>
      <c r="O2895" s="2" t="str">
        <f>_xlfn.XLOOKUP(Excel_Dashboard_Dataset_xlsx___Sales5[[#This Row],[ProductID]],Raw_Products!A:A,Raw_Products!C:C)</f>
        <v>Home Appliances</v>
      </c>
      <c r="P2895" s="2" t="str">
        <f>_xlfn.XLOOKUP(Excel_Dashboard_Dataset_xlsx___Sales5[[#This Row],[CustomerID]], Raw_Customers!A:A, Raw_Customers!B:B, "Unknown")</f>
        <v>Christine Collins</v>
      </c>
    </row>
    <row r="2896" spans="1:16" x14ac:dyDescent="0.25">
      <c r="A2896">
        <v>2895</v>
      </c>
      <c r="B2896">
        <f t="shared" si="45"/>
        <v>2024</v>
      </c>
      <c r="C2896" t="str">
        <f>TEXT(Excel_Dashboard_Dataset_xlsx___Sales5[[#This Row],[Date]],"mmm")</f>
        <v>May</v>
      </c>
      <c r="D2896" s="3">
        <v>45430</v>
      </c>
      <c r="E2896">
        <v>6</v>
      </c>
      <c r="F2896">
        <v>25</v>
      </c>
      <c r="G2896">
        <v>19</v>
      </c>
      <c r="H2896">
        <v>6</v>
      </c>
      <c r="I2896">
        <v>553</v>
      </c>
      <c r="J2896">
        <f>Excel_Dashboard_Dataset_xlsx___Sales5[[#This Row],[Quantity]]*Excel_Dashboard_Dataset_xlsx___Sales5[[#This Row],[UnitPrice]]</f>
        <v>3318</v>
      </c>
      <c r="K2896" t="str">
        <f>_xlfn.XLOOKUP(Excel_Dashboard_Dataset_xlsx___Sales5[[#This Row],[CustomerID]],Raw_Customers!A:A,Raw_Customers!D:D)</f>
        <v>Female</v>
      </c>
      <c r="L2896">
        <f>_xlfn.XLOOKUP(Excel_Dashboard_Dataset_xlsx___Sales5[[#This Row],[CustomerID]],Raw_Customers!A:A,Raw_Customers!E:E)</f>
        <v>33</v>
      </c>
      <c r="M2896" t="str">
        <f>_xlfn.XLOOKUP(Excel_Dashboard_Dataset_xlsx___Sales5[[#This Row],[CustomerID]],Raw_Customers!A:A,Raw_Customers!C:C)</f>
        <v>South</v>
      </c>
      <c r="N2896" s="2" t="str">
        <f>_xlfn.XLOOKUP(Excel_Dashboard_Dataset_xlsx___Sales5[[#This Row],[ProductID]],Raw_Products!A:A,Raw_Products!B:B)</f>
        <v>Flour</v>
      </c>
      <c r="O2896" s="2" t="str">
        <f>_xlfn.XLOOKUP(Excel_Dashboard_Dataset_xlsx___Sales5[[#This Row],[ProductID]],Raw_Products!A:A,Raw_Products!C:C)</f>
        <v>Groceries</v>
      </c>
      <c r="P2896" s="2" t="str">
        <f>_xlfn.XLOOKUP(Excel_Dashboard_Dataset_xlsx___Sales5[[#This Row],[CustomerID]], Raw_Customers!A:A, Raw_Customers!B:B, "Unknown")</f>
        <v>Nicole Thomas</v>
      </c>
    </row>
    <row r="2897" spans="1:16" x14ac:dyDescent="0.25">
      <c r="A2897">
        <v>2896</v>
      </c>
      <c r="B2897">
        <f t="shared" si="45"/>
        <v>2023</v>
      </c>
      <c r="C2897" t="str">
        <f>TEXT(Excel_Dashboard_Dataset_xlsx___Sales5[[#This Row],[Date]],"mmm")</f>
        <v>Jan</v>
      </c>
      <c r="D2897" s="3">
        <v>44952</v>
      </c>
      <c r="E2897">
        <v>20</v>
      </c>
      <c r="F2897">
        <v>103</v>
      </c>
      <c r="G2897">
        <v>26</v>
      </c>
      <c r="H2897">
        <v>3</v>
      </c>
      <c r="I2897">
        <v>126</v>
      </c>
      <c r="J2897">
        <f>Excel_Dashboard_Dataset_xlsx___Sales5[[#This Row],[Quantity]]*Excel_Dashboard_Dataset_xlsx___Sales5[[#This Row],[UnitPrice]]</f>
        <v>378</v>
      </c>
      <c r="K2897" t="str">
        <f>_xlfn.XLOOKUP(Excel_Dashboard_Dataset_xlsx___Sales5[[#This Row],[CustomerID]],Raw_Customers!A:A,Raw_Customers!D:D)</f>
        <v>Male</v>
      </c>
      <c r="L2897">
        <f>_xlfn.XLOOKUP(Excel_Dashboard_Dataset_xlsx___Sales5[[#This Row],[CustomerID]],Raw_Customers!A:A,Raw_Customers!E:E)</f>
        <v>19</v>
      </c>
      <c r="M2897" t="str">
        <f>_xlfn.XLOOKUP(Excel_Dashboard_Dataset_xlsx___Sales5[[#This Row],[CustomerID]],Raw_Customers!A:A,Raw_Customers!C:C)</f>
        <v>South</v>
      </c>
      <c r="N2897" s="2" t="str">
        <f>_xlfn.XLOOKUP(Excel_Dashboard_Dataset_xlsx___Sales5[[#This Row],[ProductID]],Raw_Products!A:A,Raw_Products!B:B)</f>
        <v>Printer</v>
      </c>
      <c r="O2897" s="2" t="str">
        <f>_xlfn.XLOOKUP(Excel_Dashboard_Dataset_xlsx___Sales5[[#This Row],[ProductID]],Raw_Products!A:A,Raw_Products!C:C)</f>
        <v>Electronics</v>
      </c>
      <c r="P2897" s="2" t="str">
        <f>_xlfn.XLOOKUP(Excel_Dashboard_Dataset_xlsx___Sales5[[#This Row],[CustomerID]], Raw_Customers!A:A, Raw_Customers!B:B, "Unknown")</f>
        <v>Christopher Kim</v>
      </c>
    </row>
    <row r="2898" spans="1:16" x14ac:dyDescent="0.25">
      <c r="A2898">
        <v>2897</v>
      </c>
      <c r="B2898">
        <f t="shared" si="45"/>
        <v>2024</v>
      </c>
      <c r="C2898" t="str">
        <f>TEXT(Excel_Dashboard_Dataset_xlsx___Sales5[[#This Row],[Date]],"mmm")</f>
        <v>Jun</v>
      </c>
      <c r="D2898" s="3">
        <v>45467</v>
      </c>
      <c r="E2898">
        <v>2</v>
      </c>
      <c r="F2898">
        <v>290</v>
      </c>
      <c r="G2898">
        <v>28</v>
      </c>
      <c r="H2898">
        <v>3</v>
      </c>
      <c r="I2898">
        <v>367</v>
      </c>
      <c r="J2898">
        <f>Excel_Dashboard_Dataset_xlsx___Sales5[[#This Row],[Quantity]]*Excel_Dashboard_Dataset_xlsx___Sales5[[#This Row],[UnitPrice]]</f>
        <v>1101</v>
      </c>
      <c r="K2898" t="str">
        <f>_xlfn.XLOOKUP(Excel_Dashboard_Dataset_xlsx___Sales5[[#This Row],[CustomerID]],Raw_Customers!A:A,Raw_Customers!D:D)</f>
        <v>Male</v>
      </c>
      <c r="L2898">
        <f>_xlfn.XLOOKUP(Excel_Dashboard_Dataset_xlsx___Sales5[[#This Row],[CustomerID]],Raw_Customers!A:A,Raw_Customers!E:E)</f>
        <v>48</v>
      </c>
      <c r="M2898" t="str">
        <f>_xlfn.XLOOKUP(Excel_Dashboard_Dataset_xlsx___Sales5[[#This Row],[CustomerID]],Raw_Customers!A:A,Raw_Customers!C:C)</f>
        <v>South</v>
      </c>
      <c r="N2898" s="2" t="str">
        <f>_xlfn.XLOOKUP(Excel_Dashboard_Dataset_xlsx___Sales5[[#This Row],[ProductID]],Raw_Products!A:A,Raw_Products!B:B)</f>
        <v>Cooking Oil</v>
      </c>
      <c r="O2898" s="2" t="str">
        <f>_xlfn.XLOOKUP(Excel_Dashboard_Dataset_xlsx___Sales5[[#This Row],[ProductID]],Raw_Products!A:A,Raw_Products!C:C)</f>
        <v>Groceries</v>
      </c>
      <c r="P2898" s="2" t="str">
        <f>_xlfn.XLOOKUP(Excel_Dashboard_Dataset_xlsx___Sales5[[#This Row],[CustomerID]], Raw_Customers!A:A, Raw_Customers!B:B, "Unknown")</f>
        <v>Mark Brown</v>
      </c>
    </row>
    <row r="2899" spans="1:16" x14ac:dyDescent="0.25">
      <c r="A2899">
        <v>2898</v>
      </c>
      <c r="B2899">
        <f t="shared" si="45"/>
        <v>2023</v>
      </c>
      <c r="C2899" t="str">
        <f>TEXT(Excel_Dashboard_Dataset_xlsx___Sales5[[#This Row],[Date]],"mmm")</f>
        <v>Sept</v>
      </c>
      <c r="D2899" s="3">
        <v>45186</v>
      </c>
      <c r="E2899">
        <v>44</v>
      </c>
      <c r="F2899">
        <v>182</v>
      </c>
      <c r="G2899">
        <v>29</v>
      </c>
      <c r="H2899">
        <v>7</v>
      </c>
      <c r="I2899">
        <v>730</v>
      </c>
      <c r="J2899">
        <f>Excel_Dashboard_Dataset_xlsx___Sales5[[#This Row],[Quantity]]*Excel_Dashboard_Dataset_xlsx___Sales5[[#This Row],[UnitPrice]]</f>
        <v>5110</v>
      </c>
      <c r="K2899" t="str">
        <f>_xlfn.XLOOKUP(Excel_Dashboard_Dataset_xlsx___Sales5[[#This Row],[CustomerID]],Raw_Customers!A:A,Raw_Customers!D:D)</f>
        <v>Female</v>
      </c>
      <c r="L2899">
        <f>_xlfn.XLOOKUP(Excel_Dashboard_Dataset_xlsx___Sales5[[#This Row],[CustomerID]],Raw_Customers!A:A,Raw_Customers!E:E)</f>
        <v>62</v>
      </c>
      <c r="M2899" t="str">
        <f>_xlfn.XLOOKUP(Excel_Dashboard_Dataset_xlsx___Sales5[[#This Row],[CustomerID]],Raw_Customers!A:A,Raw_Customers!C:C)</f>
        <v>West</v>
      </c>
      <c r="N2899" s="2" t="str">
        <f>_xlfn.XLOOKUP(Excel_Dashboard_Dataset_xlsx___Sales5[[#This Row],[ProductID]],Raw_Products!A:A,Raw_Products!B:B)</f>
        <v>Running Shoes</v>
      </c>
      <c r="O2899" s="2" t="str">
        <f>_xlfn.XLOOKUP(Excel_Dashboard_Dataset_xlsx___Sales5[[#This Row],[ProductID]],Raw_Products!A:A,Raw_Products!C:C)</f>
        <v>Sports</v>
      </c>
      <c r="P2899" s="2" t="str">
        <f>_xlfn.XLOOKUP(Excel_Dashboard_Dataset_xlsx___Sales5[[#This Row],[CustomerID]], Raw_Customers!A:A, Raw_Customers!B:B, "Unknown")</f>
        <v>Scott Cooper</v>
      </c>
    </row>
    <row r="2900" spans="1:16" x14ac:dyDescent="0.25">
      <c r="A2900">
        <v>2899</v>
      </c>
      <c r="B2900">
        <f t="shared" si="45"/>
        <v>2023</v>
      </c>
      <c r="C2900" t="str">
        <f>TEXT(Excel_Dashboard_Dataset_xlsx___Sales5[[#This Row],[Date]],"mmm")</f>
        <v>Jul</v>
      </c>
      <c r="D2900" s="3">
        <v>45130</v>
      </c>
      <c r="E2900">
        <v>32</v>
      </c>
      <c r="F2900">
        <v>16</v>
      </c>
      <c r="G2900">
        <v>14</v>
      </c>
      <c r="H2900">
        <v>2</v>
      </c>
      <c r="I2900">
        <v>584</v>
      </c>
      <c r="J2900">
        <f>Excel_Dashboard_Dataset_xlsx___Sales5[[#This Row],[Quantity]]*Excel_Dashboard_Dataset_xlsx___Sales5[[#This Row],[UnitPrice]]</f>
        <v>1168</v>
      </c>
      <c r="K2900" t="str">
        <f>_xlfn.XLOOKUP(Excel_Dashboard_Dataset_xlsx___Sales5[[#This Row],[CustomerID]],Raw_Customers!A:A,Raw_Customers!D:D)</f>
        <v>Female</v>
      </c>
      <c r="L2900">
        <f>_xlfn.XLOOKUP(Excel_Dashboard_Dataset_xlsx___Sales5[[#This Row],[CustomerID]],Raw_Customers!A:A,Raw_Customers!E:E)</f>
        <v>25</v>
      </c>
      <c r="M2900" t="str">
        <f>_xlfn.XLOOKUP(Excel_Dashboard_Dataset_xlsx___Sales5[[#This Row],[CustomerID]],Raw_Customers!A:A,Raw_Customers!C:C)</f>
        <v>East</v>
      </c>
      <c r="N2900" s="2" t="str">
        <f>_xlfn.XLOOKUP(Excel_Dashboard_Dataset_xlsx___Sales5[[#This Row],[ProductID]],Raw_Products!A:A,Raw_Products!B:B)</f>
        <v>Jeans</v>
      </c>
      <c r="O2900" s="2" t="str">
        <f>_xlfn.XLOOKUP(Excel_Dashboard_Dataset_xlsx___Sales5[[#This Row],[ProductID]],Raw_Products!A:A,Raw_Products!C:C)</f>
        <v>Clothing</v>
      </c>
      <c r="P2900" s="2" t="str">
        <f>_xlfn.XLOOKUP(Excel_Dashboard_Dataset_xlsx___Sales5[[#This Row],[CustomerID]], Raw_Customers!A:A, Raw_Customers!B:B, "Unknown")</f>
        <v>Daniel Watson</v>
      </c>
    </row>
    <row r="2901" spans="1:16" x14ac:dyDescent="0.25">
      <c r="A2901">
        <v>2900</v>
      </c>
      <c r="B2901">
        <f t="shared" si="45"/>
        <v>2024</v>
      </c>
      <c r="C2901" t="str">
        <f>TEXT(Excel_Dashboard_Dataset_xlsx___Sales5[[#This Row],[Date]],"mmm")</f>
        <v>Mar</v>
      </c>
      <c r="D2901" s="3">
        <v>45377</v>
      </c>
      <c r="E2901">
        <v>43</v>
      </c>
      <c r="F2901">
        <v>103</v>
      </c>
      <c r="G2901">
        <v>39</v>
      </c>
      <c r="H2901">
        <v>7</v>
      </c>
      <c r="I2901">
        <v>170</v>
      </c>
      <c r="J2901">
        <f>Excel_Dashboard_Dataset_xlsx___Sales5[[#This Row],[Quantity]]*Excel_Dashboard_Dataset_xlsx___Sales5[[#This Row],[UnitPrice]]</f>
        <v>1190</v>
      </c>
      <c r="K2901" t="str">
        <f>_xlfn.XLOOKUP(Excel_Dashboard_Dataset_xlsx___Sales5[[#This Row],[CustomerID]],Raw_Customers!A:A,Raw_Customers!D:D)</f>
        <v>Male</v>
      </c>
      <c r="L2901">
        <f>_xlfn.XLOOKUP(Excel_Dashboard_Dataset_xlsx___Sales5[[#This Row],[CustomerID]],Raw_Customers!A:A,Raw_Customers!E:E)</f>
        <v>19</v>
      </c>
      <c r="M2901" t="str">
        <f>_xlfn.XLOOKUP(Excel_Dashboard_Dataset_xlsx___Sales5[[#This Row],[CustomerID]],Raw_Customers!A:A,Raw_Customers!C:C)</f>
        <v>South</v>
      </c>
      <c r="N2901" s="2" t="str">
        <f>_xlfn.XLOOKUP(Excel_Dashboard_Dataset_xlsx___Sales5[[#This Row],[ProductID]],Raw_Products!A:A,Raw_Products!B:B)</f>
        <v>Tennis Racket</v>
      </c>
      <c r="O2901" s="2" t="str">
        <f>_xlfn.XLOOKUP(Excel_Dashboard_Dataset_xlsx___Sales5[[#This Row],[ProductID]],Raw_Products!A:A,Raw_Products!C:C)</f>
        <v>Sports</v>
      </c>
      <c r="P2901" s="2" t="str">
        <f>_xlfn.XLOOKUP(Excel_Dashboard_Dataset_xlsx___Sales5[[#This Row],[CustomerID]], Raw_Customers!A:A, Raw_Customers!B:B, "Unknown")</f>
        <v>Christopher Kim</v>
      </c>
    </row>
    <row r="2902" spans="1:16" x14ac:dyDescent="0.25">
      <c r="A2902">
        <v>2901</v>
      </c>
      <c r="B2902">
        <f t="shared" si="45"/>
        <v>2023</v>
      </c>
      <c r="C2902" t="str">
        <f>TEXT(Excel_Dashboard_Dataset_xlsx___Sales5[[#This Row],[Date]],"mmm")</f>
        <v>Dec</v>
      </c>
      <c r="D2902" s="3">
        <v>45288</v>
      </c>
      <c r="E2902">
        <v>17</v>
      </c>
      <c r="F2902">
        <v>224</v>
      </c>
      <c r="G2902">
        <v>26</v>
      </c>
      <c r="H2902">
        <v>7</v>
      </c>
      <c r="I2902">
        <v>852</v>
      </c>
      <c r="J2902">
        <f>Excel_Dashboard_Dataset_xlsx___Sales5[[#This Row],[Quantity]]*Excel_Dashboard_Dataset_xlsx___Sales5[[#This Row],[UnitPrice]]</f>
        <v>5964</v>
      </c>
      <c r="K2902" t="str">
        <f>_xlfn.XLOOKUP(Excel_Dashboard_Dataset_xlsx___Sales5[[#This Row],[CustomerID]],Raw_Customers!A:A,Raw_Customers!D:D)</f>
        <v>Male</v>
      </c>
      <c r="L2902">
        <f>_xlfn.XLOOKUP(Excel_Dashboard_Dataset_xlsx___Sales5[[#This Row],[CustomerID]],Raw_Customers!A:A,Raw_Customers!E:E)</f>
        <v>27</v>
      </c>
      <c r="M2902" t="str">
        <f>_xlfn.XLOOKUP(Excel_Dashboard_Dataset_xlsx___Sales5[[#This Row],[CustomerID]],Raw_Customers!A:A,Raw_Customers!C:C)</f>
        <v>East</v>
      </c>
      <c r="N2902" s="2" t="str">
        <f>_xlfn.XLOOKUP(Excel_Dashboard_Dataset_xlsx___Sales5[[#This Row],[ProductID]],Raw_Products!A:A,Raw_Products!B:B)</f>
        <v>LED TV</v>
      </c>
      <c r="O2902" s="2" t="str">
        <f>_xlfn.XLOOKUP(Excel_Dashboard_Dataset_xlsx___Sales5[[#This Row],[ProductID]],Raw_Products!A:A,Raw_Products!C:C)</f>
        <v>Electronics</v>
      </c>
      <c r="P2902" s="2" t="str">
        <f>_xlfn.XLOOKUP(Excel_Dashboard_Dataset_xlsx___Sales5[[#This Row],[CustomerID]], Raw_Customers!A:A, Raw_Customers!B:B, "Unknown")</f>
        <v>Rachel Torres</v>
      </c>
    </row>
    <row r="2903" spans="1:16" x14ac:dyDescent="0.25">
      <c r="A2903">
        <v>2902</v>
      </c>
      <c r="B2903">
        <f t="shared" si="45"/>
        <v>2024</v>
      </c>
      <c r="C2903" t="str">
        <f>TEXT(Excel_Dashboard_Dataset_xlsx___Sales5[[#This Row],[Date]],"mmm")</f>
        <v>May</v>
      </c>
      <c r="D2903" s="3">
        <v>45413</v>
      </c>
      <c r="E2903">
        <v>38</v>
      </c>
      <c r="F2903">
        <v>33</v>
      </c>
      <c r="G2903">
        <v>34</v>
      </c>
      <c r="H2903">
        <v>4</v>
      </c>
      <c r="I2903">
        <v>860</v>
      </c>
      <c r="J2903">
        <f>Excel_Dashboard_Dataset_xlsx___Sales5[[#This Row],[Quantity]]*Excel_Dashboard_Dataset_xlsx___Sales5[[#This Row],[UnitPrice]]</f>
        <v>3440</v>
      </c>
      <c r="K2903" t="str">
        <f>_xlfn.XLOOKUP(Excel_Dashboard_Dataset_xlsx___Sales5[[#This Row],[CustomerID]],Raw_Customers!A:A,Raw_Customers!D:D)</f>
        <v>Female</v>
      </c>
      <c r="L2903">
        <f>_xlfn.XLOOKUP(Excel_Dashboard_Dataset_xlsx___Sales5[[#This Row],[CustomerID]],Raw_Customers!A:A,Raw_Customers!E:E)</f>
        <v>33</v>
      </c>
      <c r="M2903" t="str">
        <f>_xlfn.XLOOKUP(Excel_Dashboard_Dataset_xlsx___Sales5[[#This Row],[CustomerID]],Raw_Customers!A:A,Raw_Customers!C:C)</f>
        <v>West</v>
      </c>
      <c r="N2903" s="2" t="str">
        <f>_xlfn.XLOOKUP(Excel_Dashboard_Dataset_xlsx___Sales5[[#This Row],[ProductID]],Raw_Products!A:A,Raw_Products!B:B)</f>
        <v>Socks</v>
      </c>
      <c r="O2903" s="2" t="str">
        <f>_xlfn.XLOOKUP(Excel_Dashboard_Dataset_xlsx___Sales5[[#This Row],[ProductID]],Raw_Products!A:A,Raw_Products!C:C)</f>
        <v>Clothing</v>
      </c>
      <c r="P2903" s="2" t="str">
        <f>_xlfn.XLOOKUP(Excel_Dashboard_Dataset_xlsx___Sales5[[#This Row],[CustomerID]], Raw_Customers!A:A, Raw_Customers!B:B, "Unknown")</f>
        <v>Mary Price</v>
      </c>
    </row>
    <row r="2904" spans="1:16" x14ac:dyDescent="0.25">
      <c r="A2904">
        <v>2903</v>
      </c>
      <c r="B2904">
        <f t="shared" si="45"/>
        <v>2023</v>
      </c>
      <c r="C2904" t="str">
        <f>TEXT(Excel_Dashboard_Dataset_xlsx___Sales5[[#This Row],[Date]],"mmm")</f>
        <v>Apr</v>
      </c>
      <c r="D2904" s="3">
        <v>45029</v>
      </c>
      <c r="E2904">
        <v>2</v>
      </c>
      <c r="F2904">
        <v>17</v>
      </c>
      <c r="G2904">
        <v>4</v>
      </c>
      <c r="H2904">
        <v>5</v>
      </c>
      <c r="I2904">
        <v>422</v>
      </c>
      <c r="J2904">
        <f>Excel_Dashboard_Dataset_xlsx___Sales5[[#This Row],[Quantity]]*Excel_Dashboard_Dataset_xlsx___Sales5[[#This Row],[UnitPrice]]</f>
        <v>2110</v>
      </c>
      <c r="K2904" t="str">
        <f>_xlfn.XLOOKUP(Excel_Dashboard_Dataset_xlsx___Sales5[[#This Row],[CustomerID]],Raw_Customers!A:A,Raw_Customers!D:D)</f>
        <v>Female</v>
      </c>
      <c r="L2904">
        <f>_xlfn.XLOOKUP(Excel_Dashboard_Dataset_xlsx___Sales5[[#This Row],[CustomerID]],Raw_Customers!A:A,Raw_Customers!E:E)</f>
        <v>28</v>
      </c>
      <c r="M2904" t="str">
        <f>_xlfn.XLOOKUP(Excel_Dashboard_Dataset_xlsx___Sales5[[#This Row],[CustomerID]],Raw_Customers!A:A,Raw_Customers!C:C)</f>
        <v>East</v>
      </c>
      <c r="N2904" s="2" t="str">
        <f>_xlfn.XLOOKUP(Excel_Dashboard_Dataset_xlsx___Sales5[[#This Row],[ProductID]],Raw_Products!A:A,Raw_Products!B:B)</f>
        <v>Cooking Oil</v>
      </c>
      <c r="O2904" s="2" t="str">
        <f>_xlfn.XLOOKUP(Excel_Dashboard_Dataset_xlsx___Sales5[[#This Row],[ProductID]],Raw_Products!A:A,Raw_Products!C:C)</f>
        <v>Groceries</v>
      </c>
      <c r="P2904" s="2" t="str">
        <f>_xlfn.XLOOKUP(Excel_Dashboard_Dataset_xlsx___Sales5[[#This Row],[CustomerID]], Raw_Customers!A:A, Raw_Customers!B:B, "Unknown")</f>
        <v>Gary Hughes</v>
      </c>
    </row>
    <row r="2905" spans="1:16" x14ac:dyDescent="0.25">
      <c r="A2905">
        <v>2904</v>
      </c>
      <c r="B2905">
        <f t="shared" si="45"/>
        <v>2023</v>
      </c>
      <c r="C2905" t="str">
        <f>TEXT(Excel_Dashboard_Dataset_xlsx___Sales5[[#This Row],[Date]],"mmm")</f>
        <v>Apr</v>
      </c>
      <c r="D2905" s="3">
        <v>45046</v>
      </c>
      <c r="E2905">
        <v>20</v>
      </c>
      <c r="F2905">
        <v>170</v>
      </c>
      <c r="G2905">
        <v>41</v>
      </c>
      <c r="H2905">
        <v>10</v>
      </c>
      <c r="I2905">
        <v>35</v>
      </c>
      <c r="J2905">
        <f>Excel_Dashboard_Dataset_xlsx___Sales5[[#This Row],[Quantity]]*Excel_Dashboard_Dataset_xlsx___Sales5[[#This Row],[UnitPrice]]</f>
        <v>350</v>
      </c>
      <c r="K2905" t="str">
        <f>_xlfn.XLOOKUP(Excel_Dashboard_Dataset_xlsx___Sales5[[#This Row],[CustomerID]],Raw_Customers!A:A,Raw_Customers!D:D)</f>
        <v>Female</v>
      </c>
      <c r="L2905">
        <f>_xlfn.XLOOKUP(Excel_Dashboard_Dataset_xlsx___Sales5[[#This Row],[CustomerID]],Raw_Customers!A:A,Raw_Customers!E:E)</f>
        <v>40</v>
      </c>
      <c r="M2905" t="str">
        <f>_xlfn.XLOOKUP(Excel_Dashboard_Dataset_xlsx___Sales5[[#This Row],[CustomerID]],Raw_Customers!A:A,Raw_Customers!C:C)</f>
        <v>South</v>
      </c>
      <c r="N2905" s="2" t="str">
        <f>_xlfn.XLOOKUP(Excel_Dashboard_Dataset_xlsx___Sales5[[#This Row],[ProductID]],Raw_Products!A:A,Raw_Products!B:B)</f>
        <v>Printer</v>
      </c>
      <c r="O2905" s="2" t="str">
        <f>_xlfn.XLOOKUP(Excel_Dashboard_Dataset_xlsx___Sales5[[#This Row],[ProductID]],Raw_Products!A:A,Raw_Products!C:C)</f>
        <v>Electronics</v>
      </c>
      <c r="P2905" s="2" t="str">
        <f>_xlfn.XLOOKUP(Excel_Dashboard_Dataset_xlsx___Sales5[[#This Row],[CustomerID]], Raw_Customers!A:A, Raw_Customers!B:B, "Unknown")</f>
        <v>Benjamin Howard</v>
      </c>
    </row>
    <row r="2906" spans="1:16" x14ac:dyDescent="0.25">
      <c r="A2906">
        <v>2905</v>
      </c>
      <c r="B2906">
        <f t="shared" si="45"/>
        <v>2023</v>
      </c>
      <c r="C2906" t="str">
        <f>TEXT(Excel_Dashboard_Dataset_xlsx___Sales5[[#This Row],[Date]],"mmm")</f>
        <v>Sept</v>
      </c>
      <c r="D2906" s="3">
        <v>45185</v>
      </c>
      <c r="E2906">
        <v>4</v>
      </c>
      <c r="F2906">
        <v>229</v>
      </c>
      <c r="G2906">
        <v>38</v>
      </c>
      <c r="H2906">
        <v>8</v>
      </c>
      <c r="I2906">
        <v>692</v>
      </c>
      <c r="J2906">
        <f>Excel_Dashboard_Dataset_xlsx___Sales5[[#This Row],[Quantity]]*Excel_Dashboard_Dataset_xlsx___Sales5[[#This Row],[UnitPrice]]</f>
        <v>5536</v>
      </c>
      <c r="K2906" t="str">
        <f>_xlfn.XLOOKUP(Excel_Dashboard_Dataset_xlsx___Sales5[[#This Row],[CustomerID]],Raw_Customers!A:A,Raw_Customers!D:D)</f>
        <v>Female</v>
      </c>
      <c r="L2906">
        <f>_xlfn.XLOOKUP(Excel_Dashboard_Dataset_xlsx___Sales5[[#This Row],[CustomerID]],Raw_Customers!A:A,Raw_Customers!E:E)</f>
        <v>54</v>
      </c>
      <c r="M2906" t="str">
        <f>_xlfn.XLOOKUP(Excel_Dashboard_Dataset_xlsx___Sales5[[#This Row],[CustomerID]],Raw_Customers!A:A,Raw_Customers!C:C)</f>
        <v>East</v>
      </c>
      <c r="N2906" s="2" t="str">
        <f>_xlfn.XLOOKUP(Excel_Dashboard_Dataset_xlsx___Sales5[[#This Row],[ProductID]],Raw_Products!A:A,Raw_Products!B:B)</f>
        <v>Sugar Pack</v>
      </c>
      <c r="O2906" s="2" t="str">
        <f>_xlfn.XLOOKUP(Excel_Dashboard_Dataset_xlsx___Sales5[[#This Row],[ProductID]],Raw_Products!A:A,Raw_Products!C:C)</f>
        <v>Groceries</v>
      </c>
      <c r="P2906" s="2" t="str">
        <f>_xlfn.XLOOKUP(Excel_Dashboard_Dataset_xlsx___Sales5[[#This Row],[CustomerID]], Raw_Customers!A:A, Raw_Customers!B:B, "Unknown")</f>
        <v>Anna Parker</v>
      </c>
    </row>
    <row r="2907" spans="1:16" x14ac:dyDescent="0.25">
      <c r="A2907">
        <v>2906</v>
      </c>
      <c r="B2907">
        <f t="shared" si="45"/>
        <v>2024</v>
      </c>
      <c r="C2907" t="str">
        <f>TEXT(Excel_Dashboard_Dataset_xlsx___Sales5[[#This Row],[Date]],"mmm")</f>
        <v>Jul</v>
      </c>
      <c r="D2907" s="3">
        <v>45492</v>
      </c>
      <c r="E2907">
        <v>3</v>
      </c>
      <c r="F2907">
        <v>11</v>
      </c>
      <c r="G2907">
        <v>48</v>
      </c>
      <c r="H2907">
        <v>5</v>
      </c>
      <c r="I2907">
        <v>609</v>
      </c>
      <c r="J2907">
        <f>Excel_Dashboard_Dataset_xlsx___Sales5[[#This Row],[Quantity]]*Excel_Dashboard_Dataset_xlsx___Sales5[[#This Row],[UnitPrice]]</f>
        <v>3045</v>
      </c>
      <c r="K2907" t="str">
        <f>_xlfn.XLOOKUP(Excel_Dashboard_Dataset_xlsx___Sales5[[#This Row],[CustomerID]],Raw_Customers!A:A,Raw_Customers!D:D)</f>
        <v>Male</v>
      </c>
      <c r="L2907">
        <f>_xlfn.XLOOKUP(Excel_Dashboard_Dataset_xlsx___Sales5[[#This Row],[CustomerID]],Raw_Customers!A:A,Raw_Customers!E:E)</f>
        <v>27</v>
      </c>
      <c r="M2907" t="str">
        <f>_xlfn.XLOOKUP(Excel_Dashboard_Dataset_xlsx___Sales5[[#This Row],[CustomerID]],Raw_Customers!A:A,Raw_Customers!C:C)</f>
        <v>North</v>
      </c>
      <c r="N2907" s="2" t="str">
        <f>_xlfn.XLOOKUP(Excel_Dashboard_Dataset_xlsx___Sales5[[#This Row],[ProductID]],Raw_Products!A:A,Raw_Products!B:B)</f>
        <v>Spaghetti</v>
      </c>
      <c r="O2907" s="2" t="str">
        <f>_xlfn.XLOOKUP(Excel_Dashboard_Dataset_xlsx___Sales5[[#This Row],[ProductID]],Raw_Products!A:A,Raw_Products!C:C)</f>
        <v>Groceries</v>
      </c>
      <c r="P2907" s="2" t="str">
        <f>_xlfn.XLOOKUP(Excel_Dashboard_Dataset_xlsx___Sales5[[#This Row],[CustomerID]], Raw_Customers!A:A, Raw_Customers!B:B, "Unknown")</f>
        <v>Dennis Jones</v>
      </c>
    </row>
    <row r="2908" spans="1:16" x14ac:dyDescent="0.25">
      <c r="A2908">
        <v>2907</v>
      </c>
      <c r="B2908">
        <f t="shared" si="45"/>
        <v>2023</v>
      </c>
      <c r="C2908" t="str">
        <f>TEXT(Excel_Dashboard_Dataset_xlsx___Sales5[[#This Row],[Date]],"mmm")</f>
        <v>Sept</v>
      </c>
      <c r="D2908" s="3">
        <v>45182</v>
      </c>
      <c r="E2908">
        <v>5</v>
      </c>
      <c r="F2908">
        <v>289</v>
      </c>
      <c r="G2908">
        <v>49</v>
      </c>
      <c r="H2908">
        <v>5</v>
      </c>
      <c r="I2908">
        <v>597</v>
      </c>
      <c r="J2908">
        <f>Excel_Dashboard_Dataset_xlsx___Sales5[[#This Row],[Quantity]]*Excel_Dashboard_Dataset_xlsx___Sales5[[#This Row],[UnitPrice]]</f>
        <v>2985</v>
      </c>
      <c r="K2908" t="str">
        <f>_xlfn.XLOOKUP(Excel_Dashboard_Dataset_xlsx___Sales5[[#This Row],[CustomerID]],Raw_Customers!A:A,Raw_Customers!D:D)</f>
        <v>Female</v>
      </c>
      <c r="L2908">
        <f>_xlfn.XLOOKUP(Excel_Dashboard_Dataset_xlsx___Sales5[[#This Row],[CustomerID]],Raw_Customers!A:A,Raw_Customers!E:E)</f>
        <v>59</v>
      </c>
      <c r="M2908" t="str">
        <f>_xlfn.XLOOKUP(Excel_Dashboard_Dataset_xlsx___Sales5[[#This Row],[CustomerID]],Raw_Customers!A:A,Raw_Customers!C:C)</f>
        <v>South</v>
      </c>
      <c r="N2908" s="2" t="str">
        <f>_xlfn.XLOOKUP(Excel_Dashboard_Dataset_xlsx___Sales5[[#This Row],[ProductID]],Raw_Products!A:A,Raw_Products!B:B)</f>
        <v>Salt</v>
      </c>
      <c r="O2908" s="2" t="str">
        <f>_xlfn.XLOOKUP(Excel_Dashboard_Dataset_xlsx___Sales5[[#This Row],[ProductID]],Raw_Products!A:A,Raw_Products!C:C)</f>
        <v>Groceries</v>
      </c>
      <c r="P2908" s="2" t="str">
        <f>_xlfn.XLOOKUP(Excel_Dashboard_Dataset_xlsx___Sales5[[#This Row],[CustomerID]], Raw_Customers!A:A, Raw_Customers!B:B, "Unknown")</f>
        <v>Alexander Perez</v>
      </c>
    </row>
    <row r="2909" spans="1:16" x14ac:dyDescent="0.25">
      <c r="A2909">
        <v>2908</v>
      </c>
      <c r="B2909">
        <f t="shared" si="45"/>
        <v>2024</v>
      </c>
      <c r="C2909" t="str">
        <f>TEXT(Excel_Dashboard_Dataset_xlsx___Sales5[[#This Row],[Date]],"mmm")</f>
        <v>Sept</v>
      </c>
      <c r="D2909" s="3">
        <v>45550</v>
      </c>
      <c r="E2909">
        <v>43</v>
      </c>
      <c r="F2909">
        <v>34</v>
      </c>
      <c r="G2909">
        <v>21</v>
      </c>
      <c r="H2909">
        <v>3</v>
      </c>
      <c r="I2909">
        <v>53</v>
      </c>
      <c r="J2909">
        <f>Excel_Dashboard_Dataset_xlsx___Sales5[[#This Row],[Quantity]]*Excel_Dashboard_Dataset_xlsx___Sales5[[#This Row],[UnitPrice]]</f>
        <v>159</v>
      </c>
      <c r="K2909" t="str">
        <f>_xlfn.XLOOKUP(Excel_Dashboard_Dataset_xlsx___Sales5[[#This Row],[CustomerID]],Raw_Customers!A:A,Raw_Customers!D:D)</f>
        <v>Female</v>
      </c>
      <c r="L2909">
        <f>_xlfn.XLOOKUP(Excel_Dashboard_Dataset_xlsx___Sales5[[#This Row],[CustomerID]],Raw_Customers!A:A,Raw_Customers!E:E)</f>
        <v>39</v>
      </c>
      <c r="M2909" t="str">
        <f>_xlfn.XLOOKUP(Excel_Dashboard_Dataset_xlsx___Sales5[[#This Row],[CustomerID]],Raw_Customers!A:A,Raw_Customers!C:C)</f>
        <v>South</v>
      </c>
      <c r="N2909" s="2" t="str">
        <f>_xlfn.XLOOKUP(Excel_Dashboard_Dataset_xlsx___Sales5[[#This Row],[ProductID]],Raw_Products!A:A,Raw_Products!B:B)</f>
        <v>Tennis Racket</v>
      </c>
      <c r="O2909" s="2" t="str">
        <f>_xlfn.XLOOKUP(Excel_Dashboard_Dataset_xlsx___Sales5[[#This Row],[ProductID]],Raw_Products!A:A,Raw_Products!C:C)</f>
        <v>Sports</v>
      </c>
      <c r="P2909" s="2" t="str">
        <f>_xlfn.XLOOKUP(Excel_Dashboard_Dataset_xlsx___Sales5[[#This Row],[CustomerID]], Raw_Customers!A:A, Raw_Customers!B:B, "Unknown")</f>
        <v>Jerry Reed</v>
      </c>
    </row>
    <row r="2910" spans="1:16" x14ac:dyDescent="0.25">
      <c r="A2910">
        <v>2909</v>
      </c>
      <c r="B2910">
        <f t="shared" si="45"/>
        <v>2024</v>
      </c>
      <c r="C2910" t="str">
        <f>TEXT(Excel_Dashboard_Dataset_xlsx___Sales5[[#This Row],[Date]],"mmm")</f>
        <v>May</v>
      </c>
      <c r="D2910" s="3">
        <v>45435</v>
      </c>
      <c r="E2910">
        <v>33</v>
      </c>
      <c r="F2910">
        <v>20</v>
      </c>
      <c r="G2910">
        <v>38</v>
      </c>
      <c r="H2910">
        <v>5</v>
      </c>
      <c r="I2910">
        <v>672</v>
      </c>
      <c r="J2910">
        <f>Excel_Dashboard_Dataset_xlsx___Sales5[[#This Row],[Quantity]]*Excel_Dashboard_Dataset_xlsx___Sales5[[#This Row],[UnitPrice]]</f>
        <v>3360</v>
      </c>
      <c r="K2910" t="str">
        <f>_xlfn.XLOOKUP(Excel_Dashboard_Dataset_xlsx___Sales5[[#This Row],[CustomerID]],Raw_Customers!A:A,Raw_Customers!D:D)</f>
        <v>Female</v>
      </c>
      <c r="L2910">
        <f>_xlfn.XLOOKUP(Excel_Dashboard_Dataset_xlsx___Sales5[[#This Row],[CustomerID]],Raw_Customers!A:A,Raw_Customers!E:E)</f>
        <v>58</v>
      </c>
      <c r="M2910" t="str">
        <f>_xlfn.XLOOKUP(Excel_Dashboard_Dataset_xlsx___Sales5[[#This Row],[CustomerID]],Raw_Customers!A:A,Raw_Customers!C:C)</f>
        <v>North</v>
      </c>
      <c r="N2910" s="2" t="str">
        <f>_xlfn.XLOOKUP(Excel_Dashboard_Dataset_xlsx___Sales5[[#This Row],[ProductID]],Raw_Products!A:A,Raw_Products!B:B)</f>
        <v>Jacket</v>
      </c>
      <c r="O2910" s="2" t="str">
        <f>_xlfn.XLOOKUP(Excel_Dashboard_Dataset_xlsx___Sales5[[#This Row],[ProductID]],Raw_Products!A:A,Raw_Products!C:C)</f>
        <v>Clothing</v>
      </c>
      <c r="P2910" s="2" t="str">
        <f>_xlfn.XLOOKUP(Excel_Dashboard_Dataset_xlsx___Sales5[[#This Row],[CustomerID]], Raw_Customers!A:A, Raw_Customers!B:B, "Unknown")</f>
        <v>Brian Gonzalez</v>
      </c>
    </row>
    <row r="2911" spans="1:16" x14ac:dyDescent="0.25">
      <c r="A2911">
        <v>2910</v>
      </c>
      <c r="B2911">
        <f t="shared" si="45"/>
        <v>2024</v>
      </c>
      <c r="C2911" t="str">
        <f>TEXT(Excel_Dashboard_Dataset_xlsx___Sales5[[#This Row],[Date]],"mmm")</f>
        <v>Apr</v>
      </c>
      <c r="D2911" s="3">
        <v>45401</v>
      </c>
      <c r="E2911">
        <v>26</v>
      </c>
      <c r="F2911">
        <v>271</v>
      </c>
      <c r="G2911">
        <v>32</v>
      </c>
      <c r="H2911">
        <v>4</v>
      </c>
      <c r="I2911">
        <v>673</v>
      </c>
      <c r="J2911">
        <f>Excel_Dashboard_Dataset_xlsx___Sales5[[#This Row],[Quantity]]*Excel_Dashboard_Dataset_xlsx___Sales5[[#This Row],[UnitPrice]]</f>
        <v>2692</v>
      </c>
      <c r="K2911" t="str">
        <f>_xlfn.XLOOKUP(Excel_Dashboard_Dataset_xlsx___Sales5[[#This Row],[CustomerID]],Raw_Customers!A:A,Raw_Customers!D:D)</f>
        <v>Male</v>
      </c>
      <c r="L2911">
        <f>_xlfn.XLOOKUP(Excel_Dashboard_Dataset_xlsx___Sales5[[#This Row],[CustomerID]],Raw_Customers!A:A,Raw_Customers!E:E)</f>
        <v>49</v>
      </c>
      <c r="M2911" t="str">
        <f>_xlfn.XLOOKUP(Excel_Dashboard_Dataset_xlsx___Sales5[[#This Row],[CustomerID]],Raw_Customers!A:A,Raw_Customers!C:C)</f>
        <v>North</v>
      </c>
      <c r="N2911" s="2" t="str">
        <f>_xlfn.XLOOKUP(Excel_Dashboard_Dataset_xlsx___Sales5[[#This Row],[ProductID]],Raw_Products!A:A,Raw_Products!B:B)</f>
        <v>Vacuum Cleaner</v>
      </c>
      <c r="O2911" s="2" t="str">
        <f>_xlfn.XLOOKUP(Excel_Dashboard_Dataset_xlsx___Sales5[[#This Row],[ProductID]],Raw_Products!A:A,Raw_Products!C:C)</f>
        <v>Home Appliances</v>
      </c>
      <c r="P2911" s="2" t="str">
        <f>_xlfn.XLOOKUP(Excel_Dashboard_Dataset_xlsx___Sales5[[#This Row],[CustomerID]], Raw_Customers!A:A, Raw_Customers!B:B, "Unknown")</f>
        <v>Sandra Jones</v>
      </c>
    </row>
    <row r="2912" spans="1:16" x14ac:dyDescent="0.25">
      <c r="A2912">
        <v>2911</v>
      </c>
      <c r="B2912">
        <f t="shared" si="45"/>
        <v>2024</v>
      </c>
      <c r="C2912" t="str">
        <f>TEXT(Excel_Dashboard_Dataset_xlsx___Sales5[[#This Row],[Date]],"mmm")</f>
        <v>Sept</v>
      </c>
      <c r="D2912" s="3">
        <v>45544</v>
      </c>
      <c r="E2912">
        <v>38</v>
      </c>
      <c r="F2912">
        <v>225</v>
      </c>
      <c r="G2912">
        <v>44</v>
      </c>
      <c r="H2912">
        <v>2</v>
      </c>
      <c r="I2912">
        <v>843</v>
      </c>
      <c r="J2912">
        <f>Excel_Dashboard_Dataset_xlsx___Sales5[[#This Row],[Quantity]]*Excel_Dashboard_Dataset_xlsx___Sales5[[#This Row],[UnitPrice]]</f>
        <v>1686</v>
      </c>
      <c r="K2912" t="str">
        <f>_xlfn.XLOOKUP(Excel_Dashboard_Dataset_xlsx___Sales5[[#This Row],[CustomerID]],Raw_Customers!A:A,Raw_Customers!D:D)</f>
        <v>Male</v>
      </c>
      <c r="L2912">
        <f>_xlfn.XLOOKUP(Excel_Dashboard_Dataset_xlsx___Sales5[[#This Row],[CustomerID]],Raw_Customers!A:A,Raw_Customers!E:E)</f>
        <v>33</v>
      </c>
      <c r="M2912" t="str">
        <f>_xlfn.XLOOKUP(Excel_Dashboard_Dataset_xlsx___Sales5[[#This Row],[CustomerID]],Raw_Customers!A:A,Raw_Customers!C:C)</f>
        <v>East</v>
      </c>
      <c r="N2912" s="2" t="str">
        <f>_xlfn.XLOOKUP(Excel_Dashboard_Dataset_xlsx___Sales5[[#This Row],[ProductID]],Raw_Products!A:A,Raw_Products!B:B)</f>
        <v>Socks</v>
      </c>
      <c r="O2912" s="2" t="str">
        <f>_xlfn.XLOOKUP(Excel_Dashboard_Dataset_xlsx___Sales5[[#This Row],[ProductID]],Raw_Products!A:A,Raw_Products!C:C)</f>
        <v>Clothing</v>
      </c>
      <c r="P2912" s="2" t="str">
        <f>_xlfn.XLOOKUP(Excel_Dashboard_Dataset_xlsx___Sales5[[#This Row],[CustomerID]], Raw_Customers!A:A, Raw_Customers!B:B, "Unknown")</f>
        <v>Cynthia Martin</v>
      </c>
    </row>
    <row r="2913" spans="1:16" x14ac:dyDescent="0.25">
      <c r="A2913">
        <v>2912</v>
      </c>
      <c r="B2913">
        <f t="shared" si="45"/>
        <v>2023</v>
      </c>
      <c r="C2913" t="str">
        <f>TEXT(Excel_Dashboard_Dataset_xlsx___Sales5[[#This Row],[Date]],"mmm")</f>
        <v>Apr</v>
      </c>
      <c r="D2913" s="3">
        <v>45028</v>
      </c>
      <c r="E2913">
        <v>36</v>
      </c>
      <c r="F2913">
        <v>150</v>
      </c>
      <c r="G2913">
        <v>7</v>
      </c>
      <c r="H2913">
        <v>7</v>
      </c>
      <c r="I2913">
        <v>939</v>
      </c>
      <c r="J2913">
        <f>Excel_Dashboard_Dataset_xlsx___Sales5[[#This Row],[Quantity]]*Excel_Dashboard_Dataset_xlsx___Sales5[[#This Row],[UnitPrice]]</f>
        <v>6573</v>
      </c>
      <c r="K2913" t="str">
        <f>_xlfn.XLOOKUP(Excel_Dashboard_Dataset_xlsx___Sales5[[#This Row],[CustomerID]],Raw_Customers!A:A,Raw_Customers!D:D)</f>
        <v>Female</v>
      </c>
      <c r="L2913">
        <f>_xlfn.XLOOKUP(Excel_Dashboard_Dataset_xlsx___Sales5[[#This Row],[CustomerID]],Raw_Customers!A:A,Raw_Customers!E:E)</f>
        <v>62</v>
      </c>
      <c r="M2913" t="str">
        <f>_xlfn.XLOOKUP(Excel_Dashboard_Dataset_xlsx___Sales5[[#This Row],[CustomerID]],Raw_Customers!A:A,Raw_Customers!C:C)</f>
        <v>South</v>
      </c>
      <c r="N2913" s="2" t="str">
        <f>_xlfn.XLOOKUP(Excel_Dashboard_Dataset_xlsx___Sales5[[#This Row],[ProductID]],Raw_Products!A:A,Raw_Products!B:B)</f>
        <v>Formal Shoes</v>
      </c>
      <c r="O2913" s="2" t="str">
        <f>_xlfn.XLOOKUP(Excel_Dashboard_Dataset_xlsx___Sales5[[#This Row],[ProductID]],Raw_Products!A:A,Raw_Products!C:C)</f>
        <v>Clothing</v>
      </c>
      <c r="P2913" s="2" t="str">
        <f>_xlfn.XLOOKUP(Excel_Dashboard_Dataset_xlsx___Sales5[[#This Row],[CustomerID]], Raw_Customers!A:A, Raw_Customers!B:B, "Unknown")</f>
        <v>Elizabeth Ortiz</v>
      </c>
    </row>
    <row r="2914" spans="1:16" x14ac:dyDescent="0.25">
      <c r="A2914">
        <v>2913</v>
      </c>
      <c r="B2914">
        <f t="shared" si="45"/>
        <v>2024</v>
      </c>
      <c r="C2914" t="str">
        <f>TEXT(Excel_Dashboard_Dataset_xlsx___Sales5[[#This Row],[Date]],"mmm")</f>
        <v>May</v>
      </c>
      <c r="D2914" s="3">
        <v>45418</v>
      </c>
      <c r="E2914">
        <v>10</v>
      </c>
      <c r="F2914">
        <v>111</v>
      </c>
      <c r="G2914">
        <v>32</v>
      </c>
      <c r="H2914">
        <v>5</v>
      </c>
      <c r="I2914">
        <v>985</v>
      </c>
      <c r="J2914">
        <f>Excel_Dashboard_Dataset_xlsx___Sales5[[#This Row],[Quantity]]*Excel_Dashboard_Dataset_xlsx___Sales5[[#This Row],[UnitPrice]]</f>
        <v>4925</v>
      </c>
      <c r="K2914" t="str">
        <f>_xlfn.XLOOKUP(Excel_Dashboard_Dataset_xlsx___Sales5[[#This Row],[CustomerID]],Raw_Customers!A:A,Raw_Customers!D:D)</f>
        <v>Female</v>
      </c>
      <c r="L2914">
        <f>_xlfn.XLOOKUP(Excel_Dashboard_Dataset_xlsx___Sales5[[#This Row],[CustomerID]],Raw_Customers!A:A,Raw_Customers!E:E)</f>
        <v>56</v>
      </c>
      <c r="M2914" t="str">
        <f>_xlfn.XLOOKUP(Excel_Dashboard_Dataset_xlsx___Sales5[[#This Row],[CustomerID]],Raw_Customers!A:A,Raw_Customers!C:C)</f>
        <v>West</v>
      </c>
      <c r="N2914" s="2" t="str">
        <f>_xlfn.XLOOKUP(Excel_Dashboard_Dataset_xlsx___Sales5[[#This Row],[ProductID]],Raw_Products!A:A,Raw_Products!B:B)</f>
        <v>Tomato Paste</v>
      </c>
      <c r="O2914" s="2" t="str">
        <f>_xlfn.XLOOKUP(Excel_Dashboard_Dataset_xlsx___Sales5[[#This Row],[ProductID]],Raw_Products!A:A,Raw_Products!C:C)</f>
        <v>Groceries</v>
      </c>
      <c r="P2914" s="2" t="str">
        <f>_xlfn.XLOOKUP(Excel_Dashboard_Dataset_xlsx___Sales5[[#This Row],[CustomerID]], Raw_Customers!A:A, Raw_Customers!B:B, "Unknown")</f>
        <v>Emma Torres</v>
      </c>
    </row>
    <row r="2915" spans="1:16" x14ac:dyDescent="0.25">
      <c r="A2915">
        <v>2914</v>
      </c>
      <c r="B2915">
        <f t="shared" si="45"/>
        <v>2023</v>
      </c>
      <c r="C2915" t="str">
        <f>TEXT(Excel_Dashboard_Dataset_xlsx___Sales5[[#This Row],[Date]],"mmm")</f>
        <v>Nov</v>
      </c>
      <c r="D2915" s="3">
        <v>45257</v>
      </c>
      <c r="E2915">
        <v>37</v>
      </c>
      <c r="F2915">
        <v>137</v>
      </c>
      <c r="G2915">
        <v>16</v>
      </c>
      <c r="H2915">
        <v>4</v>
      </c>
      <c r="I2915">
        <v>860</v>
      </c>
      <c r="J2915">
        <f>Excel_Dashboard_Dataset_xlsx___Sales5[[#This Row],[Quantity]]*Excel_Dashboard_Dataset_xlsx___Sales5[[#This Row],[UnitPrice]]</f>
        <v>3440</v>
      </c>
      <c r="K2915" t="str">
        <f>_xlfn.XLOOKUP(Excel_Dashboard_Dataset_xlsx___Sales5[[#This Row],[CustomerID]],Raw_Customers!A:A,Raw_Customers!D:D)</f>
        <v>Male</v>
      </c>
      <c r="L2915">
        <f>_xlfn.XLOOKUP(Excel_Dashboard_Dataset_xlsx___Sales5[[#This Row],[CustomerID]],Raw_Customers!A:A,Raw_Customers!E:E)</f>
        <v>62</v>
      </c>
      <c r="M2915" t="str">
        <f>_xlfn.XLOOKUP(Excel_Dashboard_Dataset_xlsx___Sales5[[#This Row],[CustomerID]],Raw_Customers!A:A,Raw_Customers!C:C)</f>
        <v>South</v>
      </c>
      <c r="N2915" s="2" t="str">
        <f>_xlfn.XLOOKUP(Excel_Dashboard_Dataset_xlsx___Sales5[[#This Row],[ProductID]],Raw_Products!A:A,Raw_Products!B:B)</f>
        <v>Cap</v>
      </c>
      <c r="O2915" s="2" t="str">
        <f>_xlfn.XLOOKUP(Excel_Dashboard_Dataset_xlsx___Sales5[[#This Row],[ProductID]],Raw_Products!A:A,Raw_Products!C:C)</f>
        <v>Clothing</v>
      </c>
      <c r="P2915" s="2" t="str">
        <f>_xlfn.XLOOKUP(Excel_Dashboard_Dataset_xlsx___Sales5[[#This Row],[CustomerID]], Raw_Customers!A:A, Raw_Customers!B:B, "Unknown")</f>
        <v>Robert Anderson</v>
      </c>
    </row>
    <row r="2916" spans="1:16" x14ac:dyDescent="0.25">
      <c r="A2916">
        <v>2915</v>
      </c>
      <c r="B2916">
        <f t="shared" si="45"/>
        <v>2023</v>
      </c>
      <c r="C2916" t="str">
        <f>TEXT(Excel_Dashboard_Dataset_xlsx___Sales5[[#This Row],[Date]],"mmm")</f>
        <v>Oct</v>
      </c>
      <c r="D2916" s="3">
        <v>45223</v>
      </c>
      <c r="E2916">
        <v>28</v>
      </c>
      <c r="F2916">
        <v>94</v>
      </c>
      <c r="G2916">
        <v>14</v>
      </c>
      <c r="H2916">
        <v>9</v>
      </c>
      <c r="I2916">
        <v>695</v>
      </c>
      <c r="J2916">
        <f>Excel_Dashboard_Dataset_xlsx___Sales5[[#This Row],[Quantity]]*Excel_Dashboard_Dataset_xlsx___Sales5[[#This Row],[UnitPrice]]</f>
        <v>6255</v>
      </c>
      <c r="K2916" t="str">
        <f>_xlfn.XLOOKUP(Excel_Dashboard_Dataset_xlsx___Sales5[[#This Row],[CustomerID]],Raw_Customers!A:A,Raw_Customers!D:D)</f>
        <v>Male</v>
      </c>
      <c r="L2916">
        <f>_xlfn.XLOOKUP(Excel_Dashboard_Dataset_xlsx___Sales5[[#This Row],[CustomerID]],Raw_Customers!A:A,Raw_Customers!E:E)</f>
        <v>40</v>
      </c>
      <c r="M2916" t="str">
        <f>_xlfn.XLOOKUP(Excel_Dashboard_Dataset_xlsx___Sales5[[#This Row],[CustomerID]],Raw_Customers!A:A,Raw_Customers!C:C)</f>
        <v>South</v>
      </c>
      <c r="N2916" s="2" t="str">
        <f>_xlfn.XLOOKUP(Excel_Dashboard_Dataset_xlsx___Sales5[[#This Row],[ProductID]],Raw_Products!A:A,Raw_Products!B:B)</f>
        <v>Rice Cooker</v>
      </c>
      <c r="O2916" s="2" t="str">
        <f>_xlfn.XLOOKUP(Excel_Dashboard_Dataset_xlsx___Sales5[[#This Row],[ProductID]],Raw_Products!A:A,Raw_Products!C:C)</f>
        <v>Home Appliances</v>
      </c>
      <c r="P2916" s="2" t="str">
        <f>_xlfn.XLOOKUP(Excel_Dashboard_Dataset_xlsx___Sales5[[#This Row],[CustomerID]], Raw_Customers!A:A, Raw_Customers!B:B, "Unknown")</f>
        <v>Helen Hernandez</v>
      </c>
    </row>
    <row r="2917" spans="1:16" x14ac:dyDescent="0.25">
      <c r="A2917">
        <v>2916</v>
      </c>
      <c r="B2917">
        <f t="shared" si="45"/>
        <v>2023</v>
      </c>
      <c r="C2917" t="str">
        <f>TEXT(Excel_Dashboard_Dataset_xlsx___Sales5[[#This Row],[Date]],"mmm")</f>
        <v>Mar</v>
      </c>
      <c r="D2917" s="3">
        <v>44995</v>
      </c>
      <c r="E2917">
        <v>38</v>
      </c>
      <c r="F2917">
        <v>292</v>
      </c>
      <c r="G2917">
        <v>8</v>
      </c>
      <c r="H2917">
        <v>10</v>
      </c>
      <c r="I2917">
        <v>466</v>
      </c>
      <c r="J2917">
        <f>Excel_Dashboard_Dataset_xlsx___Sales5[[#This Row],[Quantity]]*Excel_Dashboard_Dataset_xlsx___Sales5[[#This Row],[UnitPrice]]</f>
        <v>4660</v>
      </c>
      <c r="K2917" t="str">
        <f>_xlfn.XLOOKUP(Excel_Dashboard_Dataset_xlsx___Sales5[[#This Row],[CustomerID]],Raw_Customers!A:A,Raw_Customers!D:D)</f>
        <v>Male</v>
      </c>
      <c r="L2917">
        <f>_xlfn.XLOOKUP(Excel_Dashboard_Dataset_xlsx___Sales5[[#This Row],[CustomerID]],Raw_Customers!A:A,Raw_Customers!E:E)</f>
        <v>39</v>
      </c>
      <c r="M2917" t="str">
        <f>_xlfn.XLOOKUP(Excel_Dashboard_Dataset_xlsx___Sales5[[#This Row],[CustomerID]],Raw_Customers!A:A,Raw_Customers!C:C)</f>
        <v>West</v>
      </c>
      <c r="N2917" s="2" t="str">
        <f>_xlfn.XLOOKUP(Excel_Dashboard_Dataset_xlsx___Sales5[[#This Row],[ProductID]],Raw_Products!A:A,Raw_Products!B:B)</f>
        <v>Socks</v>
      </c>
      <c r="O2917" s="2" t="str">
        <f>_xlfn.XLOOKUP(Excel_Dashboard_Dataset_xlsx___Sales5[[#This Row],[ProductID]],Raw_Products!A:A,Raw_Products!C:C)</f>
        <v>Clothing</v>
      </c>
      <c r="P2917" s="2" t="str">
        <f>_xlfn.XLOOKUP(Excel_Dashboard_Dataset_xlsx___Sales5[[#This Row],[CustomerID]], Raw_Customers!A:A, Raw_Customers!B:B, "Unknown")</f>
        <v>Eric Perez</v>
      </c>
    </row>
    <row r="2918" spans="1:16" x14ac:dyDescent="0.25">
      <c r="A2918">
        <v>2917</v>
      </c>
      <c r="B2918">
        <f t="shared" si="45"/>
        <v>2024</v>
      </c>
      <c r="C2918" t="str">
        <f>TEXT(Excel_Dashboard_Dataset_xlsx___Sales5[[#This Row],[Date]],"mmm")</f>
        <v>Nov</v>
      </c>
      <c r="D2918" s="3">
        <v>45603</v>
      </c>
      <c r="E2918">
        <v>46</v>
      </c>
      <c r="F2918">
        <v>136</v>
      </c>
      <c r="G2918">
        <v>11</v>
      </c>
      <c r="H2918">
        <v>7</v>
      </c>
      <c r="I2918">
        <v>878</v>
      </c>
      <c r="J2918">
        <f>Excel_Dashboard_Dataset_xlsx___Sales5[[#This Row],[Quantity]]*Excel_Dashboard_Dataset_xlsx___Sales5[[#This Row],[UnitPrice]]</f>
        <v>6146</v>
      </c>
      <c r="K2918" t="str">
        <f>_xlfn.XLOOKUP(Excel_Dashboard_Dataset_xlsx___Sales5[[#This Row],[CustomerID]],Raw_Customers!A:A,Raw_Customers!D:D)</f>
        <v>Male</v>
      </c>
      <c r="L2918">
        <f>_xlfn.XLOOKUP(Excel_Dashboard_Dataset_xlsx___Sales5[[#This Row],[CustomerID]],Raw_Customers!A:A,Raw_Customers!E:E)</f>
        <v>45</v>
      </c>
      <c r="M2918" t="str">
        <f>_xlfn.XLOOKUP(Excel_Dashboard_Dataset_xlsx___Sales5[[#This Row],[CustomerID]],Raw_Customers!A:A,Raw_Customers!C:C)</f>
        <v>East</v>
      </c>
      <c r="N2918" s="2" t="str">
        <f>_xlfn.XLOOKUP(Excel_Dashboard_Dataset_xlsx___Sales5[[#This Row],[ProductID]],Raw_Products!A:A,Raw_Products!B:B)</f>
        <v>Cricket Bat</v>
      </c>
      <c r="O2918" s="2" t="str">
        <f>_xlfn.XLOOKUP(Excel_Dashboard_Dataset_xlsx___Sales5[[#This Row],[ProductID]],Raw_Products!A:A,Raw_Products!C:C)</f>
        <v>Sports</v>
      </c>
      <c r="P2918" s="2" t="str">
        <f>_xlfn.XLOOKUP(Excel_Dashboard_Dataset_xlsx___Sales5[[#This Row],[CustomerID]], Raw_Customers!A:A, Raw_Customers!B:B, "Unknown")</f>
        <v>Laura Wood</v>
      </c>
    </row>
    <row r="2919" spans="1:16" x14ac:dyDescent="0.25">
      <c r="A2919">
        <v>2918</v>
      </c>
      <c r="B2919">
        <f t="shared" si="45"/>
        <v>2024</v>
      </c>
      <c r="C2919" t="str">
        <f>TEXT(Excel_Dashboard_Dataset_xlsx___Sales5[[#This Row],[Date]],"mmm")</f>
        <v>Jul</v>
      </c>
      <c r="D2919" s="3">
        <v>45480</v>
      </c>
      <c r="E2919">
        <v>9</v>
      </c>
      <c r="F2919">
        <v>14</v>
      </c>
      <c r="G2919">
        <v>14</v>
      </c>
      <c r="H2919">
        <v>8</v>
      </c>
      <c r="I2919">
        <v>62</v>
      </c>
      <c r="J2919">
        <f>Excel_Dashboard_Dataset_xlsx___Sales5[[#This Row],[Quantity]]*Excel_Dashboard_Dataset_xlsx___Sales5[[#This Row],[UnitPrice]]</f>
        <v>496</v>
      </c>
      <c r="K2919" t="str">
        <f>_xlfn.XLOOKUP(Excel_Dashboard_Dataset_xlsx___Sales5[[#This Row],[CustomerID]],Raw_Customers!A:A,Raw_Customers!D:D)</f>
        <v>Female</v>
      </c>
      <c r="L2919">
        <f>_xlfn.XLOOKUP(Excel_Dashboard_Dataset_xlsx___Sales5[[#This Row],[CustomerID]],Raw_Customers!A:A,Raw_Customers!E:E)</f>
        <v>53</v>
      </c>
      <c r="M2919" t="str">
        <f>_xlfn.XLOOKUP(Excel_Dashboard_Dataset_xlsx___Sales5[[#This Row],[CustomerID]],Raw_Customers!A:A,Raw_Customers!C:C)</f>
        <v>West</v>
      </c>
      <c r="N2919" s="2" t="str">
        <f>_xlfn.XLOOKUP(Excel_Dashboard_Dataset_xlsx___Sales5[[#This Row],[ProductID]],Raw_Products!A:A,Raw_Products!B:B)</f>
        <v>Canned Beans</v>
      </c>
      <c r="O2919" s="2" t="str">
        <f>_xlfn.XLOOKUP(Excel_Dashboard_Dataset_xlsx___Sales5[[#This Row],[ProductID]],Raw_Products!A:A,Raw_Products!C:C)</f>
        <v>Groceries</v>
      </c>
      <c r="P2919" s="2" t="str">
        <f>_xlfn.XLOOKUP(Excel_Dashboard_Dataset_xlsx___Sales5[[#This Row],[CustomerID]], Raw_Customers!A:A, Raw_Customers!B:B, "Unknown")</f>
        <v>Margaret Rogers</v>
      </c>
    </row>
    <row r="2920" spans="1:16" x14ac:dyDescent="0.25">
      <c r="A2920">
        <v>2919</v>
      </c>
      <c r="B2920">
        <f t="shared" si="45"/>
        <v>2024</v>
      </c>
      <c r="C2920" t="str">
        <f>TEXT(Excel_Dashboard_Dataset_xlsx___Sales5[[#This Row],[Date]],"mmm")</f>
        <v>Nov</v>
      </c>
      <c r="D2920" s="3">
        <v>45603</v>
      </c>
      <c r="E2920">
        <v>11</v>
      </c>
      <c r="F2920">
        <v>55</v>
      </c>
      <c r="G2920">
        <v>6</v>
      </c>
      <c r="H2920">
        <v>7</v>
      </c>
      <c r="I2920">
        <v>66</v>
      </c>
      <c r="J2920">
        <f>Excel_Dashboard_Dataset_xlsx___Sales5[[#This Row],[Quantity]]*Excel_Dashboard_Dataset_xlsx___Sales5[[#This Row],[UnitPrice]]</f>
        <v>462</v>
      </c>
      <c r="K2920" t="str">
        <f>_xlfn.XLOOKUP(Excel_Dashboard_Dataset_xlsx___Sales5[[#This Row],[CustomerID]],Raw_Customers!A:A,Raw_Customers!D:D)</f>
        <v>Male</v>
      </c>
      <c r="L2920">
        <f>_xlfn.XLOOKUP(Excel_Dashboard_Dataset_xlsx___Sales5[[#This Row],[CustomerID]],Raw_Customers!A:A,Raw_Customers!E:E)</f>
        <v>43</v>
      </c>
      <c r="M2920" t="str">
        <f>_xlfn.XLOOKUP(Excel_Dashboard_Dataset_xlsx___Sales5[[#This Row],[CustomerID]],Raw_Customers!A:A,Raw_Customers!C:C)</f>
        <v>West</v>
      </c>
      <c r="N2920" s="2" t="str">
        <f>_xlfn.XLOOKUP(Excel_Dashboard_Dataset_xlsx___Sales5[[#This Row],[ProductID]],Raw_Products!A:A,Raw_Products!B:B)</f>
        <v>Smartphone</v>
      </c>
      <c r="O2920" s="2" t="str">
        <f>_xlfn.XLOOKUP(Excel_Dashboard_Dataset_xlsx___Sales5[[#This Row],[ProductID]],Raw_Products!A:A,Raw_Products!C:C)</f>
        <v>Electronics</v>
      </c>
      <c r="P2920" s="2" t="str">
        <f>_xlfn.XLOOKUP(Excel_Dashboard_Dataset_xlsx___Sales5[[#This Row],[CustomerID]], Raw_Customers!A:A, Raw_Customers!B:B, "Unknown")</f>
        <v>Anna Lee</v>
      </c>
    </row>
    <row r="2921" spans="1:16" x14ac:dyDescent="0.25">
      <c r="A2921">
        <v>2920</v>
      </c>
      <c r="B2921">
        <f t="shared" si="45"/>
        <v>2024</v>
      </c>
      <c r="C2921" t="str">
        <f>TEXT(Excel_Dashboard_Dataset_xlsx___Sales5[[#This Row],[Date]],"mmm")</f>
        <v>Jul</v>
      </c>
      <c r="D2921" s="3">
        <v>45485</v>
      </c>
      <c r="E2921">
        <v>43</v>
      </c>
      <c r="F2921">
        <v>15</v>
      </c>
      <c r="G2921">
        <v>41</v>
      </c>
      <c r="H2921">
        <v>5</v>
      </c>
      <c r="I2921">
        <v>107</v>
      </c>
      <c r="J2921">
        <f>Excel_Dashboard_Dataset_xlsx___Sales5[[#This Row],[Quantity]]*Excel_Dashboard_Dataset_xlsx___Sales5[[#This Row],[UnitPrice]]</f>
        <v>535</v>
      </c>
      <c r="K2921" t="str">
        <f>_xlfn.XLOOKUP(Excel_Dashboard_Dataset_xlsx___Sales5[[#This Row],[CustomerID]],Raw_Customers!A:A,Raw_Customers!D:D)</f>
        <v>Female</v>
      </c>
      <c r="L2921">
        <f>_xlfn.XLOOKUP(Excel_Dashboard_Dataset_xlsx___Sales5[[#This Row],[CustomerID]],Raw_Customers!A:A,Raw_Customers!E:E)</f>
        <v>61</v>
      </c>
      <c r="M2921" t="str">
        <f>_xlfn.XLOOKUP(Excel_Dashboard_Dataset_xlsx___Sales5[[#This Row],[CustomerID]],Raw_Customers!A:A,Raw_Customers!C:C)</f>
        <v>North</v>
      </c>
      <c r="N2921" s="2" t="str">
        <f>_xlfn.XLOOKUP(Excel_Dashboard_Dataset_xlsx___Sales5[[#This Row],[ProductID]],Raw_Products!A:A,Raw_Products!B:B)</f>
        <v>Tennis Racket</v>
      </c>
      <c r="O2921" s="2" t="str">
        <f>_xlfn.XLOOKUP(Excel_Dashboard_Dataset_xlsx___Sales5[[#This Row],[ProductID]],Raw_Products!A:A,Raw_Products!C:C)</f>
        <v>Sports</v>
      </c>
      <c r="P2921" s="2" t="str">
        <f>_xlfn.XLOOKUP(Excel_Dashboard_Dataset_xlsx___Sales5[[#This Row],[CustomerID]], Raw_Customers!A:A, Raw_Customers!B:B, "Unknown")</f>
        <v>Larry Hill</v>
      </c>
    </row>
    <row r="2922" spans="1:16" x14ac:dyDescent="0.25">
      <c r="A2922">
        <v>2921</v>
      </c>
      <c r="B2922">
        <f t="shared" si="45"/>
        <v>2024</v>
      </c>
      <c r="C2922" t="str">
        <f>TEXT(Excel_Dashboard_Dataset_xlsx___Sales5[[#This Row],[Date]],"mmm")</f>
        <v>May</v>
      </c>
      <c r="D2922" s="3">
        <v>45443</v>
      </c>
      <c r="E2922">
        <v>6</v>
      </c>
      <c r="F2922">
        <v>121</v>
      </c>
      <c r="G2922">
        <v>24</v>
      </c>
      <c r="H2922">
        <v>10</v>
      </c>
      <c r="I2922">
        <v>595</v>
      </c>
      <c r="J2922">
        <f>Excel_Dashboard_Dataset_xlsx___Sales5[[#This Row],[Quantity]]*Excel_Dashboard_Dataset_xlsx___Sales5[[#This Row],[UnitPrice]]</f>
        <v>5950</v>
      </c>
      <c r="K2922" t="str">
        <f>_xlfn.XLOOKUP(Excel_Dashboard_Dataset_xlsx___Sales5[[#This Row],[CustomerID]],Raw_Customers!A:A,Raw_Customers!D:D)</f>
        <v>Female</v>
      </c>
      <c r="L2922">
        <f>_xlfn.XLOOKUP(Excel_Dashboard_Dataset_xlsx___Sales5[[#This Row],[CustomerID]],Raw_Customers!A:A,Raw_Customers!E:E)</f>
        <v>61</v>
      </c>
      <c r="M2922" t="str">
        <f>_xlfn.XLOOKUP(Excel_Dashboard_Dataset_xlsx___Sales5[[#This Row],[CustomerID]],Raw_Customers!A:A,Raw_Customers!C:C)</f>
        <v>West</v>
      </c>
      <c r="N2922" s="2" t="str">
        <f>_xlfn.XLOOKUP(Excel_Dashboard_Dataset_xlsx___Sales5[[#This Row],[ProductID]],Raw_Products!A:A,Raw_Products!B:B)</f>
        <v>Flour</v>
      </c>
      <c r="O2922" s="2" t="str">
        <f>_xlfn.XLOOKUP(Excel_Dashboard_Dataset_xlsx___Sales5[[#This Row],[ProductID]],Raw_Products!A:A,Raw_Products!C:C)</f>
        <v>Groceries</v>
      </c>
      <c r="P2922" s="2" t="str">
        <f>_xlfn.XLOOKUP(Excel_Dashboard_Dataset_xlsx___Sales5[[#This Row],[CustomerID]], Raw_Customers!A:A, Raw_Customers!B:B, "Unknown")</f>
        <v>George Chavez</v>
      </c>
    </row>
    <row r="2923" spans="1:16" x14ac:dyDescent="0.25">
      <c r="A2923">
        <v>2922</v>
      </c>
      <c r="B2923">
        <f t="shared" si="45"/>
        <v>2024</v>
      </c>
      <c r="C2923" t="str">
        <f>TEXT(Excel_Dashboard_Dataset_xlsx___Sales5[[#This Row],[Date]],"mmm")</f>
        <v>Mar</v>
      </c>
      <c r="D2923" s="3">
        <v>45382</v>
      </c>
      <c r="E2923">
        <v>50</v>
      </c>
      <c r="F2923">
        <v>300</v>
      </c>
      <c r="G2923">
        <v>29</v>
      </c>
      <c r="H2923">
        <v>3</v>
      </c>
      <c r="I2923">
        <v>928</v>
      </c>
      <c r="J2923">
        <f>Excel_Dashboard_Dataset_xlsx___Sales5[[#This Row],[Quantity]]*Excel_Dashboard_Dataset_xlsx___Sales5[[#This Row],[UnitPrice]]</f>
        <v>2784</v>
      </c>
      <c r="K2923" t="str">
        <f>_xlfn.XLOOKUP(Excel_Dashboard_Dataset_xlsx___Sales5[[#This Row],[CustomerID]],Raw_Customers!A:A,Raw_Customers!D:D)</f>
        <v>Male</v>
      </c>
      <c r="L2923">
        <f>_xlfn.XLOOKUP(Excel_Dashboard_Dataset_xlsx___Sales5[[#This Row],[CustomerID]],Raw_Customers!A:A,Raw_Customers!E:E)</f>
        <v>36</v>
      </c>
      <c r="M2923" t="str">
        <f>_xlfn.XLOOKUP(Excel_Dashboard_Dataset_xlsx___Sales5[[#This Row],[CustomerID]],Raw_Customers!A:A,Raw_Customers!C:C)</f>
        <v>East</v>
      </c>
      <c r="N2923" s="2" t="str">
        <f>_xlfn.XLOOKUP(Excel_Dashboard_Dataset_xlsx___Sales5[[#This Row],[ProductID]],Raw_Products!A:A,Raw_Products!B:B)</f>
        <v>Skipping Rope</v>
      </c>
      <c r="O2923" s="2" t="str">
        <f>_xlfn.XLOOKUP(Excel_Dashboard_Dataset_xlsx___Sales5[[#This Row],[ProductID]],Raw_Products!A:A,Raw_Products!C:C)</f>
        <v>Sports</v>
      </c>
      <c r="P2923" s="2" t="str">
        <f>_xlfn.XLOOKUP(Excel_Dashboard_Dataset_xlsx___Sales5[[#This Row],[CustomerID]], Raw_Customers!A:A, Raw_Customers!B:B, "Unknown")</f>
        <v>Larry Watson</v>
      </c>
    </row>
    <row r="2924" spans="1:16" x14ac:dyDescent="0.25">
      <c r="A2924">
        <v>2923</v>
      </c>
      <c r="B2924">
        <f t="shared" si="45"/>
        <v>2024</v>
      </c>
      <c r="C2924" t="str">
        <f>TEXT(Excel_Dashboard_Dataset_xlsx___Sales5[[#This Row],[Date]],"mmm")</f>
        <v>Nov</v>
      </c>
      <c r="D2924" s="3">
        <v>45604</v>
      </c>
      <c r="E2924">
        <v>2</v>
      </c>
      <c r="F2924">
        <v>276</v>
      </c>
      <c r="G2924">
        <v>33</v>
      </c>
      <c r="H2924">
        <v>10</v>
      </c>
      <c r="I2924">
        <v>997</v>
      </c>
      <c r="J2924">
        <f>Excel_Dashboard_Dataset_xlsx___Sales5[[#This Row],[Quantity]]*Excel_Dashboard_Dataset_xlsx___Sales5[[#This Row],[UnitPrice]]</f>
        <v>9970</v>
      </c>
      <c r="K2924" t="str">
        <f>_xlfn.XLOOKUP(Excel_Dashboard_Dataset_xlsx___Sales5[[#This Row],[CustomerID]],Raw_Customers!A:A,Raw_Customers!D:D)</f>
        <v>Female</v>
      </c>
      <c r="L2924">
        <f>_xlfn.XLOOKUP(Excel_Dashboard_Dataset_xlsx___Sales5[[#This Row],[CustomerID]],Raw_Customers!A:A,Raw_Customers!E:E)</f>
        <v>39</v>
      </c>
      <c r="M2924" t="str">
        <f>_xlfn.XLOOKUP(Excel_Dashboard_Dataset_xlsx___Sales5[[#This Row],[CustomerID]],Raw_Customers!A:A,Raw_Customers!C:C)</f>
        <v>East</v>
      </c>
      <c r="N2924" s="2" t="str">
        <f>_xlfn.XLOOKUP(Excel_Dashboard_Dataset_xlsx___Sales5[[#This Row],[ProductID]],Raw_Products!A:A,Raw_Products!B:B)</f>
        <v>Cooking Oil</v>
      </c>
      <c r="O2924" s="2" t="str">
        <f>_xlfn.XLOOKUP(Excel_Dashboard_Dataset_xlsx___Sales5[[#This Row],[ProductID]],Raw_Products!A:A,Raw_Products!C:C)</f>
        <v>Groceries</v>
      </c>
      <c r="P2924" s="2" t="str">
        <f>_xlfn.XLOOKUP(Excel_Dashboard_Dataset_xlsx___Sales5[[#This Row],[CustomerID]], Raw_Customers!A:A, Raw_Customers!B:B, "Unknown")</f>
        <v>Christine Richardson</v>
      </c>
    </row>
    <row r="2925" spans="1:16" x14ac:dyDescent="0.25">
      <c r="A2925">
        <v>2924</v>
      </c>
      <c r="B2925">
        <f t="shared" si="45"/>
        <v>2023</v>
      </c>
      <c r="C2925" t="str">
        <f>TEXT(Excel_Dashboard_Dataset_xlsx___Sales5[[#This Row],[Date]],"mmm")</f>
        <v>Sept</v>
      </c>
      <c r="D2925" s="3">
        <v>45193</v>
      </c>
      <c r="E2925">
        <v>33</v>
      </c>
      <c r="F2925">
        <v>16</v>
      </c>
      <c r="G2925">
        <v>5</v>
      </c>
      <c r="H2925">
        <v>9</v>
      </c>
      <c r="I2925">
        <v>960</v>
      </c>
      <c r="J2925">
        <f>Excel_Dashboard_Dataset_xlsx___Sales5[[#This Row],[Quantity]]*Excel_Dashboard_Dataset_xlsx___Sales5[[#This Row],[UnitPrice]]</f>
        <v>8640</v>
      </c>
      <c r="K2925" t="str">
        <f>_xlfn.XLOOKUP(Excel_Dashboard_Dataset_xlsx___Sales5[[#This Row],[CustomerID]],Raw_Customers!A:A,Raw_Customers!D:D)</f>
        <v>Female</v>
      </c>
      <c r="L2925">
        <f>_xlfn.XLOOKUP(Excel_Dashboard_Dataset_xlsx___Sales5[[#This Row],[CustomerID]],Raw_Customers!A:A,Raw_Customers!E:E)</f>
        <v>25</v>
      </c>
      <c r="M2925" t="str">
        <f>_xlfn.XLOOKUP(Excel_Dashboard_Dataset_xlsx___Sales5[[#This Row],[CustomerID]],Raw_Customers!A:A,Raw_Customers!C:C)</f>
        <v>East</v>
      </c>
      <c r="N2925" s="2" t="str">
        <f>_xlfn.XLOOKUP(Excel_Dashboard_Dataset_xlsx___Sales5[[#This Row],[ProductID]],Raw_Products!A:A,Raw_Products!B:B)</f>
        <v>Jacket</v>
      </c>
      <c r="O2925" s="2" t="str">
        <f>_xlfn.XLOOKUP(Excel_Dashboard_Dataset_xlsx___Sales5[[#This Row],[ProductID]],Raw_Products!A:A,Raw_Products!C:C)</f>
        <v>Clothing</v>
      </c>
      <c r="P2925" s="2" t="str">
        <f>_xlfn.XLOOKUP(Excel_Dashboard_Dataset_xlsx___Sales5[[#This Row],[CustomerID]], Raw_Customers!A:A, Raw_Customers!B:B, "Unknown")</f>
        <v>Daniel Watson</v>
      </c>
    </row>
    <row r="2926" spans="1:16" x14ac:dyDescent="0.25">
      <c r="A2926">
        <v>2925</v>
      </c>
      <c r="B2926">
        <f t="shared" si="45"/>
        <v>2023</v>
      </c>
      <c r="C2926" t="str">
        <f>TEXT(Excel_Dashboard_Dataset_xlsx___Sales5[[#This Row],[Date]],"mmm")</f>
        <v>Dec</v>
      </c>
      <c r="D2926" s="3">
        <v>45291</v>
      </c>
      <c r="E2926">
        <v>20</v>
      </c>
      <c r="F2926">
        <v>274</v>
      </c>
      <c r="G2926">
        <v>9</v>
      </c>
      <c r="H2926">
        <v>3</v>
      </c>
      <c r="I2926">
        <v>786</v>
      </c>
      <c r="J2926">
        <f>Excel_Dashboard_Dataset_xlsx___Sales5[[#This Row],[Quantity]]*Excel_Dashboard_Dataset_xlsx___Sales5[[#This Row],[UnitPrice]]</f>
        <v>2358</v>
      </c>
      <c r="K2926" t="str">
        <f>_xlfn.XLOOKUP(Excel_Dashboard_Dataset_xlsx___Sales5[[#This Row],[CustomerID]],Raw_Customers!A:A,Raw_Customers!D:D)</f>
        <v>Male</v>
      </c>
      <c r="L2926">
        <f>_xlfn.XLOOKUP(Excel_Dashboard_Dataset_xlsx___Sales5[[#This Row],[CustomerID]],Raw_Customers!A:A,Raw_Customers!E:E)</f>
        <v>42</v>
      </c>
      <c r="M2926" t="str">
        <f>_xlfn.XLOOKUP(Excel_Dashboard_Dataset_xlsx___Sales5[[#This Row],[CustomerID]],Raw_Customers!A:A,Raw_Customers!C:C)</f>
        <v>West</v>
      </c>
      <c r="N2926" s="2" t="str">
        <f>_xlfn.XLOOKUP(Excel_Dashboard_Dataset_xlsx___Sales5[[#This Row],[ProductID]],Raw_Products!A:A,Raw_Products!B:B)</f>
        <v>Printer</v>
      </c>
      <c r="O2926" s="2" t="str">
        <f>_xlfn.XLOOKUP(Excel_Dashboard_Dataset_xlsx___Sales5[[#This Row],[ProductID]],Raw_Products!A:A,Raw_Products!C:C)</f>
        <v>Electronics</v>
      </c>
      <c r="P2926" s="2" t="str">
        <f>_xlfn.XLOOKUP(Excel_Dashboard_Dataset_xlsx___Sales5[[#This Row],[CustomerID]], Raw_Customers!A:A, Raw_Customers!B:B, "Unknown")</f>
        <v>Sharon Edwards</v>
      </c>
    </row>
    <row r="2927" spans="1:16" x14ac:dyDescent="0.25">
      <c r="A2927">
        <v>2926</v>
      </c>
      <c r="B2927">
        <f t="shared" si="45"/>
        <v>2024</v>
      </c>
      <c r="C2927" t="str">
        <f>TEXT(Excel_Dashboard_Dataset_xlsx___Sales5[[#This Row],[Date]],"mmm")</f>
        <v>Jun</v>
      </c>
      <c r="D2927" s="3">
        <v>45446</v>
      </c>
      <c r="E2927">
        <v>34</v>
      </c>
      <c r="F2927">
        <v>263</v>
      </c>
      <c r="G2927">
        <v>48</v>
      </c>
      <c r="H2927">
        <v>4</v>
      </c>
      <c r="I2927">
        <v>594</v>
      </c>
      <c r="J2927">
        <f>Excel_Dashboard_Dataset_xlsx___Sales5[[#This Row],[Quantity]]*Excel_Dashboard_Dataset_xlsx___Sales5[[#This Row],[UnitPrice]]</f>
        <v>2376</v>
      </c>
      <c r="K2927" t="str">
        <f>_xlfn.XLOOKUP(Excel_Dashboard_Dataset_xlsx___Sales5[[#This Row],[CustomerID]],Raw_Customers!A:A,Raw_Customers!D:D)</f>
        <v>Female</v>
      </c>
      <c r="L2927">
        <f>_xlfn.XLOOKUP(Excel_Dashboard_Dataset_xlsx___Sales5[[#This Row],[CustomerID]],Raw_Customers!A:A,Raw_Customers!E:E)</f>
        <v>58</v>
      </c>
      <c r="M2927" t="str">
        <f>_xlfn.XLOOKUP(Excel_Dashboard_Dataset_xlsx___Sales5[[#This Row],[CustomerID]],Raw_Customers!A:A,Raw_Customers!C:C)</f>
        <v>East</v>
      </c>
      <c r="N2927" s="2" t="str">
        <f>_xlfn.XLOOKUP(Excel_Dashboard_Dataset_xlsx___Sales5[[#This Row],[ProductID]],Raw_Products!A:A,Raw_Products!B:B)</f>
        <v>Dress</v>
      </c>
      <c r="O2927" s="2" t="str">
        <f>_xlfn.XLOOKUP(Excel_Dashboard_Dataset_xlsx___Sales5[[#This Row],[ProductID]],Raw_Products!A:A,Raw_Products!C:C)</f>
        <v>Clothing</v>
      </c>
      <c r="P2927" s="2" t="str">
        <f>_xlfn.XLOOKUP(Excel_Dashboard_Dataset_xlsx___Sales5[[#This Row],[CustomerID]], Raw_Customers!A:A, Raw_Customers!B:B, "Unknown")</f>
        <v>Helen Edwards</v>
      </c>
    </row>
    <row r="2928" spans="1:16" x14ac:dyDescent="0.25">
      <c r="A2928">
        <v>2927</v>
      </c>
      <c r="B2928">
        <f t="shared" si="45"/>
        <v>2023</v>
      </c>
      <c r="C2928" t="str">
        <f>TEXT(Excel_Dashboard_Dataset_xlsx___Sales5[[#This Row],[Date]],"mmm")</f>
        <v>Jan</v>
      </c>
      <c r="D2928" s="3">
        <v>44953</v>
      </c>
      <c r="E2928">
        <v>24</v>
      </c>
      <c r="F2928">
        <v>225</v>
      </c>
      <c r="G2928">
        <v>1</v>
      </c>
      <c r="H2928">
        <v>9</v>
      </c>
      <c r="I2928">
        <v>186</v>
      </c>
      <c r="J2928">
        <f>Excel_Dashboard_Dataset_xlsx___Sales5[[#This Row],[Quantity]]*Excel_Dashboard_Dataset_xlsx___Sales5[[#This Row],[UnitPrice]]</f>
        <v>1674</v>
      </c>
      <c r="K2928" t="str">
        <f>_xlfn.XLOOKUP(Excel_Dashboard_Dataset_xlsx___Sales5[[#This Row],[CustomerID]],Raw_Customers!A:A,Raw_Customers!D:D)</f>
        <v>Male</v>
      </c>
      <c r="L2928">
        <f>_xlfn.XLOOKUP(Excel_Dashboard_Dataset_xlsx___Sales5[[#This Row],[CustomerID]],Raw_Customers!A:A,Raw_Customers!E:E)</f>
        <v>33</v>
      </c>
      <c r="M2928" t="str">
        <f>_xlfn.XLOOKUP(Excel_Dashboard_Dataset_xlsx___Sales5[[#This Row],[CustomerID]],Raw_Customers!A:A,Raw_Customers!C:C)</f>
        <v>East</v>
      </c>
      <c r="N2928" s="2" t="str">
        <f>_xlfn.XLOOKUP(Excel_Dashboard_Dataset_xlsx___Sales5[[#This Row],[ProductID]],Raw_Products!A:A,Raw_Products!B:B)</f>
        <v>Washing Machine</v>
      </c>
      <c r="O2928" s="2" t="str">
        <f>_xlfn.XLOOKUP(Excel_Dashboard_Dataset_xlsx___Sales5[[#This Row],[ProductID]],Raw_Products!A:A,Raw_Products!C:C)</f>
        <v>Home Appliances</v>
      </c>
      <c r="P2928" s="2" t="str">
        <f>_xlfn.XLOOKUP(Excel_Dashboard_Dataset_xlsx___Sales5[[#This Row],[CustomerID]], Raw_Customers!A:A, Raw_Customers!B:B, "Unknown")</f>
        <v>Cynthia Martin</v>
      </c>
    </row>
    <row r="2929" spans="1:16" x14ac:dyDescent="0.25">
      <c r="A2929">
        <v>2928</v>
      </c>
      <c r="B2929">
        <f t="shared" si="45"/>
        <v>2024</v>
      </c>
      <c r="C2929" t="str">
        <f>TEXT(Excel_Dashboard_Dataset_xlsx___Sales5[[#This Row],[Date]],"mmm")</f>
        <v>Nov</v>
      </c>
      <c r="D2929" s="3">
        <v>45609</v>
      </c>
      <c r="E2929">
        <v>17</v>
      </c>
      <c r="F2929">
        <v>277</v>
      </c>
      <c r="G2929">
        <v>3</v>
      </c>
      <c r="H2929">
        <v>7</v>
      </c>
      <c r="I2929">
        <v>495</v>
      </c>
      <c r="J2929">
        <f>Excel_Dashboard_Dataset_xlsx___Sales5[[#This Row],[Quantity]]*Excel_Dashboard_Dataset_xlsx___Sales5[[#This Row],[UnitPrice]]</f>
        <v>3465</v>
      </c>
      <c r="K2929" t="str">
        <f>_xlfn.XLOOKUP(Excel_Dashboard_Dataset_xlsx___Sales5[[#This Row],[CustomerID]],Raw_Customers!A:A,Raw_Customers!D:D)</f>
        <v>Male</v>
      </c>
      <c r="L2929">
        <f>_xlfn.XLOOKUP(Excel_Dashboard_Dataset_xlsx___Sales5[[#This Row],[CustomerID]],Raw_Customers!A:A,Raw_Customers!E:E)</f>
        <v>36</v>
      </c>
      <c r="M2929" t="str">
        <f>_xlfn.XLOOKUP(Excel_Dashboard_Dataset_xlsx___Sales5[[#This Row],[CustomerID]],Raw_Customers!A:A,Raw_Customers!C:C)</f>
        <v>East</v>
      </c>
      <c r="N2929" s="2" t="str">
        <f>_xlfn.XLOOKUP(Excel_Dashboard_Dataset_xlsx___Sales5[[#This Row],[ProductID]],Raw_Products!A:A,Raw_Products!B:B)</f>
        <v>LED TV</v>
      </c>
      <c r="O2929" s="2" t="str">
        <f>_xlfn.XLOOKUP(Excel_Dashboard_Dataset_xlsx___Sales5[[#This Row],[ProductID]],Raw_Products!A:A,Raw_Products!C:C)</f>
        <v>Electronics</v>
      </c>
      <c r="P2929" s="2" t="str">
        <f>_xlfn.XLOOKUP(Excel_Dashboard_Dataset_xlsx___Sales5[[#This Row],[CustomerID]], Raw_Customers!A:A, Raw_Customers!B:B, "Unknown")</f>
        <v>Deborah Smith</v>
      </c>
    </row>
    <row r="2930" spans="1:16" x14ac:dyDescent="0.25">
      <c r="A2930">
        <v>2929</v>
      </c>
      <c r="B2930">
        <f t="shared" si="45"/>
        <v>2024</v>
      </c>
      <c r="C2930" t="str">
        <f>TEXT(Excel_Dashboard_Dataset_xlsx___Sales5[[#This Row],[Date]],"mmm")</f>
        <v>Sept</v>
      </c>
      <c r="D2930" s="3">
        <v>45536</v>
      </c>
      <c r="E2930">
        <v>6</v>
      </c>
      <c r="F2930">
        <v>93</v>
      </c>
      <c r="G2930">
        <v>13</v>
      </c>
      <c r="H2930">
        <v>7</v>
      </c>
      <c r="I2930">
        <v>586</v>
      </c>
      <c r="J2930">
        <f>Excel_Dashboard_Dataset_xlsx___Sales5[[#This Row],[Quantity]]*Excel_Dashboard_Dataset_xlsx___Sales5[[#This Row],[UnitPrice]]</f>
        <v>4102</v>
      </c>
      <c r="K2930" t="str">
        <f>_xlfn.XLOOKUP(Excel_Dashboard_Dataset_xlsx___Sales5[[#This Row],[CustomerID]],Raw_Customers!A:A,Raw_Customers!D:D)</f>
        <v>Female</v>
      </c>
      <c r="L2930">
        <f>_xlfn.XLOOKUP(Excel_Dashboard_Dataset_xlsx___Sales5[[#This Row],[CustomerID]],Raw_Customers!A:A,Raw_Customers!E:E)</f>
        <v>31</v>
      </c>
      <c r="M2930" t="str">
        <f>_xlfn.XLOOKUP(Excel_Dashboard_Dataset_xlsx___Sales5[[#This Row],[CustomerID]],Raw_Customers!A:A,Raw_Customers!C:C)</f>
        <v>West</v>
      </c>
      <c r="N2930" s="2" t="str">
        <f>_xlfn.XLOOKUP(Excel_Dashboard_Dataset_xlsx___Sales5[[#This Row],[ProductID]],Raw_Products!A:A,Raw_Products!B:B)</f>
        <v>Flour</v>
      </c>
      <c r="O2930" s="2" t="str">
        <f>_xlfn.XLOOKUP(Excel_Dashboard_Dataset_xlsx___Sales5[[#This Row],[ProductID]],Raw_Products!A:A,Raw_Products!C:C)</f>
        <v>Groceries</v>
      </c>
      <c r="P2930" s="2" t="str">
        <f>_xlfn.XLOOKUP(Excel_Dashboard_Dataset_xlsx___Sales5[[#This Row],[CustomerID]], Raw_Customers!A:A, Raw_Customers!B:B, "Unknown")</f>
        <v>Carolyn Murphy</v>
      </c>
    </row>
    <row r="2931" spans="1:16" x14ac:dyDescent="0.25">
      <c r="A2931">
        <v>2930</v>
      </c>
      <c r="B2931">
        <f t="shared" si="45"/>
        <v>2024</v>
      </c>
      <c r="C2931" t="str">
        <f>TEXT(Excel_Dashboard_Dataset_xlsx___Sales5[[#This Row],[Date]],"mmm")</f>
        <v>May</v>
      </c>
      <c r="D2931" s="3">
        <v>45438</v>
      </c>
      <c r="E2931">
        <v>26</v>
      </c>
      <c r="F2931">
        <v>47</v>
      </c>
      <c r="G2931">
        <v>49</v>
      </c>
      <c r="H2931">
        <v>2</v>
      </c>
      <c r="I2931">
        <v>966</v>
      </c>
      <c r="J2931">
        <f>Excel_Dashboard_Dataset_xlsx___Sales5[[#This Row],[Quantity]]*Excel_Dashboard_Dataset_xlsx___Sales5[[#This Row],[UnitPrice]]</f>
        <v>1932</v>
      </c>
      <c r="K2931" t="str">
        <f>_xlfn.XLOOKUP(Excel_Dashboard_Dataset_xlsx___Sales5[[#This Row],[CustomerID]],Raw_Customers!A:A,Raw_Customers!D:D)</f>
        <v>Female</v>
      </c>
      <c r="L2931">
        <f>_xlfn.XLOOKUP(Excel_Dashboard_Dataset_xlsx___Sales5[[#This Row],[CustomerID]],Raw_Customers!A:A,Raw_Customers!E:E)</f>
        <v>24</v>
      </c>
      <c r="M2931" t="str">
        <f>_xlfn.XLOOKUP(Excel_Dashboard_Dataset_xlsx___Sales5[[#This Row],[CustomerID]],Raw_Customers!A:A,Raw_Customers!C:C)</f>
        <v>West</v>
      </c>
      <c r="N2931" s="2" t="str">
        <f>_xlfn.XLOOKUP(Excel_Dashboard_Dataset_xlsx___Sales5[[#This Row],[ProductID]],Raw_Products!A:A,Raw_Products!B:B)</f>
        <v>Vacuum Cleaner</v>
      </c>
      <c r="O2931" s="2" t="str">
        <f>_xlfn.XLOOKUP(Excel_Dashboard_Dataset_xlsx___Sales5[[#This Row],[ProductID]],Raw_Products!A:A,Raw_Products!C:C)</f>
        <v>Home Appliances</v>
      </c>
      <c r="P2931" s="2" t="str">
        <f>_xlfn.XLOOKUP(Excel_Dashboard_Dataset_xlsx___Sales5[[#This Row],[CustomerID]], Raw_Customers!A:A, Raw_Customers!B:B, "Unknown")</f>
        <v>Paul James</v>
      </c>
    </row>
    <row r="2932" spans="1:16" x14ac:dyDescent="0.25">
      <c r="A2932">
        <v>2931</v>
      </c>
      <c r="B2932">
        <f t="shared" si="45"/>
        <v>2024</v>
      </c>
      <c r="C2932" t="str">
        <f>TEXT(Excel_Dashboard_Dataset_xlsx___Sales5[[#This Row],[Date]],"mmm")</f>
        <v>May</v>
      </c>
      <c r="D2932" s="3">
        <v>45443</v>
      </c>
      <c r="E2932">
        <v>44</v>
      </c>
      <c r="F2932">
        <v>139</v>
      </c>
      <c r="G2932">
        <v>11</v>
      </c>
      <c r="H2932">
        <v>10</v>
      </c>
      <c r="I2932">
        <v>696</v>
      </c>
      <c r="J2932">
        <f>Excel_Dashboard_Dataset_xlsx___Sales5[[#This Row],[Quantity]]*Excel_Dashboard_Dataset_xlsx___Sales5[[#This Row],[UnitPrice]]</f>
        <v>6960</v>
      </c>
      <c r="K2932" t="str">
        <f>_xlfn.XLOOKUP(Excel_Dashboard_Dataset_xlsx___Sales5[[#This Row],[CustomerID]],Raw_Customers!A:A,Raw_Customers!D:D)</f>
        <v>Male</v>
      </c>
      <c r="L2932">
        <f>_xlfn.XLOOKUP(Excel_Dashboard_Dataset_xlsx___Sales5[[#This Row],[CustomerID]],Raw_Customers!A:A,Raw_Customers!E:E)</f>
        <v>47</v>
      </c>
      <c r="M2932" t="str">
        <f>_xlfn.XLOOKUP(Excel_Dashboard_Dataset_xlsx___Sales5[[#This Row],[CustomerID]],Raw_Customers!A:A,Raw_Customers!C:C)</f>
        <v>South</v>
      </c>
      <c r="N2932" s="2" t="str">
        <f>_xlfn.XLOOKUP(Excel_Dashboard_Dataset_xlsx___Sales5[[#This Row],[ProductID]],Raw_Products!A:A,Raw_Products!B:B)</f>
        <v>Running Shoes</v>
      </c>
      <c r="O2932" s="2" t="str">
        <f>_xlfn.XLOOKUP(Excel_Dashboard_Dataset_xlsx___Sales5[[#This Row],[ProductID]],Raw_Products!A:A,Raw_Products!C:C)</f>
        <v>Sports</v>
      </c>
      <c r="P2932" s="2" t="str">
        <f>_xlfn.XLOOKUP(Excel_Dashboard_Dataset_xlsx___Sales5[[#This Row],[CustomerID]], Raw_Customers!A:A, Raw_Customers!B:B, "Unknown")</f>
        <v>Gregory Rogers</v>
      </c>
    </row>
    <row r="2933" spans="1:16" x14ac:dyDescent="0.25">
      <c r="A2933">
        <v>2932</v>
      </c>
      <c r="B2933">
        <f t="shared" si="45"/>
        <v>2024</v>
      </c>
      <c r="C2933" t="str">
        <f>TEXT(Excel_Dashboard_Dataset_xlsx___Sales5[[#This Row],[Date]],"mmm")</f>
        <v>Nov</v>
      </c>
      <c r="D2933" s="3">
        <v>45613</v>
      </c>
      <c r="E2933">
        <v>10</v>
      </c>
      <c r="F2933">
        <v>238</v>
      </c>
      <c r="G2933">
        <v>47</v>
      </c>
      <c r="H2933">
        <v>7</v>
      </c>
      <c r="I2933">
        <v>602</v>
      </c>
      <c r="J2933">
        <f>Excel_Dashboard_Dataset_xlsx___Sales5[[#This Row],[Quantity]]*Excel_Dashboard_Dataset_xlsx___Sales5[[#This Row],[UnitPrice]]</f>
        <v>4214</v>
      </c>
      <c r="K2933" t="str">
        <f>_xlfn.XLOOKUP(Excel_Dashboard_Dataset_xlsx___Sales5[[#This Row],[CustomerID]],Raw_Customers!A:A,Raw_Customers!D:D)</f>
        <v>Female</v>
      </c>
      <c r="L2933">
        <f>_xlfn.XLOOKUP(Excel_Dashboard_Dataset_xlsx___Sales5[[#This Row],[CustomerID]],Raw_Customers!A:A,Raw_Customers!E:E)</f>
        <v>58</v>
      </c>
      <c r="M2933" t="str">
        <f>_xlfn.XLOOKUP(Excel_Dashboard_Dataset_xlsx___Sales5[[#This Row],[CustomerID]],Raw_Customers!A:A,Raw_Customers!C:C)</f>
        <v>South</v>
      </c>
      <c r="N2933" s="2" t="str">
        <f>_xlfn.XLOOKUP(Excel_Dashboard_Dataset_xlsx___Sales5[[#This Row],[ProductID]],Raw_Products!A:A,Raw_Products!B:B)</f>
        <v>Tomato Paste</v>
      </c>
      <c r="O2933" s="2" t="str">
        <f>_xlfn.XLOOKUP(Excel_Dashboard_Dataset_xlsx___Sales5[[#This Row],[ProductID]],Raw_Products!A:A,Raw_Products!C:C)</f>
        <v>Groceries</v>
      </c>
      <c r="P2933" s="2" t="str">
        <f>_xlfn.XLOOKUP(Excel_Dashboard_Dataset_xlsx___Sales5[[#This Row],[CustomerID]], Raw_Customers!A:A, Raw_Customers!B:B, "Unknown")</f>
        <v>Jessica Ortiz</v>
      </c>
    </row>
    <row r="2934" spans="1:16" x14ac:dyDescent="0.25">
      <c r="A2934">
        <v>2933</v>
      </c>
      <c r="B2934">
        <f t="shared" si="45"/>
        <v>2024</v>
      </c>
      <c r="C2934" t="str">
        <f>TEXT(Excel_Dashboard_Dataset_xlsx___Sales5[[#This Row],[Date]],"mmm")</f>
        <v>Dec</v>
      </c>
      <c r="D2934" s="3">
        <v>45657</v>
      </c>
      <c r="E2934">
        <v>31</v>
      </c>
      <c r="F2934">
        <v>26</v>
      </c>
      <c r="G2934">
        <v>18</v>
      </c>
      <c r="H2934">
        <v>1</v>
      </c>
      <c r="I2934">
        <v>612</v>
      </c>
      <c r="J2934">
        <f>Excel_Dashboard_Dataset_xlsx___Sales5[[#This Row],[Quantity]]*Excel_Dashboard_Dataset_xlsx___Sales5[[#This Row],[UnitPrice]]</f>
        <v>612</v>
      </c>
      <c r="K2934" t="str">
        <f>_xlfn.XLOOKUP(Excel_Dashboard_Dataset_xlsx___Sales5[[#This Row],[CustomerID]],Raw_Customers!A:A,Raw_Customers!D:D)</f>
        <v>Female</v>
      </c>
      <c r="L2934">
        <f>_xlfn.XLOOKUP(Excel_Dashboard_Dataset_xlsx___Sales5[[#This Row],[CustomerID]],Raw_Customers!A:A,Raw_Customers!E:E)</f>
        <v>64</v>
      </c>
      <c r="M2934" t="str">
        <f>_xlfn.XLOOKUP(Excel_Dashboard_Dataset_xlsx___Sales5[[#This Row],[CustomerID]],Raw_Customers!A:A,Raw_Customers!C:C)</f>
        <v>North</v>
      </c>
      <c r="N2934" s="2" t="str">
        <f>_xlfn.XLOOKUP(Excel_Dashboard_Dataset_xlsx___Sales5[[#This Row],[ProductID]],Raw_Products!A:A,Raw_Products!B:B)</f>
        <v>T-Shirt</v>
      </c>
      <c r="O2934" s="2" t="str">
        <f>_xlfn.XLOOKUP(Excel_Dashboard_Dataset_xlsx___Sales5[[#This Row],[ProductID]],Raw_Products!A:A,Raw_Products!C:C)</f>
        <v>Clothing</v>
      </c>
      <c r="P2934" s="2" t="str">
        <f>_xlfn.XLOOKUP(Excel_Dashboard_Dataset_xlsx___Sales5[[#This Row],[CustomerID]], Raw_Customers!A:A, Raw_Customers!B:B, "Unknown")</f>
        <v>Dorothy King</v>
      </c>
    </row>
    <row r="2935" spans="1:16" x14ac:dyDescent="0.25">
      <c r="A2935">
        <v>2934</v>
      </c>
      <c r="B2935">
        <f t="shared" si="45"/>
        <v>2024</v>
      </c>
      <c r="C2935" t="str">
        <f>TEXT(Excel_Dashboard_Dataset_xlsx___Sales5[[#This Row],[Date]],"mmm")</f>
        <v>Mar</v>
      </c>
      <c r="D2935" s="3">
        <v>45364</v>
      </c>
      <c r="E2935">
        <v>8</v>
      </c>
      <c r="F2935">
        <v>133</v>
      </c>
      <c r="G2935">
        <v>6</v>
      </c>
      <c r="H2935">
        <v>10</v>
      </c>
      <c r="I2935">
        <v>443</v>
      </c>
      <c r="J2935">
        <f>Excel_Dashboard_Dataset_xlsx___Sales5[[#This Row],[Quantity]]*Excel_Dashboard_Dataset_xlsx___Sales5[[#This Row],[UnitPrice]]</f>
        <v>4430</v>
      </c>
      <c r="K2935" t="str">
        <f>_xlfn.XLOOKUP(Excel_Dashboard_Dataset_xlsx___Sales5[[#This Row],[CustomerID]],Raw_Customers!A:A,Raw_Customers!D:D)</f>
        <v>Female</v>
      </c>
      <c r="L2935">
        <f>_xlfn.XLOOKUP(Excel_Dashboard_Dataset_xlsx___Sales5[[#This Row],[CustomerID]],Raw_Customers!A:A,Raw_Customers!E:E)</f>
        <v>44</v>
      </c>
      <c r="M2935" t="str">
        <f>_xlfn.XLOOKUP(Excel_Dashboard_Dataset_xlsx___Sales5[[#This Row],[CustomerID]],Raw_Customers!A:A,Raw_Customers!C:C)</f>
        <v>East</v>
      </c>
      <c r="N2935" s="2" t="str">
        <f>_xlfn.XLOOKUP(Excel_Dashboard_Dataset_xlsx___Sales5[[#This Row],[ProductID]],Raw_Products!A:A,Raw_Products!B:B)</f>
        <v>Bread</v>
      </c>
      <c r="O2935" s="2" t="str">
        <f>_xlfn.XLOOKUP(Excel_Dashboard_Dataset_xlsx___Sales5[[#This Row],[ProductID]],Raw_Products!A:A,Raw_Products!C:C)</f>
        <v>Groceries</v>
      </c>
      <c r="P2935" s="2" t="str">
        <f>_xlfn.XLOOKUP(Excel_Dashboard_Dataset_xlsx___Sales5[[#This Row],[CustomerID]], Raw_Customers!A:A, Raw_Customers!B:B, "Unknown")</f>
        <v>Michael Wilson</v>
      </c>
    </row>
    <row r="2936" spans="1:16" x14ac:dyDescent="0.25">
      <c r="A2936">
        <v>2935</v>
      </c>
      <c r="B2936">
        <f t="shared" si="45"/>
        <v>2024</v>
      </c>
      <c r="C2936" t="str">
        <f>TEXT(Excel_Dashboard_Dataset_xlsx___Sales5[[#This Row],[Date]],"mmm")</f>
        <v>Nov</v>
      </c>
      <c r="D2936" s="3">
        <v>45617</v>
      </c>
      <c r="E2936">
        <v>3</v>
      </c>
      <c r="F2936">
        <v>254</v>
      </c>
      <c r="G2936">
        <v>36</v>
      </c>
      <c r="H2936">
        <v>4</v>
      </c>
      <c r="I2936">
        <v>191</v>
      </c>
      <c r="J2936">
        <f>Excel_Dashboard_Dataset_xlsx___Sales5[[#This Row],[Quantity]]*Excel_Dashboard_Dataset_xlsx___Sales5[[#This Row],[UnitPrice]]</f>
        <v>764</v>
      </c>
      <c r="K2936" t="str">
        <f>_xlfn.XLOOKUP(Excel_Dashboard_Dataset_xlsx___Sales5[[#This Row],[CustomerID]],Raw_Customers!A:A,Raw_Customers!D:D)</f>
        <v>Female</v>
      </c>
      <c r="L2936">
        <f>_xlfn.XLOOKUP(Excel_Dashboard_Dataset_xlsx___Sales5[[#This Row],[CustomerID]],Raw_Customers!A:A,Raw_Customers!E:E)</f>
        <v>44</v>
      </c>
      <c r="M2936" t="str">
        <f>_xlfn.XLOOKUP(Excel_Dashboard_Dataset_xlsx___Sales5[[#This Row],[CustomerID]],Raw_Customers!A:A,Raw_Customers!C:C)</f>
        <v>West</v>
      </c>
      <c r="N2936" s="2" t="str">
        <f>_xlfn.XLOOKUP(Excel_Dashboard_Dataset_xlsx___Sales5[[#This Row],[ProductID]],Raw_Products!A:A,Raw_Products!B:B)</f>
        <v>Spaghetti</v>
      </c>
      <c r="O2936" s="2" t="str">
        <f>_xlfn.XLOOKUP(Excel_Dashboard_Dataset_xlsx___Sales5[[#This Row],[ProductID]],Raw_Products!A:A,Raw_Products!C:C)</f>
        <v>Groceries</v>
      </c>
      <c r="P2936" s="2" t="str">
        <f>_xlfn.XLOOKUP(Excel_Dashboard_Dataset_xlsx___Sales5[[#This Row],[CustomerID]], Raw_Customers!A:A, Raw_Customers!B:B, "Unknown")</f>
        <v>Richard Clark</v>
      </c>
    </row>
    <row r="2937" spans="1:16" x14ac:dyDescent="0.25">
      <c r="A2937">
        <v>2936</v>
      </c>
      <c r="B2937">
        <f t="shared" si="45"/>
        <v>2023</v>
      </c>
      <c r="C2937" t="str">
        <f>TEXT(Excel_Dashboard_Dataset_xlsx___Sales5[[#This Row],[Date]],"mmm")</f>
        <v>Dec</v>
      </c>
      <c r="D2937" s="3">
        <v>45289</v>
      </c>
      <c r="E2937">
        <v>45</v>
      </c>
      <c r="F2937">
        <v>284</v>
      </c>
      <c r="G2937">
        <v>36</v>
      </c>
      <c r="H2937">
        <v>4</v>
      </c>
      <c r="I2937">
        <v>351</v>
      </c>
      <c r="J2937">
        <f>Excel_Dashboard_Dataset_xlsx___Sales5[[#This Row],[Quantity]]*Excel_Dashboard_Dataset_xlsx___Sales5[[#This Row],[UnitPrice]]</f>
        <v>1404</v>
      </c>
      <c r="K2937" t="str">
        <f>_xlfn.XLOOKUP(Excel_Dashboard_Dataset_xlsx___Sales5[[#This Row],[CustomerID]],Raw_Customers!A:A,Raw_Customers!D:D)</f>
        <v>Female</v>
      </c>
      <c r="L2937">
        <f>_xlfn.XLOOKUP(Excel_Dashboard_Dataset_xlsx___Sales5[[#This Row],[CustomerID]],Raw_Customers!A:A,Raw_Customers!E:E)</f>
        <v>42</v>
      </c>
      <c r="M2937" t="str">
        <f>_xlfn.XLOOKUP(Excel_Dashboard_Dataset_xlsx___Sales5[[#This Row],[CustomerID]],Raw_Customers!A:A,Raw_Customers!C:C)</f>
        <v>West</v>
      </c>
      <c r="N2937" s="2" t="str">
        <f>_xlfn.XLOOKUP(Excel_Dashboard_Dataset_xlsx___Sales5[[#This Row],[ProductID]],Raw_Products!A:A,Raw_Products!B:B)</f>
        <v>Yoga Mat</v>
      </c>
      <c r="O2937" s="2" t="str">
        <f>_xlfn.XLOOKUP(Excel_Dashboard_Dataset_xlsx___Sales5[[#This Row],[ProductID]],Raw_Products!A:A,Raw_Products!C:C)</f>
        <v>Sports</v>
      </c>
      <c r="P2937" s="2" t="str">
        <f>_xlfn.XLOOKUP(Excel_Dashboard_Dataset_xlsx___Sales5[[#This Row],[CustomerID]], Raw_Customers!A:A, Raw_Customers!B:B, "Unknown")</f>
        <v>Susan Gutierrez</v>
      </c>
    </row>
    <row r="2938" spans="1:16" x14ac:dyDescent="0.25">
      <c r="A2938">
        <v>2937</v>
      </c>
      <c r="B2938">
        <f t="shared" si="45"/>
        <v>2023</v>
      </c>
      <c r="C2938" t="str">
        <f>TEXT(Excel_Dashboard_Dataset_xlsx___Sales5[[#This Row],[Date]],"mmm")</f>
        <v>Feb</v>
      </c>
      <c r="D2938" s="3">
        <v>44973</v>
      </c>
      <c r="E2938">
        <v>7</v>
      </c>
      <c r="F2938">
        <v>236</v>
      </c>
      <c r="G2938">
        <v>38</v>
      </c>
      <c r="H2938">
        <v>7</v>
      </c>
      <c r="I2938">
        <v>196</v>
      </c>
      <c r="J2938">
        <f>Excel_Dashboard_Dataset_xlsx___Sales5[[#This Row],[Quantity]]*Excel_Dashboard_Dataset_xlsx___Sales5[[#This Row],[UnitPrice]]</f>
        <v>1372</v>
      </c>
      <c r="K2938" t="str">
        <f>_xlfn.XLOOKUP(Excel_Dashboard_Dataset_xlsx___Sales5[[#This Row],[CustomerID]],Raw_Customers!A:A,Raw_Customers!D:D)</f>
        <v>Female</v>
      </c>
      <c r="L2938">
        <f>_xlfn.XLOOKUP(Excel_Dashboard_Dataset_xlsx___Sales5[[#This Row],[CustomerID]],Raw_Customers!A:A,Raw_Customers!E:E)</f>
        <v>63</v>
      </c>
      <c r="M2938" t="str">
        <f>_xlfn.XLOOKUP(Excel_Dashboard_Dataset_xlsx___Sales5[[#This Row],[CustomerID]],Raw_Customers!A:A,Raw_Customers!C:C)</f>
        <v>South</v>
      </c>
      <c r="N2938" s="2" t="str">
        <f>_xlfn.XLOOKUP(Excel_Dashboard_Dataset_xlsx___Sales5[[#This Row],[ProductID]],Raw_Products!A:A,Raw_Products!B:B)</f>
        <v>Milk Powder</v>
      </c>
      <c r="O2938" s="2" t="str">
        <f>_xlfn.XLOOKUP(Excel_Dashboard_Dataset_xlsx___Sales5[[#This Row],[ProductID]],Raw_Products!A:A,Raw_Products!C:C)</f>
        <v>Groceries</v>
      </c>
      <c r="P2938" s="2" t="str">
        <f>_xlfn.XLOOKUP(Excel_Dashboard_Dataset_xlsx___Sales5[[#This Row],[CustomerID]], Raw_Customers!A:A, Raw_Customers!B:B, "Unknown")</f>
        <v>Jennifer Nelson</v>
      </c>
    </row>
    <row r="2939" spans="1:16" x14ac:dyDescent="0.25">
      <c r="A2939">
        <v>2938</v>
      </c>
      <c r="B2939">
        <f t="shared" si="45"/>
        <v>2024</v>
      </c>
      <c r="C2939" t="str">
        <f>TEXT(Excel_Dashboard_Dataset_xlsx___Sales5[[#This Row],[Date]],"mmm")</f>
        <v>Jan</v>
      </c>
      <c r="D2939" s="3">
        <v>45319</v>
      </c>
      <c r="E2939">
        <v>39</v>
      </c>
      <c r="F2939">
        <v>216</v>
      </c>
      <c r="G2939">
        <v>45</v>
      </c>
      <c r="H2939">
        <v>5</v>
      </c>
      <c r="I2939">
        <v>865</v>
      </c>
      <c r="J2939">
        <f>Excel_Dashboard_Dataset_xlsx___Sales5[[#This Row],[Quantity]]*Excel_Dashboard_Dataset_xlsx___Sales5[[#This Row],[UnitPrice]]</f>
        <v>4325</v>
      </c>
      <c r="K2939" t="str">
        <f>_xlfn.XLOOKUP(Excel_Dashboard_Dataset_xlsx___Sales5[[#This Row],[CustomerID]],Raw_Customers!A:A,Raw_Customers!D:D)</f>
        <v>Female</v>
      </c>
      <c r="L2939">
        <f>_xlfn.XLOOKUP(Excel_Dashboard_Dataset_xlsx___Sales5[[#This Row],[CustomerID]],Raw_Customers!A:A,Raw_Customers!E:E)</f>
        <v>20</v>
      </c>
      <c r="M2939" t="str">
        <f>_xlfn.XLOOKUP(Excel_Dashboard_Dataset_xlsx___Sales5[[#This Row],[CustomerID]],Raw_Customers!A:A,Raw_Customers!C:C)</f>
        <v>East</v>
      </c>
      <c r="N2939" s="2" t="str">
        <f>_xlfn.XLOOKUP(Excel_Dashboard_Dataset_xlsx___Sales5[[#This Row],[ProductID]],Raw_Products!A:A,Raw_Products!B:B)</f>
        <v>Sweater</v>
      </c>
      <c r="O2939" s="2" t="str">
        <f>_xlfn.XLOOKUP(Excel_Dashboard_Dataset_xlsx___Sales5[[#This Row],[ProductID]],Raw_Products!A:A,Raw_Products!C:C)</f>
        <v>Clothing</v>
      </c>
      <c r="P2939" s="2" t="str">
        <f>_xlfn.XLOOKUP(Excel_Dashboard_Dataset_xlsx___Sales5[[#This Row],[CustomerID]], Raw_Customers!A:A, Raw_Customers!B:B, "Unknown")</f>
        <v>Carolyn Miller</v>
      </c>
    </row>
    <row r="2940" spans="1:16" x14ac:dyDescent="0.25">
      <c r="A2940">
        <v>2939</v>
      </c>
      <c r="B2940">
        <f t="shared" si="45"/>
        <v>2023</v>
      </c>
      <c r="C2940" t="str">
        <f>TEXT(Excel_Dashboard_Dataset_xlsx___Sales5[[#This Row],[Date]],"mmm")</f>
        <v>Jan</v>
      </c>
      <c r="D2940" s="3">
        <v>44953</v>
      </c>
      <c r="E2940">
        <v>35</v>
      </c>
      <c r="F2940">
        <v>128</v>
      </c>
      <c r="G2940">
        <v>47</v>
      </c>
      <c r="H2940">
        <v>5</v>
      </c>
      <c r="I2940">
        <v>968</v>
      </c>
      <c r="J2940">
        <f>Excel_Dashboard_Dataset_xlsx___Sales5[[#This Row],[Quantity]]*Excel_Dashboard_Dataset_xlsx___Sales5[[#This Row],[UnitPrice]]</f>
        <v>4840</v>
      </c>
      <c r="K2940" t="str">
        <f>_xlfn.XLOOKUP(Excel_Dashboard_Dataset_xlsx___Sales5[[#This Row],[CustomerID]],Raw_Customers!A:A,Raw_Customers!D:D)</f>
        <v>Female</v>
      </c>
      <c r="L2940">
        <f>_xlfn.XLOOKUP(Excel_Dashboard_Dataset_xlsx___Sales5[[#This Row],[CustomerID]],Raw_Customers!A:A,Raw_Customers!E:E)</f>
        <v>50</v>
      </c>
      <c r="M2940" t="str">
        <f>_xlfn.XLOOKUP(Excel_Dashboard_Dataset_xlsx___Sales5[[#This Row],[CustomerID]],Raw_Customers!A:A,Raw_Customers!C:C)</f>
        <v>West</v>
      </c>
      <c r="N2940" s="2" t="str">
        <f>_xlfn.XLOOKUP(Excel_Dashboard_Dataset_xlsx___Sales5[[#This Row],[ProductID]],Raw_Products!A:A,Raw_Products!B:B)</f>
        <v>Sneakers</v>
      </c>
      <c r="O2940" s="2" t="str">
        <f>_xlfn.XLOOKUP(Excel_Dashboard_Dataset_xlsx___Sales5[[#This Row],[ProductID]],Raw_Products!A:A,Raw_Products!C:C)</f>
        <v>Clothing</v>
      </c>
      <c r="P2940" s="2" t="str">
        <f>_xlfn.XLOOKUP(Excel_Dashboard_Dataset_xlsx___Sales5[[#This Row],[CustomerID]], Raw_Customers!A:A, Raw_Customers!B:B, "Unknown")</f>
        <v>Larry Baker</v>
      </c>
    </row>
    <row r="2941" spans="1:16" x14ac:dyDescent="0.25">
      <c r="A2941">
        <v>2940</v>
      </c>
      <c r="B2941">
        <f t="shared" si="45"/>
        <v>2023</v>
      </c>
      <c r="C2941" t="str">
        <f>TEXT(Excel_Dashboard_Dataset_xlsx___Sales5[[#This Row],[Date]],"mmm")</f>
        <v>Jan</v>
      </c>
      <c r="D2941" s="3">
        <v>44938</v>
      </c>
      <c r="E2941">
        <v>18</v>
      </c>
      <c r="F2941">
        <v>232</v>
      </c>
      <c r="G2941">
        <v>33</v>
      </c>
      <c r="H2941">
        <v>5</v>
      </c>
      <c r="I2941">
        <v>165</v>
      </c>
      <c r="J2941">
        <f>Excel_Dashboard_Dataset_xlsx___Sales5[[#This Row],[Quantity]]*Excel_Dashboard_Dataset_xlsx___Sales5[[#This Row],[UnitPrice]]</f>
        <v>825</v>
      </c>
      <c r="K2941" t="str">
        <f>_xlfn.XLOOKUP(Excel_Dashboard_Dataset_xlsx___Sales5[[#This Row],[CustomerID]],Raw_Customers!A:A,Raw_Customers!D:D)</f>
        <v>Male</v>
      </c>
      <c r="L2941">
        <f>_xlfn.XLOOKUP(Excel_Dashboard_Dataset_xlsx___Sales5[[#This Row],[CustomerID]],Raw_Customers!A:A,Raw_Customers!E:E)</f>
        <v>33</v>
      </c>
      <c r="M2941" t="str">
        <f>_xlfn.XLOOKUP(Excel_Dashboard_Dataset_xlsx___Sales5[[#This Row],[CustomerID]],Raw_Customers!A:A,Raw_Customers!C:C)</f>
        <v>East</v>
      </c>
      <c r="N2941" s="2" t="str">
        <f>_xlfn.XLOOKUP(Excel_Dashboard_Dataset_xlsx___Sales5[[#This Row],[ProductID]],Raw_Products!A:A,Raw_Products!B:B)</f>
        <v>Gaming Console</v>
      </c>
      <c r="O2941" s="2" t="str">
        <f>_xlfn.XLOOKUP(Excel_Dashboard_Dataset_xlsx___Sales5[[#This Row],[ProductID]],Raw_Products!A:A,Raw_Products!C:C)</f>
        <v>Electronics</v>
      </c>
      <c r="P2941" s="2" t="str">
        <f>_xlfn.XLOOKUP(Excel_Dashboard_Dataset_xlsx___Sales5[[#This Row],[CustomerID]], Raw_Customers!A:A, Raw_Customers!B:B, "Unknown")</f>
        <v>Jeffrey Wilson</v>
      </c>
    </row>
    <row r="2942" spans="1:16" x14ac:dyDescent="0.25">
      <c r="A2942">
        <v>2941</v>
      </c>
      <c r="B2942">
        <f t="shared" si="45"/>
        <v>2023</v>
      </c>
      <c r="C2942" t="str">
        <f>TEXT(Excel_Dashboard_Dataset_xlsx___Sales5[[#This Row],[Date]],"mmm")</f>
        <v>Dec</v>
      </c>
      <c r="D2942" s="3">
        <v>45291</v>
      </c>
      <c r="E2942">
        <v>10</v>
      </c>
      <c r="F2942">
        <v>288</v>
      </c>
      <c r="G2942">
        <v>22</v>
      </c>
      <c r="H2942">
        <v>2</v>
      </c>
      <c r="I2942">
        <v>405</v>
      </c>
      <c r="J2942">
        <f>Excel_Dashboard_Dataset_xlsx___Sales5[[#This Row],[Quantity]]*Excel_Dashboard_Dataset_xlsx___Sales5[[#This Row],[UnitPrice]]</f>
        <v>810</v>
      </c>
      <c r="K2942" t="str">
        <f>_xlfn.XLOOKUP(Excel_Dashboard_Dataset_xlsx___Sales5[[#This Row],[CustomerID]],Raw_Customers!A:A,Raw_Customers!D:D)</f>
        <v>Male</v>
      </c>
      <c r="L2942">
        <f>_xlfn.XLOOKUP(Excel_Dashboard_Dataset_xlsx___Sales5[[#This Row],[CustomerID]],Raw_Customers!A:A,Raw_Customers!E:E)</f>
        <v>64</v>
      </c>
      <c r="M2942" t="str">
        <f>_xlfn.XLOOKUP(Excel_Dashboard_Dataset_xlsx___Sales5[[#This Row],[CustomerID]],Raw_Customers!A:A,Raw_Customers!C:C)</f>
        <v>West</v>
      </c>
      <c r="N2942" s="2" t="str">
        <f>_xlfn.XLOOKUP(Excel_Dashboard_Dataset_xlsx___Sales5[[#This Row],[ProductID]],Raw_Products!A:A,Raw_Products!B:B)</f>
        <v>Tomato Paste</v>
      </c>
      <c r="O2942" s="2" t="str">
        <f>_xlfn.XLOOKUP(Excel_Dashboard_Dataset_xlsx___Sales5[[#This Row],[ProductID]],Raw_Products!A:A,Raw_Products!C:C)</f>
        <v>Groceries</v>
      </c>
      <c r="P2942" s="2" t="str">
        <f>_xlfn.XLOOKUP(Excel_Dashboard_Dataset_xlsx___Sales5[[#This Row],[CustomerID]], Raw_Customers!A:A, Raw_Customers!B:B, "Unknown")</f>
        <v>Frank Nelson</v>
      </c>
    </row>
    <row r="2943" spans="1:16" x14ac:dyDescent="0.25">
      <c r="A2943">
        <v>2942</v>
      </c>
      <c r="B2943">
        <f t="shared" si="45"/>
        <v>2023</v>
      </c>
      <c r="C2943" t="str">
        <f>TEXT(Excel_Dashboard_Dataset_xlsx___Sales5[[#This Row],[Date]],"mmm")</f>
        <v>May</v>
      </c>
      <c r="D2943" s="3">
        <v>45055</v>
      </c>
      <c r="E2943">
        <v>38</v>
      </c>
      <c r="F2943">
        <v>125</v>
      </c>
      <c r="G2943">
        <v>41</v>
      </c>
      <c r="H2943">
        <v>7</v>
      </c>
      <c r="I2943">
        <v>291</v>
      </c>
      <c r="J2943">
        <f>Excel_Dashboard_Dataset_xlsx___Sales5[[#This Row],[Quantity]]*Excel_Dashboard_Dataset_xlsx___Sales5[[#This Row],[UnitPrice]]</f>
        <v>2037</v>
      </c>
      <c r="K2943" t="str">
        <f>_xlfn.XLOOKUP(Excel_Dashboard_Dataset_xlsx___Sales5[[#This Row],[CustomerID]],Raw_Customers!A:A,Raw_Customers!D:D)</f>
        <v>Female</v>
      </c>
      <c r="L2943">
        <f>_xlfn.XLOOKUP(Excel_Dashboard_Dataset_xlsx___Sales5[[#This Row],[CustomerID]],Raw_Customers!A:A,Raw_Customers!E:E)</f>
        <v>46</v>
      </c>
      <c r="M2943" t="str">
        <f>_xlfn.XLOOKUP(Excel_Dashboard_Dataset_xlsx___Sales5[[#This Row],[CustomerID]],Raw_Customers!A:A,Raw_Customers!C:C)</f>
        <v>West</v>
      </c>
      <c r="N2943" s="2" t="str">
        <f>_xlfn.XLOOKUP(Excel_Dashboard_Dataset_xlsx___Sales5[[#This Row],[ProductID]],Raw_Products!A:A,Raw_Products!B:B)</f>
        <v>Socks</v>
      </c>
      <c r="O2943" s="2" t="str">
        <f>_xlfn.XLOOKUP(Excel_Dashboard_Dataset_xlsx___Sales5[[#This Row],[ProductID]],Raw_Products!A:A,Raw_Products!C:C)</f>
        <v>Clothing</v>
      </c>
      <c r="P2943" s="2" t="str">
        <f>_xlfn.XLOOKUP(Excel_Dashboard_Dataset_xlsx___Sales5[[#This Row],[CustomerID]], Raw_Customers!A:A, Raw_Customers!B:B, "Unknown")</f>
        <v>Larry Williams</v>
      </c>
    </row>
    <row r="2944" spans="1:16" x14ac:dyDescent="0.25">
      <c r="A2944">
        <v>2943</v>
      </c>
      <c r="B2944">
        <f t="shared" si="45"/>
        <v>2024</v>
      </c>
      <c r="C2944" t="str">
        <f>TEXT(Excel_Dashboard_Dataset_xlsx___Sales5[[#This Row],[Date]],"mmm")</f>
        <v>Jun</v>
      </c>
      <c r="D2944" s="3">
        <v>45472</v>
      </c>
      <c r="E2944">
        <v>1</v>
      </c>
      <c r="F2944">
        <v>258</v>
      </c>
      <c r="G2944">
        <v>37</v>
      </c>
      <c r="H2944">
        <v>4</v>
      </c>
      <c r="I2944">
        <v>282</v>
      </c>
      <c r="J2944">
        <f>Excel_Dashboard_Dataset_xlsx___Sales5[[#This Row],[Quantity]]*Excel_Dashboard_Dataset_xlsx___Sales5[[#This Row],[UnitPrice]]</f>
        <v>1128</v>
      </c>
      <c r="K2944" t="str">
        <f>_xlfn.XLOOKUP(Excel_Dashboard_Dataset_xlsx___Sales5[[#This Row],[CustomerID]],Raw_Customers!A:A,Raw_Customers!D:D)</f>
        <v>Male</v>
      </c>
      <c r="L2944">
        <f>_xlfn.XLOOKUP(Excel_Dashboard_Dataset_xlsx___Sales5[[#This Row],[CustomerID]],Raw_Customers!A:A,Raw_Customers!E:E)</f>
        <v>47</v>
      </c>
      <c r="M2944" t="str">
        <f>_xlfn.XLOOKUP(Excel_Dashboard_Dataset_xlsx___Sales5[[#This Row],[CustomerID]],Raw_Customers!A:A,Raw_Customers!C:C)</f>
        <v>West</v>
      </c>
      <c r="N2944" s="2" t="str">
        <f>_xlfn.XLOOKUP(Excel_Dashboard_Dataset_xlsx___Sales5[[#This Row],[ProductID]],Raw_Products!A:A,Raw_Products!B:B)</f>
        <v>Rice Bag</v>
      </c>
      <c r="O2944" s="2" t="str">
        <f>_xlfn.XLOOKUP(Excel_Dashboard_Dataset_xlsx___Sales5[[#This Row],[ProductID]],Raw_Products!A:A,Raw_Products!C:C)</f>
        <v>Groceries</v>
      </c>
      <c r="P2944" s="2" t="str">
        <f>_xlfn.XLOOKUP(Excel_Dashboard_Dataset_xlsx___Sales5[[#This Row],[CustomerID]], Raw_Customers!A:A, Raw_Customers!B:B, "Unknown")</f>
        <v>Rachel Cook</v>
      </c>
    </row>
    <row r="2945" spans="1:16" x14ac:dyDescent="0.25">
      <c r="A2945">
        <v>2944</v>
      </c>
      <c r="B2945">
        <f t="shared" si="45"/>
        <v>2023</v>
      </c>
      <c r="C2945" t="str">
        <f>TEXT(Excel_Dashboard_Dataset_xlsx___Sales5[[#This Row],[Date]],"mmm")</f>
        <v>May</v>
      </c>
      <c r="D2945" s="3">
        <v>45067</v>
      </c>
      <c r="E2945">
        <v>45</v>
      </c>
      <c r="F2945">
        <v>257</v>
      </c>
      <c r="G2945">
        <v>15</v>
      </c>
      <c r="H2945">
        <v>10</v>
      </c>
      <c r="I2945">
        <v>52</v>
      </c>
      <c r="J2945">
        <f>Excel_Dashboard_Dataset_xlsx___Sales5[[#This Row],[Quantity]]*Excel_Dashboard_Dataset_xlsx___Sales5[[#This Row],[UnitPrice]]</f>
        <v>520</v>
      </c>
      <c r="K2945" t="str">
        <f>_xlfn.XLOOKUP(Excel_Dashboard_Dataset_xlsx___Sales5[[#This Row],[CustomerID]],Raw_Customers!A:A,Raw_Customers!D:D)</f>
        <v>Female</v>
      </c>
      <c r="L2945">
        <f>_xlfn.XLOOKUP(Excel_Dashboard_Dataset_xlsx___Sales5[[#This Row],[CustomerID]],Raw_Customers!A:A,Raw_Customers!E:E)</f>
        <v>36</v>
      </c>
      <c r="M2945" t="str">
        <f>_xlfn.XLOOKUP(Excel_Dashboard_Dataset_xlsx___Sales5[[#This Row],[CustomerID]],Raw_Customers!A:A,Raw_Customers!C:C)</f>
        <v>West</v>
      </c>
      <c r="N2945" s="2" t="str">
        <f>_xlfn.XLOOKUP(Excel_Dashboard_Dataset_xlsx___Sales5[[#This Row],[ProductID]],Raw_Products!A:A,Raw_Products!B:B)</f>
        <v>Yoga Mat</v>
      </c>
      <c r="O2945" s="2" t="str">
        <f>_xlfn.XLOOKUP(Excel_Dashboard_Dataset_xlsx___Sales5[[#This Row],[ProductID]],Raw_Products!A:A,Raw_Products!C:C)</f>
        <v>Sports</v>
      </c>
      <c r="P2945" s="2" t="str">
        <f>_xlfn.XLOOKUP(Excel_Dashboard_Dataset_xlsx___Sales5[[#This Row],[CustomerID]], Raw_Customers!A:A, Raw_Customers!B:B, "Unknown")</f>
        <v>Dennis Gonzalez</v>
      </c>
    </row>
    <row r="2946" spans="1:16" x14ac:dyDescent="0.25">
      <c r="A2946">
        <v>2945</v>
      </c>
      <c r="B2946">
        <f t="shared" ref="B2946:B3009" si="46">YEAR(D:D)</f>
        <v>2024</v>
      </c>
      <c r="C2946" t="str">
        <f>TEXT(Excel_Dashboard_Dataset_xlsx___Sales5[[#This Row],[Date]],"mmm")</f>
        <v>Sept</v>
      </c>
      <c r="D2946" s="3">
        <v>45543</v>
      </c>
      <c r="E2946">
        <v>17</v>
      </c>
      <c r="F2946">
        <v>203</v>
      </c>
      <c r="G2946">
        <v>31</v>
      </c>
      <c r="H2946">
        <v>3</v>
      </c>
      <c r="I2946">
        <v>780</v>
      </c>
      <c r="J2946">
        <f>Excel_Dashboard_Dataset_xlsx___Sales5[[#This Row],[Quantity]]*Excel_Dashboard_Dataset_xlsx___Sales5[[#This Row],[UnitPrice]]</f>
        <v>2340</v>
      </c>
      <c r="K2946" t="str">
        <f>_xlfn.XLOOKUP(Excel_Dashboard_Dataset_xlsx___Sales5[[#This Row],[CustomerID]],Raw_Customers!A:A,Raw_Customers!D:D)</f>
        <v>Female</v>
      </c>
      <c r="L2946">
        <f>_xlfn.XLOOKUP(Excel_Dashboard_Dataset_xlsx___Sales5[[#This Row],[CustomerID]],Raw_Customers!A:A,Raw_Customers!E:E)</f>
        <v>32</v>
      </c>
      <c r="M2946" t="str">
        <f>_xlfn.XLOOKUP(Excel_Dashboard_Dataset_xlsx___Sales5[[#This Row],[CustomerID]],Raw_Customers!A:A,Raw_Customers!C:C)</f>
        <v>East</v>
      </c>
      <c r="N2946" s="2" t="str">
        <f>_xlfn.XLOOKUP(Excel_Dashboard_Dataset_xlsx___Sales5[[#This Row],[ProductID]],Raw_Products!A:A,Raw_Products!B:B)</f>
        <v>LED TV</v>
      </c>
      <c r="O2946" s="2" t="str">
        <f>_xlfn.XLOOKUP(Excel_Dashboard_Dataset_xlsx___Sales5[[#This Row],[ProductID]],Raw_Products!A:A,Raw_Products!C:C)</f>
        <v>Electronics</v>
      </c>
      <c r="P2946" s="2" t="str">
        <f>_xlfn.XLOOKUP(Excel_Dashboard_Dataset_xlsx___Sales5[[#This Row],[CustomerID]], Raw_Customers!A:A, Raw_Customers!B:B, "Unknown")</f>
        <v>Brandon James</v>
      </c>
    </row>
    <row r="2947" spans="1:16" x14ac:dyDescent="0.25">
      <c r="A2947">
        <v>2946</v>
      </c>
      <c r="B2947">
        <f t="shared" si="46"/>
        <v>2023</v>
      </c>
      <c r="C2947" t="str">
        <f>TEXT(Excel_Dashboard_Dataset_xlsx___Sales5[[#This Row],[Date]],"mmm")</f>
        <v>Apr</v>
      </c>
      <c r="D2947" s="3">
        <v>45018</v>
      </c>
      <c r="E2947">
        <v>37</v>
      </c>
      <c r="F2947">
        <v>35</v>
      </c>
      <c r="G2947">
        <v>28</v>
      </c>
      <c r="H2947">
        <v>1</v>
      </c>
      <c r="I2947">
        <v>648</v>
      </c>
      <c r="J2947">
        <f>Excel_Dashboard_Dataset_xlsx___Sales5[[#This Row],[Quantity]]*Excel_Dashboard_Dataset_xlsx___Sales5[[#This Row],[UnitPrice]]</f>
        <v>648</v>
      </c>
      <c r="K2947" t="str">
        <f>_xlfn.XLOOKUP(Excel_Dashboard_Dataset_xlsx___Sales5[[#This Row],[CustomerID]],Raw_Customers!A:A,Raw_Customers!D:D)</f>
        <v>Female</v>
      </c>
      <c r="L2947">
        <f>_xlfn.XLOOKUP(Excel_Dashboard_Dataset_xlsx___Sales5[[#This Row],[CustomerID]],Raw_Customers!A:A,Raw_Customers!E:E)</f>
        <v>55</v>
      </c>
      <c r="M2947" t="str">
        <f>_xlfn.XLOOKUP(Excel_Dashboard_Dataset_xlsx___Sales5[[#This Row],[CustomerID]],Raw_Customers!A:A,Raw_Customers!C:C)</f>
        <v>North</v>
      </c>
      <c r="N2947" s="2" t="str">
        <f>_xlfn.XLOOKUP(Excel_Dashboard_Dataset_xlsx___Sales5[[#This Row],[ProductID]],Raw_Products!A:A,Raw_Products!B:B)</f>
        <v>Cap</v>
      </c>
      <c r="O2947" s="2" t="str">
        <f>_xlfn.XLOOKUP(Excel_Dashboard_Dataset_xlsx___Sales5[[#This Row],[ProductID]],Raw_Products!A:A,Raw_Products!C:C)</f>
        <v>Clothing</v>
      </c>
      <c r="P2947" s="2" t="str">
        <f>_xlfn.XLOOKUP(Excel_Dashboard_Dataset_xlsx___Sales5[[#This Row],[CustomerID]], Raw_Customers!A:A, Raw_Customers!B:B, "Unknown")</f>
        <v>Larry Campbell</v>
      </c>
    </row>
    <row r="2948" spans="1:16" x14ac:dyDescent="0.25">
      <c r="A2948">
        <v>2947</v>
      </c>
      <c r="B2948">
        <f t="shared" si="46"/>
        <v>2023</v>
      </c>
      <c r="C2948" t="str">
        <f>TEXT(Excel_Dashboard_Dataset_xlsx___Sales5[[#This Row],[Date]],"mmm")</f>
        <v>Sept</v>
      </c>
      <c r="D2948" s="3">
        <v>45181</v>
      </c>
      <c r="E2948">
        <v>20</v>
      </c>
      <c r="F2948">
        <v>38</v>
      </c>
      <c r="G2948">
        <v>14</v>
      </c>
      <c r="H2948">
        <v>2</v>
      </c>
      <c r="I2948">
        <v>610</v>
      </c>
      <c r="J2948">
        <f>Excel_Dashboard_Dataset_xlsx___Sales5[[#This Row],[Quantity]]*Excel_Dashboard_Dataset_xlsx___Sales5[[#This Row],[UnitPrice]]</f>
        <v>1220</v>
      </c>
      <c r="K2948" t="str">
        <f>_xlfn.XLOOKUP(Excel_Dashboard_Dataset_xlsx___Sales5[[#This Row],[CustomerID]],Raw_Customers!A:A,Raw_Customers!D:D)</f>
        <v>Female</v>
      </c>
      <c r="L2948">
        <f>_xlfn.XLOOKUP(Excel_Dashboard_Dataset_xlsx___Sales5[[#This Row],[CustomerID]],Raw_Customers!A:A,Raw_Customers!E:E)</f>
        <v>22</v>
      </c>
      <c r="M2948" t="str">
        <f>_xlfn.XLOOKUP(Excel_Dashboard_Dataset_xlsx___Sales5[[#This Row],[CustomerID]],Raw_Customers!A:A,Raw_Customers!C:C)</f>
        <v>North</v>
      </c>
      <c r="N2948" s="2" t="str">
        <f>_xlfn.XLOOKUP(Excel_Dashboard_Dataset_xlsx___Sales5[[#This Row],[ProductID]],Raw_Products!A:A,Raw_Products!B:B)</f>
        <v>Printer</v>
      </c>
      <c r="O2948" s="2" t="str">
        <f>_xlfn.XLOOKUP(Excel_Dashboard_Dataset_xlsx___Sales5[[#This Row],[ProductID]],Raw_Products!A:A,Raw_Products!C:C)</f>
        <v>Electronics</v>
      </c>
      <c r="P2948" s="2" t="str">
        <f>_xlfn.XLOOKUP(Excel_Dashboard_Dataset_xlsx___Sales5[[#This Row],[CustomerID]], Raw_Customers!A:A, Raw_Customers!B:B, "Unknown")</f>
        <v>Helen Ramos</v>
      </c>
    </row>
    <row r="2949" spans="1:16" x14ac:dyDescent="0.25">
      <c r="A2949">
        <v>2948</v>
      </c>
      <c r="B2949">
        <f t="shared" si="46"/>
        <v>2024</v>
      </c>
      <c r="C2949" t="str">
        <f>TEXT(Excel_Dashboard_Dataset_xlsx___Sales5[[#This Row],[Date]],"mmm")</f>
        <v>May</v>
      </c>
      <c r="D2949" s="3">
        <v>45413</v>
      </c>
      <c r="E2949">
        <v>23</v>
      </c>
      <c r="F2949">
        <v>84</v>
      </c>
      <c r="G2949">
        <v>14</v>
      </c>
      <c r="H2949">
        <v>7</v>
      </c>
      <c r="I2949">
        <v>120</v>
      </c>
      <c r="J2949">
        <f>Excel_Dashboard_Dataset_xlsx___Sales5[[#This Row],[Quantity]]*Excel_Dashboard_Dataset_xlsx___Sales5[[#This Row],[UnitPrice]]</f>
        <v>840</v>
      </c>
      <c r="K2949" t="str">
        <f>_xlfn.XLOOKUP(Excel_Dashboard_Dataset_xlsx___Sales5[[#This Row],[CustomerID]],Raw_Customers!A:A,Raw_Customers!D:D)</f>
        <v>Male</v>
      </c>
      <c r="L2949">
        <f>_xlfn.XLOOKUP(Excel_Dashboard_Dataset_xlsx___Sales5[[#This Row],[CustomerID]],Raw_Customers!A:A,Raw_Customers!E:E)</f>
        <v>58</v>
      </c>
      <c r="M2949" t="str">
        <f>_xlfn.XLOOKUP(Excel_Dashboard_Dataset_xlsx___Sales5[[#This Row],[CustomerID]],Raw_Customers!A:A,Raw_Customers!C:C)</f>
        <v>West</v>
      </c>
      <c r="N2949" s="2" t="str">
        <f>_xlfn.XLOOKUP(Excel_Dashboard_Dataset_xlsx___Sales5[[#This Row],[ProductID]],Raw_Products!A:A,Raw_Products!B:B)</f>
        <v>Blender</v>
      </c>
      <c r="O2949" s="2" t="str">
        <f>_xlfn.XLOOKUP(Excel_Dashboard_Dataset_xlsx___Sales5[[#This Row],[ProductID]],Raw_Products!A:A,Raw_Products!C:C)</f>
        <v>Home Appliances</v>
      </c>
      <c r="P2949" s="2" t="str">
        <f>_xlfn.XLOOKUP(Excel_Dashboard_Dataset_xlsx___Sales5[[#This Row],[CustomerID]], Raw_Customers!A:A, Raw_Customers!B:B, "Unknown")</f>
        <v>Jennifer James</v>
      </c>
    </row>
    <row r="2950" spans="1:16" x14ac:dyDescent="0.25">
      <c r="A2950">
        <v>2949</v>
      </c>
      <c r="B2950">
        <f t="shared" si="46"/>
        <v>2023</v>
      </c>
      <c r="C2950" t="str">
        <f>TEXT(Excel_Dashboard_Dataset_xlsx___Sales5[[#This Row],[Date]],"mmm")</f>
        <v>Feb</v>
      </c>
      <c r="D2950" s="3">
        <v>44971</v>
      </c>
      <c r="E2950">
        <v>47</v>
      </c>
      <c r="F2950">
        <v>209</v>
      </c>
      <c r="G2950">
        <v>1</v>
      </c>
      <c r="H2950">
        <v>6</v>
      </c>
      <c r="I2950">
        <v>201</v>
      </c>
      <c r="J2950">
        <f>Excel_Dashboard_Dataset_xlsx___Sales5[[#This Row],[Quantity]]*Excel_Dashboard_Dataset_xlsx___Sales5[[#This Row],[UnitPrice]]</f>
        <v>1206</v>
      </c>
      <c r="K2950" t="str">
        <f>_xlfn.XLOOKUP(Excel_Dashboard_Dataset_xlsx___Sales5[[#This Row],[CustomerID]],Raw_Customers!A:A,Raw_Customers!D:D)</f>
        <v>Male</v>
      </c>
      <c r="L2950">
        <f>_xlfn.XLOOKUP(Excel_Dashboard_Dataset_xlsx___Sales5[[#This Row],[CustomerID]],Raw_Customers!A:A,Raw_Customers!E:E)</f>
        <v>25</v>
      </c>
      <c r="M2950" t="str">
        <f>_xlfn.XLOOKUP(Excel_Dashboard_Dataset_xlsx___Sales5[[#This Row],[CustomerID]],Raw_Customers!A:A,Raw_Customers!C:C)</f>
        <v>East</v>
      </c>
      <c r="N2950" s="2" t="str">
        <f>_xlfn.XLOOKUP(Excel_Dashboard_Dataset_xlsx___Sales5[[#This Row],[ProductID]],Raw_Products!A:A,Raw_Products!B:B)</f>
        <v>Dumbbells</v>
      </c>
      <c r="O2950" s="2" t="str">
        <f>_xlfn.XLOOKUP(Excel_Dashboard_Dataset_xlsx___Sales5[[#This Row],[ProductID]],Raw_Products!A:A,Raw_Products!C:C)</f>
        <v>Sports</v>
      </c>
      <c r="P2950" s="2" t="str">
        <f>_xlfn.XLOOKUP(Excel_Dashboard_Dataset_xlsx___Sales5[[#This Row],[CustomerID]], Raw_Customers!A:A, Raw_Customers!B:B, "Unknown")</f>
        <v>Deborah Edwards</v>
      </c>
    </row>
    <row r="2951" spans="1:16" x14ac:dyDescent="0.25">
      <c r="A2951">
        <v>2950</v>
      </c>
      <c r="B2951">
        <f t="shared" si="46"/>
        <v>2024</v>
      </c>
      <c r="C2951" t="str">
        <f>TEXT(Excel_Dashboard_Dataset_xlsx___Sales5[[#This Row],[Date]],"mmm")</f>
        <v>Dec</v>
      </c>
      <c r="D2951" s="3">
        <v>45644</v>
      </c>
      <c r="E2951">
        <v>17</v>
      </c>
      <c r="F2951">
        <v>165</v>
      </c>
      <c r="G2951">
        <v>36</v>
      </c>
      <c r="H2951">
        <v>9</v>
      </c>
      <c r="I2951">
        <v>106</v>
      </c>
      <c r="J2951">
        <f>Excel_Dashboard_Dataset_xlsx___Sales5[[#This Row],[Quantity]]*Excel_Dashboard_Dataset_xlsx___Sales5[[#This Row],[UnitPrice]]</f>
        <v>954</v>
      </c>
      <c r="K2951" t="str">
        <f>_xlfn.XLOOKUP(Excel_Dashboard_Dataset_xlsx___Sales5[[#This Row],[CustomerID]],Raw_Customers!A:A,Raw_Customers!D:D)</f>
        <v>Male</v>
      </c>
      <c r="L2951">
        <f>_xlfn.XLOOKUP(Excel_Dashboard_Dataset_xlsx___Sales5[[#This Row],[CustomerID]],Raw_Customers!A:A,Raw_Customers!E:E)</f>
        <v>34</v>
      </c>
      <c r="M2951" t="str">
        <f>_xlfn.XLOOKUP(Excel_Dashboard_Dataset_xlsx___Sales5[[#This Row],[CustomerID]],Raw_Customers!A:A,Raw_Customers!C:C)</f>
        <v>South</v>
      </c>
      <c r="N2951" s="2" t="str">
        <f>_xlfn.XLOOKUP(Excel_Dashboard_Dataset_xlsx___Sales5[[#This Row],[ProductID]],Raw_Products!A:A,Raw_Products!B:B)</f>
        <v>LED TV</v>
      </c>
      <c r="O2951" s="2" t="str">
        <f>_xlfn.XLOOKUP(Excel_Dashboard_Dataset_xlsx___Sales5[[#This Row],[ProductID]],Raw_Products!A:A,Raw_Products!C:C)</f>
        <v>Electronics</v>
      </c>
      <c r="P2951" s="2" t="str">
        <f>_xlfn.XLOOKUP(Excel_Dashboard_Dataset_xlsx___Sales5[[#This Row],[CustomerID]], Raw_Customers!A:A, Raw_Customers!B:B, "Unknown")</f>
        <v>Jacob Chavez</v>
      </c>
    </row>
    <row r="2952" spans="1:16" x14ac:dyDescent="0.25">
      <c r="A2952">
        <v>2951</v>
      </c>
      <c r="B2952">
        <f t="shared" si="46"/>
        <v>2023</v>
      </c>
      <c r="C2952" t="str">
        <f>TEXT(Excel_Dashboard_Dataset_xlsx___Sales5[[#This Row],[Date]],"mmm")</f>
        <v>May</v>
      </c>
      <c r="D2952" s="3">
        <v>45075</v>
      </c>
      <c r="E2952">
        <v>2</v>
      </c>
      <c r="F2952">
        <v>85</v>
      </c>
      <c r="G2952">
        <v>24</v>
      </c>
      <c r="H2952">
        <v>5</v>
      </c>
      <c r="I2952">
        <v>778</v>
      </c>
      <c r="J2952">
        <f>Excel_Dashboard_Dataset_xlsx___Sales5[[#This Row],[Quantity]]*Excel_Dashboard_Dataset_xlsx___Sales5[[#This Row],[UnitPrice]]</f>
        <v>3890</v>
      </c>
      <c r="K2952" t="str">
        <f>_xlfn.XLOOKUP(Excel_Dashboard_Dataset_xlsx___Sales5[[#This Row],[CustomerID]],Raw_Customers!A:A,Raw_Customers!D:D)</f>
        <v>Female</v>
      </c>
      <c r="L2952">
        <f>_xlfn.XLOOKUP(Excel_Dashboard_Dataset_xlsx___Sales5[[#This Row],[CustomerID]],Raw_Customers!A:A,Raw_Customers!E:E)</f>
        <v>20</v>
      </c>
      <c r="M2952" t="str">
        <f>_xlfn.XLOOKUP(Excel_Dashboard_Dataset_xlsx___Sales5[[#This Row],[CustomerID]],Raw_Customers!A:A,Raw_Customers!C:C)</f>
        <v>West</v>
      </c>
      <c r="N2952" s="2" t="str">
        <f>_xlfn.XLOOKUP(Excel_Dashboard_Dataset_xlsx___Sales5[[#This Row],[ProductID]],Raw_Products!A:A,Raw_Products!B:B)</f>
        <v>Cooking Oil</v>
      </c>
      <c r="O2952" s="2" t="str">
        <f>_xlfn.XLOOKUP(Excel_Dashboard_Dataset_xlsx___Sales5[[#This Row],[ProductID]],Raw_Products!A:A,Raw_Products!C:C)</f>
        <v>Groceries</v>
      </c>
      <c r="P2952" s="2" t="str">
        <f>_xlfn.XLOOKUP(Excel_Dashboard_Dataset_xlsx___Sales5[[#This Row],[CustomerID]], Raw_Customers!A:A, Raw_Customers!B:B, "Unknown")</f>
        <v>Rebecca Bennett</v>
      </c>
    </row>
    <row r="2953" spans="1:16" x14ac:dyDescent="0.25">
      <c r="A2953">
        <v>2952</v>
      </c>
      <c r="B2953">
        <f t="shared" si="46"/>
        <v>2023</v>
      </c>
      <c r="C2953" t="str">
        <f>TEXT(Excel_Dashboard_Dataset_xlsx___Sales5[[#This Row],[Date]],"mmm")</f>
        <v>Feb</v>
      </c>
      <c r="D2953" s="3">
        <v>44959</v>
      </c>
      <c r="E2953">
        <v>17</v>
      </c>
      <c r="F2953">
        <v>64</v>
      </c>
      <c r="G2953">
        <v>40</v>
      </c>
      <c r="H2953">
        <v>2</v>
      </c>
      <c r="I2953">
        <v>449</v>
      </c>
      <c r="J2953">
        <f>Excel_Dashboard_Dataset_xlsx___Sales5[[#This Row],[Quantity]]*Excel_Dashboard_Dataset_xlsx___Sales5[[#This Row],[UnitPrice]]</f>
        <v>898</v>
      </c>
      <c r="K2953" t="str">
        <f>_xlfn.XLOOKUP(Excel_Dashboard_Dataset_xlsx___Sales5[[#This Row],[CustomerID]],Raw_Customers!A:A,Raw_Customers!D:D)</f>
        <v>Male</v>
      </c>
      <c r="L2953">
        <f>_xlfn.XLOOKUP(Excel_Dashboard_Dataset_xlsx___Sales5[[#This Row],[CustomerID]],Raw_Customers!A:A,Raw_Customers!E:E)</f>
        <v>22</v>
      </c>
      <c r="M2953" t="str">
        <f>_xlfn.XLOOKUP(Excel_Dashboard_Dataset_xlsx___Sales5[[#This Row],[CustomerID]],Raw_Customers!A:A,Raw_Customers!C:C)</f>
        <v>East</v>
      </c>
      <c r="N2953" s="2" t="str">
        <f>_xlfn.XLOOKUP(Excel_Dashboard_Dataset_xlsx___Sales5[[#This Row],[ProductID]],Raw_Products!A:A,Raw_Products!B:B)</f>
        <v>LED TV</v>
      </c>
      <c r="O2953" s="2" t="str">
        <f>_xlfn.XLOOKUP(Excel_Dashboard_Dataset_xlsx___Sales5[[#This Row],[ProductID]],Raw_Products!A:A,Raw_Products!C:C)</f>
        <v>Electronics</v>
      </c>
      <c r="P2953" s="2" t="str">
        <f>_xlfn.XLOOKUP(Excel_Dashboard_Dataset_xlsx___Sales5[[#This Row],[CustomerID]], Raw_Customers!A:A, Raw_Customers!B:B, "Unknown")</f>
        <v>Raymond Phillips</v>
      </c>
    </row>
    <row r="2954" spans="1:16" x14ac:dyDescent="0.25">
      <c r="A2954">
        <v>2953</v>
      </c>
      <c r="B2954">
        <f t="shared" si="46"/>
        <v>2024</v>
      </c>
      <c r="C2954" t="str">
        <f>TEXT(Excel_Dashboard_Dataset_xlsx___Sales5[[#This Row],[Date]],"mmm")</f>
        <v>Feb</v>
      </c>
      <c r="D2954" s="3">
        <v>45338</v>
      </c>
      <c r="E2954">
        <v>13</v>
      </c>
      <c r="F2954">
        <v>149</v>
      </c>
      <c r="G2954">
        <v>18</v>
      </c>
      <c r="H2954">
        <v>1</v>
      </c>
      <c r="I2954">
        <v>816</v>
      </c>
      <c r="J2954">
        <f>Excel_Dashboard_Dataset_xlsx___Sales5[[#This Row],[Quantity]]*Excel_Dashboard_Dataset_xlsx___Sales5[[#This Row],[UnitPrice]]</f>
        <v>816</v>
      </c>
      <c r="K2954" t="str">
        <f>_xlfn.XLOOKUP(Excel_Dashboard_Dataset_xlsx___Sales5[[#This Row],[CustomerID]],Raw_Customers!A:A,Raw_Customers!D:D)</f>
        <v>Male</v>
      </c>
      <c r="L2954">
        <f>_xlfn.XLOOKUP(Excel_Dashboard_Dataset_xlsx___Sales5[[#This Row],[CustomerID]],Raw_Customers!A:A,Raw_Customers!E:E)</f>
        <v>27</v>
      </c>
      <c r="M2954" t="str">
        <f>_xlfn.XLOOKUP(Excel_Dashboard_Dataset_xlsx___Sales5[[#This Row],[CustomerID]],Raw_Customers!A:A,Raw_Customers!C:C)</f>
        <v>South</v>
      </c>
      <c r="N2954" s="2" t="str">
        <f>_xlfn.XLOOKUP(Excel_Dashboard_Dataset_xlsx___Sales5[[#This Row],[ProductID]],Raw_Products!A:A,Raw_Products!B:B)</f>
        <v>Tablet</v>
      </c>
      <c r="O2954" s="2" t="str">
        <f>_xlfn.XLOOKUP(Excel_Dashboard_Dataset_xlsx___Sales5[[#This Row],[ProductID]],Raw_Products!A:A,Raw_Products!C:C)</f>
        <v>Electronics</v>
      </c>
      <c r="P2954" s="2" t="str">
        <f>_xlfn.XLOOKUP(Excel_Dashboard_Dataset_xlsx___Sales5[[#This Row],[CustomerID]], Raw_Customers!A:A, Raw_Customers!B:B, "Unknown")</f>
        <v>Maria Parker</v>
      </c>
    </row>
    <row r="2955" spans="1:16" x14ac:dyDescent="0.25">
      <c r="A2955">
        <v>2954</v>
      </c>
      <c r="B2955">
        <f t="shared" si="46"/>
        <v>2023</v>
      </c>
      <c r="C2955" t="str">
        <f>TEXT(Excel_Dashboard_Dataset_xlsx___Sales5[[#This Row],[Date]],"mmm")</f>
        <v>Mar</v>
      </c>
      <c r="D2955" s="3">
        <v>44993</v>
      </c>
      <c r="E2955">
        <v>5</v>
      </c>
      <c r="F2955">
        <v>241</v>
      </c>
      <c r="G2955">
        <v>49</v>
      </c>
      <c r="H2955">
        <v>8</v>
      </c>
      <c r="I2955">
        <v>928</v>
      </c>
      <c r="J2955">
        <f>Excel_Dashboard_Dataset_xlsx___Sales5[[#This Row],[Quantity]]*Excel_Dashboard_Dataset_xlsx___Sales5[[#This Row],[UnitPrice]]</f>
        <v>7424</v>
      </c>
      <c r="K2955" t="str">
        <f>_xlfn.XLOOKUP(Excel_Dashboard_Dataset_xlsx___Sales5[[#This Row],[CustomerID]],Raw_Customers!A:A,Raw_Customers!D:D)</f>
        <v>Male</v>
      </c>
      <c r="L2955">
        <f>_xlfn.XLOOKUP(Excel_Dashboard_Dataset_xlsx___Sales5[[#This Row],[CustomerID]],Raw_Customers!A:A,Raw_Customers!E:E)</f>
        <v>21</v>
      </c>
      <c r="M2955" t="str">
        <f>_xlfn.XLOOKUP(Excel_Dashboard_Dataset_xlsx___Sales5[[#This Row],[CustomerID]],Raw_Customers!A:A,Raw_Customers!C:C)</f>
        <v>South</v>
      </c>
      <c r="N2955" s="2" t="str">
        <f>_xlfn.XLOOKUP(Excel_Dashboard_Dataset_xlsx___Sales5[[#This Row],[ProductID]],Raw_Products!A:A,Raw_Products!B:B)</f>
        <v>Salt</v>
      </c>
      <c r="O2955" s="2" t="str">
        <f>_xlfn.XLOOKUP(Excel_Dashboard_Dataset_xlsx___Sales5[[#This Row],[ProductID]],Raw_Products!A:A,Raw_Products!C:C)</f>
        <v>Groceries</v>
      </c>
      <c r="P2955" s="2" t="str">
        <f>_xlfn.XLOOKUP(Excel_Dashboard_Dataset_xlsx___Sales5[[#This Row],[CustomerID]], Raw_Customers!A:A, Raw_Customers!B:B, "Unknown")</f>
        <v>Ashley Lewis</v>
      </c>
    </row>
    <row r="2956" spans="1:16" x14ac:dyDescent="0.25">
      <c r="A2956">
        <v>2955</v>
      </c>
      <c r="B2956">
        <f t="shared" si="46"/>
        <v>2024</v>
      </c>
      <c r="C2956" t="str">
        <f>TEXT(Excel_Dashboard_Dataset_xlsx___Sales5[[#This Row],[Date]],"mmm")</f>
        <v>Jul</v>
      </c>
      <c r="D2956" s="3">
        <v>45486</v>
      </c>
      <c r="E2956">
        <v>50</v>
      </c>
      <c r="F2956">
        <v>265</v>
      </c>
      <c r="G2956">
        <v>9</v>
      </c>
      <c r="H2956">
        <v>5</v>
      </c>
      <c r="I2956">
        <v>618</v>
      </c>
      <c r="J2956">
        <f>Excel_Dashboard_Dataset_xlsx___Sales5[[#This Row],[Quantity]]*Excel_Dashboard_Dataset_xlsx___Sales5[[#This Row],[UnitPrice]]</f>
        <v>3090</v>
      </c>
      <c r="K2956" t="str">
        <f>_xlfn.XLOOKUP(Excel_Dashboard_Dataset_xlsx___Sales5[[#This Row],[CustomerID]],Raw_Customers!A:A,Raw_Customers!D:D)</f>
        <v>Male</v>
      </c>
      <c r="L2956">
        <f>_xlfn.XLOOKUP(Excel_Dashboard_Dataset_xlsx___Sales5[[#This Row],[CustomerID]],Raw_Customers!A:A,Raw_Customers!E:E)</f>
        <v>36</v>
      </c>
      <c r="M2956" t="str">
        <f>_xlfn.XLOOKUP(Excel_Dashboard_Dataset_xlsx___Sales5[[#This Row],[CustomerID]],Raw_Customers!A:A,Raw_Customers!C:C)</f>
        <v>East</v>
      </c>
      <c r="N2956" s="2" t="str">
        <f>_xlfn.XLOOKUP(Excel_Dashboard_Dataset_xlsx___Sales5[[#This Row],[ProductID]],Raw_Products!A:A,Raw_Products!B:B)</f>
        <v>Skipping Rope</v>
      </c>
      <c r="O2956" s="2" t="str">
        <f>_xlfn.XLOOKUP(Excel_Dashboard_Dataset_xlsx___Sales5[[#This Row],[ProductID]],Raw_Products!A:A,Raw_Products!C:C)</f>
        <v>Sports</v>
      </c>
      <c r="P2956" s="2" t="str">
        <f>_xlfn.XLOOKUP(Excel_Dashboard_Dataset_xlsx___Sales5[[#This Row],[CustomerID]], Raw_Customers!A:A, Raw_Customers!B:B, "Unknown")</f>
        <v>Gregory Wood</v>
      </c>
    </row>
    <row r="2957" spans="1:16" x14ac:dyDescent="0.25">
      <c r="A2957">
        <v>2956</v>
      </c>
      <c r="B2957">
        <f t="shared" si="46"/>
        <v>2023</v>
      </c>
      <c r="C2957" t="str">
        <f>TEXT(Excel_Dashboard_Dataset_xlsx___Sales5[[#This Row],[Date]],"mmm")</f>
        <v>Jan</v>
      </c>
      <c r="D2957" s="3">
        <v>44929</v>
      </c>
      <c r="E2957">
        <v>41</v>
      </c>
      <c r="F2957">
        <v>22</v>
      </c>
      <c r="G2957">
        <v>35</v>
      </c>
      <c r="H2957">
        <v>9</v>
      </c>
      <c r="I2957">
        <v>989</v>
      </c>
      <c r="J2957">
        <f>Excel_Dashboard_Dataset_xlsx___Sales5[[#This Row],[Quantity]]*Excel_Dashboard_Dataset_xlsx___Sales5[[#This Row],[UnitPrice]]</f>
        <v>8901</v>
      </c>
      <c r="K2957" t="str">
        <f>_xlfn.XLOOKUP(Excel_Dashboard_Dataset_xlsx___Sales5[[#This Row],[CustomerID]],Raw_Customers!A:A,Raw_Customers!D:D)</f>
        <v>Female</v>
      </c>
      <c r="L2957">
        <f>_xlfn.XLOOKUP(Excel_Dashboard_Dataset_xlsx___Sales5[[#This Row],[CustomerID]],Raw_Customers!A:A,Raw_Customers!E:E)</f>
        <v>56</v>
      </c>
      <c r="M2957" t="str">
        <f>_xlfn.XLOOKUP(Excel_Dashboard_Dataset_xlsx___Sales5[[#This Row],[CustomerID]],Raw_Customers!A:A,Raw_Customers!C:C)</f>
        <v>South</v>
      </c>
      <c r="N2957" s="2" t="str">
        <f>_xlfn.XLOOKUP(Excel_Dashboard_Dataset_xlsx___Sales5[[#This Row],[ProductID]],Raw_Products!A:A,Raw_Products!B:B)</f>
        <v>Football</v>
      </c>
      <c r="O2957" s="2" t="str">
        <f>_xlfn.XLOOKUP(Excel_Dashboard_Dataset_xlsx___Sales5[[#This Row],[ProductID]],Raw_Products!A:A,Raw_Products!C:C)</f>
        <v>Sports</v>
      </c>
      <c r="P2957" s="2" t="str">
        <f>_xlfn.XLOOKUP(Excel_Dashboard_Dataset_xlsx___Sales5[[#This Row],[CustomerID]], Raw_Customers!A:A, Raw_Customers!B:B, "Unknown")</f>
        <v>Jeffrey Sanders</v>
      </c>
    </row>
    <row r="2958" spans="1:16" x14ac:dyDescent="0.25">
      <c r="A2958">
        <v>2957</v>
      </c>
      <c r="B2958">
        <f t="shared" si="46"/>
        <v>2024</v>
      </c>
      <c r="C2958" t="str">
        <f>TEXT(Excel_Dashboard_Dataset_xlsx___Sales5[[#This Row],[Date]],"mmm")</f>
        <v>Mar</v>
      </c>
      <c r="D2958" s="3">
        <v>45380</v>
      </c>
      <c r="E2958">
        <v>26</v>
      </c>
      <c r="F2958">
        <v>237</v>
      </c>
      <c r="G2958">
        <v>36</v>
      </c>
      <c r="H2958">
        <v>3</v>
      </c>
      <c r="I2958">
        <v>109</v>
      </c>
      <c r="J2958">
        <f>Excel_Dashboard_Dataset_xlsx___Sales5[[#This Row],[Quantity]]*Excel_Dashboard_Dataset_xlsx___Sales5[[#This Row],[UnitPrice]]</f>
        <v>327</v>
      </c>
      <c r="K2958" t="str">
        <f>_xlfn.XLOOKUP(Excel_Dashboard_Dataset_xlsx___Sales5[[#This Row],[CustomerID]],Raw_Customers!A:A,Raw_Customers!D:D)</f>
        <v>Female</v>
      </c>
      <c r="L2958">
        <f>_xlfn.XLOOKUP(Excel_Dashboard_Dataset_xlsx___Sales5[[#This Row],[CustomerID]],Raw_Customers!A:A,Raw_Customers!E:E)</f>
        <v>22</v>
      </c>
      <c r="M2958" t="str">
        <f>_xlfn.XLOOKUP(Excel_Dashboard_Dataset_xlsx___Sales5[[#This Row],[CustomerID]],Raw_Customers!A:A,Raw_Customers!C:C)</f>
        <v>East</v>
      </c>
      <c r="N2958" s="2" t="str">
        <f>_xlfn.XLOOKUP(Excel_Dashboard_Dataset_xlsx___Sales5[[#This Row],[ProductID]],Raw_Products!A:A,Raw_Products!B:B)</f>
        <v>Vacuum Cleaner</v>
      </c>
      <c r="O2958" s="2" t="str">
        <f>_xlfn.XLOOKUP(Excel_Dashboard_Dataset_xlsx___Sales5[[#This Row],[ProductID]],Raw_Products!A:A,Raw_Products!C:C)</f>
        <v>Home Appliances</v>
      </c>
      <c r="P2958" s="2" t="str">
        <f>_xlfn.XLOOKUP(Excel_Dashboard_Dataset_xlsx___Sales5[[#This Row],[CustomerID]], Raw_Customers!A:A, Raw_Customers!B:B, "Unknown")</f>
        <v>Alexander Scott</v>
      </c>
    </row>
    <row r="2959" spans="1:16" x14ac:dyDescent="0.25">
      <c r="A2959">
        <v>2958</v>
      </c>
      <c r="B2959">
        <f t="shared" si="46"/>
        <v>2023</v>
      </c>
      <c r="C2959" t="str">
        <f>TEXT(Excel_Dashboard_Dataset_xlsx___Sales5[[#This Row],[Date]],"mmm")</f>
        <v>Dec</v>
      </c>
      <c r="D2959" s="3">
        <v>45261</v>
      </c>
      <c r="E2959">
        <v>18</v>
      </c>
      <c r="F2959">
        <v>212</v>
      </c>
      <c r="G2959">
        <v>34</v>
      </c>
      <c r="H2959">
        <v>2</v>
      </c>
      <c r="I2959">
        <v>816</v>
      </c>
      <c r="J2959">
        <f>Excel_Dashboard_Dataset_xlsx___Sales5[[#This Row],[Quantity]]*Excel_Dashboard_Dataset_xlsx___Sales5[[#This Row],[UnitPrice]]</f>
        <v>1632</v>
      </c>
      <c r="K2959" t="str">
        <f>_xlfn.XLOOKUP(Excel_Dashboard_Dataset_xlsx___Sales5[[#This Row],[CustomerID]],Raw_Customers!A:A,Raw_Customers!D:D)</f>
        <v>Female</v>
      </c>
      <c r="L2959">
        <f>_xlfn.XLOOKUP(Excel_Dashboard_Dataset_xlsx___Sales5[[#This Row],[CustomerID]],Raw_Customers!A:A,Raw_Customers!E:E)</f>
        <v>64</v>
      </c>
      <c r="M2959" t="str">
        <f>_xlfn.XLOOKUP(Excel_Dashboard_Dataset_xlsx___Sales5[[#This Row],[CustomerID]],Raw_Customers!A:A,Raw_Customers!C:C)</f>
        <v>East</v>
      </c>
      <c r="N2959" s="2" t="str">
        <f>_xlfn.XLOOKUP(Excel_Dashboard_Dataset_xlsx___Sales5[[#This Row],[ProductID]],Raw_Products!A:A,Raw_Products!B:B)</f>
        <v>Gaming Console</v>
      </c>
      <c r="O2959" s="2" t="str">
        <f>_xlfn.XLOOKUP(Excel_Dashboard_Dataset_xlsx___Sales5[[#This Row],[ProductID]],Raw_Products!A:A,Raw_Products!C:C)</f>
        <v>Electronics</v>
      </c>
      <c r="P2959" s="2" t="str">
        <f>_xlfn.XLOOKUP(Excel_Dashboard_Dataset_xlsx___Sales5[[#This Row],[CustomerID]], Raw_Customers!A:A, Raw_Customers!B:B, "Unknown")</f>
        <v>Lisa Collins</v>
      </c>
    </row>
    <row r="2960" spans="1:16" x14ac:dyDescent="0.25">
      <c r="A2960">
        <v>2959</v>
      </c>
      <c r="B2960">
        <f t="shared" si="46"/>
        <v>2024</v>
      </c>
      <c r="C2960" t="str">
        <f>TEXT(Excel_Dashboard_Dataset_xlsx___Sales5[[#This Row],[Date]],"mmm")</f>
        <v>Mar</v>
      </c>
      <c r="D2960" s="3">
        <v>45359</v>
      </c>
      <c r="E2960">
        <v>40</v>
      </c>
      <c r="F2960">
        <v>95</v>
      </c>
      <c r="G2960">
        <v>26</v>
      </c>
      <c r="H2960">
        <v>7</v>
      </c>
      <c r="I2960">
        <v>979</v>
      </c>
      <c r="J2960">
        <f>Excel_Dashboard_Dataset_xlsx___Sales5[[#This Row],[Quantity]]*Excel_Dashboard_Dataset_xlsx___Sales5[[#This Row],[UnitPrice]]</f>
        <v>6853</v>
      </c>
      <c r="K2960" t="str">
        <f>_xlfn.XLOOKUP(Excel_Dashboard_Dataset_xlsx___Sales5[[#This Row],[CustomerID]],Raw_Customers!A:A,Raw_Customers!D:D)</f>
        <v>Male</v>
      </c>
      <c r="L2960">
        <f>_xlfn.XLOOKUP(Excel_Dashboard_Dataset_xlsx___Sales5[[#This Row],[CustomerID]],Raw_Customers!A:A,Raw_Customers!E:E)</f>
        <v>33</v>
      </c>
      <c r="M2960" t="str">
        <f>_xlfn.XLOOKUP(Excel_Dashboard_Dataset_xlsx___Sales5[[#This Row],[CustomerID]],Raw_Customers!A:A,Raw_Customers!C:C)</f>
        <v>West</v>
      </c>
      <c r="N2960" s="2" t="str">
        <f>_xlfn.XLOOKUP(Excel_Dashboard_Dataset_xlsx___Sales5[[#This Row],[ProductID]],Raw_Products!A:A,Raw_Products!B:B)</f>
        <v>Scarf</v>
      </c>
      <c r="O2960" s="2" t="str">
        <f>_xlfn.XLOOKUP(Excel_Dashboard_Dataset_xlsx___Sales5[[#This Row],[ProductID]],Raw_Products!A:A,Raw_Products!C:C)</f>
        <v>Clothing</v>
      </c>
      <c r="P2960" s="2" t="str">
        <f>_xlfn.XLOOKUP(Excel_Dashboard_Dataset_xlsx___Sales5[[#This Row],[CustomerID]], Raw_Customers!A:A, Raw_Customers!B:B, "Unknown")</f>
        <v>Michael Brown</v>
      </c>
    </row>
    <row r="2961" spans="1:16" x14ac:dyDescent="0.25">
      <c r="A2961">
        <v>2960</v>
      </c>
      <c r="B2961">
        <f t="shared" si="46"/>
        <v>2024</v>
      </c>
      <c r="C2961" t="str">
        <f>TEXT(Excel_Dashboard_Dataset_xlsx___Sales5[[#This Row],[Date]],"mmm")</f>
        <v>Feb</v>
      </c>
      <c r="D2961" s="3">
        <v>45332</v>
      </c>
      <c r="E2961">
        <v>40</v>
      </c>
      <c r="F2961">
        <v>276</v>
      </c>
      <c r="G2961">
        <v>40</v>
      </c>
      <c r="H2961">
        <v>4</v>
      </c>
      <c r="I2961">
        <v>725</v>
      </c>
      <c r="J2961">
        <f>Excel_Dashboard_Dataset_xlsx___Sales5[[#This Row],[Quantity]]*Excel_Dashboard_Dataset_xlsx___Sales5[[#This Row],[UnitPrice]]</f>
        <v>2900</v>
      </c>
      <c r="K2961" t="str">
        <f>_xlfn.XLOOKUP(Excel_Dashboard_Dataset_xlsx___Sales5[[#This Row],[CustomerID]],Raw_Customers!A:A,Raw_Customers!D:D)</f>
        <v>Female</v>
      </c>
      <c r="L2961">
        <f>_xlfn.XLOOKUP(Excel_Dashboard_Dataset_xlsx___Sales5[[#This Row],[CustomerID]],Raw_Customers!A:A,Raw_Customers!E:E)</f>
        <v>39</v>
      </c>
      <c r="M2961" t="str">
        <f>_xlfn.XLOOKUP(Excel_Dashboard_Dataset_xlsx___Sales5[[#This Row],[CustomerID]],Raw_Customers!A:A,Raw_Customers!C:C)</f>
        <v>East</v>
      </c>
      <c r="N2961" s="2" t="str">
        <f>_xlfn.XLOOKUP(Excel_Dashboard_Dataset_xlsx___Sales5[[#This Row],[ProductID]],Raw_Products!A:A,Raw_Products!B:B)</f>
        <v>Scarf</v>
      </c>
      <c r="O2961" s="2" t="str">
        <f>_xlfn.XLOOKUP(Excel_Dashboard_Dataset_xlsx___Sales5[[#This Row],[ProductID]],Raw_Products!A:A,Raw_Products!C:C)</f>
        <v>Clothing</v>
      </c>
      <c r="P2961" s="2" t="str">
        <f>_xlfn.XLOOKUP(Excel_Dashboard_Dataset_xlsx___Sales5[[#This Row],[CustomerID]], Raw_Customers!A:A, Raw_Customers!B:B, "Unknown")</f>
        <v>Christine Richardson</v>
      </c>
    </row>
    <row r="2962" spans="1:16" x14ac:dyDescent="0.25">
      <c r="A2962">
        <v>2961</v>
      </c>
      <c r="B2962">
        <f t="shared" si="46"/>
        <v>2024</v>
      </c>
      <c r="C2962" t="str">
        <f>TEXT(Excel_Dashboard_Dataset_xlsx___Sales5[[#This Row],[Date]],"mmm")</f>
        <v>Aug</v>
      </c>
      <c r="D2962" s="3">
        <v>45507</v>
      </c>
      <c r="E2962">
        <v>45</v>
      </c>
      <c r="F2962">
        <v>282</v>
      </c>
      <c r="G2962">
        <v>29</v>
      </c>
      <c r="H2962">
        <v>5</v>
      </c>
      <c r="I2962">
        <v>962</v>
      </c>
      <c r="J2962">
        <f>Excel_Dashboard_Dataset_xlsx___Sales5[[#This Row],[Quantity]]*Excel_Dashboard_Dataset_xlsx___Sales5[[#This Row],[UnitPrice]]</f>
        <v>4810</v>
      </c>
      <c r="K2962" t="str">
        <f>_xlfn.XLOOKUP(Excel_Dashboard_Dataset_xlsx___Sales5[[#This Row],[CustomerID]],Raw_Customers!A:A,Raw_Customers!D:D)</f>
        <v>Female</v>
      </c>
      <c r="L2962">
        <f>_xlfn.XLOOKUP(Excel_Dashboard_Dataset_xlsx___Sales5[[#This Row],[CustomerID]],Raw_Customers!A:A,Raw_Customers!E:E)</f>
        <v>32</v>
      </c>
      <c r="M2962" t="str">
        <f>_xlfn.XLOOKUP(Excel_Dashboard_Dataset_xlsx___Sales5[[#This Row],[CustomerID]],Raw_Customers!A:A,Raw_Customers!C:C)</f>
        <v>South</v>
      </c>
      <c r="N2962" s="2" t="str">
        <f>_xlfn.XLOOKUP(Excel_Dashboard_Dataset_xlsx___Sales5[[#This Row],[ProductID]],Raw_Products!A:A,Raw_Products!B:B)</f>
        <v>Yoga Mat</v>
      </c>
      <c r="O2962" s="2" t="str">
        <f>_xlfn.XLOOKUP(Excel_Dashboard_Dataset_xlsx___Sales5[[#This Row],[ProductID]],Raw_Products!A:A,Raw_Products!C:C)</f>
        <v>Sports</v>
      </c>
      <c r="P2962" s="2" t="str">
        <f>_xlfn.XLOOKUP(Excel_Dashboard_Dataset_xlsx___Sales5[[#This Row],[CustomerID]], Raw_Customers!A:A, Raw_Customers!B:B, "Unknown")</f>
        <v>Samantha Martin</v>
      </c>
    </row>
    <row r="2963" spans="1:16" x14ac:dyDescent="0.25">
      <c r="A2963">
        <v>2962</v>
      </c>
      <c r="B2963">
        <f t="shared" si="46"/>
        <v>2023</v>
      </c>
      <c r="C2963" t="str">
        <f>TEXT(Excel_Dashboard_Dataset_xlsx___Sales5[[#This Row],[Date]],"mmm")</f>
        <v>Nov</v>
      </c>
      <c r="D2963" s="3">
        <v>45248</v>
      </c>
      <c r="E2963">
        <v>20</v>
      </c>
      <c r="F2963">
        <v>47</v>
      </c>
      <c r="G2963">
        <v>21</v>
      </c>
      <c r="H2963">
        <v>6</v>
      </c>
      <c r="I2963">
        <v>612</v>
      </c>
      <c r="J2963">
        <f>Excel_Dashboard_Dataset_xlsx___Sales5[[#This Row],[Quantity]]*Excel_Dashboard_Dataset_xlsx___Sales5[[#This Row],[UnitPrice]]</f>
        <v>3672</v>
      </c>
      <c r="K2963" t="str">
        <f>_xlfn.XLOOKUP(Excel_Dashboard_Dataset_xlsx___Sales5[[#This Row],[CustomerID]],Raw_Customers!A:A,Raw_Customers!D:D)</f>
        <v>Female</v>
      </c>
      <c r="L2963">
        <f>_xlfn.XLOOKUP(Excel_Dashboard_Dataset_xlsx___Sales5[[#This Row],[CustomerID]],Raw_Customers!A:A,Raw_Customers!E:E)</f>
        <v>24</v>
      </c>
      <c r="M2963" t="str">
        <f>_xlfn.XLOOKUP(Excel_Dashboard_Dataset_xlsx___Sales5[[#This Row],[CustomerID]],Raw_Customers!A:A,Raw_Customers!C:C)</f>
        <v>West</v>
      </c>
      <c r="N2963" s="2" t="str">
        <f>_xlfn.XLOOKUP(Excel_Dashboard_Dataset_xlsx___Sales5[[#This Row],[ProductID]],Raw_Products!A:A,Raw_Products!B:B)</f>
        <v>Printer</v>
      </c>
      <c r="O2963" s="2" t="str">
        <f>_xlfn.XLOOKUP(Excel_Dashboard_Dataset_xlsx___Sales5[[#This Row],[ProductID]],Raw_Products!A:A,Raw_Products!C:C)</f>
        <v>Electronics</v>
      </c>
      <c r="P2963" s="2" t="str">
        <f>_xlfn.XLOOKUP(Excel_Dashboard_Dataset_xlsx___Sales5[[#This Row],[CustomerID]], Raw_Customers!A:A, Raw_Customers!B:B, "Unknown")</f>
        <v>Paul James</v>
      </c>
    </row>
    <row r="2964" spans="1:16" x14ac:dyDescent="0.25">
      <c r="A2964">
        <v>2963</v>
      </c>
      <c r="B2964">
        <f t="shared" si="46"/>
        <v>2024</v>
      </c>
      <c r="C2964" t="str">
        <f>TEXT(Excel_Dashboard_Dataset_xlsx___Sales5[[#This Row],[Date]],"mmm")</f>
        <v>Sept</v>
      </c>
      <c r="D2964" s="3">
        <v>45540</v>
      </c>
      <c r="E2964">
        <v>43</v>
      </c>
      <c r="F2964">
        <v>26</v>
      </c>
      <c r="G2964">
        <v>8</v>
      </c>
      <c r="H2964">
        <v>2</v>
      </c>
      <c r="I2964">
        <v>638</v>
      </c>
      <c r="J2964">
        <f>Excel_Dashboard_Dataset_xlsx___Sales5[[#This Row],[Quantity]]*Excel_Dashboard_Dataset_xlsx___Sales5[[#This Row],[UnitPrice]]</f>
        <v>1276</v>
      </c>
      <c r="K2964" t="str">
        <f>_xlfn.XLOOKUP(Excel_Dashboard_Dataset_xlsx___Sales5[[#This Row],[CustomerID]],Raw_Customers!A:A,Raw_Customers!D:D)</f>
        <v>Female</v>
      </c>
      <c r="L2964">
        <f>_xlfn.XLOOKUP(Excel_Dashboard_Dataset_xlsx___Sales5[[#This Row],[CustomerID]],Raw_Customers!A:A,Raw_Customers!E:E)</f>
        <v>64</v>
      </c>
      <c r="M2964" t="str">
        <f>_xlfn.XLOOKUP(Excel_Dashboard_Dataset_xlsx___Sales5[[#This Row],[CustomerID]],Raw_Customers!A:A,Raw_Customers!C:C)</f>
        <v>North</v>
      </c>
      <c r="N2964" s="2" t="str">
        <f>_xlfn.XLOOKUP(Excel_Dashboard_Dataset_xlsx___Sales5[[#This Row],[ProductID]],Raw_Products!A:A,Raw_Products!B:B)</f>
        <v>Tennis Racket</v>
      </c>
      <c r="O2964" s="2" t="str">
        <f>_xlfn.XLOOKUP(Excel_Dashboard_Dataset_xlsx___Sales5[[#This Row],[ProductID]],Raw_Products!A:A,Raw_Products!C:C)</f>
        <v>Sports</v>
      </c>
      <c r="P2964" s="2" t="str">
        <f>_xlfn.XLOOKUP(Excel_Dashboard_Dataset_xlsx___Sales5[[#This Row],[CustomerID]], Raw_Customers!A:A, Raw_Customers!B:B, "Unknown")</f>
        <v>Dorothy King</v>
      </c>
    </row>
    <row r="2965" spans="1:16" x14ac:dyDescent="0.25">
      <c r="A2965">
        <v>2964</v>
      </c>
      <c r="B2965">
        <f t="shared" si="46"/>
        <v>2024</v>
      </c>
      <c r="C2965" t="str">
        <f>TEXT(Excel_Dashboard_Dataset_xlsx___Sales5[[#This Row],[Date]],"mmm")</f>
        <v>Jan</v>
      </c>
      <c r="D2965" s="3">
        <v>45317</v>
      </c>
      <c r="E2965">
        <v>44</v>
      </c>
      <c r="F2965">
        <v>93</v>
      </c>
      <c r="G2965">
        <v>4</v>
      </c>
      <c r="H2965">
        <v>8</v>
      </c>
      <c r="I2965">
        <v>379</v>
      </c>
      <c r="J2965">
        <f>Excel_Dashboard_Dataset_xlsx___Sales5[[#This Row],[Quantity]]*Excel_Dashboard_Dataset_xlsx___Sales5[[#This Row],[UnitPrice]]</f>
        <v>3032</v>
      </c>
      <c r="K2965" t="str">
        <f>_xlfn.XLOOKUP(Excel_Dashboard_Dataset_xlsx___Sales5[[#This Row],[CustomerID]],Raw_Customers!A:A,Raw_Customers!D:D)</f>
        <v>Female</v>
      </c>
      <c r="L2965">
        <f>_xlfn.XLOOKUP(Excel_Dashboard_Dataset_xlsx___Sales5[[#This Row],[CustomerID]],Raw_Customers!A:A,Raw_Customers!E:E)</f>
        <v>31</v>
      </c>
      <c r="M2965" t="str">
        <f>_xlfn.XLOOKUP(Excel_Dashboard_Dataset_xlsx___Sales5[[#This Row],[CustomerID]],Raw_Customers!A:A,Raw_Customers!C:C)</f>
        <v>West</v>
      </c>
      <c r="N2965" s="2" t="str">
        <f>_xlfn.XLOOKUP(Excel_Dashboard_Dataset_xlsx___Sales5[[#This Row],[ProductID]],Raw_Products!A:A,Raw_Products!B:B)</f>
        <v>Running Shoes</v>
      </c>
      <c r="O2965" s="2" t="str">
        <f>_xlfn.XLOOKUP(Excel_Dashboard_Dataset_xlsx___Sales5[[#This Row],[ProductID]],Raw_Products!A:A,Raw_Products!C:C)</f>
        <v>Sports</v>
      </c>
      <c r="P2965" s="2" t="str">
        <f>_xlfn.XLOOKUP(Excel_Dashboard_Dataset_xlsx___Sales5[[#This Row],[CustomerID]], Raw_Customers!A:A, Raw_Customers!B:B, "Unknown")</f>
        <v>Carolyn Murphy</v>
      </c>
    </row>
    <row r="2966" spans="1:16" x14ac:dyDescent="0.25">
      <c r="A2966">
        <v>2965</v>
      </c>
      <c r="B2966">
        <f t="shared" si="46"/>
        <v>2024</v>
      </c>
      <c r="C2966" t="str">
        <f>TEXT(Excel_Dashboard_Dataset_xlsx___Sales5[[#This Row],[Date]],"mmm")</f>
        <v>Mar</v>
      </c>
      <c r="D2966" s="3">
        <v>45359</v>
      </c>
      <c r="E2966">
        <v>45</v>
      </c>
      <c r="F2966">
        <v>23</v>
      </c>
      <c r="G2966">
        <v>23</v>
      </c>
      <c r="H2966">
        <v>2</v>
      </c>
      <c r="I2966">
        <v>82</v>
      </c>
      <c r="J2966">
        <f>Excel_Dashboard_Dataset_xlsx___Sales5[[#This Row],[Quantity]]*Excel_Dashboard_Dataset_xlsx___Sales5[[#This Row],[UnitPrice]]</f>
        <v>164</v>
      </c>
      <c r="K2966" t="str">
        <f>_xlfn.XLOOKUP(Excel_Dashboard_Dataset_xlsx___Sales5[[#This Row],[CustomerID]],Raw_Customers!A:A,Raw_Customers!D:D)</f>
        <v>Female</v>
      </c>
      <c r="L2966">
        <f>_xlfn.XLOOKUP(Excel_Dashboard_Dataset_xlsx___Sales5[[#This Row],[CustomerID]],Raw_Customers!A:A,Raw_Customers!E:E)</f>
        <v>19</v>
      </c>
      <c r="M2966" t="str">
        <f>_xlfn.XLOOKUP(Excel_Dashboard_Dataset_xlsx___Sales5[[#This Row],[CustomerID]],Raw_Customers!A:A,Raw_Customers!C:C)</f>
        <v>East</v>
      </c>
      <c r="N2966" s="2" t="str">
        <f>_xlfn.XLOOKUP(Excel_Dashboard_Dataset_xlsx___Sales5[[#This Row],[ProductID]],Raw_Products!A:A,Raw_Products!B:B)</f>
        <v>Yoga Mat</v>
      </c>
      <c r="O2966" s="2" t="str">
        <f>_xlfn.XLOOKUP(Excel_Dashboard_Dataset_xlsx___Sales5[[#This Row],[ProductID]],Raw_Products!A:A,Raw_Products!C:C)</f>
        <v>Sports</v>
      </c>
      <c r="P2966" s="2" t="str">
        <f>_xlfn.XLOOKUP(Excel_Dashboard_Dataset_xlsx___Sales5[[#This Row],[CustomerID]], Raw_Customers!A:A, Raw_Customers!B:B, "Unknown")</f>
        <v>Sharon Roberts</v>
      </c>
    </row>
    <row r="2967" spans="1:16" x14ac:dyDescent="0.25">
      <c r="A2967">
        <v>2966</v>
      </c>
      <c r="B2967">
        <f t="shared" si="46"/>
        <v>2024</v>
      </c>
      <c r="C2967" t="str">
        <f>TEXT(Excel_Dashboard_Dataset_xlsx___Sales5[[#This Row],[Date]],"mmm")</f>
        <v>Jul</v>
      </c>
      <c r="D2967" s="3">
        <v>45495</v>
      </c>
      <c r="E2967">
        <v>44</v>
      </c>
      <c r="F2967">
        <v>32</v>
      </c>
      <c r="G2967">
        <v>15</v>
      </c>
      <c r="H2967">
        <v>10</v>
      </c>
      <c r="I2967">
        <v>560</v>
      </c>
      <c r="J2967">
        <f>Excel_Dashboard_Dataset_xlsx___Sales5[[#This Row],[Quantity]]*Excel_Dashboard_Dataset_xlsx___Sales5[[#This Row],[UnitPrice]]</f>
        <v>5600</v>
      </c>
      <c r="K2967" t="str">
        <f>_xlfn.XLOOKUP(Excel_Dashboard_Dataset_xlsx___Sales5[[#This Row],[CustomerID]],Raw_Customers!A:A,Raw_Customers!D:D)</f>
        <v>Female</v>
      </c>
      <c r="L2967">
        <f>_xlfn.XLOOKUP(Excel_Dashboard_Dataset_xlsx___Sales5[[#This Row],[CustomerID]],Raw_Customers!A:A,Raw_Customers!E:E)</f>
        <v>51</v>
      </c>
      <c r="M2967" t="str">
        <f>_xlfn.XLOOKUP(Excel_Dashboard_Dataset_xlsx___Sales5[[#This Row],[CustomerID]],Raw_Customers!A:A,Raw_Customers!C:C)</f>
        <v>East</v>
      </c>
      <c r="N2967" s="2" t="str">
        <f>_xlfn.XLOOKUP(Excel_Dashboard_Dataset_xlsx___Sales5[[#This Row],[ProductID]],Raw_Products!A:A,Raw_Products!B:B)</f>
        <v>Running Shoes</v>
      </c>
      <c r="O2967" s="2" t="str">
        <f>_xlfn.XLOOKUP(Excel_Dashboard_Dataset_xlsx___Sales5[[#This Row],[ProductID]],Raw_Products!A:A,Raw_Products!C:C)</f>
        <v>Sports</v>
      </c>
      <c r="P2967" s="2" t="str">
        <f>_xlfn.XLOOKUP(Excel_Dashboard_Dataset_xlsx___Sales5[[#This Row],[CustomerID]], Raw_Customers!A:A, Raw_Customers!B:B, "Unknown")</f>
        <v>Justin Gutierrez</v>
      </c>
    </row>
    <row r="2968" spans="1:16" x14ac:dyDescent="0.25">
      <c r="A2968">
        <v>2967</v>
      </c>
      <c r="B2968">
        <f t="shared" si="46"/>
        <v>2024</v>
      </c>
      <c r="C2968" t="str">
        <f>TEXT(Excel_Dashboard_Dataset_xlsx___Sales5[[#This Row],[Date]],"mmm")</f>
        <v>Dec</v>
      </c>
      <c r="D2968" s="3">
        <v>45653</v>
      </c>
      <c r="E2968">
        <v>26</v>
      </c>
      <c r="F2968">
        <v>107</v>
      </c>
      <c r="G2968">
        <v>27</v>
      </c>
      <c r="H2968">
        <v>6</v>
      </c>
      <c r="I2968">
        <v>264</v>
      </c>
      <c r="J2968">
        <f>Excel_Dashboard_Dataset_xlsx___Sales5[[#This Row],[Quantity]]*Excel_Dashboard_Dataset_xlsx___Sales5[[#This Row],[UnitPrice]]</f>
        <v>1584</v>
      </c>
      <c r="K2968" t="str">
        <f>_xlfn.XLOOKUP(Excel_Dashboard_Dataset_xlsx___Sales5[[#This Row],[CustomerID]],Raw_Customers!A:A,Raw_Customers!D:D)</f>
        <v>Male</v>
      </c>
      <c r="L2968">
        <f>_xlfn.XLOOKUP(Excel_Dashboard_Dataset_xlsx___Sales5[[#This Row],[CustomerID]],Raw_Customers!A:A,Raw_Customers!E:E)</f>
        <v>25</v>
      </c>
      <c r="M2968" t="str">
        <f>_xlfn.XLOOKUP(Excel_Dashboard_Dataset_xlsx___Sales5[[#This Row],[CustomerID]],Raw_Customers!A:A,Raw_Customers!C:C)</f>
        <v>South</v>
      </c>
      <c r="N2968" s="2" t="str">
        <f>_xlfn.XLOOKUP(Excel_Dashboard_Dataset_xlsx___Sales5[[#This Row],[ProductID]],Raw_Products!A:A,Raw_Products!B:B)</f>
        <v>Vacuum Cleaner</v>
      </c>
      <c r="O2968" s="2" t="str">
        <f>_xlfn.XLOOKUP(Excel_Dashboard_Dataset_xlsx___Sales5[[#This Row],[ProductID]],Raw_Products!A:A,Raw_Products!C:C)</f>
        <v>Home Appliances</v>
      </c>
      <c r="P2968" s="2" t="str">
        <f>_xlfn.XLOOKUP(Excel_Dashboard_Dataset_xlsx___Sales5[[#This Row],[CustomerID]], Raw_Customers!A:A, Raw_Customers!B:B, "Unknown")</f>
        <v>Jason Perez</v>
      </c>
    </row>
    <row r="2969" spans="1:16" x14ac:dyDescent="0.25">
      <c r="A2969">
        <v>2968</v>
      </c>
      <c r="B2969">
        <f t="shared" si="46"/>
        <v>2024</v>
      </c>
      <c r="C2969" t="str">
        <f>TEXT(Excel_Dashboard_Dataset_xlsx___Sales5[[#This Row],[Date]],"mmm")</f>
        <v>Jan</v>
      </c>
      <c r="D2969" s="3">
        <v>45308</v>
      </c>
      <c r="E2969">
        <v>42</v>
      </c>
      <c r="F2969">
        <v>65</v>
      </c>
      <c r="G2969">
        <v>7</v>
      </c>
      <c r="H2969">
        <v>9</v>
      </c>
      <c r="I2969">
        <v>603</v>
      </c>
      <c r="J2969">
        <f>Excel_Dashboard_Dataset_xlsx___Sales5[[#This Row],[Quantity]]*Excel_Dashboard_Dataset_xlsx___Sales5[[#This Row],[UnitPrice]]</f>
        <v>5427</v>
      </c>
      <c r="K2969" t="str">
        <f>_xlfn.XLOOKUP(Excel_Dashboard_Dataset_xlsx___Sales5[[#This Row],[CustomerID]],Raw_Customers!A:A,Raw_Customers!D:D)</f>
        <v>Male</v>
      </c>
      <c r="L2969">
        <f>_xlfn.XLOOKUP(Excel_Dashboard_Dataset_xlsx___Sales5[[#This Row],[CustomerID]],Raw_Customers!A:A,Raw_Customers!E:E)</f>
        <v>43</v>
      </c>
      <c r="M2969" t="str">
        <f>_xlfn.XLOOKUP(Excel_Dashboard_Dataset_xlsx___Sales5[[#This Row],[CustomerID]],Raw_Customers!A:A,Raw_Customers!C:C)</f>
        <v>East</v>
      </c>
      <c r="N2969" s="2" t="str">
        <f>_xlfn.XLOOKUP(Excel_Dashboard_Dataset_xlsx___Sales5[[#This Row],[ProductID]],Raw_Products!A:A,Raw_Products!B:B)</f>
        <v>Basketball</v>
      </c>
      <c r="O2969" s="2" t="str">
        <f>_xlfn.XLOOKUP(Excel_Dashboard_Dataset_xlsx___Sales5[[#This Row],[ProductID]],Raw_Products!A:A,Raw_Products!C:C)</f>
        <v>Sports</v>
      </c>
      <c r="P2969" s="2" t="str">
        <f>_xlfn.XLOOKUP(Excel_Dashboard_Dataset_xlsx___Sales5[[#This Row],[CustomerID]], Raw_Customers!A:A, Raw_Customers!B:B, "Unknown")</f>
        <v>Ryan Long</v>
      </c>
    </row>
    <row r="2970" spans="1:16" x14ac:dyDescent="0.25">
      <c r="A2970">
        <v>2969</v>
      </c>
      <c r="B2970">
        <f t="shared" si="46"/>
        <v>2024</v>
      </c>
      <c r="C2970" t="str">
        <f>TEXT(Excel_Dashboard_Dataset_xlsx___Sales5[[#This Row],[Date]],"mmm")</f>
        <v>Aug</v>
      </c>
      <c r="D2970" s="3">
        <v>45535</v>
      </c>
      <c r="E2970">
        <v>39</v>
      </c>
      <c r="F2970">
        <v>29</v>
      </c>
      <c r="G2970">
        <v>25</v>
      </c>
      <c r="H2970">
        <v>8</v>
      </c>
      <c r="I2970">
        <v>17</v>
      </c>
      <c r="J2970">
        <f>Excel_Dashboard_Dataset_xlsx___Sales5[[#This Row],[Quantity]]*Excel_Dashboard_Dataset_xlsx___Sales5[[#This Row],[UnitPrice]]</f>
        <v>136</v>
      </c>
      <c r="K2970" t="str">
        <f>_xlfn.XLOOKUP(Excel_Dashboard_Dataset_xlsx___Sales5[[#This Row],[CustomerID]],Raw_Customers!A:A,Raw_Customers!D:D)</f>
        <v>Female</v>
      </c>
      <c r="L2970">
        <f>_xlfn.XLOOKUP(Excel_Dashboard_Dataset_xlsx___Sales5[[#This Row],[CustomerID]],Raw_Customers!A:A,Raw_Customers!E:E)</f>
        <v>34</v>
      </c>
      <c r="M2970" t="str">
        <f>_xlfn.XLOOKUP(Excel_Dashboard_Dataset_xlsx___Sales5[[#This Row],[CustomerID]],Raw_Customers!A:A,Raw_Customers!C:C)</f>
        <v>West</v>
      </c>
      <c r="N2970" s="2" t="str">
        <f>_xlfn.XLOOKUP(Excel_Dashboard_Dataset_xlsx___Sales5[[#This Row],[ProductID]],Raw_Products!A:A,Raw_Products!B:B)</f>
        <v>Sweater</v>
      </c>
      <c r="O2970" s="2" t="str">
        <f>_xlfn.XLOOKUP(Excel_Dashboard_Dataset_xlsx___Sales5[[#This Row],[ProductID]],Raw_Products!A:A,Raw_Products!C:C)</f>
        <v>Clothing</v>
      </c>
      <c r="P2970" s="2" t="str">
        <f>_xlfn.XLOOKUP(Excel_Dashboard_Dataset_xlsx___Sales5[[#This Row],[CustomerID]], Raw_Customers!A:A, Raw_Customers!B:B, "Unknown")</f>
        <v>Kevin Brooks</v>
      </c>
    </row>
    <row r="2971" spans="1:16" x14ac:dyDescent="0.25">
      <c r="A2971">
        <v>2970</v>
      </c>
      <c r="B2971">
        <f t="shared" si="46"/>
        <v>2024</v>
      </c>
      <c r="C2971" t="str">
        <f>TEXT(Excel_Dashboard_Dataset_xlsx___Sales5[[#This Row],[Date]],"mmm")</f>
        <v>Aug</v>
      </c>
      <c r="D2971" s="3">
        <v>45521</v>
      </c>
      <c r="E2971">
        <v>42</v>
      </c>
      <c r="F2971">
        <v>294</v>
      </c>
      <c r="G2971">
        <v>20</v>
      </c>
      <c r="H2971">
        <v>3</v>
      </c>
      <c r="I2971">
        <v>315</v>
      </c>
      <c r="J2971">
        <f>Excel_Dashboard_Dataset_xlsx___Sales5[[#This Row],[Quantity]]*Excel_Dashboard_Dataset_xlsx___Sales5[[#This Row],[UnitPrice]]</f>
        <v>945</v>
      </c>
      <c r="K2971" t="str">
        <f>_xlfn.XLOOKUP(Excel_Dashboard_Dataset_xlsx___Sales5[[#This Row],[CustomerID]],Raw_Customers!A:A,Raw_Customers!D:D)</f>
        <v>Male</v>
      </c>
      <c r="L2971">
        <f>_xlfn.XLOOKUP(Excel_Dashboard_Dataset_xlsx___Sales5[[#This Row],[CustomerID]],Raw_Customers!A:A,Raw_Customers!E:E)</f>
        <v>57</v>
      </c>
      <c r="M2971" t="str">
        <f>_xlfn.XLOOKUP(Excel_Dashboard_Dataset_xlsx___Sales5[[#This Row],[CustomerID]],Raw_Customers!A:A,Raw_Customers!C:C)</f>
        <v>West</v>
      </c>
      <c r="N2971" s="2" t="str">
        <f>_xlfn.XLOOKUP(Excel_Dashboard_Dataset_xlsx___Sales5[[#This Row],[ProductID]],Raw_Products!A:A,Raw_Products!B:B)</f>
        <v>Basketball</v>
      </c>
      <c r="O2971" s="2" t="str">
        <f>_xlfn.XLOOKUP(Excel_Dashboard_Dataset_xlsx___Sales5[[#This Row],[ProductID]],Raw_Products!A:A,Raw_Products!C:C)</f>
        <v>Sports</v>
      </c>
      <c r="P2971" s="2" t="str">
        <f>_xlfn.XLOOKUP(Excel_Dashboard_Dataset_xlsx___Sales5[[#This Row],[CustomerID]], Raw_Customers!A:A, Raw_Customers!B:B, "Unknown")</f>
        <v>Kimberly Thomas</v>
      </c>
    </row>
    <row r="2972" spans="1:16" x14ac:dyDescent="0.25">
      <c r="A2972">
        <v>2971</v>
      </c>
      <c r="B2972">
        <f t="shared" si="46"/>
        <v>2024</v>
      </c>
      <c r="C2972" t="str">
        <f>TEXT(Excel_Dashboard_Dataset_xlsx___Sales5[[#This Row],[Date]],"mmm")</f>
        <v>Jan</v>
      </c>
      <c r="D2972" s="3">
        <v>45311</v>
      </c>
      <c r="E2972">
        <v>17</v>
      </c>
      <c r="F2972">
        <v>92</v>
      </c>
      <c r="G2972">
        <v>4</v>
      </c>
      <c r="H2972">
        <v>5</v>
      </c>
      <c r="I2972">
        <v>952</v>
      </c>
      <c r="J2972">
        <f>Excel_Dashboard_Dataset_xlsx___Sales5[[#This Row],[Quantity]]*Excel_Dashboard_Dataset_xlsx___Sales5[[#This Row],[UnitPrice]]</f>
        <v>4760</v>
      </c>
      <c r="K2972" t="str">
        <f>_xlfn.XLOOKUP(Excel_Dashboard_Dataset_xlsx___Sales5[[#This Row],[CustomerID]],Raw_Customers!A:A,Raw_Customers!D:D)</f>
        <v>Female</v>
      </c>
      <c r="L2972">
        <f>_xlfn.XLOOKUP(Excel_Dashboard_Dataset_xlsx___Sales5[[#This Row],[CustomerID]],Raw_Customers!A:A,Raw_Customers!E:E)</f>
        <v>41</v>
      </c>
      <c r="M2972" t="str">
        <f>_xlfn.XLOOKUP(Excel_Dashboard_Dataset_xlsx___Sales5[[#This Row],[CustomerID]],Raw_Customers!A:A,Raw_Customers!C:C)</f>
        <v>West</v>
      </c>
      <c r="N2972" s="2" t="str">
        <f>_xlfn.XLOOKUP(Excel_Dashboard_Dataset_xlsx___Sales5[[#This Row],[ProductID]],Raw_Products!A:A,Raw_Products!B:B)</f>
        <v>LED TV</v>
      </c>
      <c r="O2972" s="2" t="str">
        <f>_xlfn.XLOOKUP(Excel_Dashboard_Dataset_xlsx___Sales5[[#This Row],[ProductID]],Raw_Products!A:A,Raw_Products!C:C)</f>
        <v>Electronics</v>
      </c>
      <c r="P2972" s="2" t="str">
        <f>_xlfn.XLOOKUP(Excel_Dashboard_Dataset_xlsx___Sales5[[#This Row],[CustomerID]], Raw_Customers!A:A, Raw_Customers!B:B, "Unknown")</f>
        <v>Lisa Wilson</v>
      </c>
    </row>
    <row r="2973" spans="1:16" x14ac:dyDescent="0.25">
      <c r="A2973">
        <v>2972</v>
      </c>
      <c r="B2973">
        <f t="shared" si="46"/>
        <v>2024</v>
      </c>
      <c r="C2973" t="str">
        <f>TEXT(Excel_Dashboard_Dataset_xlsx___Sales5[[#This Row],[Date]],"mmm")</f>
        <v>May</v>
      </c>
      <c r="D2973" s="3">
        <v>45436</v>
      </c>
      <c r="E2973">
        <v>44</v>
      </c>
      <c r="F2973">
        <v>141</v>
      </c>
      <c r="G2973">
        <v>48</v>
      </c>
      <c r="H2973">
        <v>9</v>
      </c>
      <c r="I2973">
        <v>638</v>
      </c>
      <c r="J2973">
        <f>Excel_Dashboard_Dataset_xlsx___Sales5[[#This Row],[Quantity]]*Excel_Dashboard_Dataset_xlsx___Sales5[[#This Row],[UnitPrice]]</f>
        <v>5742</v>
      </c>
      <c r="K2973" t="str">
        <f>_xlfn.XLOOKUP(Excel_Dashboard_Dataset_xlsx___Sales5[[#This Row],[CustomerID]],Raw_Customers!A:A,Raw_Customers!D:D)</f>
        <v>Female</v>
      </c>
      <c r="L2973">
        <f>_xlfn.XLOOKUP(Excel_Dashboard_Dataset_xlsx___Sales5[[#This Row],[CustomerID]],Raw_Customers!A:A,Raw_Customers!E:E)</f>
        <v>57</v>
      </c>
      <c r="M2973" t="str">
        <f>_xlfn.XLOOKUP(Excel_Dashboard_Dataset_xlsx___Sales5[[#This Row],[CustomerID]],Raw_Customers!A:A,Raw_Customers!C:C)</f>
        <v>East</v>
      </c>
      <c r="N2973" s="2" t="str">
        <f>_xlfn.XLOOKUP(Excel_Dashboard_Dataset_xlsx___Sales5[[#This Row],[ProductID]],Raw_Products!A:A,Raw_Products!B:B)</f>
        <v>Running Shoes</v>
      </c>
      <c r="O2973" s="2" t="str">
        <f>_xlfn.XLOOKUP(Excel_Dashboard_Dataset_xlsx___Sales5[[#This Row],[ProductID]],Raw_Products!A:A,Raw_Products!C:C)</f>
        <v>Sports</v>
      </c>
      <c r="P2973" s="2" t="str">
        <f>_xlfn.XLOOKUP(Excel_Dashboard_Dataset_xlsx___Sales5[[#This Row],[CustomerID]], Raw_Customers!A:A, Raw_Customers!B:B, "Unknown")</f>
        <v>Kimberly Morales</v>
      </c>
    </row>
    <row r="2974" spans="1:16" x14ac:dyDescent="0.25">
      <c r="A2974">
        <v>2973</v>
      </c>
      <c r="B2974">
        <f t="shared" si="46"/>
        <v>2023</v>
      </c>
      <c r="C2974" t="str">
        <f>TEXT(Excel_Dashboard_Dataset_xlsx___Sales5[[#This Row],[Date]],"mmm")</f>
        <v>Nov</v>
      </c>
      <c r="D2974" s="3">
        <v>45245</v>
      </c>
      <c r="E2974">
        <v>27</v>
      </c>
      <c r="F2974">
        <v>26</v>
      </c>
      <c r="G2974">
        <v>21</v>
      </c>
      <c r="H2974">
        <v>7</v>
      </c>
      <c r="I2974">
        <v>278</v>
      </c>
      <c r="J2974">
        <f>Excel_Dashboard_Dataset_xlsx___Sales5[[#This Row],[Quantity]]*Excel_Dashboard_Dataset_xlsx___Sales5[[#This Row],[UnitPrice]]</f>
        <v>1946</v>
      </c>
      <c r="K2974" t="str">
        <f>_xlfn.XLOOKUP(Excel_Dashboard_Dataset_xlsx___Sales5[[#This Row],[CustomerID]],Raw_Customers!A:A,Raw_Customers!D:D)</f>
        <v>Female</v>
      </c>
      <c r="L2974">
        <f>_xlfn.XLOOKUP(Excel_Dashboard_Dataset_xlsx___Sales5[[#This Row],[CustomerID]],Raw_Customers!A:A,Raw_Customers!E:E)</f>
        <v>64</v>
      </c>
      <c r="M2974" t="str">
        <f>_xlfn.XLOOKUP(Excel_Dashboard_Dataset_xlsx___Sales5[[#This Row],[CustomerID]],Raw_Customers!A:A,Raw_Customers!C:C)</f>
        <v>North</v>
      </c>
      <c r="N2974" s="2" t="str">
        <f>_xlfn.XLOOKUP(Excel_Dashboard_Dataset_xlsx___Sales5[[#This Row],[ProductID]],Raw_Products!A:A,Raw_Products!B:B)</f>
        <v>Air Conditioner</v>
      </c>
      <c r="O2974" s="2" t="str">
        <f>_xlfn.XLOOKUP(Excel_Dashboard_Dataset_xlsx___Sales5[[#This Row],[ProductID]],Raw_Products!A:A,Raw_Products!C:C)</f>
        <v>Home Appliances</v>
      </c>
      <c r="P2974" s="2" t="str">
        <f>_xlfn.XLOOKUP(Excel_Dashboard_Dataset_xlsx___Sales5[[#This Row],[CustomerID]], Raw_Customers!A:A, Raw_Customers!B:B, "Unknown")</f>
        <v>Dorothy King</v>
      </c>
    </row>
    <row r="2975" spans="1:16" x14ac:dyDescent="0.25">
      <c r="A2975">
        <v>2974</v>
      </c>
      <c r="B2975">
        <f t="shared" si="46"/>
        <v>2024</v>
      </c>
      <c r="C2975" t="str">
        <f>TEXT(Excel_Dashboard_Dataset_xlsx___Sales5[[#This Row],[Date]],"mmm")</f>
        <v>Jul</v>
      </c>
      <c r="D2975" s="3">
        <v>45477</v>
      </c>
      <c r="E2975">
        <v>21</v>
      </c>
      <c r="F2975">
        <v>217</v>
      </c>
      <c r="G2975">
        <v>24</v>
      </c>
      <c r="H2975">
        <v>8</v>
      </c>
      <c r="I2975">
        <v>784</v>
      </c>
      <c r="J2975">
        <f>Excel_Dashboard_Dataset_xlsx___Sales5[[#This Row],[Quantity]]*Excel_Dashboard_Dataset_xlsx___Sales5[[#This Row],[UnitPrice]]</f>
        <v>6272</v>
      </c>
      <c r="K2975" t="str">
        <f>_xlfn.XLOOKUP(Excel_Dashboard_Dataset_xlsx___Sales5[[#This Row],[CustomerID]],Raw_Customers!A:A,Raw_Customers!D:D)</f>
        <v>Female</v>
      </c>
      <c r="L2975">
        <f>_xlfn.XLOOKUP(Excel_Dashboard_Dataset_xlsx___Sales5[[#This Row],[CustomerID]],Raw_Customers!A:A,Raw_Customers!E:E)</f>
        <v>62</v>
      </c>
      <c r="M2975" t="str">
        <f>_xlfn.XLOOKUP(Excel_Dashboard_Dataset_xlsx___Sales5[[#This Row],[CustomerID]],Raw_Customers!A:A,Raw_Customers!C:C)</f>
        <v>East</v>
      </c>
      <c r="N2975" s="2" t="str">
        <f>_xlfn.XLOOKUP(Excel_Dashboard_Dataset_xlsx___Sales5[[#This Row],[ProductID]],Raw_Products!A:A,Raw_Products!B:B)</f>
        <v>Refrigerator</v>
      </c>
      <c r="O2975" s="2" t="str">
        <f>_xlfn.XLOOKUP(Excel_Dashboard_Dataset_xlsx___Sales5[[#This Row],[ProductID]],Raw_Products!A:A,Raw_Products!C:C)</f>
        <v>Home Appliances</v>
      </c>
      <c r="P2975" s="2" t="str">
        <f>_xlfn.XLOOKUP(Excel_Dashboard_Dataset_xlsx___Sales5[[#This Row],[CustomerID]], Raw_Customers!A:A, Raw_Customers!B:B, "Unknown")</f>
        <v>Margaret Turner</v>
      </c>
    </row>
    <row r="2976" spans="1:16" x14ac:dyDescent="0.25">
      <c r="A2976">
        <v>2975</v>
      </c>
      <c r="B2976">
        <f t="shared" si="46"/>
        <v>2023</v>
      </c>
      <c r="C2976" t="str">
        <f>TEXT(Excel_Dashboard_Dataset_xlsx___Sales5[[#This Row],[Date]],"mmm")</f>
        <v>Aug</v>
      </c>
      <c r="D2976" s="3">
        <v>45153</v>
      </c>
      <c r="E2976">
        <v>2</v>
      </c>
      <c r="F2976">
        <v>293</v>
      </c>
      <c r="G2976">
        <v>29</v>
      </c>
      <c r="H2976">
        <v>5</v>
      </c>
      <c r="I2976">
        <v>796</v>
      </c>
      <c r="J2976">
        <f>Excel_Dashboard_Dataset_xlsx___Sales5[[#This Row],[Quantity]]*Excel_Dashboard_Dataset_xlsx___Sales5[[#This Row],[UnitPrice]]</f>
        <v>3980</v>
      </c>
      <c r="K2976" t="str">
        <f>_xlfn.XLOOKUP(Excel_Dashboard_Dataset_xlsx___Sales5[[#This Row],[CustomerID]],Raw_Customers!A:A,Raw_Customers!D:D)</f>
        <v>Female</v>
      </c>
      <c r="L2976">
        <f>_xlfn.XLOOKUP(Excel_Dashboard_Dataset_xlsx___Sales5[[#This Row],[CustomerID]],Raw_Customers!A:A,Raw_Customers!E:E)</f>
        <v>58</v>
      </c>
      <c r="M2976" t="str">
        <f>_xlfn.XLOOKUP(Excel_Dashboard_Dataset_xlsx___Sales5[[#This Row],[CustomerID]],Raw_Customers!A:A,Raw_Customers!C:C)</f>
        <v>West</v>
      </c>
      <c r="N2976" s="2" t="str">
        <f>_xlfn.XLOOKUP(Excel_Dashboard_Dataset_xlsx___Sales5[[#This Row],[ProductID]],Raw_Products!A:A,Raw_Products!B:B)</f>
        <v>Cooking Oil</v>
      </c>
      <c r="O2976" s="2" t="str">
        <f>_xlfn.XLOOKUP(Excel_Dashboard_Dataset_xlsx___Sales5[[#This Row],[ProductID]],Raw_Products!A:A,Raw_Products!C:C)</f>
        <v>Groceries</v>
      </c>
      <c r="P2976" s="2" t="str">
        <f>_xlfn.XLOOKUP(Excel_Dashboard_Dataset_xlsx___Sales5[[#This Row],[CustomerID]], Raw_Customers!A:A, Raw_Customers!B:B, "Unknown")</f>
        <v>Lisa Nguyen</v>
      </c>
    </row>
    <row r="2977" spans="1:16" x14ac:dyDescent="0.25">
      <c r="A2977">
        <v>2976</v>
      </c>
      <c r="B2977">
        <f t="shared" si="46"/>
        <v>2024</v>
      </c>
      <c r="C2977" t="str">
        <f>TEXT(Excel_Dashboard_Dataset_xlsx___Sales5[[#This Row],[Date]],"mmm")</f>
        <v>Jan</v>
      </c>
      <c r="D2977" s="3">
        <v>45305</v>
      </c>
      <c r="E2977">
        <v>13</v>
      </c>
      <c r="F2977">
        <v>260</v>
      </c>
      <c r="G2977">
        <v>39</v>
      </c>
      <c r="H2977">
        <v>1</v>
      </c>
      <c r="I2977">
        <v>445</v>
      </c>
      <c r="J2977">
        <f>Excel_Dashboard_Dataset_xlsx___Sales5[[#This Row],[Quantity]]*Excel_Dashboard_Dataset_xlsx___Sales5[[#This Row],[UnitPrice]]</f>
        <v>445</v>
      </c>
      <c r="K2977" t="str">
        <f>_xlfn.XLOOKUP(Excel_Dashboard_Dataset_xlsx___Sales5[[#This Row],[CustomerID]],Raw_Customers!A:A,Raw_Customers!D:D)</f>
        <v>Male</v>
      </c>
      <c r="L2977">
        <f>_xlfn.XLOOKUP(Excel_Dashboard_Dataset_xlsx___Sales5[[#This Row],[CustomerID]],Raw_Customers!A:A,Raw_Customers!E:E)</f>
        <v>43</v>
      </c>
      <c r="M2977" t="str">
        <f>_xlfn.XLOOKUP(Excel_Dashboard_Dataset_xlsx___Sales5[[#This Row],[CustomerID]],Raw_Customers!A:A,Raw_Customers!C:C)</f>
        <v>East</v>
      </c>
      <c r="N2977" s="2" t="str">
        <f>_xlfn.XLOOKUP(Excel_Dashboard_Dataset_xlsx___Sales5[[#This Row],[ProductID]],Raw_Products!A:A,Raw_Products!B:B)</f>
        <v>Tablet</v>
      </c>
      <c r="O2977" s="2" t="str">
        <f>_xlfn.XLOOKUP(Excel_Dashboard_Dataset_xlsx___Sales5[[#This Row],[ProductID]],Raw_Products!A:A,Raw_Products!C:C)</f>
        <v>Electronics</v>
      </c>
      <c r="P2977" s="2" t="str">
        <f>_xlfn.XLOOKUP(Excel_Dashboard_Dataset_xlsx___Sales5[[#This Row],[CustomerID]], Raw_Customers!A:A, Raw_Customers!B:B, "Unknown")</f>
        <v>Barbara Brooks</v>
      </c>
    </row>
    <row r="2978" spans="1:16" x14ac:dyDescent="0.25">
      <c r="A2978">
        <v>2977</v>
      </c>
      <c r="B2978">
        <f t="shared" si="46"/>
        <v>2024</v>
      </c>
      <c r="C2978" t="str">
        <f>TEXT(Excel_Dashboard_Dataset_xlsx___Sales5[[#This Row],[Date]],"mmm")</f>
        <v>Mar</v>
      </c>
      <c r="D2978" s="3">
        <v>45355</v>
      </c>
      <c r="E2978">
        <v>17</v>
      </c>
      <c r="F2978">
        <v>208</v>
      </c>
      <c r="G2978">
        <v>25</v>
      </c>
      <c r="H2978">
        <v>3</v>
      </c>
      <c r="I2978">
        <v>884</v>
      </c>
      <c r="J2978">
        <f>Excel_Dashboard_Dataset_xlsx___Sales5[[#This Row],[Quantity]]*Excel_Dashboard_Dataset_xlsx___Sales5[[#This Row],[UnitPrice]]</f>
        <v>2652</v>
      </c>
      <c r="K2978" t="str">
        <f>_xlfn.XLOOKUP(Excel_Dashboard_Dataset_xlsx___Sales5[[#This Row],[CustomerID]],Raw_Customers!A:A,Raw_Customers!D:D)</f>
        <v>Female</v>
      </c>
      <c r="L2978">
        <f>_xlfn.XLOOKUP(Excel_Dashboard_Dataset_xlsx___Sales5[[#This Row],[CustomerID]],Raw_Customers!A:A,Raw_Customers!E:E)</f>
        <v>37</v>
      </c>
      <c r="M2978" t="str">
        <f>_xlfn.XLOOKUP(Excel_Dashboard_Dataset_xlsx___Sales5[[#This Row],[CustomerID]],Raw_Customers!A:A,Raw_Customers!C:C)</f>
        <v>East</v>
      </c>
      <c r="N2978" s="2" t="str">
        <f>_xlfn.XLOOKUP(Excel_Dashboard_Dataset_xlsx___Sales5[[#This Row],[ProductID]],Raw_Products!A:A,Raw_Products!B:B)</f>
        <v>LED TV</v>
      </c>
      <c r="O2978" s="2" t="str">
        <f>_xlfn.XLOOKUP(Excel_Dashboard_Dataset_xlsx___Sales5[[#This Row],[ProductID]],Raw_Products!A:A,Raw_Products!C:C)</f>
        <v>Electronics</v>
      </c>
      <c r="P2978" s="2" t="str">
        <f>_xlfn.XLOOKUP(Excel_Dashboard_Dataset_xlsx___Sales5[[#This Row],[CustomerID]], Raw_Customers!A:A, Raw_Customers!B:B, "Unknown")</f>
        <v>Helen Brooks</v>
      </c>
    </row>
    <row r="2979" spans="1:16" x14ac:dyDescent="0.25">
      <c r="A2979">
        <v>2978</v>
      </c>
      <c r="B2979">
        <f t="shared" si="46"/>
        <v>2024</v>
      </c>
      <c r="C2979" t="str">
        <f>TEXT(Excel_Dashboard_Dataset_xlsx___Sales5[[#This Row],[Date]],"mmm")</f>
        <v>Sept</v>
      </c>
      <c r="D2979" s="3">
        <v>45545</v>
      </c>
      <c r="E2979">
        <v>22</v>
      </c>
      <c r="F2979">
        <v>149</v>
      </c>
      <c r="G2979">
        <v>4</v>
      </c>
      <c r="H2979">
        <v>2</v>
      </c>
      <c r="I2979">
        <v>416</v>
      </c>
      <c r="J2979">
        <f>Excel_Dashboard_Dataset_xlsx___Sales5[[#This Row],[Quantity]]*Excel_Dashboard_Dataset_xlsx___Sales5[[#This Row],[UnitPrice]]</f>
        <v>832</v>
      </c>
      <c r="K2979" t="str">
        <f>_xlfn.XLOOKUP(Excel_Dashboard_Dataset_xlsx___Sales5[[#This Row],[CustomerID]],Raw_Customers!A:A,Raw_Customers!D:D)</f>
        <v>Male</v>
      </c>
      <c r="L2979">
        <f>_xlfn.XLOOKUP(Excel_Dashboard_Dataset_xlsx___Sales5[[#This Row],[CustomerID]],Raw_Customers!A:A,Raw_Customers!E:E)</f>
        <v>27</v>
      </c>
      <c r="M2979" t="str">
        <f>_xlfn.XLOOKUP(Excel_Dashboard_Dataset_xlsx___Sales5[[#This Row],[CustomerID]],Raw_Customers!A:A,Raw_Customers!C:C)</f>
        <v>South</v>
      </c>
      <c r="N2979" s="2" t="str">
        <f>_xlfn.XLOOKUP(Excel_Dashboard_Dataset_xlsx___Sales5[[#This Row],[ProductID]],Raw_Products!A:A,Raw_Products!B:B)</f>
        <v>Microwave</v>
      </c>
      <c r="O2979" s="2" t="str">
        <f>_xlfn.XLOOKUP(Excel_Dashboard_Dataset_xlsx___Sales5[[#This Row],[ProductID]],Raw_Products!A:A,Raw_Products!C:C)</f>
        <v>Home Appliances</v>
      </c>
      <c r="P2979" s="2" t="str">
        <f>_xlfn.XLOOKUP(Excel_Dashboard_Dataset_xlsx___Sales5[[#This Row],[CustomerID]], Raw_Customers!A:A, Raw_Customers!B:B, "Unknown")</f>
        <v>Maria Parker</v>
      </c>
    </row>
    <row r="2980" spans="1:16" x14ac:dyDescent="0.25">
      <c r="A2980">
        <v>2979</v>
      </c>
      <c r="B2980">
        <f t="shared" si="46"/>
        <v>2024</v>
      </c>
      <c r="C2980" t="str">
        <f>TEXT(Excel_Dashboard_Dataset_xlsx___Sales5[[#This Row],[Date]],"mmm")</f>
        <v>Nov</v>
      </c>
      <c r="D2980" s="3">
        <v>45618</v>
      </c>
      <c r="E2980">
        <v>39</v>
      </c>
      <c r="F2980">
        <v>178</v>
      </c>
      <c r="G2980">
        <v>15</v>
      </c>
      <c r="H2980">
        <v>1</v>
      </c>
      <c r="I2980">
        <v>19</v>
      </c>
      <c r="J2980">
        <f>Excel_Dashboard_Dataset_xlsx___Sales5[[#This Row],[Quantity]]*Excel_Dashboard_Dataset_xlsx___Sales5[[#This Row],[UnitPrice]]</f>
        <v>19</v>
      </c>
      <c r="K2980" t="str">
        <f>_xlfn.XLOOKUP(Excel_Dashboard_Dataset_xlsx___Sales5[[#This Row],[CustomerID]],Raw_Customers!A:A,Raw_Customers!D:D)</f>
        <v>Female</v>
      </c>
      <c r="L2980">
        <f>_xlfn.XLOOKUP(Excel_Dashboard_Dataset_xlsx___Sales5[[#This Row],[CustomerID]],Raw_Customers!A:A,Raw_Customers!E:E)</f>
        <v>37</v>
      </c>
      <c r="M2980" t="str">
        <f>_xlfn.XLOOKUP(Excel_Dashboard_Dataset_xlsx___Sales5[[#This Row],[CustomerID]],Raw_Customers!A:A,Raw_Customers!C:C)</f>
        <v>West</v>
      </c>
      <c r="N2980" s="2" t="str">
        <f>_xlfn.XLOOKUP(Excel_Dashboard_Dataset_xlsx___Sales5[[#This Row],[ProductID]],Raw_Products!A:A,Raw_Products!B:B)</f>
        <v>Sweater</v>
      </c>
      <c r="O2980" s="2" t="str">
        <f>_xlfn.XLOOKUP(Excel_Dashboard_Dataset_xlsx___Sales5[[#This Row],[ProductID]],Raw_Products!A:A,Raw_Products!C:C)</f>
        <v>Clothing</v>
      </c>
      <c r="P2980" s="2" t="str">
        <f>_xlfn.XLOOKUP(Excel_Dashboard_Dataset_xlsx___Sales5[[#This Row],[CustomerID]], Raw_Customers!A:A, Raw_Customers!B:B, "Unknown")</f>
        <v>Susan Gomez</v>
      </c>
    </row>
    <row r="2981" spans="1:16" x14ac:dyDescent="0.25">
      <c r="A2981">
        <v>2980</v>
      </c>
      <c r="B2981">
        <f t="shared" si="46"/>
        <v>2023</v>
      </c>
      <c r="C2981" t="str">
        <f>TEXT(Excel_Dashboard_Dataset_xlsx___Sales5[[#This Row],[Date]],"mmm")</f>
        <v>Jul</v>
      </c>
      <c r="D2981" s="3">
        <v>45112</v>
      </c>
      <c r="E2981">
        <v>28</v>
      </c>
      <c r="F2981">
        <v>83</v>
      </c>
      <c r="G2981">
        <v>12</v>
      </c>
      <c r="H2981">
        <v>2</v>
      </c>
      <c r="I2981">
        <v>189</v>
      </c>
      <c r="J2981">
        <f>Excel_Dashboard_Dataset_xlsx___Sales5[[#This Row],[Quantity]]*Excel_Dashboard_Dataset_xlsx___Sales5[[#This Row],[UnitPrice]]</f>
        <v>378</v>
      </c>
      <c r="K2981" t="str">
        <f>_xlfn.XLOOKUP(Excel_Dashboard_Dataset_xlsx___Sales5[[#This Row],[CustomerID]],Raw_Customers!A:A,Raw_Customers!D:D)</f>
        <v>Female</v>
      </c>
      <c r="L2981">
        <f>_xlfn.XLOOKUP(Excel_Dashboard_Dataset_xlsx___Sales5[[#This Row],[CustomerID]],Raw_Customers!A:A,Raw_Customers!E:E)</f>
        <v>34</v>
      </c>
      <c r="M2981" t="str">
        <f>_xlfn.XLOOKUP(Excel_Dashboard_Dataset_xlsx___Sales5[[#This Row],[CustomerID]],Raw_Customers!A:A,Raw_Customers!C:C)</f>
        <v>West</v>
      </c>
      <c r="N2981" s="2" t="str">
        <f>_xlfn.XLOOKUP(Excel_Dashboard_Dataset_xlsx___Sales5[[#This Row],[ProductID]],Raw_Products!A:A,Raw_Products!B:B)</f>
        <v>Rice Cooker</v>
      </c>
      <c r="O2981" s="2" t="str">
        <f>_xlfn.XLOOKUP(Excel_Dashboard_Dataset_xlsx___Sales5[[#This Row],[ProductID]],Raw_Products!A:A,Raw_Products!C:C)</f>
        <v>Home Appliances</v>
      </c>
      <c r="P2981" s="2" t="str">
        <f>_xlfn.XLOOKUP(Excel_Dashboard_Dataset_xlsx___Sales5[[#This Row],[CustomerID]], Raw_Customers!A:A, Raw_Customers!B:B, "Unknown")</f>
        <v>Michael Bailey</v>
      </c>
    </row>
    <row r="2982" spans="1:16" x14ac:dyDescent="0.25">
      <c r="A2982">
        <v>2981</v>
      </c>
      <c r="B2982">
        <f t="shared" si="46"/>
        <v>2023</v>
      </c>
      <c r="C2982" t="str">
        <f>TEXT(Excel_Dashboard_Dataset_xlsx___Sales5[[#This Row],[Date]],"mmm")</f>
        <v>Nov</v>
      </c>
      <c r="D2982" s="3">
        <v>45245</v>
      </c>
      <c r="E2982">
        <v>49</v>
      </c>
      <c r="F2982">
        <v>232</v>
      </c>
      <c r="G2982">
        <v>28</v>
      </c>
      <c r="H2982">
        <v>8</v>
      </c>
      <c r="I2982">
        <v>720</v>
      </c>
      <c r="J2982">
        <f>Excel_Dashboard_Dataset_xlsx___Sales5[[#This Row],[Quantity]]*Excel_Dashboard_Dataset_xlsx___Sales5[[#This Row],[UnitPrice]]</f>
        <v>5760</v>
      </c>
      <c r="K2982" t="str">
        <f>_xlfn.XLOOKUP(Excel_Dashboard_Dataset_xlsx___Sales5[[#This Row],[CustomerID]],Raw_Customers!A:A,Raw_Customers!D:D)</f>
        <v>Male</v>
      </c>
      <c r="L2982">
        <f>_xlfn.XLOOKUP(Excel_Dashboard_Dataset_xlsx___Sales5[[#This Row],[CustomerID]],Raw_Customers!A:A,Raw_Customers!E:E)</f>
        <v>33</v>
      </c>
      <c r="M2982" t="str">
        <f>_xlfn.XLOOKUP(Excel_Dashboard_Dataset_xlsx___Sales5[[#This Row],[CustomerID]],Raw_Customers!A:A,Raw_Customers!C:C)</f>
        <v>East</v>
      </c>
      <c r="N2982" s="2" t="str">
        <f>_xlfn.XLOOKUP(Excel_Dashboard_Dataset_xlsx___Sales5[[#This Row],[ProductID]],Raw_Products!A:A,Raw_Products!B:B)</f>
        <v>Swimming Goggles</v>
      </c>
      <c r="O2982" s="2" t="str">
        <f>_xlfn.XLOOKUP(Excel_Dashboard_Dataset_xlsx___Sales5[[#This Row],[ProductID]],Raw_Products!A:A,Raw_Products!C:C)</f>
        <v>Sports</v>
      </c>
      <c r="P2982" s="2" t="str">
        <f>_xlfn.XLOOKUP(Excel_Dashboard_Dataset_xlsx___Sales5[[#This Row],[CustomerID]], Raw_Customers!A:A, Raw_Customers!B:B, "Unknown")</f>
        <v>Jeffrey Wilson</v>
      </c>
    </row>
    <row r="2983" spans="1:16" x14ac:dyDescent="0.25">
      <c r="A2983">
        <v>2982</v>
      </c>
      <c r="B2983">
        <f t="shared" si="46"/>
        <v>2023</v>
      </c>
      <c r="C2983" t="str">
        <f>TEXT(Excel_Dashboard_Dataset_xlsx___Sales5[[#This Row],[Date]],"mmm")</f>
        <v>Jan</v>
      </c>
      <c r="D2983" s="3">
        <v>44955</v>
      </c>
      <c r="E2983">
        <v>26</v>
      </c>
      <c r="F2983">
        <v>69</v>
      </c>
      <c r="G2983">
        <v>49</v>
      </c>
      <c r="H2983">
        <v>6</v>
      </c>
      <c r="I2983">
        <v>637</v>
      </c>
      <c r="J2983">
        <f>Excel_Dashboard_Dataset_xlsx___Sales5[[#This Row],[Quantity]]*Excel_Dashboard_Dataset_xlsx___Sales5[[#This Row],[UnitPrice]]</f>
        <v>3822</v>
      </c>
      <c r="K2983" t="str">
        <f>_xlfn.XLOOKUP(Excel_Dashboard_Dataset_xlsx___Sales5[[#This Row],[CustomerID]],Raw_Customers!A:A,Raw_Customers!D:D)</f>
        <v>Male</v>
      </c>
      <c r="L2983">
        <f>_xlfn.XLOOKUP(Excel_Dashboard_Dataset_xlsx___Sales5[[#This Row],[CustomerID]],Raw_Customers!A:A,Raw_Customers!E:E)</f>
        <v>34</v>
      </c>
      <c r="M2983" t="str">
        <f>_xlfn.XLOOKUP(Excel_Dashboard_Dataset_xlsx___Sales5[[#This Row],[CustomerID]],Raw_Customers!A:A,Raw_Customers!C:C)</f>
        <v>East</v>
      </c>
      <c r="N2983" s="2" t="str">
        <f>_xlfn.XLOOKUP(Excel_Dashboard_Dataset_xlsx___Sales5[[#This Row],[ProductID]],Raw_Products!A:A,Raw_Products!B:B)</f>
        <v>Vacuum Cleaner</v>
      </c>
      <c r="O2983" s="2" t="str">
        <f>_xlfn.XLOOKUP(Excel_Dashboard_Dataset_xlsx___Sales5[[#This Row],[ProductID]],Raw_Products!A:A,Raw_Products!C:C)</f>
        <v>Home Appliances</v>
      </c>
      <c r="P2983" s="2" t="str">
        <f>_xlfn.XLOOKUP(Excel_Dashboard_Dataset_xlsx___Sales5[[#This Row],[CustomerID]], Raw_Customers!A:A, Raw_Customers!B:B, "Unknown")</f>
        <v>Catherine Robinson</v>
      </c>
    </row>
    <row r="2984" spans="1:16" x14ac:dyDescent="0.25">
      <c r="A2984">
        <v>2983</v>
      </c>
      <c r="B2984">
        <f t="shared" si="46"/>
        <v>2023</v>
      </c>
      <c r="C2984" t="str">
        <f>TEXT(Excel_Dashboard_Dataset_xlsx___Sales5[[#This Row],[Date]],"mmm")</f>
        <v>Apr</v>
      </c>
      <c r="D2984" s="3">
        <v>45021</v>
      </c>
      <c r="E2984">
        <v>7</v>
      </c>
      <c r="F2984">
        <v>41</v>
      </c>
      <c r="G2984">
        <v>12</v>
      </c>
      <c r="H2984">
        <v>5</v>
      </c>
      <c r="I2984">
        <v>736</v>
      </c>
      <c r="J2984">
        <f>Excel_Dashboard_Dataset_xlsx___Sales5[[#This Row],[Quantity]]*Excel_Dashboard_Dataset_xlsx___Sales5[[#This Row],[UnitPrice]]</f>
        <v>3680</v>
      </c>
      <c r="K2984" t="str">
        <f>_xlfn.XLOOKUP(Excel_Dashboard_Dataset_xlsx___Sales5[[#This Row],[CustomerID]],Raw_Customers!A:A,Raw_Customers!D:D)</f>
        <v>Female</v>
      </c>
      <c r="L2984">
        <f>_xlfn.XLOOKUP(Excel_Dashboard_Dataset_xlsx___Sales5[[#This Row],[CustomerID]],Raw_Customers!A:A,Raw_Customers!E:E)</f>
        <v>33</v>
      </c>
      <c r="M2984" t="str">
        <f>_xlfn.XLOOKUP(Excel_Dashboard_Dataset_xlsx___Sales5[[#This Row],[CustomerID]],Raw_Customers!A:A,Raw_Customers!C:C)</f>
        <v>South</v>
      </c>
      <c r="N2984" s="2" t="str">
        <f>_xlfn.XLOOKUP(Excel_Dashboard_Dataset_xlsx___Sales5[[#This Row],[ProductID]],Raw_Products!A:A,Raw_Products!B:B)</f>
        <v>Milk Powder</v>
      </c>
      <c r="O2984" s="2" t="str">
        <f>_xlfn.XLOOKUP(Excel_Dashboard_Dataset_xlsx___Sales5[[#This Row],[ProductID]],Raw_Products!A:A,Raw_Products!C:C)</f>
        <v>Groceries</v>
      </c>
      <c r="P2984" s="2" t="str">
        <f>_xlfn.XLOOKUP(Excel_Dashboard_Dataset_xlsx___Sales5[[#This Row],[CustomerID]], Raw_Customers!A:A, Raw_Customers!B:B, "Unknown")</f>
        <v>Thomas Gray</v>
      </c>
    </row>
    <row r="2985" spans="1:16" x14ac:dyDescent="0.25">
      <c r="A2985">
        <v>2984</v>
      </c>
      <c r="B2985">
        <f t="shared" si="46"/>
        <v>2024</v>
      </c>
      <c r="C2985" t="str">
        <f>TEXT(Excel_Dashboard_Dataset_xlsx___Sales5[[#This Row],[Date]],"mmm")</f>
        <v>Feb</v>
      </c>
      <c r="D2985" s="3">
        <v>45324</v>
      </c>
      <c r="E2985">
        <v>24</v>
      </c>
      <c r="F2985">
        <v>258</v>
      </c>
      <c r="G2985">
        <v>17</v>
      </c>
      <c r="H2985">
        <v>9</v>
      </c>
      <c r="I2985">
        <v>826</v>
      </c>
      <c r="J2985">
        <f>Excel_Dashboard_Dataset_xlsx___Sales5[[#This Row],[Quantity]]*Excel_Dashboard_Dataset_xlsx___Sales5[[#This Row],[UnitPrice]]</f>
        <v>7434</v>
      </c>
      <c r="K2985" t="str">
        <f>_xlfn.XLOOKUP(Excel_Dashboard_Dataset_xlsx___Sales5[[#This Row],[CustomerID]],Raw_Customers!A:A,Raw_Customers!D:D)</f>
        <v>Male</v>
      </c>
      <c r="L2985">
        <f>_xlfn.XLOOKUP(Excel_Dashboard_Dataset_xlsx___Sales5[[#This Row],[CustomerID]],Raw_Customers!A:A,Raw_Customers!E:E)</f>
        <v>47</v>
      </c>
      <c r="M2985" t="str">
        <f>_xlfn.XLOOKUP(Excel_Dashboard_Dataset_xlsx___Sales5[[#This Row],[CustomerID]],Raw_Customers!A:A,Raw_Customers!C:C)</f>
        <v>West</v>
      </c>
      <c r="N2985" s="2" t="str">
        <f>_xlfn.XLOOKUP(Excel_Dashboard_Dataset_xlsx___Sales5[[#This Row],[ProductID]],Raw_Products!A:A,Raw_Products!B:B)</f>
        <v>Washing Machine</v>
      </c>
      <c r="O2985" s="2" t="str">
        <f>_xlfn.XLOOKUP(Excel_Dashboard_Dataset_xlsx___Sales5[[#This Row],[ProductID]],Raw_Products!A:A,Raw_Products!C:C)</f>
        <v>Home Appliances</v>
      </c>
      <c r="P2985" s="2" t="str">
        <f>_xlfn.XLOOKUP(Excel_Dashboard_Dataset_xlsx___Sales5[[#This Row],[CustomerID]], Raw_Customers!A:A, Raw_Customers!B:B, "Unknown")</f>
        <v>Rachel Cook</v>
      </c>
    </row>
    <row r="2986" spans="1:16" x14ac:dyDescent="0.25">
      <c r="A2986">
        <v>2985</v>
      </c>
      <c r="B2986">
        <f t="shared" si="46"/>
        <v>2024</v>
      </c>
      <c r="C2986" t="str">
        <f>TEXT(Excel_Dashboard_Dataset_xlsx___Sales5[[#This Row],[Date]],"mmm")</f>
        <v>Aug</v>
      </c>
      <c r="D2986" s="3">
        <v>45529</v>
      </c>
      <c r="E2986">
        <v>4</v>
      </c>
      <c r="F2986">
        <v>4</v>
      </c>
      <c r="G2986">
        <v>49</v>
      </c>
      <c r="H2986">
        <v>9</v>
      </c>
      <c r="I2986">
        <v>25</v>
      </c>
      <c r="J2986">
        <f>Excel_Dashboard_Dataset_xlsx___Sales5[[#This Row],[Quantity]]*Excel_Dashboard_Dataset_xlsx___Sales5[[#This Row],[UnitPrice]]</f>
        <v>225</v>
      </c>
      <c r="K2986" t="str">
        <f>_xlfn.XLOOKUP(Excel_Dashboard_Dataset_xlsx___Sales5[[#This Row],[CustomerID]],Raw_Customers!A:A,Raw_Customers!D:D)</f>
        <v>Female</v>
      </c>
      <c r="L2986">
        <f>_xlfn.XLOOKUP(Excel_Dashboard_Dataset_xlsx___Sales5[[#This Row],[CustomerID]],Raw_Customers!A:A,Raw_Customers!E:E)</f>
        <v>31</v>
      </c>
      <c r="M2986" t="str">
        <f>_xlfn.XLOOKUP(Excel_Dashboard_Dataset_xlsx___Sales5[[#This Row],[CustomerID]],Raw_Customers!A:A,Raw_Customers!C:C)</f>
        <v>South</v>
      </c>
      <c r="N2986" s="2" t="str">
        <f>_xlfn.XLOOKUP(Excel_Dashboard_Dataset_xlsx___Sales5[[#This Row],[ProductID]],Raw_Products!A:A,Raw_Products!B:B)</f>
        <v>Sugar Pack</v>
      </c>
      <c r="O2986" s="2" t="str">
        <f>_xlfn.XLOOKUP(Excel_Dashboard_Dataset_xlsx___Sales5[[#This Row],[ProductID]],Raw_Products!A:A,Raw_Products!C:C)</f>
        <v>Groceries</v>
      </c>
      <c r="P2986" s="2" t="str">
        <f>_xlfn.XLOOKUP(Excel_Dashboard_Dataset_xlsx___Sales5[[#This Row],[CustomerID]], Raw_Customers!A:A, Raw_Customers!B:B, "Unknown")</f>
        <v>Larry Kelly</v>
      </c>
    </row>
    <row r="2987" spans="1:16" x14ac:dyDescent="0.25">
      <c r="A2987">
        <v>2986</v>
      </c>
      <c r="B2987">
        <f t="shared" si="46"/>
        <v>2023</v>
      </c>
      <c r="C2987" t="str">
        <f>TEXT(Excel_Dashboard_Dataset_xlsx___Sales5[[#This Row],[Date]],"mmm")</f>
        <v>Mar</v>
      </c>
      <c r="D2987" s="3">
        <v>45008</v>
      </c>
      <c r="E2987">
        <v>34</v>
      </c>
      <c r="F2987">
        <v>203</v>
      </c>
      <c r="G2987">
        <v>31</v>
      </c>
      <c r="H2987">
        <v>8</v>
      </c>
      <c r="I2987">
        <v>582</v>
      </c>
      <c r="J2987">
        <f>Excel_Dashboard_Dataset_xlsx___Sales5[[#This Row],[Quantity]]*Excel_Dashboard_Dataset_xlsx___Sales5[[#This Row],[UnitPrice]]</f>
        <v>4656</v>
      </c>
      <c r="K2987" t="str">
        <f>_xlfn.XLOOKUP(Excel_Dashboard_Dataset_xlsx___Sales5[[#This Row],[CustomerID]],Raw_Customers!A:A,Raw_Customers!D:D)</f>
        <v>Female</v>
      </c>
      <c r="L2987">
        <f>_xlfn.XLOOKUP(Excel_Dashboard_Dataset_xlsx___Sales5[[#This Row],[CustomerID]],Raw_Customers!A:A,Raw_Customers!E:E)</f>
        <v>32</v>
      </c>
      <c r="M2987" t="str">
        <f>_xlfn.XLOOKUP(Excel_Dashboard_Dataset_xlsx___Sales5[[#This Row],[CustomerID]],Raw_Customers!A:A,Raw_Customers!C:C)</f>
        <v>East</v>
      </c>
      <c r="N2987" s="2" t="str">
        <f>_xlfn.XLOOKUP(Excel_Dashboard_Dataset_xlsx___Sales5[[#This Row],[ProductID]],Raw_Products!A:A,Raw_Products!B:B)</f>
        <v>Dress</v>
      </c>
      <c r="O2987" s="2" t="str">
        <f>_xlfn.XLOOKUP(Excel_Dashboard_Dataset_xlsx___Sales5[[#This Row],[ProductID]],Raw_Products!A:A,Raw_Products!C:C)</f>
        <v>Clothing</v>
      </c>
      <c r="P2987" s="2" t="str">
        <f>_xlfn.XLOOKUP(Excel_Dashboard_Dataset_xlsx___Sales5[[#This Row],[CustomerID]], Raw_Customers!A:A, Raw_Customers!B:B, "Unknown")</f>
        <v>Brandon James</v>
      </c>
    </row>
    <row r="2988" spans="1:16" x14ac:dyDescent="0.25">
      <c r="A2988">
        <v>2987</v>
      </c>
      <c r="B2988">
        <f t="shared" si="46"/>
        <v>2023</v>
      </c>
      <c r="C2988" t="str">
        <f>TEXT(Excel_Dashboard_Dataset_xlsx___Sales5[[#This Row],[Date]],"mmm")</f>
        <v>Jan</v>
      </c>
      <c r="D2988" s="3">
        <v>44940</v>
      </c>
      <c r="E2988">
        <v>12</v>
      </c>
      <c r="F2988">
        <v>296</v>
      </c>
      <c r="G2988">
        <v>39</v>
      </c>
      <c r="H2988">
        <v>6</v>
      </c>
      <c r="I2988">
        <v>464</v>
      </c>
      <c r="J2988">
        <f>Excel_Dashboard_Dataset_xlsx___Sales5[[#This Row],[Quantity]]*Excel_Dashboard_Dataset_xlsx___Sales5[[#This Row],[UnitPrice]]</f>
        <v>2784</v>
      </c>
      <c r="K2988" t="str">
        <f>_xlfn.XLOOKUP(Excel_Dashboard_Dataset_xlsx___Sales5[[#This Row],[CustomerID]],Raw_Customers!A:A,Raw_Customers!D:D)</f>
        <v>Male</v>
      </c>
      <c r="L2988">
        <f>_xlfn.XLOOKUP(Excel_Dashboard_Dataset_xlsx___Sales5[[#This Row],[CustomerID]],Raw_Customers!A:A,Raw_Customers!E:E)</f>
        <v>65</v>
      </c>
      <c r="M2988" t="str">
        <f>_xlfn.XLOOKUP(Excel_Dashboard_Dataset_xlsx___Sales5[[#This Row],[CustomerID]],Raw_Customers!A:A,Raw_Customers!C:C)</f>
        <v>East</v>
      </c>
      <c r="N2988" s="2" t="str">
        <f>_xlfn.XLOOKUP(Excel_Dashboard_Dataset_xlsx___Sales5[[#This Row],[ProductID]],Raw_Products!A:A,Raw_Products!B:B)</f>
        <v>Laptop</v>
      </c>
      <c r="O2988" s="2" t="str">
        <f>_xlfn.XLOOKUP(Excel_Dashboard_Dataset_xlsx___Sales5[[#This Row],[ProductID]],Raw_Products!A:A,Raw_Products!C:C)</f>
        <v>Electronics</v>
      </c>
      <c r="P2988" s="2" t="str">
        <f>_xlfn.XLOOKUP(Excel_Dashboard_Dataset_xlsx___Sales5[[#This Row],[CustomerID]], Raw_Customers!A:A, Raw_Customers!B:B, "Unknown")</f>
        <v>Sarah Miller</v>
      </c>
    </row>
    <row r="2989" spans="1:16" x14ac:dyDescent="0.25">
      <c r="A2989">
        <v>2988</v>
      </c>
      <c r="B2989">
        <f t="shared" si="46"/>
        <v>2023</v>
      </c>
      <c r="C2989" t="str">
        <f>TEXT(Excel_Dashboard_Dataset_xlsx___Sales5[[#This Row],[Date]],"mmm")</f>
        <v>Jun</v>
      </c>
      <c r="D2989" s="3">
        <v>45095</v>
      </c>
      <c r="E2989">
        <v>18</v>
      </c>
      <c r="F2989">
        <v>229</v>
      </c>
      <c r="G2989">
        <v>9</v>
      </c>
      <c r="H2989">
        <v>7</v>
      </c>
      <c r="I2989">
        <v>821</v>
      </c>
      <c r="J2989">
        <f>Excel_Dashboard_Dataset_xlsx___Sales5[[#This Row],[Quantity]]*Excel_Dashboard_Dataset_xlsx___Sales5[[#This Row],[UnitPrice]]</f>
        <v>5747</v>
      </c>
      <c r="K2989" t="str">
        <f>_xlfn.XLOOKUP(Excel_Dashboard_Dataset_xlsx___Sales5[[#This Row],[CustomerID]],Raw_Customers!A:A,Raw_Customers!D:D)</f>
        <v>Female</v>
      </c>
      <c r="L2989">
        <f>_xlfn.XLOOKUP(Excel_Dashboard_Dataset_xlsx___Sales5[[#This Row],[CustomerID]],Raw_Customers!A:A,Raw_Customers!E:E)</f>
        <v>54</v>
      </c>
      <c r="M2989" t="str">
        <f>_xlfn.XLOOKUP(Excel_Dashboard_Dataset_xlsx___Sales5[[#This Row],[CustomerID]],Raw_Customers!A:A,Raw_Customers!C:C)</f>
        <v>East</v>
      </c>
      <c r="N2989" s="2" t="str">
        <f>_xlfn.XLOOKUP(Excel_Dashboard_Dataset_xlsx___Sales5[[#This Row],[ProductID]],Raw_Products!A:A,Raw_Products!B:B)</f>
        <v>Gaming Console</v>
      </c>
      <c r="O2989" s="2" t="str">
        <f>_xlfn.XLOOKUP(Excel_Dashboard_Dataset_xlsx___Sales5[[#This Row],[ProductID]],Raw_Products!A:A,Raw_Products!C:C)</f>
        <v>Electronics</v>
      </c>
      <c r="P2989" s="2" t="str">
        <f>_xlfn.XLOOKUP(Excel_Dashboard_Dataset_xlsx___Sales5[[#This Row],[CustomerID]], Raw_Customers!A:A, Raw_Customers!B:B, "Unknown")</f>
        <v>Anna Parker</v>
      </c>
    </row>
    <row r="2990" spans="1:16" x14ac:dyDescent="0.25">
      <c r="A2990">
        <v>2989</v>
      </c>
      <c r="B2990">
        <f t="shared" si="46"/>
        <v>2023</v>
      </c>
      <c r="C2990" t="str">
        <f>TEXT(Excel_Dashboard_Dataset_xlsx___Sales5[[#This Row],[Date]],"mmm")</f>
        <v>Jun</v>
      </c>
      <c r="D2990" s="3">
        <v>45095</v>
      </c>
      <c r="E2990">
        <v>41</v>
      </c>
      <c r="F2990">
        <v>218</v>
      </c>
      <c r="G2990">
        <v>5</v>
      </c>
      <c r="H2990">
        <v>3</v>
      </c>
      <c r="I2990">
        <v>757</v>
      </c>
      <c r="J2990">
        <f>Excel_Dashboard_Dataset_xlsx___Sales5[[#This Row],[Quantity]]*Excel_Dashboard_Dataset_xlsx___Sales5[[#This Row],[UnitPrice]]</f>
        <v>2271</v>
      </c>
      <c r="K2990" t="str">
        <f>_xlfn.XLOOKUP(Excel_Dashboard_Dataset_xlsx___Sales5[[#This Row],[CustomerID]],Raw_Customers!A:A,Raw_Customers!D:D)</f>
        <v>Female</v>
      </c>
      <c r="L2990">
        <f>_xlfn.XLOOKUP(Excel_Dashboard_Dataset_xlsx___Sales5[[#This Row],[CustomerID]],Raw_Customers!A:A,Raw_Customers!E:E)</f>
        <v>24</v>
      </c>
      <c r="M2990" t="str">
        <f>_xlfn.XLOOKUP(Excel_Dashboard_Dataset_xlsx___Sales5[[#This Row],[CustomerID]],Raw_Customers!A:A,Raw_Customers!C:C)</f>
        <v>East</v>
      </c>
      <c r="N2990" s="2" t="str">
        <f>_xlfn.XLOOKUP(Excel_Dashboard_Dataset_xlsx___Sales5[[#This Row],[ProductID]],Raw_Products!A:A,Raw_Products!B:B)</f>
        <v>Football</v>
      </c>
      <c r="O2990" s="2" t="str">
        <f>_xlfn.XLOOKUP(Excel_Dashboard_Dataset_xlsx___Sales5[[#This Row],[ProductID]],Raw_Products!A:A,Raw_Products!C:C)</f>
        <v>Sports</v>
      </c>
      <c r="P2990" s="2" t="str">
        <f>_xlfn.XLOOKUP(Excel_Dashboard_Dataset_xlsx___Sales5[[#This Row],[CustomerID]], Raw_Customers!A:A, Raw_Customers!B:B, "Unknown")</f>
        <v>Jason Reed</v>
      </c>
    </row>
    <row r="2991" spans="1:16" x14ac:dyDescent="0.25">
      <c r="A2991">
        <v>2990</v>
      </c>
      <c r="B2991">
        <f t="shared" si="46"/>
        <v>2024</v>
      </c>
      <c r="C2991" t="str">
        <f>TEXT(Excel_Dashboard_Dataset_xlsx___Sales5[[#This Row],[Date]],"mmm")</f>
        <v>May</v>
      </c>
      <c r="D2991" s="3">
        <v>45417</v>
      </c>
      <c r="E2991">
        <v>4</v>
      </c>
      <c r="F2991">
        <v>105</v>
      </c>
      <c r="G2991">
        <v>34</v>
      </c>
      <c r="H2991">
        <v>5</v>
      </c>
      <c r="I2991">
        <v>244</v>
      </c>
      <c r="J2991">
        <f>Excel_Dashboard_Dataset_xlsx___Sales5[[#This Row],[Quantity]]*Excel_Dashboard_Dataset_xlsx___Sales5[[#This Row],[UnitPrice]]</f>
        <v>1220</v>
      </c>
      <c r="K2991" t="str">
        <f>_xlfn.XLOOKUP(Excel_Dashboard_Dataset_xlsx___Sales5[[#This Row],[CustomerID]],Raw_Customers!A:A,Raw_Customers!D:D)</f>
        <v>Male</v>
      </c>
      <c r="L2991">
        <f>_xlfn.XLOOKUP(Excel_Dashboard_Dataset_xlsx___Sales5[[#This Row],[CustomerID]],Raw_Customers!A:A,Raw_Customers!E:E)</f>
        <v>35</v>
      </c>
      <c r="M2991" t="str">
        <f>_xlfn.XLOOKUP(Excel_Dashboard_Dataset_xlsx___Sales5[[#This Row],[CustomerID]],Raw_Customers!A:A,Raw_Customers!C:C)</f>
        <v>South</v>
      </c>
      <c r="N2991" s="2" t="str">
        <f>_xlfn.XLOOKUP(Excel_Dashboard_Dataset_xlsx___Sales5[[#This Row],[ProductID]],Raw_Products!A:A,Raw_Products!B:B)</f>
        <v>Sugar Pack</v>
      </c>
      <c r="O2991" s="2" t="str">
        <f>_xlfn.XLOOKUP(Excel_Dashboard_Dataset_xlsx___Sales5[[#This Row],[ProductID]],Raw_Products!A:A,Raw_Products!C:C)</f>
        <v>Groceries</v>
      </c>
      <c r="P2991" s="2" t="str">
        <f>_xlfn.XLOOKUP(Excel_Dashboard_Dataset_xlsx___Sales5[[#This Row],[CustomerID]], Raw_Customers!A:A, Raw_Customers!B:B, "Unknown")</f>
        <v>Mark Cook</v>
      </c>
    </row>
    <row r="2992" spans="1:16" x14ac:dyDescent="0.25">
      <c r="A2992">
        <v>2991</v>
      </c>
      <c r="B2992">
        <f t="shared" si="46"/>
        <v>2024</v>
      </c>
      <c r="C2992" t="str">
        <f>TEXT(Excel_Dashboard_Dataset_xlsx___Sales5[[#This Row],[Date]],"mmm")</f>
        <v>Jan</v>
      </c>
      <c r="D2992" s="3">
        <v>45322</v>
      </c>
      <c r="E2992">
        <v>22</v>
      </c>
      <c r="F2992">
        <v>117</v>
      </c>
      <c r="G2992">
        <v>28</v>
      </c>
      <c r="H2992">
        <v>6</v>
      </c>
      <c r="I2992">
        <v>723</v>
      </c>
      <c r="J2992">
        <f>Excel_Dashboard_Dataset_xlsx___Sales5[[#This Row],[Quantity]]*Excel_Dashboard_Dataset_xlsx___Sales5[[#This Row],[UnitPrice]]</f>
        <v>4338</v>
      </c>
      <c r="K2992" t="str">
        <f>_xlfn.XLOOKUP(Excel_Dashboard_Dataset_xlsx___Sales5[[#This Row],[CustomerID]],Raw_Customers!A:A,Raw_Customers!D:D)</f>
        <v>Male</v>
      </c>
      <c r="L2992">
        <f>_xlfn.XLOOKUP(Excel_Dashboard_Dataset_xlsx___Sales5[[#This Row],[CustomerID]],Raw_Customers!A:A,Raw_Customers!E:E)</f>
        <v>64</v>
      </c>
      <c r="M2992" t="str">
        <f>_xlfn.XLOOKUP(Excel_Dashboard_Dataset_xlsx___Sales5[[#This Row],[CustomerID]],Raw_Customers!A:A,Raw_Customers!C:C)</f>
        <v>West</v>
      </c>
      <c r="N2992" s="2" t="str">
        <f>_xlfn.XLOOKUP(Excel_Dashboard_Dataset_xlsx___Sales5[[#This Row],[ProductID]],Raw_Products!A:A,Raw_Products!B:B)</f>
        <v>Microwave</v>
      </c>
      <c r="O2992" s="2" t="str">
        <f>_xlfn.XLOOKUP(Excel_Dashboard_Dataset_xlsx___Sales5[[#This Row],[ProductID]],Raw_Products!A:A,Raw_Products!C:C)</f>
        <v>Home Appliances</v>
      </c>
      <c r="P2992" s="2" t="str">
        <f>_xlfn.XLOOKUP(Excel_Dashboard_Dataset_xlsx___Sales5[[#This Row],[CustomerID]], Raw_Customers!A:A, Raw_Customers!B:B, "Unknown")</f>
        <v>Dennis Long</v>
      </c>
    </row>
    <row r="2993" spans="1:16" x14ac:dyDescent="0.25">
      <c r="A2993">
        <v>2992</v>
      </c>
      <c r="B2993">
        <f t="shared" si="46"/>
        <v>2024</v>
      </c>
      <c r="C2993" t="str">
        <f>TEXT(Excel_Dashboard_Dataset_xlsx___Sales5[[#This Row],[Date]],"mmm")</f>
        <v>Oct</v>
      </c>
      <c r="D2993" s="3">
        <v>45577</v>
      </c>
      <c r="E2993">
        <v>49</v>
      </c>
      <c r="F2993">
        <v>273</v>
      </c>
      <c r="G2993">
        <v>4</v>
      </c>
      <c r="H2993">
        <v>8</v>
      </c>
      <c r="I2993">
        <v>577</v>
      </c>
      <c r="J2993">
        <f>Excel_Dashboard_Dataset_xlsx___Sales5[[#This Row],[Quantity]]*Excel_Dashboard_Dataset_xlsx___Sales5[[#This Row],[UnitPrice]]</f>
        <v>4616</v>
      </c>
      <c r="K2993" t="str">
        <f>_xlfn.XLOOKUP(Excel_Dashboard_Dataset_xlsx___Sales5[[#This Row],[CustomerID]],Raw_Customers!A:A,Raw_Customers!D:D)</f>
        <v>Female</v>
      </c>
      <c r="L2993">
        <f>_xlfn.XLOOKUP(Excel_Dashboard_Dataset_xlsx___Sales5[[#This Row],[CustomerID]],Raw_Customers!A:A,Raw_Customers!E:E)</f>
        <v>33</v>
      </c>
      <c r="M2993" t="str">
        <f>_xlfn.XLOOKUP(Excel_Dashboard_Dataset_xlsx___Sales5[[#This Row],[CustomerID]],Raw_Customers!A:A,Raw_Customers!C:C)</f>
        <v>West</v>
      </c>
      <c r="N2993" s="2" t="str">
        <f>_xlfn.XLOOKUP(Excel_Dashboard_Dataset_xlsx___Sales5[[#This Row],[ProductID]],Raw_Products!A:A,Raw_Products!B:B)</f>
        <v>Swimming Goggles</v>
      </c>
      <c r="O2993" s="2" t="str">
        <f>_xlfn.XLOOKUP(Excel_Dashboard_Dataset_xlsx___Sales5[[#This Row],[ProductID]],Raw_Products!A:A,Raw_Products!C:C)</f>
        <v>Sports</v>
      </c>
      <c r="P2993" s="2" t="str">
        <f>_xlfn.XLOOKUP(Excel_Dashboard_Dataset_xlsx___Sales5[[#This Row],[CustomerID]], Raw_Customers!A:A, Raw_Customers!B:B, "Unknown")</f>
        <v>Jason Gonzalez</v>
      </c>
    </row>
    <row r="2994" spans="1:16" x14ac:dyDescent="0.25">
      <c r="A2994">
        <v>2993</v>
      </c>
      <c r="B2994">
        <f t="shared" si="46"/>
        <v>2023</v>
      </c>
      <c r="C2994" t="str">
        <f>TEXT(Excel_Dashboard_Dataset_xlsx___Sales5[[#This Row],[Date]],"mmm")</f>
        <v>May</v>
      </c>
      <c r="D2994" s="3">
        <v>45053</v>
      </c>
      <c r="E2994">
        <v>11</v>
      </c>
      <c r="F2994">
        <v>189</v>
      </c>
      <c r="G2994">
        <v>17</v>
      </c>
      <c r="H2994">
        <v>9</v>
      </c>
      <c r="I2994">
        <v>189</v>
      </c>
      <c r="J2994">
        <f>Excel_Dashboard_Dataset_xlsx___Sales5[[#This Row],[Quantity]]*Excel_Dashboard_Dataset_xlsx___Sales5[[#This Row],[UnitPrice]]</f>
        <v>1701</v>
      </c>
      <c r="K2994" t="str">
        <f>_xlfn.XLOOKUP(Excel_Dashboard_Dataset_xlsx___Sales5[[#This Row],[CustomerID]],Raw_Customers!A:A,Raw_Customers!D:D)</f>
        <v>Female</v>
      </c>
      <c r="L2994">
        <f>_xlfn.XLOOKUP(Excel_Dashboard_Dataset_xlsx___Sales5[[#This Row],[CustomerID]],Raw_Customers!A:A,Raw_Customers!E:E)</f>
        <v>29</v>
      </c>
      <c r="M2994" t="str">
        <f>_xlfn.XLOOKUP(Excel_Dashboard_Dataset_xlsx___Sales5[[#This Row],[CustomerID]],Raw_Customers!A:A,Raw_Customers!C:C)</f>
        <v>South</v>
      </c>
      <c r="N2994" s="2" t="str">
        <f>_xlfn.XLOOKUP(Excel_Dashboard_Dataset_xlsx___Sales5[[#This Row],[ProductID]],Raw_Products!A:A,Raw_Products!B:B)</f>
        <v>Smartphone</v>
      </c>
      <c r="O2994" s="2" t="str">
        <f>_xlfn.XLOOKUP(Excel_Dashboard_Dataset_xlsx___Sales5[[#This Row],[ProductID]],Raw_Products!A:A,Raw_Products!C:C)</f>
        <v>Electronics</v>
      </c>
      <c r="P2994" s="2" t="str">
        <f>_xlfn.XLOOKUP(Excel_Dashboard_Dataset_xlsx___Sales5[[#This Row],[CustomerID]], Raw_Customers!A:A, Raw_Customers!B:B, "Unknown")</f>
        <v>Betty Price</v>
      </c>
    </row>
    <row r="2995" spans="1:16" x14ac:dyDescent="0.25">
      <c r="A2995">
        <v>2994</v>
      </c>
      <c r="B2995">
        <f t="shared" si="46"/>
        <v>2023</v>
      </c>
      <c r="C2995" t="str">
        <f>TEXT(Excel_Dashboard_Dataset_xlsx___Sales5[[#This Row],[Date]],"mmm")</f>
        <v>Sept</v>
      </c>
      <c r="D2995" s="3">
        <v>45186</v>
      </c>
      <c r="E2995">
        <v>43</v>
      </c>
      <c r="F2995">
        <v>286</v>
      </c>
      <c r="G2995">
        <v>45</v>
      </c>
      <c r="H2995">
        <v>4</v>
      </c>
      <c r="I2995">
        <v>525</v>
      </c>
      <c r="J2995">
        <f>Excel_Dashboard_Dataset_xlsx___Sales5[[#This Row],[Quantity]]*Excel_Dashboard_Dataset_xlsx___Sales5[[#This Row],[UnitPrice]]</f>
        <v>2100</v>
      </c>
      <c r="K2995" t="str">
        <f>_xlfn.XLOOKUP(Excel_Dashboard_Dataset_xlsx___Sales5[[#This Row],[CustomerID]],Raw_Customers!A:A,Raw_Customers!D:D)</f>
        <v>Female</v>
      </c>
      <c r="L2995">
        <f>_xlfn.XLOOKUP(Excel_Dashboard_Dataset_xlsx___Sales5[[#This Row],[CustomerID]],Raw_Customers!A:A,Raw_Customers!E:E)</f>
        <v>24</v>
      </c>
      <c r="M2995" t="str">
        <f>_xlfn.XLOOKUP(Excel_Dashboard_Dataset_xlsx___Sales5[[#This Row],[CustomerID]],Raw_Customers!A:A,Raw_Customers!C:C)</f>
        <v>South</v>
      </c>
      <c r="N2995" s="2" t="str">
        <f>_xlfn.XLOOKUP(Excel_Dashboard_Dataset_xlsx___Sales5[[#This Row],[ProductID]],Raw_Products!A:A,Raw_Products!B:B)</f>
        <v>Tennis Racket</v>
      </c>
      <c r="O2995" s="2" t="str">
        <f>_xlfn.XLOOKUP(Excel_Dashboard_Dataset_xlsx___Sales5[[#This Row],[ProductID]],Raw_Products!A:A,Raw_Products!C:C)</f>
        <v>Sports</v>
      </c>
      <c r="P2995" s="2" t="str">
        <f>_xlfn.XLOOKUP(Excel_Dashboard_Dataset_xlsx___Sales5[[#This Row],[CustomerID]], Raw_Customers!A:A, Raw_Customers!B:B, "Unknown")</f>
        <v>Gary Parker</v>
      </c>
    </row>
    <row r="2996" spans="1:16" x14ac:dyDescent="0.25">
      <c r="A2996">
        <v>2995</v>
      </c>
      <c r="B2996">
        <f t="shared" si="46"/>
        <v>2023</v>
      </c>
      <c r="C2996" t="str">
        <f>TEXT(Excel_Dashboard_Dataset_xlsx___Sales5[[#This Row],[Date]],"mmm")</f>
        <v>Sept</v>
      </c>
      <c r="D2996" s="3">
        <v>45187</v>
      </c>
      <c r="E2996">
        <v>24</v>
      </c>
      <c r="F2996">
        <v>138</v>
      </c>
      <c r="G2996">
        <v>4</v>
      </c>
      <c r="H2996">
        <v>1</v>
      </c>
      <c r="I2996">
        <v>702</v>
      </c>
      <c r="J2996">
        <f>Excel_Dashboard_Dataset_xlsx___Sales5[[#This Row],[Quantity]]*Excel_Dashboard_Dataset_xlsx___Sales5[[#This Row],[UnitPrice]]</f>
        <v>702</v>
      </c>
      <c r="K2996" t="str">
        <f>_xlfn.XLOOKUP(Excel_Dashboard_Dataset_xlsx___Sales5[[#This Row],[CustomerID]],Raw_Customers!A:A,Raw_Customers!D:D)</f>
        <v>Male</v>
      </c>
      <c r="L2996">
        <f>_xlfn.XLOOKUP(Excel_Dashboard_Dataset_xlsx___Sales5[[#This Row],[CustomerID]],Raw_Customers!A:A,Raw_Customers!E:E)</f>
        <v>53</v>
      </c>
      <c r="M2996" t="str">
        <f>_xlfn.XLOOKUP(Excel_Dashboard_Dataset_xlsx___Sales5[[#This Row],[CustomerID]],Raw_Customers!A:A,Raw_Customers!C:C)</f>
        <v>West</v>
      </c>
      <c r="N2996" s="2" t="str">
        <f>_xlfn.XLOOKUP(Excel_Dashboard_Dataset_xlsx___Sales5[[#This Row],[ProductID]],Raw_Products!A:A,Raw_Products!B:B)</f>
        <v>Washing Machine</v>
      </c>
      <c r="O2996" s="2" t="str">
        <f>_xlfn.XLOOKUP(Excel_Dashboard_Dataset_xlsx___Sales5[[#This Row],[ProductID]],Raw_Products!A:A,Raw_Products!C:C)</f>
        <v>Home Appliances</v>
      </c>
      <c r="P2996" s="2" t="str">
        <f>_xlfn.XLOOKUP(Excel_Dashboard_Dataset_xlsx___Sales5[[#This Row],[CustomerID]], Raw_Customers!A:A, Raw_Customers!B:B, "Unknown")</f>
        <v>Ashley Gutierrez</v>
      </c>
    </row>
    <row r="2997" spans="1:16" x14ac:dyDescent="0.25">
      <c r="A2997">
        <v>2996</v>
      </c>
      <c r="B2997">
        <f t="shared" si="46"/>
        <v>2023</v>
      </c>
      <c r="C2997" t="str">
        <f>TEXT(Excel_Dashboard_Dataset_xlsx___Sales5[[#This Row],[Date]],"mmm")</f>
        <v>Jul</v>
      </c>
      <c r="D2997" s="3">
        <v>45128</v>
      </c>
      <c r="E2997">
        <v>20</v>
      </c>
      <c r="F2997">
        <v>189</v>
      </c>
      <c r="G2997">
        <v>19</v>
      </c>
      <c r="H2997">
        <v>8</v>
      </c>
      <c r="I2997">
        <v>356</v>
      </c>
      <c r="J2997">
        <f>Excel_Dashboard_Dataset_xlsx___Sales5[[#This Row],[Quantity]]*Excel_Dashboard_Dataset_xlsx___Sales5[[#This Row],[UnitPrice]]</f>
        <v>2848</v>
      </c>
      <c r="K2997" t="str">
        <f>_xlfn.XLOOKUP(Excel_Dashboard_Dataset_xlsx___Sales5[[#This Row],[CustomerID]],Raw_Customers!A:A,Raw_Customers!D:D)</f>
        <v>Female</v>
      </c>
      <c r="L2997">
        <f>_xlfn.XLOOKUP(Excel_Dashboard_Dataset_xlsx___Sales5[[#This Row],[CustomerID]],Raw_Customers!A:A,Raw_Customers!E:E)</f>
        <v>29</v>
      </c>
      <c r="M2997" t="str">
        <f>_xlfn.XLOOKUP(Excel_Dashboard_Dataset_xlsx___Sales5[[#This Row],[CustomerID]],Raw_Customers!A:A,Raw_Customers!C:C)</f>
        <v>South</v>
      </c>
      <c r="N2997" s="2" t="str">
        <f>_xlfn.XLOOKUP(Excel_Dashboard_Dataset_xlsx___Sales5[[#This Row],[ProductID]],Raw_Products!A:A,Raw_Products!B:B)</f>
        <v>Printer</v>
      </c>
      <c r="O2997" s="2" t="str">
        <f>_xlfn.XLOOKUP(Excel_Dashboard_Dataset_xlsx___Sales5[[#This Row],[ProductID]],Raw_Products!A:A,Raw_Products!C:C)</f>
        <v>Electronics</v>
      </c>
      <c r="P2997" s="2" t="str">
        <f>_xlfn.XLOOKUP(Excel_Dashboard_Dataset_xlsx___Sales5[[#This Row],[CustomerID]], Raw_Customers!A:A, Raw_Customers!B:B, "Unknown")</f>
        <v>Betty Price</v>
      </c>
    </row>
    <row r="2998" spans="1:16" x14ac:dyDescent="0.25">
      <c r="A2998">
        <v>2997</v>
      </c>
      <c r="B2998">
        <f t="shared" si="46"/>
        <v>2024</v>
      </c>
      <c r="C2998" t="str">
        <f>TEXT(Excel_Dashboard_Dataset_xlsx___Sales5[[#This Row],[Date]],"mmm")</f>
        <v>Apr</v>
      </c>
      <c r="D2998" s="3">
        <v>45385</v>
      </c>
      <c r="E2998">
        <v>5</v>
      </c>
      <c r="F2998">
        <v>58</v>
      </c>
      <c r="G2998">
        <v>9</v>
      </c>
      <c r="H2998">
        <v>4</v>
      </c>
      <c r="I2998">
        <v>167</v>
      </c>
      <c r="J2998">
        <f>Excel_Dashboard_Dataset_xlsx___Sales5[[#This Row],[Quantity]]*Excel_Dashboard_Dataset_xlsx___Sales5[[#This Row],[UnitPrice]]</f>
        <v>668</v>
      </c>
      <c r="K2998" t="str">
        <f>_xlfn.XLOOKUP(Excel_Dashboard_Dataset_xlsx___Sales5[[#This Row],[CustomerID]],Raw_Customers!A:A,Raw_Customers!D:D)</f>
        <v>Female</v>
      </c>
      <c r="L2998">
        <f>_xlfn.XLOOKUP(Excel_Dashboard_Dataset_xlsx___Sales5[[#This Row],[CustomerID]],Raw_Customers!A:A,Raw_Customers!E:E)</f>
        <v>45</v>
      </c>
      <c r="M2998" t="str">
        <f>_xlfn.XLOOKUP(Excel_Dashboard_Dataset_xlsx___Sales5[[#This Row],[CustomerID]],Raw_Customers!A:A,Raw_Customers!C:C)</f>
        <v>West</v>
      </c>
      <c r="N2998" s="2" t="str">
        <f>_xlfn.XLOOKUP(Excel_Dashboard_Dataset_xlsx___Sales5[[#This Row],[ProductID]],Raw_Products!A:A,Raw_Products!B:B)</f>
        <v>Salt</v>
      </c>
      <c r="O2998" s="2" t="str">
        <f>_xlfn.XLOOKUP(Excel_Dashboard_Dataset_xlsx___Sales5[[#This Row],[ProductID]],Raw_Products!A:A,Raw_Products!C:C)</f>
        <v>Groceries</v>
      </c>
      <c r="P2998" s="2" t="str">
        <f>_xlfn.XLOOKUP(Excel_Dashboard_Dataset_xlsx___Sales5[[#This Row],[CustomerID]], Raw_Customers!A:A, Raw_Customers!B:B, "Unknown")</f>
        <v>Melissa Jones</v>
      </c>
    </row>
    <row r="2999" spans="1:16" x14ac:dyDescent="0.25">
      <c r="A2999">
        <v>2998</v>
      </c>
      <c r="B2999">
        <f t="shared" si="46"/>
        <v>2023</v>
      </c>
      <c r="C2999" t="str">
        <f>TEXT(Excel_Dashboard_Dataset_xlsx___Sales5[[#This Row],[Date]],"mmm")</f>
        <v>Mar</v>
      </c>
      <c r="D2999" s="3">
        <v>45013</v>
      </c>
      <c r="E2999">
        <v>19</v>
      </c>
      <c r="F2999">
        <v>276</v>
      </c>
      <c r="G2999">
        <v>40</v>
      </c>
      <c r="H2999">
        <v>8</v>
      </c>
      <c r="I2999">
        <v>708</v>
      </c>
      <c r="J2999">
        <f>Excel_Dashboard_Dataset_xlsx___Sales5[[#This Row],[Quantity]]*Excel_Dashboard_Dataset_xlsx___Sales5[[#This Row],[UnitPrice]]</f>
        <v>5664</v>
      </c>
      <c r="K2999" t="str">
        <f>_xlfn.XLOOKUP(Excel_Dashboard_Dataset_xlsx___Sales5[[#This Row],[CustomerID]],Raw_Customers!A:A,Raw_Customers!D:D)</f>
        <v>Female</v>
      </c>
      <c r="L2999">
        <f>_xlfn.XLOOKUP(Excel_Dashboard_Dataset_xlsx___Sales5[[#This Row],[CustomerID]],Raw_Customers!A:A,Raw_Customers!E:E)</f>
        <v>39</v>
      </c>
      <c r="M2999" t="str">
        <f>_xlfn.XLOOKUP(Excel_Dashboard_Dataset_xlsx___Sales5[[#This Row],[CustomerID]],Raw_Customers!A:A,Raw_Customers!C:C)</f>
        <v>East</v>
      </c>
      <c r="N2999" s="2" t="str">
        <f>_xlfn.XLOOKUP(Excel_Dashboard_Dataset_xlsx___Sales5[[#This Row],[ProductID]],Raw_Products!A:A,Raw_Products!B:B)</f>
        <v>External Hard Drive</v>
      </c>
      <c r="O2999" s="2" t="str">
        <f>_xlfn.XLOOKUP(Excel_Dashboard_Dataset_xlsx___Sales5[[#This Row],[ProductID]],Raw_Products!A:A,Raw_Products!C:C)</f>
        <v>Electronics</v>
      </c>
      <c r="P2999" s="2" t="str">
        <f>_xlfn.XLOOKUP(Excel_Dashboard_Dataset_xlsx___Sales5[[#This Row],[CustomerID]], Raw_Customers!A:A, Raw_Customers!B:B, "Unknown")</f>
        <v>Christine Richardson</v>
      </c>
    </row>
    <row r="3000" spans="1:16" x14ac:dyDescent="0.25">
      <c r="A3000">
        <v>2999</v>
      </c>
      <c r="B3000">
        <f t="shared" si="46"/>
        <v>2024</v>
      </c>
      <c r="C3000" t="str">
        <f>TEXT(Excel_Dashboard_Dataset_xlsx___Sales5[[#This Row],[Date]],"mmm")</f>
        <v>Nov</v>
      </c>
      <c r="D3000" s="3">
        <v>45607</v>
      </c>
      <c r="E3000">
        <v>29</v>
      </c>
      <c r="F3000">
        <v>225</v>
      </c>
      <c r="G3000">
        <v>50</v>
      </c>
      <c r="H3000">
        <v>7</v>
      </c>
      <c r="I3000">
        <v>792</v>
      </c>
      <c r="J3000">
        <f>Excel_Dashboard_Dataset_xlsx___Sales5[[#This Row],[Quantity]]*Excel_Dashboard_Dataset_xlsx___Sales5[[#This Row],[UnitPrice]]</f>
        <v>5544</v>
      </c>
      <c r="K3000" t="str">
        <f>_xlfn.XLOOKUP(Excel_Dashboard_Dataset_xlsx___Sales5[[#This Row],[CustomerID]],Raw_Customers!A:A,Raw_Customers!D:D)</f>
        <v>Male</v>
      </c>
      <c r="L3000">
        <f>_xlfn.XLOOKUP(Excel_Dashboard_Dataset_xlsx___Sales5[[#This Row],[CustomerID]],Raw_Customers!A:A,Raw_Customers!E:E)</f>
        <v>33</v>
      </c>
      <c r="M3000" t="str">
        <f>_xlfn.XLOOKUP(Excel_Dashboard_Dataset_xlsx___Sales5[[#This Row],[CustomerID]],Raw_Customers!A:A,Raw_Customers!C:C)</f>
        <v>East</v>
      </c>
      <c r="N3000" s="2" t="str">
        <f>_xlfn.XLOOKUP(Excel_Dashboard_Dataset_xlsx___Sales5[[#This Row],[ProductID]],Raw_Products!A:A,Raw_Products!B:B)</f>
        <v>Toaster</v>
      </c>
      <c r="O3000" s="2" t="str">
        <f>_xlfn.XLOOKUP(Excel_Dashboard_Dataset_xlsx___Sales5[[#This Row],[ProductID]],Raw_Products!A:A,Raw_Products!C:C)</f>
        <v>Home Appliances</v>
      </c>
      <c r="P3000" s="2" t="str">
        <f>_xlfn.XLOOKUP(Excel_Dashboard_Dataset_xlsx___Sales5[[#This Row],[CustomerID]], Raw_Customers!A:A, Raw_Customers!B:B, "Unknown")</f>
        <v>Cynthia Martin</v>
      </c>
    </row>
    <row r="3001" spans="1:16" x14ac:dyDescent="0.25">
      <c r="A3001">
        <v>3000</v>
      </c>
      <c r="B3001">
        <f t="shared" si="46"/>
        <v>2024</v>
      </c>
      <c r="C3001" t="str">
        <f>TEXT(Excel_Dashboard_Dataset_xlsx___Sales5[[#This Row],[Date]],"mmm")</f>
        <v>Jul</v>
      </c>
      <c r="D3001" s="3">
        <v>45495</v>
      </c>
      <c r="E3001">
        <v>19</v>
      </c>
      <c r="F3001">
        <v>86</v>
      </c>
      <c r="G3001">
        <v>32</v>
      </c>
      <c r="H3001">
        <v>3</v>
      </c>
      <c r="I3001">
        <v>41</v>
      </c>
      <c r="J3001">
        <f>Excel_Dashboard_Dataset_xlsx___Sales5[[#This Row],[Quantity]]*Excel_Dashboard_Dataset_xlsx___Sales5[[#This Row],[UnitPrice]]</f>
        <v>123</v>
      </c>
      <c r="K3001" t="str">
        <f>_xlfn.XLOOKUP(Excel_Dashboard_Dataset_xlsx___Sales5[[#This Row],[CustomerID]],Raw_Customers!A:A,Raw_Customers!D:D)</f>
        <v>Female</v>
      </c>
      <c r="L3001">
        <f>_xlfn.XLOOKUP(Excel_Dashboard_Dataset_xlsx___Sales5[[#This Row],[CustomerID]],Raw_Customers!A:A,Raw_Customers!E:E)</f>
        <v>26</v>
      </c>
      <c r="M3001" t="str">
        <f>_xlfn.XLOOKUP(Excel_Dashboard_Dataset_xlsx___Sales5[[#This Row],[CustomerID]],Raw_Customers!A:A,Raw_Customers!C:C)</f>
        <v>West</v>
      </c>
      <c r="N3001" s="2" t="str">
        <f>_xlfn.XLOOKUP(Excel_Dashboard_Dataset_xlsx___Sales5[[#This Row],[ProductID]],Raw_Products!A:A,Raw_Products!B:B)</f>
        <v>External Hard Drive</v>
      </c>
      <c r="O3001" s="2" t="str">
        <f>_xlfn.XLOOKUP(Excel_Dashboard_Dataset_xlsx___Sales5[[#This Row],[ProductID]],Raw_Products!A:A,Raw_Products!C:C)</f>
        <v>Electronics</v>
      </c>
      <c r="P3001" s="2" t="str">
        <f>_xlfn.XLOOKUP(Excel_Dashboard_Dataset_xlsx___Sales5[[#This Row],[CustomerID]], Raw_Customers!A:A, Raw_Customers!B:B, "Unknown")</f>
        <v>Matthew Jackson</v>
      </c>
    </row>
    <row r="3002" spans="1:16" x14ac:dyDescent="0.25">
      <c r="A3002">
        <v>3001</v>
      </c>
      <c r="B3002">
        <f t="shared" si="46"/>
        <v>2024</v>
      </c>
      <c r="C3002" t="str">
        <f>TEXT(Excel_Dashboard_Dataset_xlsx___Sales5[[#This Row],[Date]],"mmm")</f>
        <v>May</v>
      </c>
      <c r="D3002" s="3">
        <v>45413</v>
      </c>
      <c r="E3002">
        <v>35</v>
      </c>
      <c r="F3002">
        <v>195</v>
      </c>
      <c r="G3002">
        <v>44</v>
      </c>
      <c r="H3002">
        <v>3</v>
      </c>
      <c r="I3002">
        <v>849</v>
      </c>
      <c r="J3002">
        <f>Excel_Dashboard_Dataset_xlsx___Sales5[[#This Row],[Quantity]]*Excel_Dashboard_Dataset_xlsx___Sales5[[#This Row],[UnitPrice]]</f>
        <v>2547</v>
      </c>
      <c r="K3002" t="str">
        <f>_xlfn.XLOOKUP(Excel_Dashboard_Dataset_xlsx___Sales5[[#This Row],[CustomerID]],Raw_Customers!A:A,Raw_Customers!D:D)</f>
        <v>Female</v>
      </c>
      <c r="L3002">
        <f>_xlfn.XLOOKUP(Excel_Dashboard_Dataset_xlsx___Sales5[[#This Row],[CustomerID]],Raw_Customers!A:A,Raw_Customers!E:E)</f>
        <v>29</v>
      </c>
      <c r="M3002" t="str">
        <f>_xlfn.XLOOKUP(Excel_Dashboard_Dataset_xlsx___Sales5[[#This Row],[CustomerID]],Raw_Customers!A:A,Raw_Customers!C:C)</f>
        <v>East</v>
      </c>
      <c r="N3002" s="2" t="str">
        <f>_xlfn.XLOOKUP(Excel_Dashboard_Dataset_xlsx___Sales5[[#This Row],[ProductID]],Raw_Products!A:A,Raw_Products!B:B)</f>
        <v>Sneakers</v>
      </c>
      <c r="O3002" s="2" t="str">
        <f>_xlfn.XLOOKUP(Excel_Dashboard_Dataset_xlsx___Sales5[[#This Row],[ProductID]],Raw_Products!A:A,Raw_Products!C:C)</f>
        <v>Clothing</v>
      </c>
      <c r="P3002" s="2" t="str">
        <f>_xlfn.XLOOKUP(Excel_Dashboard_Dataset_xlsx___Sales5[[#This Row],[CustomerID]], Raw_Customers!A:A, Raw_Customers!B:B, "Unknown")</f>
        <v>Catherine James</v>
      </c>
    </row>
    <row r="3003" spans="1:16" x14ac:dyDescent="0.25">
      <c r="A3003">
        <v>3002</v>
      </c>
      <c r="B3003">
        <f t="shared" si="46"/>
        <v>2023</v>
      </c>
      <c r="C3003" t="str">
        <f>TEXT(Excel_Dashboard_Dataset_xlsx___Sales5[[#This Row],[Date]],"mmm")</f>
        <v>Mar</v>
      </c>
      <c r="D3003" s="3">
        <v>44995</v>
      </c>
      <c r="E3003">
        <v>23</v>
      </c>
      <c r="F3003">
        <v>7</v>
      </c>
      <c r="G3003">
        <v>42</v>
      </c>
      <c r="H3003">
        <v>9</v>
      </c>
      <c r="I3003">
        <v>72</v>
      </c>
      <c r="J3003">
        <f>Excel_Dashboard_Dataset_xlsx___Sales5[[#This Row],[Quantity]]*Excel_Dashboard_Dataset_xlsx___Sales5[[#This Row],[UnitPrice]]</f>
        <v>648</v>
      </c>
      <c r="K3003" t="str">
        <f>_xlfn.XLOOKUP(Excel_Dashboard_Dataset_xlsx___Sales5[[#This Row],[CustomerID]],Raw_Customers!A:A,Raw_Customers!D:D)</f>
        <v>Male</v>
      </c>
      <c r="L3003">
        <f>_xlfn.XLOOKUP(Excel_Dashboard_Dataset_xlsx___Sales5[[#This Row],[CustomerID]],Raw_Customers!A:A,Raw_Customers!E:E)</f>
        <v>65</v>
      </c>
      <c r="M3003" t="str">
        <f>_xlfn.XLOOKUP(Excel_Dashboard_Dataset_xlsx___Sales5[[#This Row],[CustomerID]],Raw_Customers!A:A,Raw_Customers!C:C)</f>
        <v>South</v>
      </c>
      <c r="N3003" s="2" t="str">
        <f>_xlfn.XLOOKUP(Excel_Dashboard_Dataset_xlsx___Sales5[[#This Row],[ProductID]],Raw_Products!A:A,Raw_Products!B:B)</f>
        <v>Blender</v>
      </c>
      <c r="O3003" s="2" t="str">
        <f>_xlfn.XLOOKUP(Excel_Dashboard_Dataset_xlsx___Sales5[[#This Row],[ProductID]],Raw_Products!A:A,Raw_Products!C:C)</f>
        <v>Home Appliances</v>
      </c>
      <c r="P3003" s="2" t="str">
        <f>_xlfn.XLOOKUP(Excel_Dashboard_Dataset_xlsx___Sales5[[#This Row],[CustomerID]], Raw_Customers!A:A, Raw_Customers!B:B, "Unknown")</f>
        <v>Maria Lee</v>
      </c>
    </row>
    <row r="3004" spans="1:16" x14ac:dyDescent="0.25">
      <c r="A3004">
        <v>3003</v>
      </c>
      <c r="B3004">
        <f t="shared" si="46"/>
        <v>2024</v>
      </c>
      <c r="C3004" t="str">
        <f>TEXT(Excel_Dashboard_Dataset_xlsx___Sales5[[#This Row],[Date]],"mmm")</f>
        <v>Oct</v>
      </c>
      <c r="D3004" s="3">
        <v>45577</v>
      </c>
      <c r="E3004">
        <v>39</v>
      </c>
      <c r="F3004">
        <v>199</v>
      </c>
      <c r="G3004">
        <v>16</v>
      </c>
      <c r="H3004">
        <v>1</v>
      </c>
      <c r="I3004">
        <v>271</v>
      </c>
      <c r="J3004">
        <f>Excel_Dashboard_Dataset_xlsx___Sales5[[#This Row],[Quantity]]*Excel_Dashboard_Dataset_xlsx___Sales5[[#This Row],[UnitPrice]]</f>
        <v>271</v>
      </c>
      <c r="K3004" t="str">
        <f>_xlfn.XLOOKUP(Excel_Dashboard_Dataset_xlsx___Sales5[[#This Row],[CustomerID]],Raw_Customers!A:A,Raw_Customers!D:D)</f>
        <v>Female</v>
      </c>
      <c r="L3004">
        <f>_xlfn.XLOOKUP(Excel_Dashboard_Dataset_xlsx___Sales5[[#This Row],[CustomerID]],Raw_Customers!A:A,Raw_Customers!E:E)</f>
        <v>33</v>
      </c>
      <c r="M3004" t="str">
        <f>_xlfn.XLOOKUP(Excel_Dashboard_Dataset_xlsx___Sales5[[#This Row],[CustomerID]],Raw_Customers!A:A,Raw_Customers!C:C)</f>
        <v>East</v>
      </c>
      <c r="N3004" s="2" t="str">
        <f>_xlfn.XLOOKUP(Excel_Dashboard_Dataset_xlsx___Sales5[[#This Row],[ProductID]],Raw_Products!A:A,Raw_Products!B:B)</f>
        <v>Sweater</v>
      </c>
      <c r="O3004" s="2" t="str">
        <f>_xlfn.XLOOKUP(Excel_Dashboard_Dataset_xlsx___Sales5[[#This Row],[ProductID]],Raw_Products!A:A,Raw_Products!C:C)</f>
        <v>Clothing</v>
      </c>
      <c r="P3004" s="2" t="str">
        <f>_xlfn.XLOOKUP(Excel_Dashboard_Dataset_xlsx___Sales5[[#This Row],[CustomerID]], Raw_Customers!A:A, Raw_Customers!B:B, "Unknown")</f>
        <v>Susan Anderson</v>
      </c>
    </row>
    <row r="3005" spans="1:16" x14ac:dyDescent="0.25">
      <c r="A3005">
        <v>3004</v>
      </c>
      <c r="B3005">
        <f t="shared" si="46"/>
        <v>2023</v>
      </c>
      <c r="C3005" t="str">
        <f>TEXT(Excel_Dashboard_Dataset_xlsx___Sales5[[#This Row],[Date]],"mmm")</f>
        <v>Nov</v>
      </c>
      <c r="D3005" s="3">
        <v>45259</v>
      </c>
      <c r="E3005">
        <v>13</v>
      </c>
      <c r="F3005">
        <v>17</v>
      </c>
      <c r="G3005">
        <v>25</v>
      </c>
      <c r="H3005">
        <v>10</v>
      </c>
      <c r="I3005">
        <v>821</v>
      </c>
      <c r="J3005">
        <f>Excel_Dashboard_Dataset_xlsx___Sales5[[#This Row],[Quantity]]*Excel_Dashboard_Dataset_xlsx___Sales5[[#This Row],[UnitPrice]]</f>
        <v>8210</v>
      </c>
      <c r="K3005" t="str">
        <f>_xlfn.XLOOKUP(Excel_Dashboard_Dataset_xlsx___Sales5[[#This Row],[CustomerID]],Raw_Customers!A:A,Raw_Customers!D:D)</f>
        <v>Female</v>
      </c>
      <c r="L3005">
        <f>_xlfn.XLOOKUP(Excel_Dashboard_Dataset_xlsx___Sales5[[#This Row],[CustomerID]],Raw_Customers!A:A,Raw_Customers!E:E)</f>
        <v>28</v>
      </c>
      <c r="M3005" t="str">
        <f>_xlfn.XLOOKUP(Excel_Dashboard_Dataset_xlsx___Sales5[[#This Row],[CustomerID]],Raw_Customers!A:A,Raw_Customers!C:C)</f>
        <v>East</v>
      </c>
      <c r="N3005" s="2" t="str">
        <f>_xlfn.XLOOKUP(Excel_Dashboard_Dataset_xlsx___Sales5[[#This Row],[ProductID]],Raw_Products!A:A,Raw_Products!B:B)</f>
        <v>Tablet</v>
      </c>
      <c r="O3005" s="2" t="str">
        <f>_xlfn.XLOOKUP(Excel_Dashboard_Dataset_xlsx___Sales5[[#This Row],[ProductID]],Raw_Products!A:A,Raw_Products!C:C)</f>
        <v>Electronics</v>
      </c>
      <c r="P3005" s="2" t="str">
        <f>_xlfn.XLOOKUP(Excel_Dashboard_Dataset_xlsx___Sales5[[#This Row],[CustomerID]], Raw_Customers!A:A, Raw_Customers!B:B, "Unknown")</f>
        <v>Gary Hughes</v>
      </c>
    </row>
    <row r="3006" spans="1:16" x14ac:dyDescent="0.25">
      <c r="A3006">
        <v>3005</v>
      </c>
      <c r="B3006">
        <f t="shared" si="46"/>
        <v>2023</v>
      </c>
      <c r="C3006" t="str">
        <f>TEXT(Excel_Dashboard_Dataset_xlsx___Sales5[[#This Row],[Date]],"mmm")</f>
        <v>Aug</v>
      </c>
      <c r="D3006" s="3">
        <v>45161</v>
      </c>
      <c r="E3006">
        <v>47</v>
      </c>
      <c r="F3006">
        <v>280</v>
      </c>
      <c r="G3006">
        <v>33</v>
      </c>
      <c r="H3006">
        <v>3</v>
      </c>
      <c r="I3006">
        <v>283</v>
      </c>
      <c r="J3006">
        <f>Excel_Dashboard_Dataset_xlsx___Sales5[[#This Row],[Quantity]]*Excel_Dashboard_Dataset_xlsx___Sales5[[#This Row],[UnitPrice]]</f>
        <v>849</v>
      </c>
      <c r="K3006" t="str">
        <f>_xlfn.XLOOKUP(Excel_Dashboard_Dataset_xlsx___Sales5[[#This Row],[CustomerID]],Raw_Customers!A:A,Raw_Customers!D:D)</f>
        <v>Female</v>
      </c>
      <c r="L3006">
        <f>_xlfn.XLOOKUP(Excel_Dashboard_Dataset_xlsx___Sales5[[#This Row],[CustomerID]],Raw_Customers!A:A,Raw_Customers!E:E)</f>
        <v>47</v>
      </c>
      <c r="M3006" t="str">
        <f>_xlfn.XLOOKUP(Excel_Dashboard_Dataset_xlsx___Sales5[[#This Row],[CustomerID]],Raw_Customers!A:A,Raw_Customers!C:C)</f>
        <v>East</v>
      </c>
      <c r="N3006" s="2" t="str">
        <f>_xlfn.XLOOKUP(Excel_Dashboard_Dataset_xlsx___Sales5[[#This Row],[ProductID]],Raw_Products!A:A,Raw_Products!B:B)</f>
        <v>Dumbbells</v>
      </c>
      <c r="O3006" s="2" t="str">
        <f>_xlfn.XLOOKUP(Excel_Dashboard_Dataset_xlsx___Sales5[[#This Row],[ProductID]],Raw_Products!A:A,Raw_Products!C:C)</f>
        <v>Sports</v>
      </c>
      <c r="P3006" s="2" t="str">
        <f>_xlfn.XLOOKUP(Excel_Dashboard_Dataset_xlsx___Sales5[[#This Row],[CustomerID]], Raw_Customers!A:A, Raw_Customers!B:B, "Unknown")</f>
        <v>Mark Hall</v>
      </c>
    </row>
    <row r="3007" spans="1:16" x14ac:dyDescent="0.25">
      <c r="A3007">
        <v>3006</v>
      </c>
      <c r="B3007">
        <f t="shared" si="46"/>
        <v>2024</v>
      </c>
      <c r="C3007" t="str">
        <f>TEXT(Excel_Dashboard_Dataset_xlsx___Sales5[[#This Row],[Date]],"mmm")</f>
        <v>Dec</v>
      </c>
      <c r="D3007" s="3">
        <v>45643</v>
      </c>
      <c r="E3007">
        <v>22</v>
      </c>
      <c r="F3007">
        <v>118</v>
      </c>
      <c r="G3007">
        <v>20</v>
      </c>
      <c r="H3007">
        <v>1</v>
      </c>
      <c r="I3007">
        <v>46</v>
      </c>
      <c r="J3007">
        <f>Excel_Dashboard_Dataset_xlsx___Sales5[[#This Row],[Quantity]]*Excel_Dashboard_Dataset_xlsx___Sales5[[#This Row],[UnitPrice]]</f>
        <v>46</v>
      </c>
      <c r="K3007" t="str">
        <f>_xlfn.XLOOKUP(Excel_Dashboard_Dataset_xlsx___Sales5[[#This Row],[CustomerID]],Raw_Customers!A:A,Raw_Customers!D:D)</f>
        <v>Female</v>
      </c>
      <c r="L3007">
        <f>_xlfn.XLOOKUP(Excel_Dashboard_Dataset_xlsx___Sales5[[#This Row],[CustomerID]],Raw_Customers!A:A,Raw_Customers!E:E)</f>
        <v>60</v>
      </c>
      <c r="M3007" t="str">
        <f>_xlfn.XLOOKUP(Excel_Dashboard_Dataset_xlsx___Sales5[[#This Row],[CustomerID]],Raw_Customers!A:A,Raw_Customers!C:C)</f>
        <v>West</v>
      </c>
      <c r="N3007" s="2" t="str">
        <f>_xlfn.XLOOKUP(Excel_Dashboard_Dataset_xlsx___Sales5[[#This Row],[ProductID]],Raw_Products!A:A,Raw_Products!B:B)</f>
        <v>Microwave</v>
      </c>
      <c r="O3007" s="2" t="str">
        <f>_xlfn.XLOOKUP(Excel_Dashboard_Dataset_xlsx___Sales5[[#This Row],[ProductID]],Raw_Products!A:A,Raw_Products!C:C)</f>
        <v>Home Appliances</v>
      </c>
      <c r="P3007" s="2" t="str">
        <f>_xlfn.XLOOKUP(Excel_Dashboard_Dataset_xlsx___Sales5[[#This Row],[CustomerID]], Raw_Customers!A:A, Raw_Customers!B:B, "Unknown")</f>
        <v>Barbara Ross</v>
      </c>
    </row>
    <row r="3008" spans="1:16" x14ac:dyDescent="0.25">
      <c r="A3008">
        <v>3007</v>
      </c>
      <c r="B3008">
        <f t="shared" si="46"/>
        <v>2024</v>
      </c>
      <c r="C3008" t="str">
        <f>TEXT(Excel_Dashboard_Dataset_xlsx___Sales5[[#This Row],[Date]],"mmm")</f>
        <v>Mar</v>
      </c>
      <c r="D3008" s="3">
        <v>45378</v>
      </c>
      <c r="E3008">
        <v>41</v>
      </c>
      <c r="F3008">
        <v>54</v>
      </c>
      <c r="G3008">
        <v>33</v>
      </c>
      <c r="H3008">
        <v>2</v>
      </c>
      <c r="I3008">
        <v>742</v>
      </c>
      <c r="J3008">
        <f>Excel_Dashboard_Dataset_xlsx___Sales5[[#This Row],[Quantity]]*Excel_Dashboard_Dataset_xlsx___Sales5[[#This Row],[UnitPrice]]</f>
        <v>1484</v>
      </c>
      <c r="K3008" t="str">
        <f>_xlfn.XLOOKUP(Excel_Dashboard_Dataset_xlsx___Sales5[[#This Row],[CustomerID]],Raw_Customers!A:A,Raw_Customers!D:D)</f>
        <v>Female</v>
      </c>
      <c r="L3008">
        <f>_xlfn.XLOOKUP(Excel_Dashboard_Dataset_xlsx___Sales5[[#This Row],[CustomerID]],Raw_Customers!A:A,Raw_Customers!E:E)</f>
        <v>49</v>
      </c>
      <c r="M3008" t="str">
        <f>_xlfn.XLOOKUP(Excel_Dashboard_Dataset_xlsx___Sales5[[#This Row],[CustomerID]],Raw_Customers!A:A,Raw_Customers!C:C)</f>
        <v>South</v>
      </c>
      <c r="N3008" s="2" t="str">
        <f>_xlfn.XLOOKUP(Excel_Dashboard_Dataset_xlsx___Sales5[[#This Row],[ProductID]],Raw_Products!A:A,Raw_Products!B:B)</f>
        <v>Football</v>
      </c>
      <c r="O3008" s="2" t="str">
        <f>_xlfn.XLOOKUP(Excel_Dashboard_Dataset_xlsx___Sales5[[#This Row],[ProductID]],Raw_Products!A:A,Raw_Products!C:C)</f>
        <v>Sports</v>
      </c>
      <c r="P3008" s="2" t="str">
        <f>_xlfn.XLOOKUP(Excel_Dashboard_Dataset_xlsx___Sales5[[#This Row],[CustomerID]], Raw_Customers!A:A, Raw_Customers!B:B, "Unknown")</f>
        <v>Brenda Rogers</v>
      </c>
    </row>
    <row r="3009" spans="1:16" x14ac:dyDescent="0.25">
      <c r="A3009">
        <v>3008</v>
      </c>
      <c r="B3009">
        <f t="shared" si="46"/>
        <v>2024</v>
      </c>
      <c r="C3009" t="str">
        <f>TEXT(Excel_Dashboard_Dataset_xlsx___Sales5[[#This Row],[Date]],"mmm")</f>
        <v>Mar</v>
      </c>
      <c r="D3009" s="3">
        <v>45362</v>
      </c>
      <c r="E3009">
        <v>31</v>
      </c>
      <c r="F3009">
        <v>259</v>
      </c>
      <c r="G3009">
        <v>19</v>
      </c>
      <c r="H3009">
        <v>9</v>
      </c>
      <c r="I3009">
        <v>936</v>
      </c>
      <c r="J3009">
        <f>Excel_Dashboard_Dataset_xlsx___Sales5[[#This Row],[Quantity]]*Excel_Dashboard_Dataset_xlsx___Sales5[[#This Row],[UnitPrice]]</f>
        <v>8424</v>
      </c>
      <c r="K3009" t="str">
        <f>_xlfn.XLOOKUP(Excel_Dashboard_Dataset_xlsx___Sales5[[#This Row],[CustomerID]],Raw_Customers!A:A,Raw_Customers!D:D)</f>
        <v>Female</v>
      </c>
      <c r="L3009">
        <f>_xlfn.XLOOKUP(Excel_Dashboard_Dataset_xlsx___Sales5[[#This Row],[CustomerID]],Raw_Customers!A:A,Raw_Customers!E:E)</f>
        <v>34</v>
      </c>
      <c r="M3009" t="str">
        <f>_xlfn.XLOOKUP(Excel_Dashboard_Dataset_xlsx___Sales5[[#This Row],[CustomerID]],Raw_Customers!A:A,Raw_Customers!C:C)</f>
        <v>East</v>
      </c>
      <c r="N3009" s="2" t="str">
        <f>_xlfn.XLOOKUP(Excel_Dashboard_Dataset_xlsx___Sales5[[#This Row],[ProductID]],Raw_Products!A:A,Raw_Products!B:B)</f>
        <v>T-Shirt</v>
      </c>
      <c r="O3009" s="2" t="str">
        <f>_xlfn.XLOOKUP(Excel_Dashboard_Dataset_xlsx___Sales5[[#This Row],[ProductID]],Raw_Products!A:A,Raw_Products!C:C)</f>
        <v>Clothing</v>
      </c>
      <c r="P3009" s="2" t="str">
        <f>_xlfn.XLOOKUP(Excel_Dashboard_Dataset_xlsx___Sales5[[#This Row],[CustomerID]], Raw_Customers!A:A, Raw_Customers!B:B, "Unknown")</f>
        <v>Laura Allen</v>
      </c>
    </row>
    <row r="3010" spans="1:16" x14ac:dyDescent="0.25">
      <c r="A3010">
        <v>3009</v>
      </c>
      <c r="B3010">
        <f t="shared" ref="B3010:B3073" si="47">YEAR(D:D)</f>
        <v>2024</v>
      </c>
      <c r="C3010" t="str">
        <f>TEXT(Excel_Dashboard_Dataset_xlsx___Sales5[[#This Row],[Date]],"mmm")</f>
        <v>Jan</v>
      </c>
      <c r="D3010" s="3">
        <v>45295</v>
      </c>
      <c r="E3010">
        <v>23</v>
      </c>
      <c r="F3010">
        <v>89</v>
      </c>
      <c r="G3010">
        <v>18</v>
      </c>
      <c r="H3010">
        <v>5</v>
      </c>
      <c r="I3010">
        <v>270</v>
      </c>
      <c r="J3010">
        <f>Excel_Dashboard_Dataset_xlsx___Sales5[[#This Row],[Quantity]]*Excel_Dashboard_Dataset_xlsx___Sales5[[#This Row],[UnitPrice]]</f>
        <v>1350</v>
      </c>
      <c r="K3010" t="str">
        <f>_xlfn.XLOOKUP(Excel_Dashboard_Dataset_xlsx___Sales5[[#This Row],[CustomerID]],Raw_Customers!A:A,Raw_Customers!D:D)</f>
        <v>Male</v>
      </c>
      <c r="L3010">
        <f>_xlfn.XLOOKUP(Excel_Dashboard_Dataset_xlsx___Sales5[[#This Row],[CustomerID]],Raw_Customers!A:A,Raw_Customers!E:E)</f>
        <v>22</v>
      </c>
      <c r="M3010" t="str">
        <f>_xlfn.XLOOKUP(Excel_Dashboard_Dataset_xlsx___Sales5[[#This Row],[CustomerID]],Raw_Customers!A:A,Raw_Customers!C:C)</f>
        <v>West</v>
      </c>
      <c r="N3010" s="2" t="str">
        <f>_xlfn.XLOOKUP(Excel_Dashboard_Dataset_xlsx___Sales5[[#This Row],[ProductID]],Raw_Products!A:A,Raw_Products!B:B)</f>
        <v>Blender</v>
      </c>
      <c r="O3010" s="2" t="str">
        <f>_xlfn.XLOOKUP(Excel_Dashboard_Dataset_xlsx___Sales5[[#This Row],[ProductID]],Raw_Products!A:A,Raw_Products!C:C)</f>
        <v>Home Appliances</v>
      </c>
      <c r="P3010" s="2" t="str">
        <f>_xlfn.XLOOKUP(Excel_Dashboard_Dataset_xlsx___Sales5[[#This Row],[CustomerID]], Raw_Customers!A:A, Raw_Customers!B:B, "Unknown")</f>
        <v>Gary Torres</v>
      </c>
    </row>
    <row r="3011" spans="1:16" x14ac:dyDescent="0.25">
      <c r="A3011">
        <v>3010</v>
      </c>
      <c r="B3011">
        <f t="shared" si="47"/>
        <v>2024</v>
      </c>
      <c r="C3011" t="str">
        <f>TEXT(Excel_Dashboard_Dataset_xlsx___Sales5[[#This Row],[Date]],"mmm")</f>
        <v>Jul</v>
      </c>
      <c r="D3011" s="3">
        <v>45474</v>
      </c>
      <c r="E3011">
        <v>17</v>
      </c>
      <c r="F3011">
        <v>135</v>
      </c>
      <c r="G3011">
        <v>28</v>
      </c>
      <c r="H3011">
        <v>1</v>
      </c>
      <c r="I3011">
        <v>855</v>
      </c>
      <c r="J3011">
        <f>Excel_Dashboard_Dataset_xlsx___Sales5[[#This Row],[Quantity]]*Excel_Dashboard_Dataset_xlsx___Sales5[[#This Row],[UnitPrice]]</f>
        <v>855</v>
      </c>
      <c r="K3011" t="str">
        <f>_xlfn.XLOOKUP(Excel_Dashboard_Dataset_xlsx___Sales5[[#This Row],[CustomerID]],Raw_Customers!A:A,Raw_Customers!D:D)</f>
        <v>Male</v>
      </c>
      <c r="L3011">
        <f>_xlfn.XLOOKUP(Excel_Dashboard_Dataset_xlsx___Sales5[[#This Row],[CustomerID]],Raw_Customers!A:A,Raw_Customers!E:E)</f>
        <v>27</v>
      </c>
      <c r="M3011" t="str">
        <f>_xlfn.XLOOKUP(Excel_Dashboard_Dataset_xlsx___Sales5[[#This Row],[CustomerID]],Raw_Customers!A:A,Raw_Customers!C:C)</f>
        <v>West</v>
      </c>
      <c r="N3011" s="2" t="str">
        <f>_xlfn.XLOOKUP(Excel_Dashboard_Dataset_xlsx___Sales5[[#This Row],[ProductID]],Raw_Products!A:A,Raw_Products!B:B)</f>
        <v>LED TV</v>
      </c>
      <c r="O3011" s="2" t="str">
        <f>_xlfn.XLOOKUP(Excel_Dashboard_Dataset_xlsx___Sales5[[#This Row],[ProductID]],Raw_Products!A:A,Raw_Products!C:C)</f>
        <v>Electronics</v>
      </c>
      <c r="P3011" s="2" t="str">
        <f>_xlfn.XLOOKUP(Excel_Dashboard_Dataset_xlsx___Sales5[[#This Row],[CustomerID]], Raw_Customers!A:A, Raw_Customers!B:B, "Unknown")</f>
        <v>David Howard</v>
      </c>
    </row>
    <row r="3012" spans="1:16" x14ac:dyDescent="0.25">
      <c r="A3012">
        <v>3011</v>
      </c>
      <c r="B3012">
        <f t="shared" si="47"/>
        <v>2024</v>
      </c>
      <c r="C3012" t="str">
        <f>TEXT(Excel_Dashboard_Dataset_xlsx___Sales5[[#This Row],[Date]],"mmm")</f>
        <v>Dec</v>
      </c>
      <c r="D3012" s="3">
        <v>45648</v>
      </c>
      <c r="E3012">
        <v>24</v>
      </c>
      <c r="F3012">
        <v>34</v>
      </c>
      <c r="G3012">
        <v>31</v>
      </c>
      <c r="H3012">
        <v>10</v>
      </c>
      <c r="I3012">
        <v>644</v>
      </c>
      <c r="J3012">
        <f>Excel_Dashboard_Dataset_xlsx___Sales5[[#This Row],[Quantity]]*Excel_Dashboard_Dataset_xlsx___Sales5[[#This Row],[UnitPrice]]</f>
        <v>6440</v>
      </c>
      <c r="K3012" t="str">
        <f>_xlfn.XLOOKUP(Excel_Dashboard_Dataset_xlsx___Sales5[[#This Row],[CustomerID]],Raw_Customers!A:A,Raw_Customers!D:D)</f>
        <v>Female</v>
      </c>
      <c r="L3012">
        <f>_xlfn.XLOOKUP(Excel_Dashboard_Dataset_xlsx___Sales5[[#This Row],[CustomerID]],Raw_Customers!A:A,Raw_Customers!E:E)</f>
        <v>39</v>
      </c>
      <c r="M3012" t="str">
        <f>_xlfn.XLOOKUP(Excel_Dashboard_Dataset_xlsx___Sales5[[#This Row],[CustomerID]],Raw_Customers!A:A,Raw_Customers!C:C)</f>
        <v>South</v>
      </c>
      <c r="N3012" s="2" t="str">
        <f>_xlfn.XLOOKUP(Excel_Dashboard_Dataset_xlsx___Sales5[[#This Row],[ProductID]],Raw_Products!A:A,Raw_Products!B:B)</f>
        <v>Washing Machine</v>
      </c>
      <c r="O3012" s="2" t="str">
        <f>_xlfn.XLOOKUP(Excel_Dashboard_Dataset_xlsx___Sales5[[#This Row],[ProductID]],Raw_Products!A:A,Raw_Products!C:C)</f>
        <v>Home Appliances</v>
      </c>
      <c r="P3012" s="2" t="str">
        <f>_xlfn.XLOOKUP(Excel_Dashboard_Dataset_xlsx___Sales5[[#This Row],[CustomerID]], Raw_Customers!A:A, Raw_Customers!B:B, "Unknown")</f>
        <v>Jerry Reed</v>
      </c>
    </row>
    <row r="3013" spans="1:16" x14ac:dyDescent="0.25">
      <c r="A3013">
        <v>3012</v>
      </c>
      <c r="B3013">
        <f t="shared" si="47"/>
        <v>2023</v>
      </c>
      <c r="C3013" t="str">
        <f>TEXT(Excel_Dashboard_Dataset_xlsx___Sales5[[#This Row],[Date]],"mmm")</f>
        <v>May</v>
      </c>
      <c r="D3013" s="3">
        <v>45053</v>
      </c>
      <c r="E3013">
        <v>36</v>
      </c>
      <c r="F3013">
        <v>55</v>
      </c>
      <c r="G3013">
        <v>1</v>
      </c>
      <c r="H3013">
        <v>6</v>
      </c>
      <c r="I3013">
        <v>256</v>
      </c>
      <c r="J3013">
        <f>Excel_Dashboard_Dataset_xlsx___Sales5[[#This Row],[Quantity]]*Excel_Dashboard_Dataset_xlsx___Sales5[[#This Row],[UnitPrice]]</f>
        <v>1536</v>
      </c>
      <c r="K3013" t="str">
        <f>_xlfn.XLOOKUP(Excel_Dashboard_Dataset_xlsx___Sales5[[#This Row],[CustomerID]],Raw_Customers!A:A,Raw_Customers!D:D)</f>
        <v>Male</v>
      </c>
      <c r="L3013">
        <f>_xlfn.XLOOKUP(Excel_Dashboard_Dataset_xlsx___Sales5[[#This Row],[CustomerID]],Raw_Customers!A:A,Raw_Customers!E:E)</f>
        <v>43</v>
      </c>
      <c r="M3013" t="str">
        <f>_xlfn.XLOOKUP(Excel_Dashboard_Dataset_xlsx___Sales5[[#This Row],[CustomerID]],Raw_Customers!A:A,Raw_Customers!C:C)</f>
        <v>West</v>
      </c>
      <c r="N3013" s="2" t="str">
        <f>_xlfn.XLOOKUP(Excel_Dashboard_Dataset_xlsx___Sales5[[#This Row],[ProductID]],Raw_Products!A:A,Raw_Products!B:B)</f>
        <v>Formal Shoes</v>
      </c>
      <c r="O3013" s="2" t="str">
        <f>_xlfn.XLOOKUP(Excel_Dashboard_Dataset_xlsx___Sales5[[#This Row],[ProductID]],Raw_Products!A:A,Raw_Products!C:C)</f>
        <v>Clothing</v>
      </c>
      <c r="P3013" s="2" t="str">
        <f>_xlfn.XLOOKUP(Excel_Dashboard_Dataset_xlsx___Sales5[[#This Row],[CustomerID]], Raw_Customers!A:A, Raw_Customers!B:B, "Unknown")</f>
        <v>Anna Lee</v>
      </c>
    </row>
    <row r="3014" spans="1:16" x14ac:dyDescent="0.25">
      <c r="A3014">
        <v>3013</v>
      </c>
      <c r="B3014">
        <f t="shared" si="47"/>
        <v>2024</v>
      </c>
      <c r="C3014" t="str">
        <f>TEXT(Excel_Dashboard_Dataset_xlsx___Sales5[[#This Row],[Date]],"mmm")</f>
        <v>Jul</v>
      </c>
      <c r="D3014" s="3">
        <v>45478</v>
      </c>
      <c r="E3014">
        <v>10</v>
      </c>
      <c r="F3014">
        <v>275</v>
      </c>
      <c r="G3014">
        <v>30</v>
      </c>
      <c r="H3014">
        <v>9</v>
      </c>
      <c r="I3014">
        <v>534</v>
      </c>
      <c r="J3014">
        <f>Excel_Dashboard_Dataset_xlsx___Sales5[[#This Row],[Quantity]]*Excel_Dashboard_Dataset_xlsx___Sales5[[#This Row],[UnitPrice]]</f>
        <v>4806</v>
      </c>
      <c r="K3014" t="str">
        <f>_xlfn.XLOOKUP(Excel_Dashboard_Dataset_xlsx___Sales5[[#This Row],[CustomerID]],Raw_Customers!A:A,Raw_Customers!D:D)</f>
        <v>Male</v>
      </c>
      <c r="L3014">
        <f>_xlfn.XLOOKUP(Excel_Dashboard_Dataset_xlsx___Sales5[[#This Row],[CustomerID]],Raw_Customers!A:A,Raw_Customers!E:E)</f>
        <v>22</v>
      </c>
      <c r="M3014" t="str">
        <f>_xlfn.XLOOKUP(Excel_Dashboard_Dataset_xlsx___Sales5[[#This Row],[CustomerID]],Raw_Customers!A:A,Raw_Customers!C:C)</f>
        <v>South</v>
      </c>
      <c r="N3014" s="2" t="str">
        <f>_xlfn.XLOOKUP(Excel_Dashboard_Dataset_xlsx___Sales5[[#This Row],[ProductID]],Raw_Products!A:A,Raw_Products!B:B)</f>
        <v>Tomato Paste</v>
      </c>
      <c r="O3014" s="2" t="str">
        <f>_xlfn.XLOOKUP(Excel_Dashboard_Dataset_xlsx___Sales5[[#This Row],[ProductID]],Raw_Products!A:A,Raw_Products!C:C)</f>
        <v>Groceries</v>
      </c>
      <c r="P3014" s="2" t="str">
        <f>_xlfn.XLOOKUP(Excel_Dashboard_Dataset_xlsx___Sales5[[#This Row],[CustomerID]], Raw_Customers!A:A, Raw_Customers!B:B, "Unknown")</f>
        <v>Pamela Hill</v>
      </c>
    </row>
    <row r="3015" spans="1:16" x14ac:dyDescent="0.25">
      <c r="A3015">
        <v>3014</v>
      </c>
      <c r="B3015">
        <f t="shared" si="47"/>
        <v>2024</v>
      </c>
      <c r="C3015" t="str">
        <f>TEXT(Excel_Dashboard_Dataset_xlsx___Sales5[[#This Row],[Date]],"mmm")</f>
        <v>Aug</v>
      </c>
      <c r="D3015" s="3">
        <v>45527</v>
      </c>
      <c r="E3015">
        <v>48</v>
      </c>
      <c r="F3015">
        <v>198</v>
      </c>
      <c r="G3015">
        <v>40</v>
      </c>
      <c r="H3015">
        <v>10</v>
      </c>
      <c r="I3015">
        <v>603</v>
      </c>
      <c r="J3015">
        <f>Excel_Dashboard_Dataset_xlsx___Sales5[[#This Row],[Quantity]]*Excel_Dashboard_Dataset_xlsx___Sales5[[#This Row],[UnitPrice]]</f>
        <v>6030</v>
      </c>
      <c r="K3015" t="str">
        <f>_xlfn.XLOOKUP(Excel_Dashboard_Dataset_xlsx___Sales5[[#This Row],[CustomerID]],Raw_Customers!A:A,Raw_Customers!D:D)</f>
        <v>Female</v>
      </c>
      <c r="L3015">
        <f>_xlfn.XLOOKUP(Excel_Dashboard_Dataset_xlsx___Sales5[[#This Row],[CustomerID]],Raw_Customers!A:A,Raw_Customers!E:E)</f>
        <v>51</v>
      </c>
      <c r="M3015" t="str">
        <f>_xlfn.XLOOKUP(Excel_Dashboard_Dataset_xlsx___Sales5[[#This Row],[CustomerID]],Raw_Customers!A:A,Raw_Customers!C:C)</f>
        <v>East</v>
      </c>
      <c r="N3015" s="2" t="str">
        <f>_xlfn.XLOOKUP(Excel_Dashboard_Dataset_xlsx___Sales5[[#This Row],[ProductID]],Raw_Products!A:A,Raw_Products!B:B)</f>
        <v>Bicycle</v>
      </c>
      <c r="O3015" s="2" t="str">
        <f>_xlfn.XLOOKUP(Excel_Dashboard_Dataset_xlsx___Sales5[[#This Row],[ProductID]],Raw_Products!A:A,Raw_Products!C:C)</f>
        <v>Sports</v>
      </c>
      <c r="P3015" s="2" t="str">
        <f>_xlfn.XLOOKUP(Excel_Dashboard_Dataset_xlsx___Sales5[[#This Row],[CustomerID]], Raw_Customers!A:A, Raw_Customers!B:B, "Unknown")</f>
        <v>Paul Roberts</v>
      </c>
    </row>
    <row r="3016" spans="1:16" x14ac:dyDescent="0.25">
      <c r="A3016">
        <v>3015</v>
      </c>
      <c r="B3016">
        <f t="shared" si="47"/>
        <v>2024</v>
      </c>
      <c r="C3016" t="str">
        <f>TEXT(Excel_Dashboard_Dataset_xlsx___Sales5[[#This Row],[Date]],"mmm")</f>
        <v>Dec</v>
      </c>
      <c r="D3016" s="3">
        <v>45634</v>
      </c>
      <c r="E3016">
        <v>34</v>
      </c>
      <c r="F3016">
        <v>264</v>
      </c>
      <c r="G3016">
        <v>50</v>
      </c>
      <c r="H3016">
        <v>3</v>
      </c>
      <c r="I3016">
        <v>916</v>
      </c>
      <c r="J3016">
        <f>Excel_Dashboard_Dataset_xlsx___Sales5[[#This Row],[Quantity]]*Excel_Dashboard_Dataset_xlsx___Sales5[[#This Row],[UnitPrice]]</f>
        <v>2748</v>
      </c>
      <c r="K3016" t="str">
        <f>_xlfn.XLOOKUP(Excel_Dashboard_Dataset_xlsx___Sales5[[#This Row],[CustomerID]],Raw_Customers!A:A,Raw_Customers!D:D)</f>
        <v>Male</v>
      </c>
      <c r="L3016">
        <f>_xlfn.XLOOKUP(Excel_Dashboard_Dataset_xlsx___Sales5[[#This Row],[CustomerID]],Raw_Customers!A:A,Raw_Customers!E:E)</f>
        <v>31</v>
      </c>
      <c r="M3016" t="str">
        <f>_xlfn.XLOOKUP(Excel_Dashboard_Dataset_xlsx___Sales5[[#This Row],[CustomerID]],Raw_Customers!A:A,Raw_Customers!C:C)</f>
        <v>West</v>
      </c>
      <c r="N3016" s="2" t="str">
        <f>_xlfn.XLOOKUP(Excel_Dashboard_Dataset_xlsx___Sales5[[#This Row],[ProductID]],Raw_Products!A:A,Raw_Products!B:B)</f>
        <v>Dress</v>
      </c>
      <c r="O3016" s="2" t="str">
        <f>_xlfn.XLOOKUP(Excel_Dashboard_Dataset_xlsx___Sales5[[#This Row],[ProductID]],Raw_Products!A:A,Raw_Products!C:C)</f>
        <v>Clothing</v>
      </c>
      <c r="P3016" s="2" t="str">
        <f>_xlfn.XLOOKUP(Excel_Dashboard_Dataset_xlsx___Sales5[[#This Row],[CustomerID]], Raw_Customers!A:A, Raw_Customers!B:B, "Unknown")</f>
        <v>James Adams</v>
      </c>
    </row>
    <row r="3017" spans="1:16" x14ac:dyDescent="0.25">
      <c r="A3017">
        <v>3016</v>
      </c>
      <c r="B3017">
        <f t="shared" si="47"/>
        <v>2023</v>
      </c>
      <c r="C3017" t="str">
        <f>TEXT(Excel_Dashboard_Dataset_xlsx___Sales5[[#This Row],[Date]],"mmm")</f>
        <v>May</v>
      </c>
      <c r="D3017" s="3">
        <v>45063</v>
      </c>
      <c r="E3017">
        <v>39</v>
      </c>
      <c r="F3017">
        <v>32</v>
      </c>
      <c r="G3017">
        <v>20</v>
      </c>
      <c r="H3017">
        <v>6</v>
      </c>
      <c r="I3017">
        <v>502</v>
      </c>
      <c r="J3017">
        <f>Excel_Dashboard_Dataset_xlsx___Sales5[[#This Row],[Quantity]]*Excel_Dashboard_Dataset_xlsx___Sales5[[#This Row],[UnitPrice]]</f>
        <v>3012</v>
      </c>
      <c r="K3017" t="str">
        <f>_xlfn.XLOOKUP(Excel_Dashboard_Dataset_xlsx___Sales5[[#This Row],[CustomerID]],Raw_Customers!A:A,Raw_Customers!D:D)</f>
        <v>Female</v>
      </c>
      <c r="L3017">
        <f>_xlfn.XLOOKUP(Excel_Dashboard_Dataset_xlsx___Sales5[[#This Row],[CustomerID]],Raw_Customers!A:A,Raw_Customers!E:E)</f>
        <v>51</v>
      </c>
      <c r="M3017" t="str">
        <f>_xlfn.XLOOKUP(Excel_Dashboard_Dataset_xlsx___Sales5[[#This Row],[CustomerID]],Raw_Customers!A:A,Raw_Customers!C:C)</f>
        <v>East</v>
      </c>
      <c r="N3017" s="2" t="str">
        <f>_xlfn.XLOOKUP(Excel_Dashboard_Dataset_xlsx___Sales5[[#This Row],[ProductID]],Raw_Products!A:A,Raw_Products!B:B)</f>
        <v>Sweater</v>
      </c>
      <c r="O3017" s="2" t="str">
        <f>_xlfn.XLOOKUP(Excel_Dashboard_Dataset_xlsx___Sales5[[#This Row],[ProductID]],Raw_Products!A:A,Raw_Products!C:C)</f>
        <v>Clothing</v>
      </c>
      <c r="P3017" s="2" t="str">
        <f>_xlfn.XLOOKUP(Excel_Dashboard_Dataset_xlsx___Sales5[[#This Row],[CustomerID]], Raw_Customers!A:A, Raw_Customers!B:B, "Unknown")</f>
        <v>Justin Gutierrez</v>
      </c>
    </row>
    <row r="3018" spans="1:16" x14ac:dyDescent="0.25">
      <c r="A3018">
        <v>3017</v>
      </c>
      <c r="B3018">
        <f t="shared" si="47"/>
        <v>2024</v>
      </c>
      <c r="C3018" t="str">
        <f>TEXT(Excel_Dashboard_Dataset_xlsx___Sales5[[#This Row],[Date]],"mmm")</f>
        <v>Jan</v>
      </c>
      <c r="D3018" s="3">
        <v>45312</v>
      </c>
      <c r="E3018">
        <v>31</v>
      </c>
      <c r="F3018">
        <v>54</v>
      </c>
      <c r="G3018">
        <v>18</v>
      </c>
      <c r="H3018">
        <v>8</v>
      </c>
      <c r="I3018">
        <v>707</v>
      </c>
      <c r="J3018">
        <f>Excel_Dashboard_Dataset_xlsx___Sales5[[#This Row],[Quantity]]*Excel_Dashboard_Dataset_xlsx___Sales5[[#This Row],[UnitPrice]]</f>
        <v>5656</v>
      </c>
      <c r="K3018" t="str">
        <f>_xlfn.XLOOKUP(Excel_Dashboard_Dataset_xlsx___Sales5[[#This Row],[CustomerID]],Raw_Customers!A:A,Raw_Customers!D:D)</f>
        <v>Female</v>
      </c>
      <c r="L3018">
        <f>_xlfn.XLOOKUP(Excel_Dashboard_Dataset_xlsx___Sales5[[#This Row],[CustomerID]],Raw_Customers!A:A,Raw_Customers!E:E)</f>
        <v>49</v>
      </c>
      <c r="M3018" t="str">
        <f>_xlfn.XLOOKUP(Excel_Dashboard_Dataset_xlsx___Sales5[[#This Row],[CustomerID]],Raw_Customers!A:A,Raw_Customers!C:C)</f>
        <v>South</v>
      </c>
      <c r="N3018" s="2" t="str">
        <f>_xlfn.XLOOKUP(Excel_Dashboard_Dataset_xlsx___Sales5[[#This Row],[ProductID]],Raw_Products!A:A,Raw_Products!B:B)</f>
        <v>T-Shirt</v>
      </c>
      <c r="O3018" s="2" t="str">
        <f>_xlfn.XLOOKUP(Excel_Dashboard_Dataset_xlsx___Sales5[[#This Row],[ProductID]],Raw_Products!A:A,Raw_Products!C:C)</f>
        <v>Clothing</v>
      </c>
      <c r="P3018" s="2" t="str">
        <f>_xlfn.XLOOKUP(Excel_Dashboard_Dataset_xlsx___Sales5[[#This Row],[CustomerID]], Raw_Customers!A:A, Raw_Customers!B:B, "Unknown")</f>
        <v>Brenda Rogers</v>
      </c>
    </row>
    <row r="3019" spans="1:16" x14ac:dyDescent="0.25">
      <c r="A3019">
        <v>3018</v>
      </c>
      <c r="B3019">
        <f t="shared" si="47"/>
        <v>2024</v>
      </c>
      <c r="C3019" t="str">
        <f>TEXT(Excel_Dashboard_Dataset_xlsx___Sales5[[#This Row],[Date]],"mmm")</f>
        <v>Jan</v>
      </c>
      <c r="D3019" s="3">
        <v>45317</v>
      </c>
      <c r="E3019">
        <v>15</v>
      </c>
      <c r="F3019">
        <v>19</v>
      </c>
      <c r="G3019">
        <v>6</v>
      </c>
      <c r="H3019">
        <v>10</v>
      </c>
      <c r="I3019">
        <v>563</v>
      </c>
      <c r="J3019">
        <f>Excel_Dashboard_Dataset_xlsx___Sales5[[#This Row],[Quantity]]*Excel_Dashboard_Dataset_xlsx___Sales5[[#This Row],[UnitPrice]]</f>
        <v>5630</v>
      </c>
      <c r="K3019" t="str">
        <f>_xlfn.XLOOKUP(Excel_Dashboard_Dataset_xlsx___Sales5[[#This Row],[CustomerID]],Raw_Customers!A:A,Raw_Customers!D:D)</f>
        <v>Female</v>
      </c>
      <c r="L3019">
        <f>_xlfn.XLOOKUP(Excel_Dashboard_Dataset_xlsx___Sales5[[#This Row],[CustomerID]],Raw_Customers!A:A,Raw_Customers!E:E)</f>
        <v>50</v>
      </c>
      <c r="M3019" t="str">
        <f>_xlfn.XLOOKUP(Excel_Dashboard_Dataset_xlsx___Sales5[[#This Row],[CustomerID]],Raw_Customers!A:A,Raw_Customers!C:C)</f>
        <v>East</v>
      </c>
      <c r="N3019" s="2" t="str">
        <f>_xlfn.XLOOKUP(Excel_Dashboard_Dataset_xlsx___Sales5[[#This Row],[ProductID]],Raw_Products!A:A,Raw_Products!B:B)</f>
        <v>Bluetooth Speaker</v>
      </c>
      <c r="O3019" s="2" t="str">
        <f>_xlfn.XLOOKUP(Excel_Dashboard_Dataset_xlsx___Sales5[[#This Row],[ProductID]],Raw_Products!A:A,Raw_Products!C:C)</f>
        <v>Electronics</v>
      </c>
      <c r="P3019" s="2" t="str">
        <f>_xlfn.XLOOKUP(Excel_Dashboard_Dataset_xlsx___Sales5[[#This Row],[CustomerID]], Raw_Customers!A:A, Raw_Customers!B:B, "Unknown")</f>
        <v>Amy Brown</v>
      </c>
    </row>
    <row r="3020" spans="1:16" x14ac:dyDescent="0.25">
      <c r="A3020">
        <v>3019</v>
      </c>
      <c r="B3020">
        <f t="shared" si="47"/>
        <v>2024</v>
      </c>
      <c r="C3020" t="str">
        <f>TEXT(Excel_Dashboard_Dataset_xlsx___Sales5[[#This Row],[Date]],"mmm")</f>
        <v>Jul</v>
      </c>
      <c r="D3020" s="3">
        <v>45497</v>
      </c>
      <c r="E3020">
        <v>46</v>
      </c>
      <c r="F3020">
        <v>130</v>
      </c>
      <c r="G3020">
        <v>12</v>
      </c>
      <c r="H3020">
        <v>5</v>
      </c>
      <c r="I3020">
        <v>145</v>
      </c>
      <c r="J3020">
        <f>Excel_Dashboard_Dataset_xlsx___Sales5[[#This Row],[Quantity]]*Excel_Dashboard_Dataset_xlsx___Sales5[[#This Row],[UnitPrice]]</f>
        <v>725</v>
      </c>
      <c r="K3020" t="str">
        <f>_xlfn.XLOOKUP(Excel_Dashboard_Dataset_xlsx___Sales5[[#This Row],[CustomerID]],Raw_Customers!A:A,Raw_Customers!D:D)</f>
        <v>Male</v>
      </c>
      <c r="L3020">
        <f>_xlfn.XLOOKUP(Excel_Dashboard_Dataset_xlsx___Sales5[[#This Row],[CustomerID]],Raw_Customers!A:A,Raw_Customers!E:E)</f>
        <v>30</v>
      </c>
      <c r="M3020" t="str">
        <f>_xlfn.XLOOKUP(Excel_Dashboard_Dataset_xlsx___Sales5[[#This Row],[CustomerID]],Raw_Customers!A:A,Raw_Customers!C:C)</f>
        <v>West</v>
      </c>
      <c r="N3020" s="2" t="str">
        <f>_xlfn.XLOOKUP(Excel_Dashboard_Dataset_xlsx___Sales5[[#This Row],[ProductID]],Raw_Products!A:A,Raw_Products!B:B)</f>
        <v>Cricket Bat</v>
      </c>
      <c r="O3020" s="2" t="str">
        <f>_xlfn.XLOOKUP(Excel_Dashboard_Dataset_xlsx___Sales5[[#This Row],[ProductID]],Raw_Products!A:A,Raw_Products!C:C)</f>
        <v>Sports</v>
      </c>
      <c r="P3020" s="2" t="str">
        <f>_xlfn.XLOOKUP(Excel_Dashboard_Dataset_xlsx___Sales5[[#This Row],[CustomerID]], Raw_Customers!A:A, Raw_Customers!B:B, "Unknown")</f>
        <v>Angela Martin</v>
      </c>
    </row>
    <row r="3021" spans="1:16" x14ac:dyDescent="0.25">
      <c r="A3021">
        <v>3020</v>
      </c>
      <c r="B3021">
        <f t="shared" si="47"/>
        <v>2023</v>
      </c>
      <c r="C3021" t="str">
        <f>TEXT(Excel_Dashboard_Dataset_xlsx___Sales5[[#This Row],[Date]],"mmm")</f>
        <v>Sept</v>
      </c>
      <c r="D3021" s="3">
        <v>45170</v>
      </c>
      <c r="E3021">
        <v>42</v>
      </c>
      <c r="F3021">
        <v>116</v>
      </c>
      <c r="G3021">
        <v>38</v>
      </c>
      <c r="H3021">
        <v>8</v>
      </c>
      <c r="I3021">
        <v>176</v>
      </c>
      <c r="J3021">
        <f>Excel_Dashboard_Dataset_xlsx___Sales5[[#This Row],[Quantity]]*Excel_Dashboard_Dataset_xlsx___Sales5[[#This Row],[UnitPrice]]</f>
        <v>1408</v>
      </c>
      <c r="K3021" t="str">
        <f>_xlfn.XLOOKUP(Excel_Dashboard_Dataset_xlsx___Sales5[[#This Row],[CustomerID]],Raw_Customers!A:A,Raw_Customers!D:D)</f>
        <v>Female</v>
      </c>
      <c r="L3021">
        <f>_xlfn.XLOOKUP(Excel_Dashboard_Dataset_xlsx___Sales5[[#This Row],[CustomerID]],Raw_Customers!A:A,Raw_Customers!E:E)</f>
        <v>57</v>
      </c>
      <c r="M3021" t="str">
        <f>_xlfn.XLOOKUP(Excel_Dashboard_Dataset_xlsx___Sales5[[#This Row],[CustomerID]],Raw_Customers!A:A,Raw_Customers!C:C)</f>
        <v>West</v>
      </c>
      <c r="N3021" s="2" t="str">
        <f>_xlfn.XLOOKUP(Excel_Dashboard_Dataset_xlsx___Sales5[[#This Row],[ProductID]],Raw_Products!A:A,Raw_Products!B:B)</f>
        <v>Basketball</v>
      </c>
      <c r="O3021" s="2" t="str">
        <f>_xlfn.XLOOKUP(Excel_Dashboard_Dataset_xlsx___Sales5[[#This Row],[ProductID]],Raw_Products!A:A,Raw_Products!C:C)</f>
        <v>Sports</v>
      </c>
      <c r="P3021" s="2" t="str">
        <f>_xlfn.XLOOKUP(Excel_Dashboard_Dataset_xlsx___Sales5[[#This Row],[CustomerID]], Raw_Customers!A:A, Raw_Customers!B:B, "Unknown")</f>
        <v>Stephanie Wright</v>
      </c>
    </row>
    <row r="3022" spans="1:16" x14ac:dyDescent="0.25">
      <c r="A3022">
        <v>3021</v>
      </c>
      <c r="B3022">
        <f t="shared" si="47"/>
        <v>2024</v>
      </c>
      <c r="C3022" t="str">
        <f>TEXT(Excel_Dashboard_Dataset_xlsx___Sales5[[#This Row],[Date]],"mmm")</f>
        <v>May</v>
      </c>
      <c r="D3022" s="3">
        <v>45438</v>
      </c>
      <c r="E3022">
        <v>37</v>
      </c>
      <c r="F3022">
        <v>53</v>
      </c>
      <c r="G3022">
        <v>10</v>
      </c>
      <c r="H3022">
        <v>2</v>
      </c>
      <c r="I3022">
        <v>671</v>
      </c>
      <c r="J3022">
        <f>Excel_Dashboard_Dataset_xlsx___Sales5[[#This Row],[Quantity]]*Excel_Dashboard_Dataset_xlsx___Sales5[[#This Row],[UnitPrice]]</f>
        <v>1342</v>
      </c>
      <c r="K3022" t="str">
        <f>_xlfn.XLOOKUP(Excel_Dashboard_Dataset_xlsx___Sales5[[#This Row],[CustomerID]],Raw_Customers!A:A,Raw_Customers!D:D)</f>
        <v>Male</v>
      </c>
      <c r="L3022">
        <f>_xlfn.XLOOKUP(Excel_Dashboard_Dataset_xlsx___Sales5[[#This Row],[CustomerID]],Raw_Customers!A:A,Raw_Customers!E:E)</f>
        <v>33</v>
      </c>
      <c r="M3022" t="str">
        <f>_xlfn.XLOOKUP(Excel_Dashboard_Dataset_xlsx___Sales5[[#This Row],[CustomerID]],Raw_Customers!A:A,Raw_Customers!C:C)</f>
        <v>East</v>
      </c>
      <c r="N3022" s="2" t="str">
        <f>_xlfn.XLOOKUP(Excel_Dashboard_Dataset_xlsx___Sales5[[#This Row],[ProductID]],Raw_Products!A:A,Raw_Products!B:B)</f>
        <v>Cap</v>
      </c>
      <c r="O3022" s="2" t="str">
        <f>_xlfn.XLOOKUP(Excel_Dashboard_Dataset_xlsx___Sales5[[#This Row],[ProductID]],Raw_Products!A:A,Raw_Products!C:C)</f>
        <v>Clothing</v>
      </c>
      <c r="P3022" s="2" t="str">
        <f>_xlfn.XLOOKUP(Excel_Dashboard_Dataset_xlsx___Sales5[[#This Row],[CustomerID]], Raw_Customers!A:A, Raw_Customers!B:B, "Unknown")</f>
        <v>Christine Collins</v>
      </c>
    </row>
    <row r="3023" spans="1:16" x14ac:dyDescent="0.25">
      <c r="A3023">
        <v>3022</v>
      </c>
      <c r="B3023">
        <f t="shared" si="47"/>
        <v>2024</v>
      </c>
      <c r="C3023" t="str">
        <f>TEXT(Excel_Dashboard_Dataset_xlsx___Sales5[[#This Row],[Date]],"mmm")</f>
        <v>Jun</v>
      </c>
      <c r="D3023" s="3">
        <v>45456</v>
      </c>
      <c r="E3023">
        <v>2</v>
      </c>
      <c r="F3023">
        <v>201</v>
      </c>
      <c r="G3023">
        <v>11</v>
      </c>
      <c r="H3023">
        <v>10</v>
      </c>
      <c r="I3023">
        <v>225</v>
      </c>
      <c r="J3023">
        <f>Excel_Dashboard_Dataset_xlsx___Sales5[[#This Row],[Quantity]]*Excel_Dashboard_Dataset_xlsx___Sales5[[#This Row],[UnitPrice]]</f>
        <v>2250</v>
      </c>
      <c r="K3023" t="str">
        <f>_xlfn.XLOOKUP(Excel_Dashboard_Dataset_xlsx___Sales5[[#This Row],[CustomerID]],Raw_Customers!A:A,Raw_Customers!D:D)</f>
        <v>Female</v>
      </c>
      <c r="L3023">
        <f>_xlfn.XLOOKUP(Excel_Dashboard_Dataset_xlsx___Sales5[[#This Row],[CustomerID]],Raw_Customers!A:A,Raw_Customers!E:E)</f>
        <v>59</v>
      </c>
      <c r="M3023" t="str">
        <f>_xlfn.XLOOKUP(Excel_Dashboard_Dataset_xlsx___Sales5[[#This Row],[CustomerID]],Raw_Customers!A:A,Raw_Customers!C:C)</f>
        <v>East</v>
      </c>
      <c r="N3023" s="2" t="str">
        <f>_xlfn.XLOOKUP(Excel_Dashboard_Dataset_xlsx___Sales5[[#This Row],[ProductID]],Raw_Products!A:A,Raw_Products!B:B)</f>
        <v>Cooking Oil</v>
      </c>
      <c r="O3023" s="2" t="str">
        <f>_xlfn.XLOOKUP(Excel_Dashboard_Dataset_xlsx___Sales5[[#This Row],[ProductID]],Raw_Products!A:A,Raw_Products!C:C)</f>
        <v>Groceries</v>
      </c>
      <c r="P3023" s="2" t="str">
        <f>_xlfn.XLOOKUP(Excel_Dashboard_Dataset_xlsx___Sales5[[#This Row],[CustomerID]], Raw_Customers!A:A, Raw_Customers!B:B, "Unknown")</f>
        <v>Catherine Rivera</v>
      </c>
    </row>
    <row r="3024" spans="1:16" x14ac:dyDescent="0.25">
      <c r="A3024">
        <v>3023</v>
      </c>
      <c r="B3024">
        <f t="shared" si="47"/>
        <v>2023</v>
      </c>
      <c r="C3024" t="str">
        <f>TEXT(Excel_Dashboard_Dataset_xlsx___Sales5[[#This Row],[Date]],"mmm")</f>
        <v>Jun</v>
      </c>
      <c r="D3024" s="3">
        <v>45098</v>
      </c>
      <c r="E3024">
        <v>33</v>
      </c>
      <c r="F3024">
        <v>26</v>
      </c>
      <c r="G3024">
        <v>46</v>
      </c>
      <c r="H3024">
        <v>10</v>
      </c>
      <c r="I3024">
        <v>580</v>
      </c>
      <c r="J3024">
        <f>Excel_Dashboard_Dataset_xlsx___Sales5[[#This Row],[Quantity]]*Excel_Dashboard_Dataset_xlsx___Sales5[[#This Row],[UnitPrice]]</f>
        <v>5800</v>
      </c>
      <c r="K3024" t="str">
        <f>_xlfn.XLOOKUP(Excel_Dashboard_Dataset_xlsx___Sales5[[#This Row],[CustomerID]],Raw_Customers!A:A,Raw_Customers!D:D)</f>
        <v>Female</v>
      </c>
      <c r="L3024">
        <f>_xlfn.XLOOKUP(Excel_Dashboard_Dataset_xlsx___Sales5[[#This Row],[CustomerID]],Raw_Customers!A:A,Raw_Customers!E:E)</f>
        <v>64</v>
      </c>
      <c r="M3024" t="str">
        <f>_xlfn.XLOOKUP(Excel_Dashboard_Dataset_xlsx___Sales5[[#This Row],[CustomerID]],Raw_Customers!A:A,Raw_Customers!C:C)</f>
        <v>North</v>
      </c>
      <c r="N3024" s="2" t="str">
        <f>_xlfn.XLOOKUP(Excel_Dashboard_Dataset_xlsx___Sales5[[#This Row],[ProductID]],Raw_Products!A:A,Raw_Products!B:B)</f>
        <v>Jacket</v>
      </c>
      <c r="O3024" s="2" t="str">
        <f>_xlfn.XLOOKUP(Excel_Dashboard_Dataset_xlsx___Sales5[[#This Row],[ProductID]],Raw_Products!A:A,Raw_Products!C:C)</f>
        <v>Clothing</v>
      </c>
      <c r="P3024" s="2" t="str">
        <f>_xlfn.XLOOKUP(Excel_Dashboard_Dataset_xlsx___Sales5[[#This Row],[CustomerID]], Raw_Customers!A:A, Raw_Customers!B:B, "Unknown")</f>
        <v>Dorothy King</v>
      </c>
    </row>
    <row r="3025" spans="1:16" x14ac:dyDescent="0.25">
      <c r="A3025">
        <v>3024</v>
      </c>
      <c r="B3025">
        <f t="shared" si="47"/>
        <v>2023</v>
      </c>
      <c r="C3025" t="str">
        <f>TEXT(Excel_Dashboard_Dataset_xlsx___Sales5[[#This Row],[Date]],"mmm")</f>
        <v>Jun</v>
      </c>
      <c r="D3025" s="3">
        <v>45106</v>
      </c>
      <c r="E3025">
        <v>10</v>
      </c>
      <c r="F3025">
        <v>63</v>
      </c>
      <c r="G3025">
        <v>3</v>
      </c>
      <c r="H3025">
        <v>2</v>
      </c>
      <c r="I3025">
        <v>25</v>
      </c>
      <c r="J3025">
        <f>Excel_Dashboard_Dataset_xlsx___Sales5[[#This Row],[Quantity]]*Excel_Dashboard_Dataset_xlsx___Sales5[[#This Row],[UnitPrice]]</f>
        <v>50</v>
      </c>
      <c r="K3025" t="str">
        <f>_xlfn.XLOOKUP(Excel_Dashboard_Dataset_xlsx___Sales5[[#This Row],[CustomerID]],Raw_Customers!A:A,Raw_Customers!D:D)</f>
        <v>Male</v>
      </c>
      <c r="L3025">
        <f>_xlfn.XLOOKUP(Excel_Dashboard_Dataset_xlsx___Sales5[[#This Row],[CustomerID]],Raw_Customers!A:A,Raw_Customers!E:E)</f>
        <v>50</v>
      </c>
      <c r="M3025" t="str">
        <f>_xlfn.XLOOKUP(Excel_Dashboard_Dataset_xlsx___Sales5[[#This Row],[CustomerID]],Raw_Customers!A:A,Raw_Customers!C:C)</f>
        <v>South</v>
      </c>
      <c r="N3025" s="2" t="str">
        <f>_xlfn.XLOOKUP(Excel_Dashboard_Dataset_xlsx___Sales5[[#This Row],[ProductID]],Raw_Products!A:A,Raw_Products!B:B)</f>
        <v>Tomato Paste</v>
      </c>
      <c r="O3025" s="2" t="str">
        <f>_xlfn.XLOOKUP(Excel_Dashboard_Dataset_xlsx___Sales5[[#This Row],[ProductID]],Raw_Products!A:A,Raw_Products!C:C)</f>
        <v>Groceries</v>
      </c>
      <c r="P3025" s="2" t="str">
        <f>_xlfn.XLOOKUP(Excel_Dashboard_Dataset_xlsx___Sales5[[#This Row],[CustomerID]], Raw_Customers!A:A, Raw_Customers!B:B, "Unknown")</f>
        <v>Catherine Long</v>
      </c>
    </row>
    <row r="3026" spans="1:16" x14ac:dyDescent="0.25">
      <c r="A3026">
        <v>3025</v>
      </c>
      <c r="B3026">
        <f t="shared" si="47"/>
        <v>2024</v>
      </c>
      <c r="C3026" t="str">
        <f>TEXT(Excel_Dashboard_Dataset_xlsx___Sales5[[#This Row],[Date]],"mmm")</f>
        <v>Jan</v>
      </c>
      <c r="D3026" s="3">
        <v>45315</v>
      </c>
      <c r="E3026">
        <v>1</v>
      </c>
      <c r="F3026">
        <v>9</v>
      </c>
      <c r="G3026">
        <v>5</v>
      </c>
      <c r="H3026">
        <v>9</v>
      </c>
      <c r="I3026">
        <v>405</v>
      </c>
      <c r="J3026">
        <f>Excel_Dashboard_Dataset_xlsx___Sales5[[#This Row],[Quantity]]*Excel_Dashboard_Dataset_xlsx___Sales5[[#This Row],[UnitPrice]]</f>
        <v>3645</v>
      </c>
      <c r="K3026" t="str">
        <f>_xlfn.XLOOKUP(Excel_Dashboard_Dataset_xlsx___Sales5[[#This Row],[CustomerID]],Raw_Customers!A:A,Raw_Customers!D:D)</f>
        <v>Female</v>
      </c>
      <c r="L3026">
        <f>_xlfn.XLOOKUP(Excel_Dashboard_Dataset_xlsx___Sales5[[#This Row],[CustomerID]],Raw_Customers!A:A,Raw_Customers!E:E)</f>
        <v>32</v>
      </c>
      <c r="M3026" t="str">
        <f>_xlfn.XLOOKUP(Excel_Dashboard_Dataset_xlsx___Sales5[[#This Row],[CustomerID]],Raw_Customers!A:A,Raw_Customers!C:C)</f>
        <v>West</v>
      </c>
      <c r="N3026" s="2" t="str">
        <f>_xlfn.XLOOKUP(Excel_Dashboard_Dataset_xlsx___Sales5[[#This Row],[ProductID]],Raw_Products!A:A,Raw_Products!B:B)</f>
        <v>Rice Bag</v>
      </c>
      <c r="O3026" s="2" t="str">
        <f>_xlfn.XLOOKUP(Excel_Dashboard_Dataset_xlsx___Sales5[[#This Row],[ProductID]],Raw_Products!A:A,Raw_Products!C:C)</f>
        <v>Groceries</v>
      </c>
      <c r="P3026" s="2" t="str">
        <f>_xlfn.XLOOKUP(Excel_Dashboard_Dataset_xlsx___Sales5[[#This Row],[CustomerID]], Raw_Customers!A:A, Raw_Customers!B:B, "Unknown")</f>
        <v>Jacob Jones</v>
      </c>
    </row>
    <row r="3027" spans="1:16" x14ac:dyDescent="0.25">
      <c r="A3027">
        <v>3026</v>
      </c>
      <c r="B3027">
        <f t="shared" si="47"/>
        <v>2024</v>
      </c>
      <c r="C3027" t="str">
        <f>TEXT(Excel_Dashboard_Dataset_xlsx___Sales5[[#This Row],[Date]],"mmm")</f>
        <v>Nov</v>
      </c>
      <c r="D3027" s="3">
        <v>45614</v>
      </c>
      <c r="E3027">
        <v>8</v>
      </c>
      <c r="F3027">
        <v>24</v>
      </c>
      <c r="G3027">
        <v>2</v>
      </c>
      <c r="H3027">
        <v>9</v>
      </c>
      <c r="I3027">
        <v>871</v>
      </c>
      <c r="J3027">
        <f>Excel_Dashboard_Dataset_xlsx___Sales5[[#This Row],[Quantity]]*Excel_Dashboard_Dataset_xlsx___Sales5[[#This Row],[UnitPrice]]</f>
        <v>7839</v>
      </c>
      <c r="K3027" t="str">
        <f>_xlfn.XLOOKUP(Excel_Dashboard_Dataset_xlsx___Sales5[[#This Row],[CustomerID]],Raw_Customers!A:A,Raw_Customers!D:D)</f>
        <v>Female</v>
      </c>
      <c r="L3027">
        <f>_xlfn.XLOOKUP(Excel_Dashboard_Dataset_xlsx___Sales5[[#This Row],[CustomerID]],Raw_Customers!A:A,Raw_Customers!E:E)</f>
        <v>37</v>
      </c>
      <c r="M3027" t="str">
        <f>_xlfn.XLOOKUP(Excel_Dashboard_Dataset_xlsx___Sales5[[#This Row],[CustomerID]],Raw_Customers!A:A,Raw_Customers!C:C)</f>
        <v>North</v>
      </c>
      <c r="N3027" s="2" t="str">
        <f>_xlfn.XLOOKUP(Excel_Dashboard_Dataset_xlsx___Sales5[[#This Row],[ProductID]],Raw_Products!A:A,Raw_Products!B:B)</f>
        <v>Bread</v>
      </c>
      <c r="O3027" s="2" t="str">
        <f>_xlfn.XLOOKUP(Excel_Dashboard_Dataset_xlsx___Sales5[[#This Row],[ProductID]],Raw_Products!A:A,Raw_Products!C:C)</f>
        <v>Groceries</v>
      </c>
      <c r="P3027" s="2" t="str">
        <f>_xlfn.XLOOKUP(Excel_Dashboard_Dataset_xlsx___Sales5[[#This Row],[CustomerID]], Raw_Customers!A:A, Raw_Customers!B:B, "Unknown")</f>
        <v>Michael Ortiz</v>
      </c>
    </row>
    <row r="3028" spans="1:16" x14ac:dyDescent="0.25">
      <c r="A3028">
        <v>3027</v>
      </c>
      <c r="B3028">
        <f t="shared" si="47"/>
        <v>2023</v>
      </c>
      <c r="C3028" t="str">
        <f>TEXT(Excel_Dashboard_Dataset_xlsx___Sales5[[#This Row],[Date]],"mmm")</f>
        <v>Mar</v>
      </c>
      <c r="D3028" s="3">
        <v>45012</v>
      </c>
      <c r="E3028">
        <v>36</v>
      </c>
      <c r="F3028">
        <v>247</v>
      </c>
      <c r="G3028">
        <v>46</v>
      </c>
      <c r="H3028">
        <v>7</v>
      </c>
      <c r="I3028">
        <v>134</v>
      </c>
      <c r="J3028">
        <f>Excel_Dashboard_Dataset_xlsx___Sales5[[#This Row],[Quantity]]*Excel_Dashboard_Dataset_xlsx___Sales5[[#This Row],[UnitPrice]]</f>
        <v>938</v>
      </c>
      <c r="K3028" t="str">
        <f>_xlfn.XLOOKUP(Excel_Dashboard_Dataset_xlsx___Sales5[[#This Row],[CustomerID]],Raw_Customers!A:A,Raw_Customers!D:D)</f>
        <v>Female</v>
      </c>
      <c r="L3028">
        <f>_xlfn.XLOOKUP(Excel_Dashboard_Dataset_xlsx___Sales5[[#This Row],[CustomerID]],Raw_Customers!A:A,Raw_Customers!E:E)</f>
        <v>65</v>
      </c>
      <c r="M3028" t="str">
        <f>_xlfn.XLOOKUP(Excel_Dashboard_Dataset_xlsx___Sales5[[#This Row],[CustomerID]],Raw_Customers!A:A,Raw_Customers!C:C)</f>
        <v>East</v>
      </c>
      <c r="N3028" s="2" t="str">
        <f>_xlfn.XLOOKUP(Excel_Dashboard_Dataset_xlsx___Sales5[[#This Row],[ProductID]],Raw_Products!A:A,Raw_Products!B:B)</f>
        <v>Formal Shoes</v>
      </c>
      <c r="O3028" s="2" t="str">
        <f>_xlfn.XLOOKUP(Excel_Dashboard_Dataset_xlsx___Sales5[[#This Row],[ProductID]],Raw_Products!A:A,Raw_Products!C:C)</f>
        <v>Clothing</v>
      </c>
      <c r="P3028" s="2" t="str">
        <f>_xlfn.XLOOKUP(Excel_Dashboard_Dataset_xlsx___Sales5[[#This Row],[CustomerID]], Raw_Customers!A:A, Raw_Customers!B:B, "Unknown")</f>
        <v>Brandon Hall</v>
      </c>
    </row>
    <row r="3029" spans="1:16" x14ac:dyDescent="0.25">
      <c r="A3029">
        <v>3028</v>
      </c>
      <c r="B3029">
        <f t="shared" si="47"/>
        <v>2023</v>
      </c>
      <c r="C3029" t="str">
        <f>TEXT(Excel_Dashboard_Dataset_xlsx___Sales5[[#This Row],[Date]],"mmm")</f>
        <v>Mar</v>
      </c>
      <c r="D3029" s="3">
        <v>44990</v>
      </c>
      <c r="E3029">
        <v>19</v>
      </c>
      <c r="F3029">
        <v>97</v>
      </c>
      <c r="G3029">
        <v>24</v>
      </c>
      <c r="H3029">
        <v>7</v>
      </c>
      <c r="I3029">
        <v>825</v>
      </c>
      <c r="J3029">
        <f>Excel_Dashboard_Dataset_xlsx___Sales5[[#This Row],[Quantity]]*Excel_Dashboard_Dataset_xlsx___Sales5[[#This Row],[UnitPrice]]</f>
        <v>5775</v>
      </c>
      <c r="K3029" t="str">
        <f>_xlfn.XLOOKUP(Excel_Dashboard_Dataset_xlsx___Sales5[[#This Row],[CustomerID]],Raw_Customers!A:A,Raw_Customers!D:D)</f>
        <v>Male</v>
      </c>
      <c r="L3029">
        <f>_xlfn.XLOOKUP(Excel_Dashboard_Dataset_xlsx___Sales5[[#This Row],[CustomerID]],Raw_Customers!A:A,Raw_Customers!E:E)</f>
        <v>65</v>
      </c>
      <c r="M3029" t="str">
        <f>_xlfn.XLOOKUP(Excel_Dashboard_Dataset_xlsx___Sales5[[#This Row],[CustomerID]],Raw_Customers!A:A,Raw_Customers!C:C)</f>
        <v>East</v>
      </c>
      <c r="N3029" s="2" t="str">
        <f>_xlfn.XLOOKUP(Excel_Dashboard_Dataset_xlsx___Sales5[[#This Row],[ProductID]],Raw_Products!A:A,Raw_Products!B:B)</f>
        <v>External Hard Drive</v>
      </c>
      <c r="O3029" s="2" t="str">
        <f>_xlfn.XLOOKUP(Excel_Dashboard_Dataset_xlsx___Sales5[[#This Row],[ProductID]],Raw_Products!A:A,Raw_Products!C:C)</f>
        <v>Electronics</v>
      </c>
      <c r="P3029" s="2" t="str">
        <f>_xlfn.XLOOKUP(Excel_Dashboard_Dataset_xlsx___Sales5[[#This Row],[CustomerID]], Raw_Customers!A:A, Raw_Customers!B:B, "Unknown")</f>
        <v>Jacob Miller</v>
      </c>
    </row>
    <row r="3030" spans="1:16" x14ac:dyDescent="0.25">
      <c r="A3030">
        <v>3029</v>
      </c>
      <c r="B3030">
        <f t="shared" si="47"/>
        <v>2023</v>
      </c>
      <c r="C3030" t="str">
        <f>TEXT(Excel_Dashboard_Dataset_xlsx___Sales5[[#This Row],[Date]],"mmm")</f>
        <v>Sept</v>
      </c>
      <c r="D3030" s="3">
        <v>45176</v>
      </c>
      <c r="E3030">
        <v>47</v>
      </c>
      <c r="F3030">
        <v>121</v>
      </c>
      <c r="G3030">
        <v>36</v>
      </c>
      <c r="H3030">
        <v>5</v>
      </c>
      <c r="I3030">
        <v>960</v>
      </c>
      <c r="J3030">
        <f>Excel_Dashboard_Dataset_xlsx___Sales5[[#This Row],[Quantity]]*Excel_Dashboard_Dataset_xlsx___Sales5[[#This Row],[UnitPrice]]</f>
        <v>4800</v>
      </c>
      <c r="K3030" t="str">
        <f>_xlfn.XLOOKUP(Excel_Dashboard_Dataset_xlsx___Sales5[[#This Row],[CustomerID]],Raw_Customers!A:A,Raw_Customers!D:D)</f>
        <v>Female</v>
      </c>
      <c r="L3030">
        <f>_xlfn.XLOOKUP(Excel_Dashboard_Dataset_xlsx___Sales5[[#This Row],[CustomerID]],Raw_Customers!A:A,Raw_Customers!E:E)</f>
        <v>61</v>
      </c>
      <c r="M3030" t="str">
        <f>_xlfn.XLOOKUP(Excel_Dashboard_Dataset_xlsx___Sales5[[#This Row],[CustomerID]],Raw_Customers!A:A,Raw_Customers!C:C)</f>
        <v>West</v>
      </c>
      <c r="N3030" s="2" t="str">
        <f>_xlfn.XLOOKUP(Excel_Dashboard_Dataset_xlsx___Sales5[[#This Row],[ProductID]],Raw_Products!A:A,Raw_Products!B:B)</f>
        <v>Dumbbells</v>
      </c>
      <c r="O3030" s="2" t="str">
        <f>_xlfn.XLOOKUP(Excel_Dashboard_Dataset_xlsx___Sales5[[#This Row],[ProductID]],Raw_Products!A:A,Raw_Products!C:C)</f>
        <v>Sports</v>
      </c>
      <c r="P3030" s="2" t="str">
        <f>_xlfn.XLOOKUP(Excel_Dashboard_Dataset_xlsx___Sales5[[#This Row],[CustomerID]], Raw_Customers!A:A, Raw_Customers!B:B, "Unknown")</f>
        <v>George Chavez</v>
      </c>
    </row>
    <row r="3031" spans="1:16" x14ac:dyDescent="0.25">
      <c r="A3031">
        <v>3030</v>
      </c>
      <c r="B3031">
        <f t="shared" si="47"/>
        <v>2024</v>
      </c>
      <c r="C3031" t="str">
        <f>TEXT(Excel_Dashboard_Dataset_xlsx___Sales5[[#This Row],[Date]],"mmm")</f>
        <v>May</v>
      </c>
      <c r="D3031" s="3">
        <v>45421</v>
      </c>
      <c r="E3031">
        <v>42</v>
      </c>
      <c r="F3031">
        <v>44</v>
      </c>
      <c r="G3031">
        <v>38</v>
      </c>
      <c r="H3031">
        <v>9</v>
      </c>
      <c r="I3031">
        <v>783</v>
      </c>
      <c r="J3031">
        <f>Excel_Dashboard_Dataset_xlsx___Sales5[[#This Row],[Quantity]]*Excel_Dashboard_Dataset_xlsx___Sales5[[#This Row],[UnitPrice]]</f>
        <v>7047</v>
      </c>
      <c r="K3031" t="str">
        <f>_xlfn.XLOOKUP(Excel_Dashboard_Dataset_xlsx___Sales5[[#This Row],[CustomerID]],Raw_Customers!A:A,Raw_Customers!D:D)</f>
        <v>Female</v>
      </c>
      <c r="L3031">
        <f>_xlfn.XLOOKUP(Excel_Dashboard_Dataset_xlsx___Sales5[[#This Row],[CustomerID]],Raw_Customers!A:A,Raw_Customers!E:E)</f>
        <v>45</v>
      </c>
      <c r="M3031" t="str">
        <f>_xlfn.XLOOKUP(Excel_Dashboard_Dataset_xlsx___Sales5[[#This Row],[CustomerID]],Raw_Customers!A:A,Raw_Customers!C:C)</f>
        <v>West</v>
      </c>
      <c r="N3031" s="2" t="str">
        <f>_xlfn.XLOOKUP(Excel_Dashboard_Dataset_xlsx___Sales5[[#This Row],[ProductID]],Raw_Products!A:A,Raw_Products!B:B)</f>
        <v>Basketball</v>
      </c>
      <c r="O3031" s="2" t="str">
        <f>_xlfn.XLOOKUP(Excel_Dashboard_Dataset_xlsx___Sales5[[#This Row],[ProductID]],Raw_Products!A:A,Raw_Products!C:C)</f>
        <v>Sports</v>
      </c>
      <c r="P3031" s="2" t="str">
        <f>_xlfn.XLOOKUP(Excel_Dashboard_Dataset_xlsx___Sales5[[#This Row],[CustomerID]], Raw_Customers!A:A, Raw_Customers!B:B, "Unknown")</f>
        <v>Patricia White</v>
      </c>
    </row>
    <row r="3032" spans="1:16" x14ac:dyDescent="0.25">
      <c r="A3032">
        <v>3031</v>
      </c>
      <c r="B3032">
        <f t="shared" si="47"/>
        <v>2023</v>
      </c>
      <c r="C3032" t="str">
        <f>TEXT(Excel_Dashboard_Dataset_xlsx___Sales5[[#This Row],[Date]],"mmm")</f>
        <v>Nov</v>
      </c>
      <c r="D3032" s="3">
        <v>45249</v>
      </c>
      <c r="E3032">
        <v>18</v>
      </c>
      <c r="F3032">
        <v>216</v>
      </c>
      <c r="G3032">
        <v>49</v>
      </c>
      <c r="H3032">
        <v>9</v>
      </c>
      <c r="I3032">
        <v>666</v>
      </c>
      <c r="J3032">
        <f>Excel_Dashboard_Dataset_xlsx___Sales5[[#This Row],[Quantity]]*Excel_Dashboard_Dataset_xlsx___Sales5[[#This Row],[UnitPrice]]</f>
        <v>5994</v>
      </c>
      <c r="K3032" t="str">
        <f>_xlfn.XLOOKUP(Excel_Dashboard_Dataset_xlsx___Sales5[[#This Row],[CustomerID]],Raw_Customers!A:A,Raw_Customers!D:D)</f>
        <v>Female</v>
      </c>
      <c r="L3032">
        <f>_xlfn.XLOOKUP(Excel_Dashboard_Dataset_xlsx___Sales5[[#This Row],[CustomerID]],Raw_Customers!A:A,Raw_Customers!E:E)</f>
        <v>20</v>
      </c>
      <c r="M3032" t="str">
        <f>_xlfn.XLOOKUP(Excel_Dashboard_Dataset_xlsx___Sales5[[#This Row],[CustomerID]],Raw_Customers!A:A,Raw_Customers!C:C)</f>
        <v>East</v>
      </c>
      <c r="N3032" s="2" t="str">
        <f>_xlfn.XLOOKUP(Excel_Dashboard_Dataset_xlsx___Sales5[[#This Row],[ProductID]],Raw_Products!A:A,Raw_Products!B:B)</f>
        <v>Gaming Console</v>
      </c>
      <c r="O3032" s="2" t="str">
        <f>_xlfn.XLOOKUP(Excel_Dashboard_Dataset_xlsx___Sales5[[#This Row],[ProductID]],Raw_Products!A:A,Raw_Products!C:C)</f>
        <v>Electronics</v>
      </c>
      <c r="P3032" s="2" t="str">
        <f>_xlfn.XLOOKUP(Excel_Dashboard_Dataset_xlsx___Sales5[[#This Row],[CustomerID]], Raw_Customers!A:A, Raw_Customers!B:B, "Unknown")</f>
        <v>Carolyn Miller</v>
      </c>
    </row>
    <row r="3033" spans="1:16" x14ac:dyDescent="0.25">
      <c r="A3033">
        <v>3032</v>
      </c>
      <c r="B3033">
        <f t="shared" si="47"/>
        <v>2023</v>
      </c>
      <c r="C3033" t="str">
        <f>TEXT(Excel_Dashboard_Dataset_xlsx___Sales5[[#This Row],[Date]],"mmm")</f>
        <v>Apr</v>
      </c>
      <c r="D3033" s="3">
        <v>45027</v>
      </c>
      <c r="E3033">
        <v>20</v>
      </c>
      <c r="F3033">
        <v>210</v>
      </c>
      <c r="G3033">
        <v>38</v>
      </c>
      <c r="H3033">
        <v>6</v>
      </c>
      <c r="I3033">
        <v>862</v>
      </c>
      <c r="J3033">
        <f>Excel_Dashboard_Dataset_xlsx___Sales5[[#This Row],[Quantity]]*Excel_Dashboard_Dataset_xlsx___Sales5[[#This Row],[UnitPrice]]</f>
        <v>5172</v>
      </c>
      <c r="K3033" t="str">
        <f>_xlfn.XLOOKUP(Excel_Dashboard_Dataset_xlsx___Sales5[[#This Row],[CustomerID]],Raw_Customers!A:A,Raw_Customers!D:D)</f>
        <v>Female</v>
      </c>
      <c r="L3033">
        <f>_xlfn.XLOOKUP(Excel_Dashboard_Dataset_xlsx___Sales5[[#This Row],[CustomerID]],Raw_Customers!A:A,Raw_Customers!E:E)</f>
        <v>25</v>
      </c>
      <c r="M3033" t="str">
        <f>_xlfn.XLOOKUP(Excel_Dashboard_Dataset_xlsx___Sales5[[#This Row],[CustomerID]],Raw_Customers!A:A,Raw_Customers!C:C)</f>
        <v>East</v>
      </c>
      <c r="N3033" s="2" t="str">
        <f>_xlfn.XLOOKUP(Excel_Dashboard_Dataset_xlsx___Sales5[[#This Row],[ProductID]],Raw_Products!A:A,Raw_Products!B:B)</f>
        <v>Printer</v>
      </c>
      <c r="O3033" s="2" t="str">
        <f>_xlfn.XLOOKUP(Excel_Dashboard_Dataset_xlsx___Sales5[[#This Row],[ProductID]],Raw_Products!A:A,Raw_Products!C:C)</f>
        <v>Electronics</v>
      </c>
      <c r="P3033" s="2" t="str">
        <f>_xlfn.XLOOKUP(Excel_Dashboard_Dataset_xlsx___Sales5[[#This Row],[CustomerID]], Raw_Customers!A:A, Raw_Customers!B:B, "Unknown")</f>
        <v>Gregory Thomas</v>
      </c>
    </row>
    <row r="3034" spans="1:16" x14ac:dyDescent="0.25">
      <c r="A3034">
        <v>3033</v>
      </c>
      <c r="B3034">
        <f t="shared" si="47"/>
        <v>2024</v>
      </c>
      <c r="C3034" t="str">
        <f>TEXT(Excel_Dashboard_Dataset_xlsx___Sales5[[#This Row],[Date]],"mmm")</f>
        <v>Feb</v>
      </c>
      <c r="D3034" s="3">
        <v>45340</v>
      </c>
      <c r="E3034">
        <v>3</v>
      </c>
      <c r="F3034">
        <v>2</v>
      </c>
      <c r="G3034">
        <v>13</v>
      </c>
      <c r="H3034">
        <v>1</v>
      </c>
      <c r="I3034">
        <v>478</v>
      </c>
      <c r="J3034">
        <f>Excel_Dashboard_Dataset_xlsx___Sales5[[#This Row],[Quantity]]*Excel_Dashboard_Dataset_xlsx___Sales5[[#This Row],[UnitPrice]]</f>
        <v>478</v>
      </c>
      <c r="K3034" t="str">
        <f>_xlfn.XLOOKUP(Excel_Dashboard_Dataset_xlsx___Sales5[[#This Row],[CustomerID]],Raw_Customers!A:A,Raw_Customers!D:D)</f>
        <v>Male</v>
      </c>
      <c r="L3034">
        <f>_xlfn.XLOOKUP(Excel_Dashboard_Dataset_xlsx___Sales5[[#This Row],[CustomerID]],Raw_Customers!A:A,Raw_Customers!E:E)</f>
        <v>38</v>
      </c>
      <c r="M3034" t="str">
        <f>_xlfn.XLOOKUP(Excel_Dashboard_Dataset_xlsx___Sales5[[#This Row],[CustomerID]],Raw_Customers!A:A,Raw_Customers!C:C)</f>
        <v>South</v>
      </c>
      <c r="N3034" s="2" t="str">
        <f>_xlfn.XLOOKUP(Excel_Dashboard_Dataset_xlsx___Sales5[[#This Row],[ProductID]],Raw_Products!A:A,Raw_Products!B:B)</f>
        <v>Spaghetti</v>
      </c>
      <c r="O3034" s="2" t="str">
        <f>_xlfn.XLOOKUP(Excel_Dashboard_Dataset_xlsx___Sales5[[#This Row],[ProductID]],Raw_Products!A:A,Raw_Products!C:C)</f>
        <v>Groceries</v>
      </c>
      <c r="P3034" s="2" t="str">
        <f>_xlfn.XLOOKUP(Excel_Dashboard_Dataset_xlsx___Sales5[[#This Row],[CustomerID]], Raw_Customers!A:A, Raw_Customers!B:B, "Unknown")</f>
        <v>Rebecca Patel</v>
      </c>
    </row>
    <row r="3035" spans="1:16" x14ac:dyDescent="0.25">
      <c r="A3035">
        <v>3034</v>
      </c>
      <c r="B3035">
        <f t="shared" si="47"/>
        <v>2024</v>
      </c>
      <c r="C3035" t="str">
        <f>TEXT(Excel_Dashboard_Dataset_xlsx___Sales5[[#This Row],[Date]],"mmm")</f>
        <v>Aug</v>
      </c>
      <c r="D3035" s="3">
        <v>45529</v>
      </c>
      <c r="E3035">
        <v>12</v>
      </c>
      <c r="F3035">
        <v>2</v>
      </c>
      <c r="G3035">
        <v>24</v>
      </c>
      <c r="H3035">
        <v>5</v>
      </c>
      <c r="I3035">
        <v>976</v>
      </c>
      <c r="J3035">
        <f>Excel_Dashboard_Dataset_xlsx___Sales5[[#This Row],[Quantity]]*Excel_Dashboard_Dataset_xlsx___Sales5[[#This Row],[UnitPrice]]</f>
        <v>4880</v>
      </c>
      <c r="K3035" t="str">
        <f>_xlfn.XLOOKUP(Excel_Dashboard_Dataset_xlsx___Sales5[[#This Row],[CustomerID]],Raw_Customers!A:A,Raw_Customers!D:D)</f>
        <v>Male</v>
      </c>
      <c r="L3035">
        <f>_xlfn.XLOOKUP(Excel_Dashboard_Dataset_xlsx___Sales5[[#This Row],[CustomerID]],Raw_Customers!A:A,Raw_Customers!E:E)</f>
        <v>38</v>
      </c>
      <c r="M3035" t="str">
        <f>_xlfn.XLOOKUP(Excel_Dashboard_Dataset_xlsx___Sales5[[#This Row],[CustomerID]],Raw_Customers!A:A,Raw_Customers!C:C)</f>
        <v>South</v>
      </c>
      <c r="N3035" s="2" t="str">
        <f>_xlfn.XLOOKUP(Excel_Dashboard_Dataset_xlsx___Sales5[[#This Row],[ProductID]],Raw_Products!A:A,Raw_Products!B:B)</f>
        <v>Laptop</v>
      </c>
      <c r="O3035" s="2" t="str">
        <f>_xlfn.XLOOKUP(Excel_Dashboard_Dataset_xlsx___Sales5[[#This Row],[ProductID]],Raw_Products!A:A,Raw_Products!C:C)</f>
        <v>Electronics</v>
      </c>
      <c r="P3035" s="2" t="str">
        <f>_xlfn.XLOOKUP(Excel_Dashboard_Dataset_xlsx___Sales5[[#This Row],[CustomerID]], Raw_Customers!A:A, Raw_Customers!B:B, "Unknown")</f>
        <v>Rebecca Patel</v>
      </c>
    </row>
    <row r="3036" spans="1:16" x14ac:dyDescent="0.25">
      <c r="A3036">
        <v>3035</v>
      </c>
      <c r="B3036">
        <f t="shared" si="47"/>
        <v>2023</v>
      </c>
      <c r="C3036" t="str">
        <f>TEXT(Excel_Dashboard_Dataset_xlsx___Sales5[[#This Row],[Date]],"mmm")</f>
        <v>Feb</v>
      </c>
      <c r="D3036" s="3">
        <v>44974</v>
      </c>
      <c r="E3036">
        <v>25</v>
      </c>
      <c r="F3036">
        <v>225</v>
      </c>
      <c r="G3036">
        <v>5</v>
      </c>
      <c r="H3036">
        <v>6</v>
      </c>
      <c r="I3036">
        <v>30</v>
      </c>
      <c r="J3036">
        <f>Excel_Dashboard_Dataset_xlsx___Sales5[[#This Row],[Quantity]]*Excel_Dashboard_Dataset_xlsx___Sales5[[#This Row],[UnitPrice]]</f>
        <v>180</v>
      </c>
      <c r="K3036" t="str">
        <f>_xlfn.XLOOKUP(Excel_Dashboard_Dataset_xlsx___Sales5[[#This Row],[CustomerID]],Raw_Customers!A:A,Raw_Customers!D:D)</f>
        <v>Male</v>
      </c>
      <c r="L3036">
        <f>_xlfn.XLOOKUP(Excel_Dashboard_Dataset_xlsx___Sales5[[#This Row],[CustomerID]],Raw_Customers!A:A,Raw_Customers!E:E)</f>
        <v>33</v>
      </c>
      <c r="M3036" t="str">
        <f>_xlfn.XLOOKUP(Excel_Dashboard_Dataset_xlsx___Sales5[[#This Row],[CustomerID]],Raw_Customers!A:A,Raw_Customers!C:C)</f>
        <v>East</v>
      </c>
      <c r="N3036" s="2" t="str">
        <f>_xlfn.XLOOKUP(Excel_Dashboard_Dataset_xlsx___Sales5[[#This Row],[ProductID]],Raw_Products!A:A,Raw_Products!B:B)</f>
        <v>Electric Kettle</v>
      </c>
      <c r="O3036" s="2" t="str">
        <f>_xlfn.XLOOKUP(Excel_Dashboard_Dataset_xlsx___Sales5[[#This Row],[ProductID]],Raw_Products!A:A,Raw_Products!C:C)</f>
        <v>Home Appliances</v>
      </c>
      <c r="P3036" s="2" t="str">
        <f>_xlfn.XLOOKUP(Excel_Dashboard_Dataset_xlsx___Sales5[[#This Row],[CustomerID]], Raw_Customers!A:A, Raw_Customers!B:B, "Unknown")</f>
        <v>Cynthia Martin</v>
      </c>
    </row>
    <row r="3037" spans="1:16" x14ac:dyDescent="0.25">
      <c r="A3037">
        <v>3036</v>
      </c>
      <c r="B3037">
        <f t="shared" si="47"/>
        <v>2023</v>
      </c>
      <c r="C3037" t="str">
        <f>TEXT(Excel_Dashboard_Dataset_xlsx___Sales5[[#This Row],[Date]],"mmm")</f>
        <v>Mar</v>
      </c>
      <c r="D3037" s="3">
        <v>45002</v>
      </c>
      <c r="E3037">
        <v>28</v>
      </c>
      <c r="F3037">
        <v>222</v>
      </c>
      <c r="G3037">
        <v>43</v>
      </c>
      <c r="H3037">
        <v>7</v>
      </c>
      <c r="I3037">
        <v>442</v>
      </c>
      <c r="J3037">
        <f>Excel_Dashboard_Dataset_xlsx___Sales5[[#This Row],[Quantity]]*Excel_Dashboard_Dataset_xlsx___Sales5[[#This Row],[UnitPrice]]</f>
        <v>3094</v>
      </c>
      <c r="K3037" t="str">
        <f>_xlfn.XLOOKUP(Excel_Dashboard_Dataset_xlsx___Sales5[[#This Row],[CustomerID]],Raw_Customers!A:A,Raw_Customers!D:D)</f>
        <v>Male</v>
      </c>
      <c r="L3037">
        <f>_xlfn.XLOOKUP(Excel_Dashboard_Dataset_xlsx___Sales5[[#This Row],[CustomerID]],Raw_Customers!A:A,Raw_Customers!E:E)</f>
        <v>22</v>
      </c>
      <c r="M3037" t="str">
        <f>_xlfn.XLOOKUP(Excel_Dashboard_Dataset_xlsx___Sales5[[#This Row],[CustomerID]],Raw_Customers!A:A,Raw_Customers!C:C)</f>
        <v>East</v>
      </c>
      <c r="N3037" s="2" t="str">
        <f>_xlfn.XLOOKUP(Excel_Dashboard_Dataset_xlsx___Sales5[[#This Row],[ProductID]],Raw_Products!A:A,Raw_Products!B:B)</f>
        <v>Rice Cooker</v>
      </c>
      <c r="O3037" s="2" t="str">
        <f>_xlfn.XLOOKUP(Excel_Dashboard_Dataset_xlsx___Sales5[[#This Row],[ProductID]],Raw_Products!A:A,Raw_Products!C:C)</f>
        <v>Home Appliances</v>
      </c>
      <c r="P3037" s="2" t="str">
        <f>_xlfn.XLOOKUP(Excel_Dashboard_Dataset_xlsx___Sales5[[#This Row],[CustomerID]], Raw_Customers!A:A, Raw_Customers!B:B, "Unknown")</f>
        <v>Carolyn Roberts</v>
      </c>
    </row>
    <row r="3038" spans="1:16" x14ac:dyDescent="0.25">
      <c r="A3038">
        <v>3037</v>
      </c>
      <c r="B3038">
        <f t="shared" si="47"/>
        <v>2023</v>
      </c>
      <c r="C3038" t="str">
        <f>TEXT(Excel_Dashboard_Dataset_xlsx___Sales5[[#This Row],[Date]],"mmm")</f>
        <v>Apr</v>
      </c>
      <c r="D3038" s="3">
        <v>45019</v>
      </c>
      <c r="E3038">
        <v>1</v>
      </c>
      <c r="F3038">
        <v>202</v>
      </c>
      <c r="G3038">
        <v>24</v>
      </c>
      <c r="H3038">
        <v>5</v>
      </c>
      <c r="I3038">
        <v>898</v>
      </c>
      <c r="J3038">
        <f>Excel_Dashboard_Dataset_xlsx___Sales5[[#This Row],[Quantity]]*Excel_Dashboard_Dataset_xlsx___Sales5[[#This Row],[UnitPrice]]</f>
        <v>4490</v>
      </c>
      <c r="K3038" t="str">
        <f>_xlfn.XLOOKUP(Excel_Dashboard_Dataset_xlsx___Sales5[[#This Row],[CustomerID]],Raw_Customers!A:A,Raw_Customers!D:D)</f>
        <v>Female</v>
      </c>
      <c r="L3038">
        <f>_xlfn.XLOOKUP(Excel_Dashboard_Dataset_xlsx___Sales5[[#This Row],[CustomerID]],Raw_Customers!A:A,Raw_Customers!E:E)</f>
        <v>19</v>
      </c>
      <c r="M3038" t="str">
        <f>_xlfn.XLOOKUP(Excel_Dashboard_Dataset_xlsx___Sales5[[#This Row],[CustomerID]],Raw_Customers!A:A,Raw_Customers!C:C)</f>
        <v>East</v>
      </c>
      <c r="N3038" s="2" t="str">
        <f>_xlfn.XLOOKUP(Excel_Dashboard_Dataset_xlsx___Sales5[[#This Row],[ProductID]],Raw_Products!A:A,Raw_Products!B:B)</f>
        <v>Rice Bag</v>
      </c>
      <c r="O3038" s="2" t="str">
        <f>_xlfn.XLOOKUP(Excel_Dashboard_Dataset_xlsx___Sales5[[#This Row],[ProductID]],Raw_Products!A:A,Raw_Products!C:C)</f>
        <v>Groceries</v>
      </c>
      <c r="P3038" s="2" t="str">
        <f>_xlfn.XLOOKUP(Excel_Dashboard_Dataset_xlsx___Sales5[[#This Row],[CustomerID]], Raw_Customers!A:A, Raw_Customers!B:B, "Unknown")</f>
        <v>Carol Patel</v>
      </c>
    </row>
    <row r="3039" spans="1:16" x14ac:dyDescent="0.25">
      <c r="A3039">
        <v>3038</v>
      </c>
      <c r="B3039">
        <f t="shared" si="47"/>
        <v>2023</v>
      </c>
      <c r="C3039" t="str">
        <f>TEXT(Excel_Dashboard_Dataset_xlsx___Sales5[[#This Row],[Date]],"mmm")</f>
        <v>Nov</v>
      </c>
      <c r="D3039" s="3">
        <v>45258</v>
      </c>
      <c r="E3039">
        <v>46</v>
      </c>
      <c r="F3039">
        <v>116</v>
      </c>
      <c r="G3039">
        <v>19</v>
      </c>
      <c r="H3039">
        <v>1</v>
      </c>
      <c r="I3039">
        <v>837</v>
      </c>
      <c r="J3039">
        <f>Excel_Dashboard_Dataset_xlsx___Sales5[[#This Row],[Quantity]]*Excel_Dashboard_Dataset_xlsx___Sales5[[#This Row],[UnitPrice]]</f>
        <v>837</v>
      </c>
      <c r="K3039" t="str">
        <f>_xlfn.XLOOKUP(Excel_Dashboard_Dataset_xlsx___Sales5[[#This Row],[CustomerID]],Raw_Customers!A:A,Raw_Customers!D:D)</f>
        <v>Female</v>
      </c>
      <c r="L3039">
        <f>_xlfn.XLOOKUP(Excel_Dashboard_Dataset_xlsx___Sales5[[#This Row],[CustomerID]],Raw_Customers!A:A,Raw_Customers!E:E)</f>
        <v>57</v>
      </c>
      <c r="M3039" t="str">
        <f>_xlfn.XLOOKUP(Excel_Dashboard_Dataset_xlsx___Sales5[[#This Row],[CustomerID]],Raw_Customers!A:A,Raw_Customers!C:C)</f>
        <v>West</v>
      </c>
      <c r="N3039" s="2" t="str">
        <f>_xlfn.XLOOKUP(Excel_Dashboard_Dataset_xlsx___Sales5[[#This Row],[ProductID]],Raw_Products!A:A,Raw_Products!B:B)</f>
        <v>Cricket Bat</v>
      </c>
      <c r="O3039" s="2" t="str">
        <f>_xlfn.XLOOKUP(Excel_Dashboard_Dataset_xlsx___Sales5[[#This Row],[ProductID]],Raw_Products!A:A,Raw_Products!C:C)</f>
        <v>Sports</v>
      </c>
      <c r="P3039" s="2" t="str">
        <f>_xlfn.XLOOKUP(Excel_Dashboard_Dataset_xlsx___Sales5[[#This Row],[CustomerID]], Raw_Customers!A:A, Raw_Customers!B:B, "Unknown")</f>
        <v>Stephanie Wright</v>
      </c>
    </row>
    <row r="3040" spans="1:16" x14ac:dyDescent="0.25">
      <c r="A3040">
        <v>3039</v>
      </c>
      <c r="B3040">
        <f t="shared" si="47"/>
        <v>2024</v>
      </c>
      <c r="C3040" t="str">
        <f>TEXT(Excel_Dashboard_Dataset_xlsx___Sales5[[#This Row],[Date]],"mmm")</f>
        <v>Apr</v>
      </c>
      <c r="D3040" s="3">
        <v>45407</v>
      </c>
      <c r="E3040">
        <v>7</v>
      </c>
      <c r="F3040">
        <v>205</v>
      </c>
      <c r="G3040">
        <v>40</v>
      </c>
      <c r="H3040">
        <v>10</v>
      </c>
      <c r="I3040">
        <v>285</v>
      </c>
      <c r="J3040">
        <f>Excel_Dashboard_Dataset_xlsx___Sales5[[#This Row],[Quantity]]*Excel_Dashboard_Dataset_xlsx___Sales5[[#This Row],[UnitPrice]]</f>
        <v>2850</v>
      </c>
      <c r="K3040" t="str">
        <f>_xlfn.XLOOKUP(Excel_Dashboard_Dataset_xlsx___Sales5[[#This Row],[CustomerID]],Raw_Customers!A:A,Raw_Customers!D:D)</f>
        <v>Female</v>
      </c>
      <c r="L3040">
        <f>_xlfn.XLOOKUP(Excel_Dashboard_Dataset_xlsx___Sales5[[#This Row],[CustomerID]],Raw_Customers!A:A,Raw_Customers!E:E)</f>
        <v>53</v>
      </c>
      <c r="M3040" t="str">
        <f>_xlfn.XLOOKUP(Excel_Dashboard_Dataset_xlsx___Sales5[[#This Row],[CustomerID]],Raw_Customers!A:A,Raw_Customers!C:C)</f>
        <v>East</v>
      </c>
      <c r="N3040" s="2" t="str">
        <f>_xlfn.XLOOKUP(Excel_Dashboard_Dataset_xlsx___Sales5[[#This Row],[ProductID]],Raw_Products!A:A,Raw_Products!B:B)</f>
        <v>Milk Powder</v>
      </c>
      <c r="O3040" s="2" t="str">
        <f>_xlfn.XLOOKUP(Excel_Dashboard_Dataset_xlsx___Sales5[[#This Row],[ProductID]],Raw_Products!A:A,Raw_Products!C:C)</f>
        <v>Groceries</v>
      </c>
      <c r="P3040" s="2" t="str">
        <f>_xlfn.XLOOKUP(Excel_Dashboard_Dataset_xlsx___Sales5[[#This Row],[CustomerID]], Raw_Customers!A:A, Raw_Customers!B:B, "Unknown")</f>
        <v>Gregory Baker</v>
      </c>
    </row>
    <row r="3041" spans="1:16" x14ac:dyDescent="0.25">
      <c r="A3041">
        <v>3040</v>
      </c>
      <c r="B3041">
        <f t="shared" si="47"/>
        <v>2023</v>
      </c>
      <c r="C3041" t="str">
        <f>TEXT(Excel_Dashboard_Dataset_xlsx___Sales5[[#This Row],[Date]],"mmm")</f>
        <v>Jul</v>
      </c>
      <c r="D3041" s="3">
        <v>45126</v>
      </c>
      <c r="E3041">
        <v>3</v>
      </c>
      <c r="F3041">
        <v>268</v>
      </c>
      <c r="G3041">
        <v>40</v>
      </c>
      <c r="H3041">
        <v>1</v>
      </c>
      <c r="I3041">
        <v>386</v>
      </c>
      <c r="J3041">
        <f>Excel_Dashboard_Dataset_xlsx___Sales5[[#This Row],[Quantity]]*Excel_Dashboard_Dataset_xlsx___Sales5[[#This Row],[UnitPrice]]</f>
        <v>386</v>
      </c>
      <c r="K3041" t="str">
        <f>_xlfn.XLOOKUP(Excel_Dashboard_Dataset_xlsx___Sales5[[#This Row],[CustomerID]],Raw_Customers!A:A,Raw_Customers!D:D)</f>
        <v>Female</v>
      </c>
      <c r="L3041">
        <f>_xlfn.XLOOKUP(Excel_Dashboard_Dataset_xlsx___Sales5[[#This Row],[CustomerID]],Raw_Customers!A:A,Raw_Customers!E:E)</f>
        <v>53</v>
      </c>
      <c r="M3041" t="str">
        <f>_xlfn.XLOOKUP(Excel_Dashboard_Dataset_xlsx___Sales5[[#This Row],[CustomerID]],Raw_Customers!A:A,Raw_Customers!C:C)</f>
        <v>South</v>
      </c>
      <c r="N3041" s="2" t="str">
        <f>_xlfn.XLOOKUP(Excel_Dashboard_Dataset_xlsx___Sales5[[#This Row],[ProductID]],Raw_Products!A:A,Raw_Products!B:B)</f>
        <v>Spaghetti</v>
      </c>
      <c r="O3041" s="2" t="str">
        <f>_xlfn.XLOOKUP(Excel_Dashboard_Dataset_xlsx___Sales5[[#This Row],[ProductID]],Raw_Products!A:A,Raw_Products!C:C)</f>
        <v>Groceries</v>
      </c>
      <c r="P3041" s="2" t="str">
        <f>_xlfn.XLOOKUP(Excel_Dashboard_Dataset_xlsx___Sales5[[#This Row],[CustomerID]], Raw_Customers!A:A, Raw_Customers!B:B, "Unknown")</f>
        <v>Jack Torres</v>
      </c>
    </row>
    <row r="3042" spans="1:16" x14ac:dyDescent="0.25">
      <c r="A3042">
        <v>3041</v>
      </c>
      <c r="B3042">
        <f t="shared" si="47"/>
        <v>2024</v>
      </c>
      <c r="C3042" t="str">
        <f>TEXT(Excel_Dashboard_Dataset_xlsx___Sales5[[#This Row],[Date]],"mmm")</f>
        <v>Jan</v>
      </c>
      <c r="D3042" s="3">
        <v>45313</v>
      </c>
      <c r="E3042">
        <v>28</v>
      </c>
      <c r="F3042">
        <v>215</v>
      </c>
      <c r="G3042">
        <v>36</v>
      </c>
      <c r="H3042">
        <v>4</v>
      </c>
      <c r="I3042">
        <v>311</v>
      </c>
      <c r="J3042">
        <f>Excel_Dashboard_Dataset_xlsx___Sales5[[#This Row],[Quantity]]*Excel_Dashboard_Dataset_xlsx___Sales5[[#This Row],[UnitPrice]]</f>
        <v>1244</v>
      </c>
      <c r="K3042" t="str">
        <f>_xlfn.XLOOKUP(Excel_Dashboard_Dataset_xlsx___Sales5[[#This Row],[CustomerID]],Raw_Customers!A:A,Raw_Customers!D:D)</f>
        <v>Female</v>
      </c>
      <c r="L3042">
        <f>_xlfn.XLOOKUP(Excel_Dashboard_Dataset_xlsx___Sales5[[#This Row],[CustomerID]],Raw_Customers!A:A,Raw_Customers!E:E)</f>
        <v>18</v>
      </c>
      <c r="M3042" t="str">
        <f>_xlfn.XLOOKUP(Excel_Dashboard_Dataset_xlsx___Sales5[[#This Row],[CustomerID]],Raw_Customers!A:A,Raw_Customers!C:C)</f>
        <v>East</v>
      </c>
      <c r="N3042" s="2" t="str">
        <f>_xlfn.XLOOKUP(Excel_Dashboard_Dataset_xlsx___Sales5[[#This Row],[ProductID]],Raw_Products!A:A,Raw_Products!B:B)</f>
        <v>Rice Cooker</v>
      </c>
      <c r="O3042" s="2" t="str">
        <f>_xlfn.XLOOKUP(Excel_Dashboard_Dataset_xlsx___Sales5[[#This Row],[ProductID]],Raw_Products!A:A,Raw_Products!C:C)</f>
        <v>Home Appliances</v>
      </c>
      <c r="P3042" s="2" t="str">
        <f>_xlfn.XLOOKUP(Excel_Dashboard_Dataset_xlsx___Sales5[[#This Row],[CustomerID]], Raw_Customers!A:A, Raw_Customers!B:B, "Unknown")</f>
        <v>Amanda Mendoza</v>
      </c>
    </row>
    <row r="3043" spans="1:16" x14ac:dyDescent="0.25">
      <c r="A3043">
        <v>3042</v>
      </c>
      <c r="B3043">
        <f t="shared" si="47"/>
        <v>2024</v>
      </c>
      <c r="C3043" t="str">
        <f>TEXT(Excel_Dashboard_Dataset_xlsx___Sales5[[#This Row],[Date]],"mmm")</f>
        <v>Sept</v>
      </c>
      <c r="D3043" s="3">
        <v>45548</v>
      </c>
      <c r="E3043">
        <v>35</v>
      </c>
      <c r="F3043">
        <v>291</v>
      </c>
      <c r="G3043">
        <v>37</v>
      </c>
      <c r="H3043">
        <v>10</v>
      </c>
      <c r="I3043">
        <v>424</v>
      </c>
      <c r="J3043">
        <f>Excel_Dashboard_Dataset_xlsx___Sales5[[#This Row],[Quantity]]*Excel_Dashboard_Dataset_xlsx___Sales5[[#This Row],[UnitPrice]]</f>
        <v>4240</v>
      </c>
      <c r="K3043" t="str">
        <f>_xlfn.XLOOKUP(Excel_Dashboard_Dataset_xlsx___Sales5[[#This Row],[CustomerID]],Raw_Customers!A:A,Raw_Customers!D:D)</f>
        <v>Female</v>
      </c>
      <c r="L3043">
        <f>_xlfn.XLOOKUP(Excel_Dashboard_Dataset_xlsx___Sales5[[#This Row],[CustomerID]],Raw_Customers!A:A,Raw_Customers!E:E)</f>
        <v>57</v>
      </c>
      <c r="M3043" t="str">
        <f>_xlfn.XLOOKUP(Excel_Dashboard_Dataset_xlsx___Sales5[[#This Row],[CustomerID]],Raw_Customers!A:A,Raw_Customers!C:C)</f>
        <v>East</v>
      </c>
      <c r="N3043" s="2" t="str">
        <f>_xlfn.XLOOKUP(Excel_Dashboard_Dataset_xlsx___Sales5[[#This Row],[ProductID]],Raw_Products!A:A,Raw_Products!B:B)</f>
        <v>Sneakers</v>
      </c>
      <c r="O3043" s="2" t="str">
        <f>_xlfn.XLOOKUP(Excel_Dashboard_Dataset_xlsx___Sales5[[#This Row],[ProductID]],Raw_Products!A:A,Raw_Products!C:C)</f>
        <v>Clothing</v>
      </c>
      <c r="P3043" s="2" t="str">
        <f>_xlfn.XLOOKUP(Excel_Dashboard_Dataset_xlsx___Sales5[[#This Row],[CustomerID]], Raw_Customers!A:A, Raw_Customers!B:B, "Unknown")</f>
        <v>Jennifer Jones</v>
      </c>
    </row>
    <row r="3044" spans="1:16" x14ac:dyDescent="0.25">
      <c r="A3044">
        <v>3043</v>
      </c>
      <c r="B3044">
        <f t="shared" si="47"/>
        <v>2024</v>
      </c>
      <c r="C3044" t="str">
        <f>TEXT(Excel_Dashboard_Dataset_xlsx___Sales5[[#This Row],[Date]],"mmm")</f>
        <v>Jul</v>
      </c>
      <c r="D3044" s="3">
        <v>45495</v>
      </c>
      <c r="E3044">
        <v>30</v>
      </c>
      <c r="F3044">
        <v>8</v>
      </c>
      <c r="G3044">
        <v>34</v>
      </c>
      <c r="H3044">
        <v>4</v>
      </c>
      <c r="I3044">
        <v>562</v>
      </c>
      <c r="J3044">
        <f>Excel_Dashboard_Dataset_xlsx___Sales5[[#This Row],[Quantity]]*Excel_Dashboard_Dataset_xlsx___Sales5[[#This Row],[UnitPrice]]</f>
        <v>2248</v>
      </c>
      <c r="K3044" t="str">
        <f>_xlfn.XLOOKUP(Excel_Dashboard_Dataset_xlsx___Sales5[[#This Row],[CustomerID]],Raw_Customers!A:A,Raw_Customers!D:D)</f>
        <v>Female</v>
      </c>
      <c r="L3044">
        <f>_xlfn.XLOOKUP(Excel_Dashboard_Dataset_xlsx___Sales5[[#This Row],[CustomerID]],Raw_Customers!A:A,Raw_Customers!E:E)</f>
        <v>55</v>
      </c>
      <c r="M3044" t="str">
        <f>_xlfn.XLOOKUP(Excel_Dashboard_Dataset_xlsx___Sales5[[#This Row],[CustomerID]],Raw_Customers!A:A,Raw_Customers!C:C)</f>
        <v>East</v>
      </c>
      <c r="N3044" s="2" t="str">
        <f>_xlfn.XLOOKUP(Excel_Dashboard_Dataset_xlsx___Sales5[[#This Row],[ProductID]],Raw_Products!A:A,Raw_Products!B:B)</f>
        <v>Fan</v>
      </c>
      <c r="O3044" s="2" t="str">
        <f>_xlfn.XLOOKUP(Excel_Dashboard_Dataset_xlsx___Sales5[[#This Row],[ProductID]],Raw_Products!A:A,Raw_Products!C:C)</f>
        <v>Home Appliances</v>
      </c>
      <c r="P3044" s="2" t="str">
        <f>_xlfn.XLOOKUP(Excel_Dashboard_Dataset_xlsx___Sales5[[#This Row],[CustomerID]], Raw_Customers!A:A, Raw_Customers!B:B, "Unknown")</f>
        <v>Jennifer Cook</v>
      </c>
    </row>
    <row r="3045" spans="1:16" x14ac:dyDescent="0.25">
      <c r="A3045">
        <v>3044</v>
      </c>
      <c r="B3045">
        <f t="shared" si="47"/>
        <v>2024</v>
      </c>
      <c r="C3045" t="str">
        <f>TEXT(Excel_Dashboard_Dataset_xlsx___Sales5[[#This Row],[Date]],"mmm")</f>
        <v>Nov</v>
      </c>
      <c r="D3045" s="3">
        <v>45603</v>
      </c>
      <c r="E3045">
        <v>34</v>
      </c>
      <c r="F3045">
        <v>290</v>
      </c>
      <c r="G3045">
        <v>8</v>
      </c>
      <c r="H3045">
        <v>8</v>
      </c>
      <c r="I3045">
        <v>551</v>
      </c>
      <c r="J3045">
        <f>Excel_Dashboard_Dataset_xlsx___Sales5[[#This Row],[Quantity]]*Excel_Dashboard_Dataset_xlsx___Sales5[[#This Row],[UnitPrice]]</f>
        <v>4408</v>
      </c>
      <c r="K3045" t="str">
        <f>_xlfn.XLOOKUP(Excel_Dashboard_Dataset_xlsx___Sales5[[#This Row],[CustomerID]],Raw_Customers!A:A,Raw_Customers!D:D)</f>
        <v>Male</v>
      </c>
      <c r="L3045">
        <f>_xlfn.XLOOKUP(Excel_Dashboard_Dataset_xlsx___Sales5[[#This Row],[CustomerID]],Raw_Customers!A:A,Raw_Customers!E:E)</f>
        <v>48</v>
      </c>
      <c r="M3045" t="str">
        <f>_xlfn.XLOOKUP(Excel_Dashboard_Dataset_xlsx___Sales5[[#This Row],[CustomerID]],Raw_Customers!A:A,Raw_Customers!C:C)</f>
        <v>South</v>
      </c>
      <c r="N3045" s="2" t="str">
        <f>_xlfn.XLOOKUP(Excel_Dashboard_Dataset_xlsx___Sales5[[#This Row],[ProductID]],Raw_Products!A:A,Raw_Products!B:B)</f>
        <v>Dress</v>
      </c>
      <c r="O3045" s="2" t="str">
        <f>_xlfn.XLOOKUP(Excel_Dashboard_Dataset_xlsx___Sales5[[#This Row],[ProductID]],Raw_Products!A:A,Raw_Products!C:C)</f>
        <v>Clothing</v>
      </c>
      <c r="P3045" s="2" t="str">
        <f>_xlfn.XLOOKUP(Excel_Dashboard_Dataset_xlsx___Sales5[[#This Row],[CustomerID]], Raw_Customers!A:A, Raw_Customers!B:B, "Unknown")</f>
        <v>Mark Brown</v>
      </c>
    </row>
    <row r="3046" spans="1:16" x14ac:dyDescent="0.25">
      <c r="A3046">
        <v>3045</v>
      </c>
      <c r="B3046">
        <f t="shared" si="47"/>
        <v>2024</v>
      </c>
      <c r="C3046" t="str">
        <f>TEXT(Excel_Dashboard_Dataset_xlsx___Sales5[[#This Row],[Date]],"mmm")</f>
        <v>Aug</v>
      </c>
      <c r="D3046" s="3">
        <v>45532</v>
      </c>
      <c r="E3046">
        <v>42</v>
      </c>
      <c r="F3046">
        <v>249</v>
      </c>
      <c r="G3046">
        <v>40</v>
      </c>
      <c r="H3046">
        <v>2</v>
      </c>
      <c r="I3046">
        <v>382</v>
      </c>
      <c r="J3046">
        <f>Excel_Dashboard_Dataset_xlsx___Sales5[[#This Row],[Quantity]]*Excel_Dashboard_Dataset_xlsx___Sales5[[#This Row],[UnitPrice]]</f>
        <v>764</v>
      </c>
      <c r="K3046" t="str">
        <f>_xlfn.XLOOKUP(Excel_Dashboard_Dataset_xlsx___Sales5[[#This Row],[CustomerID]],Raw_Customers!A:A,Raw_Customers!D:D)</f>
        <v>Male</v>
      </c>
      <c r="L3046">
        <f>_xlfn.XLOOKUP(Excel_Dashboard_Dataset_xlsx___Sales5[[#This Row],[CustomerID]],Raw_Customers!A:A,Raw_Customers!E:E)</f>
        <v>61</v>
      </c>
      <c r="M3046" t="str">
        <f>_xlfn.XLOOKUP(Excel_Dashboard_Dataset_xlsx___Sales5[[#This Row],[CustomerID]],Raw_Customers!A:A,Raw_Customers!C:C)</f>
        <v>East</v>
      </c>
      <c r="N3046" s="2" t="str">
        <f>_xlfn.XLOOKUP(Excel_Dashboard_Dataset_xlsx___Sales5[[#This Row],[ProductID]],Raw_Products!A:A,Raw_Products!B:B)</f>
        <v>Basketball</v>
      </c>
      <c r="O3046" s="2" t="str">
        <f>_xlfn.XLOOKUP(Excel_Dashboard_Dataset_xlsx___Sales5[[#This Row],[ProductID]],Raw_Products!A:A,Raw_Products!C:C)</f>
        <v>Sports</v>
      </c>
      <c r="P3046" s="2" t="str">
        <f>_xlfn.XLOOKUP(Excel_Dashboard_Dataset_xlsx___Sales5[[#This Row],[CustomerID]], Raw_Customers!A:A, Raw_Customers!B:B, "Unknown")</f>
        <v>Stephanie Evans</v>
      </c>
    </row>
    <row r="3047" spans="1:16" x14ac:dyDescent="0.25">
      <c r="A3047">
        <v>3046</v>
      </c>
      <c r="B3047">
        <f t="shared" si="47"/>
        <v>2024</v>
      </c>
      <c r="C3047" t="str">
        <f>TEXT(Excel_Dashboard_Dataset_xlsx___Sales5[[#This Row],[Date]],"mmm")</f>
        <v>Apr</v>
      </c>
      <c r="D3047" s="3">
        <v>45392</v>
      </c>
      <c r="E3047">
        <v>28</v>
      </c>
      <c r="F3047">
        <v>93</v>
      </c>
      <c r="G3047">
        <v>24</v>
      </c>
      <c r="H3047">
        <v>8</v>
      </c>
      <c r="I3047">
        <v>874</v>
      </c>
      <c r="J3047">
        <f>Excel_Dashboard_Dataset_xlsx___Sales5[[#This Row],[Quantity]]*Excel_Dashboard_Dataset_xlsx___Sales5[[#This Row],[UnitPrice]]</f>
        <v>6992</v>
      </c>
      <c r="K3047" t="str">
        <f>_xlfn.XLOOKUP(Excel_Dashboard_Dataset_xlsx___Sales5[[#This Row],[CustomerID]],Raw_Customers!A:A,Raw_Customers!D:D)</f>
        <v>Female</v>
      </c>
      <c r="L3047">
        <f>_xlfn.XLOOKUP(Excel_Dashboard_Dataset_xlsx___Sales5[[#This Row],[CustomerID]],Raw_Customers!A:A,Raw_Customers!E:E)</f>
        <v>31</v>
      </c>
      <c r="M3047" t="str">
        <f>_xlfn.XLOOKUP(Excel_Dashboard_Dataset_xlsx___Sales5[[#This Row],[CustomerID]],Raw_Customers!A:A,Raw_Customers!C:C)</f>
        <v>West</v>
      </c>
      <c r="N3047" s="2" t="str">
        <f>_xlfn.XLOOKUP(Excel_Dashboard_Dataset_xlsx___Sales5[[#This Row],[ProductID]],Raw_Products!A:A,Raw_Products!B:B)</f>
        <v>Rice Cooker</v>
      </c>
      <c r="O3047" s="2" t="str">
        <f>_xlfn.XLOOKUP(Excel_Dashboard_Dataset_xlsx___Sales5[[#This Row],[ProductID]],Raw_Products!A:A,Raw_Products!C:C)</f>
        <v>Home Appliances</v>
      </c>
      <c r="P3047" s="2" t="str">
        <f>_xlfn.XLOOKUP(Excel_Dashboard_Dataset_xlsx___Sales5[[#This Row],[CustomerID]], Raw_Customers!A:A, Raw_Customers!B:B, "Unknown")</f>
        <v>Carolyn Murphy</v>
      </c>
    </row>
    <row r="3048" spans="1:16" x14ac:dyDescent="0.25">
      <c r="A3048">
        <v>3047</v>
      </c>
      <c r="B3048">
        <f t="shared" si="47"/>
        <v>2023</v>
      </c>
      <c r="C3048" t="str">
        <f>TEXT(Excel_Dashboard_Dataset_xlsx___Sales5[[#This Row],[Date]],"mmm")</f>
        <v>Mar</v>
      </c>
      <c r="D3048" s="3">
        <v>45016</v>
      </c>
      <c r="E3048">
        <v>25</v>
      </c>
      <c r="F3048">
        <v>12</v>
      </c>
      <c r="G3048">
        <v>45</v>
      </c>
      <c r="H3048">
        <v>10</v>
      </c>
      <c r="I3048">
        <v>252</v>
      </c>
      <c r="J3048">
        <f>Excel_Dashboard_Dataset_xlsx___Sales5[[#This Row],[Quantity]]*Excel_Dashboard_Dataset_xlsx___Sales5[[#This Row],[UnitPrice]]</f>
        <v>2520</v>
      </c>
      <c r="K3048" t="str">
        <f>_xlfn.XLOOKUP(Excel_Dashboard_Dataset_xlsx___Sales5[[#This Row],[CustomerID]],Raw_Customers!A:A,Raw_Customers!D:D)</f>
        <v>Female</v>
      </c>
      <c r="L3048">
        <f>_xlfn.XLOOKUP(Excel_Dashboard_Dataset_xlsx___Sales5[[#This Row],[CustomerID]],Raw_Customers!A:A,Raw_Customers!E:E)</f>
        <v>56</v>
      </c>
      <c r="M3048" t="str">
        <f>_xlfn.XLOOKUP(Excel_Dashboard_Dataset_xlsx___Sales5[[#This Row],[CustomerID]],Raw_Customers!A:A,Raw_Customers!C:C)</f>
        <v>South</v>
      </c>
      <c r="N3048" s="2" t="str">
        <f>_xlfn.XLOOKUP(Excel_Dashboard_Dataset_xlsx___Sales5[[#This Row],[ProductID]],Raw_Products!A:A,Raw_Products!B:B)</f>
        <v>Electric Kettle</v>
      </c>
      <c r="O3048" s="2" t="str">
        <f>_xlfn.XLOOKUP(Excel_Dashboard_Dataset_xlsx___Sales5[[#This Row],[ProductID]],Raw_Products!A:A,Raw_Products!C:C)</f>
        <v>Home Appliances</v>
      </c>
      <c r="P3048" s="2" t="str">
        <f>_xlfn.XLOOKUP(Excel_Dashboard_Dataset_xlsx___Sales5[[#This Row],[CustomerID]], Raw_Customers!A:A, Raw_Customers!B:B, "Unknown")</f>
        <v>Jonathan Lewis</v>
      </c>
    </row>
    <row r="3049" spans="1:16" x14ac:dyDescent="0.25">
      <c r="A3049">
        <v>3048</v>
      </c>
      <c r="B3049">
        <f t="shared" si="47"/>
        <v>2024</v>
      </c>
      <c r="C3049" t="str">
        <f>TEXT(Excel_Dashboard_Dataset_xlsx___Sales5[[#This Row],[Date]],"mmm")</f>
        <v>Oct</v>
      </c>
      <c r="D3049" s="3">
        <v>45573</v>
      </c>
      <c r="E3049">
        <v>9</v>
      </c>
      <c r="F3049">
        <v>221</v>
      </c>
      <c r="G3049">
        <v>45</v>
      </c>
      <c r="H3049">
        <v>6</v>
      </c>
      <c r="I3049">
        <v>475</v>
      </c>
      <c r="J3049">
        <f>Excel_Dashboard_Dataset_xlsx___Sales5[[#This Row],[Quantity]]*Excel_Dashboard_Dataset_xlsx___Sales5[[#This Row],[UnitPrice]]</f>
        <v>2850</v>
      </c>
      <c r="K3049" t="str">
        <f>_xlfn.XLOOKUP(Excel_Dashboard_Dataset_xlsx___Sales5[[#This Row],[CustomerID]],Raw_Customers!A:A,Raw_Customers!D:D)</f>
        <v>Male</v>
      </c>
      <c r="L3049">
        <f>_xlfn.XLOOKUP(Excel_Dashboard_Dataset_xlsx___Sales5[[#This Row],[CustomerID]],Raw_Customers!A:A,Raw_Customers!E:E)</f>
        <v>34</v>
      </c>
      <c r="M3049" t="str">
        <f>_xlfn.XLOOKUP(Excel_Dashboard_Dataset_xlsx___Sales5[[#This Row],[CustomerID]],Raw_Customers!A:A,Raw_Customers!C:C)</f>
        <v>East</v>
      </c>
      <c r="N3049" s="2" t="str">
        <f>_xlfn.XLOOKUP(Excel_Dashboard_Dataset_xlsx___Sales5[[#This Row],[ProductID]],Raw_Products!A:A,Raw_Products!B:B)</f>
        <v>Canned Beans</v>
      </c>
      <c r="O3049" s="2" t="str">
        <f>_xlfn.XLOOKUP(Excel_Dashboard_Dataset_xlsx___Sales5[[#This Row],[ProductID]],Raw_Products!A:A,Raw_Products!C:C)</f>
        <v>Groceries</v>
      </c>
      <c r="P3049" s="2" t="str">
        <f>_xlfn.XLOOKUP(Excel_Dashboard_Dataset_xlsx___Sales5[[#This Row],[CustomerID]], Raw_Customers!A:A, Raw_Customers!B:B, "Unknown")</f>
        <v>Timothy Mendoza</v>
      </c>
    </row>
    <row r="3050" spans="1:16" x14ac:dyDescent="0.25">
      <c r="A3050">
        <v>3049</v>
      </c>
      <c r="B3050">
        <f t="shared" si="47"/>
        <v>2023</v>
      </c>
      <c r="C3050" t="str">
        <f>TEXT(Excel_Dashboard_Dataset_xlsx___Sales5[[#This Row],[Date]],"mmm")</f>
        <v>Mar</v>
      </c>
      <c r="D3050" s="3">
        <v>45007</v>
      </c>
      <c r="E3050">
        <v>34</v>
      </c>
      <c r="F3050">
        <v>296</v>
      </c>
      <c r="G3050">
        <v>36</v>
      </c>
      <c r="H3050">
        <v>3</v>
      </c>
      <c r="I3050">
        <v>399</v>
      </c>
      <c r="J3050">
        <f>Excel_Dashboard_Dataset_xlsx___Sales5[[#This Row],[Quantity]]*Excel_Dashboard_Dataset_xlsx___Sales5[[#This Row],[UnitPrice]]</f>
        <v>1197</v>
      </c>
      <c r="K3050" t="str">
        <f>_xlfn.XLOOKUP(Excel_Dashboard_Dataset_xlsx___Sales5[[#This Row],[CustomerID]],Raw_Customers!A:A,Raw_Customers!D:D)</f>
        <v>Male</v>
      </c>
      <c r="L3050">
        <f>_xlfn.XLOOKUP(Excel_Dashboard_Dataset_xlsx___Sales5[[#This Row],[CustomerID]],Raw_Customers!A:A,Raw_Customers!E:E)</f>
        <v>65</v>
      </c>
      <c r="M3050" t="str">
        <f>_xlfn.XLOOKUP(Excel_Dashboard_Dataset_xlsx___Sales5[[#This Row],[CustomerID]],Raw_Customers!A:A,Raw_Customers!C:C)</f>
        <v>East</v>
      </c>
      <c r="N3050" s="2" t="str">
        <f>_xlfn.XLOOKUP(Excel_Dashboard_Dataset_xlsx___Sales5[[#This Row],[ProductID]],Raw_Products!A:A,Raw_Products!B:B)</f>
        <v>Dress</v>
      </c>
      <c r="O3050" s="2" t="str">
        <f>_xlfn.XLOOKUP(Excel_Dashboard_Dataset_xlsx___Sales5[[#This Row],[ProductID]],Raw_Products!A:A,Raw_Products!C:C)</f>
        <v>Clothing</v>
      </c>
      <c r="P3050" s="2" t="str">
        <f>_xlfn.XLOOKUP(Excel_Dashboard_Dataset_xlsx___Sales5[[#This Row],[CustomerID]], Raw_Customers!A:A, Raw_Customers!B:B, "Unknown")</f>
        <v>Sarah Miller</v>
      </c>
    </row>
    <row r="3051" spans="1:16" x14ac:dyDescent="0.25">
      <c r="A3051">
        <v>3050</v>
      </c>
      <c r="B3051">
        <f t="shared" si="47"/>
        <v>2023</v>
      </c>
      <c r="C3051" t="str">
        <f>TEXT(Excel_Dashboard_Dataset_xlsx___Sales5[[#This Row],[Date]],"mmm")</f>
        <v>Mar</v>
      </c>
      <c r="D3051" s="3">
        <v>45001</v>
      </c>
      <c r="E3051">
        <v>36</v>
      </c>
      <c r="F3051">
        <v>3</v>
      </c>
      <c r="G3051">
        <v>49</v>
      </c>
      <c r="H3051">
        <v>10</v>
      </c>
      <c r="I3051">
        <v>387</v>
      </c>
      <c r="J3051">
        <f>Excel_Dashboard_Dataset_xlsx___Sales5[[#This Row],[Quantity]]*Excel_Dashboard_Dataset_xlsx___Sales5[[#This Row],[UnitPrice]]</f>
        <v>3870</v>
      </c>
      <c r="K3051" t="str">
        <f>_xlfn.XLOOKUP(Excel_Dashboard_Dataset_xlsx___Sales5[[#This Row],[CustomerID]],Raw_Customers!A:A,Raw_Customers!D:D)</f>
        <v>Female</v>
      </c>
      <c r="L3051">
        <f>_xlfn.XLOOKUP(Excel_Dashboard_Dataset_xlsx___Sales5[[#This Row],[CustomerID]],Raw_Customers!A:A,Raw_Customers!E:E)</f>
        <v>22</v>
      </c>
      <c r="M3051" t="str">
        <f>_xlfn.XLOOKUP(Excel_Dashboard_Dataset_xlsx___Sales5[[#This Row],[CustomerID]],Raw_Customers!A:A,Raw_Customers!C:C)</f>
        <v>West</v>
      </c>
      <c r="N3051" s="2" t="str">
        <f>_xlfn.XLOOKUP(Excel_Dashboard_Dataset_xlsx___Sales5[[#This Row],[ProductID]],Raw_Products!A:A,Raw_Products!B:B)</f>
        <v>Formal Shoes</v>
      </c>
      <c r="O3051" s="2" t="str">
        <f>_xlfn.XLOOKUP(Excel_Dashboard_Dataset_xlsx___Sales5[[#This Row],[ProductID]],Raw_Products!A:A,Raw_Products!C:C)</f>
        <v>Clothing</v>
      </c>
      <c r="P3051" s="2" t="str">
        <f>_xlfn.XLOOKUP(Excel_Dashboard_Dataset_xlsx___Sales5[[#This Row],[CustomerID]], Raw_Customers!A:A, Raw_Customers!B:B, "Unknown")</f>
        <v>George Jones</v>
      </c>
    </row>
    <row r="3052" spans="1:16" x14ac:dyDescent="0.25">
      <c r="A3052">
        <v>3051</v>
      </c>
      <c r="B3052">
        <f t="shared" si="47"/>
        <v>2023</v>
      </c>
      <c r="C3052" t="str">
        <f>TEXT(Excel_Dashboard_Dataset_xlsx___Sales5[[#This Row],[Date]],"mmm")</f>
        <v>May</v>
      </c>
      <c r="D3052" s="3">
        <v>45047</v>
      </c>
      <c r="E3052">
        <v>30</v>
      </c>
      <c r="F3052">
        <v>185</v>
      </c>
      <c r="G3052">
        <v>22</v>
      </c>
      <c r="H3052">
        <v>9</v>
      </c>
      <c r="I3052">
        <v>331</v>
      </c>
      <c r="J3052">
        <f>Excel_Dashboard_Dataset_xlsx___Sales5[[#This Row],[Quantity]]*Excel_Dashboard_Dataset_xlsx___Sales5[[#This Row],[UnitPrice]]</f>
        <v>2979</v>
      </c>
      <c r="K3052" t="str">
        <f>_xlfn.XLOOKUP(Excel_Dashboard_Dataset_xlsx___Sales5[[#This Row],[CustomerID]],Raw_Customers!A:A,Raw_Customers!D:D)</f>
        <v>Female</v>
      </c>
      <c r="L3052">
        <f>_xlfn.XLOOKUP(Excel_Dashboard_Dataset_xlsx___Sales5[[#This Row],[CustomerID]],Raw_Customers!A:A,Raw_Customers!E:E)</f>
        <v>22</v>
      </c>
      <c r="M3052" t="str">
        <f>_xlfn.XLOOKUP(Excel_Dashboard_Dataset_xlsx___Sales5[[#This Row],[CustomerID]],Raw_Customers!A:A,Raw_Customers!C:C)</f>
        <v>West</v>
      </c>
      <c r="N3052" s="2" t="str">
        <f>_xlfn.XLOOKUP(Excel_Dashboard_Dataset_xlsx___Sales5[[#This Row],[ProductID]],Raw_Products!A:A,Raw_Products!B:B)</f>
        <v>Fan</v>
      </c>
      <c r="O3052" s="2" t="str">
        <f>_xlfn.XLOOKUP(Excel_Dashboard_Dataset_xlsx___Sales5[[#This Row],[ProductID]],Raw_Products!A:A,Raw_Products!C:C)</f>
        <v>Home Appliances</v>
      </c>
      <c r="P3052" s="2" t="str">
        <f>_xlfn.XLOOKUP(Excel_Dashboard_Dataset_xlsx___Sales5[[#This Row],[CustomerID]], Raw_Customers!A:A, Raw_Customers!B:B, "Unknown")</f>
        <v>Patricia Gonzalez</v>
      </c>
    </row>
    <row r="3053" spans="1:16" x14ac:dyDescent="0.25">
      <c r="A3053">
        <v>3052</v>
      </c>
      <c r="B3053">
        <f t="shared" si="47"/>
        <v>2023</v>
      </c>
      <c r="C3053" t="str">
        <f>TEXT(Excel_Dashboard_Dataset_xlsx___Sales5[[#This Row],[Date]],"mmm")</f>
        <v>May</v>
      </c>
      <c r="D3053" s="3">
        <v>45068</v>
      </c>
      <c r="E3053">
        <v>30</v>
      </c>
      <c r="F3053">
        <v>250</v>
      </c>
      <c r="G3053">
        <v>30</v>
      </c>
      <c r="H3053">
        <v>5</v>
      </c>
      <c r="I3053">
        <v>733</v>
      </c>
      <c r="J3053">
        <f>Excel_Dashboard_Dataset_xlsx___Sales5[[#This Row],[Quantity]]*Excel_Dashboard_Dataset_xlsx___Sales5[[#This Row],[UnitPrice]]</f>
        <v>3665</v>
      </c>
      <c r="K3053" t="str">
        <f>_xlfn.XLOOKUP(Excel_Dashboard_Dataset_xlsx___Sales5[[#This Row],[CustomerID]],Raw_Customers!A:A,Raw_Customers!D:D)</f>
        <v>Female</v>
      </c>
      <c r="L3053">
        <f>_xlfn.XLOOKUP(Excel_Dashboard_Dataset_xlsx___Sales5[[#This Row],[CustomerID]],Raw_Customers!A:A,Raw_Customers!E:E)</f>
        <v>54</v>
      </c>
      <c r="M3053" t="str">
        <f>_xlfn.XLOOKUP(Excel_Dashboard_Dataset_xlsx___Sales5[[#This Row],[CustomerID]],Raw_Customers!A:A,Raw_Customers!C:C)</f>
        <v>East</v>
      </c>
      <c r="N3053" s="2" t="str">
        <f>_xlfn.XLOOKUP(Excel_Dashboard_Dataset_xlsx___Sales5[[#This Row],[ProductID]],Raw_Products!A:A,Raw_Products!B:B)</f>
        <v>Fan</v>
      </c>
      <c r="O3053" s="2" t="str">
        <f>_xlfn.XLOOKUP(Excel_Dashboard_Dataset_xlsx___Sales5[[#This Row],[ProductID]],Raw_Products!A:A,Raw_Products!C:C)</f>
        <v>Home Appliances</v>
      </c>
      <c r="P3053" s="2" t="str">
        <f>_xlfn.XLOOKUP(Excel_Dashboard_Dataset_xlsx___Sales5[[#This Row],[CustomerID]], Raw_Customers!A:A, Raw_Customers!B:B, "Unknown")</f>
        <v>Jonathan Sanders</v>
      </c>
    </row>
    <row r="3054" spans="1:16" x14ac:dyDescent="0.25">
      <c r="A3054">
        <v>3053</v>
      </c>
      <c r="B3054">
        <f t="shared" si="47"/>
        <v>2023</v>
      </c>
      <c r="C3054" t="str">
        <f>TEXT(Excel_Dashboard_Dataset_xlsx___Sales5[[#This Row],[Date]],"mmm")</f>
        <v>Apr</v>
      </c>
      <c r="D3054" s="3">
        <v>45025</v>
      </c>
      <c r="E3054">
        <v>32</v>
      </c>
      <c r="F3054">
        <v>152</v>
      </c>
      <c r="G3054">
        <v>25</v>
      </c>
      <c r="H3054">
        <v>10</v>
      </c>
      <c r="I3054">
        <v>199</v>
      </c>
      <c r="J3054">
        <f>Excel_Dashboard_Dataset_xlsx___Sales5[[#This Row],[Quantity]]*Excel_Dashboard_Dataset_xlsx___Sales5[[#This Row],[UnitPrice]]</f>
        <v>1990</v>
      </c>
      <c r="K3054" t="str">
        <f>_xlfn.XLOOKUP(Excel_Dashboard_Dataset_xlsx___Sales5[[#This Row],[CustomerID]],Raw_Customers!A:A,Raw_Customers!D:D)</f>
        <v>Female</v>
      </c>
      <c r="L3054">
        <f>_xlfn.XLOOKUP(Excel_Dashboard_Dataset_xlsx___Sales5[[#This Row],[CustomerID]],Raw_Customers!A:A,Raw_Customers!E:E)</f>
        <v>39</v>
      </c>
      <c r="M3054" t="str">
        <f>_xlfn.XLOOKUP(Excel_Dashboard_Dataset_xlsx___Sales5[[#This Row],[CustomerID]],Raw_Customers!A:A,Raw_Customers!C:C)</f>
        <v>South</v>
      </c>
      <c r="N3054" s="2" t="str">
        <f>_xlfn.XLOOKUP(Excel_Dashboard_Dataset_xlsx___Sales5[[#This Row],[ProductID]],Raw_Products!A:A,Raw_Products!B:B)</f>
        <v>Jeans</v>
      </c>
      <c r="O3054" s="2" t="str">
        <f>_xlfn.XLOOKUP(Excel_Dashboard_Dataset_xlsx___Sales5[[#This Row],[ProductID]],Raw_Products!A:A,Raw_Products!C:C)</f>
        <v>Clothing</v>
      </c>
      <c r="P3054" s="2" t="str">
        <f>_xlfn.XLOOKUP(Excel_Dashboard_Dataset_xlsx___Sales5[[#This Row],[CustomerID]], Raw_Customers!A:A, Raw_Customers!B:B, "Unknown")</f>
        <v>Ashley Castillo</v>
      </c>
    </row>
    <row r="3055" spans="1:16" x14ac:dyDescent="0.25">
      <c r="A3055">
        <v>3054</v>
      </c>
      <c r="B3055">
        <f t="shared" si="47"/>
        <v>2024</v>
      </c>
      <c r="C3055" t="str">
        <f>TEXT(Excel_Dashboard_Dataset_xlsx___Sales5[[#This Row],[Date]],"mmm")</f>
        <v>Aug</v>
      </c>
      <c r="D3055" s="3">
        <v>45533</v>
      </c>
      <c r="E3055">
        <v>35</v>
      </c>
      <c r="F3055">
        <v>283</v>
      </c>
      <c r="G3055">
        <v>10</v>
      </c>
      <c r="H3055">
        <v>5</v>
      </c>
      <c r="I3055">
        <v>104</v>
      </c>
      <c r="J3055">
        <f>Excel_Dashboard_Dataset_xlsx___Sales5[[#This Row],[Quantity]]*Excel_Dashboard_Dataset_xlsx___Sales5[[#This Row],[UnitPrice]]</f>
        <v>520</v>
      </c>
      <c r="K3055" t="str">
        <f>_xlfn.XLOOKUP(Excel_Dashboard_Dataset_xlsx___Sales5[[#This Row],[CustomerID]],Raw_Customers!A:A,Raw_Customers!D:D)</f>
        <v>Male</v>
      </c>
      <c r="L3055">
        <f>_xlfn.XLOOKUP(Excel_Dashboard_Dataset_xlsx___Sales5[[#This Row],[CustomerID]],Raw_Customers!A:A,Raw_Customers!E:E)</f>
        <v>38</v>
      </c>
      <c r="M3055" t="str">
        <f>_xlfn.XLOOKUP(Excel_Dashboard_Dataset_xlsx___Sales5[[#This Row],[CustomerID]],Raw_Customers!A:A,Raw_Customers!C:C)</f>
        <v>West</v>
      </c>
      <c r="N3055" s="2" t="str">
        <f>_xlfn.XLOOKUP(Excel_Dashboard_Dataset_xlsx___Sales5[[#This Row],[ProductID]],Raw_Products!A:A,Raw_Products!B:B)</f>
        <v>Sneakers</v>
      </c>
      <c r="O3055" s="2" t="str">
        <f>_xlfn.XLOOKUP(Excel_Dashboard_Dataset_xlsx___Sales5[[#This Row],[ProductID]],Raw_Products!A:A,Raw_Products!C:C)</f>
        <v>Clothing</v>
      </c>
      <c r="P3055" s="2" t="str">
        <f>_xlfn.XLOOKUP(Excel_Dashboard_Dataset_xlsx___Sales5[[#This Row],[CustomerID]], Raw_Customers!A:A, Raw_Customers!B:B, "Unknown")</f>
        <v>Janet King</v>
      </c>
    </row>
    <row r="3056" spans="1:16" x14ac:dyDescent="0.25">
      <c r="A3056">
        <v>3055</v>
      </c>
      <c r="B3056">
        <f t="shared" si="47"/>
        <v>2024</v>
      </c>
      <c r="C3056" t="str">
        <f>TEXT(Excel_Dashboard_Dataset_xlsx___Sales5[[#This Row],[Date]],"mmm")</f>
        <v>Sept</v>
      </c>
      <c r="D3056" s="3">
        <v>45544</v>
      </c>
      <c r="E3056">
        <v>26</v>
      </c>
      <c r="F3056">
        <v>71</v>
      </c>
      <c r="G3056">
        <v>28</v>
      </c>
      <c r="H3056">
        <v>5</v>
      </c>
      <c r="I3056">
        <v>191</v>
      </c>
      <c r="J3056">
        <f>Excel_Dashboard_Dataset_xlsx___Sales5[[#This Row],[Quantity]]*Excel_Dashboard_Dataset_xlsx___Sales5[[#This Row],[UnitPrice]]</f>
        <v>955</v>
      </c>
      <c r="K3056" t="str">
        <f>_xlfn.XLOOKUP(Excel_Dashboard_Dataset_xlsx___Sales5[[#This Row],[CustomerID]],Raw_Customers!A:A,Raw_Customers!D:D)</f>
        <v>Female</v>
      </c>
      <c r="L3056">
        <f>_xlfn.XLOOKUP(Excel_Dashboard_Dataset_xlsx___Sales5[[#This Row],[CustomerID]],Raw_Customers!A:A,Raw_Customers!E:E)</f>
        <v>38</v>
      </c>
      <c r="M3056" t="str">
        <f>_xlfn.XLOOKUP(Excel_Dashboard_Dataset_xlsx___Sales5[[#This Row],[CustomerID]],Raw_Customers!A:A,Raw_Customers!C:C)</f>
        <v>East</v>
      </c>
      <c r="N3056" s="2" t="str">
        <f>_xlfn.XLOOKUP(Excel_Dashboard_Dataset_xlsx___Sales5[[#This Row],[ProductID]],Raw_Products!A:A,Raw_Products!B:B)</f>
        <v>Vacuum Cleaner</v>
      </c>
      <c r="O3056" s="2" t="str">
        <f>_xlfn.XLOOKUP(Excel_Dashboard_Dataset_xlsx___Sales5[[#This Row],[ProductID]],Raw_Products!A:A,Raw_Products!C:C)</f>
        <v>Home Appliances</v>
      </c>
      <c r="P3056" s="2" t="str">
        <f>_xlfn.XLOOKUP(Excel_Dashboard_Dataset_xlsx___Sales5[[#This Row],[CustomerID]], Raw_Customers!A:A, Raw_Customers!B:B, "Unknown")</f>
        <v>Benjamin Stewart</v>
      </c>
    </row>
    <row r="3057" spans="1:16" x14ac:dyDescent="0.25">
      <c r="A3057">
        <v>3056</v>
      </c>
      <c r="B3057">
        <f t="shared" si="47"/>
        <v>2024</v>
      </c>
      <c r="C3057" t="str">
        <f>TEXT(Excel_Dashboard_Dataset_xlsx___Sales5[[#This Row],[Date]],"mmm")</f>
        <v>Dec</v>
      </c>
      <c r="D3057" s="3">
        <v>45651</v>
      </c>
      <c r="E3057">
        <v>31</v>
      </c>
      <c r="F3057">
        <v>172</v>
      </c>
      <c r="G3057">
        <v>33</v>
      </c>
      <c r="H3057">
        <v>10</v>
      </c>
      <c r="I3057">
        <v>86</v>
      </c>
      <c r="J3057">
        <f>Excel_Dashboard_Dataset_xlsx___Sales5[[#This Row],[Quantity]]*Excel_Dashboard_Dataset_xlsx___Sales5[[#This Row],[UnitPrice]]</f>
        <v>860</v>
      </c>
      <c r="K3057" t="str">
        <f>_xlfn.XLOOKUP(Excel_Dashboard_Dataset_xlsx___Sales5[[#This Row],[CustomerID]],Raw_Customers!A:A,Raw_Customers!D:D)</f>
        <v>Female</v>
      </c>
      <c r="L3057">
        <f>_xlfn.XLOOKUP(Excel_Dashboard_Dataset_xlsx___Sales5[[#This Row],[CustomerID]],Raw_Customers!A:A,Raw_Customers!E:E)</f>
        <v>33</v>
      </c>
      <c r="M3057" t="str">
        <f>_xlfn.XLOOKUP(Excel_Dashboard_Dataset_xlsx___Sales5[[#This Row],[CustomerID]],Raw_Customers!A:A,Raw_Customers!C:C)</f>
        <v>South</v>
      </c>
      <c r="N3057" s="2" t="str">
        <f>_xlfn.XLOOKUP(Excel_Dashboard_Dataset_xlsx___Sales5[[#This Row],[ProductID]],Raw_Products!A:A,Raw_Products!B:B)</f>
        <v>T-Shirt</v>
      </c>
      <c r="O3057" s="2" t="str">
        <f>_xlfn.XLOOKUP(Excel_Dashboard_Dataset_xlsx___Sales5[[#This Row],[ProductID]],Raw_Products!A:A,Raw_Products!C:C)</f>
        <v>Clothing</v>
      </c>
      <c r="P3057" s="2" t="str">
        <f>_xlfn.XLOOKUP(Excel_Dashboard_Dataset_xlsx___Sales5[[#This Row],[CustomerID]], Raw_Customers!A:A, Raw_Customers!B:B, "Unknown")</f>
        <v>Patricia Ortiz</v>
      </c>
    </row>
    <row r="3058" spans="1:16" x14ac:dyDescent="0.25">
      <c r="A3058">
        <v>3057</v>
      </c>
      <c r="B3058">
        <f t="shared" si="47"/>
        <v>2023</v>
      </c>
      <c r="C3058" t="str">
        <f>TEXT(Excel_Dashboard_Dataset_xlsx___Sales5[[#This Row],[Date]],"mmm")</f>
        <v>Dec</v>
      </c>
      <c r="D3058" s="3">
        <v>45281</v>
      </c>
      <c r="E3058">
        <v>17</v>
      </c>
      <c r="F3058">
        <v>188</v>
      </c>
      <c r="G3058">
        <v>18</v>
      </c>
      <c r="H3058">
        <v>3</v>
      </c>
      <c r="I3058">
        <v>117</v>
      </c>
      <c r="J3058">
        <f>Excel_Dashboard_Dataset_xlsx___Sales5[[#This Row],[Quantity]]*Excel_Dashboard_Dataset_xlsx___Sales5[[#This Row],[UnitPrice]]</f>
        <v>351</v>
      </c>
      <c r="K3058" t="str">
        <f>_xlfn.XLOOKUP(Excel_Dashboard_Dataset_xlsx___Sales5[[#This Row],[CustomerID]],Raw_Customers!A:A,Raw_Customers!D:D)</f>
        <v>Female</v>
      </c>
      <c r="L3058">
        <f>_xlfn.XLOOKUP(Excel_Dashboard_Dataset_xlsx___Sales5[[#This Row],[CustomerID]],Raw_Customers!A:A,Raw_Customers!E:E)</f>
        <v>63</v>
      </c>
      <c r="M3058" t="str">
        <f>_xlfn.XLOOKUP(Excel_Dashboard_Dataset_xlsx___Sales5[[#This Row],[CustomerID]],Raw_Customers!A:A,Raw_Customers!C:C)</f>
        <v>East</v>
      </c>
      <c r="N3058" s="2" t="str">
        <f>_xlfn.XLOOKUP(Excel_Dashboard_Dataset_xlsx___Sales5[[#This Row],[ProductID]],Raw_Products!A:A,Raw_Products!B:B)</f>
        <v>LED TV</v>
      </c>
      <c r="O3058" s="2" t="str">
        <f>_xlfn.XLOOKUP(Excel_Dashboard_Dataset_xlsx___Sales5[[#This Row],[ProductID]],Raw_Products!A:A,Raw_Products!C:C)</f>
        <v>Electronics</v>
      </c>
      <c r="P3058" s="2" t="str">
        <f>_xlfn.XLOOKUP(Excel_Dashboard_Dataset_xlsx___Sales5[[#This Row],[CustomerID]], Raw_Customers!A:A, Raw_Customers!B:B, "Unknown")</f>
        <v>Ruth Ross</v>
      </c>
    </row>
    <row r="3059" spans="1:16" x14ac:dyDescent="0.25">
      <c r="A3059">
        <v>3058</v>
      </c>
      <c r="B3059">
        <f t="shared" si="47"/>
        <v>2023</v>
      </c>
      <c r="C3059" t="str">
        <f>TEXT(Excel_Dashboard_Dataset_xlsx___Sales5[[#This Row],[Date]],"mmm")</f>
        <v>Nov</v>
      </c>
      <c r="D3059" s="3">
        <v>45253</v>
      </c>
      <c r="E3059">
        <v>44</v>
      </c>
      <c r="F3059">
        <v>151</v>
      </c>
      <c r="G3059">
        <v>24</v>
      </c>
      <c r="H3059">
        <v>8</v>
      </c>
      <c r="I3059">
        <v>863</v>
      </c>
      <c r="J3059">
        <f>Excel_Dashboard_Dataset_xlsx___Sales5[[#This Row],[Quantity]]*Excel_Dashboard_Dataset_xlsx___Sales5[[#This Row],[UnitPrice]]</f>
        <v>6904</v>
      </c>
      <c r="K3059" t="str">
        <f>_xlfn.XLOOKUP(Excel_Dashboard_Dataset_xlsx___Sales5[[#This Row],[CustomerID]],Raw_Customers!A:A,Raw_Customers!D:D)</f>
        <v>Male</v>
      </c>
      <c r="L3059">
        <f>_xlfn.XLOOKUP(Excel_Dashboard_Dataset_xlsx___Sales5[[#This Row],[CustomerID]],Raw_Customers!A:A,Raw_Customers!E:E)</f>
        <v>22</v>
      </c>
      <c r="M3059" t="str">
        <f>_xlfn.XLOOKUP(Excel_Dashboard_Dataset_xlsx___Sales5[[#This Row],[CustomerID]],Raw_Customers!A:A,Raw_Customers!C:C)</f>
        <v>South</v>
      </c>
      <c r="N3059" s="2" t="str">
        <f>_xlfn.XLOOKUP(Excel_Dashboard_Dataset_xlsx___Sales5[[#This Row],[ProductID]],Raw_Products!A:A,Raw_Products!B:B)</f>
        <v>Running Shoes</v>
      </c>
      <c r="O3059" s="2" t="str">
        <f>_xlfn.XLOOKUP(Excel_Dashboard_Dataset_xlsx___Sales5[[#This Row],[ProductID]],Raw_Products!A:A,Raw_Products!C:C)</f>
        <v>Sports</v>
      </c>
      <c r="P3059" s="2" t="str">
        <f>_xlfn.XLOOKUP(Excel_Dashboard_Dataset_xlsx___Sales5[[#This Row],[CustomerID]], Raw_Customers!A:A, Raw_Customers!B:B, "Unknown")</f>
        <v>Christine Gonzalez</v>
      </c>
    </row>
    <row r="3060" spans="1:16" x14ac:dyDescent="0.25">
      <c r="A3060">
        <v>3059</v>
      </c>
      <c r="B3060">
        <f t="shared" si="47"/>
        <v>2023</v>
      </c>
      <c r="C3060" t="str">
        <f>TEXT(Excel_Dashboard_Dataset_xlsx___Sales5[[#This Row],[Date]],"mmm")</f>
        <v>May</v>
      </c>
      <c r="D3060" s="3">
        <v>45056</v>
      </c>
      <c r="E3060">
        <v>28</v>
      </c>
      <c r="F3060">
        <v>259</v>
      </c>
      <c r="G3060">
        <v>9</v>
      </c>
      <c r="H3060">
        <v>1</v>
      </c>
      <c r="I3060">
        <v>875</v>
      </c>
      <c r="J3060">
        <f>Excel_Dashboard_Dataset_xlsx___Sales5[[#This Row],[Quantity]]*Excel_Dashboard_Dataset_xlsx___Sales5[[#This Row],[UnitPrice]]</f>
        <v>875</v>
      </c>
      <c r="K3060" t="str">
        <f>_xlfn.XLOOKUP(Excel_Dashboard_Dataset_xlsx___Sales5[[#This Row],[CustomerID]],Raw_Customers!A:A,Raw_Customers!D:D)</f>
        <v>Female</v>
      </c>
      <c r="L3060">
        <f>_xlfn.XLOOKUP(Excel_Dashboard_Dataset_xlsx___Sales5[[#This Row],[CustomerID]],Raw_Customers!A:A,Raw_Customers!E:E)</f>
        <v>34</v>
      </c>
      <c r="M3060" t="str">
        <f>_xlfn.XLOOKUP(Excel_Dashboard_Dataset_xlsx___Sales5[[#This Row],[CustomerID]],Raw_Customers!A:A,Raw_Customers!C:C)</f>
        <v>East</v>
      </c>
      <c r="N3060" s="2" t="str">
        <f>_xlfn.XLOOKUP(Excel_Dashboard_Dataset_xlsx___Sales5[[#This Row],[ProductID]],Raw_Products!A:A,Raw_Products!B:B)</f>
        <v>Rice Cooker</v>
      </c>
      <c r="O3060" s="2" t="str">
        <f>_xlfn.XLOOKUP(Excel_Dashboard_Dataset_xlsx___Sales5[[#This Row],[ProductID]],Raw_Products!A:A,Raw_Products!C:C)</f>
        <v>Home Appliances</v>
      </c>
      <c r="P3060" s="2" t="str">
        <f>_xlfn.XLOOKUP(Excel_Dashboard_Dataset_xlsx___Sales5[[#This Row],[CustomerID]], Raw_Customers!A:A, Raw_Customers!B:B, "Unknown")</f>
        <v>Laura Allen</v>
      </c>
    </row>
    <row r="3061" spans="1:16" x14ac:dyDescent="0.25">
      <c r="A3061">
        <v>3060</v>
      </c>
      <c r="B3061">
        <f t="shared" si="47"/>
        <v>2023</v>
      </c>
      <c r="C3061" t="str">
        <f>TEXT(Excel_Dashboard_Dataset_xlsx___Sales5[[#This Row],[Date]],"mmm")</f>
        <v>Feb</v>
      </c>
      <c r="D3061" s="3">
        <v>44977</v>
      </c>
      <c r="E3061">
        <v>24</v>
      </c>
      <c r="F3061">
        <v>255</v>
      </c>
      <c r="G3061">
        <v>1</v>
      </c>
      <c r="H3061">
        <v>10</v>
      </c>
      <c r="I3061">
        <v>28</v>
      </c>
      <c r="J3061">
        <f>Excel_Dashboard_Dataset_xlsx___Sales5[[#This Row],[Quantity]]*Excel_Dashboard_Dataset_xlsx___Sales5[[#This Row],[UnitPrice]]</f>
        <v>280</v>
      </c>
      <c r="K3061" t="str">
        <f>_xlfn.XLOOKUP(Excel_Dashboard_Dataset_xlsx___Sales5[[#This Row],[CustomerID]],Raw_Customers!A:A,Raw_Customers!D:D)</f>
        <v>Female</v>
      </c>
      <c r="L3061">
        <f>_xlfn.XLOOKUP(Excel_Dashboard_Dataset_xlsx___Sales5[[#This Row],[CustomerID]],Raw_Customers!A:A,Raw_Customers!E:E)</f>
        <v>60</v>
      </c>
      <c r="M3061" t="str">
        <f>_xlfn.XLOOKUP(Excel_Dashboard_Dataset_xlsx___Sales5[[#This Row],[CustomerID]],Raw_Customers!A:A,Raw_Customers!C:C)</f>
        <v>East</v>
      </c>
      <c r="N3061" s="2" t="str">
        <f>_xlfn.XLOOKUP(Excel_Dashboard_Dataset_xlsx___Sales5[[#This Row],[ProductID]],Raw_Products!A:A,Raw_Products!B:B)</f>
        <v>Washing Machine</v>
      </c>
      <c r="O3061" s="2" t="str">
        <f>_xlfn.XLOOKUP(Excel_Dashboard_Dataset_xlsx___Sales5[[#This Row],[ProductID]],Raw_Products!A:A,Raw_Products!C:C)</f>
        <v>Home Appliances</v>
      </c>
      <c r="P3061" s="2" t="str">
        <f>_xlfn.XLOOKUP(Excel_Dashboard_Dataset_xlsx___Sales5[[#This Row],[CustomerID]], Raw_Customers!A:A, Raw_Customers!B:B, "Unknown")</f>
        <v>Emma Rogers</v>
      </c>
    </row>
    <row r="3062" spans="1:16" x14ac:dyDescent="0.25">
      <c r="A3062">
        <v>3061</v>
      </c>
      <c r="B3062">
        <f t="shared" si="47"/>
        <v>2023</v>
      </c>
      <c r="C3062" t="str">
        <f>TEXT(Excel_Dashboard_Dataset_xlsx___Sales5[[#This Row],[Date]],"mmm")</f>
        <v>Feb</v>
      </c>
      <c r="D3062" s="3">
        <v>44981</v>
      </c>
      <c r="E3062">
        <v>5</v>
      </c>
      <c r="F3062">
        <v>205</v>
      </c>
      <c r="G3062">
        <v>15</v>
      </c>
      <c r="H3062">
        <v>6</v>
      </c>
      <c r="I3062">
        <v>429</v>
      </c>
      <c r="J3062">
        <f>Excel_Dashboard_Dataset_xlsx___Sales5[[#This Row],[Quantity]]*Excel_Dashboard_Dataset_xlsx___Sales5[[#This Row],[UnitPrice]]</f>
        <v>2574</v>
      </c>
      <c r="K3062" t="str">
        <f>_xlfn.XLOOKUP(Excel_Dashboard_Dataset_xlsx___Sales5[[#This Row],[CustomerID]],Raw_Customers!A:A,Raw_Customers!D:D)</f>
        <v>Female</v>
      </c>
      <c r="L3062">
        <f>_xlfn.XLOOKUP(Excel_Dashboard_Dataset_xlsx___Sales5[[#This Row],[CustomerID]],Raw_Customers!A:A,Raw_Customers!E:E)</f>
        <v>53</v>
      </c>
      <c r="M3062" t="str">
        <f>_xlfn.XLOOKUP(Excel_Dashboard_Dataset_xlsx___Sales5[[#This Row],[CustomerID]],Raw_Customers!A:A,Raw_Customers!C:C)</f>
        <v>East</v>
      </c>
      <c r="N3062" s="2" t="str">
        <f>_xlfn.XLOOKUP(Excel_Dashboard_Dataset_xlsx___Sales5[[#This Row],[ProductID]],Raw_Products!A:A,Raw_Products!B:B)</f>
        <v>Salt</v>
      </c>
      <c r="O3062" s="2" t="str">
        <f>_xlfn.XLOOKUP(Excel_Dashboard_Dataset_xlsx___Sales5[[#This Row],[ProductID]],Raw_Products!A:A,Raw_Products!C:C)</f>
        <v>Groceries</v>
      </c>
      <c r="P3062" s="2" t="str">
        <f>_xlfn.XLOOKUP(Excel_Dashboard_Dataset_xlsx___Sales5[[#This Row],[CustomerID]], Raw_Customers!A:A, Raw_Customers!B:B, "Unknown")</f>
        <v>Gregory Baker</v>
      </c>
    </row>
    <row r="3063" spans="1:16" x14ac:dyDescent="0.25">
      <c r="A3063">
        <v>3062</v>
      </c>
      <c r="B3063">
        <f t="shared" si="47"/>
        <v>2024</v>
      </c>
      <c r="C3063" t="str">
        <f>TEXT(Excel_Dashboard_Dataset_xlsx___Sales5[[#This Row],[Date]],"mmm")</f>
        <v>Apr</v>
      </c>
      <c r="D3063" s="3">
        <v>45408</v>
      </c>
      <c r="E3063">
        <v>30</v>
      </c>
      <c r="F3063">
        <v>88</v>
      </c>
      <c r="G3063">
        <v>14</v>
      </c>
      <c r="H3063">
        <v>3</v>
      </c>
      <c r="I3063">
        <v>295</v>
      </c>
      <c r="J3063">
        <f>Excel_Dashboard_Dataset_xlsx___Sales5[[#This Row],[Quantity]]*Excel_Dashboard_Dataset_xlsx___Sales5[[#This Row],[UnitPrice]]</f>
        <v>885</v>
      </c>
      <c r="K3063" t="str">
        <f>_xlfn.XLOOKUP(Excel_Dashboard_Dataset_xlsx___Sales5[[#This Row],[CustomerID]],Raw_Customers!A:A,Raw_Customers!D:D)</f>
        <v>Female</v>
      </c>
      <c r="L3063">
        <f>_xlfn.XLOOKUP(Excel_Dashboard_Dataset_xlsx___Sales5[[#This Row],[CustomerID]],Raw_Customers!A:A,Raw_Customers!E:E)</f>
        <v>53</v>
      </c>
      <c r="M3063" t="str">
        <f>_xlfn.XLOOKUP(Excel_Dashboard_Dataset_xlsx___Sales5[[#This Row],[CustomerID]],Raw_Customers!A:A,Raw_Customers!C:C)</f>
        <v>West</v>
      </c>
      <c r="N3063" s="2" t="str">
        <f>_xlfn.XLOOKUP(Excel_Dashboard_Dataset_xlsx___Sales5[[#This Row],[ProductID]],Raw_Products!A:A,Raw_Products!B:B)</f>
        <v>Fan</v>
      </c>
      <c r="O3063" s="2" t="str">
        <f>_xlfn.XLOOKUP(Excel_Dashboard_Dataset_xlsx___Sales5[[#This Row],[ProductID]],Raw_Products!A:A,Raw_Products!C:C)</f>
        <v>Home Appliances</v>
      </c>
      <c r="P3063" s="2" t="str">
        <f>_xlfn.XLOOKUP(Excel_Dashboard_Dataset_xlsx___Sales5[[#This Row],[CustomerID]], Raw_Customers!A:A, Raw_Customers!B:B, "Unknown")</f>
        <v>Stephen Thompson</v>
      </c>
    </row>
    <row r="3064" spans="1:16" x14ac:dyDescent="0.25">
      <c r="A3064">
        <v>3063</v>
      </c>
      <c r="B3064">
        <f t="shared" si="47"/>
        <v>2023</v>
      </c>
      <c r="C3064" t="str">
        <f>TEXT(Excel_Dashboard_Dataset_xlsx___Sales5[[#This Row],[Date]],"mmm")</f>
        <v>Oct</v>
      </c>
      <c r="D3064" s="3">
        <v>45213</v>
      </c>
      <c r="E3064">
        <v>12</v>
      </c>
      <c r="F3064">
        <v>258</v>
      </c>
      <c r="G3064">
        <v>11</v>
      </c>
      <c r="H3064">
        <v>9</v>
      </c>
      <c r="I3064">
        <v>635</v>
      </c>
      <c r="J3064">
        <f>Excel_Dashboard_Dataset_xlsx___Sales5[[#This Row],[Quantity]]*Excel_Dashboard_Dataset_xlsx___Sales5[[#This Row],[UnitPrice]]</f>
        <v>5715</v>
      </c>
      <c r="K3064" t="str">
        <f>_xlfn.XLOOKUP(Excel_Dashboard_Dataset_xlsx___Sales5[[#This Row],[CustomerID]],Raw_Customers!A:A,Raw_Customers!D:D)</f>
        <v>Male</v>
      </c>
      <c r="L3064">
        <f>_xlfn.XLOOKUP(Excel_Dashboard_Dataset_xlsx___Sales5[[#This Row],[CustomerID]],Raw_Customers!A:A,Raw_Customers!E:E)</f>
        <v>47</v>
      </c>
      <c r="M3064" t="str">
        <f>_xlfn.XLOOKUP(Excel_Dashboard_Dataset_xlsx___Sales5[[#This Row],[CustomerID]],Raw_Customers!A:A,Raw_Customers!C:C)</f>
        <v>West</v>
      </c>
      <c r="N3064" s="2" t="str">
        <f>_xlfn.XLOOKUP(Excel_Dashboard_Dataset_xlsx___Sales5[[#This Row],[ProductID]],Raw_Products!A:A,Raw_Products!B:B)</f>
        <v>Laptop</v>
      </c>
      <c r="O3064" s="2" t="str">
        <f>_xlfn.XLOOKUP(Excel_Dashboard_Dataset_xlsx___Sales5[[#This Row],[ProductID]],Raw_Products!A:A,Raw_Products!C:C)</f>
        <v>Electronics</v>
      </c>
      <c r="P3064" s="2" t="str">
        <f>_xlfn.XLOOKUP(Excel_Dashboard_Dataset_xlsx___Sales5[[#This Row],[CustomerID]], Raw_Customers!A:A, Raw_Customers!B:B, "Unknown")</f>
        <v>Rachel Cook</v>
      </c>
    </row>
    <row r="3065" spans="1:16" x14ac:dyDescent="0.25">
      <c r="A3065">
        <v>3064</v>
      </c>
      <c r="B3065">
        <f t="shared" si="47"/>
        <v>2024</v>
      </c>
      <c r="C3065" t="str">
        <f>TEXT(Excel_Dashboard_Dataset_xlsx___Sales5[[#This Row],[Date]],"mmm")</f>
        <v>Jun</v>
      </c>
      <c r="D3065" s="3">
        <v>45456</v>
      </c>
      <c r="E3065">
        <v>1</v>
      </c>
      <c r="F3065">
        <v>30</v>
      </c>
      <c r="G3065">
        <v>6</v>
      </c>
      <c r="H3065">
        <v>8</v>
      </c>
      <c r="I3065">
        <v>542</v>
      </c>
      <c r="J3065">
        <f>Excel_Dashboard_Dataset_xlsx___Sales5[[#This Row],[Quantity]]*Excel_Dashboard_Dataset_xlsx___Sales5[[#This Row],[UnitPrice]]</f>
        <v>4336</v>
      </c>
      <c r="K3065" t="str">
        <f>_xlfn.XLOOKUP(Excel_Dashboard_Dataset_xlsx___Sales5[[#This Row],[CustomerID]],Raw_Customers!A:A,Raw_Customers!D:D)</f>
        <v>Female</v>
      </c>
      <c r="L3065">
        <f>_xlfn.XLOOKUP(Excel_Dashboard_Dataset_xlsx___Sales5[[#This Row],[CustomerID]],Raw_Customers!A:A,Raw_Customers!E:E)</f>
        <v>52</v>
      </c>
      <c r="M3065" t="str">
        <f>_xlfn.XLOOKUP(Excel_Dashboard_Dataset_xlsx___Sales5[[#This Row],[CustomerID]],Raw_Customers!A:A,Raw_Customers!C:C)</f>
        <v>West</v>
      </c>
      <c r="N3065" s="2" t="str">
        <f>_xlfn.XLOOKUP(Excel_Dashboard_Dataset_xlsx___Sales5[[#This Row],[ProductID]],Raw_Products!A:A,Raw_Products!B:B)</f>
        <v>Rice Bag</v>
      </c>
      <c r="O3065" s="2" t="str">
        <f>_xlfn.XLOOKUP(Excel_Dashboard_Dataset_xlsx___Sales5[[#This Row],[ProductID]],Raw_Products!A:A,Raw_Products!C:C)</f>
        <v>Groceries</v>
      </c>
      <c r="P3065" s="2" t="str">
        <f>_xlfn.XLOOKUP(Excel_Dashboard_Dataset_xlsx___Sales5[[#This Row],[CustomerID]], Raw_Customers!A:A, Raw_Customers!B:B, "Unknown")</f>
        <v>Joseph King</v>
      </c>
    </row>
    <row r="3066" spans="1:16" x14ac:dyDescent="0.25">
      <c r="A3066">
        <v>3065</v>
      </c>
      <c r="B3066">
        <f t="shared" si="47"/>
        <v>2023</v>
      </c>
      <c r="C3066" t="str">
        <f>TEXT(Excel_Dashboard_Dataset_xlsx___Sales5[[#This Row],[Date]],"mmm")</f>
        <v>Apr</v>
      </c>
      <c r="D3066" s="3">
        <v>45019</v>
      </c>
      <c r="E3066">
        <v>12</v>
      </c>
      <c r="F3066">
        <v>83</v>
      </c>
      <c r="G3066">
        <v>45</v>
      </c>
      <c r="H3066">
        <v>5</v>
      </c>
      <c r="I3066">
        <v>744</v>
      </c>
      <c r="J3066">
        <f>Excel_Dashboard_Dataset_xlsx___Sales5[[#This Row],[Quantity]]*Excel_Dashboard_Dataset_xlsx___Sales5[[#This Row],[UnitPrice]]</f>
        <v>3720</v>
      </c>
      <c r="K3066" t="str">
        <f>_xlfn.XLOOKUP(Excel_Dashboard_Dataset_xlsx___Sales5[[#This Row],[CustomerID]],Raw_Customers!A:A,Raw_Customers!D:D)</f>
        <v>Female</v>
      </c>
      <c r="L3066">
        <f>_xlfn.XLOOKUP(Excel_Dashboard_Dataset_xlsx___Sales5[[#This Row],[CustomerID]],Raw_Customers!A:A,Raw_Customers!E:E)</f>
        <v>34</v>
      </c>
      <c r="M3066" t="str">
        <f>_xlfn.XLOOKUP(Excel_Dashboard_Dataset_xlsx___Sales5[[#This Row],[CustomerID]],Raw_Customers!A:A,Raw_Customers!C:C)</f>
        <v>West</v>
      </c>
      <c r="N3066" s="2" t="str">
        <f>_xlfn.XLOOKUP(Excel_Dashboard_Dataset_xlsx___Sales5[[#This Row],[ProductID]],Raw_Products!A:A,Raw_Products!B:B)</f>
        <v>Laptop</v>
      </c>
      <c r="O3066" s="2" t="str">
        <f>_xlfn.XLOOKUP(Excel_Dashboard_Dataset_xlsx___Sales5[[#This Row],[ProductID]],Raw_Products!A:A,Raw_Products!C:C)</f>
        <v>Electronics</v>
      </c>
      <c r="P3066" s="2" t="str">
        <f>_xlfn.XLOOKUP(Excel_Dashboard_Dataset_xlsx___Sales5[[#This Row],[CustomerID]], Raw_Customers!A:A, Raw_Customers!B:B, "Unknown")</f>
        <v>Michael Bailey</v>
      </c>
    </row>
    <row r="3067" spans="1:16" x14ac:dyDescent="0.25">
      <c r="A3067">
        <v>3066</v>
      </c>
      <c r="B3067">
        <f t="shared" si="47"/>
        <v>2024</v>
      </c>
      <c r="C3067" t="str">
        <f>TEXT(Excel_Dashboard_Dataset_xlsx___Sales5[[#This Row],[Date]],"mmm")</f>
        <v>Jan</v>
      </c>
      <c r="D3067" s="3">
        <v>45309</v>
      </c>
      <c r="E3067">
        <v>9</v>
      </c>
      <c r="F3067">
        <v>215</v>
      </c>
      <c r="G3067">
        <v>5</v>
      </c>
      <c r="H3067">
        <v>7</v>
      </c>
      <c r="I3067">
        <v>974</v>
      </c>
      <c r="J3067">
        <f>Excel_Dashboard_Dataset_xlsx___Sales5[[#This Row],[Quantity]]*Excel_Dashboard_Dataset_xlsx___Sales5[[#This Row],[UnitPrice]]</f>
        <v>6818</v>
      </c>
      <c r="K3067" t="str">
        <f>_xlfn.XLOOKUP(Excel_Dashboard_Dataset_xlsx___Sales5[[#This Row],[CustomerID]],Raw_Customers!A:A,Raw_Customers!D:D)</f>
        <v>Female</v>
      </c>
      <c r="L3067">
        <f>_xlfn.XLOOKUP(Excel_Dashboard_Dataset_xlsx___Sales5[[#This Row],[CustomerID]],Raw_Customers!A:A,Raw_Customers!E:E)</f>
        <v>18</v>
      </c>
      <c r="M3067" t="str">
        <f>_xlfn.XLOOKUP(Excel_Dashboard_Dataset_xlsx___Sales5[[#This Row],[CustomerID]],Raw_Customers!A:A,Raw_Customers!C:C)</f>
        <v>East</v>
      </c>
      <c r="N3067" s="2" t="str">
        <f>_xlfn.XLOOKUP(Excel_Dashboard_Dataset_xlsx___Sales5[[#This Row],[ProductID]],Raw_Products!A:A,Raw_Products!B:B)</f>
        <v>Canned Beans</v>
      </c>
      <c r="O3067" s="2" t="str">
        <f>_xlfn.XLOOKUP(Excel_Dashboard_Dataset_xlsx___Sales5[[#This Row],[ProductID]],Raw_Products!A:A,Raw_Products!C:C)</f>
        <v>Groceries</v>
      </c>
      <c r="P3067" s="2" t="str">
        <f>_xlfn.XLOOKUP(Excel_Dashboard_Dataset_xlsx___Sales5[[#This Row],[CustomerID]], Raw_Customers!A:A, Raw_Customers!B:B, "Unknown")</f>
        <v>Amanda Mendoza</v>
      </c>
    </row>
    <row r="3068" spans="1:16" x14ac:dyDescent="0.25">
      <c r="A3068">
        <v>3067</v>
      </c>
      <c r="B3068">
        <f t="shared" si="47"/>
        <v>2024</v>
      </c>
      <c r="C3068" t="str">
        <f>TEXT(Excel_Dashboard_Dataset_xlsx___Sales5[[#This Row],[Date]],"mmm")</f>
        <v>Jul</v>
      </c>
      <c r="D3068" s="3">
        <v>45502</v>
      </c>
      <c r="E3068">
        <v>1</v>
      </c>
      <c r="F3068">
        <v>247</v>
      </c>
      <c r="G3068">
        <v>5</v>
      </c>
      <c r="H3068">
        <v>1</v>
      </c>
      <c r="I3068">
        <v>815</v>
      </c>
      <c r="J3068">
        <f>Excel_Dashboard_Dataset_xlsx___Sales5[[#This Row],[Quantity]]*Excel_Dashboard_Dataset_xlsx___Sales5[[#This Row],[UnitPrice]]</f>
        <v>815</v>
      </c>
      <c r="K3068" t="str">
        <f>_xlfn.XLOOKUP(Excel_Dashboard_Dataset_xlsx___Sales5[[#This Row],[CustomerID]],Raw_Customers!A:A,Raw_Customers!D:D)</f>
        <v>Female</v>
      </c>
      <c r="L3068">
        <f>_xlfn.XLOOKUP(Excel_Dashboard_Dataset_xlsx___Sales5[[#This Row],[CustomerID]],Raw_Customers!A:A,Raw_Customers!E:E)</f>
        <v>65</v>
      </c>
      <c r="M3068" t="str">
        <f>_xlfn.XLOOKUP(Excel_Dashboard_Dataset_xlsx___Sales5[[#This Row],[CustomerID]],Raw_Customers!A:A,Raw_Customers!C:C)</f>
        <v>East</v>
      </c>
      <c r="N3068" s="2" t="str">
        <f>_xlfn.XLOOKUP(Excel_Dashboard_Dataset_xlsx___Sales5[[#This Row],[ProductID]],Raw_Products!A:A,Raw_Products!B:B)</f>
        <v>Rice Bag</v>
      </c>
      <c r="O3068" s="2" t="str">
        <f>_xlfn.XLOOKUP(Excel_Dashboard_Dataset_xlsx___Sales5[[#This Row],[ProductID]],Raw_Products!A:A,Raw_Products!C:C)</f>
        <v>Groceries</v>
      </c>
      <c r="P3068" s="2" t="str">
        <f>_xlfn.XLOOKUP(Excel_Dashboard_Dataset_xlsx___Sales5[[#This Row],[CustomerID]], Raw_Customers!A:A, Raw_Customers!B:B, "Unknown")</f>
        <v>Brandon Hall</v>
      </c>
    </row>
    <row r="3069" spans="1:16" x14ac:dyDescent="0.25">
      <c r="A3069">
        <v>3068</v>
      </c>
      <c r="B3069">
        <f t="shared" si="47"/>
        <v>2023</v>
      </c>
      <c r="C3069" t="str">
        <f>TEXT(Excel_Dashboard_Dataset_xlsx___Sales5[[#This Row],[Date]],"mmm")</f>
        <v>Jan</v>
      </c>
      <c r="D3069" s="3">
        <v>44928</v>
      </c>
      <c r="E3069">
        <v>42</v>
      </c>
      <c r="F3069">
        <v>31</v>
      </c>
      <c r="G3069">
        <v>6</v>
      </c>
      <c r="H3069">
        <v>2</v>
      </c>
      <c r="I3069">
        <v>598</v>
      </c>
      <c r="J3069">
        <f>Excel_Dashboard_Dataset_xlsx___Sales5[[#This Row],[Quantity]]*Excel_Dashboard_Dataset_xlsx___Sales5[[#This Row],[UnitPrice]]</f>
        <v>1196</v>
      </c>
      <c r="K3069" t="str">
        <f>_xlfn.XLOOKUP(Excel_Dashboard_Dataset_xlsx___Sales5[[#This Row],[CustomerID]],Raw_Customers!A:A,Raw_Customers!D:D)</f>
        <v>Female</v>
      </c>
      <c r="L3069">
        <f>_xlfn.XLOOKUP(Excel_Dashboard_Dataset_xlsx___Sales5[[#This Row],[CustomerID]],Raw_Customers!A:A,Raw_Customers!E:E)</f>
        <v>43</v>
      </c>
      <c r="M3069" t="str">
        <f>_xlfn.XLOOKUP(Excel_Dashboard_Dataset_xlsx___Sales5[[#This Row],[CustomerID]],Raw_Customers!A:A,Raw_Customers!C:C)</f>
        <v>South</v>
      </c>
      <c r="N3069" s="2" t="str">
        <f>_xlfn.XLOOKUP(Excel_Dashboard_Dataset_xlsx___Sales5[[#This Row],[ProductID]],Raw_Products!A:A,Raw_Products!B:B)</f>
        <v>Basketball</v>
      </c>
      <c r="O3069" s="2" t="str">
        <f>_xlfn.XLOOKUP(Excel_Dashboard_Dataset_xlsx___Sales5[[#This Row],[ProductID]],Raw_Products!A:A,Raw_Products!C:C)</f>
        <v>Sports</v>
      </c>
      <c r="P3069" s="2" t="str">
        <f>_xlfn.XLOOKUP(Excel_Dashboard_Dataset_xlsx___Sales5[[#This Row],[CustomerID]], Raw_Customers!A:A, Raw_Customers!B:B, "Unknown")</f>
        <v>Gary Howard</v>
      </c>
    </row>
    <row r="3070" spans="1:16" x14ac:dyDescent="0.25">
      <c r="A3070">
        <v>3069</v>
      </c>
      <c r="B3070">
        <f t="shared" si="47"/>
        <v>2023</v>
      </c>
      <c r="C3070" t="str">
        <f>TEXT(Excel_Dashboard_Dataset_xlsx___Sales5[[#This Row],[Date]],"mmm")</f>
        <v>Nov</v>
      </c>
      <c r="D3070" s="3">
        <v>45249</v>
      </c>
      <c r="E3070">
        <v>40</v>
      </c>
      <c r="F3070">
        <v>92</v>
      </c>
      <c r="G3070">
        <v>30</v>
      </c>
      <c r="H3070">
        <v>2</v>
      </c>
      <c r="I3070">
        <v>845</v>
      </c>
      <c r="J3070">
        <f>Excel_Dashboard_Dataset_xlsx___Sales5[[#This Row],[Quantity]]*Excel_Dashboard_Dataset_xlsx___Sales5[[#This Row],[UnitPrice]]</f>
        <v>1690</v>
      </c>
      <c r="K3070" t="str">
        <f>_xlfn.XLOOKUP(Excel_Dashboard_Dataset_xlsx___Sales5[[#This Row],[CustomerID]],Raw_Customers!A:A,Raw_Customers!D:D)</f>
        <v>Female</v>
      </c>
      <c r="L3070">
        <f>_xlfn.XLOOKUP(Excel_Dashboard_Dataset_xlsx___Sales5[[#This Row],[CustomerID]],Raw_Customers!A:A,Raw_Customers!E:E)</f>
        <v>41</v>
      </c>
      <c r="M3070" t="str">
        <f>_xlfn.XLOOKUP(Excel_Dashboard_Dataset_xlsx___Sales5[[#This Row],[CustomerID]],Raw_Customers!A:A,Raw_Customers!C:C)</f>
        <v>West</v>
      </c>
      <c r="N3070" s="2" t="str">
        <f>_xlfn.XLOOKUP(Excel_Dashboard_Dataset_xlsx___Sales5[[#This Row],[ProductID]],Raw_Products!A:A,Raw_Products!B:B)</f>
        <v>Scarf</v>
      </c>
      <c r="O3070" s="2" t="str">
        <f>_xlfn.XLOOKUP(Excel_Dashboard_Dataset_xlsx___Sales5[[#This Row],[ProductID]],Raw_Products!A:A,Raw_Products!C:C)</f>
        <v>Clothing</v>
      </c>
      <c r="P3070" s="2" t="str">
        <f>_xlfn.XLOOKUP(Excel_Dashboard_Dataset_xlsx___Sales5[[#This Row],[CustomerID]], Raw_Customers!A:A, Raw_Customers!B:B, "Unknown")</f>
        <v>Lisa Wilson</v>
      </c>
    </row>
    <row r="3071" spans="1:16" x14ac:dyDescent="0.25">
      <c r="A3071">
        <v>3070</v>
      </c>
      <c r="B3071">
        <f t="shared" si="47"/>
        <v>2024</v>
      </c>
      <c r="C3071" t="str">
        <f>TEXT(Excel_Dashboard_Dataset_xlsx___Sales5[[#This Row],[Date]],"mmm")</f>
        <v>Mar</v>
      </c>
      <c r="D3071" s="3">
        <v>45378</v>
      </c>
      <c r="E3071">
        <v>12</v>
      </c>
      <c r="F3071">
        <v>219</v>
      </c>
      <c r="G3071">
        <v>6</v>
      </c>
      <c r="H3071">
        <v>1</v>
      </c>
      <c r="I3071">
        <v>771</v>
      </c>
      <c r="J3071">
        <f>Excel_Dashboard_Dataset_xlsx___Sales5[[#This Row],[Quantity]]*Excel_Dashboard_Dataset_xlsx___Sales5[[#This Row],[UnitPrice]]</f>
        <v>771</v>
      </c>
      <c r="K3071" t="str">
        <f>_xlfn.XLOOKUP(Excel_Dashboard_Dataset_xlsx___Sales5[[#This Row],[CustomerID]],Raw_Customers!A:A,Raw_Customers!D:D)</f>
        <v>Female</v>
      </c>
      <c r="L3071">
        <f>_xlfn.XLOOKUP(Excel_Dashboard_Dataset_xlsx___Sales5[[#This Row],[CustomerID]],Raw_Customers!A:A,Raw_Customers!E:E)</f>
        <v>48</v>
      </c>
      <c r="M3071" t="str">
        <f>_xlfn.XLOOKUP(Excel_Dashboard_Dataset_xlsx___Sales5[[#This Row],[CustomerID]],Raw_Customers!A:A,Raw_Customers!C:C)</f>
        <v>East</v>
      </c>
      <c r="N3071" s="2" t="str">
        <f>_xlfn.XLOOKUP(Excel_Dashboard_Dataset_xlsx___Sales5[[#This Row],[ProductID]],Raw_Products!A:A,Raw_Products!B:B)</f>
        <v>Laptop</v>
      </c>
      <c r="O3071" s="2" t="str">
        <f>_xlfn.XLOOKUP(Excel_Dashboard_Dataset_xlsx___Sales5[[#This Row],[ProductID]],Raw_Products!A:A,Raw_Products!C:C)</f>
        <v>Electronics</v>
      </c>
      <c r="P3071" s="2" t="str">
        <f>_xlfn.XLOOKUP(Excel_Dashboard_Dataset_xlsx___Sales5[[#This Row],[CustomerID]], Raw_Customers!A:A, Raw_Customers!B:B, "Unknown")</f>
        <v>Emma Mendoza</v>
      </c>
    </row>
    <row r="3072" spans="1:16" x14ac:dyDescent="0.25">
      <c r="A3072">
        <v>3071</v>
      </c>
      <c r="B3072">
        <f t="shared" si="47"/>
        <v>2023</v>
      </c>
      <c r="C3072" t="str">
        <f>TEXT(Excel_Dashboard_Dataset_xlsx___Sales5[[#This Row],[Date]],"mmm")</f>
        <v>Mar</v>
      </c>
      <c r="D3072" s="3">
        <v>44999</v>
      </c>
      <c r="E3072">
        <v>4</v>
      </c>
      <c r="F3072">
        <v>292</v>
      </c>
      <c r="G3072">
        <v>9</v>
      </c>
      <c r="H3072">
        <v>4</v>
      </c>
      <c r="I3072">
        <v>54</v>
      </c>
      <c r="J3072">
        <f>Excel_Dashboard_Dataset_xlsx___Sales5[[#This Row],[Quantity]]*Excel_Dashboard_Dataset_xlsx___Sales5[[#This Row],[UnitPrice]]</f>
        <v>216</v>
      </c>
      <c r="K3072" t="str">
        <f>_xlfn.XLOOKUP(Excel_Dashboard_Dataset_xlsx___Sales5[[#This Row],[CustomerID]],Raw_Customers!A:A,Raw_Customers!D:D)</f>
        <v>Male</v>
      </c>
      <c r="L3072">
        <f>_xlfn.XLOOKUP(Excel_Dashboard_Dataset_xlsx___Sales5[[#This Row],[CustomerID]],Raw_Customers!A:A,Raw_Customers!E:E)</f>
        <v>39</v>
      </c>
      <c r="M3072" t="str">
        <f>_xlfn.XLOOKUP(Excel_Dashboard_Dataset_xlsx___Sales5[[#This Row],[CustomerID]],Raw_Customers!A:A,Raw_Customers!C:C)</f>
        <v>West</v>
      </c>
      <c r="N3072" s="2" t="str">
        <f>_xlfn.XLOOKUP(Excel_Dashboard_Dataset_xlsx___Sales5[[#This Row],[ProductID]],Raw_Products!A:A,Raw_Products!B:B)</f>
        <v>Sugar Pack</v>
      </c>
      <c r="O3072" s="2" t="str">
        <f>_xlfn.XLOOKUP(Excel_Dashboard_Dataset_xlsx___Sales5[[#This Row],[ProductID]],Raw_Products!A:A,Raw_Products!C:C)</f>
        <v>Groceries</v>
      </c>
      <c r="P3072" s="2" t="str">
        <f>_xlfn.XLOOKUP(Excel_Dashboard_Dataset_xlsx___Sales5[[#This Row],[CustomerID]], Raw_Customers!A:A, Raw_Customers!B:B, "Unknown")</f>
        <v>Eric Perez</v>
      </c>
    </row>
    <row r="3073" spans="1:16" x14ac:dyDescent="0.25">
      <c r="A3073">
        <v>3072</v>
      </c>
      <c r="B3073">
        <f t="shared" si="47"/>
        <v>2023</v>
      </c>
      <c r="C3073" t="str">
        <f>TEXT(Excel_Dashboard_Dataset_xlsx___Sales5[[#This Row],[Date]],"mmm")</f>
        <v>Sept</v>
      </c>
      <c r="D3073" s="3">
        <v>45189</v>
      </c>
      <c r="E3073">
        <v>28</v>
      </c>
      <c r="F3073">
        <v>161</v>
      </c>
      <c r="G3073">
        <v>44</v>
      </c>
      <c r="H3073">
        <v>1</v>
      </c>
      <c r="I3073">
        <v>14</v>
      </c>
      <c r="J3073">
        <f>Excel_Dashboard_Dataset_xlsx___Sales5[[#This Row],[Quantity]]*Excel_Dashboard_Dataset_xlsx___Sales5[[#This Row],[UnitPrice]]</f>
        <v>14</v>
      </c>
      <c r="K3073" t="str">
        <f>_xlfn.XLOOKUP(Excel_Dashboard_Dataset_xlsx___Sales5[[#This Row],[CustomerID]],Raw_Customers!A:A,Raw_Customers!D:D)</f>
        <v>Male</v>
      </c>
      <c r="L3073">
        <f>_xlfn.XLOOKUP(Excel_Dashboard_Dataset_xlsx___Sales5[[#This Row],[CustomerID]],Raw_Customers!A:A,Raw_Customers!E:E)</f>
        <v>47</v>
      </c>
      <c r="M3073" t="str">
        <f>_xlfn.XLOOKUP(Excel_Dashboard_Dataset_xlsx___Sales5[[#This Row],[CustomerID]],Raw_Customers!A:A,Raw_Customers!C:C)</f>
        <v>West</v>
      </c>
      <c r="N3073" s="2" t="str">
        <f>_xlfn.XLOOKUP(Excel_Dashboard_Dataset_xlsx___Sales5[[#This Row],[ProductID]],Raw_Products!A:A,Raw_Products!B:B)</f>
        <v>Rice Cooker</v>
      </c>
      <c r="O3073" s="2" t="str">
        <f>_xlfn.XLOOKUP(Excel_Dashboard_Dataset_xlsx___Sales5[[#This Row],[ProductID]],Raw_Products!A:A,Raw_Products!C:C)</f>
        <v>Home Appliances</v>
      </c>
      <c r="P3073" s="2" t="str">
        <f>_xlfn.XLOOKUP(Excel_Dashboard_Dataset_xlsx___Sales5[[#This Row],[CustomerID]], Raw_Customers!A:A, Raw_Customers!B:B, "Unknown")</f>
        <v>Angela Brooks</v>
      </c>
    </row>
    <row r="3074" spans="1:16" x14ac:dyDescent="0.25">
      <c r="A3074">
        <v>3073</v>
      </c>
      <c r="B3074">
        <f t="shared" ref="B3074:B3137" si="48">YEAR(D:D)</f>
        <v>2024</v>
      </c>
      <c r="C3074" t="str">
        <f>TEXT(Excel_Dashboard_Dataset_xlsx___Sales5[[#This Row],[Date]],"mmm")</f>
        <v>Dec</v>
      </c>
      <c r="D3074" s="3">
        <v>45655</v>
      </c>
      <c r="E3074">
        <v>45</v>
      </c>
      <c r="F3074">
        <v>45</v>
      </c>
      <c r="G3074">
        <v>33</v>
      </c>
      <c r="H3074">
        <v>10</v>
      </c>
      <c r="I3074">
        <v>814</v>
      </c>
      <c r="J3074">
        <f>Excel_Dashboard_Dataset_xlsx___Sales5[[#This Row],[Quantity]]*Excel_Dashboard_Dataset_xlsx___Sales5[[#This Row],[UnitPrice]]</f>
        <v>8140</v>
      </c>
      <c r="K3074" t="str">
        <f>_xlfn.XLOOKUP(Excel_Dashboard_Dataset_xlsx___Sales5[[#This Row],[CustomerID]],Raw_Customers!A:A,Raw_Customers!D:D)</f>
        <v>Female</v>
      </c>
      <c r="L3074">
        <f>_xlfn.XLOOKUP(Excel_Dashboard_Dataset_xlsx___Sales5[[#This Row],[CustomerID]],Raw_Customers!A:A,Raw_Customers!E:E)</f>
        <v>64</v>
      </c>
      <c r="M3074" t="str">
        <f>_xlfn.XLOOKUP(Excel_Dashboard_Dataset_xlsx___Sales5[[#This Row],[CustomerID]],Raw_Customers!A:A,Raw_Customers!C:C)</f>
        <v>West</v>
      </c>
      <c r="N3074" s="2" t="str">
        <f>_xlfn.XLOOKUP(Excel_Dashboard_Dataset_xlsx___Sales5[[#This Row],[ProductID]],Raw_Products!A:A,Raw_Products!B:B)</f>
        <v>Yoga Mat</v>
      </c>
      <c r="O3074" s="2" t="str">
        <f>_xlfn.XLOOKUP(Excel_Dashboard_Dataset_xlsx___Sales5[[#This Row],[ProductID]],Raw_Products!A:A,Raw_Products!C:C)</f>
        <v>Sports</v>
      </c>
      <c r="P3074" s="2" t="str">
        <f>_xlfn.XLOOKUP(Excel_Dashboard_Dataset_xlsx___Sales5[[#This Row],[CustomerID]], Raw_Customers!A:A, Raw_Customers!B:B, "Unknown")</f>
        <v>Kevin Myers</v>
      </c>
    </row>
    <row r="3075" spans="1:16" x14ac:dyDescent="0.25">
      <c r="A3075">
        <v>3074</v>
      </c>
      <c r="B3075">
        <f t="shared" si="48"/>
        <v>2024</v>
      </c>
      <c r="C3075" t="str">
        <f>TEXT(Excel_Dashboard_Dataset_xlsx___Sales5[[#This Row],[Date]],"mmm")</f>
        <v>Apr</v>
      </c>
      <c r="D3075" s="3">
        <v>45406</v>
      </c>
      <c r="E3075">
        <v>21</v>
      </c>
      <c r="F3075">
        <v>151</v>
      </c>
      <c r="G3075">
        <v>15</v>
      </c>
      <c r="H3075">
        <v>3</v>
      </c>
      <c r="I3075">
        <v>826</v>
      </c>
      <c r="J3075">
        <f>Excel_Dashboard_Dataset_xlsx___Sales5[[#This Row],[Quantity]]*Excel_Dashboard_Dataset_xlsx___Sales5[[#This Row],[UnitPrice]]</f>
        <v>2478</v>
      </c>
      <c r="K3075" t="str">
        <f>_xlfn.XLOOKUP(Excel_Dashboard_Dataset_xlsx___Sales5[[#This Row],[CustomerID]],Raw_Customers!A:A,Raw_Customers!D:D)</f>
        <v>Male</v>
      </c>
      <c r="L3075">
        <f>_xlfn.XLOOKUP(Excel_Dashboard_Dataset_xlsx___Sales5[[#This Row],[CustomerID]],Raw_Customers!A:A,Raw_Customers!E:E)</f>
        <v>22</v>
      </c>
      <c r="M3075" t="str">
        <f>_xlfn.XLOOKUP(Excel_Dashboard_Dataset_xlsx___Sales5[[#This Row],[CustomerID]],Raw_Customers!A:A,Raw_Customers!C:C)</f>
        <v>South</v>
      </c>
      <c r="N3075" s="2" t="str">
        <f>_xlfn.XLOOKUP(Excel_Dashboard_Dataset_xlsx___Sales5[[#This Row],[ProductID]],Raw_Products!A:A,Raw_Products!B:B)</f>
        <v>Refrigerator</v>
      </c>
      <c r="O3075" s="2" t="str">
        <f>_xlfn.XLOOKUP(Excel_Dashboard_Dataset_xlsx___Sales5[[#This Row],[ProductID]],Raw_Products!A:A,Raw_Products!C:C)</f>
        <v>Home Appliances</v>
      </c>
      <c r="P3075" s="2" t="str">
        <f>_xlfn.XLOOKUP(Excel_Dashboard_Dataset_xlsx___Sales5[[#This Row],[CustomerID]], Raw_Customers!A:A, Raw_Customers!B:B, "Unknown")</f>
        <v>Christine Gonzalez</v>
      </c>
    </row>
    <row r="3076" spans="1:16" x14ac:dyDescent="0.25">
      <c r="A3076">
        <v>3075</v>
      </c>
      <c r="B3076">
        <f t="shared" si="48"/>
        <v>2023</v>
      </c>
      <c r="C3076" t="str">
        <f>TEXT(Excel_Dashboard_Dataset_xlsx___Sales5[[#This Row],[Date]],"mmm")</f>
        <v>Dec</v>
      </c>
      <c r="D3076" s="3">
        <v>45279</v>
      </c>
      <c r="E3076">
        <v>27</v>
      </c>
      <c r="F3076">
        <v>285</v>
      </c>
      <c r="G3076">
        <v>37</v>
      </c>
      <c r="H3076">
        <v>4</v>
      </c>
      <c r="I3076">
        <v>895</v>
      </c>
      <c r="J3076">
        <f>Excel_Dashboard_Dataset_xlsx___Sales5[[#This Row],[Quantity]]*Excel_Dashboard_Dataset_xlsx___Sales5[[#This Row],[UnitPrice]]</f>
        <v>3580</v>
      </c>
      <c r="K3076" t="str">
        <f>_xlfn.XLOOKUP(Excel_Dashboard_Dataset_xlsx___Sales5[[#This Row],[CustomerID]],Raw_Customers!A:A,Raw_Customers!D:D)</f>
        <v>Female</v>
      </c>
      <c r="L3076">
        <f>_xlfn.XLOOKUP(Excel_Dashboard_Dataset_xlsx___Sales5[[#This Row],[CustomerID]],Raw_Customers!A:A,Raw_Customers!E:E)</f>
        <v>20</v>
      </c>
      <c r="M3076" t="str">
        <f>_xlfn.XLOOKUP(Excel_Dashboard_Dataset_xlsx___Sales5[[#This Row],[CustomerID]],Raw_Customers!A:A,Raw_Customers!C:C)</f>
        <v>South</v>
      </c>
      <c r="N3076" s="2" t="str">
        <f>_xlfn.XLOOKUP(Excel_Dashboard_Dataset_xlsx___Sales5[[#This Row],[ProductID]],Raw_Products!A:A,Raw_Products!B:B)</f>
        <v>Air Conditioner</v>
      </c>
      <c r="O3076" s="2" t="str">
        <f>_xlfn.XLOOKUP(Excel_Dashboard_Dataset_xlsx___Sales5[[#This Row],[ProductID]],Raw_Products!A:A,Raw_Products!C:C)</f>
        <v>Home Appliances</v>
      </c>
      <c r="P3076" s="2" t="str">
        <f>_xlfn.XLOOKUP(Excel_Dashboard_Dataset_xlsx___Sales5[[#This Row],[CustomerID]], Raw_Customers!A:A, Raw_Customers!B:B, "Unknown")</f>
        <v>Frank Garcia</v>
      </c>
    </row>
    <row r="3077" spans="1:16" x14ac:dyDescent="0.25">
      <c r="A3077">
        <v>3076</v>
      </c>
      <c r="B3077">
        <f t="shared" si="48"/>
        <v>2023</v>
      </c>
      <c r="C3077" t="str">
        <f>TEXT(Excel_Dashboard_Dataset_xlsx___Sales5[[#This Row],[Date]],"mmm")</f>
        <v>Apr</v>
      </c>
      <c r="D3077" s="3">
        <v>45017</v>
      </c>
      <c r="E3077">
        <v>9</v>
      </c>
      <c r="F3077">
        <v>132</v>
      </c>
      <c r="G3077">
        <v>18</v>
      </c>
      <c r="H3077">
        <v>8</v>
      </c>
      <c r="I3077">
        <v>794</v>
      </c>
      <c r="J3077">
        <f>Excel_Dashboard_Dataset_xlsx___Sales5[[#This Row],[Quantity]]*Excel_Dashboard_Dataset_xlsx___Sales5[[#This Row],[UnitPrice]]</f>
        <v>6352</v>
      </c>
      <c r="K3077" t="str">
        <f>_xlfn.XLOOKUP(Excel_Dashboard_Dataset_xlsx___Sales5[[#This Row],[CustomerID]],Raw_Customers!A:A,Raw_Customers!D:D)</f>
        <v>Female</v>
      </c>
      <c r="L3077">
        <f>_xlfn.XLOOKUP(Excel_Dashboard_Dataset_xlsx___Sales5[[#This Row],[CustomerID]],Raw_Customers!A:A,Raw_Customers!E:E)</f>
        <v>57</v>
      </c>
      <c r="M3077" t="str">
        <f>_xlfn.XLOOKUP(Excel_Dashboard_Dataset_xlsx___Sales5[[#This Row],[CustomerID]],Raw_Customers!A:A,Raw_Customers!C:C)</f>
        <v>South</v>
      </c>
      <c r="N3077" s="2" t="str">
        <f>_xlfn.XLOOKUP(Excel_Dashboard_Dataset_xlsx___Sales5[[#This Row],[ProductID]],Raw_Products!A:A,Raw_Products!B:B)</f>
        <v>Canned Beans</v>
      </c>
      <c r="O3077" s="2" t="str">
        <f>_xlfn.XLOOKUP(Excel_Dashboard_Dataset_xlsx___Sales5[[#This Row],[ProductID]],Raw_Products!A:A,Raw_Products!C:C)</f>
        <v>Groceries</v>
      </c>
      <c r="P3077" s="2" t="str">
        <f>_xlfn.XLOOKUP(Excel_Dashboard_Dataset_xlsx___Sales5[[#This Row],[CustomerID]], Raw_Customers!A:A, Raw_Customers!B:B, "Unknown")</f>
        <v>Raymond Rogers</v>
      </c>
    </row>
    <row r="3078" spans="1:16" x14ac:dyDescent="0.25">
      <c r="A3078">
        <v>3077</v>
      </c>
      <c r="B3078">
        <f t="shared" si="48"/>
        <v>2024</v>
      </c>
      <c r="C3078" t="str">
        <f>TEXT(Excel_Dashboard_Dataset_xlsx___Sales5[[#This Row],[Date]],"mmm")</f>
        <v>Jul</v>
      </c>
      <c r="D3078" s="3">
        <v>45478</v>
      </c>
      <c r="E3078">
        <v>40</v>
      </c>
      <c r="F3078">
        <v>264</v>
      </c>
      <c r="G3078">
        <v>10</v>
      </c>
      <c r="H3078">
        <v>8</v>
      </c>
      <c r="I3078">
        <v>217</v>
      </c>
      <c r="J3078">
        <f>Excel_Dashboard_Dataset_xlsx___Sales5[[#This Row],[Quantity]]*Excel_Dashboard_Dataset_xlsx___Sales5[[#This Row],[UnitPrice]]</f>
        <v>1736</v>
      </c>
      <c r="K3078" t="str">
        <f>_xlfn.XLOOKUP(Excel_Dashboard_Dataset_xlsx___Sales5[[#This Row],[CustomerID]],Raw_Customers!A:A,Raw_Customers!D:D)</f>
        <v>Male</v>
      </c>
      <c r="L3078">
        <f>_xlfn.XLOOKUP(Excel_Dashboard_Dataset_xlsx___Sales5[[#This Row],[CustomerID]],Raw_Customers!A:A,Raw_Customers!E:E)</f>
        <v>31</v>
      </c>
      <c r="M3078" t="str">
        <f>_xlfn.XLOOKUP(Excel_Dashboard_Dataset_xlsx___Sales5[[#This Row],[CustomerID]],Raw_Customers!A:A,Raw_Customers!C:C)</f>
        <v>West</v>
      </c>
      <c r="N3078" s="2" t="str">
        <f>_xlfn.XLOOKUP(Excel_Dashboard_Dataset_xlsx___Sales5[[#This Row],[ProductID]],Raw_Products!A:A,Raw_Products!B:B)</f>
        <v>Scarf</v>
      </c>
      <c r="O3078" s="2" t="str">
        <f>_xlfn.XLOOKUP(Excel_Dashboard_Dataset_xlsx___Sales5[[#This Row],[ProductID]],Raw_Products!A:A,Raw_Products!C:C)</f>
        <v>Clothing</v>
      </c>
      <c r="P3078" s="2" t="str">
        <f>_xlfn.XLOOKUP(Excel_Dashboard_Dataset_xlsx___Sales5[[#This Row],[CustomerID]], Raw_Customers!A:A, Raw_Customers!B:B, "Unknown")</f>
        <v>James Adams</v>
      </c>
    </row>
    <row r="3079" spans="1:16" x14ac:dyDescent="0.25">
      <c r="A3079">
        <v>3078</v>
      </c>
      <c r="B3079">
        <f t="shared" si="48"/>
        <v>2023</v>
      </c>
      <c r="C3079" t="str">
        <f>TEXT(Excel_Dashboard_Dataset_xlsx___Sales5[[#This Row],[Date]],"mmm")</f>
        <v>Feb</v>
      </c>
      <c r="D3079" s="3">
        <v>44973</v>
      </c>
      <c r="E3079">
        <v>6</v>
      </c>
      <c r="F3079">
        <v>110</v>
      </c>
      <c r="G3079">
        <v>50</v>
      </c>
      <c r="H3079">
        <v>2</v>
      </c>
      <c r="I3079">
        <v>46</v>
      </c>
      <c r="J3079">
        <f>Excel_Dashboard_Dataset_xlsx___Sales5[[#This Row],[Quantity]]*Excel_Dashboard_Dataset_xlsx___Sales5[[#This Row],[UnitPrice]]</f>
        <v>92</v>
      </c>
      <c r="K3079" t="str">
        <f>_xlfn.XLOOKUP(Excel_Dashboard_Dataset_xlsx___Sales5[[#This Row],[CustomerID]],Raw_Customers!A:A,Raw_Customers!D:D)</f>
        <v>Female</v>
      </c>
      <c r="L3079">
        <f>_xlfn.XLOOKUP(Excel_Dashboard_Dataset_xlsx___Sales5[[#This Row],[CustomerID]],Raw_Customers!A:A,Raw_Customers!E:E)</f>
        <v>64</v>
      </c>
      <c r="M3079" t="str">
        <f>_xlfn.XLOOKUP(Excel_Dashboard_Dataset_xlsx___Sales5[[#This Row],[CustomerID]],Raw_Customers!A:A,Raw_Customers!C:C)</f>
        <v>West</v>
      </c>
      <c r="N3079" s="2" t="str">
        <f>_xlfn.XLOOKUP(Excel_Dashboard_Dataset_xlsx___Sales5[[#This Row],[ProductID]],Raw_Products!A:A,Raw_Products!B:B)</f>
        <v>Flour</v>
      </c>
      <c r="O3079" s="2" t="str">
        <f>_xlfn.XLOOKUP(Excel_Dashboard_Dataset_xlsx___Sales5[[#This Row],[ProductID]],Raw_Products!A:A,Raw_Products!C:C)</f>
        <v>Groceries</v>
      </c>
      <c r="P3079" s="2" t="str">
        <f>_xlfn.XLOOKUP(Excel_Dashboard_Dataset_xlsx___Sales5[[#This Row],[CustomerID]], Raw_Customers!A:A, Raw_Customers!B:B, "Unknown")</f>
        <v>Robert Bennett</v>
      </c>
    </row>
    <row r="3080" spans="1:16" x14ac:dyDescent="0.25">
      <c r="A3080">
        <v>3079</v>
      </c>
      <c r="B3080">
        <f t="shared" si="48"/>
        <v>2023</v>
      </c>
      <c r="C3080" t="str">
        <f>TEXT(Excel_Dashboard_Dataset_xlsx___Sales5[[#This Row],[Date]],"mmm")</f>
        <v>Aug</v>
      </c>
      <c r="D3080" s="3">
        <v>45154</v>
      </c>
      <c r="E3080">
        <v>10</v>
      </c>
      <c r="F3080">
        <v>181</v>
      </c>
      <c r="G3080">
        <v>50</v>
      </c>
      <c r="H3080">
        <v>9</v>
      </c>
      <c r="I3080">
        <v>689</v>
      </c>
      <c r="J3080">
        <f>Excel_Dashboard_Dataset_xlsx___Sales5[[#This Row],[Quantity]]*Excel_Dashboard_Dataset_xlsx___Sales5[[#This Row],[UnitPrice]]</f>
        <v>6201</v>
      </c>
      <c r="K3080" t="str">
        <f>_xlfn.XLOOKUP(Excel_Dashboard_Dataset_xlsx___Sales5[[#This Row],[CustomerID]],Raw_Customers!A:A,Raw_Customers!D:D)</f>
        <v>Female</v>
      </c>
      <c r="L3080">
        <f>_xlfn.XLOOKUP(Excel_Dashboard_Dataset_xlsx___Sales5[[#This Row],[CustomerID]],Raw_Customers!A:A,Raw_Customers!E:E)</f>
        <v>55</v>
      </c>
      <c r="M3080" t="str">
        <f>_xlfn.XLOOKUP(Excel_Dashboard_Dataset_xlsx___Sales5[[#This Row],[CustomerID]],Raw_Customers!A:A,Raw_Customers!C:C)</f>
        <v>West</v>
      </c>
      <c r="N3080" s="2" t="str">
        <f>_xlfn.XLOOKUP(Excel_Dashboard_Dataset_xlsx___Sales5[[#This Row],[ProductID]],Raw_Products!A:A,Raw_Products!B:B)</f>
        <v>Tomato Paste</v>
      </c>
      <c r="O3080" s="2" t="str">
        <f>_xlfn.XLOOKUP(Excel_Dashboard_Dataset_xlsx___Sales5[[#This Row],[ProductID]],Raw_Products!A:A,Raw_Products!C:C)</f>
        <v>Groceries</v>
      </c>
      <c r="P3080" s="2" t="str">
        <f>_xlfn.XLOOKUP(Excel_Dashboard_Dataset_xlsx___Sales5[[#This Row],[CustomerID]], Raw_Customers!A:A, Raw_Customers!B:B, "Unknown")</f>
        <v>Christine Garcia</v>
      </c>
    </row>
    <row r="3081" spans="1:16" x14ac:dyDescent="0.25">
      <c r="A3081">
        <v>3080</v>
      </c>
      <c r="B3081">
        <f t="shared" si="48"/>
        <v>2024</v>
      </c>
      <c r="C3081" t="str">
        <f>TEXT(Excel_Dashboard_Dataset_xlsx___Sales5[[#This Row],[Date]],"mmm")</f>
        <v>Jan</v>
      </c>
      <c r="D3081" s="3">
        <v>45295</v>
      </c>
      <c r="E3081">
        <v>44</v>
      </c>
      <c r="F3081">
        <v>94</v>
      </c>
      <c r="G3081">
        <v>5</v>
      </c>
      <c r="H3081">
        <v>8</v>
      </c>
      <c r="I3081">
        <v>923</v>
      </c>
      <c r="J3081">
        <f>Excel_Dashboard_Dataset_xlsx___Sales5[[#This Row],[Quantity]]*Excel_Dashboard_Dataset_xlsx___Sales5[[#This Row],[UnitPrice]]</f>
        <v>7384</v>
      </c>
      <c r="K3081" t="str">
        <f>_xlfn.XLOOKUP(Excel_Dashboard_Dataset_xlsx___Sales5[[#This Row],[CustomerID]],Raw_Customers!A:A,Raw_Customers!D:D)</f>
        <v>Male</v>
      </c>
      <c r="L3081">
        <f>_xlfn.XLOOKUP(Excel_Dashboard_Dataset_xlsx___Sales5[[#This Row],[CustomerID]],Raw_Customers!A:A,Raw_Customers!E:E)</f>
        <v>40</v>
      </c>
      <c r="M3081" t="str">
        <f>_xlfn.XLOOKUP(Excel_Dashboard_Dataset_xlsx___Sales5[[#This Row],[CustomerID]],Raw_Customers!A:A,Raw_Customers!C:C)</f>
        <v>South</v>
      </c>
      <c r="N3081" s="2" t="str">
        <f>_xlfn.XLOOKUP(Excel_Dashboard_Dataset_xlsx___Sales5[[#This Row],[ProductID]],Raw_Products!A:A,Raw_Products!B:B)</f>
        <v>Running Shoes</v>
      </c>
      <c r="O3081" s="2" t="str">
        <f>_xlfn.XLOOKUP(Excel_Dashboard_Dataset_xlsx___Sales5[[#This Row],[ProductID]],Raw_Products!A:A,Raw_Products!C:C)</f>
        <v>Sports</v>
      </c>
      <c r="P3081" s="2" t="str">
        <f>_xlfn.XLOOKUP(Excel_Dashboard_Dataset_xlsx___Sales5[[#This Row],[CustomerID]], Raw_Customers!A:A, Raw_Customers!B:B, "Unknown")</f>
        <v>Helen Hernandez</v>
      </c>
    </row>
    <row r="3082" spans="1:16" x14ac:dyDescent="0.25">
      <c r="A3082">
        <v>3081</v>
      </c>
      <c r="B3082">
        <f t="shared" si="48"/>
        <v>2023</v>
      </c>
      <c r="C3082" t="str">
        <f>TEXT(Excel_Dashboard_Dataset_xlsx___Sales5[[#This Row],[Date]],"mmm")</f>
        <v>Jun</v>
      </c>
      <c r="D3082" s="3">
        <v>45082</v>
      </c>
      <c r="E3082">
        <v>29</v>
      </c>
      <c r="F3082">
        <v>132</v>
      </c>
      <c r="G3082">
        <v>34</v>
      </c>
      <c r="H3082">
        <v>4</v>
      </c>
      <c r="I3082">
        <v>355</v>
      </c>
      <c r="J3082">
        <f>Excel_Dashboard_Dataset_xlsx___Sales5[[#This Row],[Quantity]]*Excel_Dashboard_Dataset_xlsx___Sales5[[#This Row],[UnitPrice]]</f>
        <v>1420</v>
      </c>
      <c r="K3082" t="str">
        <f>_xlfn.XLOOKUP(Excel_Dashboard_Dataset_xlsx___Sales5[[#This Row],[CustomerID]],Raw_Customers!A:A,Raw_Customers!D:D)</f>
        <v>Female</v>
      </c>
      <c r="L3082">
        <f>_xlfn.XLOOKUP(Excel_Dashboard_Dataset_xlsx___Sales5[[#This Row],[CustomerID]],Raw_Customers!A:A,Raw_Customers!E:E)</f>
        <v>57</v>
      </c>
      <c r="M3082" t="str">
        <f>_xlfn.XLOOKUP(Excel_Dashboard_Dataset_xlsx___Sales5[[#This Row],[CustomerID]],Raw_Customers!A:A,Raw_Customers!C:C)</f>
        <v>South</v>
      </c>
      <c r="N3082" s="2" t="str">
        <f>_xlfn.XLOOKUP(Excel_Dashboard_Dataset_xlsx___Sales5[[#This Row],[ProductID]],Raw_Products!A:A,Raw_Products!B:B)</f>
        <v>Toaster</v>
      </c>
      <c r="O3082" s="2" t="str">
        <f>_xlfn.XLOOKUP(Excel_Dashboard_Dataset_xlsx___Sales5[[#This Row],[ProductID]],Raw_Products!A:A,Raw_Products!C:C)</f>
        <v>Home Appliances</v>
      </c>
      <c r="P3082" s="2" t="str">
        <f>_xlfn.XLOOKUP(Excel_Dashboard_Dataset_xlsx___Sales5[[#This Row],[CustomerID]], Raw_Customers!A:A, Raw_Customers!B:B, "Unknown")</f>
        <v>Raymond Rogers</v>
      </c>
    </row>
    <row r="3083" spans="1:16" x14ac:dyDescent="0.25">
      <c r="A3083">
        <v>3082</v>
      </c>
      <c r="B3083">
        <f t="shared" si="48"/>
        <v>2024</v>
      </c>
      <c r="C3083" t="str">
        <f>TEXT(Excel_Dashboard_Dataset_xlsx___Sales5[[#This Row],[Date]],"mmm")</f>
        <v>Jul</v>
      </c>
      <c r="D3083" s="3">
        <v>45485</v>
      </c>
      <c r="E3083">
        <v>27</v>
      </c>
      <c r="F3083">
        <v>272</v>
      </c>
      <c r="G3083">
        <v>4</v>
      </c>
      <c r="H3083">
        <v>7</v>
      </c>
      <c r="I3083">
        <v>892</v>
      </c>
      <c r="J3083">
        <f>Excel_Dashboard_Dataset_xlsx___Sales5[[#This Row],[Quantity]]*Excel_Dashboard_Dataset_xlsx___Sales5[[#This Row],[UnitPrice]]</f>
        <v>6244</v>
      </c>
      <c r="K3083" t="str">
        <f>_xlfn.XLOOKUP(Excel_Dashboard_Dataset_xlsx___Sales5[[#This Row],[CustomerID]],Raw_Customers!A:A,Raw_Customers!D:D)</f>
        <v>Female</v>
      </c>
      <c r="L3083">
        <f>_xlfn.XLOOKUP(Excel_Dashboard_Dataset_xlsx___Sales5[[#This Row],[CustomerID]],Raw_Customers!A:A,Raw_Customers!E:E)</f>
        <v>44</v>
      </c>
      <c r="M3083" t="str">
        <f>_xlfn.XLOOKUP(Excel_Dashboard_Dataset_xlsx___Sales5[[#This Row],[CustomerID]],Raw_Customers!A:A,Raw_Customers!C:C)</f>
        <v>East</v>
      </c>
      <c r="N3083" s="2" t="str">
        <f>_xlfn.XLOOKUP(Excel_Dashboard_Dataset_xlsx___Sales5[[#This Row],[ProductID]],Raw_Products!A:A,Raw_Products!B:B)</f>
        <v>Air Conditioner</v>
      </c>
      <c r="O3083" s="2" t="str">
        <f>_xlfn.XLOOKUP(Excel_Dashboard_Dataset_xlsx___Sales5[[#This Row],[ProductID]],Raw_Products!A:A,Raw_Products!C:C)</f>
        <v>Home Appliances</v>
      </c>
      <c r="P3083" s="2" t="str">
        <f>_xlfn.XLOOKUP(Excel_Dashboard_Dataset_xlsx___Sales5[[#This Row],[CustomerID]], Raw_Customers!A:A, Raw_Customers!B:B, "Unknown")</f>
        <v>Raymond Harris</v>
      </c>
    </row>
    <row r="3084" spans="1:16" x14ac:dyDescent="0.25">
      <c r="A3084">
        <v>3083</v>
      </c>
      <c r="B3084">
        <f t="shared" si="48"/>
        <v>2024</v>
      </c>
      <c r="C3084" t="str">
        <f>TEXT(Excel_Dashboard_Dataset_xlsx___Sales5[[#This Row],[Date]],"mmm")</f>
        <v>Jul</v>
      </c>
      <c r="D3084" s="3">
        <v>45488</v>
      </c>
      <c r="E3084">
        <v>28</v>
      </c>
      <c r="F3084">
        <v>20</v>
      </c>
      <c r="G3084">
        <v>48</v>
      </c>
      <c r="H3084">
        <v>7</v>
      </c>
      <c r="I3084">
        <v>468</v>
      </c>
      <c r="J3084">
        <f>Excel_Dashboard_Dataset_xlsx___Sales5[[#This Row],[Quantity]]*Excel_Dashboard_Dataset_xlsx___Sales5[[#This Row],[UnitPrice]]</f>
        <v>3276</v>
      </c>
      <c r="K3084" t="str">
        <f>_xlfn.XLOOKUP(Excel_Dashboard_Dataset_xlsx___Sales5[[#This Row],[CustomerID]],Raw_Customers!A:A,Raw_Customers!D:D)</f>
        <v>Female</v>
      </c>
      <c r="L3084">
        <f>_xlfn.XLOOKUP(Excel_Dashboard_Dataset_xlsx___Sales5[[#This Row],[CustomerID]],Raw_Customers!A:A,Raw_Customers!E:E)</f>
        <v>58</v>
      </c>
      <c r="M3084" t="str">
        <f>_xlfn.XLOOKUP(Excel_Dashboard_Dataset_xlsx___Sales5[[#This Row],[CustomerID]],Raw_Customers!A:A,Raw_Customers!C:C)</f>
        <v>North</v>
      </c>
      <c r="N3084" s="2" t="str">
        <f>_xlfn.XLOOKUP(Excel_Dashboard_Dataset_xlsx___Sales5[[#This Row],[ProductID]],Raw_Products!A:A,Raw_Products!B:B)</f>
        <v>Rice Cooker</v>
      </c>
      <c r="O3084" s="2" t="str">
        <f>_xlfn.XLOOKUP(Excel_Dashboard_Dataset_xlsx___Sales5[[#This Row],[ProductID]],Raw_Products!A:A,Raw_Products!C:C)</f>
        <v>Home Appliances</v>
      </c>
      <c r="P3084" s="2" t="str">
        <f>_xlfn.XLOOKUP(Excel_Dashboard_Dataset_xlsx___Sales5[[#This Row],[CustomerID]], Raw_Customers!A:A, Raw_Customers!B:B, "Unknown")</f>
        <v>Brian Gonzalez</v>
      </c>
    </row>
    <row r="3085" spans="1:16" x14ac:dyDescent="0.25">
      <c r="A3085">
        <v>3084</v>
      </c>
      <c r="B3085">
        <f t="shared" si="48"/>
        <v>2023</v>
      </c>
      <c r="C3085" t="str">
        <f>TEXT(Excel_Dashboard_Dataset_xlsx___Sales5[[#This Row],[Date]],"mmm")</f>
        <v>Nov</v>
      </c>
      <c r="D3085" s="3">
        <v>45237</v>
      </c>
      <c r="E3085">
        <v>15</v>
      </c>
      <c r="F3085">
        <v>129</v>
      </c>
      <c r="G3085">
        <v>20</v>
      </c>
      <c r="H3085">
        <v>9</v>
      </c>
      <c r="I3085">
        <v>525</v>
      </c>
      <c r="J3085">
        <f>Excel_Dashboard_Dataset_xlsx___Sales5[[#This Row],[Quantity]]*Excel_Dashboard_Dataset_xlsx___Sales5[[#This Row],[UnitPrice]]</f>
        <v>4725</v>
      </c>
      <c r="K3085" t="str">
        <f>_xlfn.XLOOKUP(Excel_Dashboard_Dataset_xlsx___Sales5[[#This Row],[CustomerID]],Raw_Customers!A:A,Raw_Customers!D:D)</f>
        <v>Male</v>
      </c>
      <c r="L3085">
        <f>_xlfn.XLOOKUP(Excel_Dashboard_Dataset_xlsx___Sales5[[#This Row],[CustomerID]],Raw_Customers!A:A,Raw_Customers!E:E)</f>
        <v>33</v>
      </c>
      <c r="M3085" t="str">
        <f>_xlfn.XLOOKUP(Excel_Dashboard_Dataset_xlsx___Sales5[[#This Row],[CustomerID]],Raw_Customers!A:A,Raw_Customers!C:C)</f>
        <v>West</v>
      </c>
      <c r="N3085" s="2" t="str">
        <f>_xlfn.XLOOKUP(Excel_Dashboard_Dataset_xlsx___Sales5[[#This Row],[ProductID]],Raw_Products!A:A,Raw_Products!B:B)</f>
        <v>Bluetooth Speaker</v>
      </c>
      <c r="O3085" s="2" t="str">
        <f>_xlfn.XLOOKUP(Excel_Dashboard_Dataset_xlsx___Sales5[[#This Row],[ProductID]],Raw_Products!A:A,Raw_Products!C:C)</f>
        <v>Electronics</v>
      </c>
      <c r="P3085" s="2" t="str">
        <f>_xlfn.XLOOKUP(Excel_Dashboard_Dataset_xlsx___Sales5[[#This Row],[CustomerID]], Raw_Customers!A:A, Raw_Customers!B:B, "Unknown")</f>
        <v>Pamela Moore</v>
      </c>
    </row>
    <row r="3086" spans="1:16" x14ac:dyDescent="0.25">
      <c r="A3086">
        <v>3085</v>
      </c>
      <c r="B3086">
        <f t="shared" si="48"/>
        <v>2024</v>
      </c>
      <c r="C3086" t="str">
        <f>TEXT(Excel_Dashboard_Dataset_xlsx___Sales5[[#This Row],[Date]],"mmm")</f>
        <v>Oct</v>
      </c>
      <c r="D3086" s="3">
        <v>45572</v>
      </c>
      <c r="E3086">
        <v>12</v>
      </c>
      <c r="F3086">
        <v>163</v>
      </c>
      <c r="G3086">
        <v>15</v>
      </c>
      <c r="H3086">
        <v>7</v>
      </c>
      <c r="I3086">
        <v>953</v>
      </c>
      <c r="J3086">
        <f>Excel_Dashboard_Dataset_xlsx___Sales5[[#This Row],[Quantity]]*Excel_Dashboard_Dataset_xlsx___Sales5[[#This Row],[UnitPrice]]</f>
        <v>6671</v>
      </c>
      <c r="K3086" t="str">
        <f>_xlfn.XLOOKUP(Excel_Dashboard_Dataset_xlsx___Sales5[[#This Row],[CustomerID]],Raw_Customers!A:A,Raw_Customers!D:D)</f>
        <v>Male</v>
      </c>
      <c r="L3086">
        <f>_xlfn.XLOOKUP(Excel_Dashboard_Dataset_xlsx___Sales5[[#This Row],[CustomerID]],Raw_Customers!A:A,Raw_Customers!E:E)</f>
        <v>59</v>
      </c>
      <c r="M3086" t="str">
        <f>_xlfn.XLOOKUP(Excel_Dashboard_Dataset_xlsx___Sales5[[#This Row],[CustomerID]],Raw_Customers!A:A,Raw_Customers!C:C)</f>
        <v>East</v>
      </c>
      <c r="N3086" s="2" t="str">
        <f>_xlfn.XLOOKUP(Excel_Dashboard_Dataset_xlsx___Sales5[[#This Row],[ProductID]],Raw_Products!A:A,Raw_Products!B:B)</f>
        <v>Laptop</v>
      </c>
      <c r="O3086" s="2" t="str">
        <f>_xlfn.XLOOKUP(Excel_Dashboard_Dataset_xlsx___Sales5[[#This Row],[ProductID]],Raw_Products!A:A,Raw_Products!C:C)</f>
        <v>Electronics</v>
      </c>
      <c r="P3086" s="2" t="str">
        <f>_xlfn.XLOOKUP(Excel_Dashboard_Dataset_xlsx___Sales5[[#This Row],[CustomerID]], Raw_Customers!A:A, Raw_Customers!B:B, "Unknown")</f>
        <v>Laura Ramos</v>
      </c>
    </row>
    <row r="3087" spans="1:16" x14ac:dyDescent="0.25">
      <c r="A3087">
        <v>3086</v>
      </c>
      <c r="B3087">
        <f t="shared" si="48"/>
        <v>2023</v>
      </c>
      <c r="C3087" t="str">
        <f>TEXT(Excel_Dashboard_Dataset_xlsx___Sales5[[#This Row],[Date]],"mmm")</f>
        <v>Feb</v>
      </c>
      <c r="D3087" s="3">
        <v>44981</v>
      </c>
      <c r="E3087">
        <v>20</v>
      </c>
      <c r="F3087">
        <v>208</v>
      </c>
      <c r="G3087">
        <v>9</v>
      </c>
      <c r="H3087">
        <v>9</v>
      </c>
      <c r="I3087">
        <v>58</v>
      </c>
      <c r="J3087">
        <f>Excel_Dashboard_Dataset_xlsx___Sales5[[#This Row],[Quantity]]*Excel_Dashboard_Dataset_xlsx___Sales5[[#This Row],[UnitPrice]]</f>
        <v>522</v>
      </c>
      <c r="K3087" t="str">
        <f>_xlfn.XLOOKUP(Excel_Dashboard_Dataset_xlsx___Sales5[[#This Row],[CustomerID]],Raw_Customers!A:A,Raw_Customers!D:D)</f>
        <v>Female</v>
      </c>
      <c r="L3087">
        <f>_xlfn.XLOOKUP(Excel_Dashboard_Dataset_xlsx___Sales5[[#This Row],[CustomerID]],Raw_Customers!A:A,Raw_Customers!E:E)</f>
        <v>37</v>
      </c>
      <c r="M3087" t="str">
        <f>_xlfn.XLOOKUP(Excel_Dashboard_Dataset_xlsx___Sales5[[#This Row],[CustomerID]],Raw_Customers!A:A,Raw_Customers!C:C)</f>
        <v>East</v>
      </c>
      <c r="N3087" s="2" t="str">
        <f>_xlfn.XLOOKUP(Excel_Dashboard_Dataset_xlsx___Sales5[[#This Row],[ProductID]],Raw_Products!A:A,Raw_Products!B:B)</f>
        <v>Printer</v>
      </c>
      <c r="O3087" s="2" t="str">
        <f>_xlfn.XLOOKUP(Excel_Dashboard_Dataset_xlsx___Sales5[[#This Row],[ProductID]],Raw_Products!A:A,Raw_Products!C:C)</f>
        <v>Electronics</v>
      </c>
      <c r="P3087" s="2" t="str">
        <f>_xlfn.XLOOKUP(Excel_Dashboard_Dataset_xlsx___Sales5[[#This Row],[CustomerID]], Raw_Customers!A:A, Raw_Customers!B:B, "Unknown")</f>
        <v>Helen Brooks</v>
      </c>
    </row>
    <row r="3088" spans="1:16" x14ac:dyDescent="0.25">
      <c r="A3088">
        <v>3087</v>
      </c>
      <c r="B3088">
        <f t="shared" si="48"/>
        <v>2024</v>
      </c>
      <c r="C3088" t="str">
        <f>TEXT(Excel_Dashboard_Dataset_xlsx___Sales5[[#This Row],[Date]],"mmm")</f>
        <v>Sept</v>
      </c>
      <c r="D3088" s="3">
        <v>45561</v>
      </c>
      <c r="E3088">
        <v>29</v>
      </c>
      <c r="F3088">
        <v>228</v>
      </c>
      <c r="G3088">
        <v>18</v>
      </c>
      <c r="H3088">
        <v>1</v>
      </c>
      <c r="I3088">
        <v>412</v>
      </c>
      <c r="J3088">
        <f>Excel_Dashboard_Dataset_xlsx___Sales5[[#This Row],[Quantity]]*Excel_Dashboard_Dataset_xlsx___Sales5[[#This Row],[UnitPrice]]</f>
        <v>412</v>
      </c>
      <c r="K3088" t="str">
        <f>_xlfn.XLOOKUP(Excel_Dashboard_Dataset_xlsx___Sales5[[#This Row],[CustomerID]],Raw_Customers!A:A,Raw_Customers!D:D)</f>
        <v>Female</v>
      </c>
      <c r="L3088">
        <f>_xlfn.XLOOKUP(Excel_Dashboard_Dataset_xlsx___Sales5[[#This Row],[CustomerID]],Raw_Customers!A:A,Raw_Customers!E:E)</f>
        <v>55</v>
      </c>
      <c r="M3088" t="str">
        <f>_xlfn.XLOOKUP(Excel_Dashboard_Dataset_xlsx___Sales5[[#This Row],[CustomerID]],Raw_Customers!A:A,Raw_Customers!C:C)</f>
        <v>East</v>
      </c>
      <c r="N3088" s="2" t="str">
        <f>_xlfn.XLOOKUP(Excel_Dashboard_Dataset_xlsx___Sales5[[#This Row],[ProductID]],Raw_Products!A:A,Raw_Products!B:B)</f>
        <v>Toaster</v>
      </c>
      <c r="O3088" s="2" t="str">
        <f>_xlfn.XLOOKUP(Excel_Dashboard_Dataset_xlsx___Sales5[[#This Row],[ProductID]],Raw_Products!A:A,Raw_Products!C:C)</f>
        <v>Home Appliances</v>
      </c>
      <c r="P3088" s="2" t="str">
        <f>_xlfn.XLOOKUP(Excel_Dashboard_Dataset_xlsx___Sales5[[#This Row],[CustomerID]], Raw_Customers!A:A, Raw_Customers!B:B, "Unknown")</f>
        <v>Kenneth Stewart</v>
      </c>
    </row>
    <row r="3089" spans="1:16" x14ac:dyDescent="0.25">
      <c r="A3089">
        <v>3088</v>
      </c>
      <c r="B3089">
        <f t="shared" si="48"/>
        <v>2023</v>
      </c>
      <c r="C3089" t="str">
        <f>TEXT(Excel_Dashboard_Dataset_xlsx___Sales5[[#This Row],[Date]],"mmm")</f>
        <v>Jul</v>
      </c>
      <c r="D3089" s="3">
        <v>45137</v>
      </c>
      <c r="E3089">
        <v>22</v>
      </c>
      <c r="F3089">
        <v>181</v>
      </c>
      <c r="G3089">
        <v>6</v>
      </c>
      <c r="H3089">
        <v>6</v>
      </c>
      <c r="I3089">
        <v>993</v>
      </c>
      <c r="J3089">
        <f>Excel_Dashboard_Dataset_xlsx___Sales5[[#This Row],[Quantity]]*Excel_Dashboard_Dataset_xlsx___Sales5[[#This Row],[UnitPrice]]</f>
        <v>5958</v>
      </c>
      <c r="K3089" t="str">
        <f>_xlfn.XLOOKUP(Excel_Dashboard_Dataset_xlsx___Sales5[[#This Row],[CustomerID]],Raw_Customers!A:A,Raw_Customers!D:D)</f>
        <v>Female</v>
      </c>
      <c r="L3089">
        <f>_xlfn.XLOOKUP(Excel_Dashboard_Dataset_xlsx___Sales5[[#This Row],[CustomerID]],Raw_Customers!A:A,Raw_Customers!E:E)</f>
        <v>55</v>
      </c>
      <c r="M3089" t="str">
        <f>_xlfn.XLOOKUP(Excel_Dashboard_Dataset_xlsx___Sales5[[#This Row],[CustomerID]],Raw_Customers!A:A,Raw_Customers!C:C)</f>
        <v>West</v>
      </c>
      <c r="N3089" s="2" t="str">
        <f>_xlfn.XLOOKUP(Excel_Dashboard_Dataset_xlsx___Sales5[[#This Row],[ProductID]],Raw_Products!A:A,Raw_Products!B:B)</f>
        <v>Microwave</v>
      </c>
      <c r="O3089" s="2" t="str">
        <f>_xlfn.XLOOKUP(Excel_Dashboard_Dataset_xlsx___Sales5[[#This Row],[ProductID]],Raw_Products!A:A,Raw_Products!C:C)</f>
        <v>Home Appliances</v>
      </c>
      <c r="P3089" s="2" t="str">
        <f>_xlfn.XLOOKUP(Excel_Dashboard_Dataset_xlsx___Sales5[[#This Row],[CustomerID]], Raw_Customers!A:A, Raw_Customers!B:B, "Unknown")</f>
        <v>Christine Garcia</v>
      </c>
    </row>
    <row r="3090" spans="1:16" x14ac:dyDescent="0.25">
      <c r="A3090">
        <v>3089</v>
      </c>
      <c r="B3090">
        <f t="shared" si="48"/>
        <v>2023</v>
      </c>
      <c r="C3090" t="str">
        <f>TEXT(Excel_Dashboard_Dataset_xlsx___Sales5[[#This Row],[Date]],"mmm")</f>
        <v>Dec</v>
      </c>
      <c r="D3090" s="3">
        <v>45268</v>
      </c>
      <c r="E3090">
        <v>37</v>
      </c>
      <c r="F3090">
        <v>94</v>
      </c>
      <c r="G3090">
        <v>47</v>
      </c>
      <c r="H3090">
        <v>1</v>
      </c>
      <c r="I3090">
        <v>618</v>
      </c>
      <c r="J3090">
        <f>Excel_Dashboard_Dataset_xlsx___Sales5[[#This Row],[Quantity]]*Excel_Dashboard_Dataset_xlsx___Sales5[[#This Row],[UnitPrice]]</f>
        <v>618</v>
      </c>
      <c r="K3090" t="str">
        <f>_xlfn.XLOOKUP(Excel_Dashboard_Dataset_xlsx___Sales5[[#This Row],[CustomerID]],Raw_Customers!A:A,Raw_Customers!D:D)</f>
        <v>Male</v>
      </c>
      <c r="L3090">
        <f>_xlfn.XLOOKUP(Excel_Dashboard_Dataset_xlsx___Sales5[[#This Row],[CustomerID]],Raw_Customers!A:A,Raw_Customers!E:E)</f>
        <v>40</v>
      </c>
      <c r="M3090" t="str">
        <f>_xlfn.XLOOKUP(Excel_Dashboard_Dataset_xlsx___Sales5[[#This Row],[CustomerID]],Raw_Customers!A:A,Raw_Customers!C:C)</f>
        <v>South</v>
      </c>
      <c r="N3090" s="2" t="str">
        <f>_xlfn.XLOOKUP(Excel_Dashboard_Dataset_xlsx___Sales5[[#This Row],[ProductID]],Raw_Products!A:A,Raw_Products!B:B)</f>
        <v>Cap</v>
      </c>
      <c r="O3090" s="2" t="str">
        <f>_xlfn.XLOOKUP(Excel_Dashboard_Dataset_xlsx___Sales5[[#This Row],[ProductID]],Raw_Products!A:A,Raw_Products!C:C)</f>
        <v>Clothing</v>
      </c>
      <c r="P3090" s="2" t="str">
        <f>_xlfn.XLOOKUP(Excel_Dashboard_Dataset_xlsx___Sales5[[#This Row],[CustomerID]], Raw_Customers!A:A, Raw_Customers!B:B, "Unknown")</f>
        <v>Helen Hernandez</v>
      </c>
    </row>
    <row r="3091" spans="1:16" x14ac:dyDescent="0.25">
      <c r="A3091">
        <v>3090</v>
      </c>
      <c r="B3091">
        <f t="shared" si="48"/>
        <v>2023</v>
      </c>
      <c r="C3091" t="str">
        <f>TEXT(Excel_Dashboard_Dataset_xlsx___Sales5[[#This Row],[Date]],"mmm")</f>
        <v>Nov</v>
      </c>
      <c r="D3091" s="3">
        <v>45243</v>
      </c>
      <c r="E3091">
        <v>50</v>
      </c>
      <c r="F3091">
        <v>167</v>
      </c>
      <c r="G3091">
        <v>7</v>
      </c>
      <c r="H3091">
        <v>1</v>
      </c>
      <c r="I3091">
        <v>515</v>
      </c>
      <c r="J3091">
        <f>Excel_Dashboard_Dataset_xlsx___Sales5[[#This Row],[Quantity]]*Excel_Dashboard_Dataset_xlsx___Sales5[[#This Row],[UnitPrice]]</f>
        <v>515</v>
      </c>
      <c r="K3091" t="str">
        <f>_xlfn.XLOOKUP(Excel_Dashboard_Dataset_xlsx___Sales5[[#This Row],[CustomerID]],Raw_Customers!A:A,Raw_Customers!D:D)</f>
        <v>Female</v>
      </c>
      <c r="L3091">
        <f>_xlfn.XLOOKUP(Excel_Dashboard_Dataset_xlsx___Sales5[[#This Row],[CustomerID]],Raw_Customers!A:A,Raw_Customers!E:E)</f>
        <v>39</v>
      </c>
      <c r="M3091" t="str">
        <f>_xlfn.XLOOKUP(Excel_Dashboard_Dataset_xlsx___Sales5[[#This Row],[CustomerID]],Raw_Customers!A:A,Raw_Customers!C:C)</f>
        <v>South</v>
      </c>
      <c r="N3091" s="2" t="str">
        <f>_xlfn.XLOOKUP(Excel_Dashboard_Dataset_xlsx___Sales5[[#This Row],[ProductID]],Raw_Products!A:A,Raw_Products!B:B)</f>
        <v>Skipping Rope</v>
      </c>
      <c r="O3091" s="2" t="str">
        <f>_xlfn.XLOOKUP(Excel_Dashboard_Dataset_xlsx___Sales5[[#This Row],[ProductID]],Raw_Products!A:A,Raw_Products!C:C)</f>
        <v>Sports</v>
      </c>
      <c r="P3091" s="2" t="str">
        <f>_xlfn.XLOOKUP(Excel_Dashboard_Dataset_xlsx___Sales5[[#This Row],[CustomerID]], Raw_Customers!A:A, Raw_Customers!B:B, "Unknown")</f>
        <v>Katherine Gomez</v>
      </c>
    </row>
    <row r="3092" spans="1:16" x14ac:dyDescent="0.25">
      <c r="A3092">
        <v>3091</v>
      </c>
      <c r="B3092">
        <f t="shared" si="48"/>
        <v>2023</v>
      </c>
      <c r="C3092" t="str">
        <f>TEXT(Excel_Dashboard_Dataset_xlsx___Sales5[[#This Row],[Date]],"mmm")</f>
        <v>Apr</v>
      </c>
      <c r="D3092" s="3">
        <v>45029</v>
      </c>
      <c r="E3092">
        <v>47</v>
      </c>
      <c r="F3092">
        <v>15</v>
      </c>
      <c r="G3092">
        <v>43</v>
      </c>
      <c r="H3092">
        <v>10</v>
      </c>
      <c r="I3092">
        <v>114</v>
      </c>
      <c r="J3092">
        <f>Excel_Dashboard_Dataset_xlsx___Sales5[[#This Row],[Quantity]]*Excel_Dashboard_Dataset_xlsx___Sales5[[#This Row],[UnitPrice]]</f>
        <v>1140</v>
      </c>
      <c r="K3092" t="str">
        <f>_xlfn.XLOOKUP(Excel_Dashboard_Dataset_xlsx___Sales5[[#This Row],[CustomerID]],Raw_Customers!A:A,Raw_Customers!D:D)</f>
        <v>Female</v>
      </c>
      <c r="L3092">
        <f>_xlfn.XLOOKUP(Excel_Dashboard_Dataset_xlsx___Sales5[[#This Row],[CustomerID]],Raw_Customers!A:A,Raw_Customers!E:E)</f>
        <v>61</v>
      </c>
      <c r="M3092" t="str">
        <f>_xlfn.XLOOKUP(Excel_Dashboard_Dataset_xlsx___Sales5[[#This Row],[CustomerID]],Raw_Customers!A:A,Raw_Customers!C:C)</f>
        <v>North</v>
      </c>
      <c r="N3092" s="2" t="str">
        <f>_xlfn.XLOOKUP(Excel_Dashboard_Dataset_xlsx___Sales5[[#This Row],[ProductID]],Raw_Products!A:A,Raw_Products!B:B)</f>
        <v>Dumbbells</v>
      </c>
      <c r="O3092" s="2" t="str">
        <f>_xlfn.XLOOKUP(Excel_Dashboard_Dataset_xlsx___Sales5[[#This Row],[ProductID]],Raw_Products!A:A,Raw_Products!C:C)</f>
        <v>Sports</v>
      </c>
      <c r="P3092" s="2" t="str">
        <f>_xlfn.XLOOKUP(Excel_Dashboard_Dataset_xlsx___Sales5[[#This Row],[CustomerID]], Raw_Customers!A:A, Raw_Customers!B:B, "Unknown")</f>
        <v>Larry Hill</v>
      </c>
    </row>
    <row r="3093" spans="1:16" x14ac:dyDescent="0.25">
      <c r="A3093">
        <v>3092</v>
      </c>
      <c r="B3093">
        <f t="shared" si="48"/>
        <v>2024</v>
      </c>
      <c r="C3093" t="str">
        <f>TEXT(Excel_Dashboard_Dataset_xlsx___Sales5[[#This Row],[Date]],"mmm")</f>
        <v>Sept</v>
      </c>
      <c r="D3093" s="3">
        <v>45542</v>
      </c>
      <c r="E3093">
        <v>6</v>
      </c>
      <c r="F3093">
        <v>52</v>
      </c>
      <c r="G3093">
        <v>30</v>
      </c>
      <c r="H3093">
        <v>9</v>
      </c>
      <c r="I3093">
        <v>973</v>
      </c>
      <c r="J3093">
        <f>Excel_Dashboard_Dataset_xlsx___Sales5[[#This Row],[Quantity]]*Excel_Dashboard_Dataset_xlsx___Sales5[[#This Row],[UnitPrice]]</f>
        <v>8757</v>
      </c>
      <c r="K3093" t="str">
        <f>_xlfn.XLOOKUP(Excel_Dashboard_Dataset_xlsx___Sales5[[#This Row],[CustomerID]],Raw_Customers!A:A,Raw_Customers!D:D)</f>
        <v>Male</v>
      </c>
      <c r="L3093">
        <f>_xlfn.XLOOKUP(Excel_Dashboard_Dataset_xlsx___Sales5[[#This Row],[CustomerID]],Raw_Customers!A:A,Raw_Customers!E:E)</f>
        <v>59</v>
      </c>
      <c r="M3093" t="str">
        <f>_xlfn.XLOOKUP(Excel_Dashboard_Dataset_xlsx___Sales5[[#This Row],[CustomerID]],Raw_Customers!A:A,Raw_Customers!C:C)</f>
        <v>East</v>
      </c>
      <c r="N3093" s="2" t="str">
        <f>_xlfn.XLOOKUP(Excel_Dashboard_Dataset_xlsx___Sales5[[#This Row],[ProductID]],Raw_Products!A:A,Raw_Products!B:B)</f>
        <v>Flour</v>
      </c>
      <c r="O3093" s="2" t="str">
        <f>_xlfn.XLOOKUP(Excel_Dashboard_Dataset_xlsx___Sales5[[#This Row],[ProductID]],Raw_Products!A:A,Raw_Products!C:C)</f>
        <v>Groceries</v>
      </c>
      <c r="P3093" s="2" t="str">
        <f>_xlfn.XLOOKUP(Excel_Dashboard_Dataset_xlsx___Sales5[[#This Row],[CustomerID]], Raw_Customers!A:A, Raw_Customers!B:B, "Unknown")</f>
        <v>Melissa Rivera</v>
      </c>
    </row>
    <row r="3094" spans="1:16" x14ac:dyDescent="0.25">
      <c r="A3094">
        <v>3093</v>
      </c>
      <c r="B3094">
        <f t="shared" si="48"/>
        <v>2024</v>
      </c>
      <c r="C3094" t="str">
        <f>TEXT(Excel_Dashboard_Dataset_xlsx___Sales5[[#This Row],[Date]],"mmm")</f>
        <v>Mar</v>
      </c>
      <c r="D3094" s="3">
        <v>45382</v>
      </c>
      <c r="E3094">
        <v>44</v>
      </c>
      <c r="F3094">
        <v>10</v>
      </c>
      <c r="G3094">
        <v>10</v>
      </c>
      <c r="H3094">
        <v>6</v>
      </c>
      <c r="I3094">
        <v>834</v>
      </c>
      <c r="J3094">
        <f>Excel_Dashboard_Dataset_xlsx___Sales5[[#This Row],[Quantity]]*Excel_Dashboard_Dataset_xlsx___Sales5[[#This Row],[UnitPrice]]</f>
        <v>5004</v>
      </c>
      <c r="K3094" t="str">
        <f>_xlfn.XLOOKUP(Excel_Dashboard_Dataset_xlsx___Sales5[[#This Row],[CustomerID]],Raw_Customers!A:A,Raw_Customers!D:D)</f>
        <v>Female</v>
      </c>
      <c r="L3094">
        <f>_xlfn.XLOOKUP(Excel_Dashboard_Dataset_xlsx___Sales5[[#This Row],[CustomerID]],Raw_Customers!A:A,Raw_Customers!E:E)</f>
        <v>23</v>
      </c>
      <c r="M3094" t="str">
        <f>_xlfn.XLOOKUP(Excel_Dashboard_Dataset_xlsx___Sales5[[#This Row],[CustomerID]],Raw_Customers!A:A,Raw_Customers!C:C)</f>
        <v>South</v>
      </c>
      <c r="N3094" s="2" t="str">
        <f>_xlfn.XLOOKUP(Excel_Dashboard_Dataset_xlsx___Sales5[[#This Row],[ProductID]],Raw_Products!A:A,Raw_Products!B:B)</f>
        <v>Running Shoes</v>
      </c>
      <c r="O3094" s="2" t="str">
        <f>_xlfn.XLOOKUP(Excel_Dashboard_Dataset_xlsx___Sales5[[#This Row],[ProductID]],Raw_Products!A:A,Raw_Products!C:C)</f>
        <v>Sports</v>
      </c>
      <c r="P3094" s="2" t="str">
        <f>_xlfn.XLOOKUP(Excel_Dashboard_Dataset_xlsx___Sales5[[#This Row],[CustomerID]], Raw_Customers!A:A, Raw_Customers!B:B, "Unknown")</f>
        <v>David Martin</v>
      </c>
    </row>
    <row r="3095" spans="1:16" x14ac:dyDescent="0.25">
      <c r="A3095">
        <v>3094</v>
      </c>
      <c r="B3095">
        <f t="shared" si="48"/>
        <v>2024</v>
      </c>
      <c r="C3095" t="str">
        <f>TEXT(Excel_Dashboard_Dataset_xlsx___Sales5[[#This Row],[Date]],"mmm")</f>
        <v>Feb</v>
      </c>
      <c r="D3095" s="3">
        <v>45342</v>
      </c>
      <c r="E3095">
        <v>44</v>
      </c>
      <c r="F3095">
        <v>200</v>
      </c>
      <c r="G3095">
        <v>4</v>
      </c>
      <c r="H3095">
        <v>3</v>
      </c>
      <c r="I3095">
        <v>182</v>
      </c>
      <c r="J3095">
        <f>Excel_Dashboard_Dataset_xlsx___Sales5[[#This Row],[Quantity]]*Excel_Dashboard_Dataset_xlsx___Sales5[[#This Row],[UnitPrice]]</f>
        <v>546</v>
      </c>
      <c r="K3095" t="str">
        <f>_xlfn.XLOOKUP(Excel_Dashboard_Dataset_xlsx___Sales5[[#This Row],[CustomerID]],Raw_Customers!A:A,Raw_Customers!D:D)</f>
        <v>Female</v>
      </c>
      <c r="L3095">
        <f>_xlfn.XLOOKUP(Excel_Dashboard_Dataset_xlsx___Sales5[[#This Row],[CustomerID]],Raw_Customers!A:A,Raw_Customers!E:E)</f>
        <v>53</v>
      </c>
      <c r="M3095" t="str">
        <f>_xlfn.XLOOKUP(Excel_Dashboard_Dataset_xlsx___Sales5[[#This Row],[CustomerID]],Raw_Customers!A:A,Raw_Customers!C:C)</f>
        <v>East</v>
      </c>
      <c r="N3095" s="2" t="str">
        <f>_xlfn.XLOOKUP(Excel_Dashboard_Dataset_xlsx___Sales5[[#This Row],[ProductID]],Raw_Products!A:A,Raw_Products!B:B)</f>
        <v>Running Shoes</v>
      </c>
      <c r="O3095" s="2" t="str">
        <f>_xlfn.XLOOKUP(Excel_Dashboard_Dataset_xlsx___Sales5[[#This Row],[ProductID]],Raw_Products!A:A,Raw_Products!C:C)</f>
        <v>Sports</v>
      </c>
      <c r="P3095" s="2" t="str">
        <f>_xlfn.XLOOKUP(Excel_Dashboard_Dataset_xlsx___Sales5[[#This Row],[CustomerID]], Raw_Customers!A:A, Raw_Customers!B:B, "Unknown")</f>
        <v>Barbara Morales</v>
      </c>
    </row>
    <row r="3096" spans="1:16" x14ac:dyDescent="0.25">
      <c r="A3096">
        <v>3095</v>
      </c>
      <c r="B3096">
        <f t="shared" si="48"/>
        <v>2023</v>
      </c>
      <c r="C3096" t="str">
        <f>TEXT(Excel_Dashboard_Dataset_xlsx___Sales5[[#This Row],[Date]],"mmm")</f>
        <v>Oct</v>
      </c>
      <c r="D3096" s="3">
        <v>45201</v>
      </c>
      <c r="E3096">
        <v>46</v>
      </c>
      <c r="F3096">
        <v>190</v>
      </c>
      <c r="G3096">
        <v>15</v>
      </c>
      <c r="H3096">
        <v>6</v>
      </c>
      <c r="I3096">
        <v>847</v>
      </c>
      <c r="J3096">
        <f>Excel_Dashboard_Dataset_xlsx___Sales5[[#This Row],[Quantity]]*Excel_Dashboard_Dataset_xlsx___Sales5[[#This Row],[UnitPrice]]</f>
        <v>5082</v>
      </c>
      <c r="K3096" t="str">
        <f>_xlfn.XLOOKUP(Excel_Dashboard_Dataset_xlsx___Sales5[[#This Row],[CustomerID]],Raw_Customers!A:A,Raw_Customers!D:D)</f>
        <v>Female</v>
      </c>
      <c r="L3096">
        <f>_xlfn.XLOOKUP(Excel_Dashboard_Dataset_xlsx___Sales5[[#This Row],[CustomerID]],Raw_Customers!A:A,Raw_Customers!E:E)</f>
        <v>47</v>
      </c>
      <c r="M3096" t="str">
        <f>_xlfn.XLOOKUP(Excel_Dashboard_Dataset_xlsx___Sales5[[#This Row],[CustomerID]],Raw_Customers!A:A,Raw_Customers!C:C)</f>
        <v>East</v>
      </c>
      <c r="N3096" s="2" t="str">
        <f>_xlfn.XLOOKUP(Excel_Dashboard_Dataset_xlsx___Sales5[[#This Row],[ProductID]],Raw_Products!A:A,Raw_Products!B:B)</f>
        <v>Cricket Bat</v>
      </c>
      <c r="O3096" s="2" t="str">
        <f>_xlfn.XLOOKUP(Excel_Dashboard_Dataset_xlsx___Sales5[[#This Row],[ProductID]],Raw_Products!A:A,Raw_Products!C:C)</f>
        <v>Sports</v>
      </c>
      <c r="P3096" s="2" t="str">
        <f>_xlfn.XLOOKUP(Excel_Dashboard_Dataset_xlsx___Sales5[[#This Row],[CustomerID]], Raw_Customers!A:A, Raw_Customers!B:B, "Unknown")</f>
        <v>Katherine Torres</v>
      </c>
    </row>
    <row r="3097" spans="1:16" x14ac:dyDescent="0.25">
      <c r="A3097">
        <v>3096</v>
      </c>
      <c r="B3097">
        <f t="shared" si="48"/>
        <v>2024</v>
      </c>
      <c r="C3097" t="str">
        <f>TEXT(Excel_Dashboard_Dataset_xlsx___Sales5[[#This Row],[Date]],"mmm")</f>
        <v>Nov</v>
      </c>
      <c r="D3097" s="3">
        <v>45609</v>
      </c>
      <c r="E3097">
        <v>45</v>
      </c>
      <c r="F3097">
        <v>43</v>
      </c>
      <c r="G3097">
        <v>44</v>
      </c>
      <c r="H3097">
        <v>3</v>
      </c>
      <c r="I3097">
        <v>10</v>
      </c>
      <c r="J3097">
        <f>Excel_Dashboard_Dataset_xlsx___Sales5[[#This Row],[Quantity]]*Excel_Dashboard_Dataset_xlsx___Sales5[[#This Row],[UnitPrice]]</f>
        <v>30</v>
      </c>
      <c r="K3097" t="str">
        <f>_xlfn.XLOOKUP(Excel_Dashboard_Dataset_xlsx___Sales5[[#This Row],[CustomerID]],Raw_Customers!A:A,Raw_Customers!D:D)</f>
        <v>Male</v>
      </c>
      <c r="L3097">
        <f>_xlfn.XLOOKUP(Excel_Dashboard_Dataset_xlsx___Sales5[[#This Row],[CustomerID]],Raw_Customers!A:A,Raw_Customers!E:E)</f>
        <v>60</v>
      </c>
      <c r="M3097" t="str">
        <f>_xlfn.XLOOKUP(Excel_Dashboard_Dataset_xlsx___Sales5[[#This Row],[CustomerID]],Raw_Customers!A:A,Raw_Customers!C:C)</f>
        <v>East</v>
      </c>
      <c r="N3097" s="2" t="str">
        <f>_xlfn.XLOOKUP(Excel_Dashboard_Dataset_xlsx___Sales5[[#This Row],[ProductID]],Raw_Products!A:A,Raw_Products!B:B)</f>
        <v>Yoga Mat</v>
      </c>
      <c r="O3097" s="2" t="str">
        <f>_xlfn.XLOOKUP(Excel_Dashboard_Dataset_xlsx___Sales5[[#This Row],[ProductID]],Raw_Products!A:A,Raw_Products!C:C)</f>
        <v>Sports</v>
      </c>
      <c r="P3097" s="2" t="str">
        <f>_xlfn.XLOOKUP(Excel_Dashboard_Dataset_xlsx___Sales5[[#This Row],[CustomerID]], Raw_Customers!A:A, Raw_Customers!B:B, "Unknown")</f>
        <v>Joseph Roberts</v>
      </c>
    </row>
    <row r="3098" spans="1:16" x14ac:dyDescent="0.25">
      <c r="A3098">
        <v>3097</v>
      </c>
      <c r="B3098">
        <f t="shared" si="48"/>
        <v>2024</v>
      </c>
      <c r="C3098" t="str">
        <f>TEXT(Excel_Dashboard_Dataset_xlsx___Sales5[[#This Row],[Date]],"mmm")</f>
        <v>Aug</v>
      </c>
      <c r="D3098" s="3">
        <v>45506</v>
      </c>
      <c r="E3098">
        <v>9</v>
      </c>
      <c r="F3098">
        <v>94</v>
      </c>
      <c r="G3098">
        <v>29</v>
      </c>
      <c r="H3098">
        <v>6</v>
      </c>
      <c r="I3098">
        <v>813</v>
      </c>
      <c r="J3098">
        <f>Excel_Dashboard_Dataset_xlsx___Sales5[[#This Row],[Quantity]]*Excel_Dashboard_Dataset_xlsx___Sales5[[#This Row],[UnitPrice]]</f>
        <v>4878</v>
      </c>
      <c r="K3098" t="str">
        <f>_xlfn.XLOOKUP(Excel_Dashboard_Dataset_xlsx___Sales5[[#This Row],[CustomerID]],Raw_Customers!A:A,Raw_Customers!D:D)</f>
        <v>Male</v>
      </c>
      <c r="L3098">
        <f>_xlfn.XLOOKUP(Excel_Dashboard_Dataset_xlsx___Sales5[[#This Row],[CustomerID]],Raw_Customers!A:A,Raw_Customers!E:E)</f>
        <v>40</v>
      </c>
      <c r="M3098" t="str">
        <f>_xlfn.XLOOKUP(Excel_Dashboard_Dataset_xlsx___Sales5[[#This Row],[CustomerID]],Raw_Customers!A:A,Raw_Customers!C:C)</f>
        <v>South</v>
      </c>
      <c r="N3098" s="2" t="str">
        <f>_xlfn.XLOOKUP(Excel_Dashboard_Dataset_xlsx___Sales5[[#This Row],[ProductID]],Raw_Products!A:A,Raw_Products!B:B)</f>
        <v>Canned Beans</v>
      </c>
      <c r="O3098" s="2" t="str">
        <f>_xlfn.XLOOKUP(Excel_Dashboard_Dataset_xlsx___Sales5[[#This Row],[ProductID]],Raw_Products!A:A,Raw_Products!C:C)</f>
        <v>Groceries</v>
      </c>
      <c r="P3098" s="2" t="str">
        <f>_xlfn.XLOOKUP(Excel_Dashboard_Dataset_xlsx___Sales5[[#This Row],[CustomerID]], Raw_Customers!A:A, Raw_Customers!B:B, "Unknown")</f>
        <v>Helen Hernandez</v>
      </c>
    </row>
    <row r="3099" spans="1:16" x14ac:dyDescent="0.25">
      <c r="A3099">
        <v>3098</v>
      </c>
      <c r="B3099">
        <f t="shared" si="48"/>
        <v>2024</v>
      </c>
      <c r="C3099" t="str">
        <f>TEXT(Excel_Dashboard_Dataset_xlsx___Sales5[[#This Row],[Date]],"mmm")</f>
        <v>Dec</v>
      </c>
      <c r="D3099" s="3">
        <v>45643</v>
      </c>
      <c r="E3099">
        <v>23</v>
      </c>
      <c r="F3099">
        <v>31</v>
      </c>
      <c r="G3099">
        <v>1</v>
      </c>
      <c r="H3099">
        <v>3</v>
      </c>
      <c r="I3099">
        <v>890</v>
      </c>
      <c r="J3099">
        <f>Excel_Dashboard_Dataset_xlsx___Sales5[[#This Row],[Quantity]]*Excel_Dashboard_Dataset_xlsx___Sales5[[#This Row],[UnitPrice]]</f>
        <v>2670</v>
      </c>
      <c r="K3099" t="str">
        <f>_xlfn.XLOOKUP(Excel_Dashboard_Dataset_xlsx___Sales5[[#This Row],[CustomerID]],Raw_Customers!A:A,Raw_Customers!D:D)</f>
        <v>Female</v>
      </c>
      <c r="L3099">
        <f>_xlfn.XLOOKUP(Excel_Dashboard_Dataset_xlsx___Sales5[[#This Row],[CustomerID]],Raw_Customers!A:A,Raw_Customers!E:E)</f>
        <v>43</v>
      </c>
      <c r="M3099" t="str">
        <f>_xlfn.XLOOKUP(Excel_Dashboard_Dataset_xlsx___Sales5[[#This Row],[CustomerID]],Raw_Customers!A:A,Raw_Customers!C:C)</f>
        <v>South</v>
      </c>
      <c r="N3099" s="2" t="str">
        <f>_xlfn.XLOOKUP(Excel_Dashboard_Dataset_xlsx___Sales5[[#This Row],[ProductID]],Raw_Products!A:A,Raw_Products!B:B)</f>
        <v>Blender</v>
      </c>
      <c r="O3099" s="2" t="str">
        <f>_xlfn.XLOOKUP(Excel_Dashboard_Dataset_xlsx___Sales5[[#This Row],[ProductID]],Raw_Products!A:A,Raw_Products!C:C)</f>
        <v>Home Appliances</v>
      </c>
      <c r="P3099" s="2" t="str">
        <f>_xlfn.XLOOKUP(Excel_Dashboard_Dataset_xlsx___Sales5[[#This Row],[CustomerID]], Raw_Customers!A:A, Raw_Customers!B:B, "Unknown")</f>
        <v>Gary Howard</v>
      </c>
    </row>
    <row r="3100" spans="1:16" x14ac:dyDescent="0.25">
      <c r="A3100">
        <v>3099</v>
      </c>
      <c r="B3100">
        <f t="shared" si="48"/>
        <v>2023</v>
      </c>
      <c r="C3100" t="str">
        <f>TEXT(Excel_Dashboard_Dataset_xlsx___Sales5[[#This Row],[Date]],"mmm")</f>
        <v>Jul</v>
      </c>
      <c r="D3100" s="3">
        <v>45114</v>
      </c>
      <c r="E3100">
        <v>4</v>
      </c>
      <c r="F3100">
        <v>41</v>
      </c>
      <c r="G3100">
        <v>21</v>
      </c>
      <c r="H3100">
        <v>2</v>
      </c>
      <c r="I3100">
        <v>355</v>
      </c>
      <c r="J3100">
        <f>Excel_Dashboard_Dataset_xlsx___Sales5[[#This Row],[Quantity]]*Excel_Dashboard_Dataset_xlsx___Sales5[[#This Row],[UnitPrice]]</f>
        <v>710</v>
      </c>
      <c r="K3100" t="str">
        <f>_xlfn.XLOOKUP(Excel_Dashboard_Dataset_xlsx___Sales5[[#This Row],[CustomerID]],Raw_Customers!A:A,Raw_Customers!D:D)</f>
        <v>Female</v>
      </c>
      <c r="L3100">
        <f>_xlfn.XLOOKUP(Excel_Dashboard_Dataset_xlsx___Sales5[[#This Row],[CustomerID]],Raw_Customers!A:A,Raw_Customers!E:E)</f>
        <v>33</v>
      </c>
      <c r="M3100" t="str">
        <f>_xlfn.XLOOKUP(Excel_Dashboard_Dataset_xlsx___Sales5[[#This Row],[CustomerID]],Raw_Customers!A:A,Raw_Customers!C:C)</f>
        <v>South</v>
      </c>
      <c r="N3100" s="2" t="str">
        <f>_xlfn.XLOOKUP(Excel_Dashboard_Dataset_xlsx___Sales5[[#This Row],[ProductID]],Raw_Products!A:A,Raw_Products!B:B)</f>
        <v>Sugar Pack</v>
      </c>
      <c r="O3100" s="2" t="str">
        <f>_xlfn.XLOOKUP(Excel_Dashboard_Dataset_xlsx___Sales5[[#This Row],[ProductID]],Raw_Products!A:A,Raw_Products!C:C)</f>
        <v>Groceries</v>
      </c>
      <c r="P3100" s="2" t="str">
        <f>_xlfn.XLOOKUP(Excel_Dashboard_Dataset_xlsx___Sales5[[#This Row],[CustomerID]], Raw_Customers!A:A, Raw_Customers!B:B, "Unknown")</f>
        <v>Thomas Gray</v>
      </c>
    </row>
    <row r="3101" spans="1:16" x14ac:dyDescent="0.25">
      <c r="A3101">
        <v>3100</v>
      </c>
      <c r="B3101">
        <f t="shared" si="48"/>
        <v>2023</v>
      </c>
      <c r="C3101" t="str">
        <f>TEXT(Excel_Dashboard_Dataset_xlsx___Sales5[[#This Row],[Date]],"mmm")</f>
        <v>Oct</v>
      </c>
      <c r="D3101" s="3">
        <v>45216</v>
      </c>
      <c r="E3101">
        <v>23</v>
      </c>
      <c r="F3101">
        <v>133</v>
      </c>
      <c r="G3101">
        <v>29</v>
      </c>
      <c r="H3101">
        <v>10</v>
      </c>
      <c r="I3101">
        <v>357</v>
      </c>
      <c r="J3101">
        <f>Excel_Dashboard_Dataset_xlsx___Sales5[[#This Row],[Quantity]]*Excel_Dashboard_Dataset_xlsx___Sales5[[#This Row],[UnitPrice]]</f>
        <v>3570</v>
      </c>
      <c r="K3101" t="str">
        <f>_xlfn.XLOOKUP(Excel_Dashboard_Dataset_xlsx___Sales5[[#This Row],[CustomerID]],Raw_Customers!A:A,Raw_Customers!D:D)</f>
        <v>Female</v>
      </c>
      <c r="L3101">
        <f>_xlfn.XLOOKUP(Excel_Dashboard_Dataset_xlsx___Sales5[[#This Row],[CustomerID]],Raw_Customers!A:A,Raw_Customers!E:E)</f>
        <v>44</v>
      </c>
      <c r="M3101" t="str">
        <f>_xlfn.XLOOKUP(Excel_Dashboard_Dataset_xlsx___Sales5[[#This Row],[CustomerID]],Raw_Customers!A:A,Raw_Customers!C:C)</f>
        <v>East</v>
      </c>
      <c r="N3101" s="2" t="str">
        <f>_xlfn.XLOOKUP(Excel_Dashboard_Dataset_xlsx___Sales5[[#This Row],[ProductID]],Raw_Products!A:A,Raw_Products!B:B)</f>
        <v>Blender</v>
      </c>
      <c r="O3101" s="2" t="str">
        <f>_xlfn.XLOOKUP(Excel_Dashboard_Dataset_xlsx___Sales5[[#This Row],[ProductID]],Raw_Products!A:A,Raw_Products!C:C)</f>
        <v>Home Appliances</v>
      </c>
      <c r="P3101" s="2" t="str">
        <f>_xlfn.XLOOKUP(Excel_Dashboard_Dataset_xlsx___Sales5[[#This Row],[CustomerID]], Raw_Customers!A:A, Raw_Customers!B:B, "Unknown")</f>
        <v>Michael Wilson</v>
      </c>
    </row>
    <row r="3102" spans="1:16" x14ac:dyDescent="0.25">
      <c r="A3102">
        <v>3101</v>
      </c>
      <c r="B3102">
        <f t="shared" si="48"/>
        <v>2023</v>
      </c>
      <c r="C3102" t="str">
        <f>TEXT(Excel_Dashboard_Dataset_xlsx___Sales5[[#This Row],[Date]],"mmm")</f>
        <v>May</v>
      </c>
      <c r="D3102" s="3">
        <v>45059</v>
      </c>
      <c r="E3102">
        <v>3</v>
      </c>
      <c r="F3102">
        <v>253</v>
      </c>
      <c r="G3102">
        <v>7</v>
      </c>
      <c r="H3102">
        <v>8</v>
      </c>
      <c r="I3102">
        <v>731</v>
      </c>
      <c r="J3102">
        <f>Excel_Dashboard_Dataset_xlsx___Sales5[[#This Row],[Quantity]]*Excel_Dashboard_Dataset_xlsx___Sales5[[#This Row],[UnitPrice]]</f>
        <v>5848</v>
      </c>
      <c r="K3102" t="str">
        <f>_xlfn.XLOOKUP(Excel_Dashboard_Dataset_xlsx___Sales5[[#This Row],[CustomerID]],Raw_Customers!A:A,Raw_Customers!D:D)</f>
        <v>Female</v>
      </c>
      <c r="L3102">
        <f>_xlfn.XLOOKUP(Excel_Dashboard_Dataset_xlsx___Sales5[[#This Row],[CustomerID]],Raw_Customers!A:A,Raw_Customers!E:E)</f>
        <v>23</v>
      </c>
      <c r="M3102" t="str">
        <f>_xlfn.XLOOKUP(Excel_Dashboard_Dataset_xlsx___Sales5[[#This Row],[CustomerID]],Raw_Customers!A:A,Raw_Customers!C:C)</f>
        <v>West</v>
      </c>
      <c r="N3102" s="2" t="str">
        <f>_xlfn.XLOOKUP(Excel_Dashboard_Dataset_xlsx___Sales5[[#This Row],[ProductID]],Raw_Products!A:A,Raw_Products!B:B)</f>
        <v>Spaghetti</v>
      </c>
      <c r="O3102" s="2" t="str">
        <f>_xlfn.XLOOKUP(Excel_Dashboard_Dataset_xlsx___Sales5[[#This Row],[ProductID]],Raw_Products!A:A,Raw_Products!C:C)</f>
        <v>Groceries</v>
      </c>
      <c r="P3102" s="2" t="str">
        <f>_xlfn.XLOOKUP(Excel_Dashboard_Dataset_xlsx___Sales5[[#This Row],[CustomerID]], Raw_Customers!A:A, Raw_Customers!B:B, "Unknown")</f>
        <v>Anna Hernandez</v>
      </c>
    </row>
    <row r="3103" spans="1:16" x14ac:dyDescent="0.25">
      <c r="A3103">
        <v>3102</v>
      </c>
      <c r="B3103">
        <f t="shared" si="48"/>
        <v>2024</v>
      </c>
      <c r="C3103" t="str">
        <f>TEXT(Excel_Dashboard_Dataset_xlsx___Sales5[[#This Row],[Date]],"mmm")</f>
        <v>Nov</v>
      </c>
      <c r="D3103" s="3">
        <v>45617</v>
      </c>
      <c r="E3103">
        <v>30</v>
      </c>
      <c r="F3103">
        <v>282</v>
      </c>
      <c r="G3103">
        <v>4</v>
      </c>
      <c r="H3103">
        <v>6</v>
      </c>
      <c r="I3103">
        <v>735</v>
      </c>
      <c r="J3103">
        <f>Excel_Dashboard_Dataset_xlsx___Sales5[[#This Row],[Quantity]]*Excel_Dashboard_Dataset_xlsx___Sales5[[#This Row],[UnitPrice]]</f>
        <v>4410</v>
      </c>
      <c r="K3103" t="str">
        <f>_xlfn.XLOOKUP(Excel_Dashboard_Dataset_xlsx___Sales5[[#This Row],[CustomerID]],Raw_Customers!A:A,Raw_Customers!D:D)</f>
        <v>Female</v>
      </c>
      <c r="L3103">
        <f>_xlfn.XLOOKUP(Excel_Dashboard_Dataset_xlsx___Sales5[[#This Row],[CustomerID]],Raw_Customers!A:A,Raw_Customers!E:E)</f>
        <v>32</v>
      </c>
      <c r="M3103" t="str">
        <f>_xlfn.XLOOKUP(Excel_Dashboard_Dataset_xlsx___Sales5[[#This Row],[CustomerID]],Raw_Customers!A:A,Raw_Customers!C:C)</f>
        <v>South</v>
      </c>
      <c r="N3103" s="2" t="str">
        <f>_xlfn.XLOOKUP(Excel_Dashboard_Dataset_xlsx___Sales5[[#This Row],[ProductID]],Raw_Products!A:A,Raw_Products!B:B)</f>
        <v>Fan</v>
      </c>
      <c r="O3103" s="2" t="str">
        <f>_xlfn.XLOOKUP(Excel_Dashboard_Dataset_xlsx___Sales5[[#This Row],[ProductID]],Raw_Products!A:A,Raw_Products!C:C)</f>
        <v>Home Appliances</v>
      </c>
      <c r="P3103" s="2" t="str">
        <f>_xlfn.XLOOKUP(Excel_Dashboard_Dataset_xlsx___Sales5[[#This Row],[CustomerID]], Raw_Customers!A:A, Raw_Customers!B:B, "Unknown")</f>
        <v>Samantha Martin</v>
      </c>
    </row>
    <row r="3104" spans="1:16" x14ac:dyDescent="0.25">
      <c r="A3104">
        <v>3103</v>
      </c>
      <c r="B3104">
        <f t="shared" si="48"/>
        <v>2024</v>
      </c>
      <c r="C3104" t="str">
        <f>TEXT(Excel_Dashboard_Dataset_xlsx___Sales5[[#This Row],[Date]],"mmm")</f>
        <v>Feb</v>
      </c>
      <c r="D3104" s="3">
        <v>45329</v>
      </c>
      <c r="E3104">
        <v>24</v>
      </c>
      <c r="F3104">
        <v>15</v>
      </c>
      <c r="G3104">
        <v>15</v>
      </c>
      <c r="H3104">
        <v>2</v>
      </c>
      <c r="I3104">
        <v>59</v>
      </c>
      <c r="J3104">
        <f>Excel_Dashboard_Dataset_xlsx___Sales5[[#This Row],[Quantity]]*Excel_Dashboard_Dataset_xlsx___Sales5[[#This Row],[UnitPrice]]</f>
        <v>118</v>
      </c>
      <c r="K3104" t="str">
        <f>_xlfn.XLOOKUP(Excel_Dashboard_Dataset_xlsx___Sales5[[#This Row],[CustomerID]],Raw_Customers!A:A,Raw_Customers!D:D)</f>
        <v>Female</v>
      </c>
      <c r="L3104">
        <f>_xlfn.XLOOKUP(Excel_Dashboard_Dataset_xlsx___Sales5[[#This Row],[CustomerID]],Raw_Customers!A:A,Raw_Customers!E:E)</f>
        <v>61</v>
      </c>
      <c r="M3104" t="str">
        <f>_xlfn.XLOOKUP(Excel_Dashboard_Dataset_xlsx___Sales5[[#This Row],[CustomerID]],Raw_Customers!A:A,Raw_Customers!C:C)</f>
        <v>North</v>
      </c>
      <c r="N3104" s="2" t="str">
        <f>_xlfn.XLOOKUP(Excel_Dashboard_Dataset_xlsx___Sales5[[#This Row],[ProductID]],Raw_Products!A:A,Raw_Products!B:B)</f>
        <v>Washing Machine</v>
      </c>
      <c r="O3104" s="2" t="str">
        <f>_xlfn.XLOOKUP(Excel_Dashboard_Dataset_xlsx___Sales5[[#This Row],[ProductID]],Raw_Products!A:A,Raw_Products!C:C)</f>
        <v>Home Appliances</v>
      </c>
      <c r="P3104" s="2" t="str">
        <f>_xlfn.XLOOKUP(Excel_Dashboard_Dataset_xlsx___Sales5[[#This Row],[CustomerID]], Raw_Customers!A:A, Raw_Customers!B:B, "Unknown")</f>
        <v>Larry Hill</v>
      </c>
    </row>
    <row r="3105" spans="1:16" x14ac:dyDescent="0.25">
      <c r="A3105">
        <v>3104</v>
      </c>
      <c r="B3105">
        <f t="shared" si="48"/>
        <v>2024</v>
      </c>
      <c r="C3105" t="str">
        <f>TEXT(Excel_Dashboard_Dataset_xlsx___Sales5[[#This Row],[Date]],"mmm")</f>
        <v>Aug</v>
      </c>
      <c r="D3105" s="3">
        <v>45519</v>
      </c>
      <c r="E3105">
        <v>19</v>
      </c>
      <c r="F3105">
        <v>111</v>
      </c>
      <c r="G3105">
        <v>20</v>
      </c>
      <c r="H3105">
        <v>1</v>
      </c>
      <c r="I3105">
        <v>218</v>
      </c>
      <c r="J3105">
        <f>Excel_Dashboard_Dataset_xlsx___Sales5[[#This Row],[Quantity]]*Excel_Dashboard_Dataset_xlsx___Sales5[[#This Row],[UnitPrice]]</f>
        <v>218</v>
      </c>
      <c r="K3105" t="str">
        <f>_xlfn.XLOOKUP(Excel_Dashboard_Dataset_xlsx___Sales5[[#This Row],[CustomerID]],Raw_Customers!A:A,Raw_Customers!D:D)</f>
        <v>Female</v>
      </c>
      <c r="L3105">
        <f>_xlfn.XLOOKUP(Excel_Dashboard_Dataset_xlsx___Sales5[[#This Row],[CustomerID]],Raw_Customers!A:A,Raw_Customers!E:E)</f>
        <v>56</v>
      </c>
      <c r="M3105" t="str">
        <f>_xlfn.XLOOKUP(Excel_Dashboard_Dataset_xlsx___Sales5[[#This Row],[CustomerID]],Raw_Customers!A:A,Raw_Customers!C:C)</f>
        <v>West</v>
      </c>
      <c r="N3105" s="2" t="str">
        <f>_xlfn.XLOOKUP(Excel_Dashboard_Dataset_xlsx___Sales5[[#This Row],[ProductID]],Raw_Products!A:A,Raw_Products!B:B)</f>
        <v>External Hard Drive</v>
      </c>
      <c r="O3105" s="2" t="str">
        <f>_xlfn.XLOOKUP(Excel_Dashboard_Dataset_xlsx___Sales5[[#This Row],[ProductID]],Raw_Products!A:A,Raw_Products!C:C)</f>
        <v>Electronics</v>
      </c>
      <c r="P3105" s="2" t="str">
        <f>_xlfn.XLOOKUP(Excel_Dashboard_Dataset_xlsx___Sales5[[#This Row],[CustomerID]], Raw_Customers!A:A, Raw_Customers!B:B, "Unknown")</f>
        <v>Emma Torres</v>
      </c>
    </row>
    <row r="3106" spans="1:16" x14ac:dyDescent="0.25">
      <c r="A3106">
        <v>3105</v>
      </c>
      <c r="B3106">
        <f t="shared" si="48"/>
        <v>2023</v>
      </c>
      <c r="C3106" t="str">
        <f>TEXT(Excel_Dashboard_Dataset_xlsx___Sales5[[#This Row],[Date]],"mmm")</f>
        <v>Aug</v>
      </c>
      <c r="D3106" s="3">
        <v>45146</v>
      </c>
      <c r="E3106">
        <v>8</v>
      </c>
      <c r="F3106">
        <v>2</v>
      </c>
      <c r="G3106">
        <v>18</v>
      </c>
      <c r="H3106">
        <v>6</v>
      </c>
      <c r="I3106">
        <v>139</v>
      </c>
      <c r="J3106">
        <f>Excel_Dashboard_Dataset_xlsx___Sales5[[#This Row],[Quantity]]*Excel_Dashboard_Dataset_xlsx___Sales5[[#This Row],[UnitPrice]]</f>
        <v>834</v>
      </c>
      <c r="K3106" t="str">
        <f>_xlfn.XLOOKUP(Excel_Dashboard_Dataset_xlsx___Sales5[[#This Row],[CustomerID]],Raw_Customers!A:A,Raw_Customers!D:D)</f>
        <v>Male</v>
      </c>
      <c r="L3106">
        <f>_xlfn.XLOOKUP(Excel_Dashboard_Dataset_xlsx___Sales5[[#This Row],[CustomerID]],Raw_Customers!A:A,Raw_Customers!E:E)</f>
        <v>38</v>
      </c>
      <c r="M3106" t="str">
        <f>_xlfn.XLOOKUP(Excel_Dashboard_Dataset_xlsx___Sales5[[#This Row],[CustomerID]],Raw_Customers!A:A,Raw_Customers!C:C)</f>
        <v>South</v>
      </c>
      <c r="N3106" s="2" t="str">
        <f>_xlfn.XLOOKUP(Excel_Dashboard_Dataset_xlsx___Sales5[[#This Row],[ProductID]],Raw_Products!A:A,Raw_Products!B:B)</f>
        <v>Bread</v>
      </c>
      <c r="O3106" s="2" t="str">
        <f>_xlfn.XLOOKUP(Excel_Dashboard_Dataset_xlsx___Sales5[[#This Row],[ProductID]],Raw_Products!A:A,Raw_Products!C:C)</f>
        <v>Groceries</v>
      </c>
      <c r="P3106" s="2" t="str">
        <f>_xlfn.XLOOKUP(Excel_Dashboard_Dataset_xlsx___Sales5[[#This Row],[CustomerID]], Raw_Customers!A:A, Raw_Customers!B:B, "Unknown")</f>
        <v>Rebecca Patel</v>
      </c>
    </row>
    <row r="3107" spans="1:16" x14ac:dyDescent="0.25">
      <c r="A3107">
        <v>3106</v>
      </c>
      <c r="B3107">
        <f t="shared" si="48"/>
        <v>2023</v>
      </c>
      <c r="C3107" t="str">
        <f>TEXT(Excel_Dashboard_Dataset_xlsx___Sales5[[#This Row],[Date]],"mmm")</f>
        <v>Oct</v>
      </c>
      <c r="D3107" s="3">
        <v>45218</v>
      </c>
      <c r="E3107">
        <v>28</v>
      </c>
      <c r="F3107">
        <v>24</v>
      </c>
      <c r="G3107">
        <v>33</v>
      </c>
      <c r="H3107">
        <v>10</v>
      </c>
      <c r="I3107">
        <v>725</v>
      </c>
      <c r="J3107">
        <f>Excel_Dashboard_Dataset_xlsx___Sales5[[#This Row],[Quantity]]*Excel_Dashboard_Dataset_xlsx___Sales5[[#This Row],[UnitPrice]]</f>
        <v>7250</v>
      </c>
      <c r="K3107" t="str">
        <f>_xlfn.XLOOKUP(Excel_Dashboard_Dataset_xlsx___Sales5[[#This Row],[CustomerID]],Raw_Customers!A:A,Raw_Customers!D:D)</f>
        <v>Female</v>
      </c>
      <c r="L3107">
        <f>_xlfn.XLOOKUP(Excel_Dashboard_Dataset_xlsx___Sales5[[#This Row],[CustomerID]],Raw_Customers!A:A,Raw_Customers!E:E)</f>
        <v>37</v>
      </c>
      <c r="M3107" t="str">
        <f>_xlfn.XLOOKUP(Excel_Dashboard_Dataset_xlsx___Sales5[[#This Row],[CustomerID]],Raw_Customers!A:A,Raw_Customers!C:C)</f>
        <v>North</v>
      </c>
      <c r="N3107" s="2" t="str">
        <f>_xlfn.XLOOKUP(Excel_Dashboard_Dataset_xlsx___Sales5[[#This Row],[ProductID]],Raw_Products!A:A,Raw_Products!B:B)</f>
        <v>Rice Cooker</v>
      </c>
      <c r="O3107" s="2" t="str">
        <f>_xlfn.XLOOKUP(Excel_Dashboard_Dataset_xlsx___Sales5[[#This Row],[ProductID]],Raw_Products!A:A,Raw_Products!C:C)</f>
        <v>Home Appliances</v>
      </c>
      <c r="P3107" s="2" t="str">
        <f>_xlfn.XLOOKUP(Excel_Dashboard_Dataset_xlsx___Sales5[[#This Row],[CustomerID]], Raw_Customers!A:A, Raw_Customers!B:B, "Unknown")</f>
        <v>Michael Ortiz</v>
      </c>
    </row>
    <row r="3108" spans="1:16" x14ac:dyDescent="0.25">
      <c r="A3108">
        <v>3107</v>
      </c>
      <c r="B3108">
        <f t="shared" si="48"/>
        <v>2023</v>
      </c>
      <c r="C3108" t="str">
        <f>TEXT(Excel_Dashboard_Dataset_xlsx___Sales5[[#This Row],[Date]],"mmm")</f>
        <v>Apr</v>
      </c>
      <c r="D3108" s="3">
        <v>45023</v>
      </c>
      <c r="E3108">
        <v>5</v>
      </c>
      <c r="F3108">
        <v>37</v>
      </c>
      <c r="G3108">
        <v>35</v>
      </c>
      <c r="H3108">
        <v>5</v>
      </c>
      <c r="I3108">
        <v>651</v>
      </c>
      <c r="J3108">
        <f>Excel_Dashboard_Dataset_xlsx___Sales5[[#This Row],[Quantity]]*Excel_Dashboard_Dataset_xlsx___Sales5[[#This Row],[UnitPrice]]</f>
        <v>3255</v>
      </c>
      <c r="K3108" t="str">
        <f>_xlfn.XLOOKUP(Excel_Dashboard_Dataset_xlsx___Sales5[[#This Row],[CustomerID]],Raw_Customers!A:A,Raw_Customers!D:D)</f>
        <v>Female</v>
      </c>
      <c r="L3108">
        <f>_xlfn.XLOOKUP(Excel_Dashboard_Dataset_xlsx___Sales5[[#This Row],[CustomerID]],Raw_Customers!A:A,Raw_Customers!E:E)</f>
        <v>22</v>
      </c>
      <c r="M3108" t="str">
        <f>_xlfn.XLOOKUP(Excel_Dashboard_Dataset_xlsx___Sales5[[#This Row],[CustomerID]],Raw_Customers!A:A,Raw_Customers!C:C)</f>
        <v>North</v>
      </c>
      <c r="N3108" s="2" t="str">
        <f>_xlfn.XLOOKUP(Excel_Dashboard_Dataset_xlsx___Sales5[[#This Row],[ProductID]],Raw_Products!A:A,Raw_Products!B:B)</f>
        <v>Salt</v>
      </c>
      <c r="O3108" s="2" t="str">
        <f>_xlfn.XLOOKUP(Excel_Dashboard_Dataset_xlsx___Sales5[[#This Row],[ProductID]],Raw_Products!A:A,Raw_Products!C:C)</f>
        <v>Groceries</v>
      </c>
      <c r="P3108" s="2" t="str">
        <f>_xlfn.XLOOKUP(Excel_Dashboard_Dataset_xlsx___Sales5[[#This Row],[CustomerID]], Raw_Customers!A:A, Raw_Customers!B:B, "Unknown")</f>
        <v>Shirley Stewart</v>
      </c>
    </row>
    <row r="3109" spans="1:16" x14ac:dyDescent="0.25">
      <c r="A3109">
        <v>3108</v>
      </c>
      <c r="B3109">
        <f t="shared" si="48"/>
        <v>2024</v>
      </c>
      <c r="C3109" t="str">
        <f>TEXT(Excel_Dashboard_Dataset_xlsx___Sales5[[#This Row],[Date]],"mmm")</f>
        <v>Jul</v>
      </c>
      <c r="D3109" s="3">
        <v>45485</v>
      </c>
      <c r="E3109">
        <v>15</v>
      </c>
      <c r="F3109">
        <v>173</v>
      </c>
      <c r="G3109">
        <v>40</v>
      </c>
      <c r="H3109">
        <v>10</v>
      </c>
      <c r="I3109">
        <v>923</v>
      </c>
      <c r="J3109">
        <f>Excel_Dashboard_Dataset_xlsx___Sales5[[#This Row],[Quantity]]*Excel_Dashboard_Dataset_xlsx___Sales5[[#This Row],[UnitPrice]]</f>
        <v>9230</v>
      </c>
      <c r="K3109" t="str">
        <f>_xlfn.XLOOKUP(Excel_Dashboard_Dataset_xlsx___Sales5[[#This Row],[CustomerID]],Raw_Customers!A:A,Raw_Customers!D:D)</f>
        <v>Female</v>
      </c>
      <c r="L3109">
        <f>_xlfn.XLOOKUP(Excel_Dashboard_Dataset_xlsx___Sales5[[#This Row],[CustomerID]],Raw_Customers!A:A,Raw_Customers!E:E)</f>
        <v>57</v>
      </c>
      <c r="M3109" t="str">
        <f>_xlfn.XLOOKUP(Excel_Dashboard_Dataset_xlsx___Sales5[[#This Row],[CustomerID]],Raw_Customers!A:A,Raw_Customers!C:C)</f>
        <v>South</v>
      </c>
      <c r="N3109" s="2" t="str">
        <f>_xlfn.XLOOKUP(Excel_Dashboard_Dataset_xlsx___Sales5[[#This Row],[ProductID]],Raw_Products!A:A,Raw_Products!B:B)</f>
        <v>Bluetooth Speaker</v>
      </c>
      <c r="O3109" s="2" t="str">
        <f>_xlfn.XLOOKUP(Excel_Dashboard_Dataset_xlsx___Sales5[[#This Row],[ProductID]],Raw_Products!A:A,Raw_Products!C:C)</f>
        <v>Electronics</v>
      </c>
      <c r="P3109" s="2" t="str">
        <f>_xlfn.XLOOKUP(Excel_Dashboard_Dataset_xlsx___Sales5[[#This Row],[CustomerID]], Raw_Customers!A:A, Raw_Customers!B:B, "Unknown")</f>
        <v>Robert Lopez</v>
      </c>
    </row>
    <row r="3110" spans="1:16" x14ac:dyDescent="0.25">
      <c r="A3110">
        <v>3109</v>
      </c>
      <c r="B3110">
        <f t="shared" si="48"/>
        <v>2024</v>
      </c>
      <c r="C3110" t="str">
        <f>TEXT(Excel_Dashboard_Dataset_xlsx___Sales5[[#This Row],[Date]],"mmm")</f>
        <v>Aug</v>
      </c>
      <c r="D3110" s="3">
        <v>45507</v>
      </c>
      <c r="E3110">
        <v>23</v>
      </c>
      <c r="F3110">
        <v>178</v>
      </c>
      <c r="G3110">
        <v>49</v>
      </c>
      <c r="H3110">
        <v>4</v>
      </c>
      <c r="I3110">
        <v>941</v>
      </c>
      <c r="J3110">
        <f>Excel_Dashboard_Dataset_xlsx___Sales5[[#This Row],[Quantity]]*Excel_Dashboard_Dataset_xlsx___Sales5[[#This Row],[UnitPrice]]</f>
        <v>3764</v>
      </c>
      <c r="K3110" t="str">
        <f>_xlfn.XLOOKUP(Excel_Dashboard_Dataset_xlsx___Sales5[[#This Row],[CustomerID]],Raw_Customers!A:A,Raw_Customers!D:D)</f>
        <v>Female</v>
      </c>
      <c r="L3110">
        <f>_xlfn.XLOOKUP(Excel_Dashboard_Dataset_xlsx___Sales5[[#This Row],[CustomerID]],Raw_Customers!A:A,Raw_Customers!E:E)</f>
        <v>37</v>
      </c>
      <c r="M3110" t="str">
        <f>_xlfn.XLOOKUP(Excel_Dashboard_Dataset_xlsx___Sales5[[#This Row],[CustomerID]],Raw_Customers!A:A,Raw_Customers!C:C)</f>
        <v>West</v>
      </c>
      <c r="N3110" s="2" t="str">
        <f>_xlfn.XLOOKUP(Excel_Dashboard_Dataset_xlsx___Sales5[[#This Row],[ProductID]],Raw_Products!A:A,Raw_Products!B:B)</f>
        <v>Blender</v>
      </c>
      <c r="O3110" s="2" t="str">
        <f>_xlfn.XLOOKUP(Excel_Dashboard_Dataset_xlsx___Sales5[[#This Row],[ProductID]],Raw_Products!A:A,Raw_Products!C:C)</f>
        <v>Home Appliances</v>
      </c>
      <c r="P3110" s="2" t="str">
        <f>_xlfn.XLOOKUP(Excel_Dashboard_Dataset_xlsx___Sales5[[#This Row],[CustomerID]], Raw_Customers!A:A, Raw_Customers!B:B, "Unknown")</f>
        <v>Susan Gomez</v>
      </c>
    </row>
    <row r="3111" spans="1:16" x14ac:dyDescent="0.25">
      <c r="A3111">
        <v>3110</v>
      </c>
      <c r="B3111">
        <f t="shared" si="48"/>
        <v>2023</v>
      </c>
      <c r="C3111" t="str">
        <f>TEXT(Excel_Dashboard_Dataset_xlsx___Sales5[[#This Row],[Date]],"mmm")</f>
        <v>Mar</v>
      </c>
      <c r="D3111" s="3">
        <v>44987</v>
      </c>
      <c r="E3111">
        <v>22</v>
      </c>
      <c r="F3111">
        <v>76</v>
      </c>
      <c r="G3111">
        <v>3</v>
      </c>
      <c r="H3111">
        <v>6</v>
      </c>
      <c r="I3111">
        <v>407</v>
      </c>
      <c r="J3111">
        <f>Excel_Dashboard_Dataset_xlsx___Sales5[[#This Row],[Quantity]]*Excel_Dashboard_Dataset_xlsx___Sales5[[#This Row],[UnitPrice]]</f>
        <v>2442</v>
      </c>
      <c r="K3111" t="str">
        <f>_xlfn.XLOOKUP(Excel_Dashboard_Dataset_xlsx___Sales5[[#This Row],[CustomerID]],Raw_Customers!A:A,Raw_Customers!D:D)</f>
        <v>Female</v>
      </c>
      <c r="L3111">
        <f>_xlfn.XLOOKUP(Excel_Dashboard_Dataset_xlsx___Sales5[[#This Row],[CustomerID]],Raw_Customers!A:A,Raw_Customers!E:E)</f>
        <v>28</v>
      </c>
      <c r="M3111" t="str">
        <f>_xlfn.XLOOKUP(Excel_Dashboard_Dataset_xlsx___Sales5[[#This Row],[CustomerID]],Raw_Customers!A:A,Raw_Customers!C:C)</f>
        <v>West</v>
      </c>
      <c r="N3111" s="2" t="str">
        <f>_xlfn.XLOOKUP(Excel_Dashboard_Dataset_xlsx___Sales5[[#This Row],[ProductID]],Raw_Products!A:A,Raw_Products!B:B)</f>
        <v>Microwave</v>
      </c>
      <c r="O3111" s="2" t="str">
        <f>_xlfn.XLOOKUP(Excel_Dashboard_Dataset_xlsx___Sales5[[#This Row],[ProductID]],Raw_Products!A:A,Raw_Products!C:C)</f>
        <v>Home Appliances</v>
      </c>
      <c r="P3111" s="2" t="str">
        <f>_xlfn.XLOOKUP(Excel_Dashboard_Dataset_xlsx___Sales5[[#This Row],[CustomerID]], Raw_Customers!A:A, Raw_Customers!B:B, "Unknown")</f>
        <v>Cynthia Harris</v>
      </c>
    </row>
    <row r="3112" spans="1:16" x14ac:dyDescent="0.25">
      <c r="A3112">
        <v>3111</v>
      </c>
      <c r="B3112">
        <f t="shared" si="48"/>
        <v>2024</v>
      </c>
      <c r="C3112" t="str">
        <f>TEXT(Excel_Dashboard_Dataset_xlsx___Sales5[[#This Row],[Date]],"mmm")</f>
        <v>Feb</v>
      </c>
      <c r="D3112" s="3">
        <v>45334</v>
      </c>
      <c r="E3112">
        <v>27</v>
      </c>
      <c r="F3112">
        <v>250</v>
      </c>
      <c r="G3112">
        <v>37</v>
      </c>
      <c r="H3112">
        <v>10</v>
      </c>
      <c r="I3112">
        <v>23</v>
      </c>
      <c r="J3112">
        <f>Excel_Dashboard_Dataset_xlsx___Sales5[[#This Row],[Quantity]]*Excel_Dashboard_Dataset_xlsx___Sales5[[#This Row],[UnitPrice]]</f>
        <v>230</v>
      </c>
      <c r="K3112" t="str">
        <f>_xlfn.XLOOKUP(Excel_Dashboard_Dataset_xlsx___Sales5[[#This Row],[CustomerID]],Raw_Customers!A:A,Raw_Customers!D:D)</f>
        <v>Female</v>
      </c>
      <c r="L3112">
        <f>_xlfn.XLOOKUP(Excel_Dashboard_Dataset_xlsx___Sales5[[#This Row],[CustomerID]],Raw_Customers!A:A,Raw_Customers!E:E)</f>
        <v>54</v>
      </c>
      <c r="M3112" t="str">
        <f>_xlfn.XLOOKUP(Excel_Dashboard_Dataset_xlsx___Sales5[[#This Row],[CustomerID]],Raw_Customers!A:A,Raw_Customers!C:C)</f>
        <v>East</v>
      </c>
      <c r="N3112" s="2" t="str">
        <f>_xlfn.XLOOKUP(Excel_Dashboard_Dataset_xlsx___Sales5[[#This Row],[ProductID]],Raw_Products!A:A,Raw_Products!B:B)</f>
        <v>Air Conditioner</v>
      </c>
      <c r="O3112" s="2" t="str">
        <f>_xlfn.XLOOKUP(Excel_Dashboard_Dataset_xlsx___Sales5[[#This Row],[ProductID]],Raw_Products!A:A,Raw_Products!C:C)</f>
        <v>Home Appliances</v>
      </c>
      <c r="P3112" s="2" t="str">
        <f>_xlfn.XLOOKUP(Excel_Dashboard_Dataset_xlsx___Sales5[[#This Row],[CustomerID]], Raw_Customers!A:A, Raw_Customers!B:B, "Unknown")</f>
        <v>Jonathan Sanders</v>
      </c>
    </row>
    <row r="3113" spans="1:16" x14ac:dyDescent="0.25">
      <c r="A3113">
        <v>3112</v>
      </c>
      <c r="B3113">
        <f t="shared" si="48"/>
        <v>2024</v>
      </c>
      <c r="C3113" t="str">
        <f>TEXT(Excel_Dashboard_Dataset_xlsx___Sales5[[#This Row],[Date]],"mmm")</f>
        <v>Mar</v>
      </c>
      <c r="D3113" s="3">
        <v>45376</v>
      </c>
      <c r="E3113">
        <v>37</v>
      </c>
      <c r="F3113">
        <v>220</v>
      </c>
      <c r="G3113">
        <v>36</v>
      </c>
      <c r="H3113">
        <v>1</v>
      </c>
      <c r="I3113">
        <v>85</v>
      </c>
      <c r="J3113">
        <f>Excel_Dashboard_Dataset_xlsx___Sales5[[#This Row],[Quantity]]*Excel_Dashboard_Dataset_xlsx___Sales5[[#This Row],[UnitPrice]]</f>
        <v>85</v>
      </c>
      <c r="K3113" t="str">
        <f>_xlfn.XLOOKUP(Excel_Dashboard_Dataset_xlsx___Sales5[[#This Row],[CustomerID]],Raw_Customers!A:A,Raw_Customers!D:D)</f>
        <v>Female</v>
      </c>
      <c r="L3113">
        <f>_xlfn.XLOOKUP(Excel_Dashboard_Dataset_xlsx___Sales5[[#This Row],[CustomerID]],Raw_Customers!A:A,Raw_Customers!E:E)</f>
        <v>39</v>
      </c>
      <c r="M3113" t="str">
        <f>_xlfn.XLOOKUP(Excel_Dashboard_Dataset_xlsx___Sales5[[#This Row],[CustomerID]],Raw_Customers!A:A,Raw_Customers!C:C)</f>
        <v>East</v>
      </c>
      <c r="N3113" s="2" t="str">
        <f>_xlfn.XLOOKUP(Excel_Dashboard_Dataset_xlsx___Sales5[[#This Row],[ProductID]],Raw_Products!A:A,Raw_Products!B:B)</f>
        <v>Cap</v>
      </c>
      <c r="O3113" s="2" t="str">
        <f>_xlfn.XLOOKUP(Excel_Dashboard_Dataset_xlsx___Sales5[[#This Row],[ProductID]],Raw_Products!A:A,Raw_Products!C:C)</f>
        <v>Clothing</v>
      </c>
      <c r="P3113" s="2" t="str">
        <f>_xlfn.XLOOKUP(Excel_Dashboard_Dataset_xlsx___Sales5[[#This Row],[CustomerID]], Raw_Customers!A:A, Raw_Customers!B:B, "Unknown")</f>
        <v>Rebecca Rogers</v>
      </c>
    </row>
    <row r="3114" spans="1:16" x14ac:dyDescent="0.25">
      <c r="A3114">
        <v>3113</v>
      </c>
      <c r="B3114">
        <f t="shared" si="48"/>
        <v>2024</v>
      </c>
      <c r="C3114" t="str">
        <f>TEXT(Excel_Dashboard_Dataset_xlsx___Sales5[[#This Row],[Date]],"mmm")</f>
        <v>Dec</v>
      </c>
      <c r="D3114" s="3">
        <v>45638</v>
      </c>
      <c r="E3114">
        <v>31</v>
      </c>
      <c r="F3114">
        <v>135</v>
      </c>
      <c r="G3114">
        <v>3</v>
      </c>
      <c r="H3114">
        <v>4</v>
      </c>
      <c r="I3114">
        <v>500</v>
      </c>
      <c r="J3114">
        <f>Excel_Dashboard_Dataset_xlsx___Sales5[[#This Row],[Quantity]]*Excel_Dashboard_Dataset_xlsx___Sales5[[#This Row],[UnitPrice]]</f>
        <v>2000</v>
      </c>
      <c r="K3114" t="str">
        <f>_xlfn.XLOOKUP(Excel_Dashboard_Dataset_xlsx___Sales5[[#This Row],[CustomerID]],Raw_Customers!A:A,Raw_Customers!D:D)</f>
        <v>Male</v>
      </c>
      <c r="L3114">
        <f>_xlfn.XLOOKUP(Excel_Dashboard_Dataset_xlsx___Sales5[[#This Row],[CustomerID]],Raw_Customers!A:A,Raw_Customers!E:E)</f>
        <v>27</v>
      </c>
      <c r="M3114" t="str">
        <f>_xlfn.XLOOKUP(Excel_Dashboard_Dataset_xlsx___Sales5[[#This Row],[CustomerID]],Raw_Customers!A:A,Raw_Customers!C:C)</f>
        <v>West</v>
      </c>
      <c r="N3114" s="2" t="str">
        <f>_xlfn.XLOOKUP(Excel_Dashboard_Dataset_xlsx___Sales5[[#This Row],[ProductID]],Raw_Products!A:A,Raw_Products!B:B)</f>
        <v>T-Shirt</v>
      </c>
      <c r="O3114" s="2" t="str">
        <f>_xlfn.XLOOKUP(Excel_Dashboard_Dataset_xlsx___Sales5[[#This Row],[ProductID]],Raw_Products!A:A,Raw_Products!C:C)</f>
        <v>Clothing</v>
      </c>
      <c r="P3114" s="2" t="str">
        <f>_xlfn.XLOOKUP(Excel_Dashboard_Dataset_xlsx___Sales5[[#This Row],[CustomerID]], Raw_Customers!A:A, Raw_Customers!B:B, "Unknown")</f>
        <v>David Howard</v>
      </c>
    </row>
    <row r="3115" spans="1:16" x14ac:dyDescent="0.25">
      <c r="A3115">
        <v>3114</v>
      </c>
      <c r="B3115">
        <f t="shared" si="48"/>
        <v>2023</v>
      </c>
      <c r="C3115" t="str">
        <f>TEXT(Excel_Dashboard_Dataset_xlsx___Sales5[[#This Row],[Date]],"mmm")</f>
        <v>Oct</v>
      </c>
      <c r="D3115" s="3">
        <v>45222</v>
      </c>
      <c r="E3115">
        <v>44</v>
      </c>
      <c r="F3115">
        <v>65</v>
      </c>
      <c r="G3115">
        <v>46</v>
      </c>
      <c r="H3115">
        <v>4</v>
      </c>
      <c r="I3115">
        <v>688</v>
      </c>
      <c r="J3115">
        <f>Excel_Dashboard_Dataset_xlsx___Sales5[[#This Row],[Quantity]]*Excel_Dashboard_Dataset_xlsx___Sales5[[#This Row],[UnitPrice]]</f>
        <v>2752</v>
      </c>
      <c r="K3115" t="str">
        <f>_xlfn.XLOOKUP(Excel_Dashboard_Dataset_xlsx___Sales5[[#This Row],[CustomerID]],Raw_Customers!A:A,Raw_Customers!D:D)</f>
        <v>Male</v>
      </c>
      <c r="L3115">
        <f>_xlfn.XLOOKUP(Excel_Dashboard_Dataset_xlsx___Sales5[[#This Row],[CustomerID]],Raw_Customers!A:A,Raw_Customers!E:E)</f>
        <v>43</v>
      </c>
      <c r="M3115" t="str">
        <f>_xlfn.XLOOKUP(Excel_Dashboard_Dataset_xlsx___Sales5[[#This Row],[CustomerID]],Raw_Customers!A:A,Raw_Customers!C:C)</f>
        <v>East</v>
      </c>
      <c r="N3115" s="2" t="str">
        <f>_xlfn.XLOOKUP(Excel_Dashboard_Dataset_xlsx___Sales5[[#This Row],[ProductID]],Raw_Products!A:A,Raw_Products!B:B)</f>
        <v>Running Shoes</v>
      </c>
      <c r="O3115" s="2" t="str">
        <f>_xlfn.XLOOKUP(Excel_Dashboard_Dataset_xlsx___Sales5[[#This Row],[ProductID]],Raw_Products!A:A,Raw_Products!C:C)</f>
        <v>Sports</v>
      </c>
      <c r="P3115" s="2" t="str">
        <f>_xlfn.XLOOKUP(Excel_Dashboard_Dataset_xlsx___Sales5[[#This Row],[CustomerID]], Raw_Customers!A:A, Raw_Customers!B:B, "Unknown")</f>
        <v>Ryan Long</v>
      </c>
    </row>
    <row r="3116" spans="1:16" x14ac:dyDescent="0.25">
      <c r="A3116">
        <v>3115</v>
      </c>
      <c r="B3116">
        <f t="shared" si="48"/>
        <v>2023</v>
      </c>
      <c r="C3116" t="str">
        <f>TEXT(Excel_Dashboard_Dataset_xlsx___Sales5[[#This Row],[Date]],"mmm")</f>
        <v>Jan</v>
      </c>
      <c r="D3116" s="3">
        <v>44929</v>
      </c>
      <c r="E3116">
        <v>20</v>
      </c>
      <c r="F3116">
        <v>298</v>
      </c>
      <c r="G3116">
        <v>45</v>
      </c>
      <c r="H3116">
        <v>6</v>
      </c>
      <c r="I3116">
        <v>892</v>
      </c>
      <c r="J3116">
        <f>Excel_Dashboard_Dataset_xlsx___Sales5[[#This Row],[Quantity]]*Excel_Dashboard_Dataset_xlsx___Sales5[[#This Row],[UnitPrice]]</f>
        <v>5352</v>
      </c>
      <c r="K3116" t="str">
        <f>_xlfn.XLOOKUP(Excel_Dashboard_Dataset_xlsx___Sales5[[#This Row],[CustomerID]],Raw_Customers!A:A,Raw_Customers!D:D)</f>
        <v>Female</v>
      </c>
      <c r="L3116">
        <f>_xlfn.XLOOKUP(Excel_Dashboard_Dataset_xlsx___Sales5[[#This Row],[CustomerID]],Raw_Customers!A:A,Raw_Customers!E:E)</f>
        <v>28</v>
      </c>
      <c r="M3116" t="str">
        <f>_xlfn.XLOOKUP(Excel_Dashboard_Dataset_xlsx___Sales5[[#This Row],[CustomerID]],Raw_Customers!A:A,Raw_Customers!C:C)</f>
        <v>North</v>
      </c>
      <c r="N3116" s="2" t="str">
        <f>_xlfn.XLOOKUP(Excel_Dashboard_Dataset_xlsx___Sales5[[#This Row],[ProductID]],Raw_Products!A:A,Raw_Products!B:B)</f>
        <v>Printer</v>
      </c>
      <c r="O3116" s="2" t="str">
        <f>_xlfn.XLOOKUP(Excel_Dashboard_Dataset_xlsx___Sales5[[#This Row],[ProductID]],Raw_Products!A:A,Raw_Products!C:C)</f>
        <v>Electronics</v>
      </c>
      <c r="P3116" s="2" t="str">
        <f>_xlfn.XLOOKUP(Excel_Dashboard_Dataset_xlsx___Sales5[[#This Row],[CustomerID]], Raw_Customers!A:A, Raw_Customers!B:B, "Unknown")</f>
        <v>Timothy Evans</v>
      </c>
    </row>
    <row r="3117" spans="1:16" x14ac:dyDescent="0.25">
      <c r="A3117">
        <v>3116</v>
      </c>
      <c r="B3117">
        <f t="shared" si="48"/>
        <v>2023</v>
      </c>
      <c r="C3117" t="str">
        <f>TEXT(Excel_Dashboard_Dataset_xlsx___Sales5[[#This Row],[Date]],"mmm")</f>
        <v>Jun</v>
      </c>
      <c r="D3117" s="3">
        <v>45087</v>
      </c>
      <c r="E3117">
        <v>26</v>
      </c>
      <c r="F3117">
        <v>252</v>
      </c>
      <c r="G3117">
        <v>30</v>
      </c>
      <c r="H3117">
        <v>7</v>
      </c>
      <c r="I3117">
        <v>786</v>
      </c>
      <c r="J3117">
        <f>Excel_Dashboard_Dataset_xlsx___Sales5[[#This Row],[Quantity]]*Excel_Dashboard_Dataset_xlsx___Sales5[[#This Row],[UnitPrice]]</f>
        <v>5502</v>
      </c>
      <c r="K3117" t="str">
        <f>_xlfn.XLOOKUP(Excel_Dashboard_Dataset_xlsx___Sales5[[#This Row],[CustomerID]],Raw_Customers!A:A,Raw_Customers!D:D)</f>
        <v>Female</v>
      </c>
      <c r="L3117">
        <f>_xlfn.XLOOKUP(Excel_Dashboard_Dataset_xlsx___Sales5[[#This Row],[CustomerID]],Raw_Customers!A:A,Raw_Customers!E:E)</f>
        <v>29</v>
      </c>
      <c r="M3117" t="str">
        <f>_xlfn.XLOOKUP(Excel_Dashboard_Dataset_xlsx___Sales5[[#This Row],[CustomerID]],Raw_Customers!A:A,Raw_Customers!C:C)</f>
        <v>West</v>
      </c>
      <c r="N3117" s="2" t="str">
        <f>_xlfn.XLOOKUP(Excel_Dashboard_Dataset_xlsx___Sales5[[#This Row],[ProductID]],Raw_Products!A:A,Raw_Products!B:B)</f>
        <v>Vacuum Cleaner</v>
      </c>
      <c r="O3117" s="2" t="str">
        <f>_xlfn.XLOOKUP(Excel_Dashboard_Dataset_xlsx___Sales5[[#This Row],[ProductID]],Raw_Products!A:A,Raw_Products!C:C)</f>
        <v>Home Appliances</v>
      </c>
      <c r="P3117" s="2" t="str">
        <f>_xlfn.XLOOKUP(Excel_Dashboard_Dataset_xlsx___Sales5[[#This Row],[CustomerID]], Raw_Customers!A:A, Raw_Customers!B:B, "Unknown")</f>
        <v>Kevin Gutierrez</v>
      </c>
    </row>
    <row r="3118" spans="1:16" x14ac:dyDescent="0.25">
      <c r="A3118">
        <v>3117</v>
      </c>
      <c r="B3118">
        <f t="shared" si="48"/>
        <v>2023</v>
      </c>
      <c r="C3118" t="str">
        <f>TEXT(Excel_Dashboard_Dataset_xlsx___Sales5[[#This Row],[Date]],"mmm")</f>
        <v>Jan</v>
      </c>
      <c r="D3118" s="3">
        <v>44938</v>
      </c>
      <c r="E3118">
        <v>22</v>
      </c>
      <c r="F3118">
        <v>168</v>
      </c>
      <c r="G3118">
        <v>1</v>
      </c>
      <c r="H3118">
        <v>4</v>
      </c>
      <c r="I3118">
        <v>174</v>
      </c>
      <c r="J3118">
        <f>Excel_Dashboard_Dataset_xlsx___Sales5[[#This Row],[Quantity]]*Excel_Dashboard_Dataset_xlsx___Sales5[[#This Row],[UnitPrice]]</f>
        <v>696</v>
      </c>
      <c r="K3118" t="str">
        <f>_xlfn.XLOOKUP(Excel_Dashboard_Dataset_xlsx___Sales5[[#This Row],[CustomerID]],Raw_Customers!A:A,Raw_Customers!D:D)</f>
        <v>Female</v>
      </c>
      <c r="L3118">
        <f>_xlfn.XLOOKUP(Excel_Dashboard_Dataset_xlsx___Sales5[[#This Row],[CustomerID]],Raw_Customers!A:A,Raw_Customers!E:E)</f>
        <v>44</v>
      </c>
      <c r="M3118" t="str">
        <f>_xlfn.XLOOKUP(Excel_Dashboard_Dataset_xlsx___Sales5[[#This Row],[CustomerID]],Raw_Customers!A:A,Raw_Customers!C:C)</f>
        <v>South</v>
      </c>
      <c r="N3118" s="2" t="str">
        <f>_xlfn.XLOOKUP(Excel_Dashboard_Dataset_xlsx___Sales5[[#This Row],[ProductID]],Raw_Products!A:A,Raw_Products!B:B)</f>
        <v>Microwave</v>
      </c>
      <c r="O3118" s="2" t="str">
        <f>_xlfn.XLOOKUP(Excel_Dashboard_Dataset_xlsx___Sales5[[#This Row],[ProductID]],Raw_Products!A:A,Raw_Products!C:C)</f>
        <v>Home Appliances</v>
      </c>
      <c r="P3118" s="2" t="str">
        <f>_xlfn.XLOOKUP(Excel_Dashboard_Dataset_xlsx___Sales5[[#This Row],[CustomerID]], Raw_Customers!A:A, Raw_Customers!B:B, "Unknown")</f>
        <v>Mary Mendoza</v>
      </c>
    </row>
    <row r="3119" spans="1:16" x14ac:dyDescent="0.25">
      <c r="A3119">
        <v>3118</v>
      </c>
      <c r="B3119">
        <f t="shared" si="48"/>
        <v>2024</v>
      </c>
      <c r="C3119" t="str">
        <f>TEXT(Excel_Dashboard_Dataset_xlsx___Sales5[[#This Row],[Date]],"mmm")</f>
        <v>Feb</v>
      </c>
      <c r="D3119" s="3">
        <v>45327</v>
      </c>
      <c r="E3119">
        <v>5</v>
      </c>
      <c r="F3119">
        <v>253</v>
      </c>
      <c r="G3119">
        <v>14</v>
      </c>
      <c r="H3119">
        <v>7</v>
      </c>
      <c r="I3119">
        <v>330</v>
      </c>
      <c r="J3119">
        <f>Excel_Dashboard_Dataset_xlsx___Sales5[[#This Row],[Quantity]]*Excel_Dashboard_Dataset_xlsx___Sales5[[#This Row],[UnitPrice]]</f>
        <v>2310</v>
      </c>
      <c r="K3119" t="str">
        <f>_xlfn.XLOOKUP(Excel_Dashboard_Dataset_xlsx___Sales5[[#This Row],[CustomerID]],Raw_Customers!A:A,Raw_Customers!D:D)</f>
        <v>Female</v>
      </c>
      <c r="L3119">
        <f>_xlfn.XLOOKUP(Excel_Dashboard_Dataset_xlsx___Sales5[[#This Row],[CustomerID]],Raw_Customers!A:A,Raw_Customers!E:E)</f>
        <v>23</v>
      </c>
      <c r="M3119" t="str">
        <f>_xlfn.XLOOKUP(Excel_Dashboard_Dataset_xlsx___Sales5[[#This Row],[CustomerID]],Raw_Customers!A:A,Raw_Customers!C:C)</f>
        <v>West</v>
      </c>
      <c r="N3119" s="2" t="str">
        <f>_xlfn.XLOOKUP(Excel_Dashboard_Dataset_xlsx___Sales5[[#This Row],[ProductID]],Raw_Products!A:A,Raw_Products!B:B)</f>
        <v>Salt</v>
      </c>
      <c r="O3119" s="2" t="str">
        <f>_xlfn.XLOOKUP(Excel_Dashboard_Dataset_xlsx___Sales5[[#This Row],[ProductID]],Raw_Products!A:A,Raw_Products!C:C)</f>
        <v>Groceries</v>
      </c>
      <c r="P3119" s="2" t="str">
        <f>_xlfn.XLOOKUP(Excel_Dashboard_Dataset_xlsx___Sales5[[#This Row],[CustomerID]], Raw_Customers!A:A, Raw_Customers!B:B, "Unknown")</f>
        <v>Anna Hernandez</v>
      </c>
    </row>
    <row r="3120" spans="1:16" x14ac:dyDescent="0.25">
      <c r="A3120">
        <v>3119</v>
      </c>
      <c r="B3120">
        <f t="shared" si="48"/>
        <v>2024</v>
      </c>
      <c r="C3120" t="str">
        <f>TEXT(Excel_Dashboard_Dataset_xlsx___Sales5[[#This Row],[Date]],"mmm")</f>
        <v>Aug</v>
      </c>
      <c r="D3120" s="3">
        <v>45523</v>
      </c>
      <c r="E3120">
        <v>12</v>
      </c>
      <c r="F3120">
        <v>147</v>
      </c>
      <c r="G3120">
        <v>7</v>
      </c>
      <c r="H3120">
        <v>8</v>
      </c>
      <c r="I3120">
        <v>560</v>
      </c>
      <c r="J3120">
        <f>Excel_Dashboard_Dataset_xlsx___Sales5[[#This Row],[Quantity]]*Excel_Dashboard_Dataset_xlsx___Sales5[[#This Row],[UnitPrice]]</f>
        <v>4480</v>
      </c>
      <c r="K3120" t="str">
        <f>_xlfn.XLOOKUP(Excel_Dashboard_Dataset_xlsx___Sales5[[#This Row],[CustomerID]],Raw_Customers!A:A,Raw_Customers!D:D)</f>
        <v>Male</v>
      </c>
      <c r="L3120">
        <f>_xlfn.XLOOKUP(Excel_Dashboard_Dataset_xlsx___Sales5[[#This Row],[CustomerID]],Raw_Customers!A:A,Raw_Customers!E:E)</f>
        <v>35</v>
      </c>
      <c r="M3120" t="str">
        <f>_xlfn.XLOOKUP(Excel_Dashboard_Dataset_xlsx___Sales5[[#This Row],[CustomerID]],Raw_Customers!A:A,Raw_Customers!C:C)</f>
        <v>South</v>
      </c>
      <c r="N3120" s="2" t="str">
        <f>_xlfn.XLOOKUP(Excel_Dashboard_Dataset_xlsx___Sales5[[#This Row],[ProductID]],Raw_Products!A:A,Raw_Products!B:B)</f>
        <v>Laptop</v>
      </c>
      <c r="O3120" s="2" t="str">
        <f>_xlfn.XLOOKUP(Excel_Dashboard_Dataset_xlsx___Sales5[[#This Row],[ProductID]],Raw_Products!A:A,Raw_Products!C:C)</f>
        <v>Electronics</v>
      </c>
      <c r="P3120" s="2" t="str">
        <f>_xlfn.XLOOKUP(Excel_Dashboard_Dataset_xlsx___Sales5[[#This Row],[CustomerID]], Raw_Customers!A:A, Raw_Customers!B:B, "Unknown")</f>
        <v>Rachel Alvarez</v>
      </c>
    </row>
    <row r="3121" spans="1:16" x14ac:dyDescent="0.25">
      <c r="A3121">
        <v>3120</v>
      </c>
      <c r="B3121">
        <f t="shared" si="48"/>
        <v>2023</v>
      </c>
      <c r="C3121" t="str">
        <f>TEXT(Excel_Dashboard_Dataset_xlsx___Sales5[[#This Row],[Date]],"mmm")</f>
        <v>Aug</v>
      </c>
      <c r="D3121" s="3">
        <v>45151</v>
      </c>
      <c r="E3121">
        <v>4</v>
      </c>
      <c r="F3121">
        <v>96</v>
      </c>
      <c r="G3121">
        <v>43</v>
      </c>
      <c r="H3121">
        <v>10</v>
      </c>
      <c r="I3121">
        <v>729</v>
      </c>
      <c r="J3121">
        <f>Excel_Dashboard_Dataset_xlsx___Sales5[[#This Row],[Quantity]]*Excel_Dashboard_Dataset_xlsx___Sales5[[#This Row],[UnitPrice]]</f>
        <v>7290</v>
      </c>
      <c r="K3121" t="str">
        <f>_xlfn.XLOOKUP(Excel_Dashboard_Dataset_xlsx___Sales5[[#This Row],[CustomerID]],Raw_Customers!A:A,Raw_Customers!D:D)</f>
        <v>Male</v>
      </c>
      <c r="L3121">
        <f>_xlfn.XLOOKUP(Excel_Dashboard_Dataset_xlsx___Sales5[[#This Row],[CustomerID]],Raw_Customers!A:A,Raw_Customers!E:E)</f>
        <v>44</v>
      </c>
      <c r="M3121" t="str">
        <f>_xlfn.XLOOKUP(Excel_Dashboard_Dataset_xlsx___Sales5[[#This Row],[CustomerID]],Raw_Customers!A:A,Raw_Customers!C:C)</f>
        <v>South</v>
      </c>
      <c r="N3121" s="2" t="str">
        <f>_xlfn.XLOOKUP(Excel_Dashboard_Dataset_xlsx___Sales5[[#This Row],[ProductID]],Raw_Products!A:A,Raw_Products!B:B)</f>
        <v>Sugar Pack</v>
      </c>
      <c r="O3121" s="2" t="str">
        <f>_xlfn.XLOOKUP(Excel_Dashboard_Dataset_xlsx___Sales5[[#This Row],[ProductID]],Raw_Products!A:A,Raw_Products!C:C)</f>
        <v>Groceries</v>
      </c>
      <c r="P3121" s="2" t="str">
        <f>_xlfn.XLOOKUP(Excel_Dashboard_Dataset_xlsx___Sales5[[#This Row],[CustomerID]], Raw_Customers!A:A, Raw_Customers!B:B, "Unknown")</f>
        <v>Kimberly Cook</v>
      </c>
    </row>
    <row r="3122" spans="1:16" x14ac:dyDescent="0.25">
      <c r="A3122">
        <v>3121</v>
      </c>
      <c r="B3122">
        <f t="shared" si="48"/>
        <v>2023</v>
      </c>
      <c r="C3122" t="str">
        <f>TEXT(Excel_Dashboard_Dataset_xlsx___Sales5[[#This Row],[Date]],"mmm")</f>
        <v>Feb</v>
      </c>
      <c r="D3122" s="3">
        <v>44959</v>
      </c>
      <c r="E3122">
        <v>15</v>
      </c>
      <c r="F3122">
        <v>158</v>
      </c>
      <c r="G3122">
        <v>22</v>
      </c>
      <c r="H3122">
        <v>2</v>
      </c>
      <c r="I3122">
        <v>81</v>
      </c>
      <c r="J3122">
        <f>Excel_Dashboard_Dataset_xlsx___Sales5[[#This Row],[Quantity]]*Excel_Dashboard_Dataset_xlsx___Sales5[[#This Row],[UnitPrice]]</f>
        <v>162</v>
      </c>
      <c r="K3122" t="str">
        <f>_xlfn.XLOOKUP(Excel_Dashboard_Dataset_xlsx___Sales5[[#This Row],[CustomerID]],Raw_Customers!A:A,Raw_Customers!D:D)</f>
        <v>Female</v>
      </c>
      <c r="L3122">
        <f>_xlfn.XLOOKUP(Excel_Dashboard_Dataset_xlsx___Sales5[[#This Row],[CustomerID]],Raw_Customers!A:A,Raw_Customers!E:E)</f>
        <v>32</v>
      </c>
      <c r="M3122" t="str">
        <f>_xlfn.XLOOKUP(Excel_Dashboard_Dataset_xlsx___Sales5[[#This Row],[CustomerID]],Raw_Customers!A:A,Raw_Customers!C:C)</f>
        <v>South</v>
      </c>
      <c r="N3122" s="2" t="str">
        <f>_xlfn.XLOOKUP(Excel_Dashboard_Dataset_xlsx___Sales5[[#This Row],[ProductID]],Raw_Products!A:A,Raw_Products!B:B)</f>
        <v>Bluetooth Speaker</v>
      </c>
      <c r="O3122" s="2" t="str">
        <f>_xlfn.XLOOKUP(Excel_Dashboard_Dataset_xlsx___Sales5[[#This Row],[ProductID]],Raw_Products!A:A,Raw_Products!C:C)</f>
        <v>Electronics</v>
      </c>
      <c r="P3122" s="2" t="str">
        <f>_xlfn.XLOOKUP(Excel_Dashboard_Dataset_xlsx___Sales5[[#This Row],[CustomerID]], Raw_Customers!A:A, Raw_Customers!B:B, "Unknown")</f>
        <v>Ryan Harris</v>
      </c>
    </row>
    <row r="3123" spans="1:16" x14ac:dyDescent="0.25">
      <c r="A3123">
        <v>3122</v>
      </c>
      <c r="B3123">
        <f t="shared" si="48"/>
        <v>2023</v>
      </c>
      <c r="C3123" t="str">
        <f>TEXT(Excel_Dashboard_Dataset_xlsx___Sales5[[#This Row],[Date]],"mmm")</f>
        <v>Dec</v>
      </c>
      <c r="D3123" s="3">
        <v>45291</v>
      </c>
      <c r="E3123">
        <v>37</v>
      </c>
      <c r="F3123">
        <v>21</v>
      </c>
      <c r="G3123">
        <v>42</v>
      </c>
      <c r="H3123">
        <v>7</v>
      </c>
      <c r="I3123">
        <v>869</v>
      </c>
      <c r="J3123">
        <f>Excel_Dashboard_Dataset_xlsx___Sales5[[#This Row],[Quantity]]*Excel_Dashboard_Dataset_xlsx___Sales5[[#This Row],[UnitPrice]]</f>
        <v>6083</v>
      </c>
      <c r="K3123" t="str">
        <f>_xlfn.XLOOKUP(Excel_Dashboard_Dataset_xlsx___Sales5[[#This Row],[CustomerID]],Raw_Customers!A:A,Raw_Customers!D:D)</f>
        <v>Female</v>
      </c>
      <c r="L3123">
        <f>_xlfn.XLOOKUP(Excel_Dashboard_Dataset_xlsx___Sales5[[#This Row],[CustomerID]],Raw_Customers!A:A,Raw_Customers!E:E)</f>
        <v>41</v>
      </c>
      <c r="M3123" t="str">
        <f>_xlfn.XLOOKUP(Excel_Dashboard_Dataset_xlsx___Sales5[[#This Row],[CustomerID]],Raw_Customers!A:A,Raw_Customers!C:C)</f>
        <v>South</v>
      </c>
      <c r="N3123" s="2" t="str">
        <f>_xlfn.XLOOKUP(Excel_Dashboard_Dataset_xlsx___Sales5[[#This Row],[ProductID]],Raw_Products!A:A,Raw_Products!B:B)</f>
        <v>Cap</v>
      </c>
      <c r="O3123" s="2" t="str">
        <f>_xlfn.XLOOKUP(Excel_Dashboard_Dataset_xlsx___Sales5[[#This Row],[ProductID]],Raw_Products!A:A,Raw_Products!C:C)</f>
        <v>Clothing</v>
      </c>
      <c r="P3123" s="2" t="str">
        <f>_xlfn.XLOOKUP(Excel_Dashboard_Dataset_xlsx___Sales5[[#This Row],[CustomerID]], Raw_Customers!A:A, Raw_Customers!B:B, "Unknown")</f>
        <v>Nancy Ramos</v>
      </c>
    </row>
    <row r="3124" spans="1:16" x14ac:dyDescent="0.25">
      <c r="A3124">
        <v>3123</v>
      </c>
      <c r="B3124">
        <f t="shared" si="48"/>
        <v>2024</v>
      </c>
      <c r="C3124" t="str">
        <f>TEXT(Excel_Dashboard_Dataset_xlsx___Sales5[[#This Row],[Date]],"mmm")</f>
        <v>Jun</v>
      </c>
      <c r="D3124" s="3">
        <v>45449</v>
      </c>
      <c r="E3124">
        <v>16</v>
      </c>
      <c r="F3124">
        <v>3</v>
      </c>
      <c r="G3124">
        <v>41</v>
      </c>
      <c r="H3124">
        <v>9</v>
      </c>
      <c r="I3124">
        <v>579</v>
      </c>
      <c r="J3124">
        <f>Excel_Dashboard_Dataset_xlsx___Sales5[[#This Row],[Quantity]]*Excel_Dashboard_Dataset_xlsx___Sales5[[#This Row],[UnitPrice]]</f>
        <v>5211</v>
      </c>
      <c r="K3124" t="str">
        <f>_xlfn.XLOOKUP(Excel_Dashboard_Dataset_xlsx___Sales5[[#This Row],[CustomerID]],Raw_Customers!A:A,Raw_Customers!D:D)</f>
        <v>Female</v>
      </c>
      <c r="L3124">
        <f>_xlfn.XLOOKUP(Excel_Dashboard_Dataset_xlsx___Sales5[[#This Row],[CustomerID]],Raw_Customers!A:A,Raw_Customers!E:E)</f>
        <v>22</v>
      </c>
      <c r="M3124" t="str">
        <f>_xlfn.XLOOKUP(Excel_Dashboard_Dataset_xlsx___Sales5[[#This Row],[CustomerID]],Raw_Customers!A:A,Raw_Customers!C:C)</f>
        <v>West</v>
      </c>
      <c r="N3124" s="2" t="str">
        <f>_xlfn.XLOOKUP(Excel_Dashboard_Dataset_xlsx___Sales5[[#This Row],[ProductID]],Raw_Products!A:A,Raw_Products!B:B)</f>
        <v>Headphones</v>
      </c>
      <c r="O3124" s="2" t="str">
        <f>_xlfn.XLOOKUP(Excel_Dashboard_Dataset_xlsx___Sales5[[#This Row],[ProductID]],Raw_Products!A:A,Raw_Products!C:C)</f>
        <v>Electronics</v>
      </c>
      <c r="P3124" s="2" t="str">
        <f>_xlfn.XLOOKUP(Excel_Dashboard_Dataset_xlsx___Sales5[[#This Row],[CustomerID]], Raw_Customers!A:A, Raw_Customers!B:B, "Unknown")</f>
        <v>George Jones</v>
      </c>
    </row>
    <row r="3125" spans="1:16" x14ac:dyDescent="0.25">
      <c r="A3125">
        <v>3124</v>
      </c>
      <c r="B3125">
        <f t="shared" si="48"/>
        <v>2023</v>
      </c>
      <c r="C3125" t="str">
        <f>TEXT(Excel_Dashboard_Dataset_xlsx___Sales5[[#This Row],[Date]],"mmm")</f>
        <v>Apr</v>
      </c>
      <c r="D3125" s="3">
        <v>45017</v>
      </c>
      <c r="E3125">
        <v>17</v>
      </c>
      <c r="F3125">
        <v>125</v>
      </c>
      <c r="G3125">
        <v>1</v>
      </c>
      <c r="H3125">
        <v>3</v>
      </c>
      <c r="I3125">
        <v>917</v>
      </c>
      <c r="J3125">
        <f>Excel_Dashboard_Dataset_xlsx___Sales5[[#This Row],[Quantity]]*Excel_Dashboard_Dataset_xlsx___Sales5[[#This Row],[UnitPrice]]</f>
        <v>2751</v>
      </c>
      <c r="K3125" t="str">
        <f>_xlfn.XLOOKUP(Excel_Dashboard_Dataset_xlsx___Sales5[[#This Row],[CustomerID]],Raw_Customers!A:A,Raw_Customers!D:D)</f>
        <v>Female</v>
      </c>
      <c r="L3125">
        <f>_xlfn.XLOOKUP(Excel_Dashboard_Dataset_xlsx___Sales5[[#This Row],[CustomerID]],Raw_Customers!A:A,Raw_Customers!E:E)</f>
        <v>46</v>
      </c>
      <c r="M3125" t="str">
        <f>_xlfn.XLOOKUP(Excel_Dashboard_Dataset_xlsx___Sales5[[#This Row],[CustomerID]],Raw_Customers!A:A,Raw_Customers!C:C)</f>
        <v>West</v>
      </c>
      <c r="N3125" s="2" t="str">
        <f>_xlfn.XLOOKUP(Excel_Dashboard_Dataset_xlsx___Sales5[[#This Row],[ProductID]],Raw_Products!A:A,Raw_Products!B:B)</f>
        <v>LED TV</v>
      </c>
      <c r="O3125" s="2" t="str">
        <f>_xlfn.XLOOKUP(Excel_Dashboard_Dataset_xlsx___Sales5[[#This Row],[ProductID]],Raw_Products!A:A,Raw_Products!C:C)</f>
        <v>Electronics</v>
      </c>
      <c r="P3125" s="2" t="str">
        <f>_xlfn.XLOOKUP(Excel_Dashboard_Dataset_xlsx___Sales5[[#This Row],[CustomerID]], Raw_Customers!A:A, Raw_Customers!B:B, "Unknown")</f>
        <v>Larry Williams</v>
      </c>
    </row>
    <row r="3126" spans="1:16" x14ac:dyDescent="0.25">
      <c r="A3126">
        <v>3125</v>
      </c>
      <c r="B3126">
        <f t="shared" si="48"/>
        <v>2023</v>
      </c>
      <c r="C3126" t="str">
        <f>TEXT(Excel_Dashboard_Dataset_xlsx___Sales5[[#This Row],[Date]],"mmm")</f>
        <v>Jan</v>
      </c>
      <c r="D3126" s="3">
        <v>44933</v>
      </c>
      <c r="E3126">
        <v>25</v>
      </c>
      <c r="F3126">
        <v>202</v>
      </c>
      <c r="G3126">
        <v>29</v>
      </c>
      <c r="H3126">
        <v>4</v>
      </c>
      <c r="I3126">
        <v>823</v>
      </c>
      <c r="J3126">
        <f>Excel_Dashboard_Dataset_xlsx___Sales5[[#This Row],[Quantity]]*Excel_Dashboard_Dataset_xlsx___Sales5[[#This Row],[UnitPrice]]</f>
        <v>3292</v>
      </c>
      <c r="K3126" t="str">
        <f>_xlfn.XLOOKUP(Excel_Dashboard_Dataset_xlsx___Sales5[[#This Row],[CustomerID]],Raw_Customers!A:A,Raw_Customers!D:D)</f>
        <v>Female</v>
      </c>
      <c r="L3126">
        <f>_xlfn.XLOOKUP(Excel_Dashboard_Dataset_xlsx___Sales5[[#This Row],[CustomerID]],Raw_Customers!A:A,Raw_Customers!E:E)</f>
        <v>19</v>
      </c>
      <c r="M3126" t="str">
        <f>_xlfn.XLOOKUP(Excel_Dashboard_Dataset_xlsx___Sales5[[#This Row],[CustomerID]],Raw_Customers!A:A,Raw_Customers!C:C)</f>
        <v>East</v>
      </c>
      <c r="N3126" s="2" t="str">
        <f>_xlfn.XLOOKUP(Excel_Dashboard_Dataset_xlsx___Sales5[[#This Row],[ProductID]],Raw_Products!A:A,Raw_Products!B:B)</f>
        <v>Electric Kettle</v>
      </c>
      <c r="O3126" s="2" t="str">
        <f>_xlfn.XLOOKUP(Excel_Dashboard_Dataset_xlsx___Sales5[[#This Row],[ProductID]],Raw_Products!A:A,Raw_Products!C:C)</f>
        <v>Home Appliances</v>
      </c>
      <c r="P3126" s="2" t="str">
        <f>_xlfn.XLOOKUP(Excel_Dashboard_Dataset_xlsx___Sales5[[#This Row],[CustomerID]], Raw_Customers!A:A, Raw_Customers!B:B, "Unknown")</f>
        <v>Carol Patel</v>
      </c>
    </row>
    <row r="3127" spans="1:16" x14ac:dyDescent="0.25">
      <c r="A3127">
        <v>3126</v>
      </c>
      <c r="B3127">
        <f t="shared" si="48"/>
        <v>2024</v>
      </c>
      <c r="C3127" t="str">
        <f>TEXT(Excel_Dashboard_Dataset_xlsx___Sales5[[#This Row],[Date]],"mmm")</f>
        <v>Jul</v>
      </c>
      <c r="D3127" s="3">
        <v>45503</v>
      </c>
      <c r="E3127">
        <v>19</v>
      </c>
      <c r="F3127">
        <v>172</v>
      </c>
      <c r="G3127">
        <v>30</v>
      </c>
      <c r="H3127">
        <v>6</v>
      </c>
      <c r="I3127">
        <v>782</v>
      </c>
      <c r="J3127">
        <f>Excel_Dashboard_Dataset_xlsx___Sales5[[#This Row],[Quantity]]*Excel_Dashboard_Dataset_xlsx___Sales5[[#This Row],[UnitPrice]]</f>
        <v>4692</v>
      </c>
      <c r="K3127" t="str">
        <f>_xlfn.XLOOKUP(Excel_Dashboard_Dataset_xlsx___Sales5[[#This Row],[CustomerID]],Raw_Customers!A:A,Raw_Customers!D:D)</f>
        <v>Female</v>
      </c>
      <c r="L3127">
        <f>_xlfn.XLOOKUP(Excel_Dashboard_Dataset_xlsx___Sales5[[#This Row],[CustomerID]],Raw_Customers!A:A,Raw_Customers!E:E)</f>
        <v>33</v>
      </c>
      <c r="M3127" t="str">
        <f>_xlfn.XLOOKUP(Excel_Dashboard_Dataset_xlsx___Sales5[[#This Row],[CustomerID]],Raw_Customers!A:A,Raw_Customers!C:C)</f>
        <v>South</v>
      </c>
      <c r="N3127" s="2" t="str">
        <f>_xlfn.XLOOKUP(Excel_Dashboard_Dataset_xlsx___Sales5[[#This Row],[ProductID]],Raw_Products!A:A,Raw_Products!B:B)</f>
        <v>External Hard Drive</v>
      </c>
      <c r="O3127" s="2" t="str">
        <f>_xlfn.XLOOKUP(Excel_Dashboard_Dataset_xlsx___Sales5[[#This Row],[ProductID]],Raw_Products!A:A,Raw_Products!C:C)</f>
        <v>Electronics</v>
      </c>
      <c r="P3127" s="2" t="str">
        <f>_xlfn.XLOOKUP(Excel_Dashboard_Dataset_xlsx___Sales5[[#This Row],[CustomerID]], Raw_Customers!A:A, Raw_Customers!B:B, "Unknown")</f>
        <v>Patricia Ortiz</v>
      </c>
    </row>
    <row r="3128" spans="1:16" x14ac:dyDescent="0.25">
      <c r="A3128">
        <v>3127</v>
      </c>
      <c r="B3128">
        <f t="shared" si="48"/>
        <v>2023</v>
      </c>
      <c r="C3128" t="str">
        <f>TEXT(Excel_Dashboard_Dataset_xlsx___Sales5[[#This Row],[Date]],"mmm")</f>
        <v>Jul</v>
      </c>
      <c r="D3128" s="3">
        <v>45117</v>
      </c>
      <c r="E3128">
        <v>36</v>
      </c>
      <c r="F3128">
        <v>279</v>
      </c>
      <c r="G3128">
        <v>29</v>
      </c>
      <c r="H3128">
        <v>6</v>
      </c>
      <c r="I3128">
        <v>887</v>
      </c>
      <c r="J3128">
        <f>Excel_Dashboard_Dataset_xlsx___Sales5[[#This Row],[Quantity]]*Excel_Dashboard_Dataset_xlsx___Sales5[[#This Row],[UnitPrice]]</f>
        <v>5322</v>
      </c>
      <c r="K3128" t="str">
        <f>_xlfn.XLOOKUP(Excel_Dashboard_Dataset_xlsx___Sales5[[#This Row],[CustomerID]],Raw_Customers!A:A,Raw_Customers!D:D)</f>
        <v>Female</v>
      </c>
      <c r="L3128">
        <f>_xlfn.XLOOKUP(Excel_Dashboard_Dataset_xlsx___Sales5[[#This Row],[CustomerID]],Raw_Customers!A:A,Raw_Customers!E:E)</f>
        <v>40</v>
      </c>
      <c r="M3128" t="str">
        <f>_xlfn.XLOOKUP(Excel_Dashboard_Dataset_xlsx___Sales5[[#This Row],[CustomerID]],Raw_Customers!A:A,Raw_Customers!C:C)</f>
        <v>West</v>
      </c>
      <c r="N3128" s="2" t="str">
        <f>_xlfn.XLOOKUP(Excel_Dashboard_Dataset_xlsx___Sales5[[#This Row],[ProductID]],Raw_Products!A:A,Raw_Products!B:B)</f>
        <v>Formal Shoes</v>
      </c>
      <c r="O3128" s="2" t="str">
        <f>_xlfn.XLOOKUP(Excel_Dashboard_Dataset_xlsx___Sales5[[#This Row],[ProductID]],Raw_Products!A:A,Raw_Products!C:C)</f>
        <v>Clothing</v>
      </c>
      <c r="P3128" s="2" t="str">
        <f>_xlfn.XLOOKUP(Excel_Dashboard_Dataset_xlsx___Sales5[[#This Row],[CustomerID]], Raw_Customers!A:A, Raw_Customers!B:B, "Unknown")</f>
        <v>Joseph Flores</v>
      </c>
    </row>
    <row r="3129" spans="1:16" x14ac:dyDescent="0.25">
      <c r="A3129">
        <v>3128</v>
      </c>
      <c r="B3129">
        <f t="shared" si="48"/>
        <v>2023</v>
      </c>
      <c r="C3129" t="str">
        <f>TEXT(Excel_Dashboard_Dataset_xlsx___Sales5[[#This Row],[Date]],"mmm")</f>
        <v>Jun</v>
      </c>
      <c r="D3129" s="3">
        <v>45098</v>
      </c>
      <c r="E3129">
        <v>6</v>
      </c>
      <c r="F3129">
        <v>88</v>
      </c>
      <c r="G3129">
        <v>38</v>
      </c>
      <c r="H3129">
        <v>10</v>
      </c>
      <c r="I3129">
        <v>799</v>
      </c>
      <c r="J3129">
        <f>Excel_Dashboard_Dataset_xlsx___Sales5[[#This Row],[Quantity]]*Excel_Dashboard_Dataset_xlsx___Sales5[[#This Row],[UnitPrice]]</f>
        <v>7990</v>
      </c>
      <c r="K3129" t="str">
        <f>_xlfn.XLOOKUP(Excel_Dashboard_Dataset_xlsx___Sales5[[#This Row],[CustomerID]],Raw_Customers!A:A,Raw_Customers!D:D)</f>
        <v>Female</v>
      </c>
      <c r="L3129">
        <f>_xlfn.XLOOKUP(Excel_Dashboard_Dataset_xlsx___Sales5[[#This Row],[CustomerID]],Raw_Customers!A:A,Raw_Customers!E:E)</f>
        <v>53</v>
      </c>
      <c r="M3129" t="str">
        <f>_xlfn.XLOOKUP(Excel_Dashboard_Dataset_xlsx___Sales5[[#This Row],[CustomerID]],Raw_Customers!A:A,Raw_Customers!C:C)</f>
        <v>West</v>
      </c>
      <c r="N3129" s="2" t="str">
        <f>_xlfn.XLOOKUP(Excel_Dashboard_Dataset_xlsx___Sales5[[#This Row],[ProductID]],Raw_Products!A:A,Raw_Products!B:B)</f>
        <v>Flour</v>
      </c>
      <c r="O3129" s="2" t="str">
        <f>_xlfn.XLOOKUP(Excel_Dashboard_Dataset_xlsx___Sales5[[#This Row],[ProductID]],Raw_Products!A:A,Raw_Products!C:C)</f>
        <v>Groceries</v>
      </c>
      <c r="P3129" s="2" t="str">
        <f>_xlfn.XLOOKUP(Excel_Dashboard_Dataset_xlsx___Sales5[[#This Row],[CustomerID]], Raw_Customers!A:A, Raw_Customers!B:B, "Unknown")</f>
        <v>Stephen Thompson</v>
      </c>
    </row>
    <row r="3130" spans="1:16" x14ac:dyDescent="0.25">
      <c r="A3130">
        <v>3129</v>
      </c>
      <c r="B3130">
        <f t="shared" si="48"/>
        <v>2023</v>
      </c>
      <c r="C3130" t="str">
        <f>TEXT(Excel_Dashboard_Dataset_xlsx___Sales5[[#This Row],[Date]],"mmm")</f>
        <v>Jul</v>
      </c>
      <c r="D3130" s="3">
        <v>45110</v>
      </c>
      <c r="E3130">
        <v>26</v>
      </c>
      <c r="F3130">
        <v>24</v>
      </c>
      <c r="G3130">
        <v>15</v>
      </c>
      <c r="H3130">
        <v>4</v>
      </c>
      <c r="I3130">
        <v>439</v>
      </c>
      <c r="J3130">
        <f>Excel_Dashboard_Dataset_xlsx___Sales5[[#This Row],[Quantity]]*Excel_Dashboard_Dataset_xlsx___Sales5[[#This Row],[UnitPrice]]</f>
        <v>1756</v>
      </c>
      <c r="K3130" t="str">
        <f>_xlfn.XLOOKUP(Excel_Dashboard_Dataset_xlsx___Sales5[[#This Row],[CustomerID]],Raw_Customers!A:A,Raw_Customers!D:D)</f>
        <v>Female</v>
      </c>
      <c r="L3130">
        <f>_xlfn.XLOOKUP(Excel_Dashboard_Dataset_xlsx___Sales5[[#This Row],[CustomerID]],Raw_Customers!A:A,Raw_Customers!E:E)</f>
        <v>37</v>
      </c>
      <c r="M3130" t="str">
        <f>_xlfn.XLOOKUP(Excel_Dashboard_Dataset_xlsx___Sales5[[#This Row],[CustomerID]],Raw_Customers!A:A,Raw_Customers!C:C)</f>
        <v>North</v>
      </c>
      <c r="N3130" s="2" t="str">
        <f>_xlfn.XLOOKUP(Excel_Dashboard_Dataset_xlsx___Sales5[[#This Row],[ProductID]],Raw_Products!A:A,Raw_Products!B:B)</f>
        <v>Vacuum Cleaner</v>
      </c>
      <c r="O3130" s="2" t="str">
        <f>_xlfn.XLOOKUP(Excel_Dashboard_Dataset_xlsx___Sales5[[#This Row],[ProductID]],Raw_Products!A:A,Raw_Products!C:C)</f>
        <v>Home Appliances</v>
      </c>
      <c r="P3130" s="2" t="str">
        <f>_xlfn.XLOOKUP(Excel_Dashboard_Dataset_xlsx___Sales5[[#This Row],[CustomerID]], Raw_Customers!A:A, Raw_Customers!B:B, "Unknown")</f>
        <v>Michael Ortiz</v>
      </c>
    </row>
    <row r="3131" spans="1:16" x14ac:dyDescent="0.25">
      <c r="A3131">
        <v>3130</v>
      </c>
      <c r="B3131">
        <f t="shared" si="48"/>
        <v>2023</v>
      </c>
      <c r="C3131" t="str">
        <f>TEXT(Excel_Dashboard_Dataset_xlsx___Sales5[[#This Row],[Date]],"mmm")</f>
        <v>Mar</v>
      </c>
      <c r="D3131" s="3">
        <v>45006</v>
      </c>
      <c r="E3131">
        <v>1</v>
      </c>
      <c r="F3131">
        <v>73</v>
      </c>
      <c r="G3131">
        <v>30</v>
      </c>
      <c r="H3131">
        <v>6</v>
      </c>
      <c r="I3131">
        <v>372</v>
      </c>
      <c r="J3131">
        <f>Excel_Dashboard_Dataset_xlsx___Sales5[[#This Row],[Quantity]]*Excel_Dashboard_Dataset_xlsx___Sales5[[#This Row],[UnitPrice]]</f>
        <v>2232</v>
      </c>
      <c r="K3131" t="str">
        <f>_xlfn.XLOOKUP(Excel_Dashboard_Dataset_xlsx___Sales5[[#This Row],[CustomerID]],Raw_Customers!A:A,Raw_Customers!D:D)</f>
        <v>Male</v>
      </c>
      <c r="L3131">
        <f>_xlfn.XLOOKUP(Excel_Dashboard_Dataset_xlsx___Sales5[[#This Row],[CustomerID]],Raw_Customers!A:A,Raw_Customers!E:E)</f>
        <v>52</v>
      </c>
      <c r="M3131" t="str">
        <f>_xlfn.XLOOKUP(Excel_Dashboard_Dataset_xlsx___Sales5[[#This Row],[CustomerID]],Raw_Customers!A:A,Raw_Customers!C:C)</f>
        <v>West</v>
      </c>
      <c r="N3131" s="2" t="str">
        <f>_xlfn.XLOOKUP(Excel_Dashboard_Dataset_xlsx___Sales5[[#This Row],[ProductID]],Raw_Products!A:A,Raw_Products!B:B)</f>
        <v>Rice Bag</v>
      </c>
      <c r="O3131" s="2" t="str">
        <f>_xlfn.XLOOKUP(Excel_Dashboard_Dataset_xlsx___Sales5[[#This Row],[ProductID]],Raw_Products!A:A,Raw_Products!C:C)</f>
        <v>Groceries</v>
      </c>
      <c r="P3131" s="2" t="str">
        <f>_xlfn.XLOOKUP(Excel_Dashboard_Dataset_xlsx___Sales5[[#This Row],[CustomerID]], Raw_Customers!A:A, Raw_Customers!B:B, "Unknown")</f>
        <v>Thomas Robinson</v>
      </c>
    </row>
    <row r="3132" spans="1:16" x14ac:dyDescent="0.25">
      <c r="A3132">
        <v>3131</v>
      </c>
      <c r="B3132">
        <f t="shared" si="48"/>
        <v>2023</v>
      </c>
      <c r="C3132" t="str">
        <f>TEXT(Excel_Dashboard_Dataset_xlsx___Sales5[[#This Row],[Date]],"mmm")</f>
        <v>Jan</v>
      </c>
      <c r="D3132" s="3">
        <v>44928</v>
      </c>
      <c r="E3132">
        <v>17</v>
      </c>
      <c r="F3132">
        <v>237</v>
      </c>
      <c r="G3132">
        <v>30</v>
      </c>
      <c r="H3132">
        <v>1</v>
      </c>
      <c r="I3132">
        <v>721</v>
      </c>
      <c r="J3132">
        <f>Excel_Dashboard_Dataset_xlsx___Sales5[[#This Row],[Quantity]]*Excel_Dashboard_Dataset_xlsx___Sales5[[#This Row],[UnitPrice]]</f>
        <v>721</v>
      </c>
      <c r="K3132" t="str">
        <f>_xlfn.XLOOKUP(Excel_Dashboard_Dataset_xlsx___Sales5[[#This Row],[CustomerID]],Raw_Customers!A:A,Raw_Customers!D:D)</f>
        <v>Female</v>
      </c>
      <c r="L3132">
        <f>_xlfn.XLOOKUP(Excel_Dashboard_Dataset_xlsx___Sales5[[#This Row],[CustomerID]],Raw_Customers!A:A,Raw_Customers!E:E)</f>
        <v>22</v>
      </c>
      <c r="M3132" t="str">
        <f>_xlfn.XLOOKUP(Excel_Dashboard_Dataset_xlsx___Sales5[[#This Row],[CustomerID]],Raw_Customers!A:A,Raw_Customers!C:C)</f>
        <v>East</v>
      </c>
      <c r="N3132" s="2" t="str">
        <f>_xlfn.XLOOKUP(Excel_Dashboard_Dataset_xlsx___Sales5[[#This Row],[ProductID]],Raw_Products!A:A,Raw_Products!B:B)</f>
        <v>LED TV</v>
      </c>
      <c r="O3132" s="2" t="str">
        <f>_xlfn.XLOOKUP(Excel_Dashboard_Dataset_xlsx___Sales5[[#This Row],[ProductID]],Raw_Products!A:A,Raw_Products!C:C)</f>
        <v>Electronics</v>
      </c>
      <c r="P3132" s="2" t="str">
        <f>_xlfn.XLOOKUP(Excel_Dashboard_Dataset_xlsx___Sales5[[#This Row],[CustomerID]], Raw_Customers!A:A, Raw_Customers!B:B, "Unknown")</f>
        <v>Alexander Scott</v>
      </c>
    </row>
    <row r="3133" spans="1:16" x14ac:dyDescent="0.25">
      <c r="A3133">
        <v>3132</v>
      </c>
      <c r="B3133">
        <f t="shared" si="48"/>
        <v>2024</v>
      </c>
      <c r="C3133" t="str">
        <f>TEXT(Excel_Dashboard_Dataset_xlsx___Sales5[[#This Row],[Date]],"mmm")</f>
        <v>Dec</v>
      </c>
      <c r="D3133" s="3">
        <v>45657</v>
      </c>
      <c r="E3133">
        <v>29</v>
      </c>
      <c r="F3133">
        <v>59</v>
      </c>
      <c r="G3133">
        <v>6</v>
      </c>
      <c r="H3133">
        <v>6</v>
      </c>
      <c r="I3133">
        <v>872</v>
      </c>
      <c r="J3133">
        <f>Excel_Dashboard_Dataset_xlsx___Sales5[[#This Row],[Quantity]]*Excel_Dashboard_Dataset_xlsx___Sales5[[#This Row],[UnitPrice]]</f>
        <v>5232</v>
      </c>
      <c r="K3133" t="str">
        <f>_xlfn.XLOOKUP(Excel_Dashboard_Dataset_xlsx___Sales5[[#This Row],[CustomerID]],Raw_Customers!A:A,Raw_Customers!D:D)</f>
        <v>Male</v>
      </c>
      <c r="L3133">
        <f>_xlfn.XLOOKUP(Excel_Dashboard_Dataset_xlsx___Sales5[[#This Row],[CustomerID]],Raw_Customers!A:A,Raw_Customers!E:E)</f>
        <v>30</v>
      </c>
      <c r="M3133" t="str">
        <f>_xlfn.XLOOKUP(Excel_Dashboard_Dataset_xlsx___Sales5[[#This Row],[CustomerID]],Raw_Customers!A:A,Raw_Customers!C:C)</f>
        <v>West</v>
      </c>
      <c r="N3133" s="2" t="str">
        <f>_xlfn.XLOOKUP(Excel_Dashboard_Dataset_xlsx___Sales5[[#This Row],[ProductID]],Raw_Products!A:A,Raw_Products!B:B)</f>
        <v>Toaster</v>
      </c>
      <c r="O3133" s="2" t="str">
        <f>_xlfn.XLOOKUP(Excel_Dashboard_Dataset_xlsx___Sales5[[#This Row],[ProductID]],Raw_Products!A:A,Raw_Products!C:C)</f>
        <v>Home Appliances</v>
      </c>
      <c r="P3133" s="2" t="str">
        <f>_xlfn.XLOOKUP(Excel_Dashboard_Dataset_xlsx___Sales5[[#This Row],[CustomerID]], Raw_Customers!A:A, Raw_Customers!B:B, "Unknown")</f>
        <v>Sarah Diaz</v>
      </c>
    </row>
    <row r="3134" spans="1:16" x14ac:dyDescent="0.25">
      <c r="A3134">
        <v>3133</v>
      </c>
      <c r="B3134">
        <f t="shared" si="48"/>
        <v>2023</v>
      </c>
      <c r="C3134" t="str">
        <f>TEXT(Excel_Dashboard_Dataset_xlsx___Sales5[[#This Row],[Date]],"mmm")</f>
        <v>Jun</v>
      </c>
      <c r="D3134" s="3">
        <v>45099</v>
      </c>
      <c r="E3134">
        <v>49</v>
      </c>
      <c r="F3134">
        <v>282</v>
      </c>
      <c r="G3134">
        <v>1</v>
      </c>
      <c r="H3134">
        <v>3</v>
      </c>
      <c r="I3134">
        <v>203</v>
      </c>
      <c r="J3134">
        <f>Excel_Dashboard_Dataset_xlsx___Sales5[[#This Row],[Quantity]]*Excel_Dashboard_Dataset_xlsx___Sales5[[#This Row],[UnitPrice]]</f>
        <v>609</v>
      </c>
      <c r="K3134" t="str">
        <f>_xlfn.XLOOKUP(Excel_Dashboard_Dataset_xlsx___Sales5[[#This Row],[CustomerID]],Raw_Customers!A:A,Raw_Customers!D:D)</f>
        <v>Female</v>
      </c>
      <c r="L3134">
        <f>_xlfn.XLOOKUP(Excel_Dashboard_Dataset_xlsx___Sales5[[#This Row],[CustomerID]],Raw_Customers!A:A,Raw_Customers!E:E)</f>
        <v>32</v>
      </c>
      <c r="M3134" t="str">
        <f>_xlfn.XLOOKUP(Excel_Dashboard_Dataset_xlsx___Sales5[[#This Row],[CustomerID]],Raw_Customers!A:A,Raw_Customers!C:C)</f>
        <v>South</v>
      </c>
      <c r="N3134" s="2" t="str">
        <f>_xlfn.XLOOKUP(Excel_Dashboard_Dataset_xlsx___Sales5[[#This Row],[ProductID]],Raw_Products!A:A,Raw_Products!B:B)</f>
        <v>Swimming Goggles</v>
      </c>
      <c r="O3134" s="2" t="str">
        <f>_xlfn.XLOOKUP(Excel_Dashboard_Dataset_xlsx___Sales5[[#This Row],[ProductID]],Raw_Products!A:A,Raw_Products!C:C)</f>
        <v>Sports</v>
      </c>
      <c r="P3134" s="2" t="str">
        <f>_xlfn.XLOOKUP(Excel_Dashboard_Dataset_xlsx___Sales5[[#This Row],[CustomerID]], Raw_Customers!A:A, Raw_Customers!B:B, "Unknown")</f>
        <v>Samantha Martin</v>
      </c>
    </row>
    <row r="3135" spans="1:16" x14ac:dyDescent="0.25">
      <c r="A3135">
        <v>3134</v>
      </c>
      <c r="B3135">
        <f t="shared" si="48"/>
        <v>2023</v>
      </c>
      <c r="C3135" t="str">
        <f>TEXT(Excel_Dashboard_Dataset_xlsx___Sales5[[#This Row],[Date]],"mmm")</f>
        <v>May</v>
      </c>
      <c r="D3135" s="3">
        <v>45054</v>
      </c>
      <c r="E3135">
        <v>7</v>
      </c>
      <c r="F3135">
        <v>88</v>
      </c>
      <c r="G3135">
        <v>5</v>
      </c>
      <c r="H3135">
        <v>6</v>
      </c>
      <c r="I3135">
        <v>938</v>
      </c>
      <c r="J3135">
        <f>Excel_Dashboard_Dataset_xlsx___Sales5[[#This Row],[Quantity]]*Excel_Dashboard_Dataset_xlsx___Sales5[[#This Row],[UnitPrice]]</f>
        <v>5628</v>
      </c>
      <c r="K3135" t="str">
        <f>_xlfn.XLOOKUP(Excel_Dashboard_Dataset_xlsx___Sales5[[#This Row],[CustomerID]],Raw_Customers!A:A,Raw_Customers!D:D)</f>
        <v>Female</v>
      </c>
      <c r="L3135">
        <f>_xlfn.XLOOKUP(Excel_Dashboard_Dataset_xlsx___Sales5[[#This Row],[CustomerID]],Raw_Customers!A:A,Raw_Customers!E:E)</f>
        <v>53</v>
      </c>
      <c r="M3135" t="str">
        <f>_xlfn.XLOOKUP(Excel_Dashboard_Dataset_xlsx___Sales5[[#This Row],[CustomerID]],Raw_Customers!A:A,Raw_Customers!C:C)</f>
        <v>West</v>
      </c>
      <c r="N3135" s="2" t="str">
        <f>_xlfn.XLOOKUP(Excel_Dashboard_Dataset_xlsx___Sales5[[#This Row],[ProductID]],Raw_Products!A:A,Raw_Products!B:B)</f>
        <v>Milk Powder</v>
      </c>
      <c r="O3135" s="2" t="str">
        <f>_xlfn.XLOOKUP(Excel_Dashboard_Dataset_xlsx___Sales5[[#This Row],[ProductID]],Raw_Products!A:A,Raw_Products!C:C)</f>
        <v>Groceries</v>
      </c>
      <c r="P3135" s="2" t="str">
        <f>_xlfn.XLOOKUP(Excel_Dashboard_Dataset_xlsx___Sales5[[#This Row],[CustomerID]], Raw_Customers!A:A, Raw_Customers!B:B, "Unknown")</f>
        <v>Stephen Thompson</v>
      </c>
    </row>
    <row r="3136" spans="1:16" x14ac:dyDescent="0.25">
      <c r="A3136">
        <v>3135</v>
      </c>
      <c r="B3136">
        <f t="shared" si="48"/>
        <v>2023</v>
      </c>
      <c r="C3136" t="str">
        <f>TEXT(Excel_Dashboard_Dataset_xlsx___Sales5[[#This Row],[Date]],"mmm")</f>
        <v>Apr</v>
      </c>
      <c r="D3136" s="3">
        <v>45023</v>
      </c>
      <c r="E3136">
        <v>34</v>
      </c>
      <c r="F3136">
        <v>294</v>
      </c>
      <c r="G3136">
        <v>32</v>
      </c>
      <c r="H3136">
        <v>1</v>
      </c>
      <c r="I3136">
        <v>712</v>
      </c>
      <c r="J3136">
        <f>Excel_Dashboard_Dataset_xlsx___Sales5[[#This Row],[Quantity]]*Excel_Dashboard_Dataset_xlsx___Sales5[[#This Row],[UnitPrice]]</f>
        <v>712</v>
      </c>
      <c r="K3136" t="str">
        <f>_xlfn.XLOOKUP(Excel_Dashboard_Dataset_xlsx___Sales5[[#This Row],[CustomerID]],Raw_Customers!A:A,Raw_Customers!D:D)</f>
        <v>Male</v>
      </c>
      <c r="L3136">
        <f>_xlfn.XLOOKUP(Excel_Dashboard_Dataset_xlsx___Sales5[[#This Row],[CustomerID]],Raw_Customers!A:A,Raw_Customers!E:E)</f>
        <v>57</v>
      </c>
      <c r="M3136" t="str">
        <f>_xlfn.XLOOKUP(Excel_Dashboard_Dataset_xlsx___Sales5[[#This Row],[CustomerID]],Raw_Customers!A:A,Raw_Customers!C:C)</f>
        <v>West</v>
      </c>
      <c r="N3136" s="2" t="str">
        <f>_xlfn.XLOOKUP(Excel_Dashboard_Dataset_xlsx___Sales5[[#This Row],[ProductID]],Raw_Products!A:A,Raw_Products!B:B)</f>
        <v>Dress</v>
      </c>
      <c r="O3136" s="2" t="str">
        <f>_xlfn.XLOOKUP(Excel_Dashboard_Dataset_xlsx___Sales5[[#This Row],[ProductID]],Raw_Products!A:A,Raw_Products!C:C)</f>
        <v>Clothing</v>
      </c>
      <c r="P3136" s="2" t="str">
        <f>_xlfn.XLOOKUP(Excel_Dashboard_Dataset_xlsx___Sales5[[#This Row],[CustomerID]], Raw_Customers!A:A, Raw_Customers!B:B, "Unknown")</f>
        <v>Kimberly Thomas</v>
      </c>
    </row>
    <row r="3137" spans="1:16" x14ac:dyDescent="0.25">
      <c r="A3137">
        <v>3136</v>
      </c>
      <c r="B3137">
        <f t="shared" si="48"/>
        <v>2024</v>
      </c>
      <c r="C3137" t="str">
        <f>TEXT(Excel_Dashboard_Dataset_xlsx___Sales5[[#This Row],[Date]],"mmm")</f>
        <v>Jul</v>
      </c>
      <c r="D3137" s="3">
        <v>45475</v>
      </c>
      <c r="E3137">
        <v>28</v>
      </c>
      <c r="F3137">
        <v>55</v>
      </c>
      <c r="G3137">
        <v>50</v>
      </c>
      <c r="H3137">
        <v>2</v>
      </c>
      <c r="I3137">
        <v>525</v>
      </c>
      <c r="J3137">
        <f>Excel_Dashboard_Dataset_xlsx___Sales5[[#This Row],[Quantity]]*Excel_Dashboard_Dataset_xlsx___Sales5[[#This Row],[UnitPrice]]</f>
        <v>1050</v>
      </c>
      <c r="K3137" t="str">
        <f>_xlfn.XLOOKUP(Excel_Dashboard_Dataset_xlsx___Sales5[[#This Row],[CustomerID]],Raw_Customers!A:A,Raw_Customers!D:D)</f>
        <v>Male</v>
      </c>
      <c r="L3137">
        <f>_xlfn.XLOOKUP(Excel_Dashboard_Dataset_xlsx___Sales5[[#This Row],[CustomerID]],Raw_Customers!A:A,Raw_Customers!E:E)</f>
        <v>43</v>
      </c>
      <c r="M3137" t="str">
        <f>_xlfn.XLOOKUP(Excel_Dashboard_Dataset_xlsx___Sales5[[#This Row],[CustomerID]],Raw_Customers!A:A,Raw_Customers!C:C)</f>
        <v>West</v>
      </c>
      <c r="N3137" s="2" t="str">
        <f>_xlfn.XLOOKUP(Excel_Dashboard_Dataset_xlsx___Sales5[[#This Row],[ProductID]],Raw_Products!A:A,Raw_Products!B:B)</f>
        <v>Rice Cooker</v>
      </c>
      <c r="O3137" s="2" t="str">
        <f>_xlfn.XLOOKUP(Excel_Dashboard_Dataset_xlsx___Sales5[[#This Row],[ProductID]],Raw_Products!A:A,Raw_Products!C:C)</f>
        <v>Home Appliances</v>
      </c>
      <c r="P3137" s="2" t="str">
        <f>_xlfn.XLOOKUP(Excel_Dashboard_Dataset_xlsx___Sales5[[#This Row],[CustomerID]], Raw_Customers!A:A, Raw_Customers!B:B, "Unknown")</f>
        <v>Anna Lee</v>
      </c>
    </row>
    <row r="3138" spans="1:16" x14ac:dyDescent="0.25">
      <c r="A3138">
        <v>3137</v>
      </c>
      <c r="B3138">
        <f t="shared" ref="B3138:B3201" si="49">YEAR(D:D)</f>
        <v>2023</v>
      </c>
      <c r="C3138" t="str">
        <f>TEXT(Excel_Dashboard_Dataset_xlsx___Sales5[[#This Row],[Date]],"mmm")</f>
        <v>Nov</v>
      </c>
      <c r="D3138" s="3">
        <v>45247</v>
      </c>
      <c r="E3138">
        <v>24</v>
      </c>
      <c r="F3138">
        <v>171</v>
      </c>
      <c r="G3138">
        <v>36</v>
      </c>
      <c r="H3138">
        <v>9</v>
      </c>
      <c r="I3138">
        <v>93</v>
      </c>
      <c r="J3138">
        <f>Excel_Dashboard_Dataset_xlsx___Sales5[[#This Row],[Quantity]]*Excel_Dashboard_Dataset_xlsx___Sales5[[#This Row],[UnitPrice]]</f>
        <v>837</v>
      </c>
      <c r="K3138" t="str">
        <f>_xlfn.XLOOKUP(Excel_Dashboard_Dataset_xlsx___Sales5[[#This Row],[CustomerID]],Raw_Customers!A:A,Raw_Customers!D:D)</f>
        <v>Female</v>
      </c>
      <c r="L3138">
        <f>_xlfn.XLOOKUP(Excel_Dashboard_Dataset_xlsx___Sales5[[#This Row],[CustomerID]],Raw_Customers!A:A,Raw_Customers!E:E)</f>
        <v>59</v>
      </c>
      <c r="M3138" t="str">
        <f>_xlfn.XLOOKUP(Excel_Dashboard_Dataset_xlsx___Sales5[[#This Row],[CustomerID]],Raw_Customers!A:A,Raw_Customers!C:C)</f>
        <v>South</v>
      </c>
      <c r="N3138" s="2" t="str">
        <f>_xlfn.XLOOKUP(Excel_Dashboard_Dataset_xlsx___Sales5[[#This Row],[ProductID]],Raw_Products!A:A,Raw_Products!B:B)</f>
        <v>Washing Machine</v>
      </c>
      <c r="O3138" s="2" t="str">
        <f>_xlfn.XLOOKUP(Excel_Dashboard_Dataset_xlsx___Sales5[[#This Row],[ProductID]],Raw_Products!A:A,Raw_Products!C:C)</f>
        <v>Home Appliances</v>
      </c>
      <c r="P3138" s="2" t="str">
        <f>_xlfn.XLOOKUP(Excel_Dashboard_Dataset_xlsx___Sales5[[#This Row],[CustomerID]], Raw_Customers!A:A, Raw_Customers!B:B, "Unknown")</f>
        <v>John Kim</v>
      </c>
    </row>
    <row r="3139" spans="1:16" x14ac:dyDescent="0.25">
      <c r="A3139">
        <v>3138</v>
      </c>
      <c r="B3139">
        <f t="shared" si="49"/>
        <v>2023</v>
      </c>
      <c r="C3139" t="str">
        <f>TEXT(Excel_Dashboard_Dataset_xlsx___Sales5[[#This Row],[Date]],"mmm")</f>
        <v>Apr</v>
      </c>
      <c r="D3139" s="3">
        <v>45023</v>
      </c>
      <c r="E3139">
        <v>37</v>
      </c>
      <c r="F3139">
        <v>238</v>
      </c>
      <c r="G3139">
        <v>45</v>
      </c>
      <c r="H3139">
        <v>8</v>
      </c>
      <c r="I3139">
        <v>181</v>
      </c>
      <c r="J3139">
        <f>Excel_Dashboard_Dataset_xlsx___Sales5[[#This Row],[Quantity]]*Excel_Dashboard_Dataset_xlsx___Sales5[[#This Row],[UnitPrice]]</f>
        <v>1448</v>
      </c>
      <c r="K3139" t="str">
        <f>_xlfn.XLOOKUP(Excel_Dashboard_Dataset_xlsx___Sales5[[#This Row],[CustomerID]],Raw_Customers!A:A,Raw_Customers!D:D)</f>
        <v>Female</v>
      </c>
      <c r="L3139">
        <f>_xlfn.XLOOKUP(Excel_Dashboard_Dataset_xlsx___Sales5[[#This Row],[CustomerID]],Raw_Customers!A:A,Raw_Customers!E:E)</f>
        <v>58</v>
      </c>
      <c r="M3139" t="str">
        <f>_xlfn.XLOOKUP(Excel_Dashboard_Dataset_xlsx___Sales5[[#This Row],[CustomerID]],Raw_Customers!A:A,Raw_Customers!C:C)</f>
        <v>South</v>
      </c>
      <c r="N3139" s="2" t="str">
        <f>_xlfn.XLOOKUP(Excel_Dashboard_Dataset_xlsx___Sales5[[#This Row],[ProductID]],Raw_Products!A:A,Raw_Products!B:B)</f>
        <v>Cap</v>
      </c>
      <c r="O3139" s="2" t="str">
        <f>_xlfn.XLOOKUP(Excel_Dashboard_Dataset_xlsx___Sales5[[#This Row],[ProductID]],Raw_Products!A:A,Raw_Products!C:C)</f>
        <v>Clothing</v>
      </c>
      <c r="P3139" s="2" t="str">
        <f>_xlfn.XLOOKUP(Excel_Dashboard_Dataset_xlsx___Sales5[[#This Row],[CustomerID]], Raw_Customers!A:A, Raw_Customers!B:B, "Unknown")</f>
        <v>Jessica Ortiz</v>
      </c>
    </row>
    <row r="3140" spans="1:16" x14ac:dyDescent="0.25">
      <c r="A3140">
        <v>3139</v>
      </c>
      <c r="B3140">
        <f t="shared" si="49"/>
        <v>2023</v>
      </c>
      <c r="C3140" t="str">
        <f>TEXT(Excel_Dashboard_Dataset_xlsx___Sales5[[#This Row],[Date]],"mmm")</f>
        <v>Dec</v>
      </c>
      <c r="D3140" s="3">
        <v>45274</v>
      </c>
      <c r="E3140">
        <v>25</v>
      </c>
      <c r="F3140">
        <v>285</v>
      </c>
      <c r="G3140">
        <v>34</v>
      </c>
      <c r="H3140">
        <v>1</v>
      </c>
      <c r="I3140">
        <v>735</v>
      </c>
      <c r="J3140">
        <f>Excel_Dashboard_Dataset_xlsx___Sales5[[#This Row],[Quantity]]*Excel_Dashboard_Dataset_xlsx___Sales5[[#This Row],[UnitPrice]]</f>
        <v>735</v>
      </c>
      <c r="K3140" t="str">
        <f>_xlfn.XLOOKUP(Excel_Dashboard_Dataset_xlsx___Sales5[[#This Row],[CustomerID]],Raw_Customers!A:A,Raw_Customers!D:D)</f>
        <v>Female</v>
      </c>
      <c r="L3140">
        <f>_xlfn.XLOOKUP(Excel_Dashboard_Dataset_xlsx___Sales5[[#This Row],[CustomerID]],Raw_Customers!A:A,Raw_Customers!E:E)</f>
        <v>20</v>
      </c>
      <c r="M3140" t="str">
        <f>_xlfn.XLOOKUP(Excel_Dashboard_Dataset_xlsx___Sales5[[#This Row],[CustomerID]],Raw_Customers!A:A,Raw_Customers!C:C)</f>
        <v>South</v>
      </c>
      <c r="N3140" s="2" t="str">
        <f>_xlfn.XLOOKUP(Excel_Dashboard_Dataset_xlsx___Sales5[[#This Row],[ProductID]],Raw_Products!A:A,Raw_Products!B:B)</f>
        <v>Electric Kettle</v>
      </c>
      <c r="O3140" s="2" t="str">
        <f>_xlfn.XLOOKUP(Excel_Dashboard_Dataset_xlsx___Sales5[[#This Row],[ProductID]],Raw_Products!A:A,Raw_Products!C:C)</f>
        <v>Home Appliances</v>
      </c>
      <c r="P3140" s="2" t="str">
        <f>_xlfn.XLOOKUP(Excel_Dashboard_Dataset_xlsx___Sales5[[#This Row],[CustomerID]], Raw_Customers!A:A, Raw_Customers!B:B, "Unknown")</f>
        <v>Frank Garcia</v>
      </c>
    </row>
    <row r="3141" spans="1:16" x14ac:dyDescent="0.25">
      <c r="A3141">
        <v>3140</v>
      </c>
      <c r="B3141">
        <f t="shared" si="49"/>
        <v>2024</v>
      </c>
      <c r="C3141" t="str">
        <f>TEXT(Excel_Dashboard_Dataset_xlsx___Sales5[[#This Row],[Date]],"mmm")</f>
        <v>Jul</v>
      </c>
      <c r="D3141" s="3">
        <v>45487</v>
      </c>
      <c r="E3141">
        <v>16</v>
      </c>
      <c r="F3141">
        <v>246</v>
      </c>
      <c r="G3141">
        <v>35</v>
      </c>
      <c r="H3141">
        <v>10</v>
      </c>
      <c r="I3141">
        <v>888</v>
      </c>
      <c r="J3141">
        <f>Excel_Dashboard_Dataset_xlsx___Sales5[[#This Row],[Quantity]]*Excel_Dashboard_Dataset_xlsx___Sales5[[#This Row],[UnitPrice]]</f>
        <v>8880</v>
      </c>
      <c r="K3141" t="str">
        <f>_xlfn.XLOOKUP(Excel_Dashboard_Dataset_xlsx___Sales5[[#This Row],[CustomerID]],Raw_Customers!A:A,Raw_Customers!D:D)</f>
        <v>Female</v>
      </c>
      <c r="L3141">
        <f>_xlfn.XLOOKUP(Excel_Dashboard_Dataset_xlsx___Sales5[[#This Row],[CustomerID]],Raw_Customers!A:A,Raw_Customers!E:E)</f>
        <v>23</v>
      </c>
      <c r="M3141" t="str">
        <f>_xlfn.XLOOKUP(Excel_Dashboard_Dataset_xlsx___Sales5[[#This Row],[CustomerID]],Raw_Customers!A:A,Raw_Customers!C:C)</f>
        <v>West</v>
      </c>
      <c r="N3141" s="2" t="str">
        <f>_xlfn.XLOOKUP(Excel_Dashboard_Dataset_xlsx___Sales5[[#This Row],[ProductID]],Raw_Products!A:A,Raw_Products!B:B)</f>
        <v>Headphones</v>
      </c>
      <c r="O3141" s="2" t="str">
        <f>_xlfn.XLOOKUP(Excel_Dashboard_Dataset_xlsx___Sales5[[#This Row],[ProductID]],Raw_Products!A:A,Raw_Products!C:C)</f>
        <v>Electronics</v>
      </c>
      <c r="P3141" s="2" t="str">
        <f>_xlfn.XLOOKUP(Excel_Dashboard_Dataset_xlsx___Sales5[[#This Row],[CustomerID]], Raw_Customers!A:A, Raw_Customers!B:B, "Unknown")</f>
        <v>Kenneth Baker</v>
      </c>
    </row>
    <row r="3142" spans="1:16" x14ac:dyDescent="0.25">
      <c r="A3142">
        <v>3141</v>
      </c>
      <c r="B3142">
        <f t="shared" si="49"/>
        <v>2024</v>
      </c>
      <c r="C3142" t="str">
        <f>TEXT(Excel_Dashboard_Dataset_xlsx___Sales5[[#This Row],[Date]],"mmm")</f>
        <v>Jun</v>
      </c>
      <c r="D3142" s="3">
        <v>45448</v>
      </c>
      <c r="E3142">
        <v>25</v>
      </c>
      <c r="F3142">
        <v>80</v>
      </c>
      <c r="G3142">
        <v>33</v>
      </c>
      <c r="H3142">
        <v>10</v>
      </c>
      <c r="I3142">
        <v>501</v>
      </c>
      <c r="J3142">
        <f>Excel_Dashboard_Dataset_xlsx___Sales5[[#This Row],[Quantity]]*Excel_Dashboard_Dataset_xlsx___Sales5[[#This Row],[UnitPrice]]</f>
        <v>5010</v>
      </c>
      <c r="K3142" t="str">
        <f>_xlfn.XLOOKUP(Excel_Dashboard_Dataset_xlsx___Sales5[[#This Row],[CustomerID]],Raw_Customers!A:A,Raw_Customers!D:D)</f>
        <v>Male</v>
      </c>
      <c r="L3142">
        <f>_xlfn.XLOOKUP(Excel_Dashboard_Dataset_xlsx___Sales5[[#This Row],[CustomerID]],Raw_Customers!A:A,Raw_Customers!E:E)</f>
        <v>65</v>
      </c>
      <c r="M3142" t="str">
        <f>_xlfn.XLOOKUP(Excel_Dashboard_Dataset_xlsx___Sales5[[#This Row],[CustomerID]],Raw_Customers!A:A,Raw_Customers!C:C)</f>
        <v>West</v>
      </c>
      <c r="N3142" s="2" t="str">
        <f>_xlfn.XLOOKUP(Excel_Dashboard_Dataset_xlsx___Sales5[[#This Row],[ProductID]],Raw_Products!A:A,Raw_Products!B:B)</f>
        <v>Electric Kettle</v>
      </c>
      <c r="O3142" s="2" t="str">
        <f>_xlfn.XLOOKUP(Excel_Dashboard_Dataset_xlsx___Sales5[[#This Row],[ProductID]],Raw_Products!A:A,Raw_Products!C:C)</f>
        <v>Home Appliances</v>
      </c>
      <c r="P3142" s="2" t="str">
        <f>_xlfn.XLOOKUP(Excel_Dashboard_Dataset_xlsx___Sales5[[#This Row],[CustomerID]], Raw_Customers!A:A, Raw_Customers!B:B, "Unknown")</f>
        <v>Elizabeth Sanders</v>
      </c>
    </row>
    <row r="3143" spans="1:16" x14ac:dyDescent="0.25">
      <c r="A3143">
        <v>3142</v>
      </c>
      <c r="B3143">
        <f t="shared" si="49"/>
        <v>2024</v>
      </c>
      <c r="C3143" t="str">
        <f>TEXT(Excel_Dashboard_Dataset_xlsx___Sales5[[#This Row],[Date]],"mmm")</f>
        <v>Jun</v>
      </c>
      <c r="D3143" s="3">
        <v>45453</v>
      </c>
      <c r="E3143">
        <v>18</v>
      </c>
      <c r="F3143">
        <v>170</v>
      </c>
      <c r="G3143">
        <v>20</v>
      </c>
      <c r="H3143">
        <v>1</v>
      </c>
      <c r="I3143">
        <v>683</v>
      </c>
      <c r="J3143">
        <f>Excel_Dashboard_Dataset_xlsx___Sales5[[#This Row],[Quantity]]*Excel_Dashboard_Dataset_xlsx___Sales5[[#This Row],[UnitPrice]]</f>
        <v>683</v>
      </c>
      <c r="K3143" t="str">
        <f>_xlfn.XLOOKUP(Excel_Dashboard_Dataset_xlsx___Sales5[[#This Row],[CustomerID]],Raw_Customers!A:A,Raw_Customers!D:D)</f>
        <v>Female</v>
      </c>
      <c r="L3143">
        <f>_xlfn.XLOOKUP(Excel_Dashboard_Dataset_xlsx___Sales5[[#This Row],[CustomerID]],Raw_Customers!A:A,Raw_Customers!E:E)</f>
        <v>40</v>
      </c>
      <c r="M3143" t="str">
        <f>_xlfn.XLOOKUP(Excel_Dashboard_Dataset_xlsx___Sales5[[#This Row],[CustomerID]],Raw_Customers!A:A,Raw_Customers!C:C)</f>
        <v>South</v>
      </c>
      <c r="N3143" s="2" t="str">
        <f>_xlfn.XLOOKUP(Excel_Dashboard_Dataset_xlsx___Sales5[[#This Row],[ProductID]],Raw_Products!A:A,Raw_Products!B:B)</f>
        <v>Gaming Console</v>
      </c>
      <c r="O3143" s="2" t="str">
        <f>_xlfn.XLOOKUP(Excel_Dashboard_Dataset_xlsx___Sales5[[#This Row],[ProductID]],Raw_Products!A:A,Raw_Products!C:C)</f>
        <v>Electronics</v>
      </c>
      <c r="P3143" s="2" t="str">
        <f>_xlfn.XLOOKUP(Excel_Dashboard_Dataset_xlsx___Sales5[[#This Row],[CustomerID]], Raw_Customers!A:A, Raw_Customers!B:B, "Unknown")</f>
        <v>Benjamin Howard</v>
      </c>
    </row>
    <row r="3144" spans="1:16" x14ac:dyDescent="0.25">
      <c r="A3144">
        <v>3143</v>
      </c>
      <c r="B3144">
        <f t="shared" si="49"/>
        <v>2023</v>
      </c>
      <c r="C3144" t="str">
        <f>TEXT(Excel_Dashboard_Dataset_xlsx___Sales5[[#This Row],[Date]],"mmm")</f>
        <v>Jul</v>
      </c>
      <c r="D3144" s="3">
        <v>45108</v>
      </c>
      <c r="E3144">
        <v>9</v>
      </c>
      <c r="F3144">
        <v>87</v>
      </c>
      <c r="G3144">
        <v>47</v>
      </c>
      <c r="H3144">
        <v>8</v>
      </c>
      <c r="I3144">
        <v>176</v>
      </c>
      <c r="J3144">
        <f>Excel_Dashboard_Dataset_xlsx___Sales5[[#This Row],[Quantity]]*Excel_Dashboard_Dataset_xlsx___Sales5[[#This Row],[UnitPrice]]</f>
        <v>1408</v>
      </c>
      <c r="K3144" t="str">
        <f>_xlfn.XLOOKUP(Excel_Dashboard_Dataset_xlsx___Sales5[[#This Row],[CustomerID]],Raw_Customers!A:A,Raw_Customers!D:D)</f>
        <v>Male</v>
      </c>
      <c r="L3144">
        <f>_xlfn.XLOOKUP(Excel_Dashboard_Dataset_xlsx___Sales5[[#This Row],[CustomerID]],Raw_Customers!A:A,Raw_Customers!E:E)</f>
        <v>65</v>
      </c>
      <c r="M3144" t="str">
        <f>_xlfn.XLOOKUP(Excel_Dashboard_Dataset_xlsx___Sales5[[#This Row],[CustomerID]],Raw_Customers!A:A,Raw_Customers!C:C)</f>
        <v>West</v>
      </c>
      <c r="N3144" s="2" t="str">
        <f>_xlfn.XLOOKUP(Excel_Dashboard_Dataset_xlsx___Sales5[[#This Row],[ProductID]],Raw_Products!A:A,Raw_Products!B:B)</f>
        <v>Canned Beans</v>
      </c>
      <c r="O3144" s="2" t="str">
        <f>_xlfn.XLOOKUP(Excel_Dashboard_Dataset_xlsx___Sales5[[#This Row],[ProductID]],Raw_Products!A:A,Raw_Products!C:C)</f>
        <v>Groceries</v>
      </c>
      <c r="P3144" s="2" t="str">
        <f>_xlfn.XLOOKUP(Excel_Dashboard_Dataset_xlsx___Sales5[[#This Row],[CustomerID]], Raw_Customers!A:A, Raw_Customers!B:B, "Unknown")</f>
        <v>Raymond Gutierrez</v>
      </c>
    </row>
    <row r="3145" spans="1:16" x14ac:dyDescent="0.25">
      <c r="A3145">
        <v>3144</v>
      </c>
      <c r="B3145">
        <f t="shared" si="49"/>
        <v>2023</v>
      </c>
      <c r="C3145" t="str">
        <f>TEXT(Excel_Dashboard_Dataset_xlsx___Sales5[[#This Row],[Date]],"mmm")</f>
        <v>Aug</v>
      </c>
      <c r="D3145" s="3">
        <v>45161</v>
      </c>
      <c r="E3145">
        <v>36</v>
      </c>
      <c r="F3145">
        <v>110</v>
      </c>
      <c r="G3145">
        <v>40</v>
      </c>
      <c r="H3145">
        <v>5</v>
      </c>
      <c r="I3145">
        <v>559</v>
      </c>
      <c r="J3145">
        <f>Excel_Dashboard_Dataset_xlsx___Sales5[[#This Row],[Quantity]]*Excel_Dashboard_Dataset_xlsx___Sales5[[#This Row],[UnitPrice]]</f>
        <v>2795</v>
      </c>
      <c r="K3145" t="str">
        <f>_xlfn.XLOOKUP(Excel_Dashboard_Dataset_xlsx___Sales5[[#This Row],[CustomerID]],Raw_Customers!A:A,Raw_Customers!D:D)</f>
        <v>Female</v>
      </c>
      <c r="L3145">
        <f>_xlfn.XLOOKUP(Excel_Dashboard_Dataset_xlsx___Sales5[[#This Row],[CustomerID]],Raw_Customers!A:A,Raw_Customers!E:E)</f>
        <v>64</v>
      </c>
      <c r="M3145" t="str">
        <f>_xlfn.XLOOKUP(Excel_Dashboard_Dataset_xlsx___Sales5[[#This Row],[CustomerID]],Raw_Customers!A:A,Raw_Customers!C:C)</f>
        <v>West</v>
      </c>
      <c r="N3145" s="2" t="str">
        <f>_xlfn.XLOOKUP(Excel_Dashboard_Dataset_xlsx___Sales5[[#This Row],[ProductID]],Raw_Products!A:A,Raw_Products!B:B)</f>
        <v>Formal Shoes</v>
      </c>
      <c r="O3145" s="2" t="str">
        <f>_xlfn.XLOOKUP(Excel_Dashboard_Dataset_xlsx___Sales5[[#This Row],[ProductID]],Raw_Products!A:A,Raw_Products!C:C)</f>
        <v>Clothing</v>
      </c>
      <c r="P3145" s="2" t="str">
        <f>_xlfn.XLOOKUP(Excel_Dashboard_Dataset_xlsx___Sales5[[#This Row],[CustomerID]], Raw_Customers!A:A, Raw_Customers!B:B, "Unknown")</f>
        <v>Robert Bennett</v>
      </c>
    </row>
    <row r="3146" spans="1:16" x14ac:dyDescent="0.25">
      <c r="A3146">
        <v>3145</v>
      </c>
      <c r="B3146">
        <f t="shared" si="49"/>
        <v>2024</v>
      </c>
      <c r="C3146" t="str">
        <f>TEXT(Excel_Dashboard_Dataset_xlsx___Sales5[[#This Row],[Date]],"mmm")</f>
        <v>May</v>
      </c>
      <c r="D3146" s="3">
        <v>45425</v>
      </c>
      <c r="E3146">
        <v>9</v>
      </c>
      <c r="F3146">
        <v>80</v>
      </c>
      <c r="G3146">
        <v>4</v>
      </c>
      <c r="H3146">
        <v>5</v>
      </c>
      <c r="I3146">
        <v>100</v>
      </c>
      <c r="J3146">
        <f>Excel_Dashboard_Dataset_xlsx___Sales5[[#This Row],[Quantity]]*Excel_Dashboard_Dataset_xlsx___Sales5[[#This Row],[UnitPrice]]</f>
        <v>500</v>
      </c>
      <c r="K3146" t="str">
        <f>_xlfn.XLOOKUP(Excel_Dashboard_Dataset_xlsx___Sales5[[#This Row],[CustomerID]],Raw_Customers!A:A,Raw_Customers!D:D)</f>
        <v>Male</v>
      </c>
      <c r="L3146">
        <f>_xlfn.XLOOKUP(Excel_Dashboard_Dataset_xlsx___Sales5[[#This Row],[CustomerID]],Raw_Customers!A:A,Raw_Customers!E:E)</f>
        <v>65</v>
      </c>
      <c r="M3146" t="str">
        <f>_xlfn.XLOOKUP(Excel_Dashboard_Dataset_xlsx___Sales5[[#This Row],[CustomerID]],Raw_Customers!A:A,Raw_Customers!C:C)</f>
        <v>West</v>
      </c>
      <c r="N3146" s="2" t="str">
        <f>_xlfn.XLOOKUP(Excel_Dashboard_Dataset_xlsx___Sales5[[#This Row],[ProductID]],Raw_Products!A:A,Raw_Products!B:B)</f>
        <v>Canned Beans</v>
      </c>
      <c r="O3146" s="2" t="str">
        <f>_xlfn.XLOOKUP(Excel_Dashboard_Dataset_xlsx___Sales5[[#This Row],[ProductID]],Raw_Products!A:A,Raw_Products!C:C)</f>
        <v>Groceries</v>
      </c>
      <c r="P3146" s="2" t="str">
        <f>_xlfn.XLOOKUP(Excel_Dashboard_Dataset_xlsx___Sales5[[#This Row],[CustomerID]], Raw_Customers!A:A, Raw_Customers!B:B, "Unknown")</f>
        <v>Elizabeth Sanders</v>
      </c>
    </row>
    <row r="3147" spans="1:16" x14ac:dyDescent="0.25">
      <c r="A3147">
        <v>3146</v>
      </c>
      <c r="B3147">
        <f t="shared" si="49"/>
        <v>2024</v>
      </c>
      <c r="C3147" t="str">
        <f>TEXT(Excel_Dashboard_Dataset_xlsx___Sales5[[#This Row],[Date]],"mmm")</f>
        <v>Jun</v>
      </c>
      <c r="D3147" s="3">
        <v>45464</v>
      </c>
      <c r="E3147">
        <v>18</v>
      </c>
      <c r="F3147">
        <v>109</v>
      </c>
      <c r="G3147">
        <v>47</v>
      </c>
      <c r="H3147">
        <v>3</v>
      </c>
      <c r="I3147">
        <v>956</v>
      </c>
      <c r="J3147">
        <f>Excel_Dashboard_Dataset_xlsx___Sales5[[#This Row],[Quantity]]*Excel_Dashboard_Dataset_xlsx___Sales5[[#This Row],[UnitPrice]]</f>
        <v>2868</v>
      </c>
      <c r="K3147" t="str">
        <f>_xlfn.XLOOKUP(Excel_Dashboard_Dataset_xlsx___Sales5[[#This Row],[CustomerID]],Raw_Customers!A:A,Raw_Customers!D:D)</f>
        <v>Male</v>
      </c>
      <c r="L3147">
        <f>_xlfn.XLOOKUP(Excel_Dashboard_Dataset_xlsx___Sales5[[#This Row],[CustomerID]],Raw_Customers!A:A,Raw_Customers!E:E)</f>
        <v>24</v>
      </c>
      <c r="M3147" t="str">
        <f>_xlfn.XLOOKUP(Excel_Dashboard_Dataset_xlsx___Sales5[[#This Row],[CustomerID]],Raw_Customers!A:A,Raw_Customers!C:C)</f>
        <v>East</v>
      </c>
      <c r="N3147" s="2" t="str">
        <f>_xlfn.XLOOKUP(Excel_Dashboard_Dataset_xlsx___Sales5[[#This Row],[ProductID]],Raw_Products!A:A,Raw_Products!B:B)</f>
        <v>Gaming Console</v>
      </c>
      <c r="O3147" s="2" t="str">
        <f>_xlfn.XLOOKUP(Excel_Dashboard_Dataset_xlsx___Sales5[[#This Row],[ProductID]],Raw_Products!A:A,Raw_Products!C:C)</f>
        <v>Electronics</v>
      </c>
      <c r="P3147" s="2" t="str">
        <f>_xlfn.XLOOKUP(Excel_Dashboard_Dataset_xlsx___Sales5[[#This Row],[CustomerID]], Raw_Customers!A:A, Raw_Customers!B:B, "Unknown")</f>
        <v>Justin Williams</v>
      </c>
    </row>
    <row r="3148" spans="1:16" x14ac:dyDescent="0.25">
      <c r="A3148">
        <v>3147</v>
      </c>
      <c r="B3148">
        <f t="shared" si="49"/>
        <v>2024</v>
      </c>
      <c r="C3148" t="str">
        <f>TEXT(Excel_Dashboard_Dataset_xlsx___Sales5[[#This Row],[Date]],"mmm")</f>
        <v>Aug</v>
      </c>
      <c r="D3148" s="3">
        <v>45518</v>
      </c>
      <c r="E3148">
        <v>48</v>
      </c>
      <c r="F3148">
        <v>57</v>
      </c>
      <c r="G3148">
        <v>5</v>
      </c>
      <c r="H3148">
        <v>7</v>
      </c>
      <c r="I3148">
        <v>986</v>
      </c>
      <c r="J3148">
        <f>Excel_Dashboard_Dataset_xlsx___Sales5[[#This Row],[Quantity]]*Excel_Dashboard_Dataset_xlsx___Sales5[[#This Row],[UnitPrice]]</f>
        <v>6902</v>
      </c>
      <c r="K3148" t="str">
        <f>_xlfn.XLOOKUP(Excel_Dashboard_Dataset_xlsx___Sales5[[#This Row],[CustomerID]],Raw_Customers!A:A,Raw_Customers!D:D)</f>
        <v>Female</v>
      </c>
      <c r="L3148">
        <f>_xlfn.XLOOKUP(Excel_Dashboard_Dataset_xlsx___Sales5[[#This Row],[CustomerID]],Raw_Customers!A:A,Raw_Customers!E:E)</f>
        <v>34</v>
      </c>
      <c r="M3148" t="str">
        <f>_xlfn.XLOOKUP(Excel_Dashboard_Dataset_xlsx___Sales5[[#This Row],[CustomerID]],Raw_Customers!A:A,Raw_Customers!C:C)</f>
        <v>East</v>
      </c>
      <c r="N3148" s="2" t="str">
        <f>_xlfn.XLOOKUP(Excel_Dashboard_Dataset_xlsx___Sales5[[#This Row],[ProductID]],Raw_Products!A:A,Raw_Products!B:B)</f>
        <v>Bicycle</v>
      </c>
      <c r="O3148" s="2" t="str">
        <f>_xlfn.XLOOKUP(Excel_Dashboard_Dataset_xlsx___Sales5[[#This Row],[ProductID]],Raw_Products!A:A,Raw_Products!C:C)</f>
        <v>Sports</v>
      </c>
      <c r="P3148" s="2" t="str">
        <f>_xlfn.XLOOKUP(Excel_Dashboard_Dataset_xlsx___Sales5[[#This Row],[CustomerID]], Raw_Customers!A:A, Raw_Customers!B:B, "Unknown")</f>
        <v>Mark Ruiz</v>
      </c>
    </row>
    <row r="3149" spans="1:16" x14ac:dyDescent="0.25">
      <c r="A3149">
        <v>3148</v>
      </c>
      <c r="B3149">
        <f t="shared" si="49"/>
        <v>2024</v>
      </c>
      <c r="C3149" t="str">
        <f>TEXT(Excel_Dashboard_Dataset_xlsx___Sales5[[#This Row],[Date]],"mmm")</f>
        <v>Oct</v>
      </c>
      <c r="D3149" s="3">
        <v>45569</v>
      </c>
      <c r="E3149">
        <v>39</v>
      </c>
      <c r="F3149">
        <v>101</v>
      </c>
      <c r="G3149">
        <v>45</v>
      </c>
      <c r="H3149">
        <v>1</v>
      </c>
      <c r="I3149">
        <v>699</v>
      </c>
      <c r="J3149">
        <f>Excel_Dashboard_Dataset_xlsx___Sales5[[#This Row],[Quantity]]*Excel_Dashboard_Dataset_xlsx___Sales5[[#This Row],[UnitPrice]]</f>
        <v>699</v>
      </c>
      <c r="K3149" t="str">
        <f>_xlfn.XLOOKUP(Excel_Dashboard_Dataset_xlsx___Sales5[[#This Row],[CustomerID]],Raw_Customers!A:A,Raw_Customers!D:D)</f>
        <v>Male</v>
      </c>
      <c r="L3149">
        <f>_xlfn.XLOOKUP(Excel_Dashboard_Dataset_xlsx___Sales5[[#This Row],[CustomerID]],Raw_Customers!A:A,Raw_Customers!E:E)</f>
        <v>30</v>
      </c>
      <c r="M3149" t="str">
        <f>_xlfn.XLOOKUP(Excel_Dashboard_Dataset_xlsx___Sales5[[#This Row],[CustomerID]],Raw_Customers!A:A,Raw_Customers!C:C)</f>
        <v>South</v>
      </c>
      <c r="N3149" s="2" t="str">
        <f>_xlfn.XLOOKUP(Excel_Dashboard_Dataset_xlsx___Sales5[[#This Row],[ProductID]],Raw_Products!A:A,Raw_Products!B:B)</f>
        <v>Sweater</v>
      </c>
      <c r="O3149" s="2" t="str">
        <f>_xlfn.XLOOKUP(Excel_Dashboard_Dataset_xlsx___Sales5[[#This Row],[ProductID]],Raw_Products!A:A,Raw_Products!C:C)</f>
        <v>Clothing</v>
      </c>
      <c r="P3149" s="2" t="str">
        <f>_xlfn.XLOOKUP(Excel_Dashboard_Dataset_xlsx___Sales5[[#This Row],[CustomerID]], Raw_Customers!A:A, Raw_Customers!B:B, "Unknown")</f>
        <v>Anna King</v>
      </c>
    </row>
    <row r="3150" spans="1:16" x14ac:dyDescent="0.25">
      <c r="A3150">
        <v>3149</v>
      </c>
      <c r="B3150">
        <f t="shared" si="49"/>
        <v>2023</v>
      </c>
      <c r="C3150" t="str">
        <f>TEXT(Excel_Dashboard_Dataset_xlsx___Sales5[[#This Row],[Date]],"mmm")</f>
        <v>Feb</v>
      </c>
      <c r="D3150" s="3">
        <v>44978</v>
      </c>
      <c r="E3150">
        <v>48</v>
      </c>
      <c r="F3150">
        <v>7</v>
      </c>
      <c r="G3150">
        <v>9</v>
      </c>
      <c r="H3150">
        <v>1</v>
      </c>
      <c r="I3150">
        <v>659</v>
      </c>
      <c r="J3150">
        <f>Excel_Dashboard_Dataset_xlsx___Sales5[[#This Row],[Quantity]]*Excel_Dashboard_Dataset_xlsx___Sales5[[#This Row],[UnitPrice]]</f>
        <v>659</v>
      </c>
      <c r="K3150" t="str">
        <f>_xlfn.XLOOKUP(Excel_Dashboard_Dataset_xlsx___Sales5[[#This Row],[CustomerID]],Raw_Customers!A:A,Raw_Customers!D:D)</f>
        <v>Male</v>
      </c>
      <c r="L3150">
        <f>_xlfn.XLOOKUP(Excel_Dashboard_Dataset_xlsx___Sales5[[#This Row],[CustomerID]],Raw_Customers!A:A,Raw_Customers!E:E)</f>
        <v>65</v>
      </c>
      <c r="M3150" t="str">
        <f>_xlfn.XLOOKUP(Excel_Dashboard_Dataset_xlsx___Sales5[[#This Row],[CustomerID]],Raw_Customers!A:A,Raw_Customers!C:C)</f>
        <v>South</v>
      </c>
      <c r="N3150" s="2" t="str">
        <f>_xlfn.XLOOKUP(Excel_Dashboard_Dataset_xlsx___Sales5[[#This Row],[ProductID]],Raw_Products!A:A,Raw_Products!B:B)</f>
        <v>Bicycle</v>
      </c>
      <c r="O3150" s="2" t="str">
        <f>_xlfn.XLOOKUP(Excel_Dashboard_Dataset_xlsx___Sales5[[#This Row],[ProductID]],Raw_Products!A:A,Raw_Products!C:C)</f>
        <v>Sports</v>
      </c>
      <c r="P3150" s="2" t="str">
        <f>_xlfn.XLOOKUP(Excel_Dashboard_Dataset_xlsx___Sales5[[#This Row],[CustomerID]], Raw_Customers!A:A, Raw_Customers!B:B, "Unknown")</f>
        <v>Maria Lee</v>
      </c>
    </row>
    <row r="3151" spans="1:16" x14ac:dyDescent="0.25">
      <c r="A3151">
        <v>3150</v>
      </c>
      <c r="B3151">
        <f t="shared" si="49"/>
        <v>2024</v>
      </c>
      <c r="C3151" t="str">
        <f>TEXT(Excel_Dashboard_Dataset_xlsx___Sales5[[#This Row],[Date]],"mmm")</f>
        <v>May</v>
      </c>
      <c r="D3151" s="3">
        <v>45436</v>
      </c>
      <c r="E3151">
        <v>18</v>
      </c>
      <c r="F3151">
        <v>77</v>
      </c>
      <c r="G3151">
        <v>15</v>
      </c>
      <c r="H3151">
        <v>3</v>
      </c>
      <c r="I3151">
        <v>143</v>
      </c>
      <c r="J3151">
        <f>Excel_Dashboard_Dataset_xlsx___Sales5[[#This Row],[Quantity]]*Excel_Dashboard_Dataset_xlsx___Sales5[[#This Row],[UnitPrice]]</f>
        <v>429</v>
      </c>
      <c r="K3151" t="str">
        <f>_xlfn.XLOOKUP(Excel_Dashboard_Dataset_xlsx___Sales5[[#This Row],[CustomerID]],Raw_Customers!A:A,Raw_Customers!D:D)</f>
        <v>Female</v>
      </c>
      <c r="L3151">
        <f>_xlfn.XLOOKUP(Excel_Dashboard_Dataset_xlsx___Sales5[[#This Row],[CustomerID]],Raw_Customers!A:A,Raw_Customers!E:E)</f>
        <v>57</v>
      </c>
      <c r="M3151" t="str">
        <f>_xlfn.XLOOKUP(Excel_Dashboard_Dataset_xlsx___Sales5[[#This Row],[CustomerID]],Raw_Customers!A:A,Raw_Customers!C:C)</f>
        <v>West</v>
      </c>
      <c r="N3151" s="2" t="str">
        <f>_xlfn.XLOOKUP(Excel_Dashboard_Dataset_xlsx___Sales5[[#This Row],[ProductID]],Raw_Products!A:A,Raw_Products!B:B)</f>
        <v>Gaming Console</v>
      </c>
      <c r="O3151" s="2" t="str">
        <f>_xlfn.XLOOKUP(Excel_Dashboard_Dataset_xlsx___Sales5[[#This Row],[ProductID]],Raw_Products!A:A,Raw_Products!C:C)</f>
        <v>Electronics</v>
      </c>
      <c r="P3151" s="2" t="str">
        <f>_xlfn.XLOOKUP(Excel_Dashboard_Dataset_xlsx___Sales5[[#This Row],[CustomerID]], Raw_Customers!A:A, Raw_Customers!B:B, "Unknown")</f>
        <v>Angela Nguyen</v>
      </c>
    </row>
    <row r="3152" spans="1:16" x14ac:dyDescent="0.25">
      <c r="A3152">
        <v>3151</v>
      </c>
      <c r="B3152">
        <f t="shared" si="49"/>
        <v>2023</v>
      </c>
      <c r="C3152" t="str">
        <f>TEXT(Excel_Dashboard_Dataset_xlsx___Sales5[[#This Row],[Date]],"mmm")</f>
        <v>Jul</v>
      </c>
      <c r="D3152" s="3">
        <v>45125</v>
      </c>
      <c r="E3152">
        <v>23</v>
      </c>
      <c r="F3152">
        <v>66</v>
      </c>
      <c r="G3152">
        <v>45</v>
      </c>
      <c r="H3152">
        <v>2</v>
      </c>
      <c r="I3152">
        <v>259</v>
      </c>
      <c r="J3152">
        <f>Excel_Dashboard_Dataset_xlsx___Sales5[[#This Row],[Quantity]]*Excel_Dashboard_Dataset_xlsx___Sales5[[#This Row],[UnitPrice]]</f>
        <v>518</v>
      </c>
      <c r="K3152" t="str">
        <f>_xlfn.XLOOKUP(Excel_Dashboard_Dataset_xlsx___Sales5[[#This Row],[CustomerID]],Raw_Customers!A:A,Raw_Customers!D:D)</f>
        <v>Male</v>
      </c>
      <c r="L3152">
        <f>_xlfn.XLOOKUP(Excel_Dashboard_Dataset_xlsx___Sales5[[#This Row],[CustomerID]],Raw_Customers!A:A,Raw_Customers!E:E)</f>
        <v>55</v>
      </c>
      <c r="M3152" t="str">
        <f>_xlfn.XLOOKUP(Excel_Dashboard_Dataset_xlsx___Sales5[[#This Row],[CustomerID]],Raw_Customers!A:A,Raw_Customers!C:C)</f>
        <v>East</v>
      </c>
      <c r="N3152" s="2" t="str">
        <f>_xlfn.XLOOKUP(Excel_Dashboard_Dataset_xlsx___Sales5[[#This Row],[ProductID]],Raw_Products!A:A,Raw_Products!B:B)</f>
        <v>Blender</v>
      </c>
      <c r="O3152" s="2" t="str">
        <f>_xlfn.XLOOKUP(Excel_Dashboard_Dataset_xlsx___Sales5[[#This Row],[ProductID]],Raw_Products!A:A,Raw_Products!C:C)</f>
        <v>Home Appliances</v>
      </c>
      <c r="P3152" s="2" t="str">
        <f>_xlfn.XLOOKUP(Excel_Dashboard_Dataset_xlsx___Sales5[[#This Row],[CustomerID]], Raw_Customers!A:A, Raw_Customers!B:B, "Unknown")</f>
        <v>James Walker</v>
      </c>
    </row>
    <row r="3153" spans="1:16" x14ac:dyDescent="0.25">
      <c r="A3153">
        <v>3152</v>
      </c>
      <c r="B3153">
        <f t="shared" si="49"/>
        <v>2023</v>
      </c>
      <c r="C3153" t="str">
        <f>TEXT(Excel_Dashboard_Dataset_xlsx___Sales5[[#This Row],[Date]],"mmm")</f>
        <v>Feb</v>
      </c>
      <c r="D3153" s="3">
        <v>44975</v>
      </c>
      <c r="E3153">
        <v>3</v>
      </c>
      <c r="F3153">
        <v>67</v>
      </c>
      <c r="G3153">
        <v>33</v>
      </c>
      <c r="H3153">
        <v>2</v>
      </c>
      <c r="I3153">
        <v>437</v>
      </c>
      <c r="J3153">
        <f>Excel_Dashboard_Dataset_xlsx___Sales5[[#This Row],[Quantity]]*Excel_Dashboard_Dataset_xlsx___Sales5[[#This Row],[UnitPrice]]</f>
        <v>874</v>
      </c>
      <c r="K3153" t="str">
        <f>_xlfn.XLOOKUP(Excel_Dashboard_Dataset_xlsx___Sales5[[#This Row],[CustomerID]],Raw_Customers!A:A,Raw_Customers!D:D)</f>
        <v>Male</v>
      </c>
      <c r="L3153">
        <f>_xlfn.XLOOKUP(Excel_Dashboard_Dataset_xlsx___Sales5[[#This Row],[CustomerID]],Raw_Customers!A:A,Raw_Customers!E:E)</f>
        <v>44</v>
      </c>
      <c r="M3153" t="str">
        <f>_xlfn.XLOOKUP(Excel_Dashboard_Dataset_xlsx___Sales5[[#This Row],[CustomerID]],Raw_Customers!A:A,Raw_Customers!C:C)</f>
        <v>East</v>
      </c>
      <c r="N3153" s="2" t="str">
        <f>_xlfn.XLOOKUP(Excel_Dashboard_Dataset_xlsx___Sales5[[#This Row],[ProductID]],Raw_Products!A:A,Raw_Products!B:B)</f>
        <v>Spaghetti</v>
      </c>
      <c r="O3153" s="2" t="str">
        <f>_xlfn.XLOOKUP(Excel_Dashboard_Dataset_xlsx___Sales5[[#This Row],[ProductID]],Raw_Products!A:A,Raw_Products!C:C)</f>
        <v>Groceries</v>
      </c>
      <c r="P3153" s="2" t="str">
        <f>_xlfn.XLOOKUP(Excel_Dashboard_Dataset_xlsx___Sales5[[#This Row],[CustomerID]], Raw_Customers!A:A, Raw_Customers!B:B, "Unknown")</f>
        <v>Margaret Jackson</v>
      </c>
    </row>
    <row r="3154" spans="1:16" x14ac:dyDescent="0.25">
      <c r="A3154">
        <v>3153</v>
      </c>
      <c r="B3154">
        <f t="shared" si="49"/>
        <v>2023</v>
      </c>
      <c r="C3154" t="str">
        <f>TEXT(Excel_Dashboard_Dataset_xlsx___Sales5[[#This Row],[Date]],"mmm")</f>
        <v>Feb</v>
      </c>
      <c r="D3154" s="3">
        <v>44985</v>
      </c>
      <c r="E3154">
        <v>27</v>
      </c>
      <c r="F3154">
        <v>130</v>
      </c>
      <c r="G3154">
        <v>26</v>
      </c>
      <c r="H3154">
        <v>4</v>
      </c>
      <c r="I3154">
        <v>12</v>
      </c>
      <c r="J3154">
        <f>Excel_Dashboard_Dataset_xlsx___Sales5[[#This Row],[Quantity]]*Excel_Dashboard_Dataset_xlsx___Sales5[[#This Row],[UnitPrice]]</f>
        <v>48</v>
      </c>
      <c r="K3154" t="str">
        <f>_xlfn.XLOOKUP(Excel_Dashboard_Dataset_xlsx___Sales5[[#This Row],[CustomerID]],Raw_Customers!A:A,Raw_Customers!D:D)</f>
        <v>Male</v>
      </c>
      <c r="L3154">
        <f>_xlfn.XLOOKUP(Excel_Dashboard_Dataset_xlsx___Sales5[[#This Row],[CustomerID]],Raw_Customers!A:A,Raw_Customers!E:E)</f>
        <v>30</v>
      </c>
      <c r="M3154" t="str">
        <f>_xlfn.XLOOKUP(Excel_Dashboard_Dataset_xlsx___Sales5[[#This Row],[CustomerID]],Raw_Customers!A:A,Raw_Customers!C:C)</f>
        <v>West</v>
      </c>
      <c r="N3154" s="2" t="str">
        <f>_xlfn.XLOOKUP(Excel_Dashboard_Dataset_xlsx___Sales5[[#This Row],[ProductID]],Raw_Products!A:A,Raw_Products!B:B)</f>
        <v>Air Conditioner</v>
      </c>
      <c r="O3154" s="2" t="str">
        <f>_xlfn.XLOOKUP(Excel_Dashboard_Dataset_xlsx___Sales5[[#This Row],[ProductID]],Raw_Products!A:A,Raw_Products!C:C)</f>
        <v>Home Appliances</v>
      </c>
      <c r="P3154" s="2" t="str">
        <f>_xlfn.XLOOKUP(Excel_Dashboard_Dataset_xlsx___Sales5[[#This Row],[CustomerID]], Raw_Customers!A:A, Raw_Customers!B:B, "Unknown")</f>
        <v>Angela Martin</v>
      </c>
    </row>
    <row r="3155" spans="1:16" x14ac:dyDescent="0.25">
      <c r="A3155">
        <v>3154</v>
      </c>
      <c r="B3155">
        <f t="shared" si="49"/>
        <v>2024</v>
      </c>
      <c r="C3155" t="str">
        <f>TEXT(Excel_Dashboard_Dataset_xlsx___Sales5[[#This Row],[Date]],"mmm")</f>
        <v>Aug</v>
      </c>
      <c r="D3155" s="3">
        <v>45525</v>
      </c>
      <c r="E3155">
        <v>23</v>
      </c>
      <c r="F3155">
        <v>119</v>
      </c>
      <c r="G3155">
        <v>29</v>
      </c>
      <c r="H3155">
        <v>8</v>
      </c>
      <c r="I3155">
        <v>480</v>
      </c>
      <c r="J3155">
        <f>Excel_Dashboard_Dataset_xlsx___Sales5[[#This Row],[Quantity]]*Excel_Dashboard_Dataset_xlsx___Sales5[[#This Row],[UnitPrice]]</f>
        <v>3840</v>
      </c>
      <c r="K3155" t="str">
        <f>_xlfn.XLOOKUP(Excel_Dashboard_Dataset_xlsx___Sales5[[#This Row],[CustomerID]],Raw_Customers!A:A,Raw_Customers!D:D)</f>
        <v>Female</v>
      </c>
      <c r="L3155">
        <f>_xlfn.XLOOKUP(Excel_Dashboard_Dataset_xlsx___Sales5[[#This Row],[CustomerID]],Raw_Customers!A:A,Raw_Customers!E:E)</f>
        <v>43</v>
      </c>
      <c r="M3155" t="str">
        <f>_xlfn.XLOOKUP(Excel_Dashboard_Dataset_xlsx___Sales5[[#This Row],[CustomerID]],Raw_Customers!A:A,Raw_Customers!C:C)</f>
        <v>West</v>
      </c>
      <c r="N3155" s="2" t="str">
        <f>_xlfn.XLOOKUP(Excel_Dashboard_Dataset_xlsx___Sales5[[#This Row],[ProductID]],Raw_Products!A:A,Raw_Products!B:B)</f>
        <v>Blender</v>
      </c>
      <c r="O3155" s="2" t="str">
        <f>_xlfn.XLOOKUP(Excel_Dashboard_Dataset_xlsx___Sales5[[#This Row],[ProductID]],Raw_Products!A:A,Raw_Products!C:C)</f>
        <v>Home Appliances</v>
      </c>
      <c r="P3155" s="2" t="str">
        <f>_xlfn.XLOOKUP(Excel_Dashboard_Dataset_xlsx___Sales5[[#This Row],[CustomerID]], Raw_Customers!A:A, Raw_Customers!B:B, "Unknown")</f>
        <v>Cynthia Flores</v>
      </c>
    </row>
    <row r="3156" spans="1:16" x14ac:dyDescent="0.25">
      <c r="A3156">
        <v>3155</v>
      </c>
      <c r="B3156">
        <f t="shared" si="49"/>
        <v>2023</v>
      </c>
      <c r="C3156" t="str">
        <f>TEXT(Excel_Dashboard_Dataset_xlsx___Sales5[[#This Row],[Date]],"mmm")</f>
        <v>Jan</v>
      </c>
      <c r="D3156" s="3">
        <v>44950</v>
      </c>
      <c r="E3156">
        <v>7</v>
      </c>
      <c r="F3156">
        <v>276</v>
      </c>
      <c r="G3156">
        <v>15</v>
      </c>
      <c r="H3156">
        <v>3</v>
      </c>
      <c r="I3156">
        <v>796</v>
      </c>
      <c r="J3156">
        <f>Excel_Dashboard_Dataset_xlsx___Sales5[[#This Row],[Quantity]]*Excel_Dashboard_Dataset_xlsx___Sales5[[#This Row],[UnitPrice]]</f>
        <v>2388</v>
      </c>
      <c r="K3156" t="str">
        <f>_xlfn.XLOOKUP(Excel_Dashboard_Dataset_xlsx___Sales5[[#This Row],[CustomerID]],Raw_Customers!A:A,Raw_Customers!D:D)</f>
        <v>Female</v>
      </c>
      <c r="L3156">
        <f>_xlfn.XLOOKUP(Excel_Dashboard_Dataset_xlsx___Sales5[[#This Row],[CustomerID]],Raw_Customers!A:A,Raw_Customers!E:E)</f>
        <v>39</v>
      </c>
      <c r="M3156" t="str">
        <f>_xlfn.XLOOKUP(Excel_Dashboard_Dataset_xlsx___Sales5[[#This Row],[CustomerID]],Raw_Customers!A:A,Raw_Customers!C:C)</f>
        <v>East</v>
      </c>
      <c r="N3156" s="2" t="str">
        <f>_xlfn.XLOOKUP(Excel_Dashboard_Dataset_xlsx___Sales5[[#This Row],[ProductID]],Raw_Products!A:A,Raw_Products!B:B)</f>
        <v>Milk Powder</v>
      </c>
      <c r="O3156" s="2" t="str">
        <f>_xlfn.XLOOKUP(Excel_Dashboard_Dataset_xlsx___Sales5[[#This Row],[ProductID]],Raw_Products!A:A,Raw_Products!C:C)</f>
        <v>Groceries</v>
      </c>
      <c r="P3156" s="2" t="str">
        <f>_xlfn.XLOOKUP(Excel_Dashboard_Dataset_xlsx___Sales5[[#This Row],[CustomerID]], Raw_Customers!A:A, Raw_Customers!B:B, "Unknown")</f>
        <v>Christine Richardson</v>
      </c>
    </row>
    <row r="3157" spans="1:16" x14ac:dyDescent="0.25">
      <c r="A3157">
        <v>3156</v>
      </c>
      <c r="B3157">
        <f t="shared" si="49"/>
        <v>2024</v>
      </c>
      <c r="C3157" t="str">
        <f>TEXT(Excel_Dashboard_Dataset_xlsx___Sales5[[#This Row],[Date]],"mmm")</f>
        <v>Dec</v>
      </c>
      <c r="D3157" s="3">
        <v>45629</v>
      </c>
      <c r="E3157">
        <v>42</v>
      </c>
      <c r="F3157">
        <v>83</v>
      </c>
      <c r="G3157">
        <v>39</v>
      </c>
      <c r="H3157">
        <v>2</v>
      </c>
      <c r="I3157">
        <v>435</v>
      </c>
      <c r="J3157">
        <f>Excel_Dashboard_Dataset_xlsx___Sales5[[#This Row],[Quantity]]*Excel_Dashboard_Dataset_xlsx___Sales5[[#This Row],[UnitPrice]]</f>
        <v>870</v>
      </c>
      <c r="K3157" t="str">
        <f>_xlfn.XLOOKUP(Excel_Dashboard_Dataset_xlsx___Sales5[[#This Row],[CustomerID]],Raw_Customers!A:A,Raw_Customers!D:D)</f>
        <v>Female</v>
      </c>
      <c r="L3157">
        <f>_xlfn.XLOOKUP(Excel_Dashboard_Dataset_xlsx___Sales5[[#This Row],[CustomerID]],Raw_Customers!A:A,Raw_Customers!E:E)</f>
        <v>34</v>
      </c>
      <c r="M3157" t="str">
        <f>_xlfn.XLOOKUP(Excel_Dashboard_Dataset_xlsx___Sales5[[#This Row],[CustomerID]],Raw_Customers!A:A,Raw_Customers!C:C)</f>
        <v>West</v>
      </c>
      <c r="N3157" s="2" t="str">
        <f>_xlfn.XLOOKUP(Excel_Dashboard_Dataset_xlsx___Sales5[[#This Row],[ProductID]],Raw_Products!A:A,Raw_Products!B:B)</f>
        <v>Basketball</v>
      </c>
      <c r="O3157" s="2" t="str">
        <f>_xlfn.XLOOKUP(Excel_Dashboard_Dataset_xlsx___Sales5[[#This Row],[ProductID]],Raw_Products!A:A,Raw_Products!C:C)</f>
        <v>Sports</v>
      </c>
      <c r="P3157" s="2" t="str">
        <f>_xlfn.XLOOKUP(Excel_Dashboard_Dataset_xlsx___Sales5[[#This Row],[CustomerID]], Raw_Customers!A:A, Raw_Customers!B:B, "Unknown")</f>
        <v>Michael Bailey</v>
      </c>
    </row>
    <row r="3158" spans="1:16" x14ac:dyDescent="0.25">
      <c r="A3158">
        <v>3157</v>
      </c>
      <c r="B3158">
        <f t="shared" si="49"/>
        <v>2023</v>
      </c>
      <c r="C3158" t="str">
        <f>TEXT(Excel_Dashboard_Dataset_xlsx___Sales5[[#This Row],[Date]],"mmm")</f>
        <v>Feb</v>
      </c>
      <c r="D3158" s="3">
        <v>44968</v>
      </c>
      <c r="E3158">
        <v>48</v>
      </c>
      <c r="F3158">
        <v>38</v>
      </c>
      <c r="G3158">
        <v>31</v>
      </c>
      <c r="H3158">
        <v>5</v>
      </c>
      <c r="I3158">
        <v>397</v>
      </c>
      <c r="J3158">
        <f>Excel_Dashboard_Dataset_xlsx___Sales5[[#This Row],[Quantity]]*Excel_Dashboard_Dataset_xlsx___Sales5[[#This Row],[UnitPrice]]</f>
        <v>1985</v>
      </c>
      <c r="K3158" t="str">
        <f>_xlfn.XLOOKUP(Excel_Dashboard_Dataset_xlsx___Sales5[[#This Row],[CustomerID]],Raw_Customers!A:A,Raw_Customers!D:D)</f>
        <v>Female</v>
      </c>
      <c r="L3158">
        <f>_xlfn.XLOOKUP(Excel_Dashboard_Dataset_xlsx___Sales5[[#This Row],[CustomerID]],Raw_Customers!A:A,Raw_Customers!E:E)</f>
        <v>22</v>
      </c>
      <c r="M3158" t="str">
        <f>_xlfn.XLOOKUP(Excel_Dashboard_Dataset_xlsx___Sales5[[#This Row],[CustomerID]],Raw_Customers!A:A,Raw_Customers!C:C)</f>
        <v>North</v>
      </c>
      <c r="N3158" s="2" t="str">
        <f>_xlfn.XLOOKUP(Excel_Dashboard_Dataset_xlsx___Sales5[[#This Row],[ProductID]],Raw_Products!A:A,Raw_Products!B:B)</f>
        <v>Bicycle</v>
      </c>
      <c r="O3158" s="2" t="str">
        <f>_xlfn.XLOOKUP(Excel_Dashboard_Dataset_xlsx___Sales5[[#This Row],[ProductID]],Raw_Products!A:A,Raw_Products!C:C)</f>
        <v>Sports</v>
      </c>
      <c r="P3158" s="2" t="str">
        <f>_xlfn.XLOOKUP(Excel_Dashboard_Dataset_xlsx___Sales5[[#This Row],[CustomerID]], Raw_Customers!A:A, Raw_Customers!B:B, "Unknown")</f>
        <v>Helen Ramos</v>
      </c>
    </row>
    <row r="3159" spans="1:16" x14ac:dyDescent="0.25">
      <c r="A3159">
        <v>3158</v>
      </c>
      <c r="B3159">
        <f t="shared" si="49"/>
        <v>2023</v>
      </c>
      <c r="C3159" t="str">
        <f>TEXT(Excel_Dashboard_Dataset_xlsx___Sales5[[#This Row],[Date]],"mmm")</f>
        <v>Jan</v>
      </c>
      <c r="D3159" s="3">
        <v>44956</v>
      </c>
      <c r="E3159">
        <v>11</v>
      </c>
      <c r="F3159">
        <v>299</v>
      </c>
      <c r="G3159">
        <v>48</v>
      </c>
      <c r="H3159">
        <v>9</v>
      </c>
      <c r="I3159">
        <v>233</v>
      </c>
      <c r="J3159">
        <f>Excel_Dashboard_Dataset_xlsx___Sales5[[#This Row],[Quantity]]*Excel_Dashboard_Dataset_xlsx___Sales5[[#This Row],[UnitPrice]]</f>
        <v>2097</v>
      </c>
      <c r="K3159" t="str">
        <f>_xlfn.XLOOKUP(Excel_Dashboard_Dataset_xlsx___Sales5[[#This Row],[CustomerID]],Raw_Customers!A:A,Raw_Customers!D:D)</f>
        <v>Male</v>
      </c>
      <c r="L3159">
        <f>_xlfn.XLOOKUP(Excel_Dashboard_Dataset_xlsx___Sales5[[#This Row],[CustomerID]],Raw_Customers!A:A,Raw_Customers!E:E)</f>
        <v>20</v>
      </c>
      <c r="M3159" t="str">
        <f>_xlfn.XLOOKUP(Excel_Dashboard_Dataset_xlsx___Sales5[[#This Row],[CustomerID]],Raw_Customers!A:A,Raw_Customers!C:C)</f>
        <v>East</v>
      </c>
      <c r="N3159" s="2" t="str">
        <f>_xlfn.XLOOKUP(Excel_Dashboard_Dataset_xlsx___Sales5[[#This Row],[ProductID]],Raw_Products!A:A,Raw_Products!B:B)</f>
        <v>Smartphone</v>
      </c>
      <c r="O3159" s="2" t="str">
        <f>_xlfn.XLOOKUP(Excel_Dashboard_Dataset_xlsx___Sales5[[#This Row],[ProductID]],Raw_Products!A:A,Raw_Products!C:C)</f>
        <v>Electronics</v>
      </c>
      <c r="P3159" s="2" t="str">
        <f>_xlfn.XLOOKUP(Excel_Dashboard_Dataset_xlsx___Sales5[[#This Row],[CustomerID]], Raw_Customers!A:A, Raw_Customers!B:B, "Unknown")</f>
        <v>Brandon Lopez</v>
      </c>
    </row>
    <row r="3160" spans="1:16" x14ac:dyDescent="0.25">
      <c r="A3160">
        <v>3159</v>
      </c>
      <c r="B3160">
        <f t="shared" si="49"/>
        <v>2024</v>
      </c>
      <c r="C3160" t="str">
        <f>TEXT(Excel_Dashboard_Dataset_xlsx___Sales5[[#This Row],[Date]],"mmm")</f>
        <v>Sept</v>
      </c>
      <c r="D3160" s="3">
        <v>45561</v>
      </c>
      <c r="E3160">
        <v>17</v>
      </c>
      <c r="F3160">
        <v>127</v>
      </c>
      <c r="G3160">
        <v>48</v>
      </c>
      <c r="H3160">
        <v>9</v>
      </c>
      <c r="I3160">
        <v>850</v>
      </c>
      <c r="J3160">
        <f>Excel_Dashboard_Dataset_xlsx___Sales5[[#This Row],[Quantity]]*Excel_Dashboard_Dataset_xlsx___Sales5[[#This Row],[UnitPrice]]</f>
        <v>7650</v>
      </c>
      <c r="K3160" t="str">
        <f>_xlfn.XLOOKUP(Excel_Dashboard_Dataset_xlsx___Sales5[[#This Row],[CustomerID]],Raw_Customers!A:A,Raw_Customers!D:D)</f>
        <v>Male</v>
      </c>
      <c r="L3160">
        <f>_xlfn.XLOOKUP(Excel_Dashboard_Dataset_xlsx___Sales5[[#This Row],[CustomerID]],Raw_Customers!A:A,Raw_Customers!E:E)</f>
        <v>60</v>
      </c>
      <c r="M3160" t="str">
        <f>_xlfn.XLOOKUP(Excel_Dashboard_Dataset_xlsx___Sales5[[#This Row],[CustomerID]],Raw_Customers!A:A,Raw_Customers!C:C)</f>
        <v>West</v>
      </c>
      <c r="N3160" s="2" t="str">
        <f>_xlfn.XLOOKUP(Excel_Dashboard_Dataset_xlsx___Sales5[[#This Row],[ProductID]],Raw_Products!A:A,Raw_Products!B:B)</f>
        <v>LED TV</v>
      </c>
      <c r="O3160" s="2" t="str">
        <f>_xlfn.XLOOKUP(Excel_Dashboard_Dataset_xlsx___Sales5[[#This Row],[ProductID]],Raw_Products!A:A,Raw_Products!C:C)</f>
        <v>Electronics</v>
      </c>
      <c r="P3160" s="2" t="str">
        <f>_xlfn.XLOOKUP(Excel_Dashboard_Dataset_xlsx___Sales5[[#This Row],[CustomerID]], Raw_Customers!A:A, Raw_Customers!B:B, "Unknown")</f>
        <v>Ashley Price</v>
      </c>
    </row>
    <row r="3161" spans="1:16" x14ac:dyDescent="0.25">
      <c r="A3161">
        <v>3160</v>
      </c>
      <c r="B3161">
        <f t="shared" si="49"/>
        <v>2023</v>
      </c>
      <c r="C3161" t="str">
        <f>TEXT(Excel_Dashboard_Dataset_xlsx___Sales5[[#This Row],[Date]],"mmm")</f>
        <v>Jul</v>
      </c>
      <c r="D3161" s="3">
        <v>45134</v>
      </c>
      <c r="E3161">
        <v>25</v>
      </c>
      <c r="F3161">
        <v>201</v>
      </c>
      <c r="G3161">
        <v>11</v>
      </c>
      <c r="H3161">
        <v>3</v>
      </c>
      <c r="I3161">
        <v>591</v>
      </c>
      <c r="J3161">
        <f>Excel_Dashboard_Dataset_xlsx___Sales5[[#This Row],[Quantity]]*Excel_Dashboard_Dataset_xlsx___Sales5[[#This Row],[UnitPrice]]</f>
        <v>1773</v>
      </c>
      <c r="K3161" t="str">
        <f>_xlfn.XLOOKUP(Excel_Dashboard_Dataset_xlsx___Sales5[[#This Row],[CustomerID]],Raw_Customers!A:A,Raw_Customers!D:D)</f>
        <v>Female</v>
      </c>
      <c r="L3161">
        <f>_xlfn.XLOOKUP(Excel_Dashboard_Dataset_xlsx___Sales5[[#This Row],[CustomerID]],Raw_Customers!A:A,Raw_Customers!E:E)</f>
        <v>59</v>
      </c>
      <c r="M3161" t="str">
        <f>_xlfn.XLOOKUP(Excel_Dashboard_Dataset_xlsx___Sales5[[#This Row],[CustomerID]],Raw_Customers!A:A,Raw_Customers!C:C)</f>
        <v>East</v>
      </c>
      <c r="N3161" s="2" t="str">
        <f>_xlfn.XLOOKUP(Excel_Dashboard_Dataset_xlsx___Sales5[[#This Row],[ProductID]],Raw_Products!A:A,Raw_Products!B:B)</f>
        <v>Electric Kettle</v>
      </c>
      <c r="O3161" s="2" t="str">
        <f>_xlfn.XLOOKUP(Excel_Dashboard_Dataset_xlsx___Sales5[[#This Row],[ProductID]],Raw_Products!A:A,Raw_Products!C:C)</f>
        <v>Home Appliances</v>
      </c>
      <c r="P3161" s="2" t="str">
        <f>_xlfn.XLOOKUP(Excel_Dashboard_Dataset_xlsx___Sales5[[#This Row],[CustomerID]], Raw_Customers!A:A, Raw_Customers!B:B, "Unknown")</f>
        <v>Catherine Rivera</v>
      </c>
    </row>
    <row r="3162" spans="1:16" x14ac:dyDescent="0.25">
      <c r="A3162">
        <v>3161</v>
      </c>
      <c r="B3162">
        <f t="shared" si="49"/>
        <v>2024</v>
      </c>
      <c r="C3162" t="str">
        <f>TEXT(Excel_Dashboard_Dataset_xlsx___Sales5[[#This Row],[Date]],"mmm")</f>
        <v>Feb</v>
      </c>
      <c r="D3162" s="3">
        <v>45342</v>
      </c>
      <c r="E3162">
        <v>8</v>
      </c>
      <c r="F3162">
        <v>215</v>
      </c>
      <c r="G3162">
        <v>32</v>
      </c>
      <c r="H3162">
        <v>1</v>
      </c>
      <c r="I3162">
        <v>523</v>
      </c>
      <c r="J3162">
        <f>Excel_Dashboard_Dataset_xlsx___Sales5[[#This Row],[Quantity]]*Excel_Dashboard_Dataset_xlsx___Sales5[[#This Row],[UnitPrice]]</f>
        <v>523</v>
      </c>
      <c r="K3162" t="str">
        <f>_xlfn.XLOOKUP(Excel_Dashboard_Dataset_xlsx___Sales5[[#This Row],[CustomerID]],Raw_Customers!A:A,Raw_Customers!D:D)</f>
        <v>Female</v>
      </c>
      <c r="L3162">
        <f>_xlfn.XLOOKUP(Excel_Dashboard_Dataset_xlsx___Sales5[[#This Row],[CustomerID]],Raw_Customers!A:A,Raw_Customers!E:E)</f>
        <v>18</v>
      </c>
      <c r="M3162" t="str">
        <f>_xlfn.XLOOKUP(Excel_Dashboard_Dataset_xlsx___Sales5[[#This Row],[CustomerID]],Raw_Customers!A:A,Raw_Customers!C:C)</f>
        <v>East</v>
      </c>
      <c r="N3162" s="2" t="str">
        <f>_xlfn.XLOOKUP(Excel_Dashboard_Dataset_xlsx___Sales5[[#This Row],[ProductID]],Raw_Products!A:A,Raw_Products!B:B)</f>
        <v>Bread</v>
      </c>
      <c r="O3162" s="2" t="str">
        <f>_xlfn.XLOOKUP(Excel_Dashboard_Dataset_xlsx___Sales5[[#This Row],[ProductID]],Raw_Products!A:A,Raw_Products!C:C)</f>
        <v>Groceries</v>
      </c>
      <c r="P3162" s="2" t="str">
        <f>_xlfn.XLOOKUP(Excel_Dashboard_Dataset_xlsx___Sales5[[#This Row],[CustomerID]], Raw_Customers!A:A, Raw_Customers!B:B, "Unknown")</f>
        <v>Amanda Mendoza</v>
      </c>
    </row>
    <row r="3163" spans="1:16" x14ac:dyDescent="0.25">
      <c r="A3163">
        <v>3162</v>
      </c>
      <c r="B3163">
        <f t="shared" si="49"/>
        <v>2023</v>
      </c>
      <c r="C3163" t="str">
        <f>TEXT(Excel_Dashboard_Dataset_xlsx___Sales5[[#This Row],[Date]],"mmm")</f>
        <v>Feb</v>
      </c>
      <c r="D3163" s="3">
        <v>44968</v>
      </c>
      <c r="E3163">
        <v>36</v>
      </c>
      <c r="F3163">
        <v>189</v>
      </c>
      <c r="G3163">
        <v>27</v>
      </c>
      <c r="H3163">
        <v>7</v>
      </c>
      <c r="I3163">
        <v>481</v>
      </c>
      <c r="J3163">
        <f>Excel_Dashboard_Dataset_xlsx___Sales5[[#This Row],[Quantity]]*Excel_Dashboard_Dataset_xlsx___Sales5[[#This Row],[UnitPrice]]</f>
        <v>3367</v>
      </c>
      <c r="K3163" t="str">
        <f>_xlfn.XLOOKUP(Excel_Dashboard_Dataset_xlsx___Sales5[[#This Row],[CustomerID]],Raw_Customers!A:A,Raw_Customers!D:D)</f>
        <v>Female</v>
      </c>
      <c r="L3163">
        <f>_xlfn.XLOOKUP(Excel_Dashboard_Dataset_xlsx___Sales5[[#This Row],[CustomerID]],Raw_Customers!A:A,Raw_Customers!E:E)</f>
        <v>29</v>
      </c>
      <c r="M3163" t="str">
        <f>_xlfn.XLOOKUP(Excel_Dashboard_Dataset_xlsx___Sales5[[#This Row],[CustomerID]],Raw_Customers!A:A,Raw_Customers!C:C)</f>
        <v>South</v>
      </c>
      <c r="N3163" s="2" t="str">
        <f>_xlfn.XLOOKUP(Excel_Dashboard_Dataset_xlsx___Sales5[[#This Row],[ProductID]],Raw_Products!A:A,Raw_Products!B:B)</f>
        <v>Formal Shoes</v>
      </c>
      <c r="O3163" s="2" t="str">
        <f>_xlfn.XLOOKUP(Excel_Dashboard_Dataset_xlsx___Sales5[[#This Row],[ProductID]],Raw_Products!A:A,Raw_Products!C:C)</f>
        <v>Clothing</v>
      </c>
      <c r="P3163" s="2" t="str">
        <f>_xlfn.XLOOKUP(Excel_Dashboard_Dataset_xlsx___Sales5[[#This Row],[CustomerID]], Raw_Customers!A:A, Raw_Customers!B:B, "Unknown")</f>
        <v>Betty Price</v>
      </c>
    </row>
    <row r="3164" spans="1:16" x14ac:dyDescent="0.25">
      <c r="A3164">
        <v>3163</v>
      </c>
      <c r="B3164">
        <f t="shared" si="49"/>
        <v>2024</v>
      </c>
      <c r="C3164" t="str">
        <f>TEXT(Excel_Dashboard_Dataset_xlsx___Sales5[[#This Row],[Date]],"mmm")</f>
        <v>Aug</v>
      </c>
      <c r="D3164" s="3">
        <v>45511</v>
      </c>
      <c r="E3164">
        <v>25</v>
      </c>
      <c r="F3164">
        <v>120</v>
      </c>
      <c r="G3164">
        <v>45</v>
      </c>
      <c r="H3164">
        <v>7</v>
      </c>
      <c r="I3164">
        <v>962</v>
      </c>
      <c r="J3164">
        <f>Excel_Dashboard_Dataset_xlsx___Sales5[[#This Row],[Quantity]]*Excel_Dashboard_Dataset_xlsx___Sales5[[#This Row],[UnitPrice]]</f>
        <v>6734</v>
      </c>
      <c r="K3164" t="str">
        <f>_xlfn.XLOOKUP(Excel_Dashboard_Dataset_xlsx___Sales5[[#This Row],[CustomerID]],Raw_Customers!A:A,Raw_Customers!D:D)</f>
        <v>Male</v>
      </c>
      <c r="L3164">
        <f>_xlfn.XLOOKUP(Excel_Dashboard_Dataset_xlsx___Sales5[[#This Row],[CustomerID]],Raw_Customers!A:A,Raw_Customers!E:E)</f>
        <v>30</v>
      </c>
      <c r="M3164" t="str">
        <f>_xlfn.XLOOKUP(Excel_Dashboard_Dataset_xlsx___Sales5[[#This Row],[CustomerID]],Raw_Customers!A:A,Raw_Customers!C:C)</f>
        <v>West</v>
      </c>
      <c r="N3164" s="2" t="str">
        <f>_xlfn.XLOOKUP(Excel_Dashboard_Dataset_xlsx___Sales5[[#This Row],[ProductID]],Raw_Products!A:A,Raw_Products!B:B)</f>
        <v>Electric Kettle</v>
      </c>
      <c r="O3164" s="2" t="str">
        <f>_xlfn.XLOOKUP(Excel_Dashboard_Dataset_xlsx___Sales5[[#This Row],[ProductID]],Raw_Products!A:A,Raw_Products!C:C)</f>
        <v>Home Appliances</v>
      </c>
      <c r="P3164" s="2" t="str">
        <f>_xlfn.XLOOKUP(Excel_Dashboard_Dataset_xlsx___Sales5[[#This Row],[CustomerID]], Raw_Customers!A:A, Raw_Customers!B:B, "Unknown")</f>
        <v>Justin Brooks</v>
      </c>
    </row>
    <row r="3165" spans="1:16" x14ac:dyDescent="0.25">
      <c r="A3165">
        <v>3164</v>
      </c>
      <c r="B3165">
        <f t="shared" si="49"/>
        <v>2023</v>
      </c>
      <c r="C3165" t="str">
        <f>TEXT(Excel_Dashboard_Dataset_xlsx___Sales5[[#This Row],[Date]],"mmm")</f>
        <v>Oct</v>
      </c>
      <c r="D3165" s="3">
        <v>45220</v>
      </c>
      <c r="E3165">
        <v>33</v>
      </c>
      <c r="F3165">
        <v>202</v>
      </c>
      <c r="G3165">
        <v>24</v>
      </c>
      <c r="H3165">
        <v>6</v>
      </c>
      <c r="I3165">
        <v>71</v>
      </c>
      <c r="J3165">
        <f>Excel_Dashboard_Dataset_xlsx___Sales5[[#This Row],[Quantity]]*Excel_Dashboard_Dataset_xlsx___Sales5[[#This Row],[UnitPrice]]</f>
        <v>426</v>
      </c>
      <c r="K3165" t="str">
        <f>_xlfn.XLOOKUP(Excel_Dashboard_Dataset_xlsx___Sales5[[#This Row],[CustomerID]],Raw_Customers!A:A,Raw_Customers!D:D)</f>
        <v>Female</v>
      </c>
      <c r="L3165">
        <f>_xlfn.XLOOKUP(Excel_Dashboard_Dataset_xlsx___Sales5[[#This Row],[CustomerID]],Raw_Customers!A:A,Raw_Customers!E:E)</f>
        <v>19</v>
      </c>
      <c r="M3165" t="str">
        <f>_xlfn.XLOOKUP(Excel_Dashboard_Dataset_xlsx___Sales5[[#This Row],[CustomerID]],Raw_Customers!A:A,Raw_Customers!C:C)</f>
        <v>East</v>
      </c>
      <c r="N3165" s="2" t="str">
        <f>_xlfn.XLOOKUP(Excel_Dashboard_Dataset_xlsx___Sales5[[#This Row],[ProductID]],Raw_Products!A:A,Raw_Products!B:B)</f>
        <v>Jacket</v>
      </c>
      <c r="O3165" s="2" t="str">
        <f>_xlfn.XLOOKUP(Excel_Dashboard_Dataset_xlsx___Sales5[[#This Row],[ProductID]],Raw_Products!A:A,Raw_Products!C:C)</f>
        <v>Clothing</v>
      </c>
      <c r="P3165" s="2" t="str">
        <f>_xlfn.XLOOKUP(Excel_Dashboard_Dataset_xlsx___Sales5[[#This Row],[CustomerID]], Raw_Customers!A:A, Raw_Customers!B:B, "Unknown")</f>
        <v>Carol Patel</v>
      </c>
    </row>
    <row r="3166" spans="1:16" x14ac:dyDescent="0.25">
      <c r="A3166">
        <v>3165</v>
      </c>
      <c r="B3166">
        <f t="shared" si="49"/>
        <v>2024</v>
      </c>
      <c r="C3166" t="str">
        <f>TEXT(Excel_Dashboard_Dataset_xlsx___Sales5[[#This Row],[Date]],"mmm")</f>
        <v>Feb</v>
      </c>
      <c r="D3166" s="3">
        <v>45327</v>
      </c>
      <c r="E3166">
        <v>50</v>
      </c>
      <c r="F3166">
        <v>131</v>
      </c>
      <c r="G3166">
        <v>20</v>
      </c>
      <c r="H3166">
        <v>1</v>
      </c>
      <c r="I3166">
        <v>461</v>
      </c>
      <c r="J3166">
        <f>Excel_Dashboard_Dataset_xlsx___Sales5[[#This Row],[Quantity]]*Excel_Dashboard_Dataset_xlsx___Sales5[[#This Row],[UnitPrice]]</f>
        <v>461</v>
      </c>
      <c r="K3166" t="str">
        <f>_xlfn.XLOOKUP(Excel_Dashboard_Dataset_xlsx___Sales5[[#This Row],[CustomerID]],Raw_Customers!A:A,Raw_Customers!D:D)</f>
        <v>Male</v>
      </c>
      <c r="L3166">
        <f>_xlfn.XLOOKUP(Excel_Dashboard_Dataset_xlsx___Sales5[[#This Row],[CustomerID]],Raw_Customers!A:A,Raw_Customers!E:E)</f>
        <v>20</v>
      </c>
      <c r="M3166" t="str">
        <f>_xlfn.XLOOKUP(Excel_Dashboard_Dataset_xlsx___Sales5[[#This Row],[CustomerID]],Raw_Customers!A:A,Raw_Customers!C:C)</f>
        <v>West</v>
      </c>
      <c r="N3166" s="2" t="str">
        <f>_xlfn.XLOOKUP(Excel_Dashboard_Dataset_xlsx___Sales5[[#This Row],[ProductID]],Raw_Products!A:A,Raw_Products!B:B)</f>
        <v>Skipping Rope</v>
      </c>
      <c r="O3166" s="2" t="str">
        <f>_xlfn.XLOOKUP(Excel_Dashboard_Dataset_xlsx___Sales5[[#This Row],[ProductID]],Raw_Products!A:A,Raw_Products!C:C)</f>
        <v>Sports</v>
      </c>
      <c r="P3166" s="2" t="str">
        <f>_xlfn.XLOOKUP(Excel_Dashboard_Dataset_xlsx___Sales5[[#This Row],[CustomerID]], Raw_Customers!A:A, Raw_Customers!B:B, "Unknown")</f>
        <v>William Cox</v>
      </c>
    </row>
    <row r="3167" spans="1:16" x14ac:dyDescent="0.25">
      <c r="A3167">
        <v>3166</v>
      </c>
      <c r="B3167">
        <f t="shared" si="49"/>
        <v>2024</v>
      </c>
      <c r="C3167" t="str">
        <f>TEXT(Excel_Dashboard_Dataset_xlsx___Sales5[[#This Row],[Date]],"mmm")</f>
        <v>Mar</v>
      </c>
      <c r="D3167" s="3">
        <v>45353</v>
      </c>
      <c r="E3167">
        <v>13</v>
      </c>
      <c r="F3167">
        <v>157</v>
      </c>
      <c r="G3167">
        <v>39</v>
      </c>
      <c r="H3167">
        <v>4</v>
      </c>
      <c r="I3167">
        <v>744</v>
      </c>
      <c r="J3167">
        <f>Excel_Dashboard_Dataset_xlsx___Sales5[[#This Row],[Quantity]]*Excel_Dashboard_Dataset_xlsx___Sales5[[#This Row],[UnitPrice]]</f>
        <v>2976</v>
      </c>
      <c r="K3167" t="str">
        <f>_xlfn.XLOOKUP(Excel_Dashboard_Dataset_xlsx___Sales5[[#This Row],[CustomerID]],Raw_Customers!A:A,Raw_Customers!D:D)</f>
        <v>Female</v>
      </c>
      <c r="L3167">
        <f>_xlfn.XLOOKUP(Excel_Dashboard_Dataset_xlsx___Sales5[[#This Row],[CustomerID]],Raw_Customers!A:A,Raw_Customers!E:E)</f>
        <v>52</v>
      </c>
      <c r="M3167" t="str">
        <f>_xlfn.XLOOKUP(Excel_Dashboard_Dataset_xlsx___Sales5[[#This Row],[CustomerID]],Raw_Customers!A:A,Raw_Customers!C:C)</f>
        <v>West</v>
      </c>
      <c r="N3167" s="2" t="str">
        <f>_xlfn.XLOOKUP(Excel_Dashboard_Dataset_xlsx___Sales5[[#This Row],[ProductID]],Raw_Products!A:A,Raw_Products!B:B)</f>
        <v>Tablet</v>
      </c>
      <c r="O3167" s="2" t="str">
        <f>_xlfn.XLOOKUP(Excel_Dashboard_Dataset_xlsx___Sales5[[#This Row],[ProductID]],Raw_Products!A:A,Raw_Products!C:C)</f>
        <v>Electronics</v>
      </c>
      <c r="P3167" s="2" t="str">
        <f>_xlfn.XLOOKUP(Excel_Dashboard_Dataset_xlsx___Sales5[[#This Row],[CustomerID]], Raw_Customers!A:A, Raw_Customers!B:B, "Unknown")</f>
        <v>James Foster</v>
      </c>
    </row>
    <row r="3168" spans="1:16" x14ac:dyDescent="0.25">
      <c r="A3168">
        <v>3167</v>
      </c>
      <c r="B3168">
        <f t="shared" si="49"/>
        <v>2023</v>
      </c>
      <c r="C3168" t="str">
        <f>TEXT(Excel_Dashboard_Dataset_xlsx___Sales5[[#This Row],[Date]],"mmm")</f>
        <v>Jul</v>
      </c>
      <c r="D3168" s="3">
        <v>45121</v>
      </c>
      <c r="E3168">
        <v>23</v>
      </c>
      <c r="F3168">
        <v>5</v>
      </c>
      <c r="G3168">
        <v>20</v>
      </c>
      <c r="H3168">
        <v>10</v>
      </c>
      <c r="I3168">
        <v>395</v>
      </c>
      <c r="J3168">
        <f>Excel_Dashboard_Dataset_xlsx___Sales5[[#This Row],[Quantity]]*Excel_Dashboard_Dataset_xlsx___Sales5[[#This Row],[UnitPrice]]</f>
        <v>3950</v>
      </c>
      <c r="K3168" t="str">
        <f>_xlfn.XLOOKUP(Excel_Dashboard_Dataset_xlsx___Sales5[[#This Row],[CustomerID]],Raw_Customers!A:A,Raw_Customers!D:D)</f>
        <v>Female</v>
      </c>
      <c r="L3168">
        <f>_xlfn.XLOOKUP(Excel_Dashboard_Dataset_xlsx___Sales5[[#This Row],[CustomerID]],Raw_Customers!A:A,Raw_Customers!E:E)</f>
        <v>59</v>
      </c>
      <c r="M3168" t="str">
        <f>_xlfn.XLOOKUP(Excel_Dashboard_Dataset_xlsx___Sales5[[#This Row],[CustomerID]],Raw_Customers!A:A,Raw_Customers!C:C)</f>
        <v>West</v>
      </c>
      <c r="N3168" s="2" t="str">
        <f>_xlfn.XLOOKUP(Excel_Dashboard_Dataset_xlsx___Sales5[[#This Row],[ProductID]],Raw_Products!A:A,Raw_Products!B:B)</f>
        <v>Blender</v>
      </c>
      <c r="O3168" s="2" t="str">
        <f>_xlfn.XLOOKUP(Excel_Dashboard_Dataset_xlsx___Sales5[[#This Row],[ProductID]],Raw_Products!A:A,Raw_Products!C:C)</f>
        <v>Home Appliances</v>
      </c>
      <c r="P3168" s="2" t="str">
        <f>_xlfn.XLOOKUP(Excel_Dashboard_Dataset_xlsx___Sales5[[#This Row],[CustomerID]], Raw_Customers!A:A, Raw_Customers!B:B, "Unknown")</f>
        <v>Jennifer Turner</v>
      </c>
    </row>
    <row r="3169" spans="1:16" x14ac:dyDescent="0.25">
      <c r="A3169">
        <v>3168</v>
      </c>
      <c r="B3169">
        <f t="shared" si="49"/>
        <v>2023</v>
      </c>
      <c r="C3169" t="str">
        <f>TEXT(Excel_Dashboard_Dataset_xlsx___Sales5[[#This Row],[Date]],"mmm")</f>
        <v>May</v>
      </c>
      <c r="D3169" s="3">
        <v>45047</v>
      </c>
      <c r="E3169">
        <v>9</v>
      </c>
      <c r="F3169">
        <v>87</v>
      </c>
      <c r="G3169">
        <v>25</v>
      </c>
      <c r="H3169">
        <v>3</v>
      </c>
      <c r="I3169">
        <v>454</v>
      </c>
      <c r="J3169">
        <f>Excel_Dashboard_Dataset_xlsx___Sales5[[#This Row],[Quantity]]*Excel_Dashboard_Dataset_xlsx___Sales5[[#This Row],[UnitPrice]]</f>
        <v>1362</v>
      </c>
      <c r="K3169" t="str">
        <f>_xlfn.XLOOKUP(Excel_Dashboard_Dataset_xlsx___Sales5[[#This Row],[CustomerID]],Raw_Customers!A:A,Raw_Customers!D:D)</f>
        <v>Male</v>
      </c>
      <c r="L3169">
        <f>_xlfn.XLOOKUP(Excel_Dashboard_Dataset_xlsx___Sales5[[#This Row],[CustomerID]],Raw_Customers!A:A,Raw_Customers!E:E)</f>
        <v>65</v>
      </c>
      <c r="M3169" t="str">
        <f>_xlfn.XLOOKUP(Excel_Dashboard_Dataset_xlsx___Sales5[[#This Row],[CustomerID]],Raw_Customers!A:A,Raw_Customers!C:C)</f>
        <v>West</v>
      </c>
      <c r="N3169" s="2" t="str">
        <f>_xlfn.XLOOKUP(Excel_Dashboard_Dataset_xlsx___Sales5[[#This Row],[ProductID]],Raw_Products!A:A,Raw_Products!B:B)</f>
        <v>Canned Beans</v>
      </c>
      <c r="O3169" s="2" t="str">
        <f>_xlfn.XLOOKUP(Excel_Dashboard_Dataset_xlsx___Sales5[[#This Row],[ProductID]],Raw_Products!A:A,Raw_Products!C:C)</f>
        <v>Groceries</v>
      </c>
      <c r="P3169" s="2" t="str">
        <f>_xlfn.XLOOKUP(Excel_Dashboard_Dataset_xlsx___Sales5[[#This Row],[CustomerID]], Raw_Customers!A:A, Raw_Customers!B:B, "Unknown")</f>
        <v>Raymond Gutierrez</v>
      </c>
    </row>
    <row r="3170" spans="1:16" x14ac:dyDescent="0.25">
      <c r="A3170">
        <v>3169</v>
      </c>
      <c r="B3170">
        <f t="shared" si="49"/>
        <v>2024</v>
      </c>
      <c r="C3170" t="str">
        <f>TEXT(Excel_Dashboard_Dataset_xlsx___Sales5[[#This Row],[Date]],"mmm")</f>
        <v>Nov</v>
      </c>
      <c r="D3170" s="3">
        <v>45608</v>
      </c>
      <c r="E3170">
        <v>6</v>
      </c>
      <c r="F3170">
        <v>152</v>
      </c>
      <c r="G3170">
        <v>10</v>
      </c>
      <c r="H3170">
        <v>5</v>
      </c>
      <c r="I3170">
        <v>231</v>
      </c>
      <c r="J3170">
        <f>Excel_Dashboard_Dataset_xlsx___Sales5[[#This Row],[Quantity]]*Excel_Dashboard_Dataset_xlsx___Sales5[[#This Row],[UnitPrice]]</f>
        <v>1155</v>
      </c>
      <c r="K3170" t="str">
        <f>_xlfn.XLOOKUP(Excel_Dashboard_Dataset_xlsx___Sales5[[#This Row],[CustomerID]],Raw_Customers!A:A,Raw_Customers!D:D)</f>
        <v>Female</v>
      </c>
      <c r="L3170">
        <f>_xlfn.XLOOKUP(Excel_Dashboard_Dataset_xlsx___Sales5[[#This Row],[CustomerID]],Raw_Customers!A:A,Raw_Customers!E:E)</f>
        <v>39</v>
      </c>
      <c r="M3170" t="str">
        <f>_xlfn.XLOOKUP(Excel_Dashboard_Dataset_xlsx___Sales5[[#This Row],[CustomerID]],Raw_Customers!A:A,Raw_Customers!C:C)</f>
        <v>South</v>
      </c>
      <c r="N3170" s="2" t="str">
        <f>_xlfn.XLOOKUP(Excel_Dashboard_Dataset_xlsx___Sales5[[#This Row],[ProductID]],Raw_Products!A:A,Raw_Products!B:B)</f>
        <v>Flour</v>
      </c>
      <c r="O3170" s="2" t="str">
        <f>_xlfn.XLOOKUP(Excel_Dashboard_Dataset_xlsx___Sales5[[#This Row],[ProductID]],Raw_Products!A:A,Raw_Products!C:C)</f>
        <v>Groceries</v>
      </c>
      <c r="P3170" s="2" t="str">
        <f>_xlfn.XLOOKUP(Excel_Dashboard_Dataset_xlsx___Sales5[[#This Row],[CustomerID]], Raw_Customers!A:A, Raw_Customers!B:B, "Unknown")</f>
        <v>Ashley Castillo</v>
      </c>
    </row>
    <row r="3171" spans="1:16" x14ac:dyDescent="0.25">
      <c r="A3171">
        <v>3170</v>
      </c>
      <c r="B3171">
        <f t="shared" si="49"/>
        <v>2024</v>
      </c>
      <c r="C3171" t="str">
        <f>TEXT(Excel_Dashboard_Dataset_xlsx___Sales5[[#This Row],[Date]],"mmm")</f>
        <v>Nov</v>
      </c>
      <c r="D3171" s="3">
        <v>45616</v>
      </c>
      <c r="E3171">
        <v>9</v>
      </c>
      <c r="F3171">
        <v>176</v>
      </c>
      <c r="G3171">
        <v>42</v>
      </c>
      <c r="H3171">
        <v>9</v>
      </c>
      <c r="I3171">
        <v>722</v>
      </c>
      <c r="J3171">
        <f>Excel_Dashboard_Dataset_xlsx___Sales5[[#This Row],[Quantity]]*Excel_Dashboard_Dataset_xlsx___Sales5[[#This Row],[UnitPrice]]</f>
        <v>6498</v>
      </c>
      <c r="K3171" t="str">
        <f>_xlfn.XLOOKUP(Excel_Dashboard_Dataset_xlsx___Sales5[[#This Row],[CustomerID]],Raw_Customers!A:A,Raw_Customers!D:D)</f>
        <v>Female</v>
      </c>
      <c r="L3171">
        <f>_xlfn.XLOOKUP(Excel_Dashboard_Dataset_xlsx___Sales5[[#This Row],[CustomerID]],Raw_Customers!A:A,Raw_Customers!E:E)</f>
        <v>62</v>
      </c>
      <c r="M3171" t="str">
        <f>_xlfn.XLOOKUP(Excel_Dashboard_Dataset_xlsx___Sales5[[#This Row],[CustomerID]],Raw_Customers!A:A,Raw_Customers!C:C)</f>
        <v>West</v>
      </c>
      <c r="N3171" s="2" t="str">
        <f>_xlfn.XLOOKUP(Excel_Dashboard_Dataset_xlsx___Sales5[[#This Row],[ProductID]],Raw_Products!A:A,Raw_Products!B:B)</f>
        <v>Canned Beans</v>
      </c>
      <c r="O3171" s="2" t="str">
        <f>_xlfn.XLOOKUP(Excel_Dashboard_Dataset_xlsx___Sales5[[#This Row],[ProductID]],Raw_Products!A:A,Raw_Products!C:C)</f>
        <v>Groceries</v>
      </c>
      <c r="P3171" s="2" t="str">
        <f>_xlfn.XLOOKUP(Excel_Dashboard_Dataset_xlsx___Sales5[[#This Row],[CustomerID]], Raw_Customers!A:A, Raw_Customers!B:B, "Unknown")</f>
        <v>Matthew Robinson</v>
      </c>
    </row>
    <row r="3172" spans="1:16" x14ac:dyDescent="0.25">
      <c r="A3172">
        <v>3171</v>
      </c>
      <c r="B3172">
        <f t="shared" si="49"/>
        <v>2023</v>
      </c>
      <c r="C3172" t="str">
        <f>TEXT(Excel_Dashboard_Dataset_xlsx___Sales5[[#This Row],[Date]],"mmm")</f>
        <v>Feb</v>
      </c>
      <c r="D3172" s="3">
        <v>44967</v>
      </c>
      <c r="E3172">
        <v>10</v>
      </c>
      <c r="F3172">
        <v>52</v>
      </c>
      <c r="G3172">
        <v>44</v>
      </c>
      <c r="H3172">
        <v>9</v>
      </c>
      <c r="I3172">
        <v>880</v>
      </c>
      <c r="J3172">
        <f>Excel_Dashboard_Dataset_xlsx___Sales5[[#This Row],[Quantity]]*Excel_Dashboard_Dataset_xlsx___Sales5[[#This Row],[UnitPrice]]</f>
        <v>7920</v>
      </c>
      <c r="K3172" t="str">
        <f>_xlfn.XLOOKUP(Excel_Dashboard_Dataset_xlsx___Sales5[[#This Row],[CustomerID]],Raw_Customers!A:A,Raw_Customers!D:D)</f>
        <v>Male</v>
      </c>
      <c r="L3172">
        <f>_xlfn.XLOOKUP(Excel_Dashboard_Dataset_xlsx___Sales5[[#This Row],[CustomerID]],Raw_Customers!A:A,Raw_Customers!E:E)</f>
        <v>59</v>
      </c>
      <c r="M3172" t="str">
        <f>_xlfn.XLOOKUP(Excel_Dashboard_Dataset_xlsx___Sales5[[#This Row],[CustomerID]],Raw_Customers!A:A,Raw_Customers!C:C)</f>
        <v>East</v>
      </c>
      <c r="N3172" s="2" t="str">
        <f>_xlfn.XLOOKUP(Excel_Dashboard_Dataset_xlsx___Sales5[[#This Row],[ProductID]],Raw_Products!A:A,Raw_Products!B:B)</f>
        <v>Tomato Paste</v>
      </c>
      <c r="O3172" s="2" t="str">
        <f>_xlfn.XLOOKUP(Excel_Dashboard_Dataset_xlsx___Sales5[[#This Row],[ProductID]],Raw_Products!A:A,Raw_Products!C:C)</f>
        <v>Groceries</v>
      </c>
      <c r="P3172" s="2" t="str">
        <f>_xlfn.XLOOKUP(Excel_Dashboard_Dataset_xlsx___Sales5[[#This Row],[CustomerID]], Raw_Customers!A:A, Raw_Customers!B:B, "Unknown")</f>
        <v>Melissa Rivera</v>
      </c>
    </row>
    <row r="3173" spans="1:16" x14ac:dyDescent="0.25">
      <c r="A3173">
        <v>3172</v>
      </c>
      <c r="B3173">
        <f t="shared" si="49"/>
        <v>2024</v>
      </c>
      <c r="C3173" t="str">
        <f>TEXT(Excel_Dashboard_Dataset_xlsx___Sales5[[#This Row],[Date]],"mmm")</f>
        <v>Feb</v>
      </c>
      <c r="D3173" s="3">
        <v>45344</v>
      </c>
      <c r="E3173">
        <v>35</v>
      </c>
      <c r="F3173">
        <v>253</v>
      </c>
      <c r="G3173">
        <v>39</v>
      </c>
      <c r="H3173">
        <v>10</v>
      </c>
      <c r="I3173">
        <v>110</v>
      </c>
      <c r="J3173">
        <f>Excel_Dashboard_Dataset_xlsx___Sales5[[#This Row],[Quantity]]*Excel_Dashboard_Dataset_xlsx___Sales5[[#This Row],[UnitPrice]]</f>
        <v>1100</v>
      </c>
      <c r="K3173" t="str">
        <f>_xlfn.XLOOKUP(Excel_Dashboard_Dataset_xlsx___Sales5[[#This Row],[CustomerID]],Raw_Customers!A:A,Raw_Customers!D:D)</f>
        <v>Female</v>
      </c>
      <c r="L3173">
        <f>_xlfn.XLOOKUP(Excel_Dashboard_Dataset_xlsx___Sales5[[#This Row],[CustomerID]],Raw_Customers!A:A,Raw_Customers!E:E)</f>
        <v>23</v>
      </c>
      <c r="M3173" t="str">
        <f>_xlfn.XLOOKUP(Excel_Dashboard_Dataset_xlsx___Sales5[[#This Row],[CustomerID]],Raw_Customers!A:A,Raw_Customers!C:C)</f>
        <v>West</v>
      </c>
      <c r="N3173" s="2" t="str">
        <f>_xlfn.XLOOKUP(Excel_Dashboard_Dataset_xlsx___Sales5[[#This Row],[ProductID]],Raw_Products!A:A,Raw_Products!B:B)</f>
        <v>Sneakers</v>
      </c>
      <c r="O3173" s="2" t="str">
        <f>_xlfn.XLOOKUP(Excel_Dashboard_Dataset_xlsx___Sales5[[#This Row],[ProductID]],Raw_Products!A:A,Raw_Products!C:C)</f>
        <v>Clothing</v>
      </c>
      <c r="P3173" s="2" t="str">
        <f>_xlfn.XLOOKUP(Excel_Dashboard_Dataset_xlsx___Sales5[[#This Row],[CustomerID]], Raw_Customers!A:A, Raw_Customers!B:B, "Unknown")</f>
        <v>Anna Hernandez</v>
      </c>
    </row>
    <row r="3174" spans="1:16" x14ac:dyDescent="0.25">
      <c r="A3174">
        <v>3173</v>
      </c>
      <c r="B3174">
        <f t="shared" si="49"/>
        <v>2023</v>
      </c>
      <c r="C3174" t="str">
        <f>TEXT(Excel_Dashboard_Dataset_xlsx___Sales5[[#This Row],[Date]],"mmm")</f>
        <v>Mar</v>
      </c>
      <c r="D3174" s="3">
        <v>45013</v>
      </c>
      <c r="E3174">
        <v>10</v>
      </c>
      <c r="F3174">
        <v>123</v>
      </c>
      <c r="G3174">
        <v>47</v>
      </c>
      <c r="H3174">
        <v>5</v>
      </c>
      <c r="I3174">
        <v>939</v>
      </c>
      <c r="J3174">
        <f>Excel_Dashboard_Dataset_xlsx___Sales5[[#This Row],[Quantity]]*Excel_Dashboard_Dataset_xlsx___Sales5[[#This Row],[UnitPrice]]</f>
        <v>4695</v>
      </c>
      <c r="K3174" t="str">
        <f>_xlfn.XLOOKUP(Excel_Dashboard_Dataset_xlsx___Sales5[[#This Row],[CustomerID]],Raw_Customers!A:A,Raw_Customers!D:D)</f>
        <v>Female</v>
      </c>
      <c r="L3174">
        <f>_xlfn.XLOOKUP(Excel_Dashboard_Dataset_xlsx___Sales5[[#This Row],[CustomerID]],Raw_Customers!A:A,Raw_Customers!E:E)</f>
        <v>36</v>
      </c>
      <c r="M3174" t="str">
        <f>_xlfn.XLOOKUP(Excel_Dashboard_Dataset_xlsx___Sales5[[#This Row],[CustomerID]],Raw_Customers!A:A,Raw_Customers!C:C)</f>
        <v>West</v>
      </c>
      <c r="N3174" s="2" t="str">
        <f>_xlfn.XLOOKUP(Excel_Dashboard_Dataset_xlsx___Sales5[[#This Row],[ProductID]],Raw_Products!A:A,Raw_Products!B:B)</f>
        <v>Tomato Paste</v>
      </c>
      <c r="O3174" s="2" t="str">
        <f>_xlfn.XLOOKUP(Excel_Dashboard_Dataset_xlsx___Sales5[[#This Row],[ProductID]],Raw_Products!A:A,Raw_Products!C:C)</f>
        <v>Groceries</v>
      </c>
      <c r="P3174" s="2" t="str">
        <f>_xlfn.XLOOKUP(Excel_Dashboard_Dataset_xlsx___Sales5[[#This Row],[CustomerID]], Raw_Customers!A:A, Raw_Customers!B:B, "Unknown")</f>
        <v>Michelle Gutierrez</v>
      </c>
    </row>
    <row r="3175" spans="1:16" x14ac:dyDescent="0.25">
      <c r="A3175">
        <v>3174</v>
      </c>
      <c r="B3175">
        <f t="shared" si="49"/>
        <v>2024</v>
      </c>
      <c r="C3175" t="str">
        <f>TEXT(Excel_Dashboard_Dataset_xlsx___Sales5[[#This Row],[Date]],"mmm")</f>
        <v>Jul</v>
      </c>
      <c r="D3175" s="3">
        <v>45500</v>
      </c>
      <c r="E3175">
        <v>43</v>
      </c>
      <c r="F3175">
        <v>293</v>
      </c>
      <c r="G3175">
        <v>44</v>
      </c>
      <c r="H3175">
        <v>7</v>
      </c>
      <c r="I3175">
        <v>279</v>
      </c>
      <c r="J3175">
        <f>Excel_Dashboard_Dataset_xlsx___Sales5[[#This Row],[Quantity]]*Excel_Dashboard_Dataset_xlsx___Sales5[[#This Row],[UnitPrice]]</f>
        <v>1953</v>
      </c>
      <c r="K3175" t="str">
        <f>_xlfn.XLOOKUP(Excel_Dashboard_Dataset_xlsx___Sales5[[#This Row],[CustomerID]],Raw_Customers!A:A,Raw_Customers!D:D)</f>
        <v>Female</v>
      </c>
      <c r="L3175">
        <f>_xlfn.XLOOKUP(Excel_Dashboard_Dataset_xlsx___Sales5[[#This Row],[CustomerID]],Raw_Customers!A:A,Raw_Customers!E:E)</f>
        <v>58</v>
      </c>
      <c r="M3175" t="str">
        <f>_xlfn.XLOOKUP(Excel_Dashboard_Dataset_xlsx___Sales5[[#This Row],[CustomerID]],Raw_Customers!A:A,Raw_Customers!C:C)</f>
        <v>West</v>
      </c>
      <c r="N3175" s="2" t="str">
        <f>_xlfn.XLOOKUP(Excel_Dashboard_Dataset_xlsx___Sales5[[#This Row],[ProductID]],Raw_Products!A:A,Raw_Products!B:B)</f>
        <v>Tennis Racket</v>
      </c>
      <c r="O3175" s="2" t="str">
        <f>_xlfn.XLOOKUP(Excel_Dashboard_Dataset_xlsx___Sales5[[#This Row],[ProductID]],Raw_Products!A:A,Raw_Products!C:C)</f>
        <v>Sports</v>
      </c>
      <c r="P3175" s="2" t="str">
        <f>_xlfn.XLOOKUP(Excel_Dashboard_Dataset_xlsx___Sales5[[#This Row],[CustomerID]], Raw_Customers!A:A, Raw_Customers!B:B, "Unknown")</f>
        <v>Lisa Nguyen</v>
      </c>
    </row>
    <row r="3176" spans="1:16" x14ac:dyDescent="0.25">
      <c r="A3176">
        <v>3175</v>
      </c>
      <c r="B3176">
        <f t="shared" si="49"/>
        <v>2023</v>
      </c>
      <c r="C3176" t="str">
        <f>TEXT(Excel_Dashboard_Dataset_xlsx___Sales5[[#This Row],[Date]],"mmm")</f>
        <v>Jul</v>
      </c>
      <c r="D3176" s="3">
        <v>45118</v>
      </c>
      <c r="E3176">
        <v>22</v>
      </c>
      <c r="F3176">
        <v>123</v>
      </c>
      <c r="G3176">
        <v>9</v>
      </c>
      <c r="H3176">
        <v>5</v>
      </c>
      <c r="I3176">
        <v>979</v>
      </c>
      <c r="J3176">
        <f>Excel_Dashboard_Dataset_xlsx___Sales5[[#This Row],[Quantity]]*Excel_Dashboard_Dataset_xlsx___Sales5[[#This Row],[UnitPrice]]</f>
        <v>4895</v>
      </c>
      <c r="K3176" t="str">
        <f>_xlfn.XLOOKUP(Excel_Dashboard_Dataset_xlsx___Sales5[[#This Row],[CustomerID]],Raw_Customers!A:A,Raw_Customers!D:D)</f>
        <v>Female</v>
      </c>
      <c r="L3176">
        <f>_xlfn.XLOOKUP(Excel_Dashboard_Dataset_xlsx___Sales5[[#This Row],[CustomerID]],Raw_Customers!A:A,Raw_Customers!E:E)</f>
        <v>36</v>
      </c>
      <c r="M3176" t="str">
        <f>_xlfn.XLOOKUP(Excel_Dashboard_Dataset_xlsx___Sales5[[#This Row],[CustomerID]],Raw_Customers!A:A,Raw_Customers!C:C)</f>
        <v>West</v>
      </c>
      <c r="N3176" s="2" t="str">
        <f>_xlfn.XLOOKUP(Excel_Dashboard_Dataset_xlsx___Sales5[[#This Row],[ProductID]],Raw_Products!A:A,Raw_Products!B:B)</f>
        <v>Microwave</v>
      </c>
      <c r="O3176" s="2" t="str">
        <f>_xlfn.XLOOKUP(Excel_Dashboard_Dataset_xlsx___Sales5[[#This Row],[ProductID]],Raw_Products!A:A,Raw_Products!C:C)</f>
        <v>Home Appliances</v>
      </c>
      <c r="P3176" s="2" t="str">
        <f>_xlfn.XLOOKUP(Excel_Dashboard_Dataset_xlsx___Sales5[[#This Row],[CustomerID]], Raw_Customers!A:A, Raw_Customers!B:B, "Unknown")</f>
        <v>Michelle Gutierrez</v>
      </c>
    </row>
    <row r="3177" spans="1:16" x14ac:dyDescent="0.25">
      <c r="A3177">
        <v>3176</v>
      </c>
      <c r="B3177">
        <f t="shared" si="49"/>
        <v>2023</v>
      </c>
      <c r="C3177" t="str">
        <f>TEXT(Excel_Dashboard_Dataset_xlsx___Sales5[[#This Row],[Date]],"mmm")</f>
        <v>Sept</v>
      </c>
      <c r="D3177" s="3">
        <v>45193</v>
      </c>
      <c r="E3177">
        <v>24</v>
      </c>
      <c r="F3177">
        <v>30</v>
      </c>
      <c r="G3177">
        <v>24</v>
      </c>
      <c r="H3177">
        <v>9</v>
      </c>
      <c r="I3177">
        <v>251</v>
      </c>
      <c r="J3177">
        <f>Excel_Dashboard_Dataset_xlsx___Sales5[[#This Row],[Quantity]]*Excel_Dashboard_Dataset_xlsx___Sales5[[#This Row],[UnitPrice]]</f>
        <v>2259</v>
      </c>
      <c r="K3177" t="str">
        <f>_xlfn.XLOOKUP(Excel_Dashboard_Dataset_xlsx___Sales5[[#This Row],[CustomerID]],Raw_Customers!A:A,Raw_Customers!D:D)</f>
        <v>Female</v>
      </c>
      <c r="L3177">
        <f>_xlfn.XLOOKUP(Excel_Dashboard_Dataset_xlsx___Sales5[[#This Row],[CustomerID]],Raw_Customers!A:A,Raw_Customers!E:E)</f>
        <v>52</v>
      </c>
      <c r="M3177" t="str">
        <f>_xlfn.XLOOKUP(Excel_Dashboard_Dataset_xlsx___Sales5[[#This Row],[CustomerID]],Raw_Customers!A:A,Raw_Customers!C:C)</f>
        <v>West</v>
      </c>
      <c r="N3177" s="2" t="str">
        <f>_xlfn.XLOOKUP(Excel_Dashboard_Dataset_xlsx___Sales5[[#This Row],[ProductID]],Raw_Products!A:A,Raw_Products!B:B)</f>
        <v>Washing Machine</v>
      </c>
      <c r="O3177" s="2" t="str">
        <f>_xlfn.XLOOKUP(Excel_Dashboard_Dataset_xlsx___Sales5[[#This Row],[ProductID]],Raw_Products!A:A,Raw_Products!C:C)</f>
        <v>Home Appliances</v>
      </c>
      <c r="P3177" s="2" t="str">
        <f>_xlfn.XLOOKUP(Excel_Dashboard_Dataset_xlsx___Sales5[[#This Row],[CustomerID]], Raw_Customers!A:A, Raw_Customers!B:B, "Unknown")</f>
        <v>Joseph King</v>
      </c>
    </row>
    <row r="3178" spans="1:16" x14ac:dyDescent="0.25">
      <c r="A3178">
        <v>3177</v>
      </c>
      <c r="B3178">
        <f t="shared" si="49"/>
        <v>2024</v>
      </c>
      <c r="C3178" t="str">
        <f>TEXT(Excel_Dashboard_Dataset_xlsx___Sales5[[#This Row],[Date]],"mmm")</f>
        <v>Jan</v>
      </c>
      <c r="D3178" s="3">
        <v>45301</v>
      </c>
      <c r="E3178">
        <v>13</v>
      </c>
      <c r="F3178">
        <v>18</v>
      </c>
      <c r="G3178">
        <v>45</v>
      </c>
      <c r="H3178">
        <v>4</v>
      </c>
      <c r="I3178">
        <v>89</v>
      </c>
      <c r="J3178">
        <f>Excel_Dashboard_Dataset_xlsx___Sales5[[#This Row],[Quantity]]*Excel_Dashboard_Dataset_xlsx___Sales5[[#This Row],[UnitPrice]]</f>
        <v>356</v>
      </c>
      <c r="K3178" t="str">
        <f>_xlfn.XLOOKUP(Excel_Dashboard_Dataset_xlsx___Sales5[[#This Row],[CustomerID]],Raw_Customers!A:A,Raw_Customers!D:D)</f>
        <v>Female</v>
      </c>
      <c r="L3178">
        <f>_xlfn.XLOOKUP(Excel_Dashboard_Dataset_xlsx___Sales5[[#This Row],[CustomerID]],Raw_Customers!A:A,Raw_Customers!E:E)</f>
        <v>64</v>
      </c>
      <c r="M3178" t="str">
        <f>_xlfn.XLOOKUP(Excel_Dashboard_Dataset_xlsx___Sales5[[#This Row],[CustomerID]],Raw_Customers!A:A,Raw_Customers!C:C)</f>
        <v>West</v>
      </c>
      <c r="N3178" s="2" t="str">
        <f>_xlfn.XLOOKUP(Excel_Dashboard_Dataset_xlsx___Sales5[[#This Row],[ProductID]],Raw_Products!A:A,Raw_Products!B:B)</f>
        <v>Tablet</v>
      </c>
      <c r="O3178" s="2" t="str">
        <f>_xlfn.XLOOKUP(Excel_Dashboard_Dataset_xlsx___Sales5[[#This Row],[ProductID]],Raw_Products!A:A,Raw_Products!C:C)</f>
        <v>Electronics</v>
      </c>
      <c r="P3178" s="2" t="str">
        <f>_xlfn.XLOOKUP(Excel_Dashboard_Dataset_xlsx___Sales5[[#This Row],[CustomerID]], Raw_Customers!A:A, Raw_Customers!B:B, "Unknown")</f>
        <v>Patrick Baker</v>
      </c>
    </row>
    <row r="3179" spans="1:16" x14ac:dyDescent="0.25">
      <c r="A3179">
        <v>3178</v>
      </c>
      <c r="B3179">
        <f t="shared" si="49"/>
        <v>2023</v>
      </c>
      <c r="C3179" t="str">
        <f>TEXT(Excel_Dashboard_Dataset_xlsx___Sales5[[#This Row],[Date]],"mmm")</f>
        <v>Oct</v>
      </c>
      <c r="D3179" s="3">
        <v>45200</v>
      </c>
      <c r="E3179">
        <v>43</v>
      </c>
      <c r="F3179">
        <v>271</v>
      </c>
      <c r="G3179">
        <v>32</v>
      </c>
      <c r="H3179">
        <v>7</v>
      </c>
      <c r="I3179">
        <v>38</v>
      </c>
      <c r="J3179">
        <f>Excel_Dashboard_Dataset_xlsx___Sales5[[#This Row],[Quantity]]*Excel_Dashboard_Dataset_xlsx___Sales5[[#This Row],[UnitPrice]]</f>
        <v>266</v>
      </c>
      <c r="K3179" t="str">
        <f>_xlfn.XLOOKUP(Excel_Dashboard_Dataset_xlsx___Sales5[[#This Row],[CustomerID]],Raw_Customers!A:A,Raw_Customers!D:D)</f>
        <v>Male</v>
      </c>
      <c r="L3179">
        <f>_xlfn.XLOOKUP(Excel_Dashboard_Dataset_xlsx___Sales5[[#This Row],[CustomerID]],Raw_Customers!A:A,Raw_Customers!E:E)</f>
        <v>49</v>
      </c>
      <c r="M3179" t="str">
        <f>_xlfn.XLOOKUP(Excel_Dashboard_Dataset_xlsx___Sales5[[#This Row],[CustomerID]],Raw_Customers!A:A,Raw_Customers!C:C)</f>
        <v>North</v>
      </c>
      <c r="N3179" s="2" t="str">
        <f>_xlfn.XLOOKUP(Excel_Dashboard_Dataset_xlsx___Sales5[[#This Row],[ProductID]],Raw_Products!A:A,Raw_Products!B:B)</f>
        <v>Tennis Racket</v>
      </c>
      <c r="O3179" s="2" t="str">
        <f>_xlfn.XLOOKUP(Excel_Dashboard_Dataset_xlsx___Sales5[[#This Row],[ProductID]],Raw_Products!A:A,Raw_Products!C:C)</f>
        <v>Sports</v>
      </c>
      <c r="P3179" s="2" t="str">
        <f>_xlfn.XLOOKUP(Excel_Dashboard_Dataset_xlsx___Sales5[[#This Row],[CustomerID]], Raw_Customers!A:A, Raw_Customers!B:B, "Unknown")</f>
        <v>Sandra Jones</v>
      </c>
    </row>
    <row r="3180" spans="1:16" x14ac:dyDescent="0.25">
      <c r="A3180">
        <v>3179</v>
      </c>
      <c r="B3180">
        <f t="shared" si="49"/>
        <v>2024</v>
      </c>
      <c r="C3180" t="str">
        <f>TEXT(Excel_Dashboard_Dataset_xlsx___Sales5[[#This Row],[Date]],"mmm")</f>
        <v>Nov</v>
      </c>
      <c r="D3180" s="3">
        <v>45618</v>
      </c>
      <c r="E3180">
        <v>24</v>
      </c>
      <c r="F3180">
        <v>240</v>
      </c>
      <c r="G3180">
        <v>50</v>
      </c>
      <c r="H3180">
        <v>7</v>
      </c>
      <c r="I3180">
        <v>948</v>
      </c>
      <c r="J3180">
        <f>Excel_Dashboard_Dataset_xlsx___Sales5[[#This Row],[Quantity]]*Excel_Dashboard_Dataset_xlsx___Sales5[[#This Row],[UnitPrice]]</f>
        <v>6636</v>
      </c>
      <c r="K3180" t="str">
        <f>_xlfn.XLOOKUP(Excel_Dashboard_Dataset_xlsx___Sales5[[#This Row],[CustomerID]],Raw_Customers!A:A,Raw_Customers!D:D)</f>
        <v>Male</v>
      </c>
      <c r="L3180">
        <f>_xlfn.XLOOKUP(Excel_Dashboard_Dataset_xlsx___Sales5[[#This Row],[CustomerID]],Raw_Customers!A:A,Raw_Customers!E:E)</f>
        <v>35</v>
      </c>
      <c r="M3180" t="str">
        <f>_xlfn.XLOOKUP(Excel_Dashboard_Dataset_xlsx___Sales5[[#This Row],[CustomerID]],Raw_Customers!A:A,Raw_Customers!C:C)</f>
        <v>South</v>
      </c>
      <c r="N3180" s="2" t="str">
        <f>_xlfn.XLOOKUP(Excel_Dashboard_Dataset_xlsx___Sales5[[#This Row],[ProductID]],Raw_Products!A:A,Raw_Products!B:B)</f>
        <v>Washing Machine</v>
      </c>
      <c r="O3180" s="2" t="str">
        <f>_xlfn.XLOOKUP(Excel_Dashboard_Dataset_xlsx___Sales5[[#This Row],[ProductID]],Raw_Products!A:A,Raw_Products!C:C)</f>
        <v>Home Appliances</v>
      </c>
      <c r="P3180" s="2" t="str">
        <f>_xlfn.XLOOKUP(Excel_Dashboard_Dataset_xlsx___Sales5[[#This Row],[CustomerID]], Raw_Customers!A:A, Raw_Customers!B:B, "Unknown")</f>
        <v>Melissa Hall</v>
      </c>
    </row>
    <row r="3181" spans="1:16" x14ac:dyDescent="0.25">
      <c r="A3181">
        <v>3180</v>
      </c>
      <c r="B3181">
        <f t="shared" si="49"/>
        <v>2023</v>
      </c>
      <c r="C3181" t="str">
        <f>TEXT(Excel_Dashboard_Dataset_xlsx___Sales5[[#This Row],[Date]],"mmm")</f>
        <v>Oct</v>
      </c>
      <c r="D3181" s="3">
        <v>45201</v>
      </c>
      <c r="E3181">
        <v>18</v>
      </c>
      <c r="F3181">
        <v>256</v>
      </c>
      <c r="G3181">
        <v>22</v>
      </c>
      <c r="H3181">
        <v>8</v>
      </c>
      <c r="I3181">
        <v>421</v>
      </c>
      <c r="J3181">
        <f>Excel_Dashboard_Dataset_xlsx___Sales5[[#This Row],[Quantity]]*Excel_Dashboard_Dataset_xlsx___Sales5[[#This Row],[UnitPrice]]</f>
        <v>3368</v>
      </c>
      <c r="K3181" t="str">
        <f>_xlfn.XLOOKUP(Excel_Dashboard_Dataset_xlsx___Sales5[[#This Row],[CustomerID]],Raw_Customers!A:A,Raw_Customers!D:D)</f>
        <v>Male</v>
      </c>
      <c r="L3181">
        <f>_xlfn.XLOOKUP(Excel_Dashboard_Dataset_xlsx___Sales5[[#This Row],[CustomerID]],Raw_Customers!A:A,Raw_Customers!E:E)</f>
        <v>39</v>
      </c>
      <c r="M3181" t="str">
        <f>_xlfn.XLOOKUP(Excel_Dashboard_Dataset_xlsx___Sales5[[#This Row],[CustomerID]],Raw_Customers!A:A,Raw_Customers!C:C)</f>
        <v>East</v>
      </c>
      <c r="N3181" s="2" t="str">
        <f>_xlfn.XLOOKUP(Excel_Dashboard_Dataset_xlsx___Sales5[[#This Row],[ProductID]],Raw_Products!A:A,Raw_Products!B:B)</f>
        <v>Gaming Console</v>
      </c>
      <c r="O3181" s="2" t="str">
        <f>_xlfn.XLOOKUP(Excel_Dashboard_Dataset_xlsx___Sales5[[#This Row],[ProductID]],Raw_Products!A:A,Raw_Products!C:C)</f>
        <v>Electronics</v>
      </c>
      <c r="P3181" s="2" t="str">
        <f>_xlfn.XLOOKUP(Excel_Dashboard_Dataset_xlsx___Sales5[[#This Row],[CustomerID]], Raw_Customers!A:A, Raw_Customers!B:B, "Unknown")</f>
        <v>Anthony Ruiz</v>
      </c>
    </row>
    <row r="3182" spans="1:16" x14ac:dyDescent="0.25">
      <c r="A3182">
        <v>3181</v>
      </c>
      <c r="B3182">
        <f t="shared" si="49"/>
        <v>2024</v>
      </c>
      <c r="C3182" t="str">
        <f>TEXT(Excel_Dashboard_Dataset_xlsx___Sales5[[#This Row],[Date]],"mmm")</f>
        <v>Jan</v>
      </c>
      <c r="D3182" s="3">
        <v>45306</v>
      </c>
      <c r="E3182">
        <v>47</v>
      </c>
      <c r="F3182">
        <v>172</v>
      </c>
      <c r="G3182">
        <v>13</v>
      </c>
      <c r="H3182">
        <v>6</v>
      </c>
      <c r="I3182">
        <v>1000</v>
      </c>
      <c r="J3182">
        <f>Excel_Dashboard_Dataset_xlsx___Sales5[[#This Row],[Quantity]]*Excel_Dashboard_Dataset_xlsx___Sales5[[#This Row],[UnitPrice]]</f>
        <v>6000</v>
      </c>
      <c r="K3182" t="str">
        <f>_xlfn.XLOOKUP(Excel_Dashboard_Dataset_xlsx___Sales5[[#This Row],[CustomerID]],Raw_Customers!A:A,Raw_Customers!D:D)</f>
        <v>Female</v>
      </c>
      <c r="L3182">
        <f>_xlfn.XLOOKUP(Excel_Dashboard_Dataset_xlsx___Sales5[[#This Row],[CustomerID]],Raw_Customers!A:A,Raw_Customers!E:E)</f>
        <v>33</v>
      </c>
      <c r="M3182" t="str">
        <f>_xlfn.XLOOKUP(Excel_Dashboard_Dataset_xlsx___Sales5[[#This Row],[CustomerID]],Raw_Customers!A:A,Raw_Customers!C:C)</f>
        <v>South</v>
      </c>
      <c r="N3182" s="2" t="str">
        <f>_xlfn.XLOOKUP(Excel_Dashboard_Dataset_xlsx___Sales5[[#This Row],[ProductID]],Raw_Products!A:A,Raw_Products!B:B)</f>
        <v>Dumbbells</v>
      </c>
      <c r="O3182" s="2" t="str">
        <f>_xlfn.XLOOKUP(Excel_Dashboard_Dataset_xlsx___Sales5[[#This Row],[ProductID]],Raw_Products!A:A,Raw_Products!C:C)</f>
        <v>Sports</v>
      </c>
      <c r="P3182" s="2" t="str">
        <f>_xlfn.XLOOKUP(Excel_Dashboard_Dataset_xlsx___Sales5[[#This Row],[CustomerID]], Raw_Customers!A:A, Raw_Customers!B:B, "Unknown")</f>
        <v>Patricia Ortiz</v>
      </c>
    </row>
    <row r="3183" spans="1:16" x14ac:dyDescent="0.25">
      <c r="A3183">
        <v>3182</v>
      </c>
      <c r="B3183">
        <f t="shared" si="49"/>
        <v>2024</v>
      </c>
      <c r="C3183" t="str">
        <f>TEXT(Excel_Dashboard_Dataset_xlsx___Sales5[[#This Row],[Date]],"mmm")</f>
        <v>Aug</v>
      </c>
      <c r="D3183" s="3">
        <v>45535</v>
      </c>
      <c r="E3183">
        <v>37</v>
      </c>
      <c r="F3183">
        <v>242</v>
      </c>
      <c r="G3183">
        <v>18</v>
      </c>
      <c r="H3183">
        <v>7</v>
      </c>
      <c r="I3183">
        <v>405</v>
      </c>
      <c r="J3183">
        <f>Excel_Dashboard_Dataset_xlsx___Sales5[[#This Row],[Quantity]]*Excel_Dashboard_Dataset_xlsx___Sales5[[#This Row],[UnitPrice]]</f>
        <v>2835</v>
      </c>
      <c r="K3183" t="str">
        <f>_xlfn.XLOOKUP(Excel_Dashboard_Dataset_xlsx___Sales5[[#This Row],[CustomerID]],Raw_Customers!A:A,Raw_Customers!D:D)</f>
        <v>Female</v>
      </c>
      <c r="L3183">
        <f>_xlfn.XLOOKUP(Excel_Dashboard_Dataset_xlsx___Sales5[[#This Row],[CustomerID]],Raw_Customers!A:A,Raw_Customers!E:E)</f>
        <v>56</v>
      </c>
      <c r="M3183" t="str">
        <f>_xlfn.XLOOKUP(Excel_Dashboard_Dataset_xlsx___Sales5[[#This Row],[CustomerID]],Raw_Customers!A:A,Raw_Customers!C:C)</f>
        <v>South</v>
      </c>
      <c r="N3183" s="2" t="str">
        <f>_xlfn.XLOOKUP(Excel_Dashboard_Dataset_xlsx___Sales5[[#This Row],[ProductID]],Raw_Products!A:A,Raw_Products!B:B)</f>
        <v>Cap</v>
      </c>
      <c r="O3183" s="2" t="str">
        <f>_xlfn.XLOOKUP(Excel_Dashboard_Dataset_xlsx___Sales5[[#This Row],[ProductID]],Raw_Products!A:A,Raw_Products!C:C)</f>
        <v>Clothing</v>
      </c>
      <c r="P3183" s="2" t="str">
        <f>_xlfn.XLOOKUP(Excel_Dashboard_Dataset_xlsx___Sales5[[#This Row],[CustomerID]], Raw_Customers!A:A, Raw_Customers!B:B, "Unknown")</f>
        <v>Scott Hughes</v>
      </c>
    </row>
    <row r="3184" spans="1:16" x14ac:dyDescent="0.25">
      <c r="A3184">
        <v>3183</v>
      </c>
      <c r="B3184">
        <f t="shared" si="49"/>
        <v>2023</v>
      </c>
      <c r="C3184" t="str">
        <f>TEXT(Excel_Dashboard_Dataset_xlsx___Sales5[[#This Row],[Date]],"mmm")</f>
        <v>Oct</v>
      </c>
      <c r="D3184" s="3">
        <v>45214</v>
      </c>
      <c r="E3184">
        <v>50</v>
      </c>
      <c r="F3184">
        <v>258</v>
      </c>
      <c r="G3184">
        <v>25</v>
      </c>
      <c r="H3184">
        <v>2</v>
      </c>
      <c r="I3184">
        <v>451</v>
      </c>
      <c r="J3184">
        <f>Excel_Dashboard_Dataset_xlsx___Sales5[[#This Row],[Quantity]]*Excel_Dashboard_Dataset_xlsx___Sales5[[#This Row],[UnitPrice]]</f>
        <v>902</v>
      </c>
      <c r="K3184" t="str">
        <f>_xlfn.XLOOKUP(Excel_Dashboard_Dataset_xlsx___Sales5[[#This Row],[CustomerID]],Raw_Customers!A:A,Raw_Customers!D:D)</f>
        <v>Male</v>
      </c>
      <c r="L3184">
        <f>_xlfn.XLOOKUP(Excel_Dashboard_Dataset_xlsx___Sales5[[#This Row],[CustomerID]],Raw_Customers!A:A,Raw_Customers!E:E)</f>
        <v>47</v>
      </c>
      <c r="M3184" t="str">
        <f>_xlfn.XLOOKUP(Excel_Dashboard_Dataset_xlsx___Sales5[[#This Row],[CustomerID]],Raw_Customers!A:A,Raw_Customers!C:C)</f>
        <v>West</v>
      </c>
      <c r="N3184" s="2" t="str">
        <f>_xlfn.XLOOKUP(Excel_Dashboard_Dataset_xlsx___Sales5[[#This Row],[ProductID]],Raw_Products!A:A,Raw_Products!B:B)</f>
        <v>Skipping Rope</v>
      </c>
      <c r="O3184" s="2" t="str">
        <f>_xlfn.XLOOKUP(Excel_Dashboard_Dataset_xlsx___Sales5[[#This Row],[ProductID]],Raw_Products!A:A,Raw_Products!C:C)</f>
        <v>Sports</v>
      </c>
      <c r="P3184" s="2" t="str">
        <f>_xlfn.XLOOKUP(Excel_Dashboard_Dataset_xlsx___Sales5[[#This Row],[CustomerID]], Raw_Customers!A:A, Raw_Customers!B:B, "Unknown")</f>
        <v>Rachel Cook</v>
      </c>
    </row>
    <row r="3185" spans="1:16" x14ac:dyDescent="0.25">
      <c r="A3185">
        <v>3184</v>
      </c>
      <c r="B3185">
        <f t="shared" si="49"/>
        <v>2024</v>
      </c>
      <c r="C3185" t="str">
        <f>TEXT(Excel_Dashboard_Dataset_xlsx___Sales5[[#This Row],[Date]],"mmm")</f>
        <v>Jul</v>
      </c>
      <c r="D3185" s="3">
        <v>45475</v>
      </c>
      <c r="E3185">
        <v>9</v>
      </c>
      <c r="F3185">
        <v>41</v>
      </c>
      <c r="G3185">
        <v>12</v>
      </c>
      <c r="H3185">
        <v>6</v>
      </c>
      <c r="I3185">
        <v>302</v>
      </c>
      <c r="J3185">
        <f>Excel_Dashboard_Dataset_xlsx___Sales5[[#This Row],[Quantity]]*Excel_Dashboard_Dataset_xlsx___Sales5[[#This Row],[UnitPrice]]</f>
        <v>1812</v>
      </c>
      <c r="K3185" t="str">
        <f>_xlfn.XLOOKUP(Excel_Dashboard_Dataset_xlsx___Sales5[[#This Row],[CustomerID]],Raw_Customers!A:A,Raw_Customers!D:D)</f>
        <v>Female</v>
      </c>
      <c r="L3185">
        <f>_xlfn.XLOOKUP(Excel_Dashboard_Dataset_xlsx___Sales5[[#This Row],[CustomerID]],Raw_Customers!A:A,Raw_Customers!E:E)</f>
        <v>33</v>
      </c>
      <c r="M3185" t="str">
        <f>_xlfn.XLOOKUP(Excel_Dashboard_Dataset_xlsx___Sales5[[#This Row],[CustomerID]],Raw_Customers!A:A,Raw_Customers!C:C)</f>
        <v>South</v>
      </c>
      <c r="N3185" s="2" t="str">
        <f>_xlfn.XLOOKUP(Excel_Dashboard_Dataset_xlsx___Sales5[[#This Row],[ProductID]],Raw_Products!A:A,Raw_Products!B:B)</f>
        <v>Canned Beans</v>
      </c>
      <c r="O3185" s="2" t="str">
        <f>_xlfn.XLOOKUP(Excel_Dashboard_Dataset_xlsx___Sales5[[#This Row],[ProductID]],Raw_Products!A:A,Raw_Products!C:C)</f>
        <v>Groceries</v>
      </c>
      <c r="P3185" s="2" t="str">
        <f>_xlfn.XLOOKUP(Excel_Dashboard_Dataset_xlsx___Sales5[[#This Row],[CustomerID]], Raw_Customers!A:A, Raw_Customers!B:B, "Unknown")</f>
        <v>Thomas Gray</v>
      </c>
    </row>
    <row r="3186" spans="1:16" x14ac:dyDescent="0.25">
      <c r="A3186">
        <v>3185</v>
      </c>
      <c r="B3186">
        <f t="shared" si="49"/>
        <v>2024</v>
      </c>
      <c r="C3186" t="str">
        <f>TEXT(Excel_Dashboard_Dataset_xlsx___Sales5[[#This Row],[Date]],"mmm")</f>
        <v>Sept</v>
      </c>
      <c r="D3186" s="3">
        <v>45560</v>
      </c>
      <c r="E3186">
        <v>45</v>
      </c>
      <c r="F3186">
        <v>5</v>
      </c>
      <c r="G3186">
        <v>37</v>
      </c>
      <c r="H3186">
        <v>6</v>
      </c>
      <c r="I3186">
        <v>957</v>
      </c>
      <c r="J3186">
        <f>Excel_Dashboard_Dataset_xlsx___Sales5[[#This Row],[Quantity]]*Excel_Dashboard_Dataset_xlsx___Sales5[[#This Row],[UnitPrice]]</f>
        <v>5742</v>
      </c>
      <c r="K3186" t="str">
        <f>_xlfn.XLOOKUP(Excel_Dashboard_Dataset_xlsx___Sales5[[#This Row],[CustomerID]],Raw_Customers!A:A,Raw_Customers!D:D)</f>
        <v>Female</v>
      </c>
      <c r="L3186">
        <f>_xlfn.XLOOKUP(Excel_Dashboard_Dataset_xlsx___Sales5[[#This Row],[CustomerID]],Raw_Customers!A:A,Raw_Customers!E:E)</f>
        <v>59</v>
      </c>
      <c r="M3186" t="str">
        <f>_xlfn.XLOOKUP(Excel_Dashboard_Dataset_xlsx___Sales5[[#This Row],[CustomerID]],Raw_Customers!A:A,Raw_Customers!C:C)</f>
        <v>West</v>
      </c>
      <c r="N3186" s="2" t="str">
        <f>_xlfn.XLOOKUP(Excel_Dashboard_Dataset_xlsx___Sales5[[#This Row],[ProductID]],Raw_Products!A:A,Raw_Products!B:B)</f>
        <v>Yoga Mat</v>
      </c>
      <c r="O3186" s="2" t="str">
        <f>_xlfn.XLOOKUP(Excel_Dashboard_Dataset_xlsx___Sales5[[#This Row],[ProductID]],Raw_Products!A:A,Raw_Products!C:C)</f>
        <v>Sports</v>
      </c>
      <c r="P3186" s="2" t="str">
        <f>_xlfn.XLOOKUP(Excel_Dashboard_Dataset_xlsx___Sales5[[#This Row],[CustomerID]], Raw_Customers!A:A, Raw_Customers!B:B, "Unknown")</f>
        <v>Jennifer Turner</v>
      </c>
    </row>
    <row r="3187" spans="1:16" x14ac:dyDescent="0.25">
      <c r="A3187">
        <v>3186</v>
      </c>
      <c r="B3187">
        <f t="shared" si="49"/>
        <v>2024</v>
      </c>
      <c r="C3187" t="str">
        <f>TEXT(Excel_Dashboard_Dataset_xlsx___Sales5[[#This Row],[Date]],"mmm")</f>
        <v>Sept</v>
      </c>
      <c r="D3187" s="3">
        <v>45537</v>
      </c>
      <c r="E3187">
        <v>20</v>
      </c>
      <c r="F3187">
        <v>261</v>
      </c>
      <c r="G3187">
        <v>6</v>
      </c>
      <c r="H3187">
        <v>6</v>
      </c>
      <c r="I3187">
        <v>199</v>
      </c>
      <c r="J3187">
        <f>Excel_Dashboard_Dataset_xlsx___Sales5[[#This Row],[Quantity]]*Excel_Dashboard_Dataset_xlsx___Sales5[[#This Row],[UnitPrice]]</f>
        <v>1194</v>
      </c>
      <c r="K3187" t="str">
        <f>_xlfn.XLOOKUP(Excel_Dashboard_Dataset_xlsx___Sales5[[#This Row],[CustomerID]],Raw_Customers!A:A,Raw_Customers!D:D)</f>
        <v>Female</v>
      </c>
      <c r="L3187">
        <f>_xlfn.XLOOKUP(Excel_Dashboard_Dataset_xlsx___Sales5[[#This Row],[CustomerID]],Raw_Customers!A:A,Raw_Customers!E:E)</f>
        <v>44</v>
      </c>
      <c r="M3187" t="str">
        <f>_xlfn.XLOOKUP(Excel_Dashboard_Dataset_xlsx___Sales5[[#This Row],[CustomerID]],Raw_Customers!A:A,Raw_Customers!C:C)</f>
        <v>East</v>
      </c>
      <c r="N3187" s="2" t="str">
        <f>_xlfn.XLOOKUP(Excel_Dashboard_Dataset_xlsx___Sales5[[#This Row],[ProductID]],Raw_Products!A:A,Raw_Products!B:B)</f>
        <v>Printer</v>
      </c>
      <c r="O3187" s="2" t="str">
        <f>_xlfn.XLOOKUP(Excel_Dashboard_Dataset_xlsx___Sales5[[#This Row],[ProductID]],Raw_Products!A:A,Raw_Products!C:C)</f>
        <v>Electronics</v>
      </c>
      <c r="P3187" s="2" t="str">
        <f>_xlfn.XLOOKUP(Excel_Dashboard_Dataset_xlsx___Sales5[[#This Row],[CustomerID]], Raw_Customers!A:A, Raw_Customers!B:B, "Unknown")</f>
        <v>Anna Patel</v>
      </c>
    </row>
    <row r="3188" spans="1:16" x14ac:dyDescent="0.25">
      <c r="A3188">
        <v>3187</v>
      </c>
      <c r="B3188">
        <f t="shared" si="49"/>
        <v>2024</v>
      </c>
      <c r="C3188" t="str">
        <f>TEXT(Excel_Dashboard_Dataset_xlsx___Sales5[[#This Row],[Date]],"mmm")</f>
        <v>Apr</v>
      </c>
      <c r="D3188" s="3">
        <v>45384</v>
      </c>
      <c r="E3188">
        <v>10</v>
      </c>
      <c r="F3188">
        <v>166</v>
      </c>
      <c r="G3188">
        <v>24</v>
      </c>
      <c r="H3188">
        <v>10</v>
      </c>
      <c r="I3188">
        <v>400</v>
      </c>
      <c r="J3188">
        <f>Excel_Dashboard_Dataset_xlsx___Sales5[[#This Row],[Quantity]]*Excel_Dashboard_Dataset_xlsx___Sales5[[#This Row],[UnitPrice]]</f>
        <v>4000</v>
      </c>
      <c r="K3188" t="str">
        <f>_xlfn.XLOOKUP(Excel_Dashboard_Dataset_xlsx___Sales5[[#This Row],[CustomerID]],Raw_Customers!A:A,Raw_Customers!D:D)</f>
        <v>Female</v>
      </c>
      <c r="L3188">
        <f>_xlfn.XLOOKUP(Excel_Dashboard_Dataset_xlsx___Sales5[[#This Row],[CustomerID]],Raw_Customers!A:A,Raw_Customers!E:E)</f>
        <v>31</v>
      </c>
      <c r="M3188" t="str">
        <f>_xlfn.XLOOKUP(Excel_Dashboard_Dataset_xlsx___Sales5[[#This Row],[CustomerID]],Raw_Customers!A:A,Raw_Customers!C:C)</f>
        <v>South</v>
      </c>
      <c r="N3188" s="2" t="str">
        <f>_xlfn.XLOOKUP(Excel_Dashboard_Dataset_xlsx___Sales5[[#This Row],[ProductID]],Raw_Products!A:A,Raw_Products!B:B)</f>
        <v>Tomato Paste</v>
      </c>
      <c r="O3188" s="2" t="str">
        <f>_xlfn.XLOOKUP(Excel_Dashboard_Dataset_xlsx___Sales5[[#This Row],[ProductID]],Raw_Products!A:A,Raw_Products!C:C)</f>
        <v>Groceries</v>
      </c>
      <c r="P3188" s="2" t="str">
        <f>_xlfn.XLOOKUP(Excel_Dashboard_Dataset_xlsx___Sales5[[#This Row],[CustomerID]], Raw_Customers!A:A, Raw_Customers!B:B, "Unknown")</f>
        <v>Angela Johnson</v>
      </c>
    </row>
    <row r="3189" spans="1:16" x14ac:dyDescent="0.25">
      <c r="A3189">
        <v>3188</v>
      </c>
      <c r="B3189">
        <f t="shared" si="49"/>
        <v>2023</v>
      </c>
      <c r="C3189" t="str">
        <f>TEXT(Excel_Dashboard_Dataset_xlsx___Sales5[[#This Row],[Date]],"mmm")</f>
        <v>Oct</v>
      </c>
      <c r="D3189" s="3">
        <v>45209</v>
      </c>
      <c r="E3189">
        <v>12</v>
      </c>
      <c r="F3189">
        <v>58</v>
      </c>
      <c r="G3189">
        <v>16</v>
      </c>
      <c r="H3189">
        <v>1</v>
      </c>
      <c r="I3189">
        <v>474</v>
      </c>
      <c r="J3189">
        <f>Excel_Dashboard_Dataset_xlsx___Sales5[[#This Row],[Quantity]]*Excel_Dashboard_Dataset_xlsx___Sales5[[#This Row],[UnitPrice]]</f>
        <v>474</v>
      </c>
      <c r="K3189" t="str">
        <f>_xlfn.XLOOKUP(Excel_Dashboard_Dataset_xlsx___Sales5[[#This Row],[CustomerID]],Raw_Customers!A:A,Raw_Customers!D:D)</f>
        <v>Female</v>
      </c>
      <c r="L3189">
        <f>_xlfn.XLOOKUP(Excel_Dashboard_Dataset_xlsx___Sales5[[#This Row],[CustomerID]],Raw_Customers!A:A,Raw_Customers!E:E)</f>
        <v>45</v>
      </c>
      <c r="M3189" t="str">
        <f>_xlfn.XLOOKUP(Excel_Dashboard_Dataset_xlsx___Sales5[[#This Row],[CustomerID]],Raw_Customers!A:A,Raw_Customers!C:C)</f>
        <v>West</v>
      </c>
      <c r="N3189" s="2" t="str">
        <f>_xlfn.XLOOKUP(Excel_Dashboard_Dataset_xlsx___Sales5[[#This Row],[ProductID]],Raw_Products!A:A,Raw_Products!B:B)</f>
        <v>Laptop</v>
      </c>
      <c r="O3189" s="2" t="str">
        <f>_xlfn.XLOOKUP(Excel_Dashboard_Dataset_xlsx___Sales5[[#This Row],[ProductID]],Raw_Products!A:A,Raw_Products!C:C)</f>
        <v>Electronics</v>
      </c>
      <c r="P3189" s="2" t="str">
        <f>_xlfn.XLOOKUP(Excel_Dashboard_Dataset_xlsx___Sales5[[#This Row],[CustomerID]], Raw_Customers!A:A, Raw_Customers!B:B, "Unknown")</f>
        <v>Melissa Jones</v>
      </c>
    </row>
    <row r="3190" spans="1:16" x14ac:dyDescent="0.25">
      <c r="A3190">
        <v>3189</v>
      </c>
      <c r="B3190">
        <f t="shared" si="49"/>
        <v>2024</v>
      </c>
      <c r="C3190" t="str">
        <f>TEXT(Excel_Dashboard_Dataset_xlsx___Sales5[[#This Row],[Date]],"mmm")</f>
        <v>Jan</v>
      </c>
      <c r="D3190" s="3">
        <v>45321</v>
      </c>
      <c r="E3190">
        <v>9</v>
      </c>
      <c r="F3190">
        <v>123</v>
      </c>
      <c r="G3190">
        <v>24</v>
      </c>
      <c r="H3190">
        <v>10</v>
      </c>
      <c r="I3190">
        <v>131</v>
      </c>
      <c r="J3190">
        <f>Excel_Dashboard_Dataset_xlsx___Sales5[[#This Row],[Quantity]]*Excel_Dashboard_Dataset_xlsx___Sales5[[#This Row],[UnitPrice]]</f>
        <v>1310</v>
      </c>
      <c r="K3190" t="str">
        <f>_xlfn.XLOOKUP(Excel_Dashboard_Dataset_xlsx___Sales5[[#This Row],[CustomerID]],Raw_Customers!A:A,Raw_Customers!D:D)</f>
        <v>Female</v>
      </c>
      <c r="L3190">
        <f>_xlfn.XLOOKUP(Excel_Dashboard_Dataset_xlsx___Sales5[[#This Row],[CustomerID]],Raw_Customers!A:A,Raw_Customers!E:E)</f>
        <v>36</v>
      </c>
      <c r="M3190" t="str">
        <f>_xlfn.XLOOKUP(Excel_Dashboard_Dataset_xlsx___Sales5[[#This Row],[CustomerID]],Raw_Customers!A:A,Raw_Customers!C:C)</f>
        <v>West</v>
      </c>
      <c r="N3190" s="2" t="str">
        <f>_xlfn.XLOOKUP(Excel_Dashboard_Dataset_xlsx___Sales5[[#This Row],[ProductID]],Raw_Products!A:A,Raw_Products!B:B)</f>
        <v>Canned Beans</v>
      </c>
      <c r="O3190" s="2" t="str">
        <f>_xlfn.XLOOKUP(Excel_Dashboard_Dataset_xlsx___Sales5[[#This Row],[ProductID]],Raw_Products!A:A,Raw_Products!C:C)</f>
        <v>Groceries</v>
      </c>
      <c r="P3190" s="2" t="str">
        <f>_xlfn.XLOOKUP(Excel_Dashboard_Dataset_xlsx___Sales5[[#This Row],[CustomerID]], Raw_Customers!A:A, Raw_Customers!B:B, "Unknown")</f>
        <v>Michelle Gutierrez</v>
      </c>
    </row>
    <row r="3191" spans="1:16" x14ac:dyDescent="0.25">
      <c r="A3191">
        <v>3190</v>
      </c>
      <c r="B3191">
        <f t="shared" si="49"/>
        <v>2023</v>
      </c>
      <c r="C3191" t="str">
        <f>TEXT(Excel_Dashboard_Dataset_xlsx___Sales5[[#This Row],[Date]],"mmm")</f>
        <v>Jul</v>
      </c>
      <c r="D3191" s="3">
        <v>45127</v>
      </c>
      <c r="E3191">
        <v>8</v>
      </c>
      <c r="F3191">
        <v>147</v>
      </c>
      <c r="G3191">
        <v>4</v>
      </c>
      <c r="H3191">
        <v>5</v>
      </c>
      <c r="I3191">
        <v>676</v>
      </c>
      <c r="J3191">
        <f>Excel_Dashboard_Dataset_xlsx___Sales5[[#This Row],[Quantity]]*Excel_Dashboard_Dataset_xlsx___Sales5[[#This Row],[UnitPrice]]</f>
        <v>3380</v>
      </c>
      <c r="K3191" t="str">
        <f>_xlfn.XLOOKUP(Excel_Dashboard_Dataset_xlsx___Sales5[[#This Row],[CustomerID]],Raw_Customers!A:A,Raw_Customers!D:D)</f>
        <v>Male</v>
      </c>
      <c r="L3191">
        <f>_xlfn.XLOOKUP(Excel_Dashboard_Dataset_xlsx___Sales5[[#This Row],[CustomerID]],Raw_Customers!A:A,Raw_Customers!E:E)</f>
        <v>35</v>
      </c>
      <c r="M3191" t="str">
        <f>_xlfn.XLOOKUP(Excel_Dashboard_Dataset_xlsx___Sales5[[#This Row],[CustomerID]],Raw_Customers!A:A,Raw_Customers!C:C)</f>
        <v>South</v>
      </c>
      <c r="N3191" s="2" t="str">
        <f>_xlfn.XLOOKUP(Excel_Dashboard_Dataset_xlsx___Sales5[[#This Row],[ProductID]],Raw_Products!A:A,Raw_Products!B:B)</f>
        <v>Bread</v>
      </c>
      <c r="O3191" s="2" t="str">
        <f>_xlfn.XLOOKUP(Excel_Dashboard_Dataset_xlsx___Sales5[[#This Row],[ProductID]],Raw_Products!A:A,Raw_Products!C:C)</f>
        <v>Groceries</v>
      </c>
      <c r="P3191" s="2" t="str">
        <f>_xlfn.XLOOKUP(Excel_Dashboard_Dataset_xlsx___Sales5[[#This Row],[CustomerID]], Raw_Customers!A:A, Raw_Customers!B:B, "Unknown")</f>
        <v>Rachel Alvarez</v>
      </c>
    </row>
    <row r="3192" spans="1:16" x14ac:dyDescent="0.25">
      <c r="A3192">
        <v>3191</v>
      </c>
      <c r="B3192">
        <f t="shared" si="49"/>
        <v>2023</v>
      </c>
      <c r="C3192" t="str">
        <f>TEXT(Excel_Dashboard_Dataset_xlsx___Sales5[[#This Row],[Date]],"mmm")</f>
        <v>Nov</v>
      </c>
      <c r="D3192" s="3">
        <v>45243</v>
      </c>
      <c r="E3192">
        <v>16</v>
      </c>
      <c r="F3192">
        <v>81</v>
      </c>
      <c r="G3192">
        <v>27</v>
      </c>
      <c r="H3192">
        <v>2</v>
      </c>
      <c r="I3192">
        <v>318</v>
      </c>
      <c r="J3192">
        <f>Excel_Dashboard_Dataset_xlsx___Sales5[[#This Row],[Quantity]]*Excel_Dashboard_Dataset_xlsx___Sales5[[#This Row],[UnitPrice]]</f>
        <v>636</v>
      </c>
      <c r="K3192" t="str">
        <f>_xlfn.XLOOKUP(Excel_Dashboard_Dataset_xlsx___Sales5[[#This Row],[CustomerID]],Raw_Customers!A:A,Raw_Customers!D:D)</f>
        <v>Female</v>
      </c>
      <c r="L3192">
        <f>_xlfn.XLOOKUP(Excel_Dashboard_Dataset_xlsx___Sales5[[#This Row],[CustomerID]],Raw_Customers!A:A,Raw_Customers!E:E)</f>
        <v>36</v>
      </c>
      <c r="M3192" t="str">
        <f>_xlfn.XLOOKUP(Excel_Dashboard_Dataset_xlsx___Sales5[[#This Row],[CustomerID]],Raw_Customers!A:A,Raw_Customers!C:C)</f>
        <v>West</v>
      </c>
      <c r="N3192" s="2" t="str">
        <f>_xlfn.XLOOKUP(Excel_Dashboard_Dataset_xlsx___Sales5[[#This Row],[ProductID]],Raw_Products!A:A,Raw_Products!B:B)</f>
        <v>Headphones</v>
      </c>
      <c r="O3192" s="2" t="str">
        <f>_xlfn.XLOOKUP(Excel_Dashboard_Dataset_xlsx___Sales5[[#This Row],[ProductID]],Raw_Products!A:A,Raw_Products!C:C)</f>
        <v>Electronics</v>
      </c>
      <c r="P3192" s="2" t="str">
        <f>_xlfn.XLOOKUP(Excel_Dashboard_Dataset_xlsx___Sales5[[#This Row],[CustomerID]], Raw_Customers!A:A, Raw_Customers!B:B, "Unknown")</f>
        <v>Jacob Turner</v>
      </c>
    </row>
    <row r="3193" spans="1:16" x14ac:dyDescent="0.25">
      <c r="A3193">
        <v>3192</v>
      </c>
      <c r="B3193">
        <f t="shared" si="49"/>
        <v>2024</v>
      </c>
      <c r="C3193" t="str">
        <f>TEXT(Excel_Dashboard_Dataset_xlsx___Sales5[[#This Row],[Date]],"mmm")</f>
        <v>Apr</v>
      </c>
      <c r="D3193" s="3">
        <v>45395</v>
      </c>
      <c r="E3193">
        <v>14</v>
      </c>
      <c r="F3193">
        <v>29</v>
      </c>
      <c r="G3193">
        <v>29</v>
      </c>
      <c r="H3193">
        <v>10</v>
      </c>
      <c r="I3193">
        <v>432</v>
      </c>
      <c r="J3193">
        <f>Excel_Dashboard_Dataset_xlsx___Sales5[[#This Row],[Quantity]]*Excel_Dashboard_Dataset_xlsx___Sales5[[#This Row],[UnitPrice]]</f>
        <v>4320</v>
      </c>
      <c r="K3193" t="str">
        <f>_xlfn.XLOOKUP(Excel_Dashboard_Dataset_xlsx___Sales5[[#This Row],[CustomerID]],Raw_Customers!A:A,Raw_Customers!D:D)</f>
        <v>Female</v>
      </c>
      <c r="L3193">
        <f>_xlfn.XLOOKUP(Excel_Dashboard_Dataset_xlsx___Sales5[[#This Row],[CustomerID]],Raw_Customers!A:A,Raw_Customers!E:E)</f>
        <v>34</v>
      </c>
      <c r="M3193" t="str">
        <f>_xlfn.XLOOKUP(Excel_Dashboard_Dataset_xlsx___Sales5[[#This Row],[CustomerID]],Raw_Customers!A:A,Raw_Customers!C:C)</f>
        <v>West</v>
      </c>
      <c r="N3193" s="2" t="str">
        <f>_xlfn.XLOOKUP(Excel_Dashboard_Dataset_xlsx___Sales5[[#This Row],[ProductID]],Raw_Products!A:A,Raw_Products!B:B)</f>
        <v>Smartwatch</v>
      </c>
      <c r="O3193" s="2" t="str">
        <f>_xlfn.XLOOKUP(Excel_Dashboard_Dataset_xlsx___Sales5[[#This Row],[ProductID]],Raw_Products!A:A,Raw_Products!C:C)</f>
        <v>Electronics</v>
      </c>
      <c r="P3193" s="2" t="str">
        <f>_xlfn.XLOOKUP(Excel_Dashboard_Dataset_xlsx___Sales5[[#This Row],[CustomerID]], Raw_Customers!A:A, Raw_Customers!B:B, "Unknown")</f>
        <v>Kevin Brooks</v>
      </c>
    </row>
    <row r="3194" spans="1:16" x14ac:dyDescent="0.25">
      <c r="A3194">
        <v>3193</v>
      </c>
      <c r="B3194">
        <f t="shared" si="49"/>
        <v>2024</v>
      </c>
      <c r="C3194" t="str">
        <f>TEXT(Excel_Dashboard_Dataset_xlsx___Sales5[[#This Row],[Date]],"mmm")</f>
        <v>Dec</v>
      </c>
      <c r="D3194" s="3">
        <v>45629</v>
      </c>
      <c r="E3194">
        <v>15</v>
      </c>
      <c r="F3194">
        <v>54</v>
      </c>
      <c r="G3194">
        <v>44</v>
      </c>
      <c r="H3194">
        <v>1</v>
      </c>
      <c r="I3194">
        <v>40</v>
      </c>
      <c r="J3194">
        <f>Excel_Dashboard_Dataset_xlsx___Sales5[[#This Row],[Quantity]]*Excel_Dashboard_Dataset_xlsx___Sales5[[#This Row],[UnitPrice]]</f>
        <v>40</v>
      </c>
      <c r="K3194" t="str">
        <f>_xlfn.XLOOKUP(Excel_Dashboard_Dataset_xlsx___Sales5[[#This Row],[CustomerID]],Raw_Customers!A:A,Raw_Customers!D:D)</f>
        <v>Female</v>
      </c>
      <c r="L3194">
        <f>_xlfn.XLOOKUP(Excel_Dashboard_Dataset_xlsx___Sales5[[#This Row],[CustomerID]],Raw_Customers!A:A,Raw_Customers!E:E)</f>
        <v>49</v>
      </c>
      <c r="M3194" t="str">
        <f>_xlfn.XLOOKUP(Excel_Dashboard_Dataset_xlsx___Sales5[[#This Row],[CustomerID]],Raw_Customers!A:A,Raw_Customers!C:C)</f>
        <v>South</v>
      </c>
      <c r="N3194" s="2" t="str">
        <f>_xlfn.XLOOKUP(Excel_Dashboard_Dataset_xlsx___Sales5[[#This Row],[ProductID]],Raw_Products!A:A,Raw_Products!B:B)</f>
        <v>Bluetooth Speaker</v>
      </c>
      <c r="O3194" s="2" t="str">
        <f>_xlfn.XLOOKUP(Excel_Dashboard_Dataset_xlsx___Sales5[[#This Row],[ProductID]],Raw_Products!A:A,Raw_Products!C:C)</f>
        <v>Electronics</v>
      </c>
      <c r="P3194" s="2" t="str">
        <f>_xlfn.XLOOKUP(Excel_Dashboard_Dataset_xlsx___Sales5[[#This Row],[CustomerID]], Raw_Customers!A:A, Raw_Customers!B:B, "Unknown")</f>
        <v>Brenda Rogers</v>
      </c>
    </row>
    <row r="3195" spans="1:16" x14ac:dyDescent="0.25">
      <c r="A3195">
        <v>3194</v>
      </c>
      <c r="B3195">
        <f t="shared" si="49"/>
        <v>2023</v>
      </c>
      <c r="C3195" t="str">
        <f>TEXT(Excel_Dashboard_Dataset_xlsx___Sales5[[#This Row],[Date]],"mmm")</f>
        <v>Jun</v>
      </c>
      <c r="D3195" s="3">
        <v>45098</v>
      </c>
      <c r="E3195">
        <v>47</v>
      </c>
      <c r="F3195">
        <v>63</v>
      </c>
      <c r="G3195">
        <v>32</v>
      </c>
      <c r="H3195">
        <v>9</v>
      </c>
      <c r="I3195">
        <v>851</v>
      </c>
      <c r="J3195">
        <f>Excel_Dashboard_Dataset_xlsx___Sales5[[#This Row],[Quantity]]*Excel_Dashboard_Dataset_xlsx___Sales5[[#This Row],[UnitPrice]]</f>
        <v>7659</v>
      </c>
      <c r="K3195" t="str">
        <f>_xlfn.XLOOKUP(Excel_Dashboard_Dataset_xlsx___Sales5[[#This Row],[CustomerID]],Raw_Customers!A:A,Raw_Customers!D:D)</f>
        <v>Male</v>
      </c>
      <c r="L3195">
        <f>_xlfn.XLOOKUP(Excel_Dashboard_Dataset_xlsx___Sales5[[#This Row],[CustomerID]],Raw_Customers!A:A,Raw_Customers!E:E)</f>
        <v>50</v>
      </c>
      <c r="M3195" t="str">
        <f>_xlfn.XLOOKUP(Excel_Dashboard_Dataset_xlsx___Sales5[[#This Row],[CustomerID]],Raw_Customers!A:A,Raw_Customers!C:C)</f>
        <v>South</v>
      </c>
      <c r="N3195" s="2" t="str">
        <f>_xlfn.XLOOKUP(Excel_Dashboard_Dataset_xlsx___Sales5[[#This Row],[ProductID]],Raw_Products!A:A,Raw_Products!B:B)</f>
        <v>Dumbbells</v>
      </c>
      <c r="O3195" s="2" t="str">
        <f>_xlfn.XLOOKUP(Excel_Dashboard_Dataset_xlsx___Sales5[[#This Row],[ProductID]],Raw_Products!A:A,Raw_Products!C:C)</f>
        <v>Sports</v>
      </c>
      <c r="P3195" s="2" t="str">
        <f>_xlfn.XLOOKUP(Excel_Dashboard_Dataset_xlsx___Sales5[[#This Row],[CustomerID]], Raw_Customers!A:A, Raw_Customers!B:B, "Unknown")</f>
        <v>Catherine Long</v>
      </c>
    </row>
    <row r="3196" spans="1:16" x14ac:dyDescent="0.25">
      <c r="A3196">
        <v>3195</v>
      </c>
      <c r="B3196">
        <f t="shared" si="49"/>
        <v>2023</v>
      </c>
      <c r="C3196" t="str">
        <f>TEXT(Excel_Dashboard_Dataset_xlsx___Sales5[[#This Row],[Date]],"mmm")</f>
        <v>Apr</v>
      </c>
      <c r="D3196" s="3">
        <v>45021</v>
      </c>
      <c r="E3196">
        <v>10</v>
      </c>
      <c r="F3196">
        <v>62</v>
      </c>
      <c r="G3196">
        <v>6</v>
      </c>
      <c r="H3196">
        <v>6</v>
      </c>
      <c r="I3196">
        <v>757</v>
      </c>
      <c r="J3196">
        <f>Excel_Dashboard_Dataset_xlsx___Sales5[[#This Row],[Quantity]]*Excel_Dashboard_Dataset_xlsx___Sales5[[#This Row],[UnitPrice]]</f>
        <v>4542</v>
      </c>
      <c r="K3196" t="str">
        <f>_xlfn.XLOOKUP(Excel_Dashboard_Dataset_xlsx___Sales5[[#This Row],[CustomerID]],Raw_Customers!A:A,Raw_Customers!D:D)</f>
        <v>Female</v>
      </c>
      <c r="L3196">
        <f>_xlfn.XLOOKUP(Excel_Dashboard_Dataset_xlsx___Sales5[[#This Row],[CustomerID]],Raw_Customers!A:A,Raw_Customers!E:E)</f>
        <v>50</v>
      </c>
      <c r="M3196" t="str">
        <f>_xlfn.XLOOKUP(Excel_Dashboard_Dataset_xlsx___Sales5[[#This Row],[CustomerID]],Raw_Customers!A:A,Raw_Customers!C:C)</f>
        <v>East</v>
      </c>
      <c r="N3196" s="2" t="str">
        <f>_xlfn.XLOOKUP(Excel_Dashboard_Dataset_xlsx___Sales5[[#This Row],[ProductID]],Raw_Products!A:A,Raw_Products!B:B)</f>
        <v>Tomato Paste</v>
      </c>
      <c r="O3196" s="2" t="str">
        <f>_xlfn.XLOOKUP(Excel_Dashboard_Dataset_xlsx___Sales5[[#This Row],[ProductID]],Raw_Products!A:A,Raw_Products!C:C)</f>
        <v>Groceries</v>
      </c>
      <c r="P3196" s="2" t="str">
        <f>_xlfn.XLOOKUP(Excel_Dashboard_Dataset_xlsx___Sales5[[#This Row],[CustomerID]], Raw_Customers!A:A, Raw_Customers!B:B, "Unknown")</f>
        <v>John Ortiz</v>
      </c>
    </row>
    <row r="3197" spans="1:16" x14ac:dyDescent="0.25">
      <c r="A3197">
        <v>3196</v>
      </c>
      <c r="B3197">
        <f t="shared" si="49"/>
        <v>2024</v>
      </c>
      <c r="C3197" t="str">
        <f>TEXT(Excel_Dashboard_Dataset_xlsx___Sales5[[#This Row],[Date]],"mmm")</f>
        <v>Nov</v>
      </c>
      <c r="D3197" s="3">
        <v>45600</v>
      </c>
      <c r="E3197">
        <v>36</v>
      </c>
      <c r="F3197">
        <v>144</v>
      </c>
      <c r="G3197">
        <v>21</v>
      </c>
      <c r="H3197">
        <v>3</v>
      </c>
      <c r="I3197">
        <v>224</v>
      </c>
      <c r="J3197">
        <f>Excel_Dashboard_Dataset_xlsx___Sales5[[#This Row],[Quantity]]*Excel_Dashboard_Dataset_xlsx___Sales5[[#This Row],[UnitPrice]]</f>
        <v>672</v>
      </c>
      <c r="K3197" t="str">
        <f>_xlfn.XLOOKUP(Excel_Dashboard_Dataset_xlsx___Sales5[[#This Row],[CustomerID]],Raw_Customers!A:A,Raw_Customers!D:D)</f>
        <v>Female</v>
      </c>
      <c r="L3197">
        <f>_xlfn.XLOOKUP(Excel_Dashboard_Dataset_xlsx___Sales5[[#This Row],[CustomerID]],Raw_Customers!A:A,Raw_Customers!E:E)</f>
        <v>51</v>
      </c>
      <c r="M3197" t="str">
        <f>_xlfn.XLOOKUP(Excel_Dashboard_Dataset_xlsx___Sales5[[#This Row],[CustomerID]],Raw_Customers!A:A,Raw_Customers!C:C)</f>
        <v>South</v>
      </c>
      <c r="N3197" s="2" t="str">
        <f>_xlfn.XLOOKUP(Excel_Dashboard_Dataset_xlsx___Sales5[[#This Row],[ProductID]],Raw_Products!A:A,Raw_Products!B:B)</f>
        <v>Formal Shoes</v>
      </c>
      <c r="O3197" s="2" t="str">
        <f>_xlfn.XLOOKUP(Excel_Dashboard_Dataset_xlsx___Sales5[[#This Row],[ProductID]],Raw_Products!A:A,Raw_Products!C:C)</f>
        <v>Clothing</v>
      </c>
      <c r="P3197" s="2" t="str">
        <f>_xlfn.XLOOKUP(Excel_Dashboard_Dataset_xlsx___Sales5[[#This Row],[CustomerID]], Raw_Customers!A:A, Raw_Customers!B:B, "Unknown")</f>
        <v>Raymond Diaz</v>
      </c>
    </row>
    <row r="3198" spans="1:16" x14ac:dyDescent="0.25">
      <c r="A3198">
        <v>3197</v>
      </c>
      <c r="B3198">
        <f t="shared" si="49"/>
        <v>2023</v>
      </c>
      <c r="C3198" t="str">
        <f>TEXT(Excel_Dashboard_Dataset_xlsx___Sales5[[#This Row],[Date]],"mmm")</f>
        <v>Oct</v>
      </c>
      <c r="D3198" s="3">
        <v>45200</v>
      </c>
      <c r="E3198">
        <v>18</v>
      </c>
      <c r="F3198">
        <v>91</v>
      </c>
      <c r="G3198">
        <v>28</v>
      </c>
      <c r="H3198">
        <v>9</v>
      </c>
      <c r="I3198">
        <v>826</v>
      </c>
      <c r="J3198">
        <f>Excel_Dashboard_Dataset_xlsx___Sales5[[#This Row],[Quantity]]*Excel_Dashboard_Dataset_xlsx___Sales5[[#This Row],[UnitPrice]]</f>
        <v>7434</v>
      </c>
      <c r="K3198" t="str">
        <f>_xlfn.XLOOKUP(Excel_Dashboard_Dataset_xlsx___Sales5[[#This Row],[CustomerID]],Raw_Customers!A:A,Raw_Customers!D:D)</f>
        <v>Female</v>
      </c>
      <c r="L3198">
        <f>_xlfn.XLOOKUP(Excel_Dashboard_Dataset_xlsx___Sales5[[#This Row],[CustomerID]],Raw_Customers!A:A,Raw_Customers!E:E)</f>
        <v>26</v>
      </c>
      <c r="M3198" t="str">
        <f>_xlfn.XLOOKUP(Excel_Dashboard_Dataset_xlsx___Sales5[[#This Row],[CustomerID]],Raw_Customers!A:A,Raw_Customers!C:C)</f>
        <v>West</v>
      </c>
      <c r="N3198" s="2" t="str">
        <f>_xlfn.XLOOKUP(Excel_Dashboard_Dataset_xlsx___Sales5[[#This Row],[ProductID]],Raw_Products!A:A,Raw_Products!B:B)</f>
        <v>Gaming Console</v>
      </c>
      <c r="O3198" s="2" t="str">
        <f>_xlfn.XLOOKUP(Excel_Dashboard_Dataset_xlsx___Sales5[[#This Row],[ProductID]],Raw_Products!A:A,Raw_Products!C:C)</f>
        <v>Electronics</v>
      </c>
      <c r="P3198" s="2" t="str">
        <f>_xlfn.XLOOKUP(Excel_Dashboard_Dataset_xlsx___Sales5[[#This Row],[CustomerID]], Raw_Customers!A:A, Raw_Customers!B:B, "Unknown")</f>
        <v>Rachel Patel</v>
      </c>
    </row>
    <row r="3199" spans="1:16" x14ac:dyDescent="0.25">
      <c r="A3199">
        <v>3198</v>
      </c>
      <c r="B3199">
        <f t="shared" si="49"/>
        <v>2023</v>
      </c>
      <c r="C3199" t="str">
        <f>TEXT(Excel_Dashboard_Dataset_xlsx___Sales5[[#This Row],[Date]],"mmm")</f>
        <v>Jun</v>
      </c>
      <c r="D3199" s="3">
        <v>45094</v>
      </c>
      <c r="E3199">
        <v>44</v>
      </c>
      <c r="F3199">
        <v>256</v>
      </c>
      <c r="G3199">
        <v>4</v>
      </c>
      <c r="H3199">
        <v>2</v>
      </c>
      <c r="I3199">
        <v>519</v>
      </c>
      <c r="J3199">
        <f>Excel_Dashboard_Dataset_xlsx___Sales5[[#This Row],[Quantity]]*Excel_Dashboard_Dataset_xlsx___Sales5[[#This Row],[UnitPrice]]</f>
        <v>1038</v>
      </c>
      <c r="K3199" t="str">
        <f>_xlfn.XLOOKUP(Excel_Dashboard_Dataset_xlsx___Sales5[[#This Row],[CustomerID]],Raw_Customers!A:A,Raw_Customers!D:D)</f>
        <v>Male</v>
      </c>
      <c r="L3199">
        <f>_xlfn.XLOOKUP(Excel_Dashboard_Dataset_xlsx___Sales5[[#This Row],[CustomerID]],Raw_Customers!A:A,Raw_Customers!E:E)</f>
        <v>39</v>
      </c>
      <c r="M3199" t="str">
        <f>_xlfn.XLOOKUP(Excel_Dashboard_Dataset_xlsx___Sales5[[#This Row],[CustomerID]],Raw_Customers!A:A,Raw_Customers!C:C)</f>
        <v>East</v>
      </c>
      <c r="N3199" s="2" t="str">
        <f>_xlfn.XLOOKUP(Excel_Dashboard_Dataset_xlsx___Sales5[[#This Row],[ProductID]],Raw_Products!A:A,Raw_Products!B:B)</f>
        <v>Running Shoes</v>
      </c>
      <c r="O3199" s="2" t="str">
        <f>_xlfn.XLOOKUP(Excel_Dashboard_Dataset_xlsx___Sales5[[#This Row],[ProductID]],Raw_Products!A:A,Raw_Products!C:C)</f>
        <v>Sports</v>
      </c>
      <c r="P3199" s="2" t="str">
        <f>_xlfn.XLOOKUP(Excel_Dashboard_Dataset_xlsx___Sales5[[#This Row],[CustomerID]], Raw_Customers!A:A, Raw_Customers!B:B, "Unknown")</f>
        <v>Anthony Ruiz</v>
      </c>
    </row>
    <row r="3200" spans="1:16" x14ac:dyDescent="0.25">
      <c r="A3200">
        <v>3199</v>
      </c>
      <c r="B3200">
        <f t="shared" si="49"/>
        <v>2023</v>
      </c>
      <c r="C3200" t="str">
        <f>TEXT(Excel_Dashboard_Dataset_xlsx___Sales5[[#This Row],[Date]],"mmm")</f>
        <v>Jun</v>
      </c>
      <c r="D3200" s="3">
        <v>45078</v>
      </c>
      <c r="E3200">
        <v>42</v>
      </c>
      <c r="F3200">
        <v>13</v>
      </c>
      <c r="G3200">
        <v>45</v>
      </c>
      <c r="H3200">
        <v>9</v>
      </c>
      <c r="I3200">
        <v>430</v>
      </c>
      <c r="J3200">
        <f>Excel_Dashboard_Dataset_xlsx___Sales5[[#This Row],[Quantity]]*Excel_Dashboard_Dataset_xlsx___Sales5[[#This Row],[UnitPrice]]</f>
        <v>3870</v>
      </c>
      <c r="K3200" t="str">
        <f>_xlfn.XLOOKUP(Excel_Dashboard_Dataset_xlsx___Sales5[[#This Row],[CustomerID]],Raw_Customers!A:A,Raw_Customers!D:D)</f>
        <v>Female</v>
      </c>
      <c r="L3200">
        <f>_xlfn.XLOOKUP(Excel_Dashboard_Dataset_xlsx___Sales5[[#This Row],[CustomerID]],Raw_Customers!A:A,Raw_Customers!E:E)</f>
        <v>42</v>
      </c>
      <c r="M3200" t="str">
        <f>_xlfn.XLOOKUP(Excel_Dashboard_Dataset_xlsx___Sales5[[#This Row],[CustomerID]],Raw_Customers!A:A,Raw_Customers!C:C)</f>
        <v>North</v>
      </c>
      <c r="N3200" s="2" t="str">
        <f>_xlfn.XLOOKUP(Excel_Dashboard_Dataset_xlsx___Sales5[[#This Row],[ProductID]],Raw_Products!A:A,Raw_Products!B:B)</f>
        <v>Basketball</v>
      </c>
      <c r="O3200" s="2" t="str">
        <f>_xlfn.XLOOKUP(Excel_Dashboard_Dataset_xlsx___Sales5[[#This Row],[ProductID]],Raw_Products!A:A,Raw_Products!C:C)</f>
        <v>Sports</v>
      </c>
      <c r="P3200" s="2" t="str">
        <f>_xlfn.XLOOKUP(Excel_Dashboard_Dataset_xlsx___Sales5[[#This Row],[CustomerID]], Raw_Customers!A:A, Raw_Customers!B:B, "Unknown")</f>
        <v>Helen Williams</v>
      </c>
    </row>
    <row r="3201" spans="1:16" x14ac:dyDescent="0.25">
      <c r="A3201">
        <v>3200</v>
      </c>
      <c r="B3201">
        <f t="shared" si="49"/>
        <v>2024</v>
      </c>
      <c r="C3201" t="str">
        <f>TEXT(Excel_Dashboard_Dataset_xlsx___Sales5[[#This Row],[Date]],"mmm")</f>
        <v>Feb</v>
      </c>
      <c r="D3201" s="3">
        <v>45336</v>
      </c>
      <c r="E3201">
        <v>15</v>
      </c>
      <c r="F3201">
        <v>228</v>
      </c>
      <c r="G3201">
        <v>30</v>
      </c>
      <c r="H3201">
        <v>8</v>
      </c>
      <c r="I3201">
        <v>145</v>
      </c>
      <c r="J3201">
        <f>Excel_Dashboard_Dataset_xlsx___Sales5[[#This Row],[Quantity]]*Excel_Dashboard_Dataset_xlsx___Sales5[[#This Row],[UnitPrice]]</f>
        <v>1160</v>
      </c>
      <c r="K3201" t="str">
        <f>_xlfn.XLOOKUP(Excel_Dashboard_Dataset_xlsx___Sales5[[#This Row],[CustomerID]],Raw_Customers!A:A,Raw_Customers!D:D)</f>
        <v>Female</v>
      </c>
      <c r="L3201">
        <f>_xlfn.XLOOKUP(Excel_Dashboard_Dataset_xlsx___Sales5[[#This Row],[CustomerID]],Raw_Customers!A:A,Raw_Customers!E:E)</f>
        <v>55</v>
      </c>
      <c r="M3201" t="str">
        <f>_xlfn.XLOOKUP(Excel_Dashboard_Dataset_xlsx___Sales5[[#This Row],[CustomerID]],Raw_Customers!A:A,Raw_Customers!C:C)</f>
        <v>East</v>
      </c>
      <c r="N3201" s="2" t="str">
        <f>_xlfn.XLOOKUP(Excel_Dashboard_Dataset_xlsx___Sales5[[#This Row],[ProductID]],Raw_Products!A:A,Raw_Products!B:B)</f>
        <v>Bluetooth Speaker</v>
      </c>
      <c r="O3201" s="2" t="str">
        <f>_xlfn.XLOOKUP(Excel_Dashboard_Dataset_xlsx___Sales5[[#This Row],[ProductID]],Raw_Products!A:A,Raw_Products!C:C)</f>
        <v>Electronics</v>
      </c>
      <c r="P3201" s="2" t="str">
        <f>_xlfn.XLOOKUP(Excel_Dashboard_Dataset_xlsx___Sales5[[#This Row],[CustomerID]], Raw_Customers!A:A, Raw_Customers!B:B, "Unknown")</f>
        <v>Kenneth Stewart</v>
      </c>
    </row>
    <row r="3202" spans="1:16" x14ac:dyDescent="0.25">
      <c r="A3202">
        <v>3201</v>
      </c>
      <c r="B3202">
        <f t="shared" ref="B3202:B3265" si="50">YEAR(D:D)</f>
        <v>2023</v>
      </c>
      <c r="C3202" t="str">
        <f>TEXT(Excel_Dashboard_Dataset_xlsx___Sales5[[#This Row],[Date]],"mmm")</f>
        <v>Apr</v>
      </c>
      <c r="D3202" s="3">
        <v>45041</v>
      </c>
      <c r="E3202">
        <v>44</v>
      </c>
      <c r="F3202">
        <v>166</v>
      </c>
      <c r="G3202">
        <v>27</v>
      </c>
      <c r="H3202">
        <v>4</v>
      </c>
      <c r="I3202">
        <v>209</v>
      </c>
      <c r="J3202">
        <f>Excel_Dashboard_Dataset_xlsx___Sales5[[#This Row],[Quantity]]*Excel_Dashboard_Dataset_xlsx___Sales5[[#This Row],[UnitPrice]]</f>
        <v>836</v>
      </c>
      <c r="K3202" t="str">
        <f>_xlfn.XLOOKUP(Excel_Dashboard_Dataset_xlsx___Sales5[[#This Row],[CustomerID]],Raw_Customers!A:A,Raw_Customers!D:D)</f>
        <v>Female</v>
      </c>
      <c r="L3202">
        <f>_xlfn.XLOOKUP(Excel_Dashboard_Dataset_xlsx___Sales5[[#This Row],[CustomerID]],Raw_Customers!A:A,Raw_Customers!E:E)</f>
        <v>31</v>
      </c>
      <c r="M3202" t="str">
        <f>_xlfn.XLOOKUP(Excel_Dashboard_Dataset_xlsx___Sales5[[#This Row],[CustomerID]],Raw_Customers!A:A,Raw_Customers!C:C)</f>
        <v>South</v>
      </c>
      <c r="N3202" s="2" t="str">
        <f>_xlfn.XLOOKUP(Excel_Dashboard_Dataset_xlsx___Sales5[[#This Row],[ProductID]],Raw_Products!A:A,Raw_Products!B:B)</f>
        <v>Running Shoes</v>
      </c>
      <c r="O3202" s="2" t="str">
        <f>_xlfn.XLOOKUP(Excel_Dashboard_Dataset_xlsx___Sales5[[#This Row],[ProductID]],Raw_Products!A:A,Raw_Products!C:C)</f>
        <v>Sports</v>
      </c>
      <c r="P3202" s="2" t="str">
        <f>_xlfn.XLOOKUP(Excel_Dashboard_Dataset_xlsx___Sales5[[#This Row],[CustomerID]], Raw_Customers!A:A, Raw_Customers!B:B, "Unknown")</f>
        <v>Angela Johnson</v>
      </c>
    </row>
    <row r="3203" spans="1:16" x14ac:dyDescent="0.25">
      <c r="A3203">
        <v>3202</v>
      </c>
      <c r="B3203">
        <f t="shared" si="50"/>
        <v>2024</v>
      </c>
      <c r="C3203" t="str">
        <f>TEXT(Excel_Dashboard_Dataset_xlsx___Sales5[[#This Row],[Date]],"mmm")</f>
        <v>Dec</v>
      </c>
      <c r="D3203" s="3">
        <v>45644</v>
      </c>
      <c r="E3203">
        <v>18</v>
      </c>
      <c r="F3203">
        <v>32</v>
      </c>
      <c r="G3203">
        <v>42</v>
      </c>
      <c r="H3203">
        <v>1</v>
      </c>
      <c r="I3203">
        <v>957</v>
      </c>
      <c r="J3203">
        <f>Excel_Dashboard_Dataset_xlsx___Sales5[[#This Row],[Quantity]]*Excel_Dashboard_Dataset_xlsx___Sales5[[#This Row],[UnitPrice]]</f>
        <v>957</v>
      </c>
      <c r="K3203" t="str">
        <f>_xlfn.XLOOKUP(Excel_Dashboard_Dataset_xlsx___Sales5[[#This Row],[CustomerID]],Raw_Customers!A:A,Raw_Customers!D:D)</f>
        <v>Female</v>
      </c>
      <c r="L3203">
        <f>_xlfn.XLOOKUP(Excel_Dashboard_Dataset_xlsx___Sales5[[#This Row],[CustomerID]],Raw_Customers!A:A,Raw_Customers!E:E)</f>
        <v>51</v>
      </c>
      <c r="M3203" t="str">
        <f>_xlfn.XLOOKUP(Excel_Dashboard_Dataset_xlsx___Sales5[[#This Row],[CustomerID]],Raw_Customers!A:A,Raw_Customers!C:C)</f>
        <v>East</v>
      </c>
      <c r="N3203" s="2" t="str">
        <f>_xlfn.XLOOKUP(Excel_Dashboard_Dataset_xlsx___Sales5[[#This Row],[ProductID]],Raw_Products!A:A,Raw_Products!B:B)</f>
        <v>Gaming Console</v>
      </c>
      <c r="O3203" s="2" t="str">
        <f>_xlfn.XLOOKUP(Excel_Dashboard_Dataset_xlsx___Sales5[[#This Row],[ProductID]],Raw_Products!A:A,Raw_Products!C:C)</f>
        <v>Electronics</v>
      </c>
      <c r="P3203" s="2" t="str">
        <f>_xlfn.XLOOKUP(Excel_Dashboard_Dataset_xlsx___Sales5[[#This Row],[CustomerID]], Raw_Customers!A:A, Raw_Customers!B:B, "Unknown")</f>
        <v>Justin Gutierrez</v>
      </c>
    </row>
    <row r="3204" spans="1:16" x14ac:dyDescent="0.25">
      <c r="A3204">
        <v>3203</v>
      </c>
      <c r="B3204">
        <f t="shared" si="50"/>
        <v>2024</v>
      </c>
      <c r="C3204" t="str">
        <f>TEXT(Excel_Dashboard_Dataset_xlsx___Sales5[[#This Row],[Date]],"mmm")</f>
        <v>Jan</v>
      </c>
      <c r="D3204" s="3">
        <v>45303</v>
      </c>
      <c r="E3204">
        <v>23</v>
      </c>
      <c r="F3204">
        <v>79</v>
      </c>
      <c r="G3204">
        <v>29</v>
      </c>
      <c r="H3204">
        <v>9</v>
      </c>
      <c r="I3204">
        <v>74</v>
      </c>
      <c r="J3204">
        <f>Excel_Dashboard_Dataset_xlsx___Sales5[[#This Row],[Quantity]]*Excel_Dashboard_Dataset_xlsx___Sales5[[#This Row],[UnitPrice]]</f>
        <v>666</v>
      </c>
      <c r="K3204" t="str">
        <f>_xlfn.XLOOKUP(Excel_Dashboard_Dataset_xlsx___Sales5[[#This Row],[CustomerID]],Raw_Customers!A:A,Raw_Customers!D:D)</f>
        <v>Male</v>
      </c>
      <c r="L3204">
        <f>_xlfn.XLOOKUP(Excel_Dashboard_Dataset_xlsx___Sales5[[#This Row],[CustomerID]],Raw_Customers!A:A,Raw_Customers!E:E)</f>
        <v>34</v>
      </c>
      <c r="M3204" t="str">
        <f>_xlfn.XLOOKUP(Excel_Dashboard_Dataset_xlsx___Sales5[[#This Row],[CustomerID]],Raw_Customers!A:A,Raw_Customers!C:C)</f>
        <v>West</v>
      </c>
      <c r="N3204" s="2" t="str">
        <f>_xlfn.XLOOKUP(Excel_Dashboard_Dataset_xlsx___Sales5[[#This Row],[ProductID]],Raw_Products!A:A,Raw_Products!B:B)</f>
        <v>Blender</v>
      </c>
      <c r="O3204" s="2" t="str">
        <f>_xlfn.XLOOKUP(Excel_Dashboard_Dataset_xlsx___Sales5[[#This Row],[ProductID]],Raw_Products!A:A,Raw_Products!C:C)</f>
        <v>Home Appliances</v>
      </c>
      <c r="P3204" s="2" t="str">
        <f>_xlfn.XLOOKUP(Excel_Dashboard_Dataset_xlsx___Sales5[[#This Row],[CustomerID]], Raw_Customers!A:A, Raw_Customers!B:B, "Unknown")</f>
        <v>Susan Ross</v>
      </c>
    </row>
    <row r="3205" spans="1:16" x14ac:dyDescent="0.25">
      <c r="A3205">
        <v>3204</v>
      </c>
      <c r="B3205">
        <f t="shared" si="50"/>
        <v>2023</v>
      </c>
      <c r="C3205" t="str">
        <f>TEXT(Excel_Dashboard_Dataset_xlsx___Sales5[[#This Row],[Date]],"mmm")</f>
        <v>Jun</v>
      </c>
      <c r="D3205" s="3">
        <v>45082</v>
      </c>
      <c r="E3205">
        <v>21</v>
      </c>
      <c r="F3205">
        <v>266</v>
      </c>
      <c r="G3205">
        <v>43</v>
      </c>
      <c r="H3205">
        <v>1</v>
      </c>
      <c r="I3205">
        <v>47</v>
      </c>
      <c r="J3205">
        <f>Excel_Dashboard_Dataset_xlsx___Sales5[[#This Row],[Quantity]]*Excel_Dashboard_Dataset_xlsx___Sales5[[#This Row],[UnitPrice]]</f>
        <v>47</v>
      </c>
      <c r="K3205" t="str">
        <f>_xlfn.XLOOKUP(Excel_Dashboard_Dataset_xlsx___Sales5[[#This Row],[CustomerID]],Raw_Customers!A:A,Raw_Customers!D:D)</f>
        <v>Female</v>
      </c>
      <c r="L3205">
        <f>_xlfn.XLOOKUP(Excel_Dashboard_Dataset_xlsx___Sales5[[#This Row],[CustomerID]],Raw_Customers!A:A,Raw_Customers!E:E)</f>
        <v>25</v>
      </c>
      <c r="M3205" t="str">
        <f>_xlfn.XLOOKUP(Excel_Dashboard_Dataset_xlsx___Sales5[[#This Row],[CustomerID]],Raw_Customers!A:A,Raw_Customers!C:C)</f>
        <v>West</v>
      </c>
      <c r="N3205" s="2" t="str">
        <f>_xlfn.XLOOKUP(Excel_Dashboard_Dataset_xlsx___Sales5[[#This Row],[ProductID]],Raw_Products!A:A,Raw_Products!B:B)</f>
        <v>Refrigerator</v>
      </c>
      <c r="O3205" s="2" t="str">
        <f>_xlfn.XLOOKUP(Excel_Dashboard_Dataset_xlsx___Sales5[[#This Row],[ProductID]],Raw_Products!A:A,Raw_Products!C:C)</f>
        <v>Home Appliances</v>
      </c>
      <c r="P3205" s="2" t="str">
        <f>_xlfn.XLOOKUP(Excel_Dashboard_Dataset_xlsx___Sales5[[#This Row],[CustomerID]], Raw_Customers!A:A, Raw_Customers!B:B, "Unknown")</f>
        <v>Jerry Foster</v>
      </c>
    </row>
    <row r="3206" spans="1:16" x14ac:dyDescent="0.25">
      <c r="A3206">
        <v>3205</v>
      </c>
      <c r="B3206">
        <f t="shared" si="50"/>
        <v>2023</v>
      </c>
      <c r="C3206" t="str">
        <f>TEXT(Excel_Dashboard_Dataset_xlsx___Sales5[[#This Row],[Date]],"mmm")</f>
        <v>Nov</v>
      </c>
      <c r="D3206" s="3">
        <v>45254</v>
      </c>
      <c r="E3206">
        <v>31</v>
      </c>
      <c r="F3206">
        <v>92</v>
      </c>
      <c r="G3206">
        <v>47</v>
      </c>
      <c r="H3206">
        <v>3</v>
      </c>
      <c r="I3206">
        <v>77</v>
      </c>
      <c r="J3206">
        <f>Excel_Dashboard_Dataset_xlsx___Sales5[[#This Row],[Quantity]]*Excel_Dashboard_Dataset_xlsx___Sales5[[#This Row],[UnitPrice]]</f>
        <v>231</v>
      </c>
      <c r="K3206" t="str">
        <f>_xlfn.XLOOKUP(Excel_Dashboard_Dataset_xlsx___Sales5[[#This Row],[CustomerID]],Raw_Customers!A:A,Raw_Customers!D:D)</f>
        <v>Female</v>
      </c>
      <c r="L3206">
        <f>_xlfn.XLOOKUP(Excel_Dashboard_Dataset_xlsx___Sales5[[#This Row],[CustomerID]],Raw_Customers!A:A,Raw_Customers!E:E)</f>
        <v>41</v>
      </c>
      <c r="M3206" t="str">
        <f>_xlfn.XLOOKUP(Excel_Dashboard_Dataset_xlsx___Sales5[[#This Row],[CustomerID]],Raw_Customers!A:A,Raw_Customers!C:C)</f>
        <v>West</v>
      </c>
      <c r="N3206" s="2" t="str">
        <f>_xlfn.XLOOKUP(Excel_Dashboard_Dataset_xlsx___Sales5[[#This Row],[ProductID]],Raw_Products!A:A,Raw_Products!B:B)</f>
        <v>T-Shirt</v>
      </c>
      <c r="O3206" s="2" t="str">
        <f>_xlfn.XLOOKUP(Excel_Dashboard_Dataset_xlsx___Sales5[[#This Row],[ProductID]],Raw_Products!A:A,Raw_Products!C:C)</f>
        <v>Clothing</v>
      </c>
      <c r="P3206" s="2" t="str">
        <f>_xlfn.XLOOKUP(Excel_Dashboard_Dataset_xlsx___Sales5[[#This Row],[CustomerID]], Raw_Customers!A:A, Raw_Customers!B:B, "Unknown")</f>
        <v>Lisa Wilson</v>
      </c>
    </row>
    <row r="3207" spans="1:16" x14ac:dyDescent="0.25">
      <c r="A3207">
        <v>3206</v>
      </c>
      <c r="B3207">
        <f t="shared" si="50"/>
        <v>2023</v>
      </c>
      <c r="C3207" t="str">
        <f>TEXT(Excel_Dashboard_Dataset_xlsx___Sales5[[#This Row],[Date]],"mmm")</f>
        <v>Aug</v>
      </c>
      <c r="D3207" s="3">
        <v>45159</v>
      </c>
      <c r="E3207">
        <v>30</v>
      </c>
      <c r="F3207">
        <v>100</v>
      </c>
      <c r="G3207">
        <v>8</v>
      </c>
      <c r="H3207">
        <v>7</v>
      </c>
      <c r="I3207">
        <v>37</v>
      </c>
      <c r="J3207">
        <f>Excel_Dashboard_Dataset_xlsx___Sales5[[#This Row],[Quantity]]*Excel_Dashboard_Dataset_xlsx___Sales5[[#This Row],[UnitPrice]]</f>
        <v>259</v>
      </c>
      <c r="K3207" t="str">
        <f>_xlfn.XLOOKUP(Excel_Dashboard_Dataset_xlsx___Sales5[[#This Row],[CustomerID]],Raw_Customers!A:A,Raw_Customers!D:D)</f>
        <v>Female</v>
      </c>
      <c r="L3207">
        <f>_xlfn.XLOOKUP(Excel_Dashboard_Dataset_xlsx___Sales5[[#This Row],[CustomerID]],Raw_Customers!A:A,Raw_Customers!E:E)</f>
        <v>20</v>
      </c>
      <c r="M3207" t="str">
        <f>_xlfn.XLOOKUP(Excel_Dashboard_Dataset_xlsx___Sales5[[#This Row],[CustomerID]],Raw_Customers!A:A,Raw_Customers!C:C)</f>
        <v>South</v>
      </c>
      <c r="N3207" s="2" t="str">
        <f>_xlfn.XLOOKUP(Excel_Dashboard_Dataset_xlsx___Sales5[[#This Row],[ProductID]],Raw_Products!A:A,Raw_Products!B:B)</f>
        <v>Fan</v>
      </c>
      <c r="O3207" s="2" t="str">
        <f>_xlfn.XLOOKUP(Excel_Dashboard_Dataset_xlsx___Sales5[[#This Row],[ProductID]],Raw_Products!A:A,Raw_Products!C:C)</f>
        <v>Home Appliances</v>
      </c>
      <c r="P3207" s="2" t="str">
        <f>_xlfn.XLOOKUP(Excel_Dashboard_Dataset_xlsx___Sales5[[#This Row],[CustomerID]], Raw_Customers!A:A, Raw_Customers!B:B, "Unknown")</f>
        <v>Patrick Ortiz</v>
      </c>
    </row>
    <row r="3208" spans="1:16" x14ac:dyDescent="0.25">
      <c r="A3208">
        <v>3207</v>
      </c>
      <c r="B3208">
        <f t="shared" si="50"/>
        <v>2024</v>
      </c>
      <c r="C3208" t="str">
        <f>TEXT(Excel_Dashboard_Dataset_xlsx___Sales5[[#This Row],[Date]],"mmm")</f>
        <v>Oct</v>
      </c>
      <c r="D3208" s="3">
        <v>45569</v>
      </c>
      <c r="E3208">
        <v>37</v>
      </c>
      <c r="F3208">
        <v>64</v>
      </c>
      <c r="G3208">
        <v>50</v>
      </c>
      <c r="H3208">
        <v>4</v>
      </c>
      <c r="I3208">
        <v>791</v>
      </c>
      <c r="J3208">
        <f>Excel_Dashboard_Dataset_xlsx___Sales5[[#This Row],[Quantity]]*Excel_Dashboard_Dataset_xlsx___Sales5[[#This Row],[UnitPrice]]</f>
        <v>3164</v>
      </c>
      <c r="K3208" t="str">
        <f>_xlfn.XLOOKUP(Excel_Dashboard_Dataset_xlsx___Sales5[[#This Row],[CustomerID]],Raw_Customers!A:A,Raw_Customers!D:D)</f>
        <v>Male</v>
      </c>
      <c r="L3208">
        <f>_xlfn.XLOOKUP(Excel_Dashboard_Dataset_xlsx___Sales5[[#This Row],[CustomerID]],Raw_Customers!A:A,Raw_Customers!E:E)</f>
        <v>22</v>
      </c>
      <c r="M3208" t="str">
        <f>_xlfn.XLOOKUP(Excel_Dashboard_Dataset_xlsx___Sales5[[#This Row],[CustomerID]],Raw_Customers!A:A,Raw_Customers!C:C)</f>
        <v>East</v>
      </c>
      <c r="N3208" s="2" t="str">
        <f>_xlfn.XLOOKUP(Excel_Dashboard_Dataset_xlsx___Sales5[[#This Row],[ProductID]],Raw_Products!A:A,Raw_Products!B:B)</f>
        <v>Cap</v>
      </c>
      <c r="O3208" s="2" t="str">
        <f>_xlfn.XLOOKUP(Excel_Dashboard_Dataset_xlsx___Sales5[[#This Row],[ProductID]],Raw_Products!A:A,Raw_Products!C:C)</f>
        <v>Clothing</v>
      </c>
      <c r="P3208" s="2" t="str">
        <f>_xlfn.XLOOKUP(Excel_Dashboard_Dataset_xlsx___Sales5[[#This Row],[CustomerID]], Raw_Customers!A:A, Raw_Customers!B:B, "Unknown")</f>
        <v>Raymond Phillips</v>
      </c>
    </row>
    <row r="3209" spans="1:16" x14ac:dyDescent="0.25">
      <c r="A3209">
        <v>3208</v>
      </c>
      <c r="B3209">
        <f t="shared" si="50"/>
        <v>2023</v>
      </c>
      <c r="C3209" t="str">
        <f>TEXT(Excel_Dashboard_Dataset_xlsx___Sales5[[#This Row],[Date]],"mmm")</f>
        <v>May</v>
      </c>
      <c r="D3209" s="3">
        <v>45051</v>
      </c>
      <c r="E3209">
        <v>45</v>
      </c>
      <c r="F3209">
        <v>45</v>
      </c>
      <c r="G3209">
        <v>32</v>
      </c>
      <c r="H3209">
        <v>3</v>
      </c>
      <c r="I3209">
        <v>940</v>
      </c>
      <c r="J3209">
        <f>Excel_Dashboard_Dataset_xlsx___Sales5[[#This Row],[Quantity]]*Excel_Dashboard_Dataset_xlsx___Sales5[[#This Row],[UnitPrice]]</f>
        <v>2820</v>
      </c>
      <c r="K3209" t="str">
        <f>_xlfn.XLOOKUP(Excel_Dashboard_Dataset_xlsx___Sales5[[#This Row],[CustomerID]],Raw_Customers!A:A,Raw_Customers!D:D)</f>
        <v>Female</v>
      </c>
      <c r="L3209">
        <f>_xlfn.XLOOKUP(Excel_Dashboard_Dataset_xlsx___Sales5[[#This Row],[CustomerID]],Raw_Customers!A:A,Raw_Customers!E:E)</f>
        <v>64</v>
      </c>
      <c r="M3209" t="str">
        <f>_xlfn.XLOOKUP(Excel_Dashboard_Dataset_xlsx___Sales5[[#This Row],[CustomerID]],Raw_Customers!A:A,Raw_Customers!C:C)</f>
        <v>West</v>
      </c>
      <c r="N3209" s="2" t="str">
        <f>_xlfn.XLOOKUP(Excel_Dashboard_Dataset_xlsx___Sales5[[#This Row],[ProductID]],Raw_Products!A:A,Raw_Products!B:B)</f>
        <v>Yoga Mat</v>
      </c>
      <c r="O3209" s="2" t="str">
        <f>_xlfn.XLOOKUP(Excel_Dashboard_Dataset_xlsx___Sales5[[#This Row],[ProductID]],Raw_Products!A:A,Raw_Products!C:C)</f>
        <v>Sports</v>
      </c>
      <c r="P3209" s="2" t="str">
        <f>_xlfn.XLOOKUP(Excel_Dashboard_Dataset_xlsx___Sales5[[#This Row],[CustomerID]], Raw_Customers!A:A, Raw_Customers!B:B, "Unknown")</f>
        <v>Kevin Myers</v>
      </c>
    </row>
    <row r="3210" spans="1:16" x14ac:dyDescent="0.25">
      <c r="A3210">
        <v>3209</v>
      </c>
      <c r="B3210">
        <f t="shared" si="50"/>
        <v>2024</v>
      </c>
      <c r="C3210" t="str">
        <f>TEXT(Excel_Dashboard_Dataset_xlsx___Sales5[[#This Row],[Date]],"mmm")</f>
        <v>Jun</v>
      </c>
      <c r="D3210" s="3">
        <v>45457</v>
      </c>
      <c r="E3210">
        <v>13</v>
      </c>
      <c r="F3210">
        <v>194</v>
      </c>
      <c r="G3210">
        <v>40</v>
      </c>
      <c r="H3210">
        <v>6</v>
      </c>
      <c r="I3210">
        <v>369</v>
      </c>
      <c r="J3210">
        <f>Excel_Dashboard_Dataset_xlsx___Sales5[[#This Row],[Quantity]]*Excel_Dashboard_Dataset_xlsx___Sales5[[#This Row],[UnitPrice]]</f>
        <v>2214</v>
      </c>
      <c r="K3210" t="str">
        <f>_xlfn.XLOOKUP(Excel_Dashboard_Dataset_xlsx___Sales5[[#This Row],[CustomerID]],Raw_Customers!A:A,Raw_Customers!D:D)</f>
        <v>Female</v>
      </c>
      <c r="L3210">
        <f>_xlfn.XLOOKUP(Excel_Dashboard_Dataset_xlsx___Sales5[[#This Row],[CustomerID]],Raw_Customers!A:A,Raw_Customers!E:E)</f>
        <v>19</v>
      </c>
      <c r="M3210" t="str">
        <f>_xlfn.XLOOKUP(Excel_Dashboard_Dataset_xlsx___Sales5[[#This Row],[CustomerID]],Raw_Customers!A:A,Raw_Customers!C:C)</f>
        <v>East</v>
      </c>
      <c r="N3210" s="2" t="str">
        <f>_xlfn.XLOOKUP(Excel_Dashboard_Dataset_xlsx___Sales5[[#This Row],[ProductID]],Raw_Products!A:A,Raw_Products!B:B)</f>
        <v>Tablet</v>
      </c>
      <c r="O3210" s="2" t="str">
        <f>_xlfn.XLOOKUP(Excel_Dashboard_Dataset_xlsx___Sales5[[#This Row],[ProductID]],Raw_Products!A:A,Raw_Products!C:C)</f>
        <v>Electronics</v>
      </c>
      <c r="P3210" s="2" t="str">
        <f>_xlfn.XLOOKUP(Excel_Dashboard_Dataset_xlsx___Sales5[[#This Row],[CustomerID]], Raw_Customers!A:A, Raw_Customers!B:B, "Unknown")</f>
        <v>Barbara Ward</v>
      </c>
    </row>
    <row r="3211" spans="1:16" x14ac:dyDescent="0.25">
      <c r="A3211">
        <v>3210</v>
      </c>
      <c r="B3211">
        <f t="shared" si="50"/>
        <v>2024</v>
      </c>
      <c r="C3211" t="str">
        <f>TEXT(Excel_Dashboard_Dataset_xlsx___Sales5[[#This Row],[Date]],"mmm")</f>
        <v>Aug</v>
      </c>
      <c r="D3211" s="3">
        <v>45516</v>
      </c>
      <c r="E3211">
        <v>50</v>
      </c>
      <c r="F3211">
        <v>201</v>
      </c>
      <c r="G3211">
        <v>12</v>
      </c>
      <c r="H3211">
        <v>1</v>
      </c>
      <c r="I3211">
        <v>625</v>
      </c>
      <c r="J3211">
        <f>Excel_Dashboard_Dataset_xlsx___Sales5[[#This Row],[Quantity]]*Excel_Dashboard_Dataset_xlsx___Sales5[[#This Row],[UnitPrice]]</f>
        <v>625</v>
      </c>
      <c r="K3211" t="str">
        <f>_xlfn.XLOOKUP(Excel_Dashboard_Dataset_xlsx___Sales5[[#This Row],[CustomerID]],Raw_Customers!A:A,Raw_Customers!D:D)</f>
        <v>Female</v>
      </c>
      <c r="L3211">
        <f>_xlfn.XLOOKUP(Excel_Dashboard_Dataset_xlsx___Sales5[[#This Row],[CustomerID]],Raw_Customers!A:A,Raw_Customers!E:E)</f>
        <v>59</v>
      </c>
      <c r="M3211" t="str">
        <f>_xlfn.XLOOKUP(Excel_Dashboard_Dataset_xlsx___Sales5[[#This Row],[CustomerID]],Raw_Customers!A:A,Raw_Customers!C:C)</f>
        <v>East</v>
      </c>
      <c r="N3211" s="2" t="str">
        <f>_xlfn.XLOOKUP(Excel_Dashboard_Dataset_xlsx___Sales5[[#This Row],[ProductID]],Raw_Products!A:A,Raw_Products!B:B)</f>
        <v>Skipping Rope</v>
      </c>
      <c r="O3211" s="2" t="str">
        <f>_xlfn.XLOOKUP(Excel_Dashboard_Dataset_xlsx___Sales5[[#This Row],[ProductID]],Raw_Products!A:A,Raw_Products!C:C)</f>
        <v>Sports</v>
      </c>
      <c r="P3211" s="2" t="str">
        <f>_xlfn.XLOOKUP(Excel_Dashboard_Dataset_xlsx___Sales5[[#This Row],[CustomerID]], Raw_Customers!A:A, Raw_Customers!B:B, "Unknown")</f>
        <v>Catherine Rivera</v>
      </c>
    </row>
    <row r="3212" spans="1:16" x14ac:dyDescent="0.25">
      <c r="A3212">
        <v>3211</v>
      </c>
      <c r="B3212">
        <f t="shared" si="50"/>
        <v>2024</v>
      </c>
      <c r="C3212" t="str">
        <f>TEXT(Excel_Dashboard_Dataset_xlsx___Sales5[[#This Row],[Date]],"mmm")</f>
        <v>Sept</v>
      </c>
      <c r="D3212" s="3">
        <v>45557</v>
      </c>
      <c r="E3212">
        <v>47</v>
      </c>
      <c r="F3212">
        <v>249</v>
      </c>
      <c r="G3212">
        <v>16</v>
      </c>
      <c r="H3212">
        <v>6</v>
      </c>
      <c r="I3212">
        <v>140</v>
      </c>
      <c r="J3212">
        <f>Excel_Dashboard_Dataset_xlsx___Sales5[[#This Row],[Quantity]]*Excel_Dashboard_Dataset_xlsx___Sales5[[#This Row],[UnitPrice]]</f>
        <v>840</v>
      </c>
      <c r="K3212" t="str">
        <f>_xlfn.XLOOKUP(Excel_Dashboard_Dataset_xlsx___Sales5[[#This Row],[CustomerID]],Raw_Customers!A:A,Raw_Customers!D:D)</f>
        <v>Male</v>
      </c>
      <c r="L3212">
        <f>_xlfn.XLOOKUP(Excel_Dashboard_Dataset_xlsx___Sales5[[#This Row],[CustomerID]],Raw_Customers!A:A,Raw_Customers!E:E)</f>
        <v>61</v>
      </c>
      <c r="M3212" t="str">
        <f>_xlfn.XLOOKUP(Excel_Dashboard_Dataset_xlsx___Sales5[[#This Row],[CustomerID]],Raw_Customers!A:A,Raw_Customers!C:C)</f>
        <v>East</v>
      </c>
      <c r="N3212" s="2" t="str">
        <f>_xlfn.XLOOKUP(Excel_Dashboard_Dataset_xlsx___Sales5[[#This Row],[ProductID]],Raw_Products!A:A,Raw_Products!B:B)</f>
        <v>Dumbbells</v>
      </c>
      <c r="O3212" s="2" t="str">
        <f>_xlfn.XLOOKUP(Excel_Dashboard_Dataset_xlsx___Sales5[[#This Row],[ProductID]],Raw_Products!A:A,Raw_Products!C:C)</f>
        <v>Sports</v>
      </c>
      <c r="P3212" s="2" t="str">
        <f>_xlfn.XLOOKUP(Excel_Dashboard_Dataset_xlsx___Sales5[[#This Row],[CustomerID]], Raw_Customers!A:A, Raw_Customers!B:B, "Unknown")</f>
        <v>Stephanie Evans</v>
      </c>
    </row>
    <row r="3213" spans="1:16" x14ac:dyDescent="0.25">
      <c r="A3213">
        <v>3212</v>
      </c>
      <c r="B3213">
        <f t="shared" si="50"/>
        <v>2024</v>
      </c>
      <c r="C3213" t="str">
        <f>TEXT(Excel_Dashboard_Dataset_xlsx___Sales5[[#This Row],[Date]],"mmm")</f>
        <v>Dec</v>
      </c>
      <c r="D3213" s="3">
        <v>45636</v>
      </c>
      <c r="E3213">
        <v>23</v>
      </c>
      <c r="F3213">
        <v>110</v>
      </c>
      <c r="G3213">
        <v>16</v>
      </c>
      <c r="H3213">
        <v>3</v>
      </c>
      <c r="I3213">
        <v>183</v>
      </c>
      <c r="J3213">
        <f>Excel_Dashboard_Dataset_xlsx___Sales5[[#This Row],[Quantity]]*Excel_Dashboard_Dataset_xlsx___Sales5[[#This Row],[UnitPrice]]</f>
        <v>549</v>
      </c>
      <c r="K3213" t="str">
        <f>_xlfn.XLOOKUP(Excel_Dashboard_Dataset_xlsx___Sales5[[#This Row],[CustomerID]],Raw_Customers!A:A,Raw_Customers!D:D)</f>
        <v>Female</v>
      </c>
      <c r="L3213">
        <f>_xlfn.XLOOKUP(Excel_Dashboard_Dataset_xlsx___Sales5[[#This Row],[CustomerID]],Raw_Customers!A:A,Raw_Customers!E:E)</f>
        <v>64</v>
      </c>
      <c r="M3213" t="str">
        <f>_xlfn.XLOOKUP(Excel_Dashboard_Dataset_xlsx___Sales5[[#This Row],[CustomerID]],Raw_Customers!A:A,Raw_Customers!C:C)</f>
        <v>West</v>
      </c>
      <c r="N3213" s="2" t="str">
        <f>_xlfn.XLOOKUP(Excel_Dashboard_Dataset_xlsx___Sales5[[#This Row],[ProductID]],Raw_Products!A:A,Raw_Products!B:B)</f>
        <v>Blender</v>
      </c>
      <c r="O3213" s="2" t="str">
        <f>_xlfn.XLOOKUP(Excel_Dashboard_Dataset_xlsx___Sales5[[#This Row],[ProductID]],Raw_Products!A:A,Raw_Products!C:C)</f>
        <v>Home Appliances</v>
      </c>
      <c r="P3213" s="2" t="str">
        <f>_xlfn.XLOOKUP(Excel_Dashboard_Dataset_xlsx___Sales5[[#This Row],[CustomerID]], Raw_Customers!A:A, Raw_Customers!B:B, "Unknown")</f>
        <v>Robert Bennett</v>
      </c>
    </row>
    <row r="3214" spans="1:16" x14ac:dyDescent="0.25">
      <c r="A3214">
        <v>3213</v>
      </c>
      <c r="B3214">
        <f t="shared" si="50"/>
        <v>2024</v>
      </c>
      <c r="C3214" t="str">
        <f>TEXT(Excel_Dashboard_Dataset_xlsx___Sales5[[#This Row],[Date]],"mmm")</f>
        <v>Sept</v>
      </c>
      <c r="D3214" s="3">
        <v>45544</v>
      </c>
      <c r="E3214">
        <v>50</v>
      </c>
      <c r="F3214">
        <v>227</v>
      </c>
      <c r="G3214">
        <v>15</v>
      </c>
      <c r="H3214">
        <v>10</v>
      </c>
      <c r="I3214">
        <v>204</v>
      </c>
      <c r="J3214">
        <f>Excel_Dashboard_Dataset_xlsx___Sales5[[#This Row],[Quantity]]*Excel_Dashboard_Dataset_xlsx___Sales5[[#This Row],[UnitPrice]]</f>
        <v>2040</v>
      </c>
      <c r="K3214" t="str">
        <f>_xlfn.XLOOKUP(Excel_Dashboard_Dataset_xlsx___Sales5[[#This Row],[CustomerID]],Raw_Customers!A:A,Raw_Customers!D:D)</f>
        <v>Female</v>
      </c>
      <c r="L3214">
        <f>_xlfn.XLOOKUP(Excel_Dashboard_Dataset_xlsx___Sales5[[#This Row],[CustomerID]],Raw_Customers!A:A,Raw_Customers!E:E)</f>
        <v>46</v>
      </c>
      <c r="M3214" t="str">
        <f>_xlfn.XLOOKUP(Excel_Dashboard_Dataset_xlsx___Sales5[[#This Row],[CustomerID]],Raw_Customers!A:A,Raw_Customers!C:C)</f>
        <v>East</v>
      </c>
      <c r="N3214" s="2" t="str">
        <f>_xlfn.XLOOKUP(Excel_Dashboard_Dataset_xlsx___Sales5[[#This Row],[ProductID]],Raw_Products!A:A,Raw_Products!B:B)</f>
        <v>Skipping Rope</v>
      </c>
      <c r="O3214" s="2" t="str">
        <f>_xlfn.XLOOKUP(Excel_Dashboard_Dataset_xlsx___Sales5[[#This Row],[ProductID]],Raw_Products!A:A,Raw_Products!C:C)</f>
        <v>Sports</v>
      </c>
      <c r="P3214" s="2" t="str">
        <f>_xlfn.XLOOKUP(Excel_Dashboard_Dataset_xlsx___Sales5[[#This Row],[CustomerID]], Raw_Customers!A:A, Raw_Customers!B:B, "Unknown")</f>
        <v>Susan Thomas</v>
      </c>
    </row>
    <row r="3215" spans="1:16" x14ac:dyDescent="0.25">
      <c r="A3215">
        <v>3214</v>
      </c>
      <c r="B3215">
        <f t="shared" si="50"/>
        <v>2024</v>
      </c>
      <c r="C3215" t="str">
        <f>TEXT(Excel_Dashboard_Dataset_xlsx___Sales5[[#This Row],[Date]],"mmm")</f>
        <v>Dec</v>
      </c>
      <c r="D3215" s="3">
        <v>45634</v>
      </c>
      <c r="E3215">
        <v>39</v>
      </c>
      <c r="F3215">
        <v>90</v>
      </c>
      <c r="G3215">
        <v>1</v>
      </c>
      <c r="H3215">
        <v>5</v>
      </c>
      <c r="I3215">
        <v>382</v>
      </c>
      <c r="J3215">
        <f>Excel_Dashboard_Dataset_xlsx___Sales5[[#This Row],[Quantity]]*Excel_Dashboard_Dataset_xlsx___Sales5[[#This Row],[UnitPrice]]</f>
        <v>1910</v>
      </c>
      <c r="K3215" t="str">
        <f>_xlfn.XLOOKUP(Excel_Dashboard_Dataset_xlsx___Sales5[[#This Row],[CustomerID]],Raw_Customers!A:A,Raw_Customers!D:D)</f>
        <v>Male</v>
      </c>
      <c r="L3215">
        <f>_xlfn.XLOOKUP(Excel_Dashboard_Dataset_xlsx___Sales5[[#This Row],[CustomerID]],Raw_Customers!A:A,Raw_Customers!E:E)</f>
        <v>41</v>
      </c>
      <c r="M3215" t="str">
        <f>_xlfn.XLOOKUP(Excel_Dashboard_Dataset_xlsx___Sales5[[#This Row],[CustomerID]],Raw_Customers!A:A,Raw_Customers!C:C)</f>
        <v>West</v>
      </c>
      <c r="N3215" s="2" t="str">
        <f>_xlfn.XLOOKUP(Excel_Dashboard_Dataset_xlsx___Sales5[[#This Row],[ProductID]],Raw_Products!A:A,Raw_Products!B:B)</f>
        <v>Sweater</v>
      </c>
      <c r="O3215" s="2" t="str">
        <f>_xlfn.XLOOKUP(Excel_Dashboard_Dataset_xlsx___Sales5[[#This Row],[ProductID]],Raw_Products!A:A,Raw_Products!C:C)</f>
        <v>Clothing</v>
      </c>
      <c r="P3215" s="2" t="str">
        <f>_xlfn.XLOOKUP(Excel_Dashboard_Dataset_xlsx___Sales5[[#This Row],[CustomerID]], Raw_Customers!A:A, Raw_Customers!B:B, "Unknown")</f>
        <v>Kevin Edwards</v>
      </c>
    </row>
    <row r="3216" spans="1:16" x14ac:dyDescent="0.25">
      <c r="A3216">
        <v>3215</v>
      </c>
      <c r="B3216">
        <f t="shared" si="50"/>
        <v>2024</v>
      </c>
      <c r="C3216" t="str">
        <f>TEXT(Excel_Dashboard_Dataset_xlsx___Sales5[[#This Row],[Date]],"mmm")</f>
        <v>Mar</v>
      </c>
      <c r="D3216" s="3">
        <v>45364</v>
      </c>
      <c r="E3216">
        <v>45</v>
      </c>
      <c r="F3216">
        <v>114</v>
      </c>
      <c r="G3216">
        <v>23</v>
      </c>
      <c r="H3216">
        <v>4</v>
      </c>
      <c r="I3216">
        <v>142</v>
      </c>
      <c r="J3216">
        <f>Excel_Dashboard_Dataset_xlsx___Sales5[[#This Row],[Quantity]]*Excel_Dashboard_Dataset_xlsx___Sales5[[#This Row],[UnitPrice]]</f>
        <v>568</v>
      </c>
      <c r="K3216" t="str">
        <f>_xlfn.XLOOKUP(Excel_Dashboard_Dataset_xlsx___Sales5[[#This Row],[CustomerID]],Raw_Customers!A:A,Raw_Customers!D:D)</f>
        <v>Male</v>
      </c>
      <c r="L3216">
        <f>_xlfn.XLOOKUP(Excel_Dashboard_Dataset_xlsx___Sales5[[#This Row],[CustomerID]],Raw_Customers!A:A,Raw_Customers!E:E)</f>
        <v>51</v>
      </c>
      <c r="M3216" t="str">
        <f>_xlfn.XLOOKUP(Excel_Dashboard_Dataset_xlsx___Sales5[[#This Row],[CustomerID]],Raw_Customers!A:A,Raw_Customers!C:C)</f>
        <v>West</v>
      </c>
      <c r="N3216" s="2" t="str">
        <f>_xlfn.XLOOKUP(Excel_Dashboard_Dataset_xlsx___Sales5[[#This Row],[ProductID]],Raw_Products!A:A,Raw_Products!B:B)</f>
        <v>Yoga Mat</v>
      </c>
      <c r="O3216" s="2" t="str">
        <f>_xlfn.XLOOKUP(Excel_Dashboard_Dataset_xlsx___Sales5[[#This Row],[ProductID]],Raw_Products!A:A,Raw_Products!C:C)</f>
        <v>Sports</v>
      </c>
      <c r="P3216" s="2" t="str">
        <f>_xlfn.XLOOKUP(Excel_Dashboard_Dataset_xlsx___Sales5[[#This Row],[CustomerID]], Raw_Customers!A:A, Raw_Customers!B:B, "Unknown")</f>
        <v>Matthew Kim</v>
      </c>
    </row>
    <row r="3217" spans="1:16" x14ac:dyDescent="0.25">
      <c r="A3217">
        <v>3216</v>
      </c>
      <c r="B3217">
        <f t="shared" si="50"/>
        <v>2023</v>
      </c>
      <c r="C3217" t="str">
        <f>TEXT(Excel_Dashboard_Dataset_xlsx___Sales5[[#This Row],[Date]],"mmm")</f>
        <v>Feb</v>
      </c>
      <c r="D3217" s="3">
        <v>44977</v>
      </c>
      <c r="E3217">
        <v>6</v>
      </c>
      <c r="F3217">
        <v>260</v>
      </c>
      <c r="G3217">
        <v>23</v>
      </c>
      <c r="H3217">
        <v>1</v>
      </c>
      <c r="I3217">
        <v>490</v>
      </c>
      <c r="J3217">
        <f>Excel_Dashboard_Dataset_xlsx___Sales5[[#This Row],[Quantity]]*Excel_Dashboard_Dataset_xlsx___Sales5[[#This Row],[UnitPrice]]</f>
        <v>490</v>
      </c>
      <c r="K3217" t="str">
        <f>_xlfn.XLOOKUP(Excel_Dashboard_Dataset_xlsx___Sales5[[#This Row],[CustomerID]],Raw_Customers!A:A,Raw_Customers!D:D)</f>
        <v>Male</v>
      </c>
      <c r="L3217">
        <f>_xlfn.XLOOKUP(Excel_Dashboard_Dataset_xlsx___Sales5[[#This Row],[CustomerID]],Raw_Customers!A:A,Raw_Customers!E:E)</f>
        <v>43</v>
      </c>
      <c r="M3217" t="str">
        <f>_xlfn.XLOOKUP(Excel_Dashboard_Dataset_xlsx___Sales5[[#This Row],[CustomerID]],Raw_Customers!A:A,Raw_Customers!C:C)</f>
        <v>East</v>
      </c>
      <c r="N3217" s="2" t="str">
        <f>_xlfn.XLOOKUP(Excel_Dashboard_Dataset_xlsx___Sales5[[#This Row],[ProductID]],Raw_Products!A:A,Raw_Products!B:B)</f>
        <v>Flour</v>
      </c>
      <c r="O3217" s="2" t="str">
        <f>_xlfn.XLOOKUP(Excel_Dashboard_Dataset_xlsx___Sales5[[#This Row],[ProductID]],Raw_Products!A:A,Raw_Products!C:C)</f>
        <v>Groceries</v>
      </c>
      <c r="P3217" s="2" t="str">
        <f>_xlfn.XLOOKUP(Excel_Dashboard_Dataset_xlsx___Sales5[[#This Row],[CustomerID]], Raw_Customers!A:A, Raw_Customers!B:B, "Unknown")</f>
        <v>Barbara Brooks</v>
      </c>
    </row>
    <row r="3218" spans="1:16" x14ac:dyDescent="0.25">
      <c r="A3218">
        <v>3217</v>
      </c>
      <c r="B3218">
        <f t="shared" si="50"/>
        <v>2024</v>
      </c>
      <c r="C3218" t="str">
        <f>TEXT(Excel_Dashboard_Dataset_xlsx___Sales5[[#This Row],[Date]],"mmm")</f>
        <v>May</v>
      </c>
      <c r="D3218" s="3">
        <v>45436</v>
      </c>
      <c r="E3218">
        <v>36</v>
      </c>
      <c r="F3218">
        <v>236</v>
      </c>
      <c r="G3218">
        <v>3</v>
      </c>
      <c r="H3218">
        <v>9</v>
      </c>
      <c r="I3218">
        <v>201</v>
      </c>
      <c r="J3218">
        <f>Excel_Dashboard_Dataset_xlsx___Sales5[[#This Row],[Quantity]]*Excel_Dashboard_Dataset_xlsx___Sales5[[#This Row],[UnitPrice]]</f>
        <v>1809</v>
      </c>
      <c r="K3218" t="str">
        <f>_xlfn.XLOOKUP(Excel_Dashboard_Dataset_xlsx___Sales5[[#This Row],[CustomerID]],Raw_Customers!A:A,Raw_Customers!D:D)</f>
        <v>Female</v>
      </c>
      <c r="L3218">
        <f>_xlfn.XLOOKUP(Excel_Dashboard_Dataset_xlsx___Sales5[[#This Row],[CustomerID]],Raw_Customers!A:A,Raw_Customers!E:E)</f>
        <v>63</v>
      </c>
      <c r="M3218" t="str">
        <f>_xlfn.XLOOKUP(Excel_Dashboard_Dataset_xlsx___Sales5[[#This Row],[CustomerID]],Raw_Customers!A:A,Raw_Customers!C:C)</f>
        <v>South</v>
      </c>
      <c r="N3218" s="2" t="str">
        <f>_xlfn.XLOOKUP(Excel_Dashboard_Dataset_xlsx___Sales5[[#This Row],[ProductID]],Raw_Products!A:A,Raw_Products!B:B)</f>
        <v>Formal Shoes</v>
      </c>
      <c r="O3218" s="2" t="str">
        <f>_xlfn.XLOOKUP(Excel_Dashboard_Dataset_xlsx___Sales5[[#This Row],[ProductID]],Raw_Products!A:A,Raw_Products!C:C)</f>
        <v>Clothing</v>
      </c>
      <c r="P3218" s="2" t="str">
        <f>_xlfn.XLOOKUP(Excel_Dashboard_Dataset_xlsx___Sales5[[#This Row],[CustomerID]], Raw_Customers!A:A, Raw_Customers!B:B, "Unknown")</f>
        <v>Jennifer Nelson</v>
      </c>
    </row>
    <row r="3219" spans="1:16" x14ac:dyDescent="0.25">
      <c r="A3219">
        <v>3218</v>
      </c>
      <c r="B3219">
        <f t="shared" si="50"/>
        <v>2023</v>
      </c>
      <c r="C3219" t="str">
        <f>TEXT(Excel_Dashboard_Dataset_xlsx___Sales5[[#This Row],[Date]],"mmm")</f>
        <v>Jan</v>
      </c>
      <c r="D3219" s="3">
        <v>44941</v>
      </c>
      <c r="E3219">
        <v>8</v>
      </c>
      <c r="F3219">
        <v>259</v>
      </c>
      <c r="G3219">
        <v>11</v>
      </c>
      <c r="H3219">
        <v>4</v>
      </c>
      <c r="I3219">
        <v>400</v>
      </c>
      <c r="J3219">
        <f>Excel_Dashboard_Dataset_xlsx___Sales5[[#This Row],[Quantity]]*Excel_Dashboard_Dataset_xlsx___Sales5[[#This Row],[UnitPrice]]</f>
        <v>1600</v>
      </c>
      <c r="K3219" t="str">
        <f>_xlfn.XLOOKUP(Excel_Dashboard_Dataset_xlsx___Sales5[[#This Row],[CustomerID]],Raw_Customers!A:A,Raw_Customers!D:D)</f>
        <v>Female</v>
      </c>
      <c r="L3219">
        <f>_xlfn.XLOOKUP(Excel_Dashboard_Dataset_xlsx___Sales5[[#This Row],[CustomerID]],Raw_Customers!A:A,Raw_Customers!E:E)</f>
        <v>34</v>
      </c>
      <c r="M3219" t="str">
        <f>_xlfn.XLOOKUP(Excel_Dashboard_Dataset_xlsx___Sales5[[#This Row],[CustomerID]],Raw_Customers!A:A,Raw_Customers!C:C)</f>
        <v>East</v>
      </c>
      <c r="N3219" s="2" t="str">
        <f>_xlfn.XLOOKUP(Excel_Dashboard_Dataset_xlsx___Sales5[[#This Row],[ProductID]],Raw_Products!A:A,Raw_Products!B:B)</f>
        <v>Bread</v>
      </c>
      <c r="O3219" s="2" t="str">
        <f>_xlfn.XLOOKUP(Excel_Dashboard_Dataset_xlsx___Sales5[[#This Row],[ProductID]],Raw_Products!A:A,Raw_Products!C:C)</f>
        <v>Groceries</v>
      </c>
      <c r="P3219" s="2" t="str">
        <f>_xlfn.XLOOKUP(Excel_Dashboard_Dataset_xlsx___Sales5[[#This Row],[CustomerID]], Raw_Customers!A:A, Raw_Customers!B:B, "Unknown")</f>
        <v>Laura Allen</v>
      </c>
    </row>
    <row r="3220" spans="1:16" x14ac:dyDescent="0.25">
      <c r="A3220">
        <v>3219</v>
      </c>
      <c r="B3220">
        <f t="shared" si="50"/>
        <v>2024</v>
      </c>
      <c r="C3220" t="str">
        <f>TEXT(Excel_Dashboard_Dataset_xlsx___Sales5[[#This Row],[Date]],"mmm")</f>
        <v>Jul</v>
      </c>
      <c r="D3220" s="3">
        <v>45493</v>
      </c>
      <c r="E3220">
        <v>32</v>
      </c>
      <c r="F3220">
        <v>64</v>
      </c>
      <c r="G3220">
        <v>10</v>
      </c>
      <c r="H3220">
        <v>7</v>
      </c>
      <c r="I3220">
        <v>112</v>
      </c>
      <c r="J3220">
        <f>Excel_Dashboard_Dataset_xlsx___Sales5[[#This Row],[Quantity]]*Excel_Dashboard_Dataset_xlsx___Sales5[[#This Row],[UnitPrice]]</f>
        <v>784</v>
      </c>
      <c r="K3220" t="str">
        <f>_xlfn.XLOOKUP(Excel_Dashboard_Dataset_xlsx___Sales5[[#This Row],[CustomerID]],Raw_Customers!A:A,Raw_Customers!D:D)</f>
        <v>Male</v>
      </c>
      <c r="L3220">
        <f>_xlfn.XLOOKUP(Excel_Dashboard_Dataset_xlsx___Sales5[[#This Row],[CustomerID]],Raw_Customers!A:A,Raw_Customers!E:E)</f>
        <v>22</v>
      </c>
      <c r="M3220" t="str">
        <f>_xlfn.XLOOKUP(Excel_Dashboard_Dataset_xlsx___Sales5[[#This Row],[CustomerID]],Raw_Customers!A:A,Raw_Customers!C:C)</f>
        <v>East</v>
      </c>
      <c r="N3220" s="2" t="str">
        <f>_xlfn.XLOOKUP(Excel_Dashboard_Dataset_xlsx___Sales5[[#This Row],[ProductID]],Raw_Products!A:A,Raw_Products!B:B)</f>
        <v>Jeans</v>
      </c>
      <c r="O3220" s="2" t="str">
        <f>_xlfn.XLOOKUP(Excel_Dashboard_Dataset_xlsx___Sales5[[#This Row],[ProductID]],Raw_Products!A:A,Raw_Products!C:C)</f>
        <v>Clothing</v>
      </c>
      <c r="P3220" s="2" t="str">
        <f>_xlfn.XLOOKUP(Excel_Dashboard_Dataset_xlsx___Sales5[[#This Row],[CustomerID]], Raw_Customers!A:A, Raw_Customers!B:B, "Unknown")</f>
        <v>Raymond Phillips</v>
      </c>
    </row>
    <row r="3221" spans="1:16" x14ac:dyDescent="0.25">
      <c r="A3221">
        <v>3220</v>
      </c>
      <c r="B3221">
        <f t="shared" si="50"/>
        <v>2024</v>
      </c>
      <c r="C3221" t="str">
        <f>TEXT(Excel_Dashboard_Dataset_xlsx___Sales5[[#This Row],[Date]],"mmm")</f>
        <v>Dec</v>
      </c>
      <c r="D3221" s="3">
        <v>45650</v>
      </c>
      <c r="E3221">
        <v>15</v>
      </c>
      <c r="F3221">
        <v>286</v>
      </c>
      <c r="G3221">
        <v>44</v>
      </c>
      <c r="H3221">
        <v>9</v>
      </c>
      <c r="I3221">
        <v>657</v>
      </c>
      <c r="J3221">
        <f>Excel_Dashboard_Dataset_xlsx___Sales5[[#This Row],[Quantity]]*Excel_Dashboard_Dataset_xlsx___Sales5[[#This Row],[UnitPrice]]</f>
        <v>5913</v>
      </c>
      <c r="K3221" t="str">
        <f>_xlfn.XLOOKUP(Excel_Dashboard_Dataset_xlsx___Sales5[[#This Row],[CustomerID]],Raw_Customers!A:A,Raw_Customers!D:D)</f>
        <v>Female</v>
      </c>
      <c r="L3221">
        <f>_xlfn.XLOOKUP(Excel_Dashboard_Dataset_xlsx___Sales5[[#This Row],[CustomerID]],Raw_Customers!A:A,Raw_Customers!E:E)</f>
        <v>24</v>
      </c>
      <c r="M3221" t="str">
        <f>_xlfn.XLOOKUP(Excel_Dashboard_Dataset_xlsx___Sales5[[#This Row],[CustomerID]],Raw_Customers!A:A,Raw_Customers!C:C)</f>
        <v>South</v>
      </c>
      <c r="N3221" s="2" t="str">
        <f>_xlfn.XLOOKUP(Excel_Dashboard_Dataset_xlsx___Sales5[[#This Row],[ProductID]],Raw_Products!A:A,Raw_Products!B:B)</f>
        <v>Bluetooth Speaker</v>
      </c>
      <c r="O3221" s="2" t="str">
        <f>_xlfn.XLOOKUP(Excel_Dashboard_Dataset_xlsx___Sales5[[#This Row],[ProductID]],Raw_Products!A:A,Raw_Products!C:C)</f>
        <v>Electronics</v>
      </c>
      <c r="P3221" s="2" t="str">
        <f>_xlfn.XLOOKUP(Excel_Dashboard_Dataset_xlsx___Sales5[[#This Row],[CustomerID]], Raw_Customers!A:A, Raw_Customers!B:B, "Unknown")</f>
        <v>Gary Parker</v>
      </c>
    </row>
    <row r="3222" spans="1:16" x14ac:dyDescent="0.25">
      <c r="A3222">
        <v>3221</v>
      </c>
      <c r="B3222">
        <f t="shared" si="50"/>
        <v>2023</v>
      </c>
      <c r="C3222" t="str">
        <f>TEXT(Excel_Dashboard_Dataset_xlsx___Sales5[[#This Row],[Date]],"mmm")</f>
        <v>Sept</v>
      </c>
      <c r="D3222" s="3">
        <v>45195</v>
      </c>
      <c r="E3222">
        <v>6</v>
      </c>
      <c r="F3222">
        <v>253</v>
      </c>
      <c r="G3222">
        <v>43</v>
      </c>
      <c r="H3222">
        <v>7</v>
      </c>
      <c r="I3222">
        <v>955</v>
      </c>
      <c r="J3222">
        <f>Excel_Dashboard_Dataset_xlsx___Sales5[[#This Row],[Quantity]]*Excel_Dashboard_Dataset_xlsx___Sales5[[#This Row],[UnitPrice]]</f>
        <v>6685</v>
      </c>
      <c r="K3222" t="str">
        <f>_xlfn.XLOOKUP(Excel_Dashboard_Dataset_xlsx___Sales5[[#This Row],[CustomerID]],Raw_Customers!A:A,Raw_Customers!D:D)</f>
        <v>Female</v>
      </c>
      <c r="L3222">
        <f>_xlfn.XLOOKUP(Excel_Dashboard_Dataset_xlsx___Sales5[[#This Row],[CustomerID]],Raw_Customers!A:A,Raw_Customers!E:E)</f>
        <v>23</v>
      </c>
      <c r="M3222" t="str">
        <f>_xlfn.XLOOKUP(Excel_Dashboard_Dataset_xlsx___Sales5[[#This Row],[CustomerID]],Raw_Customers!A:A,Raw_Customers!C:C)</f>
        <v>West</v>
      </c>
      <c r="N3222" s="2" t="str">
        <f>_xlfn.XLOOKUP(Excel_Dashboard_Dataset_xlsx___Sales5[[#This Row],[ProductID]],Raw_Products!A:A,Raw_Products!B:B)</f>
        <v>Flour</v>
      </c>
      <c r="O3222" s="2" t="str">
        <f>_xlfn.XLOOKUP(Excel_Dashboard_Dataset_xlsx___Sales5[[#This Row],[ProductID]],Raw_Products!A:A,Raw_Products!C:C)</f>
        <v>Groceries</v>
      </c>
      <c r="P3222" s="2" t="str">
        <f>_xlfn.XLOOKUP(Excel_Dashboard_Dataset_xlsx___Sales5[[#This Row],[CustomerID]], Raw_Customers!A:A, Raw_Customers!B:B, "Unknown")</f>
        <v>Anna Hernandez</v>
      </c>
    </row>
    <row r="3223" spans="1:16" x14ac:dyDescent="0.25">
      <c r="A3223">
        <v>3222</v>
      </c>
      <c r="B3223">
        <f t="shared" si="50"/>
        <v>2024</v>
      </c>
      <c r="C3223" t="str">
        <f>TEXT(Excel_Dashboard_Dataset_xlsx___Sales5[[#This Row],[Date]],"mmm")</f>
        <v>Mar</v>
      </c>
      <c r="D3223" s="3">
        <v>45380</v>
      </c>
      <c r="E3223">
        <v>35</v>
      </c>
      <c r="F3223">
        <v>133</v>
      </c>
      <c r="G3223">
        <v>50</v>
      </c>
      <c r="H3223">
        <v>7</v>
      </c>
      <c r="I3223">
        <v>499</v>
      </c>
      <c r="J3223">
        <f>Excel_Dashboard_Dataset_xlsx___Sales5[[#This Row],[Quantity]]*Excel_Dashboard_Dataset_xlsx___Sales5[[#This Row],[UnitPrice]]</f>
        <v>3493</v>
      </c>
      <c r="K3223" t="str">
        <f>_xlfn.XLOOKUP(Excel_Dashboard_Dataset_xlsx___Sales5[[#This Row],[CustomerID]],Raw_Customers!A:A,Raw_Customers!D:D)</f>
        <v>Female</v>
      </c>
      <c r="L3223">
        <f>_xlfn.XLOOKUP(Excel_Dashboard_Dataset_xlsx___Sales5[[#This Row],[CustomerID]],Raw_Customers!A:A,Raw_Customers!E:E)</f>
        <v>44</v>
      </c>
      <c r="M3223" t="str">
        <f>_xlfn.XLOOKUP(Excel_Dashboard_Dataset_xlsx___Sales5[[#This Row],[CustomerID]],Raw_Customers!A:A,Raw_Customers!C:C)</f>
        <v>East</v>
      </c>
      <c r="N3223" s="2" t="str">
        <f>_xlfn.XLOOKUP(Excel_Dashboard_Dataset_xlsx___Sales5[[#This Row],[ProductID]],Raw_Products!A:A,Raw_Products!B:B)</f>
        <v>Sneakers</v>
      </c>
      <c r="O3223" s="2" t="str">
        <f>_xlfn.XLOOKUP(Excel_Dashboard_Dataset_xlsx___Sales5[[#This Row],[ProductID]],Raw_Products!A:A,Raw_Products!C:C)</f>
        <v>Clothing</v>
      </c>
      <c r="P3223" s="2" t="str">
        <f>_xlfn.XLOOKUP(Excel_Dashboard_Dataset_xlsx___Sales5[[#This Row],[CustomerID]], Raw_Customers!A:A, Raw_Customers!B:B, "Unknown")</f>
        <v>Michael Wilson</v>
      </c>
    </row>
    <row r="3224" spans="1:16" x14ac:dyDescent="0.25">
      <c r="A3224">
        <v>3223</v>
      </c>
      <c r="B3224">
        <f t="shared" si="50"/>
        <v>2023</v>
      </c>
      <c r="C3224" t="str">
        <f>TEXT(Excel_Dashboard_Dataset_xlsx___Sales5[[#This Row],[Date]],"mmm")</f>
        <v>Aug</v>
      </c>
      <c r="D3224" s="3">
        <v>45148</v>
      </c>
      <c r="E3224">
        <v>49</v>
      </c>
      <c r="F3224">
        <v>135</v>
      </c>
      <c r="G3224">
        <v>9</v>
      </c>
      <c r="H3224">
        <v>3</v>
      </c>
      <c r="I3224">
        <v>224</v>
      </c>
      <c r="J3224">
        <f>Excel_Dashboard_Dataset_xlsx___Sales5[[#This Row],[Quantity]]*Excel_Dashboard_Dataset_xlsx___Sales5[[#This Row],[UnitPrice]]</f>
        <v>672</v>
      </c>
      <c r="K3224" t="str">
        <f>_xlfn.XLOOKUP(Excel_Dashboard_Dataset_xlsx___Sales5[[#This Row],[CustomerID]],Raw_Customers!A:A,Raw_Customers!D:D)</f>
        <v>Male</v>
      </c>
      <c r="L3224">
        <f>_xlfn.XLOOKUP(Excel_Dashboard_Dataset_xlsx___Sales5[[#This Row],[CustomerID]],Raw_Customers!A:A,Raw_Customers!E:E)</f>
        <v>27</v>
      </c>
      <c r="M3224" t="str">
        <f>_xlfn.XLOOKUP(Excel_Dashboard_Dataset_xlsx___Sales5[[#This Row],[CustomerID]],Raw_Customers!A:A,Raw_Customers!C:C)</f>
        <v>West</v>
      </c>
      <c r="N3224" s="2" t="str">
        <f>_xlfn.XLOOKUP(Excel_Dashboard_Dataset_xlsx___Sales5[[#This Row],[ProductID]],Raw_Products!A:A,Raw_Products!B:B)</f>
        <v>Swimming Goggles</v>
      </c>
      <c r="O3224" s="2" t="str">
        <f>_xlfn.XLOOKUP(Excel_Dashboard_Dataset_xlsx___Sales5[[#This Row],[ProductID]],Raw_Products!A:A,Raw_Products!C:C)</f>
        <v>Sports</v>
      </c>
      <c r="P3224" s="2" t="str">
        <f>_xlfn.XLOOKUP(Excel_Dashboard_Dataset_xlsx___Sales5[[#This Row],[CustomerID]], Raw_Customers!A:A, Raw_Customers!B:B, "Unknown")</f>
        <v>David Howard</v>
      </c>
    </row>
    <row r="3225" spans="1:16" x14ac:dyDescent="0.25">
      <c r="A3225">
        <v>3224</v>
      </c>
      <c r="B3225">
        <f t="shared" si="50"/>
        <v>2023</v>
      </c>
      <c r="C3225" t="str">
        <f>TEXT(Excel_Dashboard_Dataset_xlsx___Sales5[[#This Row],[Date]],"mmm")</f>
        <v>Jan</v>
      </c>
      <c r="D3225" s="3">
        <v>44944</v>
      </c>
      <c r="E3225">
        <v>45</v>
      </c>
      <c r="F3225">
        <v>79</v>
      </c>
      <c r="G3225">
        <v>10</v>
      </c>
      <c r="H3225">
        <v>3</v>
      </c>
      <c r="I3225">
        <v>951</v>
      </c>
      <c r="J3225">
        <f>Excel_Dashboard_Dataset_xlsx___Sales5[[#This Row],[Quantity]]*Excel_Dashboard_Dataset_xlsx___Sales5[[#This Row],[UnitPrice]]</f>
        <v>2853</v>
      </c>
      <c r="K3225" t="str">
        <f>_xlfn.XLOOKUP(Excel_Dashboard_Dataset_xlsx___Sales5[[#This Row],[CustomerID]],Raw_Customers!A:A,Raw_Customers!D:D)</f>
        <v>Male</v>
      </c>
      <c r="L3225">
        <f>_xlfn.XLOOKUP(Excel_Dashboard_Dataset_xlsx___Sales5[[#This Row],[CustomerID]],Raw_Customers!A:A,Raw_Customers!E:E)</f>
        <v>34</v>
      </c>
      <c r="M3225" t="str">
        <f>_xlfn.XLOOKUP(Excel_Dashboard_Dataset_xlsx___Sales5[[#This Row],[CustomerID]],Raw_Customers!A:A,Raw_Customers!C:C)</f>
        <v>West</v>
      </c>
      <c r="N3225" s="2" t="str">
        <f>_xlfn.XLOOKUP(Excel_Dashboard_Dataset_xlsx___Sales5[[#This Row],[ProductID]],Raw_Products!A:A,Raw_Products!B:B)</f>
        <v>Yoga Mat</v>
      </c>
      <c r="O3225" s="2" t="str">
        <f>_xlfn.XLOOKUP(Excel_Dashboard_Dataset_xlsx___Sales5[[#This Row],[ProductID]],Raw_Products!A:A,Raw_Products!C:C)</f>
        <v>Sports</v>
      </c>
      <c r="P3225" s="2" t="str">
        <f>_xlfn.XLOOKUP(Excel_Dashboard_Dataset_xlsx___Sales5[[#This Row],[CustomerID]], Raw_Customers!A:A, Raw_Customers!B:B, "Unknown")</f>
        <v>Susan Ross</v>
      </c>
    </row>
    <row r="3226" spans="1:16" x14ac:dyDescent="0.25">
      <c r="A3226">
        <v>3225</v>
      </c>
      <c r="B3226">
        <f t="shared" si="50"/>
        <v>2023</v>
      </c>
      <c r="C3226" t="str">
        <f>TEXT(Excel_Dashboard_Dataset_xlsx___Sales5[[#This Row],[Date]],"mmm")</f>
        <v>Jun</v>
      </c>
      <c r="D3226" s="3">
        <v>45084</v>
      </c>
      <c r="E3226">
        <v>41</v>
      </c>
      <c r="F3226">
        <v>55</v>
      </c>
      <c r="G3226">
        <v>49</v>
      </c>
      <c r="H3226">
        <v>10</v>
      </c>
      <c r="I3226">
        <v>309</v>
      </c>
      <c r="J3226">
        <f>Excel_Dashboard_Dataset_xlsx___Sales5[[#This Row],[Quantity]]*Excel_Dashboard_Dataset_xlsx___Sales5[[#This Row],[UnitPrice]]</f>
        <v>3090</v>
      </c>
      <c r="K3226" t="str">
        <f>_xlfn.XLOOKUP(Excel_Dashboard_Dataset_xlsx___Sales5[[#This Row],[CustomerID]],Raw_Customers!A:A,Raw_Customers!D:D)</f>
        <v>Male</v>
      </c>
      <c r="L3226">
        <f>_xlfn.XLOOKUP(Excel_Dashboard_Dataset_xlsx___Sales5[[#This Row],[CustomerID]],Raw_Customers!A:A,Raw_Customers!E:E)</f>
        <v>43</v>
      </c>
      <c r="M3226" t="str">
        <f>_xlfn.XLOOKUP(Excel_Dashboard_Dataset_xlsx___Sales5[[#This Row],[CustomerID]],Raw_Customers!A:A,Raw_Customers!C:C)</f>
        <v>West</v>
      </c>
      <c r="N3226" s="2" t="str">
        <f>_xlfn.XLOOKUP(Excel_Dashboard_Dataset_xlsx___Sales5[[#This Row],[ProductID]],Raw_Products!A:A,Raw_Products!B:B)</f>
        <v>Football</v>
      </c>
      <c r="O3226" s="2" t="str">
        <f>_xlfn.XLOOKUP(Excel_Dashboard_Dataset_xlsx___Sales5[[#This Row],[ProductID]],Raw_Products!A:A,Raw_Products!C:C)</f>
        <v>Sports</v>
      </c>
      <c r="P3226" s="2" t="str">
        <f>_xlfn.XLOOKUP(Excel_Dashboard_Dataset_xlsx___Sales5[[#This Row],[CustomerID]], Raw_Customers!A:A, Raw_Customers!B:B, "Unknown")</f>
        <v>Anna Lee</v>
      </c>
    </row>
    <row r="3227" spans="1:16" x14ac:dyDescent="0.25">
      <c r="A3227">
        <v>3226</v>
      </c>
      <c r="B3227">
        <f t="shared" si="50"/>
        <v>2024</v>
      </c>
      <c r="C3227" t="str">
        <f>TEXT(Excel_Dashboard_Dataset_xlsx___Sales5[[#This Row],[Date]],"mmm")</f>
        <v>Nov</v>
      </c>
      <c r="D3227" s="3">
        <v>45607</v>
      </c>
      <c r="E3227">
        <v>23</v>
      </c>
      <c r="F3227">
        <v>287</v>
      </c>
      <c r="G3227">
        <v>43</v>
      </c>
      <c r="H3227">
        <v>10</v>
      </c>
      <c r="I3227">
        <v>167</v>
      </c>
      <c r="J3227">
        <f>Excel_Dashboard_Dataset_xlsx___Sales5[[#This Row],[Quantity]]*Excel_Dashboard_Dataset_xlsx___Sales5[[#This Row],[UnitPrice]]</f>
        <v>1670</v>
      </c>
      <c r="K3227" t="str">
        <f>_xlfn.XLOOKUP(Excel_Dashboard_Dataset_xlsx___Sales5[[#This Row],[CustomerID]],Raw_Customers!A:A,Raw_Customers!D:D)</f>
        <v>Male</v>
      </c>
      <c r="L3227">
        <f>_xlfn.XLOOKUP(Excel_Dashboard_Dataset_xlsx___Sales5[[#This Row],[CustomerID]],Raw_Customers!A:A,Raw_Customers!E:E)</f>
        <v>51</v>
      </c>
      <c r="M3227" t="str">
        <f>_xlfn.XLOOKUP(Excel_Dashboard_Dataset_xlsx___Sales5[[#This Row],[CustomerID]],Raw_Customers!A:A,Raw_Customers!C:C)</f>
        <v>West</v>
      </c>
      <c r="N3227" s="2" t="str">
        <f>_xlfn.XLOOKUP(Excel_Dashboard_Dataset_xlsx___Sales5[[#This Row],[ProductID]],Raw_Products!A:A,Raw_Products!B:B)</f>
        <v>Blender</v>
      </c>
      <c r="O3227" s="2" t="str">
        <f>_xlfn.XLOOKUP(Excel_Dashboard_Dataset_xlsx___Sales5[[#This Row],[ProductID]],Raw_Products!A:A,Raw_Products!C:C)</f>
        <v>Home Appliances</v>
      </c>
      <c r="P3227" s="2" t="str">
        <f>_xlfn.XLOOKUP(Excel_Dashboard_Dataset_xlsx___Sales5[[#This Row],[CustomerID]], Raw_Customers!A:A, Raw_Customers!B:B, "Unknown")</f>
        <v>Anna Thompson</v>
      </c>
    </row>
    <row r="3228" spans="1:16" x14ac:dyDescent="0.25">
      <c r="A3228">
        <v>3227</v>
      </c>
      <c r="B3228">
        <f t="shared" si="50"/>
        <v>2023</v>
      </c>
      <c r="C3228" t="str">
        <f>TEXT(Excel_Dashboard_Dataset_xlsx___Sales5[[#This Row],[Date]],"mmm")</f>
        <v>Jul</v>
      </c>
      <c r="D3228" s="3">
        <v>45114</v>
      </c>
      <c r="E3228">
        <v>44</v>
      </c>
      <c r="F3228">
        <v>95</v>
      </c>
      <c r="G3228">
        <v>12</v>
      </c>
      <c r="H3228">
        <v>6</v>
      </c>
      <c r="I3228">
        <v>424</v>
      </c>
      <c r="J3228">
        <f>Excel_Dashboard_Dataset_xlsx___Sales5[[#This Row],[Quantity]]*Excel_Dashboard_Dataset_xlsx___Sales5[[#This Row],[UnitPrice]]</f>
        <v>2544</v>
      </c>
      <c r="K3228" t="str">
        <f>_xlfn.XLOOKUP(Excel_Dashboard_Dataset_xlsx___Sales5[[#This Row],[CustomerID]],Raw_Customers!A:A,Raw_Customers!D:D)</f>
        <v>Male</v>
      </c>
      <c r="L3228">
        <f>_xlfn.XLOOKUP(Excel_Dashboard_Dataset_xlsx___Sales5[[#This Row],[CustomerID]],Raw_Customers!A:A,Raw_Customers!E:E)</f>
        <v>33</v>
      </c>
      <c r="M3228" t="str">
        <f>_xlfn.XLOOKUP(Excel_Dashboard_Dataset_xlsx___Sales5[[#This Row],[CustomerID]],Raw_Customers!A:A,Raw_Customers!C:C)</f>
        <v>West</v>
      </c>
      <c r="N3228" s="2" t="str">
        <f>_xlfn.XLOOKUP(Excel_Dashboard_Dataset_xlsx___Sales5[[#This Row],[ProductID]],Raw_Products!A:A,Raw_Products!B:B)</f>
        <v>Running Shoes</v>
      </c>
      <c r="O3228" s="2" t="str">
        <f>_xlfn.XLOOKUP(Excel_Dashboard_Dataset_xlsx___Sales5[[#This Row],[ProductID]],Raw_Products!A:A,Raw_Products!C:C)</f>
        <v>Sports</v>
      </c>
      <c r="P3228" s="2" t="str">
        <f>_xlfn.XLOOKUP(Excel_Dashboard_Dataset_xlsx___Sales5[[#This Row],[CustomerID]], Raw_Customers!A:A, Raw_Customers!B:B, "Unknown")</f>
        <v>Michael Brown</v>
      </c>
    </row>
    <row r="3229" spans="1:16" x14ac:dyDescent="0.25">
      <c r="A3229">
        <v>3228</v>
      </c>
      <c r="B3229">
        <f t="shared" si="50"/>
        <v>2024</v>
      </c>
      <c r="C3229" t="str">
        <f>TEXT(Excel_Dashboard_Dataset_xlsx___Sales5[[#This Row],[Date]],"mmm")</f>
        <v>Feb</v>
      </c>
      <c r="D3229" s="3">
        <v>45325</v>
      </c>
      <c r="E3229">
        <v>40</v>
      </c>
      <c r="F3229">
        <v>173</v>
      </c>
      <c r="G3229">
        <v>14</v>
      </c>
      <c r="H3229">
        <v>6</v>
      </c>
      <c r="I3229">
        <v>681</v>
      </c>
      <c r="J3229">
        <f>Excel_Dashboard_Dataset_xlsx___Sales5[[#This Row],[Quantity]]*Excel_Dashboard_Dataset_xlsx___Sales5[[#This Row],[UnitPrice]]</f>
        <v>4086</v>
      </c>
      <c r="K3229" t="str">
        <f>_xlfn.XLOOKUP(Excel_Dashboard_Dataset_xlsx___Sales5[[#This Row],[CustomerID]],Raw_Customers!A:A,Raw_Customers!D:D)</f>
        <v>Female</v>
      </c>
      <c r="L3229">
        <f>_xlfn.XLOOKUP(Excel_Dashboard_Dataset_xlsx___Sales5[[#This Row],[CustomerID]],Raw_Customers!A:A,Raw_Customers!E:E)</f>
        <v>57</v>
      </c>
      <c r="M3229" t="str">
        <f>_xlfn.XLOOKUP(Excel_Dashboard_Dataset_xlsx___Sales5[[#This Row],[CustomerID]],Raw_Customers!A:A,Raw_Customers!C:C)</f>
        <v>South</v>
      </c>
      <c r="N3229" s="2" t="str">
        <f>_xlfn.XLOOKUP(Excel_Dashboard_Dataset_xlsx___Sales5[[#This Row],[ProductID]],Raw_Products!A:A,Raw_Products!B:B)</f>
        <v>Scarf</v>
      </c>
      <c r="O3229" s="2" t="str">
        <f>_xlfn.XLOOKUP(Excel_Dashboard_Dataset_xlsx___Sales5[[#This Row],[ProductID]],Raw_Products!A:A,Raw_Products!C:C)</f>
        <v>Clothing</v>
      </c>
      <c r="P3229" s="2" t="str">
        <f>_xlfn.XLOOKUP(Excel_Dashboard_Dataset_xlsx___Sales5[[#This Row],[CustomerID]], Raw_Customers!A:A, Raw_Customers!B:B, "Unknown")</f>
        <v>Robert Lopez</v>
      </c>
    </row>
    <row r="3230" spans="1:16" x14ac:dyDescent="0.25">
      <c r="A3230">
        <v>3229</v>
      </c>
      <c r="B3230">
        <f t="shared" si="50"/>
        <v>2024</v>
      </c>
      <c r="C3230" t="str">
        <f>TEXT(Excel_Dashboard_Dataset_xlsx___Sales5[[#This Row],[Date]],"mmm")</f>
        <v>Jun</v>
      </c>
      <c r="D3230" s="3">
        <v>45471</v>
      </c>
      <c r="E3230">
        <v>16</v>
      </c>
      <c r="F3230">
        <v>246</v>
      </c>
      <c r="G3230">
        <v>16</v>
      </c>
      <c r="H3230">
        <v>2</v>
      </c>
      <c r="I3230">
        <v>885</v>
      </c>
      <c r="J3230">
        <f>Excel_Dashboard_Dataset_xlsx___Sales5[[#This Row],[Quantity]]*Excel_Dashboard_Dataset_xlsx___Sales5[[#This Row],[UnitPrice]]</f>
        <v>1770</v>
      </c>
      <c r="K3230" t="str">
        <f>_xlfn.XLOOKUP(Excel_Dashboard_Dataset_xlsx___Sales5[[#This Row],[CustomerID]],Raw_Customers!A:A,Raw_Customers!D:D)</f>
        <v>Female</v>
      </c>
      <c r="L3230">
        <f>_xlfn.XLOOKUP(Excel_Dashboard_Dataset_xlsx___Sales5[[#This Row],[CustomerID]],Raw_Customers!A:A,Raw_Customers!E:E)</f>
        <v>23</v>
      </c>
      <c r="M3230" t="str">
        <f>_xlfn.XLOOKUP(Excel_Dashboard_Dataset_xlsx___Sales5[[#This Row],[CustomerID]],Raw_Customers!A:A,Raw_Customers!C:C)</f>
        <v>West</v>
      </c>
      <c r="N3230" s="2" t="str">
        <f>_xlfn.XLOOKUP(Excel_Dashboard_Dataset_xlsx___Sales5[[#This Row],[ProductID]],Raw_Products!A:A,Raw_Products!B:B)</f>
        <v>Headphones</v>
      </c>
      <c r="O3230" s="2" t="str">
        <f>_xlfn.XLOOKUP(Excel_Dashboard_Dataset_xlsx___Sales5[[#This Row],[ProductID]],Raw_Products!A:A,Raw_Products!C:C)</f>
        <v>Electronics</v>
      </c>
      <c r="P3230" s="2" t="str">
        <f>_xlfn.XLOOKUP(Excel_Dashboard_Dataset_xlsx___Sales5[[#This Row],[CustomerID]], Raw_Customers!A:A, Raw_Customers!B:B, "Unknown")</f>
        <v>Kenneth Baker</v>
      </c>
    </row>
    <row r="3231" spans="1:16" x14ac:dyDescent="0.25">
      <c r="A3231">
        <v>3230</v>
      </c>
      <c r="B3231">
        <f t="shared" si="50"/>
        <v>2023</v>
      </c>
      <c r="C3231" t="str">
        <f>TEXT(Excel_Dashboard_Dataset_xlsx___Sales5[[#This Row],[Date]],"mmm")</f>
        <v>Aug</v>
      </c>
      <c r="D3231" s="3">
        <v>45168</v>
      </c>
      <c r="E3231">
        <v>4</v>
      </c>
      <c r="F3231">
        <v>140</v>
      </c>
      <c r="G3231">
        <v>26</v>
      </c>
      <c r="H3231">
        <v>8</v>
      </c>
      <c r="I3231">
        <v>292</v>
      </c>
      <c r="J3231">
        <f>Excel_Dashboard_Dataset_xlsx___Sales5[[#This Row],[Quantity]]*Excel_Dashboard_Dataset_xlsx___Sales5[[#This Row],[UnitPrice]]</f>
        <v>2336</v>
      </c>
      <c r="K3231" t="str">
        <f>_xlfn.XLOOKUP(Excel_Dashboard_Dataset_xlsx___Sales5[[#This Row],[CustomerID]],Raw_Customers!A:A,Raw_Customers!D:D)</f>
        <v>Female</v>
      </c>
      <c r="L3231">
        <f>_xlfn.XLOOKUP(Excel_Dashboard_Dataset_xlsx___Sales5[[#This Row],[CustomerID]],Raw_Customers!A:A,Raw_Customers!E:E)</f>
        <v>60</v>
      </c>
      <c r="M3231" t="str">
        <f>_xlfn.XLOOKUP(Excel_Dashboard_Dataset_xlsx___Sales5[[#This Row],[CustomerID]],Raw_Customers!A:A,Raw_Customers!C:C)</f>
        <v>South</v>
      </c>
      <c r="N3231" s="2" t="str">
        <f>_xlfn.XLOOKUP(Excel_Dashboard_Dataset_xlsx___Sales5[[#This Row],[ProductID]],Raw_Products!A:A,Raw_Products!B:B)</f>
        <v>Sugar Pack</v>
      </c>
      <c r="O3231" s="2" t="str">
        <f>_xlfn.XLOOKUP(Excel_Dashboard_Dataset_xlsx___Sales5[[#This Row],[ProductID]],Raw_Products!A:A,Raw_Products!C:C)</f>
        <v>Groceries</v>
      </c>
      <c r="P3231" s="2" t="str">
        <f>_xlfn.XLOOKUP(Excel_Dashboard_Dataset_xlsx___Sales5[[#This Row],[CustomerID]], Raw_Customers!A:A, Raw_Customers!B:B, "Unknown")</f>
        <v>Thomas Miller</v>
      </c>
    </row>
    <row r="3232" spans="1:16" x14ac:dyDescent="0.25">
      <c r="A3232">
        <v>3231</v>
      </c>
      <c r="B3232">
        <f t="shared" si="50"/>
        <v>2023</v>
      </c>
      <c r="C3232" t="str">
        <f>TEXT(Excel_Dashboard_Dataset_xlsx___Sales5[[#This Row],[Date]],"mmm")</f>
        <v>Nov</v>
      </c>
      <c r="D3232" s="3">
        <v>45239</v>
      </c>
      <c r="E3232">
        <v>1</v>
      </c>
      <c r="F3232">
        <v>249</v>
      </c>
      <c r="G3232">
        <v>43</v>
      </c>
      <c r="H3232">
        <v>6</v>
      </c>
      <c r="I3232">
        <v>244</v>
      </c>
      <c r="J3232">
        <f>Excel_Dashboard_Dataset_xlsx___Sales5[[#This Row],[Quantity]]*Excel_Dashboard_Dataset_xlsx___Sales5[[#This Row],[UnitPrice]]</f>
        <v>1464</v>
      </c>
      <c r="K3232" t="str">
        <f>_xlfn.XLOOKUP(Excel_Dashboard_Dataset_xlsx___Sales5[[#This Row],[CustomerID]],Raw_Customers!A:A,Raw_Customers!D:D)</f>
        <v>Male</v>
      </c>
      <c r="L3232">
        <f>_xlfn.XLOOKUP(Excel_Dashboard_Dataset_xlsx___Sales5[[#This Row],[CustomerID]],Raw_Customers!A:A,Raw_Customers!E:E)</f>
        <v>61</v>
      </c>
      <c r="M3232" t="str">
        <f>_xlfn.XLOOKUP(Excel_Dashboard_Dataset_xlsx___Sales5[[#This Row],[CustomerID]],Raw_Customers!A:A,Raw_Customers!C:C)</f>
        <v>East</v>
      </c>
      <c r="N3232" s="2" t="str">
        <f>_xlfn.XLOOKUP(Excel_Dashboard_Dataset_xlsx___Sales5[[#This Row],[ProductID]],Raw_Products!A:A,Raw_Products!B:B)</f>
        <v>Rice Bag</v>
      </c>
      <c r="O3232" s="2" t="str">
        <f>_xlfn.XLOOKUP(Excel_Dashboard_Dataset_xlsx___Sales5[[#This Row],[ProductID]],Raw_Products!A:A,Raw_Products!C:C)</f>
        <v>Groceries</v>
      </c>
      <c r="P3232" s="2" t="str">
        <f>_xlfn.XLOOKUP(Excel_Dashboard_Dataset_xlsx___Sales5[[#This Row],[CustomerID]], Raw_Customers!A:A, Raw_Customers!B:B, "Unknown")</f>
        <v>Stephanie Evans</v>
      </c>
    </row>
    <row r="3233" spans="1:16" x14ac:dyDescent="0.25">
      <c r="A3233">
        <v>3232</v>
      </c>
      <c r="B3233">
        <f t="shared" si="50"/>
        <v>2024</v>
      </c>
      <c r="C3233" t="str">
        <f>TEXT(Excel_Dashboard_Dataset_xlsx___Sales5[[#This Row],[Date]],"mmm")</f>
        <v>Nov</v>
      </c>
      <c r="D3233" s="3">
        <v>45602</v>
      </c>
      <c r="E3233">
        <v>50</v>
      </c>
      <c r="F3233">
        <v>63</v>
      </c>
      <c r="G3233">
        <v>42</v>
      </c>
      <c r="H3233">
        <v>9</v>
      </c>
      <c r="I3233">
        <v>341</v>
      </c>
      <c r="J3233">
        <f>Excel_Dashboard_Dataset_xlsx___Sales5[[#This Row],[Quantity]]*Excel_Dashboard_Dataset_xlsx___Sales5[[#This Row],[UnitPrice]]</f>
        <v>3069</v>
      </c>
      <c r="K3233" t="str">
        <f>_xlfn.XLOOKUP(Excel_Dashboard_Dataset_xlsx___Sales5[[#This Row],[CustomerID]],Raw_Customers!A:A,Raw_Customers!D:D)</f>
        <v>Male</v>
      </c>
      <c r="L3233">
        <f>_xlfn.XLOOKUP(Excel_Dashboard_Dataset_xlsx___Sales5[[#This Row],[CustomerID]],Raw_Customers!A:A,Raw_Customers!E:E)</f>
        <v>50</v>
      </c>
      <c r="M3233" t="str">
        <f>_xlfn.XLOOKUP(Excel_Dashboard_Dataset_xlsx___Sales5[[#This Row],[CustomerID]],Raw_Customers!A:A,Raw_Customers!C:C)</f>
        <v>South</v>
      </c>
      <c r="N3233" s="2" t="str">
        <f>_xlfn.XLOOKUP(Excel_Dashboard_Dataset_xlsx___Sales5[[#This Row],[ProductID]],Raw_Products!A:A,Raw_Products!B:B)</f>
        <v>Skipping Rope</v>
      </c>
      <c r="O3233" s="2" t="str">
        <f>_xlfn.XLOOKUP(Excel_Dashboard_Dataset_xlsx___Sales5[[#This Row],[ProductID]],Raw_Products!A:A,Raw_Products!C:C)</f>
        <v>Sports</v>
      </c>
      <c r="P3233" s="2" t="str">
        <f>_xlfn.XLOOKUP(Excel_Dashboard_Dataset_xlsx___Sales5[[#This Row],[CustomerID]], Raw_Customers!A:A, Raw_Customers!B:B, "Unknown")</f>
        <v>Catherine Long</v>
      </c>
    </row>
    <row r="3234" spans="1:16" x14ac:dyDescent="0.25">
      <c r="A3234">
        <v>3233</v>
      </c>
      <c r="B3234">
        <f t="shared" si="50"/>
        <v>2023</v>
      </c>
      <c r="C3234" t="str">
        <f>TEXT(Excel_Dashboard_Dataset_xlsx___Sales5[[#This Row],[Date]],"mmm")</f>
        <v>Feb</v>
      </c>
      <c r="D3234" s="3">
        <v>44985</v>
      </c>
      <c r="E3234">
        <v>5</v>
      </c>
      <c r="F3234">
        <v>113</v>
      </c>
      <c r="G3234">
        <v>50</v>
      </c>
      <c r="H3234">
        <v>7</v>
      </c>
      <c r="I3234">
        <v>188</v>
      </c>
      <c r="J3234">
        <f>Excel_Dashboard_Dataset_xlsx___Sales5[[#This Row],[Quantity]]*Excel_Dashboard_Dataset_xlsx___Sales5[[#This Row],[UnitPrice]]</f>
        <v>1316</v>
      </c>
      <c r="K3234" t="str">
        <f>_xlfn.XLOOKUP(Excel_Dashboard_Dataset_xlsx___Sales5[[#This Row],[CustomerID]],Raw_Customers!A:A,Raw_Customers!D:D)</f>
        <v>Female</v>
      </c>
      <c r="L3234">
        <f>_xlfn.XLOOKUP(Excel_Dashboard_Dataset_xlsx___Sales5[[#This Row],[CustomerID]],Raw_Customers!A:A,Raw_Customers!E:E)</f>
        <v>20</v>
      </c>
      <c r="M3234" t="str">
        <f>_xlfn.XLOOKUP(Excel_Dashboard_Dataset_xlsx___Sales5[[#This Row],[CustomerID]],Raw_Customers!A:A,Raw_Customers!C:C)</f>
        <v>West</v>
      </c>
      <c r="N3234" s="2" t="str">
        <f>_xlfn.XLOOKUP(Excel_Dashboard_Dataset_xlsx___Sales5[[#This Row],[ProductID]],Raw_Products!A:A,Raw_Products!B:B)</f>
        <v>Salt</v>
      </c>
      <c r="O3234" s="2" t="str">
        <f>_xlfn.XLOOKUP(Excel_Dashboard_Dataset_xlsx___Sales5[[#This Row],[ProductID]],Raw_Products!A:A,Raw_Products!C:C)</f>
        <v>Groceries</v>
      </c>
      <c r="P3234" s="2" t="str">
        <f>_xlfn.XLOOKUP(Excel_Dashboard_Dataset_xlsx___Sales5[[#This Row],[CustomerID]], Raw_Customers!A:A, Raw_Customers!B:B, "Unknown")</f>
        <v>Anthony Miller</v>
      </c>
    </row>
    <row r="3235" spans="1:16" x14ac:dyDescent="0.25">
      <c r="A3235">
        <v>3234</v>
      </c>
      <c r="B3235">
        <f t="shared" si="50"/>
        <v>2024</v>
      </c>
      <c r="C3235" t="str">
        <f>TEXT(Excel_Dashboard_Dataset_xlsx___Sales5[[#This Row],[Date]],"mmm")</f>
        <v>Apr</v>
      </c>
      <c r="D3235" s="3">
        <v>45411</v>
      </c>
      <c r="E3235">
        <v>33</v>
      </c>
      <c r="F3235">
        <v>147</v>
      </c>
      <c r="G3235">
        <v>43</v>
      </c>
      <c r="H3235">
        <v>7</v>
      </c>
      <c r="I3235">
        <v>244</v>
      </c>
      <c r="J3235">
        <f>Excel_Dashboard_Dataset_xlsx___Sales5[[#This Row],[Quantity]]*Excel_Dashboard_Dataset_xlsx___Sales5[[#This Row],[UnitPrice]]</f>
        <v>1708</v>
      </c>
      <c r="K3235" t="str">
        <f>_xlfn.XLOOKUP(Excel_Dashboard_Dataset_xlsx___Sales5[[#This Row],[CustomerID]],Raw_Customers!A:A,Raw_Customers!D:D)</f>
        <v>Male</v>
      </c>
      <c r="L3235">
        <f>_xlfn.XLOOKUP(Excel_Dashboard_Dataset_xlsx___Sales5[[#This Row],[CustomerID]],Raw_Customers!A:A,Raw_Customers!E:E)</f>
        <v>35</v>
      </c>
      <c r="M3235" t="str">
        <f>_xlfn.XLOOKUP(Excel_Dashboard_Dataset_xlsx___Sales5[[#This Row],[CustomerID]],Raw_Customers!A:A,Raw_Customers!C:C)</f>
        <v>South</v>
      </c>
      <c r="N3235" s="2" t="str">
        <f>_xlfn.XLOOKUP(Excel_Dashboard_Dataset_xlsx___Sales5[[#This Row],[ProductID]],Raw_Products!A:A,Raw_Products!B:B)</f>
        <v>Jacket</v>
      </c>
      <c r="O3235" s="2" t="str">
        <f>_xlfn.XLOOKUP(Excel_Dashboard_Dataset_xlsx___Sales5[[#This Row],[ProductID]],Raw_Products!A:A,Raw_Products!C:C)</f>
        <v>Clothing</v>
      </c>
      <c r="P3235" s="2" t="str">
        <f>_xlfn.XLOOKUP(Excel_Dashboard_Dataset_xlsx___Sales5[[#This Row],[CustomerID]], Raw_Customers!A:A, Raw_Customers!B:B, "Unknown")</f>
        <v>Rachel Alvarez</v>
      </c>
    </row>
    <row r="3236" spans="1:16" x14ac:dyDescent="0.25">
      <c r="A3236">
        <v>3235</v>
      </c>
      <c r="B3236">
        <f t="shared" si="50"/>
        <v>2024</v>
      </c>
      <c r="C3236" t="str">
        <f>TEXT(Excel_Dashboard_Dataset_xlsx___Sales5[[#This Row],[Date]],"mmm")</f>
        <v>May</v>
      </c>
      <c r="D3236" s="3">
        <v>45414</v>
      </c>
      <c r="E3236">
        <v>43</v>
      </c>
      <c r="F3236">
        <v>188</v>
      </c>
      <c r="G3236">
        <v>25</v>
      </c>
      <c r="H3236">
        <v>2</v>
      </c>
      <c r="I3236">
        <v>331</v>
      </c>
      <c r="J3236">
        <f>Excel_Dashboard_Dataset_xlsx___Sales5[[#This Row],[Quantity]]*Excel_Dashboard_Dataset_xlsx___Sales5[[#This Row],[UnitPrice]]</f>
        <v>662</v>
      </c>
      <c r="K3236" t="str">
        <f>_xlfn.XLOOKUP(Excel_Dashboard_Dataset_xlsx___Sales5[[#This Row],[CustomerID]],Raw_Customers!A:A,Raw_Customers!D:D)</f>
        <v>Female</v>
      </c>
      <c r="L3236">
        <f>_xlfn.XLOOKUP(Excel_Dashboard_Dataset_xlsx___Sales5[[#This Row],[CustomerID]],Raw_Customers!A:A,Raw_Customers!E:E)</f>
        <v>63</v>
      </c>
      <c r="M3236" t="str">
        <f>_xlfn.XLOOKUP(Excel_Dashboard_Dataset_xlsx___Sales5[[#This Row],[CustomerID]],Raw_Customers!A:A,Raw_Customers!C:C)</f>
        <v>East</v>
      </c>
      <c r="N3236" s="2" t="str">
        <f>_xlfn.XLOOKUP(Excel_Dashboard_Dataset_xlsx___Sales5[[#This Row],[ProductID]],Raw_Products!A:A,Raw_Products!B:B)</f>
        <v>Tennis Racket</v>
      </c>
      <c r="O3236" s="2" t="str">
        <f>_xlfn.XLOOKUP(Excel_Dashboard_Dataset_xlsx___Sales5[[#This Row],[ProductID]],Raw_Products!A:A,Raw_Products!C:C)</f>
        <v>Sports</v>
      </c>
      <c r="P3236" s="2" t="str">
        <f>_xlfn.XLOOKUP(Excel_Dashboard_Dataset_xlsx___Sales5[[#This Row],[CustomerID]], Raw_Customers!A:A, Raw_Customers!B:B, "Unknown")</f>
        <v>Ruth Ross</v>
      </c>
    </row>
    <row r="3237" spans="1:16" x14ac:dyDescent="0.25">
      <c r="A3237">
        <v>3236</v>
      </c>
      <c r="B3237">
        <f t="shared" si="50"/>
        <v>2023</v>
      </c>
      <c r="C3237" t="str">
        <f>TEXT(Excel_Dashboard_Dataset_xlsx___Sales5[[#This Row],[Date]],"mmm")</f>
        <v>Jun</v>
      </c>
      <c r="D3237" s="3">
        <v>45105</v>
      </c>
      <c r="E3237">
        <v>3</v>
      </c>
      <c r="F3237">
        <v>186</v>
      </c>
      <c r="G3237">
        <v>21</v>
      </c>
      <c r="H3237">
        <v>5</v>
      </c>
      <c r="I3237">
        <v>592</v>
      </c>
      <c r="J3237">
        <f>Excel_Dashboard_Dataset_xlsx___Sales5[[#This Row],[Quantity]]*Excel_Dashboard_Dataset_xlsx___Sales5[[#This Row],[UnitPrice]]</f>
        <v>2960</v>
      </c>
      <c r="K3237" t="str">
        <f>_xlfn.XLOOKUP(Excel_Dashboard_Dataset_xlsx___Sales5[[#This Row],[CustomerID]],Raw_Customers!A:A,Raw_Customers!D:D)</f>
        <v>Female</v>
      </c>
      <c r="L3237">
        <f>_xlfn.XLOOKUP(Excel_Dashboard_Dataset_xlsx___Sales5[[#This Row],[CustomerID]],Raw_Customers!A:A,Raw_Customers!E:E)</f>
        <v>44</v>
      </c>
      <c r="M3237" t="str">
        <f>_xlfn.XLOOKUP(Excel_Dashboard_Dataset_xlsx___Sales5[[#This Row],[CustomerID]],Raw_Customers!A:A,Raw_Customers!C:C)</f>
        <v>West</v>
      </c>
      <c r="N3237" s="2" t="str">
        <f>_xlfn.XLOOKUP(Excel_Dashboard_Dataset_xlsx___Sales5[[#This Row],[ProductID]],Raw_Products!A:A,Raw_Products!B:B)</f>
        <v>Spaghetti</v>
      </c>
      <c r="O3237" s="2" t="str">
        <f>_xlfn.XLOOKUP(Excel_Dashboard_Dataset_xlsx___Sales5[[#This Row],[ProductID]],Raw_Products!A:A,Raw_Products!C:C)</f>
        <v>Groceries</v>
      </c>
      <c r="P3237" s="2" t="str">
        <f>_xlfn.XLOOKUP(Excel_Dashboard_Dataset_xlsx___Sales5[[#This Row],[CustomerID]], Raw_Customers!A:A, Raw_Customers!B:B, "Unknown")</f>
        <v>Carolyn Mendoza</v>
      </c>
    </row>
    <row r="3238" spans="1:16" x14ac:dyDescent="0.25">
      <c r="A3238">
        <v>3237</v>
      </c>
      <c r="B3238">
        <f t="shared" si="50"/>
        <v>2023</v>
      </c>
      <c r="C3238" t="str">
        <f>TEXT(Excel_Dashboard_Dataset_xlsx___Sales5[[#This Row],[Date]],"mmm")</f>
        <v>Oct</v>
      </c>
      <c r="D3238" s="3">
        <v>45201</v>
      </c>
      <c r="E3238">
        <v>41</v>
      </c>
      <c r="F3238">
        <v>35</v>
      </c>
      <c r="G3238">
        <v>24</v>
      </c>
      <c r="H3238">
        <v>2</v>
      </c>
      <c r="I3238">
        <v>448</v>
      </c>
      <c r="J3238">
        <f>Excel_Dashboard_Dataset_xlsx___Sales5[[#This Row],[Quantity]]*Excel_Dashboard_Dataset_xlsx___Sales5[[#This Row],[UnitPrice]]</f>
        <v>896</v>
      </c>
      <c r="K3238" t="str">
        <f>_xlfn.XLOOKUP(Excel_Dashboard_Dataset_xlsx___Sales5[[#This Row],[CustomerID]],Raw_Customers!A:A,Raw_Customers!D:D)</f>
        <v>Female</v>
      </c>
      <c r="L3238">
        <f>_xlfn.XLOOKUP(Excel_Dashboard_Dataset_xlsx___Sales5[[#This Row],[CustomerID]],Raw_Customers!A:A,Raw_Customers!E:E)</f>
        <v>55</v>
      </c>
      <c r="M3238" t="str">
        <f>_xlfn.XLOOKUP(Excel_Dashboard_Dataset_xlsx___Sales5[[#This Row],[CustomerID]],Raw_Customers!A:A,Raw_Customers!C:C)</f>
        <v>North</v>
      </c>
      <c r="N3238" s="2" t="str">
        <f>_xlfn.XLOOKUP(Excel_Dashboard_Dataset_xlsx___Sales5[[#This Row],[ProductID]],Raw_Products!A:A,Raw_Products!B:B)</f>
        <v>Football</v>
      </c>
      <c r="O3238" s="2" t="str">
        <f>_xlfn.XLOOKUP(Excel_Dashboard_Dataset_xlsx___Sales5[[#This Row],[ProductID]],Raw_Products!A:A,Raw_Products!C:C)</f>
        <v>Sports</v>
      </c>
      <c r="P3238" s="2" t="str">
        <f>_xlfn.XLOOKUP(Excel_Dashboard_Dataset_xlsx___Sales5[[#This Row],[CustomerID]], Raw_Customers!A:A, Raw_Customers!B:B, "Unknown")</f>
        <v>Larry Campbell</v>
      </c>
    </row>
    <row r="3239" spans="1:16" x14ac:dyDescent="0.25">
      <c r="A3239">
        <v>3238</v>
      </c>
      <c r="B3239">
        <f t="shared" si="50"/>
        <v>2023</v>
      </c>
      <c r="C3239" t="str">
        <f>TEXT(Excel_Dashboard_Dataset_xlsx___Sales5[[#This Row],[Date]],"mmm")</f>
        <v>Jan</v>
      </c>
      <c r="D3239" s="3">
        <v>44944</v>
      </c>
      <c r="E3239">
        <v>5</v>
      </c>
      <c r="F3239">
        <v>40</v>
      </c>
      <c r="G3239">
        <v>37</v>
      </c>
      <c r="H3239">
        <v>6</v>
      </c>
      <c r="I3239">
        <v>347</v>
      </c>
      <c r="J3239">
        <f>Excel_Dashboard_Dataset_xlsx___Sales5[[#This Row],[Quantity]]*Excel_Dashboard_Dataset_xlsx___Sales5[[#This Row],[UnitPrice]]</f>
        <v>2082</v>
      </c>
      <c r="K3239" t="str">
        <f>_xlfn.XLOOKUP(Excel_Dashboard_Dataset_xlsx___Sales5[[#This Row],[CustomerID]],Raw_Customers!A:A,Raw_Customers!D:D)</f>
        <v>Female</v>
      </c>
      <c r="L3239">
        <f>_xlfn.XLOOKUP(Excel_Dashboard_Dataset_xlsx___Sales5[[#This Row],[CustomerID]],Raw_Customers!A:A,Raw_Customers!E:E)</f>
        <v>52</v>
      </c>
      <c r="M3239" t="str">
        <f>_xlfn.XLOOKUP(Excel_Dashboard_Dataset_xlsx___Sales5[[#This Row],[CustomerID]],Raw_Customers!A:A,Raw_Customers!C:C)</f>
        <v>West</v>
      </c>
      <c r="N3239" s="2" t="str">
        <f>_xlfn.XLOOKUP(Excel_Dashboard_Dataset_xlsx___Sales5[[#This Row],[ProductID]],Raw_Products!A:A,Raw_Products!B:B)</f>
        <v>Salt</v>
      </c>
      <c r="O3239" s="2" t="str">
        <f>_xlfn.XLOOKUP(Excel_Dashboard_Dataset_xlsx___Sales5[[#This Row],[ProductID]],Raw_Products!A:A,Raw_Products!C:C)</f>
        <v>Groceries</v>
      </c>
      <c r="P3239" s="2" t="str">
        <f>_xlfn.XLOOKUP(Excel_Dashboard_Dataset_xlsx___Sales5[[#This Row],[CustomerID]], Raw_Customers!A:A, Raw_Customers!B:B, "Unknown")</f>
        <v>Emily Edwards</v>
      </c>
    </row>
    <row r="3240" spans="1:16" x14ac:dyDescent="0.25">
      <c r="A3240">
        <v>3239</v>
      </c>
      <c r="B3240">
        <f t="shared" si="50"/>
        <v>2024</v>
      </c>
      <c r="C3240" t="str">
        <f>TEXT(Excel_Dashboard_Dataset_xlsx___Sales5[[#This Row],[Date]],"mmm")</f>
        <v>Aug</v>
      </c>
      <c r="D3240" s="3">
        <v>45532</v>
      </c>
      <c r="E3240">
        <v>37</v>
      </c>
      <c r="F3240">
        <v>47</v>
      </c>
      <c r="G3240">
        <v>37</v>
      </c>
      <c r="H3240">
        <v>7</v>
      </c>
      <c r="I3240">
        <v>616</v>
      </c>
      <c r="J3240">
        <f>Excel_Dashboard_Dataset_xlsx___Sales5[[#This Row],[Quantity]]*Excel_Dashboard_Dataset_xlsx___Sales5[[#This Row],[UnitPrice]]</f>
        <v>4312</v>
      </c>
      <c r="K3240" t="str">
        <f>_xlfn.XLOOKUP(Excel_Dashboard_Dataset_xlsx___Sales5[[#This Row],[CustomerID]],Raw_Customers!A:A,Raw_Customers!D:D)</f>
        <v>Female</v>
      </c>
      <c r="L3240">
        <f>_xlfn.XLOOKUP(Excel_Dashboard_Dataset_xlsx___Sales5[[#This Row],[CustomerID]],Raw_Customers!A:A,Raw_Customers!E:E)</f>
        <v>24</v>
      </c>
      <c r="M3240" t="str">
        <f>_xlfn.XLOOKUP(Excel_Dashboard_Dataset_xlsx___Sales5[[#This Row],[CustomerID]],Raw_Customers!A:A,Raw_Customers!C:C)</f>
        <v>West</v>
      </c>
      <c r="N3240" s="2" t="str">
        <f>_xlfn.XLOOKUP(Excel_Dashboard_Dataset_xlsx___Sales5[[#This Row],[ProductID]],Raw_Products!A:A,Raw_Products!B:B)</f>
        <v>Cap</v>
      </c>
      <c r="O3240" s="2" t="str">
        <f>_xlfn.XLOOKUP(Excel_Dashboard_Dataset_xlsx___Sales5[[#This Row],[ProductID]],Raw_Products!A:A,Raw_Products!C:C)</f>
        <v>Clothing</v>
      </c>
      <c r="P3240" s="2" t="str">
        <f>_xlfn.XLOOKUP(Excel_Dashboard_Dataset_xlsx___Sales5[[#This Row],[CustomerID]], Raw_Customers!A:A, Raw_Customers!B:B, "Unknown")</f>
        <v>Paul James</v>
      </c>
    </row>
    <row r="3241" spans="1:16" x14ac:dyDescent="0.25">
      <c r="A3241">
        <v>3240</v>
      </c>
      <c r="B3241">
        <f t="shared" si="50"/>
        <v>2023</v>
      </c>
      <c r="C3241" t="str">
        <f>TEXT(Excel_Dashboard_Dataset_xlsx___Sales5[[#This Row],[Date]],"mmm")</f>
        <v>Mar</v>
      </c>
      <c r="D3241" s="3">
        <v>44988</v>
      </c>
      <c r="E3241">
        <v>21</v>
      </c>
      <c r="F3241">
        <v>231</v>
      </c>
      <c r="G3241">
        <v>36</v>
      </c>
      <c r="H3241">
        <v>8</v>
      </c>
      <c r="I3241">
        <v>376</v>
      </c>
      <c r="J3241">
        <f>Excel_Dashboard_Dataset_xlsx___Sales5[[#This Row],[Quantity]]*Excel_Dashboard_Dataset_xlsx___Sales5[[#This Row],[UnitPrice]]</f>
        <v>3008</v>
      </c>
      <c r="K3241" t="str">
        <f>_xlfn.XLOOKUP(Excel_Dashboard_Dataset_xlsx___Sales5[[#This Row],[CustomerID]],Raw_Customers!A:A,Raw_Customers!D:D)</f>
        <v>Female</v>
      </c>
      <c r="L3241">
        <f>_xlfn.XLOOKUP(Excel_Dashboard_Dataset_xlsx___Sales5[[#This Row],[CustomerID]],Raw_Customers!A:A,Raw_Customers!E:E)</f>
        <v>60</v>
      </c>
      <c r="M3241" t="str">
        <f>_xlfn.XLOOKUP(Excel_Dashboard_Dataset_xlsx___Sales5[[#This Row],[CustomerID]],Raw_Customers!A:A,Raw_Customers!C:C)</f>
        <v>East</v>
      </c>
      <c r="N3241" s="2" t="str">
        <f>_xlfn.XLOOKUP(Excel_Dashboard_Dataset_xlsx___Sales5[[#This Row],[ProductID]],Raw_Products!A:A,Raw_Products!B:B)</f>
        <v>Refrigerator</v>
      </c>
      <c r="O3241" s="2" t="str">
        <f>_xlfn.XLOOKUP(Excel_Dashboard_Dataset_xlsx___Sales5[[#This Row],[ProductID]],Raw_Products!A:A,Raw_Products!C:C)</f>
        <v>Home Appliances</v>
      </c>
      <c r="P3241" s="2" t="str">
        <f>_xlfn.XLOOKUP(Excel_Dashboard_Dataset_xlsx___Sales5[[#This Row],[CustomerID]], Raw_Customers!A:A, Raw_Customers!B:B, "Unknown")</f>
        <v>Dorothy Nguyen</v>
      </c>
    </row>
    <row r="3242" spans="1:16" x14ac:dyDescent="0.25">
      <c r="A3242">
        <v>3241</v>
      </c>
      <c r="B3242">
        <f t="shared" si="50"/>
        <v>2023</v>
      </c>
      <c r="C3242" t="str">
        <f>TEXT(Excel_Dashboard_Dataset_xlsx___Sales5[[#This Row],[Date]],"mmm")</f>
        <v>Jun</v>
      </c>
      <c r="D3242" s="3">
        <v>45089</v>
      </c>
      <c r="E3242">
        <v>31</v>
      </c>
      <c r="F3242">
        <v>1</v>
      </c>
      <c r="G3242">
        <v>9</v>
      </c>
      <c r="H3242">
        <v>1</v>
      </c>
      <c r="I3242">
        <v>269</v>
      </c>
      <c r="J3242">
        <f>Excel_Dashboard_Dataset_xlsx___Sales5[[#This Row],[Quantity]]*Excel_Dashboard_Dataset_xlsx___Sales5[[#This Row],[UnitPrice]]</f>
        <v>269</v>
      </c>
      <c r="K3242" t="str">
        <f>_xlfn.XLOOKUP(Excel_Dashboard_Dataset_xlsx___Sales5[[#This Row],[CustomerID]],Raw_Customers!A:A,Raw_Customers!D:D)</f>
        <v>Female</v>
      </c>
      <c r="L3242">
        <f>_xlfn.XLOOKUP(Excel_Dashboard_Dataset_xlsx___Sales5[[#This Row],[CustomerID]],Raw_Customers!A:A,Raw_Customers!E:E)</f>
        <v>21</v>
      </c>
      <c r="M3242" t="str">
        <f>_xlfn.XLOOKUP(Excel_Dashboard_Dataset_xlsx___Sales5[[#This Row],[CustomerID]],Raw_Customers!A:A,Raw_Customers!C:C)</f>
        <v>South</v>
      </c>
      <c r="N3242" s="2" t="str">
        <f>_xlfn.XLOOKUP(Excel_Dashboard_Dataset_xlsx___Sales5[[#This Row],[ProductID]],Raw_Products!A:A,Raw_Products!B:B)</f>
        <v>T-Shirt</v>
      </c>
      <c r="O3242" s="2" t="str">
        <f>_xlfn.XLOOKUP(Excel_Dashboard_Dataset_xlsx___Sales5[[#This Row],[ProductID]],Raw_Products!A:A,Raw_Products!C:C)</f>
        <v>Clothing</v>
      </c>
      <c r="P3242" s="2" t="str">
        <f>_xlfn.XLOOKUP(Excel_Dashboard_Dataset_xlsx___Sales5[[#This Row],[CustomerID]], Raw_Customers!A:A, Raw_Customers!B:B, "Unknown")</f>
        <v>Brian Castillo</v>
      </c>
    </row>
    <row r="3243" spans="1:16" x14ac:dyDescent="0.25">
      <c r="A3243">
        <v>3242</v>
      </c>
      <c r="B3243">
        <f t="shared" si="50"/>
        <v>2023</v>
      </c>
      <c r="C3243" t="str">
        <f>TEXT(Excel_Dashboard_Dataset_xlsx___Sales5[[#This Row],[Date]],"mmm")</f>
        <v>Apr</v>
      </c>
      <c r="D3243" s="3">
        <v>45025</v>
      </c>
      <c r="E3243">
        <v>43</v>
      </c>
      <c r="F3243">
        <v>8</v>
      </c>
      <c r="G3243">
        <v>5</v>
      </c>
      <c r="H3243">
        <v>10</v>
      </c>
      <c r="I3243">
        <v>897</v>
      </c>
      <c r="J3243">
        <f>Excel_Dashboard_Dataset_xlsx___Sales5[[#This Row],[Quantity]]*Excel_Dashboard_Dataset_xlsx___Sales5[[#This Row],[UnitPrice]]</f>
        <v>8970</v>
      </c>
      <c r="K3243" t="str">
        <f>_xlfn.XLOOKUP(Excel_Dashboard_Dataset_xlsx___Sales5[[#This Row],[CustomerID]],Raw_Customers!A:A,Raw_Customers!D:D)</f>
        <v>Female</v>
      </c>
      <c r="L3243">
        <f>_xlfn.XLOOKUP(Excel_Dashboard_Dataset_xlsx___Sales5[[#This Row],[CustomerID]],Raw_Customers!A:A,Raw_Customers!E:E)</f>
        <v>55</v>
      </c>
      <c r="M3243" t="str">
        <f>_xlfn.XLOOKUP(Excel_Dashboard_Dataset_xlsx___Sales5[[#This Row],[CustomerID]],Raw_Customers!A:A,Raw_Customers!C:C)</f>
        <v>East</v>
      </c>
      <c r="N3243" s="2" t="str">
        <f>_xlfn.XLOOKUP(Excel_Dashboard_Dataset_xlsx___Sales5[[#This Row],[ProductID]],Raw_Products!A:A,Raw_Products!B:B)</f>
        <v>Tennis Racket</v>
      </c>
      <c r="O3243" s="2" t="str">
        <f>_xlfn.XLOOKUP(Excel_Dashboard_Dataset_xlsx___Sales5[[#This Row],[ProductID]],Raw_Products!A:A,Raw_Products!C:C)</f>
        <v>Sports</v>
      </c>
      <c r="P3243" s="2" t="str">
        <f>_xlfn.XLOOKUP(Excel_Dashboard_Dataset_xlsx___Sales5[[#This Row],[CustomerID]], Raw_Customers!A:A, Raw_Customers!B:B, "Unknown")</f>
        <v>Jennifer Cook</v>
      </c>
    </row>
    <row r="3244" spans="1:16" x14ac:dyDescent="0.25">
      <c r="A3244">
        <v>3243</v>
      </c>
      <c r="B3244">
        <f t="shared" si="50"/>
        <v>2024</v>
      </c>
      <c r="C3244" t="str">
        <f>TEXT(Excel_Dashboard_Dataset_xlsx___Sales5[[#This Row],[Date]],"mmm")</f>
        <v>Aug</v>
      </c>
      <c r="D3244" s="3">
        <v>45512</v>
      </c>
      <c r="E3244">
        <v>9</v>
      </c>
      <c r="F3244">
        <v>46</v>
      </c>
      <c r="G3244">
        <v>10</v>
      </c>
      <c r="H3244">
        <v>5</v>
      </c>
      <c r="I3244">
        <v>85</v>
      </c>
      <c r="J3244">
        <f>Excel_Dashboard_Dataset_xlsx___Sales5[[#This Row],[Quantity]]*Excel_Dashboard_Dataset_xlsx___Sales5[[#This Row],[UnitPrice]]</f>
        <v>425</v>
      </c>
      <c r="K3244" t="str">
        <f>_xlfn.XLOOKUP(Excel_Dashboard_Dataset_xlsx___Sales5[[#This Row],[CustomerID]],Raw_Customers!A:A,Raw_Customers!D:D)</f>
        <v>Male</v>
      </c>
      <c r="L3244">
        <f>_xlfn.XLOOKUP(Excel_Dashboard_Dataset_xlsx___Sales5[[#This Row],[CustomerID]],Raw_Customers!A:A,Raw_Customers!E:E)</f>
        <v>21</v>
      </c>
      <c r="M3244" t="str">
        <f>_xlfn.XLOOKUP(Excel_Dashboard_Dataset_xlsx___Sales5[[#This Row],[CustomerID]],Raw_Customers!A:A,Raw_Customers!C:C)</f>
        <v>East</v>
      </c>
      <c r="N3244" s="2" t="str">
        <f>_xlfn.XLOOKUP(Excel_Dashboard_Dataset_xlsx___Sales5[[#This Row],[ProductID]],Raw_Products!A:A,Raw_Products!B:B)</f>
        <v>Canned Beans</v>
      </c>
      <c r="O3244" s="2" t="str">
        <f>_xlfn.XLOOKUP(Excel_Dashboard_Dataset_xlsx___Sales5[[#This Row],[ProductID]],Raw_Products!A:A,Raw_Products!C:C)</f>
        <v>Groceries</v>
      </c>
      <c r="P3244" s="2" t="str">
        <f>_xlfn.XLOOKUP(Excel_Dashboard_Dataset_xlsx___Sales5[[#This Row],[CustomerID]], Raw_Customers!A:A, Raw_Customers!B:B, "Unknown")</f>
        <v>Dorothy Torres</v>
      </c>
    </row>
    <row r="3245" spans="1:16" x14ac:dyDescent="0.25">
      <c r="A3245">
        <v>3244</v>
      </c>
      <c r="B3245">
        <f t="shared" si="50"/>
        <v>2024</v>
      </c>
      <c r="C3245" t="str">
        <f>TEXT(Excel_Dashboard_Dataset_xlsx___Sales5[[#This Row],[Date]],"mmm")</f>
        <v>Oct</v>
      </c>
      <c r="D3245" s="3">
        <v>45589</v>
      </c>
      <c r="E3245">
        <v>16</v>
      </c>
      <c r="F3245">
        <v>221</v>
      </c>
      <c r="G3245">
        <v>40</v>
      </c>
      <c r="H3245">
        <v>7</v>
      </c>
      <c r="I3245">
        <v>483</v>
      </c>
      <c r="J3245">
        <f>Excel_Dashboard_Dataset_xlsx___Sales5[[#This Row],[Quantity]]*Excel_Dashboard_Dataset_xlsx___Sales5[[#This Row],[UnitPrice]]</f>
        <v>3381</v>
      </c>
      <c r="K3245" t="str">
        <f>_xlfn.XLOOKUP(Excel_Dashboard_Dataset_xlsx___Sales5[[#This Row],[CustomerID]],Raw_Customers!A:A,Raw_Customers!D:D)</f>
        <v>Male</v>
      </c>
      <c r="L3245">
        <f>_xlfn.XLOOKUP(Excel_Dashboard_Dataset_xlsx___Sales5[[#This Row],[CustomerID]],Raw_Customers!A:A,Raw_Customers!E:E)</f>
        <v>34</v>
      </c>
      <c r="M3245" t="str">
        <f>_xlfn.XLOOKUP(Excel_Dashboard_Dataset_xlsx___Sales5[[#This Row],[CustomerID]],Raw_Customers!A:A,Raw_Customers!C:C)</f>
        <v>East</v>
      </c>
      <c r="N3245" s="2" t="str">
        <f>_xlfn.XLOOKUP(Excel_Dashboard_Dataset_xlsx___Sales5[[#This Row],[ProductID]],Raw_Products!A:A,Raw_Products!B:B)</f>
        <v>Headphones</v>
      </c>
      <c r="O3245" s="2" t="str">
        <f>_xlfn.XLOOKUP(Excel_Dashboard_Dataset_xlsx___Sales5[[#This Row],[ProductID]],Raw_Products!A:A,Raw_Products!C:C)</f>
        <v>Electronics</v>
      </c>
      <c r="P3245" s="2" t="str">
        <f>_xlfn.XLOOKUP(Excel_Dashboard_Dataset_xlsx___Sales5[[#This Row],[CustomerID]], Raw_Customers!A:A, Raw_Customers!B:B, "Unknown")</f>
        <v>Timothy Mendoza</v>
      </c>
    </row>
    <row r="3246" spans="1:16" x14ac:dyDescent="0.25">
      <c r="A3246">
        <v>3245</v>
      </c>
      <c r="B3246">
        <f t="shared" si="50"/>
        <v>2023</v>
      </c>
      <c r="C3246" t="str">
        <f>TEXT(Excel_Dashboard_Dataset_xlsx___Sales5[[#This Row],[Date]],"mmm")</f>
        <v>Aug</v>
      </c>
      <c r="D3246" s="3">
        <v>45147</v>
      </c>
      <c r="E3246">
        <v>30</v>
      </c>
      <c r="F3246">
        <v>208</v>
      </c>
      <c r="G3246">
        <v>3</v>
      </c>
      <c r="H3246">
        <v>10</v>
      </c>
      <c r="I3246">
        <v>987</v>
      </c>
      <c r="J3246">
        <f>Excel_Dashboard_Dataset_xlsx___Sales5[[#This Row],[Quantity]]*Excel_Dashboard_Dataset_xlsx___Sales5[[#This Row],[UnitPrice]]</f>
        <v>9870</v>
      </c>
      <c r="K3246" t="str">
        <f>_xlfn.XLOOKUP(Excel_Dashboard_Dataset_xlsx___Sales5[[#This Row],[CustomerID]],Raw_Customers!A:A,Raw_Customers!D:D)</f>
        <v>Female</v>
      </c>
      <c r="L3246">
        <f>_xlfn.XLOOKUP(Excel_Dashboard_Dataset_xlsx___Sales5[[#This Row],[CustomerID]],Raw_Customers!A:A,Raw_Customers!E:E)</f>
        <v>37</v>
      </c>
      <c r="M3246" t="str">
        <f>_xlfn.XLOOKUP(Excel_Dashboard_Dataset_xlsx___Sales5[[#This Row],[CustomerID]],Raw_Customers!A:A,Raw_Customers!C:C)</f>
        <v>East</v>
      </c>
      <c r="N3246" s="2" t="str">
        <f>_xlfn.XLOOKUP(Excel_Dashboard_Dataset_xlsx___Sales5[[#This Row],[ProductID]],Raw_Products!A:A,Raw_Products!B:B)</f>
        <v>Fan</v>
      </c>
      <c r="O3246" s="2" t="str">
        <f>_xlfn.XLOOKUP(Excel_Dashboard_Dataset_xlsx___Sales5[[#This Row],[ProductID]],Raw_Products!A:A,Raw_Products!C:C)</f>
        <v>Home Appliances</v>
      </c>
      <c r="P3246" s="2" t="str">
        <f>_xlfn.XLOOKUP(Excel_Dashboard_Dataset_xlsx___Sales5[[#This Row],[CustomerID]], Raw_Customers!A:A, Raw_Customers!B:B, "Unknown")</f>
        <v>Helen Brooks</v>
      </c>
    </row>
    <row r="3247" spans="1:16" x14ac:dyDescent="0.25">
      <c r="A3247">
        <v>3246</v>
      </c>
      <c r="B3247">
        <f t="shared" si="50"/>
        <v>2023</v>
      </c>
      <c r="C3247" t="str">
        <f>TEXT(Excel_Dashboard_Dataset_xlsx___Sales5[[#This Row],[Date]],"mmm")</f>
        <v>Mar</v>
      </c>
      <c r="D3247" s="3">
        <v>45008</v>
      </c>
      <c r="E3247">
        <v>5</v>
      </c>
      <c r="F3247">
        <v>85</v>
      </c>
      <c r="G3247">
        <v>28</v>
      </c>
      <c r="H3247">
        <v>8</v>
      </c>
      <c r="I3247">
        <v>924</v>
      </c>
      <c r="J3247">
        <f>Excel_Dashboard_Dataset_xlsx___Sales5[[#This Row],[Quantity]]*Excel_Dashboard_Dataset_xlsx___Sales5[[#This Row],[UnitPrice]]</f>
        <v>7392</v>
      </c>
      <c r="K3247" t="str">
        <f>_xlfn.XLOOKUP(Excel_Dashboard_Dataset_xlsx___Sales5[[#This Row],[CustomerID]],Raw_Customers!A:A,Raw_Customers!D:D)</f>
        <v>Female</v>
      </c>
      <c r="L3247">
        <f>_xlfn.XLOOKUP(Excel_Dashboard_Dataset_xlsx___Sales5[[#This Row],[CustomerID]],Raw_Customers!A:A,Raw_Customers!E:E)</f>
        <v>20</v>
      </c>
      <c r="M3247" t="str">
        <f>_xlfn.XLOOKUP(Excel_Dashboard_Dataset_xlsx___Sales5[[#This Row],[CustomerID]],Raw_Customers!A:A,Raw_Customers!C:C)</f>
        <v>West</v>
      </c>
      <c r="N3247" s="2" t="str">
        <f>_xlfn.XLOOKUP(Excel_Dashboard_Dataset_xlsx___Sales5[[#This Row],[ProductID]],Raw_Products!A:A,Raw_Products!B:B)</f>
        <v>Salt</v>
      </c>
      <c r="O3247" s="2" t="str">
        <f>_xlfn.XLOOKUP(Excel_Dashboard_Dataset_xlsx___Sales5[[#This Row],[ProductID]],Raw_Products!A:A,Raw_Products!C:C)</f>
        <v>Groceries</v>
      </c>
      <c r="P3247" s="2" t="str">
        <f>_xlfn.XLOOKUP(Excel_Dashboard_Dataset_xlsx___Sales5[[#This Row],[CustomerID]], Raw_Customers!A:A, Raw_Customers!B:B, "Unknown")</f>
        <v>Rebecca Bennett</v>
      </c>
    </row>
    <row r="3248" spans="1:16" x14ac:dyDescent="0.25">
      <c r="A3248">
        <v>3247</v>
      </c>
      <c r="B3248">
        <f t="shared" si="50"/>
        <v>2023</v>
      </c>
      <c r="C3248" t="str">
        <f>TEXT(Excel_Dashboard_Dataset_xlsx___Sales5[[#This Row],[Date]],"mmm")</f>
        <v>Jan</v>
      </c>
      <c r="D3248" s="3">
        <v>44955</v>
      </c>
      <c r="E3248">
        <v>39</v>
      </c>
      <c r="F3248">
        <v>95</v>
      </c>
      <c r="G3248">
        <v>9</v>
      </c>
      <c r="H3248">
        <v>8</v>
      </c>
      <c r="I3248">
        <v>677</v>
      </c>
      <c r="J3248">
        <f>Excel_Dashboard_Dataset_xlsx___Sales5[[#This Row],[Quantity]]*Excel_Dashboard_Dataset_xlsx___Sales5[[#This Row],[UnitPrice]]</f>
        <v>5416</v>
      </c>
      <c r="K3248" t="str">
        <f>_xlfn.XLOOKUP(Excel_Dashboard_Dataset_xlsx___Sales5[[#This Row],[CustomerID]],Raw_Customers!A:A,Raw_Customers!D:D)</f>
        <v>Male</v>
      </c>
      <c r="L3248">
        <f>_xlfn.XLOOKUP(Excel_Dashboard_Dataset_xlsx___Sales5[[#This Row],[CustomerID]],Raw_Customers!A:A,Raw_Customers!E:E)</f>
        <v>33</v>
      </c>
      <c r="M3248" t="str">
        <f>_xlfn.XLOOKUP(Excel_Dashboard_Dataset_xlsx___Sales5[[#This Row],[CustomerID]],Raw_Customers!A:A,Raw_Customers!C:C)</f>
        <v>West</v>
      </c>
      <c r="N3248" s="2" t="str">
        <f>_xlfn.XLOOKUP(Excel_Dashboard_Dataset_xlsx___Sales5[[#This Row],[ProductID]],Raw_Products!A:A,Raw_Products!B:B)</f>
        <v>Sweater</v>
      </c>
      <c r="O3248" s="2" t="str">
        <f>_xlfn.XLOOKUP(Excel_Dashboard_Dataset_xlsx___Sales5[[#This Row],[ProductID]],Raw_Products!A:A,Raw_Products!C:C)</f>
        <v>Clothing</v>
      </c>
      <c r="P3248" s="2" t="str">
        <f>_xlfn.XLOOKUP(Excel_Dashboard_Dataset_xlsx___Sales5[[#This Row],[CustomerID]], Raw_Customers!A:A, Raw_Customers!B:B, "Unknown")</f>
        <v>Michael Brown</v>
      </c>
    </row>
    <row r="3249" spans="1:16" x14ac:dyDescent="0.25">
      <c r="A3249">
        <v>3248</v>
      </c>
      <c r="B3249">
        <f t="shared" si="50"/>
        <v>2024</v>
      </c>
      <c r="C3249" t="str">
        <f>TEXT(Excel_Dashboard_Dataset_xlsx___Sales5[[#This Row],[Date]],"mmm")</f>
        <v>Sept</v>
      </c>
      <c r="D3249" s="3">
        <v>45563</v>
      </c>
      <c r="E3249">
        <v>30</v>
      </c>
      <c r="F3249">
        <v>174</v>
      </c>
      <c r="G3249">
        <v>45</v>
      </c>
      <c r="H3249">
        <v>10</v>
      </c>
      <c r="I3249">
        <v>996</v>
      </c>
      <c r="J3249">
        <f>Excel_Dashboard_Dataset_xlsx___Sales5[[#This Row],[Quantity]]*Excel_Dashboard_Dataset_xlsx___Sales5[[#This Row],[UnitPrice]]</f>
        <v>9960</v>
      </c>
      <c r="K3249" t="str">
        <f>_xlfn.XLOOKUP(Excel_Dashboard_Dataset_xlsx___Sales5[[#This Row],[CustomerID]],Raw_Customers!A:A,Raw_Customers!D:D)</f>
        <v>Female</v>
      </c>
      <c r="L3249">
        <f>_xlfn.XLOOKUP(Excel_Dashboard_Dataset_xlsx___Sales5[[#This Row],[CustomerID]],Raw_Customers!A:A,Raw_Customers!E:E)</f>
        <v>26</v>
      </c>
      <c r="M3249" t="str">
        <f>_xlfn.XLOOKUP(Excel_Dashboard_Dataset_xlsx___Sales5[[#This Row],[CustomerID]],Raw_Customers!A:A,Raw_Customers!C:C)</f>
        <v>South</v>
      </c>
      <c r="N3249" s="2" t="str">
        <f>_xlfn.XLOOKUP(Excel_Dashboard_Dataset_xlsx___Sales5[[#This Row],[ProductID]],Raw_Products!A:A,Raw_Products!B:B)</f>
        <v>Fan</v>
      </c>
      <c r="O3249" s="2" t="str">
        <f>_xlfn.XLOOKUP(Excel_Dashboard_Dataset_xlsx___Sales5[[#This Row],[ProductID]],Raw_Products!A:A,Raw_Products!C:C)</f>
        <v>Home Appliances</v>
      </c>
      <c r="P3249" s="2" t="str">
        <f>_xlfn.XLOOKUP(Excel_Dashboard_Dataset_xlsx___Sales5[[#This Row],[CustomerID]], Raw_Customers!A:A, Raw_Customers!B:B, "Unknown")</f>
        <v>Laura Green</v>
      </c>
    </row>
    <row r="3250" spans="1:16" x14ac:dyDescent="0.25">
      <c r="A3250">
        <v>3249</v>
      </c>
      <c r="B3250">
        <f t="shared" si="50"/>
        <v>2023</v>
      </c>
      <c r="C3250" t="str">
        <f>TEXT(Excel_Dashboard_Dataset_xlsx___Sales5[[#This Row],[Date]],"mmm")</f>
        <v>Aug</v>
      </c>
      <c r="D3250" s="3">
        <v>45139</v>
      </c>
      <c r="E3250">
        <v>31</v>
      </c>
      <c r="F3250">
        <v>279</v>
      </c>
      <c r="G3250">
        <v>27</v>
      </c>
      <c r="H3250">
        <v>6</v>
      </c>
      <c r="I3250">
        <v>252</v>
      </c>
      <c r="J3250">
        <f>Excel_Dashboard_Dataset_xlsx___Sales5[[#This Row],[Quantity]]*Excel_Dashboard_Dataset_xlsx___Sales5[[#This Row],[UnitPrice]]</f>
        <v>1512</v>
      </c>
      <c r="K3250" t="str">
        <f>_xlfn.XLOOKUP(Excel_Dashboard_Dataset_xlsx___Sales5[[#This Row],[CustomerID]],Raw_Customers!A:A,Raw_Customers!D:D)</f>
        <v>Female</v>
      </c>
      <c r="L3250">
        <f>_xlfn.XLOOKUP(Excel_Dashboard_Dataset_xlsx___Sales5[[#This Row],[CustomerID]],Raw_Customers!A:A,Raw_Customers!E:E)</f>
        <v>40</v>
      </c>
      <c r="M3250" t="str">
        <f>_xlfn.XLOOKUP(Excel_Dashboard_Dataset_xlsx___Sales5[[#This Row],[CustomerID]],Raw_Customers!A:A,Raw_Customers!C:C)</f>
        <v>West</v>
      </c>
      <c r="N3250" s="2" t="str">
        <f>_xlfn.XLOOKUP(Excel_Dashboard_Dataset_xlsx___Sales5[[#This Row],[ProductID]],Raw_Products!A:A,Raw_Products!B:B)</f>
        <v>T-Shirt</v>
      </c>
      <c r="O3250" s="2" t="str">
        <f>_xlfn.XLOOKUP(Excel_Dashboard_Dataset_xlsx___Sales5[[#This Row],[ProductID]],Raw_Products!A:A,Raw_Products!C:C)</f>
        <v>Clothing</v>
      </c>
      <c r="P3250" s="2" t="str">
        <f>_xlfn.XLOOKUP(Excel_Dashboard_Dataset_xlsx___Sales5[[#This Row],[CustomerID]], Raw_Customers!A:A, Raw_Customers!B:B, "Unknown")</f>
        <v>Joseph Flores</v>
      </c>
    </row>
    <row r="3251" spans="1:16" x14ac:dyDescent="0.25">
      <c r="A3251">
        <v>3250</v>
      </c>
      <c r="B3251">
        <f t="shared" si="50"/>
        <v>2023</v>
      </c>
      <c r="C3251" t="str">
        <f>TEXT(Excel_Dashboard_Dataset_xlsx___Sales5[[#This Row],[Date]],"mmm")</f>
        <v>Apr</v>
      </c>
      <c r="D3251" s="3">
        <v>45020</v>
      </c>
      <c r="E3251">
        <v>41</v>
      </c>
      <c r="F3251">
        <v>293</v>
      </c>
      <c r="G3251">
        <v>45</v>
      </c>
      <c r="H3251">
        <v>5</v>
      </c>
      <c r="I3251">
        <v>217</v>
      </c>
      <c r="J3251">
        <f>Excel_Dashboard_Dataset_xlsx___Sales5[[#This Row],[Quantity]]*Excel_Dashboard_Dataset_xlsx___Sales5[[#This Row],[UnitPrice]]</f>
        <v>1085</v>
      </c>
      <c r="K3251" t="str">
        <f>_xlfn.XLOOKUP(Excel_Dashboard_Dataset_xlsx___Sales5[[#This Row],[CustomerID]],Raw_Customers!A:A,Raw_Customers!D:D)</f>
        <v>Female</v>
      </c>
      <c r="L3251">
        <f>_xlfn.XLOOKUP(Excel_Dashboard_Dataset_xlsx___Sales5[[#This Row],[CustomerID]],Raw_Customers!A:A,Raw_Customers!E:E)</f>
        <v>58</v>
      </c>
      <c r="M3251" t="str">
        <f>_xlfn.XLOOKUP(Excel_Dashboard_Dataset_xlsx___Sales5[[#This Row],[CustomerID]],Raw_Customers!A:A,Raw_Customers!C:C)</f>
        <v>West</v>
      </c>
      <c r="N3251" s="2" t="str">
        <f>_xlfn.XLOOKUP(Excel_Dashboard_Dataset_xlsx___Sales5[[#This Row],[ProductID]],Raw_Products!A:A,Raw_Products!B:B)</f>
        <v>Football</v>
      </c>
      <c r="O3251" s="2" t="str">
        <f>_xlfn.XLOOKUP(Excel_Dashboard_Dataset_xlsx___Sales5[[#This Row],[ProductID]],Raw_Products!A:A,Raw_Products!C:C)</f>
        <v>Sports</v>
      </c>
      <c r="P3251" s="2" t="str">
        <f>_xlfn.XLOOKUP(Excel_Dashboard_Dataset_xlsx___Sales5[[#This Row],[CustomerID]], Raw_Customers!A:A, Raw_Customers!B:B, "Unknown")</f>
        <v>Lisa Nguyen</v>
      </c>
    </row>
    <row r="3252" spans="1:16" x14ac:dyDescent="0.25">
      <c r="A3252">
        <v>3251</v>
      </c>
      <c r="B3252">
        <f t="shared" si="50"/>
        <v>2024</v>
      </c>
      <c r="C3252" t="str">
        <f>TEXT(Excel_Dashboard_Dataset_xlsx___Sales5[[#This Row],[Date]],"mmm")</f>
        <v>Jun</v>
      </c>
      <c r="D3252" s="3">
        <v>45451</v>
      </c>
      <c r="E3252">
        <v>41</v>
      </c>
      <c r="F3252">
        <v>196</v>
      </c>
      <c r="G3252">
        <v>22</v>
      </c>
      <c r="H3252">
        <v>5</v>
      </c>
      <c r="I3252">
        <v>202</v>
      </c>
      <c r="J3252">
        <f>Excel_Dashboard_Dataset_xlsx___Sales5[[#This Row],[Quantity]]*Excel_Dashboard_Dataset_xlsx___Sales5[[#This Row],[UnitPrice]]</f>
        <v>1010</v>
      </c>
      <c r="K3252" t="str">
        <f>_xlfn.XLOOKUP(Excel_Dashboard_Dataset_xlsx___Sales5[[#This Row],[CustomerID]],Raw_Customers!A:A,Raw_Customers!D:D)</f>
        <v>Female</v>
      </c>
      <c r="L3252">
        <f>_xlfn.XLOOKUP(Excel_Dashboard_Dataset_xlsx___Sales5[[#This Row],[CustomerID]],Raw_Customers!A:A,Raw_Customers!E:E)</f>
        <v>40</v>
      </c>
      <c r="M3252" t="str">
        <f>_xlfn.XLOOKUP(Excel_Dashboard_Dataset_xlsx___Sales5[[#This Row],[CustomerID]],Raw_Customers!A:A,Raw_Customers!C:C)</f>
        <v>East</v>
      </c>
      <c r="N3252" s="2" t="str">
        <f>_xlfn.XLOOKUP(Excel_Dashboard_Dataset_xlsx___Sales5[[#This Row],[ProductID]],Raw_Products!A:A,Raw_Products!B:B)</f>
        <v>Football</v>
      </c>
      <c r="O3252" s="2" t="str">
        <f>_xlfn.XLOOKUP(Excel_Dashboard_Dataset_xlsx___Sales5[[#This Row],[ProductID]],Raw_Products!A:A,Raw_Products!C:C)</f>
        <v>Sports</v>
      </c>
      <c r="P3252" s="2" t="str">
        <f>_xlfn.XLOOKUP(Excel_Dashboard_Dataset_xlsx___Sales5[[#This Row],[CustomerID]], Raw_Customers!A:A, Raw_Customers!B:B, "Unknown")</f>
        <v>Brandon Torres</v>
      </c>
    </row>
    <row r="3253" spans="1:16" x14ac:dyDescent="0.25">
      <c r="A3253">
        <v>3252</v>
      </c>
      <c r="B3253">
        <f t="shared" si="50"/>
        <v>2023</v>
      </c>
      <c r="C3253" t="str">
        <f>TEXT(Excel_Dashboard_Dataset_xlsx___Sales5[[#This Row],[Date]],"mmm")</f>
        <v>May</v>
      </c>
      <c r="D3253" s="3">
        <v>45075</v>
      </c>
      <c r="E3253">
        <v>44</v>
      </c>
      <c r="F3253">
        <v>297</v>
      </c>
      <c r="G3253">
        <v>41</v>
      </c>
      <c r="H3253">
        <v>6</v>
      </c>
      <c r="I3253">
        <v>196</v>
      </c>
      <c r="J3253">
        <f>Excel_Dashboard_Dataset_xlsx___Sales5[[#This Row],[Quantity]]*Excel_Dashboard_Dataset_xlsx___Sales5[[#This Row],[UnitPrice]]</f>
        <v>1176</v>
      </c>
      <c r="K3253" t="str">
        <f>_xlfn.XLOOKUP(Excel_Dashboard_Dataset_xlsx___Sales5[[#This Row],[CustomerID]],Raw_Customers!A:A,Raw_Customers!D:D)</f>
        <v>Female</v>
      </c>
      <c r="L3253">
        <f>_xlfn.XLOOKUP(Excel_Dashboard_Dataset_xlsx___Sales5[[#This Row],[CustomerID]],Raw_Customers!A:A,Raw_Customers!E:E)</f>
        <v>24</v>
      </c>
      <c r="M3253" t="str">
        <f>_xlfn.XLOOKUP(Excel_Dashboard_Dataset_xlsx___Sales5[[#This Row],[CustomerID]],Raw_Customers!A:A,Raw_Customers!C:C)</f>
        <v>North</v>
      </c>
      <c r="N3253" s="2" t="str">
        <f>_xlfn.XLOOKUP(Excel_Dashboard_Dataset_xlsx___Sales5[[#This Row],[ProductID]],Raw_Products!A:A,Raw_Products!B:B)</f>
        <v>Running Shoes</v>
      </c>
      <c r="O3253" s="2" t="str">
        <f>_xlfn.XLOOKUP(Excel_Dashboard_Dataset_xlsx___Sales5[[#This Row],[ProductID]],Raw_Products!A:A,Raw_Products!C:C)</f>
        <v>Sports</v>
      </c>
      <c r="P3253" s="2" t="str">
        <f>_xlfn.XLOOKUP(Excel_Dashboard_Dataset_xlsx___Sales5[[#This Row],[CustomerID]], Raw_Customers!A:A, Raw_Customers!B:B, "Unknown")</f>
        <v>Elizabeth King</v>
      </c>
    </row>
    <row r="3254" spans="1:16" x14ac:dyDescent="0.25">
      <c r="A3254">
        <v>3253</v>
      </c>
      <c r="B3254">
        <f t="shared" si="50"/>
        <v>2023</v>
      </c>
      <c r="C3254" t="str">
        <f>TEXT(Excel_Dashboard_Dataset_xlsx___Sales5[[#This Row],[Date]],"mmm")</f>
        <v>Jan</v>
      </c>
      <c r="D3254" s="3">
        <v>44951</v>
      </c>
      <c r="E3254">
        <v>3</v>
      </c>
      <c r="F3254">
        <v>82</v>
      </c>
      <c r="G3254">
        <v>8</v>
      </c>
      <c r="H3254">
        <v>10</v>
      </c>
      <c r="I3254">
        <v>80</v>
      </c>
      <c r="J3254">
        <f>Excel_Dashboard_Dataset_xlsx___Sales5[[#This Row],[Quantity]]*Excel_Dashboard_Dataset_xlsx___Sales5[[#This Row],[UnitPrice]]</f>
        <v>800</v>
      </c>
      <c r="K3254" t="str">
        <f>_xlfn.XLOOKUP(Excel_Dashboard_Dataset_xlsx___Sales5[[#This Row],[CustomerID]],Raw_Customers!A:A,Raw_Customers!D:D)</f>
        <v>Female</v>
      </c>
      <c r="L3254">
        <f>_xlfn.XLOOKUP(Excel_Dashboard_Dataset_xlsx___Sales5[[#This Row],[CustomerID]],Raw_Customers!A:A,Raw_Customers!E:E)</f>
        <v>31</v>
      </c>
      <c r="M3254" t="str">
        <f>_xlfn.XLOOKUP(Excel_Dashboard_Dataset_xlsx___Sales5[[#This Row],[CustomerID]],Raw_Customers!A:A,Raw_Customers!C:C)</f>
        <v>West</v>
      </c>
      <c r="N3254" s="2" t="str">
        <f>_xlfn.XLOOKUP(Excel_Dashboard_Dataset_xlsx___Sales5[[#This Row],[ProductID]],Raw_Products!A:A,Raw_Products!B:B)</f>
        <v>Spaghetti</v>
      </c>
      <c r="O3254" s="2" t="str">
        <f>_xlfn.XLOOKUP(Excel_Dashboard_Dataset_xlsx___Sales5[[#This Row],[ProductID]],Raw_Products!A:A,Raw_Products!C:C)</f>
        <v>Groceries</v>
      </c>
      <c r="P3254" s="2" t="str">
        <f>_xlfn.XLOOKUP(Excel_Dashboard_Dataset_xlsx___Sales5[[#This Row],[CustomerID]], Raw_Customers!A:A, Raw_Customers!B:B, "Unknown")</f>
        <v>Daniel Collins</v>
      </c>
    </row>
    <row r="3255" spans="1:16" x14ac:dyDescent="0.25">
      <c r="A3255">
        <v>3254</v>
      </c>
      <c r="B3255">
        <f t="shared" si="50"/>
        <v>2024</v>
      </c>
      <c r="C3255" t="str">
        <f>TEXT(Excel_Dashboard_Dataset_xlsx___Sales5[[#This Row],[Date]],"mmm")</f>
        <v>Jul</v>
      </c>
      <c r="D3255" s="3">
        <v>45503</v>
      </c>
      <c r="E3255">
        <v>50</v>
      </c>
      <c r="F3255">
        <v>179</v>
      </c>
      <c r="G3255">
        <v>32</v>
      </c>
      <c r="H3255">
        <v>7</v>
      </c>
      <c r="I3255">
        <v>288</v>
      </c>
      <c r="J3255">
        <f>Excel_Dashboard_Dataset_xlsx___Sales5[[#This Row],[Quantity]]*Excel_Dashboard_Dataset_xlsx___Sales5[[#This Row],[UnitPrice]]</f>
        <v>2016</v>
      </c>
      <c r="K3255" t="str">
        <f>_xlfn.XLOOKUP(Excel_Dashboard_Dataset_xlsx___Sales5[[#This Row],[CustomerID]],Raw_Customers!A:A,Raw_Customers!D:D)</f>
        <v>Female</v>
      </c>
      <c r="L3255">
        <f>_xlfn.XLOOKUP(Excel_Dashboard_Dataset_xlsx___Sales5[[#This Row],[CustomerID]],Raw_Customers!A:A,Raw_Customers!E:E)</f>
        <v>37</v>
      </c>
      <c r="M3255" t="str">
        <f>_xlfn.XLOOKUP(Excel_Dashboard_Dataset_xlsx___Sales5[[#This Row],[CustomerID]],Raw_Customers!A:A,Raw_Customers!C:C)</f>
        <v>West</v>
      </c>
      <c r="N3255" s="2" t="str">
        <f>_xlfn.XLOOKUP(Excel_Dashboard_Dataset_xlsx___Sales5[[#This Row],[ProductID]],Raw_Products!A:A,Raw_Products!B:B)</f>
        <v>Skipping Rope</v>
      </c>
      <c r="O3255" s="2" t="str">
        <f>_xlfn.XLOOKUP(Excel_Dashboard_Dataset_xlsx___Sales5[[#This Row],[ProductID]],Raw_Products!A:A,Raw_Products!C:C)</f>
        <v>Sports</v>
      </c>
      <c r="P3255" s="2" t="str">
        <f>_xlfn.XLOOKUP(Excel_Dashboard_Dataset_xlsx___Sales5[[#This Row],[CustomerID]], Raw_Customers!A:A, Raw_Customers!B:B, "Unknown")</f>
        <v>Raymond Green</v>
      </c>
    </row>
    <row r="3256" spans="1:16" x14ac:dyDescent="0.25">
      <c r="A3256">
        <v>3255</v>
      </c>
      <c r="B3256">
        <f t="shared" si="50"/>
        <v>2023</v>
      </c>
      <c r="C3256" t="str">
        <f>TEXT(Excel_Dashboard_Dataset_xlsx___Sales5[[#This Row],[Date]],"mmm")</f>
        <v>Jan</v>
      </c>
      <c r="D3256" s="3">
        <v>44928</v>
      </c>
      <c r="E3256">
        <v>41</v>
      </c>
      <c r="F3256">
        <v>234</v>
      </c>
      <c r="G3256">
        <v>19</v>
      </c>
      <c r="H3256">
        <v>8</v>
      </c>
      <c r="I3256">
        <v>17</v>
      </c>
      <c r="J3256">
        <f>Excel_Dashboard_Dataset_xlsx___Sales5[[#This Row],[Quantity]]*Excel_Dashboard_Dataset_xlsx___Sales5[[#This Row],[UnitPrice]]</f>
        <v>136</v>
      </c>
      <c r="K3256" t="str">
        <f>_xlfn.XLOOKUP(Excel_Dashboard_Dataset_xlsx___Sales5[[#This Row],[CustomerID]],Raw_Customers!A:A,Raw_Customers!D:D)</f>
        <v>Female</v>
      </c>
      <c r="L3256">
        <f>_xlfn.XLOOKUP(Excel_Dashboard_Dataset_xlsx___Sales5[[#This Row],[CustomerID]],Raw_Customers!A:A,Raw_Customers!E:E)</f>
        <v>46</v>
      </c>
      <c r="M3256" t="str">
        <f>_xlfn.XLOOKUP(Excel_Dashboard_Dataset_xlsx___Sales5[[#This Row],[CustomerID]],Raw_Customers!A:A,Raw_Customers!C:C)</f>
        <v>East</v>
      </c>
      <c r="N3256" s="2" t="str">
        <f>_xlfn.XLOOKUP(Excel_Dashboard_Dataset_xlsx___Sales5[[#This Row],[ProductID]],Raw_Products!A:A,Raw_Products!B:B)</f>
        <v>Football</v>
      </c>
      <c r="O3256" s="2" t="str">
        <f>_xlfn.XLOOKUP(Excel_Dashboard_Dataset_xlsx___Sales5[[#This Row],[ProductID]],Raw_Products!A:A,Raw_Products!C:C)</f>
        <v>Sports</v>
      </c>
      <c r="P3256" s="2" t="str">
        <f>_xlfn.XLOOKUP(Excel_Dashboard_Dataset_xlsx___Sales5[[#This Row],[CustomerID]], Raw_Customers!A:A, Raw_Customers!B:B, "Unknown")</f>
        <v>Benjamin Lewis</v>
      </c>
    </row>
    <row r="3257" spans="1:16" x14ac:dyDescent="0.25">
      <c r="A3257">
        <v>3256</v>
      </c>
      <c r="B3257">
        <f t="shared" si="50"/>
        <v>2024</v>
      </c>
      <c r="C3257" t="str">
        <f>TEXT(Excel_Dashboard_Dataset_xlsx___Sales5[[#This Row],[Date]],"mmm")</f>
        <v>Jul</v>
      </c>
      <c r="D3257" s="3">
        <v>45484</v>
      </c>
      <c r="E3257">
        <v>9</v>
      </c>
      <c r="F3257">
        <v>216</v>
      </c>
      <c r="G3257">
        <v>36</v>
      </c>
      <c r="H3257">
        <v>8</v>
      </c>
      <c r="I3257">
        <v>415</v>
      </c>
      <c r="J3257">
        <f>Excel_Dashboard_Dataset_xlsx___Sales5[[#This Row],[Quantity]]*Excel_Dashboard_Dataset_xlsx___Sales5[[#This Row],[UnitPrice]]</f>
        <v>3320</v>
      </c>
      <c r="K3257" t="str">
        <f>_xlfn.XLOOKUP(Excel_Dashboard_Dataset_xlsx___Sales5[[#This Row],[CustomerID]],Raw_Customers!A:A,Raw_Customers!D:D)</f>
        <v>Female</v>
      </c>
      <c r="L3257">
        <f>_xlfn.XLOOKUP(Excel_Dashboard_Dataset_xlsx___Sales5[[#This Row],[CustomerID]],Raw_Customers!A:A,Raw_Customers!E:E)</f>
        <v>20</v>
      </c>
      <c r="M3257" t="str">
        <f>_xlfn.XLOOKUP(Excel_Dashboard_Dataset_xlsx___Sales5[[#This Row],[CustomerID]],Raw_Customers!A:A,Raw_Customers!C:C)</f>
        <v>East</v>
      </c>
      <c r="N3257" s="2" t="str">
        <f>_xlfn.XLOOKUP(Excel_Dashboard_Dataset_xlsx___Sales5[[#This Row],[ProductID]],Raw_Products!A:A,Raw_Products!B:B)</f>
        <v>Canned Beans</v>
      </c>
      <c r="O3257" s="2" t="str">
        <f>_xlfn.XLOOKUP(Excel_Dashboard_Dataset_xlsx___Sales5[[#This Row],[ProductID]],Raw_Products!A:A,Raw_Products!C:C)</f>
        <v>Groceries</v>
      </c>
      <c r="P3257" s="2" t="str">
        <f>_xlfn.XLOOKUP(Excel_Dashboard_Dataset_xlsx___Sales5[[#This Row],[CustomerID]], Raw_Customers!A:A, Raw_Customers!B:B, "Unknown")</f>
        <v>Carolyn Miller</v>
      </c>
    </row>
    <row r="3258" spans="1:16" x14ac:dyDescent="0.25">
      <c r="A3258">
        <v>3257</v>
      </c>
      <c r="B3258">
        <f t="shared" si="50"/>
        <v>2024</v>
      </c>
      <c r="C3258" t="str">
        <f>TEXT(Excel_Dashboard_Dataset_xlsx___Sales5[[#This Row],[Date]],"mmm")</f>
        <v>Aug</v>
      </c>
      <c r="D3258" s="3">
        <v>45534</v>
      </c>
      <c r="E3258">
        <v>43</v>
      </c>
      <c r="F3258">
        <v>223</v>
      </c>
      <c r="G3258">
        <v>32</v>
      </c>
      <c r="H3258">
        <v>7</v>
      </c>
      <c r="I3258">
        <v>314</v>
      </c>
      <c r="J3258">
        <f>Excel_Dashboard_Dataset_xlsx___Sales5[[#This Row],[Quantity]]*Excel_Dashboard_Dataset_xlsx___Sales5[[#This Row],[UnitPrice]]</f>
        <v>2198</v>
      </c>
      <c r="K3258" t="str">
        <f>_xlfn.XLOOKUP(Excel_Dashboard_Dataset_xlsx___Sales5[[#This Row],[CustomerID]],Raw_Customers!A:A,Raw_Customers!D:D)</f>
        <v>Female</v>
      </c>
      <c r="L3258">
        <f>_xlfn.XLOOKUP(Excel_Dashboard_Dataset_xlsx___Sales5[[#This Row],[CustomerID]],Raw_Customers!A:A,Raw_Customers!E:E)</f>
        <v>22</v>
      </c>
      <c r="M3258" t="str">
        <f>_xlfn.XLOOKUP(Excel_Dashboard_Dataset_xlsx___Sales5[[#This Row],[CustomerID]],Raw_Customers!A:A,Raw_Customers!C:C)</f>
        <v>East</v>
      </c>
      <c r="N3258" s="2" t="str">
        <f>_xlfn.XLOOKUP(Excel_Dashboard_Dataset_xlsx___Sales5[[#This Row],[ProductID]],Raw_Products!A:A,Raw_Products!B:B)</f>
        <v>Tennis Racket</v>
      </c>
      <c r="O3258" s="2" t="str">
        <f>_xlfn.XLOOKUP(Excel_Dashboard_Dataset_xlsx___Sales5[[#This Row],[ProductID]],Raw_Products!A:A,Raw_Products!C:C)</f>
        <v>Sports</v>
      </c>
      <c r="P3258" s="2" t="str">
        <f>_xlfn.XLOOKUP(Excel_Dashboard_Dataset_xlsx___Sales5[[#This Row],[CustomerID]], Raw_Customers!A:A, Raw_Customers!B:B, "Unknown")</f>
        <v>Michelle Morris</v>
      </c>
    </row>
    <row r="3259" spans="1:16" x14ac:dyDescent="0.25">
      <c r="A3259">
        <v>3258</v>
      </c>
      <c r="B3259">
        <f t="shared" si="50"/>
        <v>2023</v>
      </c>
      <c r="C3259" t="str">
        <f>TEXT(Excel_Dashboard_Dataset_xlsx___Sales5[[#This Row],[Date]],"mmm")</f>
        <v>Dec</v>
      </c>
      <c r="D3259" s="3">
        <v>45282</v>
      </c>
      <c r="E3259">
        <v>29</v>
      </c>
      <c r="F3259">
        <v>159</v>
      </c>
      <c r="G3259">
        <v>6</v>
      </c>
      <c r="H3259">
        <v>7</v>
      </c>
      <c r="I3259">
        <v>845</v>
      </c>
      <c r="J3259">
        <f>Excel_Dashboard_Dataset_xlsx___Sales5[[#This Row],[Quantity]]*Excel_Dashboard_Dataset_xlsx___Sales5[[#This Row],[UnitPrice]]</f>
        <v>5915</v>
      </c>
      <c r="K3259" t="str">
        <f>_xlfn.XLOOKUP(Excel_Dashboard_Dataset_xlsx___Sales5[[#This Row],[CustomerID]],Raw_Customers!A:A,Raw_Customers!D:D)</f>
        <v>Female</v>
      </c>
      <c r="L3259">
        <f>_xlfn.XLOOKUP(Excel_Dashboard_Dataset_xlsx___Sales5[[#This Row],[CustomerID]],Raw_Customers!A:A,Raw_Customers!E:E)</f>
        <v>49</v>
      </c>
      <c r="M3259" t="str">
        <f>_xlfn.XLOOKUP(Excel_Dashboard_Dataset_xlsx___Sales5[[#This Row],[CustomerID]],Raw_Customers!A:A,Raw_Customers!C:C)</f>
        <v>East</v>
      </c>
      <c r="N3259" s="2" t="str">
        <f>_xlfn.XLOOKUP(Excel_Dashboard_Dataset_xlsx___Sales5[[#This Row],[ProductID]],Raw_Products!A:A,Raw_Products!B:B)</f>
        <v>Toaster</v>
      </c>
      <c r="O3259" s="2" t="str">
        <f>_xlfn.XLOOKUP(Excel_Dashboard_Dataset_xlsx___Sales5[[#This Row],[ProductID]],Raw_Products!A:A,Raw_Products!C:C)</f>
        <v>Home Appliances</v>
      </c>
      <c r="P3259" s="2" t="str">
        <f>_xlfn.XLOOKUP(Excel_Dashboard_Dataset_xlsx___Sales5[[#This Row],[CustomerID]], Raw_Customers!A:A, Raw_Customers!B:B, "Unknown")</f>
        <v>Christopher Diaz</v>
      </c>
    </row>
    <row r="3260" spans="1:16" x14ac:dyDescent="0.25">
      <c r="A3260">
        <v>3259</v>
      </c>
      <c r="B3260">
        <f t="shared" si="50"/>
        <v>2023</v>
      </c>
      <c r="C3260" t="str">
        <f>TEXT(Excel_Dashboard_Dataset_xlsx___Sales5[[#This Row],[Date]],"mmm")</f>
        <v>Sept</v>
      </c>
      <c r="D3260" s="3">
        <v>45177</v>
      </c>
      <c r="E3260">
        <v>28</v>
      </c>
      <c r="F3260">
        <v>18</v>
      </c>
      <c r="G3260">
        <v>17</v>
      </c>
      <c r="H3260">
        <v>6</v>
      </c>
      <c r="I3260">
        <v>43</v>
      </c>
      <c r="J3260">
        <f>Excel_Dashboard_Dataset_xlsx___Sales5[[#This Row],[Quantity]]*Excel_Dashboard_Dataset_xlsx___Sales5[[#This Row],[UnitPrice]]</f>
        <v>258</v>
      </c>
      <c r="K3260" t="str">
        <f>_xlfn.XLOOKUP(Excel_Dashboard_Dataset_xlsx___Sales5[[#This Row],[CustomerID]],Raw_Customers!A:A,Raw_Customers!D:D)</f>
        <v>Female</v>
      </c>
      <c r="L3260">
        <f>_xlfn.XLOOKUP(Excel_Dashboard_Dataset_xlsx___Sales5[[#This Row],[CustomerID]],Raw_Customers!A:A,Raw_Customers!E:E)</f>
        <v>64</v>
      </c>
      <c r="M3260" t="str">
        <f>_xlfn.XLOOKUP(Excel_Dashboard_Dataset_xlsx___Sales5[[#This Row],[CustomerID]],Raw_Customers!A:A,Raw_Customers!C:C)</f>
        <v>West</v>
      </c>
      <c r="N3260" s="2" t="str">
        <f>_xlfn.XLOOKUP(Excel_Dashboard_Dataset_xlsx___Sales5[[#This Row],[ProductID]],Raw_Products!A:A,Raw_Products!B:B)</f>
        <v>Rice Cooker</v>
      </c>
      <c r="O3260" s="2" t="str">
        <f>_xlfn.XLOOKUP(Excel_Dashboard_Dataset_xlsx___Sales5[[#This Row],[ProductID]],Raw_Products!A:A,Raw_Products!C:C)</f>
        <v>Home Appliances</v>
      </c>
      <c r="P3260" s="2" t="str">
        <f>_xlfn.XLOOKUP(Excel_Dashboard_Dataset_xlsx___Sales5[[#This Row],[CustomerID]], Raw_Customers!A:A, Raw_Customers!B:B, "Unknown")</f>
        <v>Patrick Baker</v>
      </c>
    </row>
    <row r="3261" spans="1:16" x14ac:dyDescent="0.25">
      <c r="A3261">
        <v>3260</v>
      </c>
      <c r="B3261">
        <f t="shared" si="50"/>
        <v>2024</v>
      </c>
      <c r="C3261" t="str">
        <f>TEXT(Excel_Dashboard_Dataset_xlsx___Sales5[[#This Row],[Date]],"mmm")</f>
        <v>Aug</v>
      </c>
      <c r="D3261" s="3">
        <v>45529</v>
      </c>
      <c r="E3261">
        <v>23</v>
      </c>
      <c r="F3261">
        <v>162</v>
      </c>
      <c r="G3261">
        <v>45</v>
      </c>
      <c r="H3261">
        <v>4</v>
      </c>
      <c r="I3261">
        <v>491</v>
      </c>
      <c r="J3261">
        <f>Excel_Dashboard_Dataset_xlsx___Sales5[[#This Row],[Quantity]]*Excel_Dashboard_Dataset_xlsx___Sales5[[#This Row],[UnitPrice]]</f>
        <v>1964</v>
      </c>
      <c r="K3261" t="str">
        <f>_xlfn.XLOOKUP(Excel_Dashboard_Dataset_xlsx___Sales5[[#This Row],[CustomerID]],Raw_Customers!A:A,Raw_Customers!D:D)</f>
        <v>Male</v>
      </c>
      <c r="L3261">
        <f>_xlfn.XLOOKUP(Excel_Dashboard_Dataset_xlsx___Sales5[[#This Row],[CustomerID]],Raw_Customers!A:A,Raw_Customers!E:E)</f>
        <v>43</v>
      </c>
      <c r="M3261" t="str">
        <f>_xlfn.XLOOKUP(Excel_Dashboard_Dataset_xlsx___Sales5[[#This Row],[CustomerID]],Raw_Customers!A:A,Raw_Customers!C:C)</f>
        <v>South</v>
      </c>
      <c r="N3261" s="2" t="str">
        <f>_xlfn.XLOOKUP(Excel_Dashboard_Dataset_xlsx___Sales5[[#This Row],[ProductID]],Raw_Products!A:A,Raw_Products!B:B)</f>
        <v>Blender</v>
      </c>
      <c r="O3261" s="2" t="str">
        <f>_xlfn.XLOOKUP(Excel_Dashboard_Dataset_xlsx___Sales5[[#This Row],[ProductID]],Raw_Products!A:A,Raw_Products!C:C)</f>
        <v>Home Appliances</v>
      </c>
      <c r="P3261" s="2" t="str">
        <f>_xlfn.XLOOKUP(Excel_Dashboard_Dataset_xlsx___Sales5[[#This Row],[CustomerID]], Raw_Customers!A:A, Raw_Customers!B:B, "Unknown")</f>
        <v>Anna Watson</v>
      </c>
    </row>
    <row r="3262" spans="1:16" x14ac:dyDescent="0.25">
      <c r="A3262">
        <v>3261</v>
      </c>
      <c r="B3262">
        <f t="shared" si="50"/>
        <v>2024</v>
      </c>
      <c r="C3262" t="str">
        <f>TEXT(Excel_Dashboard_Dataset_xlsx___Sales5[[#This Row],[Date]],"mmm")</f>
        <v>Apr</v>
      </c>
      <c r="D3262" s="3">
        <v>45402</v>
      </c>
      <c r="E3262">
        <v>48</v>
      </c>
      <c r="F3262">
        <v>198</v>
      </c>
      <c r="G3262">
        <v>18</v>
      </c>
      <c r="H3262">
        <v>10</v>
      </c>
      <c r="I3262">
        <v>446</v>
      </c>
      <c r="J3262">
        <f>Excel_Dashboard_Dataset_xlsx___Sales5[[#This Row],[Quantity]]*Excel_Dashboard_Dataset_xlsx___Sales5[[#This Row],[UnitPrice]]</f>
        <v>4460</v>
      </c>
      <c r="K3262" t="str">
        <f>_xlfn.XLOOKUP(Excel_Dashboard_Dataset_xlsx___Sales5[[#This Row],[CustomerID]],Raw_Customers!A:A,Raw_Customers!D:D)</f>
        <v>Female</v>
      </c>
      <c r="L3262">
        <f>_xlfn.XLOOKUP(Excel_Dashboard_Dataset_xlsx___Sales5[[#This Row],[CustomerID]],Raw_Customers!A:A,Raw_Customers!E:E)</f>
        <v>51</v>
      </c>
      <c r="M3262" t="str">
        <f>_xlfn.XLOOKUP(Excel_Dashboard_Dataset_xlsx___Sales5[[#This Row],[CustomerID]],Raw_Customers!A:A,Raw_Customers!C:C)</f>
        <v>East</v>
      </c>
      <c r="N3262" s="2" t="str">
        <f>_xlfn.XLOOKUP(Excel_Dashboard_Dataset_xlsx___Sales5[[#This Row],[ProductID]],Raw_Products!A:A,Raw_Products!B:B)</f>
        <v>Bicycle</v>
      </c>
      <c r="O3262" s="2" t="str">
        <f>_xlfn.XLOOKUP(Excel_Dashboard_Dataset_xlsx___Sales5[[#This Row],[ProductID]],Raw_Products!A:A,Raw_Products!C:C)</f>
        <v>Sports</v>
      </c>
      <c r="P3262" s="2" t="str">
        <f>_xlfn.XLOOKUP(Excel_Dashboard_Dataset_xlsx___Sales5[[#This Row],[CustomerID]], Raw_Customers!A:A, Raw_Customers!B:B, "Unknown")</f>
        <v>Paul Roberts</v>
      </c>
    </row>
    <row r="3263" spans="1:16" x14ac:dyDescent="0.25">
      <c r="A3263">
        <v>3262</v>
      </c>
      <c r="B3263">
        <f t="shared" si="50"/>
        <v>2024</v>
      </c>
      <c r="C3263" t="str">
        <f>TEXT(Excel_Dashboard_Dataset_xlsx___Sales5[[#This Row],[Date]],"mmm")</f>
        <v>Aug</v>
      </c>
      <c r="D3263" s="3">
        <v>45509</v>
      </c>
      <c r="E3263">
        <v>29</v>
      </c>
      <c r="F3263">
        <v>41</v>
      </c>
      <c r="G3263">
        <v>8</v>
      </c>
      <c r="H3263">
        <v>10</v>
      </c>
      <c r="I3263">
        <v>675</v>
      </c>
      <c r="J3263">
        <f>Excel_Dashboard_Dataset_xlsx___Sales5[[#This Row],[Quantity]]*Excel_Dashboard_Dataset_xlsx___Sales5[[#This Row],[UnitPrice]]</f>
        <v>6750</v>
      </c>
      <c r="K3263" t="str">
        <f>_xlfn.XLOOKUP(Excel_Dashboard_Dataset_xlsx___Sales5[[#This Row],[CustomerID]],Raw_Customers!A:A,Raw_Customers!D:D)</f>
        <v>Female</v>
      </c>
      <c r="L3263">
        <f>_xlfn.XLOOKUP(Excel_Dashboard_Dataset_xlsx___Sales5[[#This Row],[CustomerID]],Raw_Customers!A:A,Raw_Customers!E:E)</f>
        <v>33</v>
      </c>
      <c r="M3263" t="str">
        <f>_xlfn.XLOOKUP(Excel_Dashboard_Dataset_xlsx___Sales5[[#This Row],[CustomerID]],Raw_Customers!A:A,Raw_Customers!C:C)</f>
        <v>South</v>
      </c>
      <c r="N3263" s="2" t="str">
        <f>_xlfn.XLOOKUP(Excel_Dashboard_Dataset_xlsx___Sales5[[#This Row],[ProductID]],Raw_Products!A:A,Raw_Products!B:B)</f>
        <v>Toaster</v>
      </c>
      <c r="O3263" s="2" t="str">
        <f>_xlfn.XLOOKUP(Excel_Dashboard_Dataset_xlsx___Sales5[[#This Row],[ProductID]],Raw_Products!A:A,Raw_Products!C:C)</f>
        <v>Home Appliances</v>
      </c>
      <c r="P3263" s="2" t="str">
        <f>_xlfn.XLOOKUP(Excel_Dashboard_Dataset_xlsx___Sales5[[#This Row],[CustomerID]], Raw_Customers!A:A, Raw_Customers!B:B, "Unknown")</f>
        <v>Thomas Gray</v>
      </c>
    </row>
    <row r="3264" spans="1:16" x14ac:dyDescent="0.25">
      <c r="A3264">
        <v>3263</v>
      </c>
      <c r="B3264">
        <f t="shared" si="50"/>
        <v>2024</v>
      </c>
      <c r="C3264" t="str">
        <f>TEXT(Excel_Dashboard_Dataset_xlsx___Sales5[[#This Row],[Date]],"mmm")</f>
        <v>Jan</v>
      </c>
      <c r="D3264" s="3">
        <v>45306</v>
      </c>
      <c r="E3264">
        <v>45</v>
      </c>
      <c r="F3264">
        <v>195</v>
      </c>
      <c r="G3264">
        <v>15</v>
      </c>
      <c r="H3264">
        <v>6</v>
      </c>
      <c r="I3264">
        <v>220</v>
      </c>
      <c r="J3264">
        <f>Excel_Dashboard_Dataset_xlsx___Sales5[[#This Row],[Quantity]]*Excel_Dashboard_Dataset_xlsx___Sales5[[#This Row],[UnitPrice]]</f>
        <v>1320</v>
      </c>
      <c r="K3264" t="str">
        <f>_xlfn.XLOOKUP(Excel_Dashboard_Dataset_xlsx___Sales5[[#This Row],[CustomerID]],Raw_Customers!A:A,Raw_Customers!D:D)</f>
        <v>Female</v>
      </c>
      <c r="L3264">
        <f>_xlfn.XLOOKUP(Excel_Dashboard_Dataset_xlsx___Sales5[[#This Row],[CustomerID]],Raw_Customers!A:A,Raw_Customers!E:E)</f>
        <v>29</v>
      </c>
      <c r="M3264" t="str">
        <f>_xlfn.XLOOKUP(Excel_Dashboard_Dataset_xlsx___Sales5[[#This Row],[CustomerID]],Raw_Customers!A:A,Raw_Customers!C:C)</f>
        <v>East</v>
      </c>
      <c r="N3264" s="2" t="str">
        <f>_xlfn.XLOOKUP(Excel_Dashboard_Dataset_xlsx___Sales5[[#This Row],[ProductID]],Raw_Products!A:A,Raw_Products!B:B)</f>
        <v>Yoga Mat</v>
      </c>
      <c r="O3264" s="2" t="str">
        <f>_xlfn.XLOOKUP(Excel_Dashboard_Dataset_xlsx___Sales5[[#This Row],[ProductID]],Raw_Products!A:A,Raw_Products!C:C)</f>
        <v>Sports</v>
      </c>
      <c r="P3264" s="2" t="str">
        <f>_xlfn.XLOOKUP(Excel_Dashboard_Dataset_xlsx___Sales5[[#This Row],[CustomerID]], Raw_Customers!A:A, Raw_Customers!B:B, "Unknown")</f>
        <v>Catherine James</v>
      </c>
    </row>
    <row r="3265" spans="1:16" x14ac:dyDescent="0.25">
      <c r="A3265">
        <v>3264</v>
      </c>
      <c r="B3265">
        <f t="shared" si="50"/>
        <v>2023</v>
      </c>
      <c r="C3265" t="str">
        <f>TEXT(Excel_Dashboard_Dataset_xlsx___Sales5[[#This Row],[Date]],"mmm")</f>
        <v>Apr</v>
      </c>
      <c r="D3265" s="3">
        <v>45039</v>
      </c>
      <c r="E3265">
        <v>38</v>
      </c>
      <c r="F3265">
        <v>239</v>
      </c>
      <c r="G3265">
        <v>47</v>
      </c>
      <c r="H3265">
        <v>1</v>
      </c>
      <c r="I3265">
        <v>193</v>
      </c>
      <c r="J3265">
        <f>Excel_Dashboard_Dataset_xlsx___Sales5[[#This Row],[Quantity]]*Excel_Dashboard_Dataset_xlsx___Sales5[[#This Row],[UnitPrice]]</f>
        <v>193</v>
      </c>
      <c r="K3265" t="str">
        <f>_xlfn.XLOOKUP(Excel_Dashboard_Dataset_xlsx___Sales5[[#This Row],[CustomerID]],Raw_Customers!A:A,Raw_Customers!D:D)</f>
        <v>Female</v>
      </c>
      <c r="L3265">
        <f>_xlfn.XLOOKUP(Excel_Dashboard_Dataset_xlsx___Sales5[[#This Row],[CustomerID]],Raw_Customers!A:A,Raw_Customers!E:E)</f>
        <v>25</v>
      </c>
      <c r="M3265" t="str">
        <f>_xlfn.XLOOKUP(Excel_Dashboard_Dataset_xlsx___Sales5[[#This Row],[CustomerID]],Raw_Customers!A:A,Raw_Customers!C:C)</f>
        <v>South</v>
      </c>
      <c r="N3265" s="2" t="str">
        <f>_xlfn.XLOOKUP(Excel_Dashboard_Dataset_xlsx___Sales5[[#This Row],[ProductID]],Raw_Products!A:A,Raw_Products!B:B)</f>
        <v>Socks</v>
      </c>
      <c r="O3265" s="2" t="str">
        <f>_xlfn.XLOOKUP(Excel_Dashboard_Dataset_xlsx___Sales5[[#This Row],[ProductID]],Raw_Products!A:A,Raw_Products!C:C)</f>
        <v>Clothing</v>
      </c>
      <c r="P3265" s="2" t="str">
        <f>_xlfn.XLOOKUP(Excel_Dashboard_Dataset_xlsx___Sales5[[#This Row],[CustomerID]], Raw_Customers!A:A, Raw_Customers!B:B, "Unknown")</f>
        <v>Eric Martin</v>
      </c>
    </row>
    <row r="3266" spans="1:16" x14ac:dyDescent="0.25">
      <c r="A3266">
        <v>3265</v>
      </c>
      <c r="B3266">
        <f t="shared" ref="B3266:B3329" si="51">YEAR(D:D)</f>
        <v>2024</v>
      </c>
      <c r="C3266" t="str">
        <f>TEXT(Excel_Dashboard_Dataset_xlsx___Sales5[[#This Row],[Date]],"mmm")</f>
        <v>Mar</v>
      </c>
      <c r="D3266" s="3">
        <v>45363</v>
      </c>
      <c r="E3266">
        <v>11</v>
      </c>
      <c r="F3266">
        <v>271</v>
      </c>
      <c r="G3266">
        <v>11</v>
      </c>
      <c r="H3266">
        <v>8</v>
      </c>
      <c r="I3266">
        <v>433</v>
      </c>
      <c r="J3266">
        <f>Excel_Dashboard_Dataset_xlsx___Sales5[[#This Row],[Quantity]]*Excel_Dashboard_Dataset_xlsx___Sales5[[#This Row],[UnitPrice]]</f>
        <v>3464</v>
      </c>
      <c r="K3266" t="str">
        <f>_xlfn.XLOOKUP(Excel_Dashboard_Dataset_xlsx___Sales5[[#This Row],[CustomerID]],Raw_Customers!A:A,Raw_Customers!D:D)</f>
        <v>Male</v>
      </c>
      <c r="L3266">
        <f>_xlfn.XLOOKUP(Excel_Dashboard_Dataset_xlsx___Sales5[[#This Row],[CustomerID]],Raw_Customers!A:A,Raw_Customers!E:E)</f>
        <v>49</v>
      </c>
      <c r="M3266" t="str">
        <f>_xlfn.XLOOKUP(Excel_Dashboard_Dataset_xlsx___Sales5[[#This Row],[CustomerID]],Raw_Customers!A:A,Raw_Customers!C:C)</f>
        <v>North</v>
      </c>
      <c r="N3266" s="2" t="str">
        <f>_xlfn.XLOOKUP(Excel_Dashboard_Dataset_xlsx___Sales5[[#This Row],[ProductID]],Raw_Products!A:A,Raw_Products!B:B)</f>
        <v>Smartphone</v>
      </c>
      <c r="O3266" s="2" t="str">
        <f>_xlfn.XLOOKUP(Excel_Dashboard_Dataset_xlsx___Sales5[[#This Row],[ProductID]],Raw_Products!A:A,Raw_Products!C:C)</f>
        <v>Electronics</v>
      </c>
      <c r="P3266" s="2" t="str">
        <f>_xlfn.XLOOKUP(Excel_Dashboard_Dataset_xlsx___Sales5[[#This Row],[CustomerID]], Raw_Customers!A:A, Raw_Customers!B:B, "Unknown")</f>
        <v>Sandra Jones</v>
      </c>
    </row>
    <row r="3267" spans="1:16" x14ac:dyDescent="0.25">
      <c r="A3267">
        <v>3266</v>
      </c>
      <c r="B3267">
        <f t="shared" si="51"/>
        <v>2024</v>
      </c>
      <c r="C3267" t="str">
        <f>TEXT(Excel_Dashboard_Dataset_xlsx___Sales5[[#This Row],[Date]],"mmm")</f>
        <v>Jun</v>
      </c>
      <c r="D3267" s="3">
        <v>45464</v>
      </c>
      <c r="E3267">
        <v>20</v>
      </c>
      <c r="F3267">
        <v>121</v>
      </c>
      <c r="G3267">
        <v>6</v>
      </c>
      <c r="H3267">
        <v>6</v>
      </c>
      <c r="I3267">
        <v>638</v>
      </c>
      <c r="J3267">
        <f>Excel_Dashboard_Dataset_xlsx___Sales5[[#This Row],[Quantity]]*Excel_Dashboard_Dataset_xlsx___Sales5[[#This Row],[UnitPrice]]</f>
        <v>3828</v>
      </c>
      <c r="K3267" t="str">
        <f>_xlfn.XLOOKUP(Excel_Dashboard_Dataset_xlsx___Sales5[[#This Row],[CustomerID]],Raw_Customers!A:A,Raw_Customers!D:D)</f>
        <v>Female</v>
      </c>
      <c r="L3267">
        <f>_xlfn.XLOOKUP(Excel_Dashboard_Dataset_xlsx___Sales5[[#This Row],[CustomerID]],Raw_Customers!A:A,Raw_Customers!E:E)</f>
        <v>61</v>
      </c>
      <c r="M3267" t="str">
        <f>_xlfn.XLOOKUP(Excel_Dashboard_Dataset_xlsx___Sales5[[#This Row],[CustomerID]],Raw_Customers!A:A,Raw_Customers!C:C)</f>
        <v>West</v>
      </c>
      <c r="N3267" s="2" t="str">
        <f>_xlfn.XLOOKUP(Excel_Dashboard_Dataset_xlsx___Sales5[[#This Row],[ProductID]],Raw_Products!A:A,Raw_Products!B:B)</f>
        <v>Printer</v>
      </c>
      <c r="O3267" s="2" t="str">
        <f>_xlfn.XLOOKUP(Excel_Dashboard_Dataset_xlsx___Sales5[[#This Row],[ProductID]],Raw_Products!A:A,Raw_Products!C:C)</f>
        <v>Electronics</v>
      </c>
      <c r="P3267" s="2" t="str">
        <f>_xlfn.XLOOKUP(Excel_Dashboard_Dataset_xlsx___Sales5[[#This Row],[CustomerID]], Raw_Customers!A:A, Raw_Customers!B:B, "Unknown")</f>
        <v>George Chavez</v>
      </c>
    </row>
    <row r="3268" spans="1:16" x14ac:dyDescent="0.25">
      <c r="A3268">
        <v>3267</v>
      </c>
      <c r="B3268">
        <f t="shared" si="51"/>
        <v>2023</v>
      </c>
      <c r="C3268" t="str">
        <f>TEXT(Excel_Dashboard_Dataset_xlsx___Sales5[[#This Row],[Date]],"mmm")</f>
        <v>Oct</v>
      </c>
      <c r="D3268" s="3">
        <v>45215</v>
      </c>
      <c r="E3268">
        <v>40</v>
      </c>
      <c r="F3268">
        <v>287</v>
      </c>
      <c r="G3268">
        <v>37</v>
      </c>
      <c r="H3268">
        <v>6</v>
      </c>
      <c r="I3268">
        <v>636</v>
      </c>
      <c r="J3268">
        <f>Excel_Dashboard_Dataset_xlsx___Sales5[[#This Row],[Quantity]]*Excel_Dashboard_Dataset_xlsx___Sales5[[#This Row],[UnitPrice]]</f>
        <v>3816</v>
      </c>
      <c r="K3268" t="str">
        <f>_xlfn.XLOOKUP(Excel_Dashboard_Dataset_xlsx___Sales5[[#This Row],[CustomerID]],Raw_Customers!A:A,Raw_Customers!D:D)</f>
        <v>Male</v>
      </c>
      <c r="L3268">
        <f>_xlfn.XLOOKUP(Excel_Dashboard_Dataset_xlsx___Sales5[[#This Row],[CustomerID]],Raw_Customers!A:A,Raw_Customers!E:E)</f>
        <v>51</v>
      </c>
      <c r="M3268" t="str">
        <f>_xlfn.XLOOKUP(Excel_Dashboard_Dataset_xlsx___Sales5[[#This Row],[CustomerID]],Raw_Customers!A:A,Raw_Customers!C:C)</f>
        <v>West</v>
      </c>
      <c r="N3268" s="2" t="str">
        <f>_xlfn.XLOOKUP(Excel_Dashboard_Dataset_xlsx___Sales5[[#This Row],[ProductID]],Raw_Products!A:A,Raw_Products!B:B)</f>
        <v>Scarf</v>
      </c>
      <c r="O3268" s="2" t="str">
        <f>_xlfn.XLOOKUP(Excel_Dashboard_Dataset_xlsx___Sales5[[#This Row],[ProductID]],Raw_Products!A:A,Raw_Products!C:C)</f>
        <v>Clothing</v>
      </c>
      <c r="P3268" s="2" t="str">
        <f>_xlfn.XLOOKUP(Excel_Dashboard_Dataset_xlsx___Sales5[[#This Row],[CustomerID]], Raw_Customers!A:A, Raw_Customers!B:B, "Unknown")</f>
        <v>Anna Thompson</v>
      </c>
    </row>
    <row r="3269" spans="1:16" x14ac:dyDescent="0.25">
      <c r="A3269">
        <v>3268</v>
      </c>
      <c r="B3269">
        <f t="shared" si="51"/>
        <v>2023</v>
      </c>
      <c r="C3269" t="str">
        <f>TEXT(Excel_Dashboard_Dataset_xlsx___Sales5[[#This Row],[Date]],"mmm")</f>
        <v>Oct</v>
      </c>
      <c r="D3269" s="3">
        <v>45226</v>
      </c>
      <c r="E3269">
        <v>27</v>
      </c>
      <c r="F3269">
        <v>223</v>
      </c>
      <c r="G3269">
        <v>16</v>
      </c>
      <c r="H3269">
        <v>5</v>
      </c>
      <c r="I3269">
        <v>348</v>
      </c>
      <c r="J3269">
        <f>Excel_Dashboard_Dataset_xlsx___Sales5[[#This Row],[Quantity]]*Excel_Dashboard_Dataset_xlsx___Sales5[[#This Row],[UnitPrice]]</f>
        <v>1740</v>
      </c>
      <c r="K3269" t="str">
        <f>_xlfn.XLOOKUP(Excel_Dashboard_Dataset_xlsx___Sales5[[#This Row],[CustomerID]],Raw_Customers!A:A,Raw_Customers!D:D)</f>
        <v>Female</v>
      </c>
      <c r="L3269">
        <f>_xlfn.XLOOKUP(Excel_Dashboard_Dataset_xlsx___Sales5[[#This Row],[CustomerID]],Raw_Customers!A:A,Raw_Customers!E:E)</f>
        <v>22</v>
      </c>
      <c r="M3269" t="str">
        <f>_xlfn.XLOOKUP(Excel_Dashboard_Dataset_xlsx___Sales5[[#This Row],[CustomerID]],Raw_Customers!A:A,Raw_Customers!C:C)</f>
        <v>East</v>
      </c>
      <c r="N3269" s="2" t="str">
        <f>_xlfn.XLOOKUP(Excel_Dashboard_Dataset_xlsx___Sales5[[#This Row],[ProductID]],Raw_Products!A:A,Raw_Products!B:B)</f>
        <v>Air Conditioner</v>
      </c>
      <c r="O3269" s="2" t="str">
        <f>_xlfn.XLOOKUP(Excel_Dashboard_Dataset_xlsx___Sales5[[#This Row],[ProductID]],Raw_Products!A:A,Raw_Products!C:C)</f>
        <v>Home Appliances</v>
      </c>
      <c r="P3269" s="2" t="str">
        <f>_xlfn.XLOOKUP(Excel_Dashboard_Dataset_xlsx___Sales5[[#This Row],[CustomerID]], Raw_Customers!A:A, Raw_Customers!B:B, "Unknown")</f>
        <v>Michelle Morris</v>
      </c>
    </row>
    <row r="3270" spans="1:16" x14ac:dyDescent="0.25">
      <c r="A3270">
        <v>3269</v>
      </c>
      <c r="B3270">
        <f t="shared" si="51"/>
        <v>2023</v>
      </c>
      <c r="C3270" t="str">
        <f>TEXT(Excel_Dashboard_Dataset_xlsx___Sales5[[#This Row],[Date]],"mmm")</f>
        <v>Nov</v>
      </c>
      <c r="D3270" s="3">
        <v>45239</v>
      </c>
      <c r="E3270">
        <v>48</v>
      </c>
      <c r="F3270">
        <v>114</v>
      </c>
      <c r="G3270">
        <v>20</v>
      </c>
      <c r="H3270">
        <v>5</v>
      </c>
      <c r="I3270">
        <v>814</v>
      </c>
      <c r="J3270">
        <f>Excel_Dashboard_Dataset_xlsx___Sales5[[#This Row],[Quantity]]*Excel_Dashboard_Dataset_xlsx___Sales5[[#This Row],[UnitPrice]]</f>
        <v>4070</v>
      </c>
      <c r="K3270" t="str">
        <f>_xlfn.XLOOKUP(Excel_Dashboard_Dataset_xlsx___Sales5[[#This Row],[CustomerID]],Raw_Customers!A:A,Raw_Customers!D:D)</f>
        <v>Male</v>
      </c>
      <c r="L3270">
        <f>_xlfn.XLOOKUP(Excel_Dashboard_Dataset_xlsx___Sales5[[#This Row],[CustomerID]],Raw_Customers!A:A,Raw_Customers!E:E)</f>
        <v>51</v>
      </c>
      <c r="M3270" t="str">
        <f>_xlfn.XLOOKUP(Excel_Dashboard_Dataset_xlsx___Sales5[[#This Row],[CustomerID]],Raw_Customers!A:A,Raw_Customers!C:C)</f>
        <v>West</v>
      </c>
      <c r="N3270" s="2" t="str">
        <f>_xlfn.XLOOKUP(Excel_Dashboard_Dataset_xlsx___Sales5[[#This Row],[ProductID]],Raw_Products!A:A,Raw_Products!B:B)</f>
        <v>Bicycle</v>
      </c>
      <c r="O3270" s="2" t="str">
        <f>_xlfn.XLOOKUP(Excel_Dashboard_Dataset_xlsx___Sales5[[#This Row],[ProductID]],Raw_Products!A:A,Raw_Products!C:C)</f>
        <v>Sports</v>
      </c>
      <c r="P3270" s="2" t="str">
        <f>_xlfn.XLOOKUP(Excel_Dashboard_Dataset_xlsx___Sales5[[#This Row],[CustomerID]], Raw_Customers!A:A, Raw_Customers!B:B, "Unknown")</f>
        <v>Matthew Kim</v>
      </c>
    </row>
    <row r="3271" spans="1:16" x14ac:dyDescent="0.25">
      <c r="A3271">
        <v>3270</v>
      </c>
      <c r="B3271">
        <f t="shared" si="51"/>
        <v>2023</v>
      </c>
      <c r="C3271" t="str">
        <f>TEXT(Excel_Dashboard_Dataset_xlsx___Sales5[[#This Row],[Date]],"mmm")</f>
        <v>Sept</v>
      </c>
      <c r="D3271" s="3">
        <v>45177</v>
      </c>
      <c r="E3271">
        <v>40</v>
      </c>
      <c r="F3271">
        <v>63</v>
      </c>
      <c r="G3271">
        <v>26</v>
      </c>
      <c r="H3271">
        <v>10</v>
      </c>
      <c r="I3271">
        <v>960</v>
      </c>
      <c r="J3271">
        <f>Excel_Dashboard_Dataset_xlsx___Sales5[[#This Row],[Quantity]]*Excel_Dashboard_Dataset_xlsx___Sales5[[#This Row],[UnitPrice]]</f>
        <v>9600</v>
      </c>
      <c r="K3271" t="str">
        <f>_xlfn.XLOOKUP(Excel_Dashboard_Dataset_xlsx___Sales5[[#This Row],[CustomerID]],Raw_Customers!A:A,Raw_Customers!D:D)</f>
        <v>Male</v>
      </c>
      <c r="L3271">
        <f>_xlfn.XLOOKUP(Excel_Dashboard_Dataset_xlsx___Sales5[[#This Row],[CustomerID]],Raw_Customers!A:A,Raw_Customers!E:E)</f>
        <v>50</v>
      </c>
      <c r="M3271" t="str">
        <f>_xlfn.XLOOKUP(Excel_Dashboard_Dataset_xlsx___Sales5[[#This Row],[CustomerID]],Raw_Customers!A:A,Raw_Customers!C:C)</f>
        <v>South</v>
      </c>
      <c r="N3271" s="2" t="str">
        <f>_xlfn.XLOOKUP(Excel_Dashboard_Dataset_xlsx___Sales5[[#This Row],[ProductID]],Raw_Products!A:A,Raw_Products!B:B)</f>
        <v>Scarf</v>
      </c>
      <c r="O3271" s="2" t="str">
        <f>_xlfn.XLOOKUP(Excel_Dashboard_Dataset_xlsx___Sales5[[#This Row],[ProductID]],Raw_Products!A:A,Raw_Products!C:C)</f>
        <v>Clothing</v>
      </c>
      <c r="P3271" s="2" t="str">
        <f>_xlfn.XLOOKUP(Excel_Dashboard_Dataset_xlsx___Sales5[[#This Row],[CustomerID]], Raw_Customers!A:A, Raw_Customers!B:B, "Unknown")</f>
        <v>Catherine Long</v>
      </c>
    </row>
    <row r="3272" spans="1:16" x14ac:dyDescent="0.25">
      <c r="A3272">
        <v>3271</v>
      </c>
      <c r="B3272">
        <f t="shared" si="51"/>
        <v>2023</v>
      </c>
      <c r="C3272" t="str">
        <f>TEXT(Excel_Dashboard_Dataset_xlsx___Sales5[[#This Row],[Date]],"mmm")</f>
        <v>Oct</v>
      </c>
      <c r="D3272" s="3">
        <v>45218</v>
      </c>
      <c r="E3272">
        <v>49</v>
      </c>
      <c r="F3272">
        <v>125</v>
      </c>
      <c r="G3272">
        <v>46</v>
      </c>
      <c r="H3272">
        <v>5</v>
      </c>
      <c r="I3272">
        <v>292</v>
      </c>
      <c r="J3272">
        <f>Excel_Dashboard_Dataset_xlsx___Sales5[[#This Row],[Quantity]]*Excel_Dashboard_Dataset_xlsx___Sales5[[#This Row],[UnitPrice]]</f>
        <v>1460</v>
      </c>
      <c r="K3272" t="str">
        <f>_xlfn.XLOOKUP(Excel_Dashboard_Dataset_xlsx___Sales5[[#This Row],[CustomerID]],Raw_Customers!A:A,Raw_Customers!D:D)</f>
        <v>Female</v>
      </c>
      <c r="L3272">
        <f>_xlfn.XLOOKUP(Excel_Dashboard_Dataset_xlsx___Sales5[[#This Row],[CustomerID]],Raw_Customers!A:A,Raw_Customers!E:E)</f>
        <v>46</v>
      </c>
      <c r="M3272" t="str">
        <f>_xlfn.XLOOKUP(Excel_Dashboard_Dataset_xlsx___Sales5[[#This Row],[CustomerID]],Raw_Customers!A:A,Raw_Customers!C:C)</f>
        <v>West</v>
      </c>
      <c r="N3272" s="2" t="str">
        <f>_xlfn.XLOOKUP(Excel_Dashboard_Dataset_xlsx___Sales5[[#This Row],[ProductID]],Raw_Products!A:A,Raw_Products!B:B)</f>
        <v>Swimming Goggles</v>
      </c>
      <c r="O3272" s="2" t="str">
        <f>_xlfn.XLOOKUP(Excel_Dashboard_Dataset_xlsx___Sales5[[#This Row],[ProductID]],Raw_Products!A:A,Raw_Products!C:C)</f>
        <v>Sports</v>
      </c>
      <c r="P3272" s="2" t="str">
        <f>_xlfn.XLOOKUP(Excel_Dashboard_Dataset_xlsx___Sales5[[#This Row],[CustomerID]], Raw_Customers!A:A, Raw_Customers!B:B, "Unknown")</f>
        <v>Larry Williams</v>
      </c>
    </row>
    <row r="3273" spans="1:16" x14ac:dyDescent="0.25">
      <c r="A3273">
        <v>3272</v>
      </c>
      <c r="B3273">
        <f t="shared" si="51"/>
        <v>2024</v>
      </c>
      <c r="C3273" t="str">
        <f>TEXT(Excel_Dashboard_Dataset_xlsx___Sales5[[#This Row],[Date]],"mmm")</f>
        <v>Nov</v>
      </c>
      <c r="D3273" s="3">
        <v>45619</v>
      </c>
      <c r="E3273">
        <v>15</v>
      </c>
      <c r="F3273">
        <v>295</v>
      </c>
      <c r="G3273">
        <v>18</v>
      </c>
      <c r="H3273">
        <v>7</v>
      </c>
      <c r="I3273">
        <v>280</v>
      </c>
      <c r="J3273">
        <f>Excel_Dashboard_Dataset_xlsx___Sales5[[#This Row],[Quantity]]*Excel_Dashboard_Dataset_xlsx___Sales5[[#This Row],[UnitPrice]]</f>
        <v>1960</v>
      </c>
      <c r="K3273" t="str">
        <f>_xlfn.XLOOKUP(Excel_Dashboard_Dataset_xlsx___Sales5[[#This Row],[CustomerID]],Raw_Customers!A:A,Raw_Customers!D:D)</f>
        <v>Male</v>
      </c>
      <c r="L3273">
        <f>_xlfn.XLOOKUP(Excel_Dashboard_Dataset_xlsx___Sales5[[#This Row],[CustomerID]],Raw_Customers!A:A,Raw_Customers!E:E)</f>
        <v>58</v>
      </c>
      <c r="M3273" t="str">
        <f>_xlfn.XLOOKUP(Excel_Dashboard_Dataset_xlsx___Sales5[[#This Row],[CustomerID]],Raw_Customers!A:A,Raw_Customers!C:C)</f>
        <v>North</v>
      </c>
      <c r="N3273" s="2" t="str">
        <f>_xlfn.XLOOKUP(Excel_Dashboard_Dataset_xlsx___Sales5[[#This Row],[ProductID]],Raw_Products!A:A,Raw_Products!B:B)</f>
        <v>Bluetooth Speaker</v>
      </c>
      <c r="O3273" s="2" t="str">
        <f>_xlfn.XLOOKUP(Excel_Dashboard_Dataset_xlsx___Sales5[[#This Row],[ProductID]],Raw_Products!A:A,Raw_Products!C:C)</f>
        <v>Electronics</v>
      </c>
      <c r="P3273" s="2" t="str">
        <f>_xlfn.XLOOKUP(Excel_Dashboard_Dataset_xlsx___Sales5[[#This Row],[CustomerID]], Raw_Customers!A:A, Raw_Customers!B:B, "Unknown")</f>
        <v>John Parker</v>
      </c>
    </row>
    <row r="3274" spans="1:16" x14ac:dyDescent="0.25">
      <c r="A3274">
        <v>3273</v>
      </c>
      <c r="B3274">
        <f t="shared" si="51"/>
        <v>2023</v>
      </c>
      <c r="C3274" t="str">
        <f>TEXT(Excel_Dashboard_Dataset_xlsx___Sales5[[#This Row],[Date]],"mmm")</f>
        <v>Dec</v>
      </c>
      <c r="D3274" s="3">
        <v>45263</v>
      </c>
      <c r="E3274">
        <v>43</v>
      </c>
      <c r="F3274">
        <v>288</v>
      </c>
      <c r="G3274">
        <v>11</v>
      </c>
      <c r="H3274">
        <v>3</v>
      </c>
      <c r="I3274">
        <v>239</v>
      </c>
      <c r="J3274">
        <f>Excel_Dashboard_Dataset_xlsx___Sales5[[#This Row],[Quantity]]*Excel_Dashboard_Dataset_xlsx___Sales5[[#This Row],[UnitPrice]]</f>
        <v>717</v>
      </c>
      <c r="K3274" t="str">
        <f>_xlfn.XLOOKUP(Excel_Dashboard_Dataset_xlsx___Sales5[[#This Row],[CustomerID]],Raw_Customers!A:A,Raw_Customers!D:D)</f>
        <v>Male</v>
      </c>
      <c r="L3274">
        <f>_xlfn.XLOOKUP(Excel_Dashboard_Dataset_xlsx___Sales5[[#This Row],[CustomerID]],Raw_Customers!A:A,Raw_Customers!E:E)</f>
        <v>64</v>
      </c>
      <c r="M3274" t="str">
        <f>_xlfn.XLOOKUP(Excel_Dashboard_Dataset_xlsx___Sales5[[#This Row],[CustomerID]],Raw_Customers!A:A,Raw_Customers!C:C)</f>
        <v>West</v>
      </c>
      <c r="N3274" s="2" t="str">
        <f>_xlfn.XLOOKUP(Excel_Dashboard_Dataset_xlsx___Sales5[[#This Row],[ProductID]],Raw_Products!A:A,Raw_Products!B:B)</f>
        <v>Tennis Racket</v>
      </c>
      <c r="O3274" s="2" t="str">
        <f>_xlfn.XLOOKUP(Excel_Dashboard_Dataset_xlsx___Sales5[[#This Row],[ProductID]],Raw_Products!A:A,Raw_Products!C:C)</f>
        <v>Sports</v>
      </c>
      <c r="P3274" s="2" t="str">
        <f>_xlfn.XLOOKUP(Excel_Dashboard_Dataset_xlsx___Sales5[[#This Row],[CustomerID]], Raw_Customers!A:A, Raw_Customers!B:B, "Unknown")</f>
        <v>Frank Nelson</v>
      </c>
    </row>
    <row r="3275" spans="1:16" x14ac:dyDescent="0.25">
      <c r="A3275">
        <v>3274</v>
      </c>
      <c r="B3275">
        <f t="shared" si="51"/>
        <v>2023</v>
      </c>
      <c r="C3275" t="str">
        <f>TEXT(Excel_Dashboard_Dataset_xlsx___Sales5[[#This Row],[Date]],"mmm")</f>
        <v>Aug</v>
      </c>
      <c r="D3275" s="3">
        <v>45150</v>
      </c>
      <c r="E3275">
        <v>33</v>
      </c>
      <c r="F3275">
        <v>216</v>
      </c>
      <c r="G3275">
        <v>9</v>
      </c>
      <c r="H3275">
        <v>10</v>
      </c>
      <c r="I3275">
        <v>750</v>
      </c>
      <c r="J3275">
        <f>Excel_Dashboard_Dataset_xlsx___Sales5[[#This Row],[Quantity]]*Excel_Dashboard_Dataset_xlsx___Sales5[[#This Row],[UnitPrice]]</f>
        <v>7500</v>
      </c>
      <c r="K3275" t="str">
        <f>_xlfn.XLOOKUP(Excel_Dashboard_Dataset_xlsx___Sales5[[#This Row],[CustomerID]],Raw_Customers!A:A,Raw_Customers!D:D)</f>
        <v>Female</v>
      </c>
      <c r="L3275">
        <f>_xlfn.XLOOKUP(Excel_Dashboard_Dataset_xlsx___Sales5[[#This Row],[CustomerID]],Raw_Customers!A:A,Raw_Customers!E:E)</f>
        <v>20</v>
      </c>
      <c r="M3275" t="str">
        <f>_xlfn.XLOOKUP(Excel_Dashboard_Dataset_xlsx___Sales5[[#This Row],[CustomerID]],Raw_Customers!A:A,Raw_Customers!C:C)</f>
        <v>East</v>
      </c>
      <c r="N3275" s="2" t="str">
        <f>_xlfn.XLOOKUP(Excel_Dashboard_Dataset_xlsx___Sales5[[#This Row],[ProductID]],Raw_Products!A:A,Raw_Products!B:B)</f>
        <v>Jacket</v>
      </c>
      <c r="O3275" s="2" t="str">
        <f>_xlfn.XLOOKUP(Excel_Dashboard_Dataset_xlsx___Sales5[[#This Row],[ProductID]],Raw_Products!A:A,Raw_Products!C:C)</f>
        <v>Clothing</v>
      </c>
      <c r="P3275" s="2" t="str">
        <f>_xlfn.XLOOKUP(Excel_Dashboard_Dataset_xlsx___Sales5[[#This Row],[CustomerID]], Raw_Customers!A:A, Raw_Customers!B:B, "Unknown")</f>
        <v>Carolyn Miller</v>
      </c>
    </row>
    <row r="3276" spans="1:16" x14ac:dyDescent="0.25">
      <c r="A3276">
        <v>3275</v>
      </c>
      <c r="B3276">
        <f t="shared" si="51"/>
        <v>2023</v>
      </c>
      <c r="C3276" t="str">
        <f>TEXT(Excel_Dashboard_Dataset_xlsx___Sales5[[#This Row],[Date]],"mmm")</f>
        <v>Oct</v>
      </c>
      <c r="D3276" s="3">
        <v>45203</v>
      </c>
      <c r="E3276">
        <v>37</v>
      </c>
      <c r="F3276">
        <v>273</v>
      </c>
      <c r="G3276">
        <v>42</v>
      </c>
      <c r="H3276">
        <v>9</v>
      </c>
      <c r="I3276">
        <v>606</v>
      </c>
      <c r="J3276">
        <f>Excel_Dashboard_Dataset_xlsx___Sales5[[#This Row],[Quantity]]*Excel_Dashboard_Dataset_xlsx___Sales5[[#This Row],[UnitPrice]]</f>
        <v>5454</v>
      </c>
      <c r="K3276" t="str">
        <f>_xlfn.XLOOKUP(Excel_Dashboard_Dataset_xlsx___Sales5[[#This Row],[CustomerID]],Raw_Customers!A:A,Raw_Customers!D:D)</f>
        <v>Female</v>
      </c>
      <c r="L3276">
        <f>_xlfn.XLOOKUP(Excel_Dashboard_Dataset_xlsx___Sales5[[#This Row],[CustomerID]],Raw_Customers!A:A,Raw_Customers!E:E)</f>
        <v>33</v>
      </c>
      <c r="M3276" t="str">
        <f>_xlfn.XLOOKUP(Excel_Dashboard_Dataset_xlsx___Sales5[[#This Row],[CustomerID]],Raw_Customers!A:A,Raw_Customers!C:C)</f>
        <v>West</v>
      </c>
      <c r="N3276" s="2" t="str">
        <f>_xlfn.XLOOKUP(Excel_Dashboard_Dataset_xlsx___Sales5[[#This Row],[ProductID]],Raw_Products!A:A,Raw_Products!B:B)</f>
        <v>Cap</v>
      </c>
      <c r="O3276" s="2" t="str">
        <f>_xlfn.XLOOKUP(Excel_Dashboard_Dataset_xlsx___Sales5[[#This Row],[ProductID]],Raw_Products!A:A,Raw_Products!C:C)</f>
        <v>Clothing</v>
      </c>
      <c r="P3276" s="2" t="str">
        <f>_xlfn.XLOOKUP(Excel_Dashboard_Dataset_xlsx___Sales5[[#This Row],[CustomerID]], Raw_Customers!A:A, Raw_Customers!B:B, "Unknown")</f>
        <v>Jason Gonzalez</v>
      </c>
    </row>
    <row r="3277" spans="1:16" x14ac:dyDescent="0.25">
      <c r="A3277">
        <v>3276</v>
      </c>
      <c r="B3277">
        <f t="shared" si="51"/>
        <v>2024</v>
      </c>
      <c r="C3277" t="str">
        <f>TEXT(Excel_Dashboard_Dataset_xlsx___Sales5[[#This Row],[Date]],"mmm")</f>
        <v>Aug</v>
      </c>
      <c r="D3277" s="3">
        <v>45511</v>
      </c>
      <c r="E3277">
        <v>7</v>
      </c>
      <c r="F3277">
        <v>128</v>
      </c>
      <c r="G3277">
        <v>11</v>
      </c>
      <c r="H3277">
        <v>2</v>
      </c>
      <c r="I3277">
        <v>1000</v>
      </c>
      <c r="J3277">
        <f>Excel_Dashboard_Dataset_xlsx___Sales5[[#This Row],[Quantity]]*Excel_Dashboard_Dataset_xlsx___Sales5[[#This Row],[UnitPrice]]</f>
        <v>2000</v>
      </c>
      <c r="K3277" t="str">
        <f>_xlfn.XLOOKUP(Excel_Dashboard_Dataset_xlsx___Sales5[[#This Row],[CustomerID]],Raw_Customers!A:A,Raw_Customers!D:D)</f>
        <v>Female</v>
      </c>
      <c r="L3277">
        <f>_xlfn.XLOOKUP(Excel_Dashboard_Dataset_xlsx___Sales5[[#This Row],[CustomerID]],Raw_Customers!A:A,Raw_Customers!E:E)</f>
        <v>50</v>
      </c>
      <c r="M3277" t="str">
        <f>_xlfn.XLOOKUP(Excel_Dashboard_Dataset_xlsx___Sales5[[#This Row],[CustomerID]],Raw_Customers!A:A,Raw_Customers!C:C)</f>
        <v>West</v>
      </c>
      <c r="N3277" s="2" t="str">
        <f>_xlfn.XLOOKUP(Excel_Dashboard_Dataset_xlsx___Sales5[[#This Row],[ProductID]],Raw_Products!A:A,Raw_Products!B:B)</f>
        <v>Milk Powder</v>
      </c>
      <c r="O3277" s="2" t="str">
        <f>_xlfn.XLOOKUP(Excel_Dashboard_Dataset_xlsx___Sales5[[#This Row],[ProductID]],Raw_Products!A:A,Raw_Products!C:C)</f>
        <v>Groceries</v>
      </c>
      <c r="P3277" s="2" t="str">
        <f>_xlfn.XLOOKUP(Excel_Dashboard_Dataset_xlsx___Sales5[[#This Row],[CustomerID]], Raw_Customers!A:A, Raw_Customers!B:B, "Unknown")</f>
        <v>Larry Baker</v>
      </c>
    </row>
    <row r="3278" spans="1:16" x14ac:dyDescent="0.25">
      <c r="A3278">
        <v>3277</v>
      </c>
      <c r="B3278">
        <f t="shared" si="51"/>
        <v>2023</v>
      </c>
      <c r="C3278" t="str">
        <f>TEXT(Excel_Dashboard_Dataset_xlsx___Sales5[[#This Row],[Date]],"mmm")</f>
        <v>Feb</v>
      </c>
      <c r="D3278" s="3">
        <v>44971</v>
      </c>
      <c r="E3278">
        <v>29</v>
      </c>
      <c r="F3278">
        <v>67</v>
      </c>
      <c r="G3278">
        <v>4</v>
      </c>
      <c r="H3278">
        <v>3</v>
      </c>
      <c r="I3278">
        <v>127</v>
      </c>
      <c r="J3278">
        <f>Excel_Dashboard_Dataset_xlsx___Sales5[[#This Row],[Quantity]]*Excel_Dashboard_Dataset_xlsx___Sales5[[#This Row],[UnitPrice]]</f>
        <v>381</v>
      </c>
      <c r="K3278" t="str">
        <f>_xlfn.XLOOKUP(Excel_Dashboard_Dataset_xlsx___Sales5[[#This Row],[CustomerID]],Raw_Customers!A:A,Raw_Customers!D:D)</f>
        <v>Male</v>
      </c>
      <c r="L3278">
        <f>_xlfn.XLOOKUP(Excel_Dashboard_Dataset_xlsx___Sales5[[#This Row],[CustomerID]],Raw_Customers!A:A,Raw_Customers!E:E)</f>
        <v>44</v>
      </c>
      <c r="M3278" t="str">
        <f>_xlfn.XLOOKUP(Excel_Dashboard_Dataset_xlsx___Sales5[[#This Row],[CustomerID]],Raw_Customers!A:A,Raw_Customers!C:C)</f>
        <v>East</v>
      </c>
      <c r="N3278" s="2" t="str">
        <f>_xlfn.XLOOKUP(Excel_Dashboard_Dataset_xlsx___Sales5[[#This Row],[ProductID]],Raw_Products!A:A,Raw_Products!B:B)</f>
        <v>Toaster</v>
      </c>
      <c r="O3278" s="2" t="str">
        <f>_xlfn.XLOOKUP(Excel_Dashboard_Dataset_xlsx___Sales5[[#This Row],[ProductID]],Raw_Products!A:A,Raw_Products!C:C)</f>
        <v>Home Appliances</v>
      </c>
      <c r="P3278" s="2" t="str">
        <f>_xlfn.XLOOKUP(Excel_Dashboard_Dataset_xlsx___Sales5[[#This Row],[CustomerID]], Raw_Customers!A:A, Raw_Customers!B:B, "Unknown")</f>
        <v>Margaret Jackson</v>
      </c>
    </row>
    <row r="3279" spans="1:16" x14ac:dyDescent="0.25">
      <c r="A3279">
        <v>3278</v>
      </c>
      <c r="B3279">
        <f t="shared" si="51"/>
        <v>2024</v>
      </c>
      <c r="C3279" t="str">
        <f>TEXT(Excel_Dashboard_Dataset_xlsx___Sales5[[#This Row],[Date]],"mmm")</f>
        <v>Oct</v>
      </c>
      <c r="D3279" s="3">
        <v>45572</v>
      </c>
      <c r="E3279">
        <v>31</v>
      </c>
      <c r="F3279">
        <v>168</v>
      </c>
      <c r="G3279">
        <v>20</v>
      </c>
      <c r="H3279">
        <v>9</v>
      </c>
      <c r="I3279">
        <v>366</v>
      </c>
      <c r="J3279">
        <f>Excel_Dashboard_Dataset_xlsx___Sales5[[#This Row],[Quantity]]*Excel_Dashboard_Dataset_xlsx___Sales5[[#This Row],[UnitPrice]]</f>
        <v>3294</v>
      </c>
      <c r="K3279" t="str">
        <f>_xlfn.XLOOKUP(Excel_Dashboard_Dataset_xlsx___Sales5[[#This Row],[CustomerID]],Raw_Customers!A:A,Raw_Customers!D:D)</f>
        <v>Female</v>
      </c>
      <c r="L3279">
        <f>_xlfn.XLOOKUP(Excel_Dashboard_Dataset_xlsx___Sales5[[#This Row],[CustomerID]],Raw_Customers!A:A,Raw_Customers!E:E)</f>
        <v>44</v>
      </c>
      <c r="M3279" t="str">
        <f>_xlfn.XLOOKUP(Excel_Dashboard_Dataset_xlsx___Sales5[[#This Row],[CustomerID]],Raw_Customers!A:A,Raw_Customers!C:C)</f>
        <v>South</v>
      </c>
      <c r="N3279" s="2" t="str">
        <f>_xlfn.XLOOKUP(Excel_Dashboard_Dataset_xlsx___Sales5[[#This Row],[ProductID]],Raw_Products!A:A,Raw_Products!B:B)</f>
        <v>T-Shirt</v>
      </c>
      <c r="O3279" s="2" t="str">
        <f>_xlfn.XLOOKUP(Excel_Dashboard_Dataset_xlsx___Sales5[[#This Row],[ProductID]],Raw_Products!A:A,Raw_Products!C:C)</f>
        <v>Clothing</v>
      </c>
      <c r="P3279" s="2" t="str">
        <f>_xlfn.XLOOKUP(Excel_Dashboard_Dataset_xlsx___Sales5[[#This Row],[CustomerID]], Raw_Customers!A:A, Raw_Customers!B:B, "Unknown")</f>
        <v>Mary Mendoza</v>
      </c>
    </row>
    <row r="3280" spans="1:16" x14ac:dyDescent="0.25">
      <c r="A3280">
        <v>3279</v>
      </c>
      <c r="B3280">
        <f t="shared" si="51"/>
        <v>2023</v>
      </c>
      <c r="C3280" t="str">
        <f>TEXT(Excel_Dashboard_Dataset_xlsx___Sales5[[#This Row],[Date]],"mmm")</f>
        <v>May</v>
      </c>
      <c r="D3280" s="3">
        <v>45062</v>
      </c>
      <c r="E3280">
        <v>46</v>
      </c>
      <c r="F3280">
        <v>212</v>
      </c>
      <c r="G3280">
        <v>24</v>
      </c>
      <c r="H3280">
        <v>6</v>
      </c>
      <c r="I3280">
        <v>493</v>
      </c>
      <c r="J3280">
        <f>Excel_Dashboard_Dataset_xlsx___Sales5[[#This Row],[Quantity]]*Excel_Dashboard_Dataset_xlsx___Sales5[[#This Row],[UnitPrice]]</f>
        <v>2958</v>
      </c>
      <c r="K3280" t="str">
        <f>_xlfn.XLOOKUP(Excel_Dashboard_Dataset_xlsx___Sales5[[#This Row],[CustomerID]],Raw_Customers!A:A,Raw_Customers!D:D)</f>
        <v>Female</v>
      </c>
      <c r="L3280">
        <f>_xlfn.XLOOKUP(Excel_Dashboard_Dataset_xlsx___Sales5[[#This Row],[CustomerID]],Raw_Customers!A:A,Raw_Customers!E:E)</f>
        <v>64</v>
      </c>
      <c r="M3280" t="str">
        <f>_xlfn.XLOOKUP(Excel_Dashboard_Dataset_xlsx___Sales5[[#This Row],[CustomerID]],Raw_Customers!A:A,Raw_Customers!C:C)</f>
        <v>East</v>
      </c>
      <c r="N3280" s="2" t="str">
        <f>_xlfn.XLOOKUP(Excel_Dashboard_Dataset_xlsx___Sales5[[#This Row],[ProductID]],Raw_Products!A:A,Raw_Products!B:B)</f>
        <v>Cricket Bat</v>
      </c>
      <c r="O3280" s="2" t="str">
        <f>_xlfn.XLOOKUP(Excel_Dashboard_Dataset_xlsx___Sales5[[#This Row],[ProductID]],Raw_Products!A:A,Raw_Products!C:C)</f>
        <v>Sports</v>
      </c>
      <c r="P3280" s="2" t="str">
        <f>_xlfn.XLOOKUP(Excel_Dashboard_Dataset_xlsx___Sales5[[#This Row],[CustomerID]], Raw_Customers!A:A, Raw_Customers!B:B, "Unknown")</f>
        <v>Lisa Collins</v>
      </c>
    </row>
    <row r="3281" spans="1:16" x14ac:dyDescent="0.25">
      <c r="A3281">
        <v>3280</v>
      </c>
      <c r="B3281">
        <f t="shared" si="51"/>
        <v>2023</v>
      </c>
      <c r="C3281" t="str">
        <f>TEXT(Excel_Dashboard_Dataset_xlsx___Sales5[[#This Row],[Date]],"mmm")</f>
        <v>Oct</v>
      </c>
      <c r="D3281" s="3">
        <v>45211</v>
      </c>
      <c r="E3281">
        <v>50</v>
      </c>
      <c r="F3281">
        <v>65</v>
      </c>
      <c r="G3281">
        <v>3</v>
      </c>
      <c r="H3281">
        <v>4</v>
      </c>
      <c r="I3281">
        <v>20</v>
      </c>
      <c r="J3281">
        <f>Excel_Dashboard_Dataset_xlsx___Sales5[[#This Row],[Quantity]]*Excel_Dashboard_Dataset_xlsx___Sales5[[#This Row],[UnitPrice]]</f>
        <v>80</v>
      </c>
      <c r="K3281" t="str">
        <f>_xlfn.XLOOKUP(Excel_Dashboard_Dataset_xlsx___Sales5[[#This Row],[CustomerID]],Raw_Customers!A:A,Raw_Customers!D:D)</f>
        <v>Male</v>
      </c>
      <c r="L3281">
        <f>_xlfn.XLOOKUP(Excel_Dashboard_Dataset_xlsx___Sales5[[#This Row],[CustomerID]],Raw_Customers!A:A,Raw_Customers!E:E)</f>
        <v>43</v>
      </c>
      <c r="M3281" t="str">
        <f>_xlfn.XLOOKUP(Excel_Dashboard_Dataset_xlsx___Sales5[[#This Row],[CustomerID]],Raw_Customers!A:A,Raw_Customers!C:C)</f>
        <v>East</v>
      </c>
      <c r="N3281" s="2" t="str">
        <f>_xlfn.XLOOKUP(Excel_Dashboard_Dataset_xlsx___Sales5[[#This Row],[ProductID]],Raw_Products!A:A,Raw_Products!B:B)</f>
        <v>Skipping Rope</v>
      </c>
      <c r="O3281" s="2" t="str">
        <f>_xlfn.XLOOKUP(Excel_Dashboard_Dataset_xlsx___Sales5[[#This Row],[ProductID]],Raw_Products!A:A,Raw_Products!C:C)</f>
        <v>Sports</v>
      </c>
      <c r="P3281" s="2" t="str">
        <f>_xlfn.XLOOKUP(Excel_Dashboard_Dataset_xlsx___Sales5[[#This Row],[CustomerID]], Raw_Customers!A:A, Raw_Customers!B:B, "Unknown")</f>
        <v>Ryan Long</v>
      </c>
    </row>
    <row r="3282" spans="1:16" x14ac:dyDescent="0.25">
      <c r="A3282">
        <v>3281</v>
      </c>
      <c r="B3282">
        <f t="shared" si="51"/>
        <v>2024</v>
      </c>
      <c r="C3282" t="str">
        <f>TEXT(Excel_Dashboard_Dataset_xlsx___Sales5[[#This Row],[Date]],"mmm")</f>
        <v>Sept</v>
      </c>
      <c r="D3282" s="3">
        <v>45552</v>
      </c>
      <c r="E3282">
        <v>37</v>
      </c>
      <c r="F3282">
        <v>222</v>
      </c>
      <c r="G3282">
        <v>20</v>
      </c>
      <c r="H3282">
        <v>7</v>
      </c>
      <c r="I3282">
        <v>961</v>
      </c>
      <c r="J3282">
        <f>Excel_Dashboard_Dataset_xlsx___Sales5[[#This Row],[Quantity]]*Excel_Dashboard_Dataset_xlsx___Sales5[[#This Row],[UnitPrice]]</f>
        <v>6727</v>
      </c>
      <c r="K3282" t="str">
        <f>_xlfn.XLOOKUP(Excel_Dashboard_Dataset_xlsx___Sales5[[#This Row],[CustomerID]],Raw_Customers!A:A,Raw_Customers!D:D)</f>
        <v>Male</v>
      </c>
      <c r="L3282">
        <f>_xlfn.XLOOKUP(Excel_Dashboard_Dataset_xlsx___Sales5[[#This Row],[CustomerID]],Raw_Customers!A:A,Raw_Customers!E:E)</f>
        <v>22</v>
      </c>
      <c r="M3282" t="str">
        <f>_xlfn.XLOOKUP(Excel_Dashboard_Dataset_xlsx___Sales5[[#This Row],[CustomerID]],Raw_Customers!A:A,Raw_Customers!C:C)</f>
        <v>East</v>
      </c>
      <c r="N3282" s="2" t="str">
        <f>_xlfn.XLOOKUP(Excel_Dashboard_Dataset_xlsx___Sales5[[#This Row],[ProductID]],Raw_Products!A:A,Raw_Products!B:B)</f>
        <v>Cap</v>
      </c>
      <c r="O3282" s="2" t="str">
        <f>_xlfn.XLOOKUP(Excel_Dashboard_Dataset_xlsx___Sales5[[#This Row],[ProductID]],Raw_Products!A:A,Raw_Products!C:C)</f>
        <v>Clothing</v>
      </c>
      <c r="P3282" s="2" t="str">
        <f>_xlfn.XLOOKUP(Excel_Dashboard_Dataset_xlsx___Sales5[[#This Row],[CustomerID]], Raw_Customers!A:A, Raw_Customers!B:B, "Unknown")</f>
        <v>Carolyn Roberts</v>
      </c>
    </row>
    <row r="3283" spans="1:16" x14ac:dyDescent="0.25">
      <c r="A3283">
        <v>3282</v>
      </c>
      <c r="B3283">
        <f t="shared" si="51"/>
        <v>2023</v>
      </c>
      <c r="C3283" t="str">
        <f>TEXT(Excel_Dashboard_Dataset_xlsx___Sales5[[#This Row],[Date]],"mmm")</f>
        <v>Dec</v>
      </c>
      <c r="D3283" s="3">
        <v>45291</v>
      </c>
      <c r="E3283">
        <v>15</v>
      </c>
      <c r="F3283">
        <v>291</v>
      </c>
      <c r="G3283">
        <v>4</v>
      </c>
      <c r="H3283">
        <v>1</v>
      </c>
      <c r="I3283">
        <v>154</v>
      </c>
      <c r="J3283">
        <f>Excel_Dashboard_Dataset_xlsx___Sales5[[#This Row],[Quantity]]*Excel_Dashboard_Dataset_xlsx___Sales5[[#This Row],[UnitPrice]]</f>
        <v>154</v>
      </c>
      <c r="K3283" t="str">
        <f>_xlfn.XLOOKUP(Excel_Dashboard_Dataset_xlsx___Sales5[[#This Row],[CustomerID]],Raw_Customers!A:A,Raw_Customers!D:D)</f>
        <v>Female</v>
      </c>
      <c r="L3283">
        <f>_xlfn.XLOOKUP(Excel_Dashboard_Dataset_xlsx___Sales5[[#This Row],[CustomerID]],Raw_Customers!A:A,Raw_Customers!E:E)</f>
        <v>57</v>
      </c>
      <c r="M3283" t="str">
        <f>_xlfn.XLOOKUP(Excel_Dashboard_Dataset_xlsx___Sales5[[#This Row],[CustomerID]],Raw_Customers!A:A,Raw_Customers!C:C)</f>
        <v>East</v>
      </c>
      <c r="N3283" s="2" t="str">
        <f>_xlfn.XLOOKUP(Excel_Dashboard_Dataset_xlsx___Sales5[[#This Row],[ProductID]],Raw_Products!A:A,Raw_Products!B:B)</f>
        <v>Bluetooth Speaker</v>
      </c>
      <c r="O3283" s="2" t="str">
        <f>_xlfn.XLOOKUP(Excel_Dashboard_Dataset_xlsx___Sales5[[#This Row],[ProductID]],Raw_Products!A:A,Raw_Products!C:C)</f>
        <v>Electronics</v>
      </c>
      <c r="P3283" s="2" t="str">
        <f>_xlfn.XLOOKUP(Excel_Dashboard_Dataset_xlsx___Sales5[[#This Row],[CustomerID]], Raw_Customers!A:A, Raw_Customers!B:B, "Unknown")</f>
        <v>Jennifer Jones</v>
      </c>
    </row>
    <row r="3284" spans="1:16" x14ac:dyDescent="0.25">
      <c r="A3284">
        <v>3283</v>
      </c>
      <c r="B3284">
        <f t="shared" si="51"/>
        <v>2024</v>
      </c>
      <c r="C3284" t="str">
        <f>TEXT(Excel_Dashboard_Dataset_xlsx___Sales5[[#This Row],[Date]],"mmm")</f>
        <v>Apr</v>
      </c>
      <c r="D3284" s="3">
        <v>45399</v>
      </c>
      <c r="E3284">
        <v>7</v>
      </c>
      <c r="F3284">
        <v>70</v>
      </c>
      <c r="G3284">
        <v>50</v>
      </c>
      <c r="H3284">
        <v>2</v>
      </c>
      <c r="I3284">
        <v>218</v>
      </c>
      <c r="J3284">
        <f>Excel_Dashboard_Dataset_xlsx___Sales5[[#This Row],[Quantity]]*Excel_Dashboard_Dataset_xlsx___Sales5[[#This Row],[UnitPrice]]</f>
        <v>436</v>
      </c>
      <c r="K3284" t="str">
        <f>_xlfn.XLOOKUP(Excel_Dashboard_Dataset_xlsx___Sales5[[#This Row],[CustomerID]],Raw_Customers!A:A,Raw_Customers!D:D)</f>
        <v>Male</v>
      </c>
      <c r="L3284">
        <f>_xlfn.XLOOKUP(Excel_Dashboard_Dataset_xlsx___Sales5[[#This Row],[CustomerID]],Raw_Customers!A:A,Raw_Customers!E:E)</f>
        <v>60</v>
      </c>
      <c r="M3284" t="str">
        <f>_xlfn.XLOOKUP(Excel_Dashboard_Dataset_xlsx___Sales5[[#This Row],[CustomerID]],Raw_Customers!A:A,Raw_Customers!C:C)</f>
        <v>West</v>
      </c>
      <c r="N3284" s="2" t="str">
        <f>_xlfn.XLOOKUP(Excel_Dashboard_Dataset_xlsx___Sales5[[#This Row],[ProductID]],Raw_Products!A:A,Raw_Products!B:B)</f>
        <v>Milk Powder</v>
      </c>
      <c r="O3284" s="2" t="str">
        <f>_xlfn.XLOOKUP(Excel_Dashboard_Dataset_xlsx___Sales5[[#This Row],[ProductID]],Raw_Products!A:A,Raw_Products!C:C)</f>
        <v>Groceries</v>
      </c>
      <c r="P3284" s="2" t="str">
        <f>_xlfn.XLOOKUP(Excel_Dashboard_Dataset_xlsx___Sales5[[#This Row],[CustomerID]], Raw_Customers!A:A, Raw_Customers!B:B, "Unknown")</f>
        <v>Barbara Cooper</v>
      </c>
    </row>
    <row r="3285" spans="1:16" x14ac:dyDescent="0.25">
      <c r="A3285">
        <v>3284</v>
      </c>
      <c r="B3285">
        <f t="shared" si="51"/>
        <v>2023</v>
      </c>
      <c r="C3285" t="str">
        <f>TEXT(Excel_Dashboard_Dataset_xlsx___Sales5[[#This Row],[Date]],"mmm")</f>
        <v>Jul</v>
      </c>
      <c r="D3285" s="3">
        <v>45121</v>
      </c>
      <c r="E3285">
        <v>22</v>
      </c>
      <c r="F3285">
        <v>202</v>
      </c>
      <c r="G3285">
        <v>23</v>
      </c>
      <c r="H3285">
        <v>9</v>
      </c>
      <c r="I3285">
        <v>733</v>
      </c>
      <c r="J3285">
        <f>Excel_Dashboard_Dataset_xlsx___Sales5[[#This Row],[Quantity]]*Excel_Dashboard_Dataset_xlsx___Sales5[[#This Row],[UnitPrice]]</f>
        <v>6597</v>
      </c>
      <c r="K3285" t="str">
        <f>_xlfn.XLOOKUP(Excel_Dashboard_Dataset_xlsx___Sales5[[#This Row],[CustomerID]],Raw_Customers!A:A,Raw_Customers!D:D)</f>
        <v>Female</v>
      </c>
      <c r="L3285">
        <f>_xlfn.XLOOKUP(Excel_Dashboard_Dataset_xlsx___Sales5[[#This Row],[CustomerID]],Raw_Customers!A:A,Raw_Customers!E:E)</f>
        <v>19</v>
      </c>
      <c r="M3285" t="str">
        <f>_xlfn.XLOOKUP(Excel_Dashboard_Dataset_xlsx___Sales5[[#This Row],[CustomerID]],Raw_Customers!A:A,Raw_Customers!C:C)</f>
        <v>East</v>
      </c>
      <c r="N3285" s="2" t="str">
        <f>_xlfn.XLOOKUP(Excel_Dashboard_Dataset_xlsx___Sales5[[#This Row],[ProductID]],Raw_Products!A:A,Raw_Products!B:B)</f>
        <v>Microwave</v>
      </c>
      <c r="O3285" s="2" t="str">
        <f>_xlfn.XLOOKUP(Excel_Dashboard_Dataset_xlsx___Sales5[[#This Row],[ProductID]],Raw_Products!A:A,Raw_Products!C:C)</f>
        <v>Home Appliances</v>
      </c>
      <c r="P3285" s="2" t="str">
        <f>_xlfn.XLOOKUP(Excel_Dashboard_Dataset_xlsx___Sales5[[#This Row],[CustomerID]], Raw_Customers!A:A, Raw_Customers!B:B, "Unknown")</f>
        <v>Carol Patel</v>
      </c>
    </row>
    <row r="3286" spans="1:16" x14ac:dyDescent="0.25">
      <c r="A3286">
        <v>3285</v>
      </c>
      <c r="B3286">
        <f t="shared" si="51"/>
        <v>2024</v>
      </c>
      <c r="C3286" t="str">
        <f>TEXT(Excel_Dashboard_Dataset_xlsx___Sales5[[#This Row],[Date]],"mmm")</f>
        <v>Mar</v>
      </c>
      <c r="D3286" s="3">
        <v>45367</v>
      </c>
      <c r="E3286">
        <v>22</v>
      </c>
      <c r="F3286">
        <v>299</v>
      </c>
      <c r="G3286">
        <v>22</v>
      </c>
      <c r="H3286">
        <v>8</v>
      </c>
      <c r="I3286">
        <v>996</v>
      </c>
      <c r="J3286">
        <f>Excel_Dashboard_Dataset_xlsx___Sales5[[#This Row],[Quantity]]*Excel_Dashboard_Dataset_xlsx___Sales5[[#This Row],[UnitPrice]]</f>
        <v>7968</v>
      </c>
      <c r="K3286" t="str">
        <f>_xlfn.XLOOKUP(Excel_Dashboard_Dataset_xlsx___Sales5[[#This Row],[CustomerID]],Raw_Customers!A:A,Raw_Customers!D:D)</f>
        <v>Male</v>
      </c>
      <c r="L3286">
        <f>_xlfn.XLOOKUP(Excel_Dashboard_Dataset_xlsx___Sales5[[#This Row],[CustomerID]],Raw_Customers!A:A,Raw_Customers!E:E)</f>
        <v>20</v>
      </c>
      <c r="M3286" t="str">
        <f>_xlfn.XLOOKUP(Excel_Dashboard_Dataset_xlsx___Sales5[[#This Row],[CustomerID]],Raw_Customers!A:A,Raw_Customers!C:C)</f>
        <v>East</v>
      </c>
      <c r="N3286" s="2" t="str">
        <f>_xlfn.XLOOKUP(Excel_Dashboard_Dataset_xlsx___Sales5[[#This Row],[ProductID]],Raw_Products!A:A,Raw_Products!B:B)</f>
        <v>Microwave</v>
      </c>
      <c r="O3286" s="2" t="str">
        <f>_xlfn.XLOOKUP(Excel_Dashboard_Dataset_xlsx___Sales5[[#This Row],[ProductID]],Raw_Products!A:A,Raw_Products!C:C)</f>
        <v>Home Appliances</v>
      </c>
      <c r="P3286" s="2" t="str">
        <f>_xlfn.XLOOKUP(Excel_Dashboard_Dataset_xlsx___Sales5[[#This Row],[CustomerID]], Raw_Customers!A:A, Raw_Customers!B:B, "Unknown")</f>
        <v>Brandon Lopez</v>
      </c>
    </row>
    <row r="3287" spans="1:16" x14ac:dyDescent="0.25">
      <c r="A3287">
        <v>3286</v>
      </c>
      <c r="B3287">
        <f t="shared" si="51"/>
        <v>2024</v>
      </c>
      <c r="C3287" t="str">
        <f>TEXT(Excel_Dashboard_Dataset_xlsx___Sales5[[#This Row],[Date]],"mmm")</f>
        <v>Dec</v>
      </c>
      <c r="D3287" s="3">
        <v>45649</v>
      </c>
      <c r="E3287">
        <v>6</v>
      </c>
      <c r="F3287">
        <v>294</v>
      </c>
      <c r="G3287">
        <v>40</v>
      </c>
      <c r="H3287">
        <v>4</v>
      </c>
      <c r="I3287">
        <v>977</v>
      </c>
      <c r="J3287">
        <f>Excel_Dashboard_Dataset_xlsx___Sales5[[#This Row],[Quantity]]*Excel_Dashboard_Dataset_xlsx___Sales5[[#This Row],[UnitPrice]]</f>
        <v>3908</v>
      </c>
      <c r="K3287" t="str">
        <f>_xlfn.XLOOKUP(Excel_Dashboard_Dataset_xlsx___Sales5[[#This Row],[CustomerID]],Raw_Customers!A:A,Raw_Customers!D:D)</f>
        <v>Male</v>
      </c>
      <c r="L3287">
        <f>_xlfn.XLOOKUP(Excel_Dashboard_Dataset_xlsx___Sales5[[#This Row],[CustomerID]],Raw_Customers!A:A,Raw_Customers!E:E)</f>
        <v>57</v>
      </c>
      <c r="M3287" t="str">
        <f>_xlfn.XLOOKUP(Excel_Dashboard_Dataset_xlsx___Sales5[[#This Row],[CustomerID]],Raw_Customers!A:A,Raw_Customers!C:C)</f>
        <v>West</v>
      </c>
      <c r="N3287" s="2" t="str">
        <f>_xlfn.XLOOKUP(Excel_Dashboard_Dataset_xlsx___Sales5[[#This Row],[ProductID]],Raw_Products!A:A,Raw_Products!B:B)</f>
        <v>Flour</v>
      </c>
      <c r="O3287" s="2" t="str">
        <f>_xlfn.XLOOKUP(Excel_Dashboard_Dataset_xlsx___Sales5[[#This Row],[ProductID]],Raw_Products!A:A,Raw_Products!C:C)</f>
        <v>Groceries</v>
      </c>
      <c r="P3287" s="2" t="str">
        <f>_xlfn.XLOOKUP(Excel_Dashboard_Dataset_xlsx___Sales5[[#This Row],[CustomerID]], Raw_Customers!A:A, Raw_Customers!B:B, "Unknown")</f>
        <v>Kimberly Thomas</v>
      </c>
    </row>
    <row r="3288" spans="1:16" x14ac:dyDescent="0.25">
      <c r="A3288">
        <v>3287</v>
      </c>
      <c r="B3288">
        <f t="shared" si="51"/>
        <v>2024</v>
      </c>
      <c r="C3288" t="str">
        <f>TEXT(Excel_Dashboard_Dataset_xlsx___Sales5[[#This Row],[Date]],"mmm")</f>
        <v>Feb</v>
      </c>
      <c r="D3288" s="3">
        <v>45333</v>
      </c>
      <c r="E3288">
        <v>24</v>
      </c>
      <c r="F3288">
        <v>283</v>
      </c>
      <c r="G3288">
        <v>20</v>
      </c>
      <c r="H3288">
        <v>4</v>
      </c>
      <c r="I3288">
        <v>275</v>
      </c>
      <c r="J3288">
        <f>Excel_Dashboard_Dataset_xlsx___Sales5[[#This Row],[Quantity]]*Excel_Dashboard_Dataset_xlsx___Sales5[[#This Row],[UnitPrice]]</f>
        <v>1100</v>
      </c>
      <c r="K3288" t="str">
        <f>_xlfn.XLOOKUP(Excel_Dashboard_Dataset_xlsx___Sales5[[#This Row],[CustomerID]],Raw_Customers!A:A,Raw_Customers!D:D)</f>
        <v>Male</v>
      </c>
      <c r="L3288">
        <f>_xlfn.XLOOKUP(Excel_Dashboard_Dataset_xlsx___Sales5[[#This Row],[CustomerID]],Raw_Customers!A:A,Raw_Customers!E:E)</f>
        <v>38</v>
      </c>
      <c r="M3288" t="str">
        <f>_xlfn.XLOOKUP(Excel_Dashboard_Dataset_xlsx___Sales5[[#This Row],[CustomerID]],Raw_Customers!A:A,Raw_Customers!C:C)</f>
        <v>West</v>
      </c>
      <c r="N3288" s="2" t="str">
        <f>_xlfn.XLOOKUP(Excel_Dashboard_Dataset_xlsx___Sales5[[#This Row],[ProductID]],Raw_Products!A:A,Raw_Products!B:B)</f>
        <v>Washing Machine</v>
      </c>
      <c r="O3288" s="2" t="str">
        <f>_xlfn.XLOOKUP(Excel_Dashboard_Dataset_xlsx___Sales5[[#This Row],[ProductID]],Raw_Products!A:A,Raw_Products!C:C)</f>
        <v>Home Appliances</v>
      </c>
      <c r="P3288" s="2" t="str">
        <f>_xlfn.XLOOKUP(Excel_Dashboard_Dataset_xlsx___Sales5[[#This Row],[CustomerID]], Raw_Customers!A:A, Raw_Customers!B:B, "Unknown")</f>
        <v>Janet King</v>
      </c>
    </row>
    <row r="3289" spans="1:16" x14ac:dyDescent="0.25">
      <c r="A3289">
        <v>3288</v>
      </c>
      <c r="B3289">
        <f t="shared" si="51"/>
        <v>2024</v>
      </c>
      <c r="C3289" t="str">
        <f>TEXT(Excel_Dashboard_Dataset_xlsx___Sales5[[#This Row],[Date]],"mmm")</f>
        <v>Jul</v>
      </c>
      <c r="D3289" s="3">
        <v>45490</v>
      </c>
      <c r="E3289">
        <v>25</v>
      </c>
      <c r="F3289">
        <v>114</v>
      </c>
      <c r="G3289">
        <v>6</v>
      </c>
      <c r="H3289">
        <v>2</v>
      </c>
      <c r="I3289">
        <v>238</v>
      </c>
      <c r="J3289">
        <f>Excel_Dashboard_Dataset_xlsx___Sales5[[#This Row],[Quantity]]*Excel_Dashboard_Dataset_xlsx___Sales5[[#This Row],[UnitPrice]]</f>
        <v>476</v>
      </c>
      <c r="K3289" t="str">
        <f>_xlfn.XLOOKUP(Excel_Dashboard_Dataset_xlsx___Sales5[[#This Row],[CustomerID]],Raw_Customers!A:A,Raw_Customers!D:D)</f>
        <v>Male</v>
      </c>
      <c r="L3289">
        <f>_xlfn.XLOOKUP(Excel_Dashboard_Dataset_xlsx___Sales5[[#This Row],[CustomerID]],Raw_Customers!A:A,Raw_Customers!E:E)</f>
        <v>51</v>
      </c>
      <c r="M3289" t="str">
        <f>_xlfn.XLOOKUP(Excel_Dashboard_Dataset_xlsx___Sales5[[#This Row],[CustomerID]],Raw_Customers!A:A,Raw_Customers!C:C)</f>
        <v>West</v>
      </c>
      <c r="N3289" s="2" t="str">
        <f>_xlfn.XLOOKUP(Excel_Dashboard_Dataset_xlsx___Sales5[[#This Row],[ProductID]],Raw_Products!A:A,Raw_Products!B:B)</f>
        <v>Electric Kettle</v>
      </c>
      <c r="O3289" s="2" t="str">
        <f>_xlfn.XLOOKUP(Excel_Dashboard_Dataset_xlsx___Sales5[[#This Row],[ProductID]],Raw_Products!A:A,Raw_Products!C:C)</f>
        <v>Home Appliances</v>
      </c>
      <c r="P3289" s="2" t="str">
        <f>_xlfn.XLOOKUP(Excel_Dashboard_Dataset_xlsx___Sales5[[#This Row],[CustomerID]], Raw_Customers!A:A, Raw_Customers!B:B, "Unknown")</f>
        <v>Matthew Kim</v>
      </c>
    </row>
    <row r="3290" spans="1:16" x14ac:dyDescent="0.25">
      <c r="A3290">
        <v>3289</v>
      </c>
      <c r="B3290">
        <f t="shared" si="51"/>
        <v>2024</v>
      </c>
      <c r="C3290" t="str">
        <f>TEXT(Excel_Dashboard_Dataset_xlsx___Sales5[[#This Row],[Date]],"mmm")</f>
        <v>Feb</v>
      </c>
      <c r="D3290" s="3">
        <v>45344</v>
      </c>
      <c r="E3290">
        <v>24</v>
      </c>
      <c r="F3290">
        <v>25</v>
      </c>
      <c r="G3290">
        <v>14</v>
      </c>
      <c r="H3290">
        <v>5</v>
      </c>
      <c r="I3290">
        <v>921</v>
      </c>
      <c r="J3290">
        <f>Excel_Dashboard_Dataset_xlsx___Sales5[[#This Row],[Quantity]]*Excel_Dashboard_Dataset_xlsx___Sales5[[#This Row],[UnitPrice]]</f>
        <v>4605</v>
      </c>
      <c r="K3290" t="str">
        <f>_xlfn.XLOOKUP(Excel_Dashboard_Dataset_xlsx___Sales5[[#This Row],[CustomerID]],Raw_Customers!A:A,Raw_Customers!D:D)</f>
        <v>Female</v>
      </c>
      <c r="L3290">
        <f>_xlfn.XLOOKUP(Excel_Dashboard_Dataset_xlsx___Sales5[[#This Row],[CustomerID]],Raw_Customers!A:A,Raw_Customers!E:E)</f>
        <v>33</v>
      </c>
      <c r="M3290" t="str">
        <f>_xlfn.XLOOKUP(Excel_Dashboard_Dataset_xlsx___Sales5[[#This Row],[CustomerID]],Raw_Customers!A:A,Raw_Customers!C:C)</f>
        <v>South</v>
      </c>
      <c r="N3290" s="2" t="str">
        <f>_xlfn.XLOOKUP(Excel_Dashboard_Dataset_xlsx___Sales5[[#This Row],[ProductID]],Raw_Products!A:A,Raw_Products!B:B)</f>
        <v>Washing Machine</v>
      </c>
      <c r="O3290" s="2" t="str">
        <f>_xlfn.XLOOKUP(Excel_Dashboard_Dataset_xlsx___Sales5[[#This Row],[ProductID]],Raw_Products!A:A,Raw_Products!C:C)</f>
        <v>Home Appliances</v>
      </c>
      <c r="P3290" s="2" t="str">
        <f>_xlfn.XLOOKUP(Excel_Dashboard_Dataset_xlsx___Sales5[[#This Row],[CustomerID]], Raw_Customers!A:A, Raw_Customers!B:B, "Unknown")</f>
        <v>Nicole Thomas</v>
      </c>
    </row>
    <row r="3291" spans="1:16" x14ac:dyDescent="0.25">
      <c r="A3291">
        <v>3290</v>
      </c>
      <c r="B3291">
        <f t="shared" si="51"/>
        <v>2023</v>
      </c>
      <c r="C3291" t="str">
        <f>TEXT(Excel_Dashboard_Dataset_xlsx___Sales5[[#This Row],[Date]],"mmm")</f>
        <v>Oct</v>
      </c>
      <c r="D3291" s="3">
        <v>45226</v>
      </c>
      <c r="E3291">
        <v>11</v>
      </c>
      <c r="F3291">
        <v>70</v>
      </c>
      <c r="G3291">
        <v>3</v>
      </c>
      <c r="H3291">
        <v>4</v>
      </c>
      <c r="I3291">
        <v>209</v>
      </c>
      <c r="J3291">
        <f>Excel_Dashboard_Dataset_xlsx___Sales5[[#This Row],[Quantity]]*Excel_Dashboard_Dataset_xlsx___Sales5[[#This Row],[UnitPrice]]</f>
        <v>836</v>
      </c>
      <c r="K3291" t="str">
        <f>_xlfn.XLOOKUP(Excel_Dashboard_Dataset_xlsx___Sales5[[#This Row],[CustomerID]],Raw_Customers!A:A,Raw_Customers!D:D)</f>
        <v>Male</v>
      </c>
      <c r="L3291">
        <f>_xlfn.XLOOKUP(Excel_Dashboard_Dataset_xlsx___Sales5[[#This Row],[CustomerID]],Raw_Customers!A:A,Raw_Customers!E:E)</f>
        <v>60</v>
      </c>
      <c r="M3291" t="str">
        <f>_xlfn.XLOOKUP(Excel_Dashboard_Dataset_xlsx___Sales5[[#This Row],[CustomerID]],Raw_Customers!A:A,Raw_Customers!C:C)</f>
        <v>West</v>
      </c>
      <c r="N3291" s="2" t="str">
        <f>_xlfn.XLOOKUP(Excel_Dashboard_Dataset_xlsx___Sales5[[#This Row],[ProductID]],Raw_Products!A:A,Raw_Products!B:B)</f>
        <v>Smartphone</v>
      </c>
      <c r="O3291" s="2" t="str">
        <f>_xlfn.XLOOKUP(Excel_Dashboard_Dataset_xlsx___Sales5[[#This Row],[ProductID]],Raw_Products!A:A,Raw_Products!C:C)</f>
        <v>Electronics</v>
      </c>
      <c r="P3291" s="2" t="str">
        <f>_xlfn.XLOOKUP(Excel_Dashboard_Dataset_xlsx___Sales5[[#This Row],[CustomerID]], Raw_Customers!A:A, Raw_Customers!B:B, "Unknown")</f>
        <v>Barbara Cooper</v>
      </c>
    </row>
    <row r="3292" spans="1:16" x14ac:dyDescent="0.25">
      <c r="A3292">
        <v>3291</v>
      </c>
      <c r="B3292">
        <f t="shared" si="51"/>
        <v>2023</v>
      </c>
      <c r="C3292" t="str">
        <f>TEXT(Excel_Dashboard_Dataset_xlsx___Sales5[[#This Row],[Date]],"mmm")</f>
        <v>Nov</v>
      </c>
      <c r="D3292" s="3">
        <v>45235</v>
      </c>
      <c r="E3292">
        <v>12</v>
      </c>
      <c r="F3292">
        <v>136</v>
      </c>
      <c r="G3292">
        <v>27</v>
      </c>
      <c r="H3292">
        <v>4</v>
      </c>
      <c r="I3292">
        <v>681</v>
      </c>
      <c r="J3292">
        <f>Excel_Dashboard_Dataset_xlsx___Sales5[[#This Row],[Quantity]]*Excel_Dashboard_Dataset_xlsx___Sales5[[#This Row],[UnitPrice]]</f>
        <v>2724</v>
      </c>
      <c r="K3292" t="str">
        <f>_xlfn.XLOOKUP(Excel_Dashboard_Dataset_xlsx___Sales5[[#This Row],[CustomerID]],Raw_Customers!A:A,Raw_Customers!D:D)</f>
        <v>Male</v>
      </c>
      <c r="L3292">
        <f>_xlfn.XLOOKUP(Excel_Dashboard_Dataset_xlsx___Sales5[[#This Row],[CustomerID]],Raw_Customers!A:A,Raw_Customers!E:E)</f>
        <v>45</v>
      </c>
      <c r="M3292" t="str">
        <f>_xlfn.XLOOKUP(Excel_Dashboard_Dataset_xlsx___Sales5[[#This Row],[CustomerID]],Raw_Customers!A:A,Raw_Customers!C:C)</f>
        <v>East</v>
      </c>
      <c r="N3292" s="2" t="str">
        <f>_xlfn.XLOOKUP(Excel_Dashboard_Dataset_xlsx___Sales5[[#This Row],[ProductID]],Raw_Products!A:A,Raw_Products!B:B)</f>
        <v>Laptop</v>
      </c>
      <c r="O3292" s="2" t="str">
        <f>_xlfn.XLOOKUP(Excel_Dashboard_Dataset_xlsx___Sales5[[#This Row],[ProductID]],Raw_Products!A:A,Raw_Products!C:C)</f>
        <v>Electronics</v>
      </c>
      <c r="P3292" s="2" t="str">
        <f>_xlfn.XLOOKUP(Excel_Dashboard_Dataset_xlsx___Sales5[[#This Row],[CustomerID]], Raw_Customers!A:A, Raw_Customers!B:B, "Unknown")</f>
        <v>Laura Wood</v>
      </c>
    </row>
    <row r="3293" spans="1:16" x14ac:dyDescent="0.25">
      <c r="A3293">
        <v>3292</v>
      </c>
      <c r="B3293">
        <f t="shared" si="51"/>
        <v>2024</v>
      </c>
      <c r="C3293" t="str">
        <f>TEXT(Excel_Dashboard_Dataset_xlsx___Sales5[[#This Row],[Date]],"mmm")</f>
        <v>Dec</v>
      </c>
      <c r="D3293" s="3">
        <v>45636</v>
      </c>
      <c r="E3293">
        <v>15</v>
      </c>
      <c r="F3293">
        <v>231</v>
      </c>
      <c r="G3293">
        <v>46</v>
      </c>
      <c r="H3293">
        <v>10</v>
      </c>
      <c r="I3293">
        <v>435</v>
      </c>
      <c r="J3293">
        <f>Excel_Dashboard_Dataset_xlsx___Sales5[[#This Row],[Quantity]]*Excel_Dashboard_Dataset_xlsx___Sales5[[#This Row],[UnitPrice]]</f>
        <v>4350</v>
      </c>
      <c r="K3293" t="str">
        <f>_xlfn.XLOOKUP(Excel_Dashboard_Dataset_xlsx___Sales5[[#This Row],[CustomerID]],Raw_Customers!A:A,Raw_Customers!D:D)</f>
        <v>Female</v>
      </c>
      <c r="L3293">
        <f>_xlfn.XLOOKUP(Excel_Dashboard_Dataset_xlsx___Sales5[[#This Row],[CustomerID]],Raw_Customers!A:A,Raw_Customers!E:E)</f>
        <v>60</v>
      </c>
      <c r="M3293" t="str">
        <f>_xlfn.XLOOKUP(Excel_Dashboard_Dataset_xlsx___Sales5[[#This Row],[CustomerID]],Raw_Customers!A:A,Raw_Customers!C:C)</f>
        <v>East</v>
      </c>
      <c r="N3293" s="2" t="str">
        <f>_xlfn.XLOOKUP(Excel_Dashboard_Dataset_xlsx___Sales5[[#This Row],[ProductID]],Raw_Products!A:A,Raw_Products!B:B)</f>
        <v>Bluetooth Speaker</v>
      </c>
      <c r="O3293" s="2" t="str">
        <f>_xlfn.XLOOKUP(Excel_Dashboard_Dataset_xlsx___Sales5[[#This Row],[ProductID]],Raw_Products!A:A,Raw_Products!C:C)</f>
        <v>Electronics</v>
      </c>
      <c r="P3293" s="2" t="str">
        <f>_xlfn.XLOOKUP(Excel_Dashboard_Dataset_xlsx___Sales5[[#This Row],[CustomerID]], Raw_Customers!A:A, Raw_Customers!B:B, "Unknown")</f>
        <v>Dorothy Nguyen</v>
      </c>
    </row>
    <row r="3294" spans="1:16" x14ac:dyDescent="0.25">
      <c r="A3294">
        <v>3293</v>
      </c>
      <c r="B3294">
        <f t="shared" si="51"/>
        <v>2024</v>
      </c>
      <c r="C3294" t="str">
        <f>TEXT(Excel_Dashboard_Dataset_xlsx___Sales5[[#This Row],[Date]],"mmm")</f>
        <v>Oct</v>
      </c>
      <c r="D3294" s="3">
        <v>45593</v>
      </c>
      <c r="E3294">
        <v>44</v>
      </c>
      <c r="F3294">
        <v>203</v>
      </c>
      <c r="G3294">
        <v>35</v>
      </c>
      <c r="H3294">
        <v>1</v>
      </c>
      <c r="I3294">
        <v>43</v>
      </c>
      <c r="J3294">
        <f>Excel_Dashboard_Dataset_xlsx___Sales5[[#This Row],[Quantity]]*Excel_Dashboard_Dataset_xlsx___Sales5[[#This Row],[UnitPrice]]</f>
        <v>43</v>
      </c>
      <c r="K3294" t="str">
        <f>_xlfn.XLOOKUP(Excel_Dashboard_Dataset_xlsx___Sales5[[#This Row],[CustomerID]],Raw_Customers!A:A,Raw_Customers!D:D)</f>
        <v>Female</v>
      </c>
      <c r="L3294">
        <f>_xlfn.XLOOKUP(Excel_Dashboard_Dataset_xlsx___Sales5[[#This Row],[CustomerID]],Raw_Customers!A:A,Raw_Customers!E:E)</f>
        <v>32</v>
      </c>
      <c r="M3294" t="str">
        <f>_xlfn.XLOOKUP(Excel_Dashboard_Dataset_xlsx___Sales5[[#This Row],[CustomerID]],Raw_Customers!A:A,Raw_Customers!C:C)</f>
        <v>East</v>
      </c>
      <c r="N3294" s="2" t="str">
        <f>_xlfn.XLOOKUP(Excel_Dashboard_Dataset_xlsx___Sales5[[#This Row],[ProductID]],Raw_Products!A:A,Raw_Products!B:B)</f>
        <v>Running Shoes</v>
      </c>
      <c r="O3294" s="2" t="str">
        <f>_xlfn.XLOOKUP(Excel_Dashboard_Dataset_xlsx___Sales5[[#This Row],[ProductID]],Raw_Products!A:A,Raw_Products!C:C)</f>
        <v>Sports</v>
      </c>
      <c r="P3294" s="2" t="str">
        <f>_xlfn.XLOOKUP(Excel_Dashboard_Dataset_xlsx___Sales5[[#This Row],[CustomerID]], Raw_Customers!A:A, Raw_Customers!B:B, "Unknown")</f>
        <v>Brandon James</v>
      </c>
    </row>
    <row r="3295" spans="1:16" x14ac:dyDescent="0.25">
      <c r="A3295">
        <v>3294</v>
      </c>
      <c r="B3295">
        <f t="shared" si="51"/>
        <v>2023</v>
      </c>
      <c r="C3295" t="str">
        <f>TEXT(Excel_Dashboard_Dataset_xlsx___Sales5[[#This Row],[Date]],"mmm")</f>
        <v>Feb</v>
      </c>
      <c r="D3295" s="3">
        <v>44978</v>
      </c>
      <c r="E3295">
        <v>21</v>
      </c>
      <c r="F3295">
        <v>73</v>
      </c>
      <c r="G3295">
        <v>37</v>
      </c>
      <c r="H3295">
        <v>5</v>
      </c>
      <c r="I3295">
        <v>400</v>
      </c>
      <c r="J3295">
        <f>Excel_Dashboard_Dataset_xlsx___Sales5[[#This Row],[Quantity]]*Excel_Dashboard_Dataset_xlsx___Sales5[[#This Row],[UnitPrice]]</f>
        <v>2000</v>
      </c>
      <c r="K3295" t="str">
        <f>_xlfn.XLOOKUP(Excel_Dashboard_Dataset_xlsx___Sales5[[#This Row],[CustomerID]],Raw_Customers!A:A,Raw_Customers!D:D)</f>
        <v>Male</v>
      </c>
      <c r="L3295">
        <f>_xlfn.XLOOKUP(Excel_Dashboard_Dataset_xlsx___Sales5[[#This Row],[CustomerID]],Raw_Customers!A:A,Raw_Customers!E:E)</f>
        <v>52</v>
      </c>
      <c r="M3295" t="str">
        <f>_xlfn.XLOOKUP(Excel_Dashboard_Dataset_xlsx___Sales5[[#This Row],[CustomerID]],Raw_Customers!A:A,Raw_Customers!C:C)</f>
        <v>West</v>
      </c>
      <c r="N3295" s="2" t="str">
        <f>_xlfn.XLOOKUP(Excel_Dashboard_Dataset_xlsx___Sales5[[#This Row],[ProductID]],Raw_Products!A:A,Raw_Products!B:B)</f>
        <v>Refrigerator</v>
      </c>
      <c r="O3295" s="2" t="str">
        <f>_xlfn.XLOOKUP(Excel_Dashboard_Dataset_xlsx___Sales5[[#This Row],[ProductID]],Raw_Products!A:A,Raw_Products!C:C)</f>
        <v>Home Appliances</v>
      </c>
      <c r="P3295" s="2" t="str">
        <f>_xlfn.XLOOKUP(Excel_Dashboard_Dataset_xlsx___Sales5[[#This Row],[CustomerID]], Raw_Customers!A:A, Raw_Customers!B:B, "Unknown")</f>
        <v>Thomas Robinson</v>
      </c>
    </row>
    <row r="3296" spans="1:16" x14ac:dyDescent="0.25">
      <c r="A3296">
        <v>3295</v>
      </c>
      <c r="B3296">
        <f t="shared" si="51"/>
        <v>2023</v>
      </c>
      <c r="C3296" t="str">
        <f>TEXT(Excel_Dashboard_Dataset_xlsx___Sales5[[#This Row],[Date]],"mmm")</f>
        <v>Mar</v>
      </c>
      <c r="D3296" s="3">
        <v>44992</v>
      </c>
      <c r="E3296">
        <v>10</v>
      </c>
      <c r="F3296">
        <v>46</v>
      </c>
      <c r="G3296">
        <v>42</v>
      </c>
      <c r="H3296">
        <v>8</v>
      </c>
      <c r="I3296">
        <v>458</v>
      </c>
      <c r="J3296">
        <f>Excel_Dashboard_Dataset_xlsx___Sales5[[#This Row],[Quantity]]*Excel_Dashboard_Dataset_xlsx___Sales5[[#This Row],[UnitPrice]]</f>
        <v>3664</v>
      </c>
      <c r="K3296" t="str">
        <f>_xlfn.XLOOKUP(Excel_Dashboard_Dataset_xlsx___Sales5[[#This Row],[CustomerID]],Raw_Customers!A:A,Raw_Customers!D:D)</f>
        <v>Male</v>
      </c>
      <c r="L3296">
        <f>_xlfn.XLOOKUP(Excel_Dashboard_Dataset_xlsx___Sales5[[#This Row],[CustomerID]],Raw_Customers!A:A,Raw_Customers!E:E)</f>
        <v>21</v>
      </c>
      <c r="M3296" t="str">
        <f>_xlfn.XLOOKUP(Excel_Dashboard_Dataset_xlsx___Sales5[[#This Row],[CustomerID]],Raw_Customers!A:A,Raw_Customers!C:C)</f>
        <v>East</v>
      </c>
      <c r="N3296" s="2" t="str">
        <f>_xlfn.XLOOKUP(Excel_Dashboard_Dataset_xlsx___Sales5[[#This Row],[ProductID]],Raw_Products!A:A,Raw_Products!B:B)</f>
        <v>Tomato Paste</v>
      </c>
      <c r="O3296" s="2" t="str">
        <f>_xlfn.XLOOKUP(Excel_Dashboard_Dataset_xlsx___Sales5[[#This Row],[ProductID]],Raw_Products!A:A,Raw_Products!C:C)</f>
        <v>Groceries</v>
      </c>
      <c r="P3296" s="2" t="str">
        <f>_xlfn.XLOOKUP(Excel_Dashboard_Dataset_xlsx___Sales5[[#This Row],[CustomerID]], Raw_Customers!A:A, Raw_Customers!B:B, "Unknown")</f>
        <v>Dorothy Torres</v>
      </c>
    </row>
    <row r="3297" spans="1:16" x14ac:dyDescent="0.25">
      <c r="A3297">
        <v>3296</v>
      </c>
      <c r="B3297">
        <f t="shared" si="51"/>
        <v>2023</v>
      </c>
      <c r="C3297" t="str">
        <f>TEXT(Excel_Dashboard_Dataset_xlsx___Sales5[[#This Row],[Date]],"mmm")</f>
        <v>Nov</v>
      </c>
      <c r="D3297" s="3">
        <v>45253</v>
      </c>
      <c r="E3297">
        <v>30</v>
      </c>
      <c r="F3297">
        <v>135</v>
      </c>
      <c r="G3297">
        <v>13</v>
      </c>
      <c r="H3297">
        <v>1</v>
      </c>
      <c r="I3297">
        <v>319</v>
      </c>
      <c r="J3297">
        <f>Excel_Dashboard_Dataset_xlsx___Sales5[[#This Row],[Quantity]]*Excel_Dashboard_Dataset_xlsx___Sales5[[#This Row],[UnitPrice]]</f>
        <v>319</v>
      </c>
      <c r="K3297" t="str">
        <f>_xlfn.XLOOKUP(Excel_Dashboard_Dataset_xlsx___Sales5[[#This Row],[CustomerID]],Raw_Customers!A:A,Raw_Customers!D:D)</f>
        <v>Male</v>
      </c>
      <c r="L3297">
        <f>_xlfn.XLOOKUP(Excel_Dashboard_Dataset_xlsx___Sales5[[#This Row],[CustomerID]],Raw_Customers!A:A,Raw_Customers!E:E)</f>
        <v>27</v>
      </c>
      <c r="M3297" t="str">
        <f>_xlfn.XLOOKUP(Excel_Dashboard_Dataset_xlsx___Sales5[[#This Row],[CustomerID]],Raw_Customers!A:A,Raw_Customers!C:C)</f>
        <v>West</v>
      </c>
      <c r="N3297" s="2" t="str">
        <f>_xlfn.XLOOKUP(Excel_Dashboard_Dataset_xlsx___Sales5[[#This Row],[ProductID]],Raw_Products!A:A,Raw_Products!B:B)</f>
        <v>Fan</v>
      </c>
      <c r="O3297" s="2" t="str">
        <f>_xlfn.XLOOKUP(Excel_Dashboard_Dataset_xlsx___Sales5[[#This Row],[ProductID]],Raw_Products!A:A,Raw_Products!C:C)</f>
        <v>Home Appliances</v>
      </c>
      <c r="P3297" s="2" t="str">
        <f>_xlfn.XLOOKUP(Excel_Dashboard_Dataset_xlsx___Sales5[[#This Row],[CustomerID]], Raw_Customers!A:A, Raw_Customers!B:B, "Unknown")</f>
        <v>David Howard</v>
      </c>
    </row>
    <row r="3298" spans="1:16" x14ac:dyDescent="0.25">
      <c r="A3298">
        <v>3297</v>
      </c>
      <c r="B3298">
        <f t="shared" si="51"/>
        <v>2024</v>
      </c>
      <c r="C3298" t="str">
        <f>TEXT(Excel_Dashboard_Dataset_xlsx___Sales5[[#This Row],[Date]],"mmm")</f>
        <v>Jan</v>
      </c>
      <c r="D3298" s="3">
        <v>45302</v>
      </c>
      <c r="E3298">
        <v>4</v>
      </c>
      <c r="F3298">
        <v>80</v>
      </c>
      <c r="G3298">
        <v>15</v>
      </c>
      <c r="H3298">
        <v>9</v>
      </c>
      <c r="I3298">
        <v>822</v>
      </c>
      <c r="J3298">
        <f>Excel_Dashboard_Dataset_xlsx___Sales5[[#This Row],[Quantity]]*Excel_Dashboard_Dataset_xlsx___Sales5[[#This Row],[UnitPrice]]</f>
        <v>7398</v>
      </c>
      <c r="K3298" t="str">
        <f>_xlfn.XLOOKUP(Excel_Dashboard_Dataset_xlsx___Sales5[[#This Row],[CustomerID]],Raw_Customers!A:A,Raw_Customers!D:D)</f>
        <v>Male</v>
      </c>
      <c r="L3298">
        <f>_xlfn.XLOOKUP(Excel_Dashboard_Dataset_xlsx___Sales5[[#This Row],[CustomerID]],Raw_Customers!A:A,Raw_Customers!E:E)</f>
        <v>65</v>
      </c>
      <c r="M3298" t="str">
        <f>_xlfn.XLOOKUP(Excel_Dashboard_Dataset_xlsx___Sales5[[#This Row],[CustomerID]],Raw_Customers!A:A,Raw_Customers!C:C)</f>
        <v>West</v>
      </c>
      <c r="N3298" s="2" t="str">
        <f>_xlfn.XLOOKUP(Excel_Dashboard_Dataset_xlsx___Sales5[[#This Row],[ProductID]],Raw_Products!A:A,Raw_Products!B:B)</f>
        <v>Sugar Pack</v>
      </c>
      <c r="O3298" s="2" t="str">
        <f>_xlfn.XLOOKUP(Excel_Dashboard_Dataset_xlsx___Sales5[[#This Row],[ProductID]],Raw_Products!A:A,Raw_Products!C:C)</f>
        <v>Groceries</v>
      </c>
      <c r="P3298" s="2" t="str">
        <f>_xlfn.XLOOKUP(Excel_Dashboard_Dataset_xlsx___Sales5[[#This Row],[CustomerID]], Raw_Customers!A:A, Raw_Customers!B:B, "Unknown")</f>
        <v>Elizabeth Sanders</v>
      </c>
    </row>
    <row r="3299" spans="1:16" x14ac:dyDescent="0.25">
      <c r="A3299">
        <v>3298</v>
      </c>
      <c r="B3299">
        <f t="shared" si="51"/>
        <v>2024</v>
      </c>
      <c r="C3299" t="str">
        <f>TEXT(Excel_Dashboard_Dataset_xlsx___Sales5[[#This Row],[Date]],"mmm")</f>
        <v>Mar</v>
      </c>
      <c r="D3299" s="3">
        <v>45359</v>
      </c>
      <c r="E3299">
        <v>4</v>
      </c>
      <c r="F3299">
        <v>84</v>
      </c>
      <c r="G3299">
        <v>11</v>
      </c>
      <c r="H3299">
        <v>9</v>
      </c>
      <c r="I3299">
        <v>634</v>
      </c>
      <c r="J3299">
        <f>Excel_Dashboard_Dataset_xlsx___Sales5[[#This Row],[Quantity]]*Excel_Dashboard_Dataset_xlsx___Sales5[[#This Row],[UnitPrice]]</f>
        <v>5706</v>
      </c>
      <c r="K3299" t="str">
        <f>_xlfn.XLOOKUP(Excel_Dashboard_Dataset_xlsx___Sales5[[#This Row],[CustomerID]],Raw_Customers!A:A,Raw_Customers!D:D)</f>
        <v>Male</v>
      </c>
      <c r="L3299">
        <f>_xlfn.XLOOKUP(Excel_Dashboard_Dataset_xlsx___Sales5[[#This Row],[CustomerID]],Raw_Customers!A:A,Raw_Customers!E:E)</f>
        <v>58</v>
      </c>
      <c r="M3299" t="str">
        <f>_xlfn.XLOOKUP(Excel_Dashboard_Dataset_xlsx___Sales5[[#This Row],[CustomerID]],Raw_Customers!A:A,Raw_Customers!C:C)</f>
        <v>West</v>
      </c>
      <c r="N3299" s="2" t="str">
        <f>_xlfn.XLOOKUP(Excel_Dashboard_Dataset_xlsx___Sales5[[#This Row],[ProductID]],Raw_Products!A:A,Raw_Products!B:B)</f>
        <v>Sugar Pack</v>
      </c>
      <c r="O3299" s="2" t="str">
        <f>_xlfn.XLOOKUP(Excel_Dashboard_Dataset_xlsx___Sales5[[#This Row],[ProductID]],Raw_Products!A:A,Raw_Products!C:C)</f>
        <v>Groceries</v>
      </c>
      <c r="P3299" s="2" t="str">
        <f>_xlfn.XLOOKUP(Excel_Dashboard_Dataset_xlsx___Sales5[[#This Row],[CustomerID]], Raw_Customers!A:A, Raw_Customers!B:B, "Unknown")</f>
        <v>Jennifer James</v>
      </c>
    </row>
    <row r="3300" spans="1:16" x14ac:dyDescent="0.25">
      <c r="A3300">
        <v>3299</v>
      </c>
      <c r="B3300">
        <f t="shared" si="51"/>
        <v>2023</v>
      </c>
      <c r="C3300" t="str">
        <f>TEXT(Excel_Dashboard_Dataset_xlsx___Sales5[[#This Row],[Date]],"mmm")</f>
        <v>Jun</v>
      </c>
      <c r="D3300" s="3">
        <v>45090</v>
      </c>
      <c r="E3300">
        <v>26</v>
      </c>
      <c r="F3300">
        <v>174</v>
      </c>
      <c r="G3300">
        <v>12</v>
      </c>
      <c r="H3300">
        <v>8</v>
      </c>
      <c r="I3300">
        <v>779</v>
      </c>
      <c r="J3300">
        <f>Excel_Dashboard_Dataset_xlsx___Sales5[[#This Row],[Quantity]]*Excel_Dashboard_Dataset_xlsx___Sales5[[#This Row],[UnitPrice]]</f>
        <v>6232</v>
      </c>
      <c r="K3300" t="str">
        <f>_xlfn.XLOOKUP(Excel_Dashboard_Dataset_xlsx___Sales5[[#This Row],[CustomerID]],Raw_Customers!A:A,Raw_Customers!D:D)</f>
        <v>Female</v>
      </c>
      <c r="L3300">
        <f>_xlfn.XLOOKUP(Excel_Dashboard_Dataset_xlsx___Sales5[[#This Row],[CustomerID]],Raw_Customers!A:A,Raw_Customers!E:E)</f>
        <v>26</v>
      </c>
      <c r="M3300" t="str">
        <f>_xlfn.XLOOKUP(Excel_Dashboard_Dataset_xlsx___Sales5[[#This Row],[CustomerID]],Raw_Customers!A:A,Raw_Customers!C:C)</f>
        <v>South</v>
      </c>
      <c r="N3300" s="2" t="str">
        <f>_xlfn.XLOOKUP(Excel_Dashboard_Dataset_xlsx___Sales5[[#This Row],[ProductID]],Raw_Products!A:A,Raw_Products!B:B)</f>
        <v>Vacuum Cleaner</v>
      </c>
      <c r="O3300" s="2" t="str">
        <f>_xlfn.XLOOKUP(Excel_Dashboard_Dataset_xlsx___Sales5[[#This Row],[ProductID]],Raw_Products!A:A,Raw_Products!C:C)</f>
        <v>Home Appliances</v>
      </c>
      <c r="P3300" s="2" t="str">
        <f>_xlfn.XLOOKUP(Excel_Dashboard_Dataset_xlsx___Sales5[[#This Row],[CustomerID]], Raw_Customers!A:A, Raw_Customers!B:B, "Unknown")</f>
        <v>Laura Green</v>
      </c>
    </row>
    <row r="3301" spans="1:16" x14ac:dyDescent="0.25">
      <c r="A3301">
        <v>3300</v>
      </c>
      <c r="B3301">
        <f t="shared" si="51"/>
        <v>2023</v>
      </c>
      <c r="C3301" t="str">
        <f>TEXT(Excel_Dashboard_Dataset_xlsx___Sales5[[#This Row],[Date]],"mmm")</f>
        <v>Aug</v>
      </c>
      <c r="D3301" s="3">
        <v>45166</v>
      </c>
      <c r="E3301">
        <v>13</v>
      </c>
      <c r="F3301">
        <v>103</v>
      </c>
      <c r="G3301">
        <v>9</v>
      </c>
      <c r="H3301">
        <v>9</v>
      </c>
      <c r="I3301">
        <v>166</v>
      </c>
      <c r="J3301">
        <f>Excel_Dashboard_Dataset_xlsx___Sales5[[#This Row],[Quantity]]*Excel_Dashboard_Dataset_xlsx___Sales5[[#This Row],[UnitPrice]]</f>
        <v>1494</v>
      </c>
      <c r="K3301" t="str">
        <f>_xlfn.XLOOKUP(Excel_Dashboard_Dataset_xlsx___Sales5[[#This Row],[CustomerID]],Raw_Customers!A:A,Raw_Customers!D:D)</f>
        <v>Male</v>
      </c>
      <c r="L3301">
        <f>_xlfn.XLOOKUP(Excel_Dashboard_Dataset_xlsx___Sales5[[#This Row],[CustomerID]],Raw_Customers!A:A,Raw_Customers!E:E)</f>
        <v>19</v>
      </c>
      <c r="M3301" t="str">
        <f>_xlfn.XLOOKUP(Excel_Dashboard_Dataset_xlsx___Sales5[[#This Row],[CustomerID]],Raw_Customers!A:A,Raw_Customers!C:C)</f>
        <v>South</v>
      </c>
      <c r="N3301" s="2" t="str">
        <f>_xlfn.XLOOKUP(Excel_Dashboard_Dataset_xlsx___Sales5[[#This Row],[ProductID]],Raw_Products!A:A,Raw_Products!B:B)</f>
        <v>Tablet</v>
      </c>
      <c r="O3301" s="2" t="str">
        <f>_xlfn.XLOOKUP(Excel_Dashboard_Dataset_xlsx___Sales5[[#This Row],[ProductID]],Raw_Products!A:A,Raw_Products!C:C)</f>
        <v>Electronics</v>
      </c>
      <c r="P3301" s="2" t="str">
        <f>_xlfn.XLOOKUP(Excel_Dashboard_Dataset_xlsx___Sales5[[#This Row],[CustomerID]], Raw_Customers!A:A, Raw_Customers!B:B, "Unknown")</f>
        <v>Christopher Kim</v>
      </c>
    </row>
    <row r="3302" spans="1:16" x14ac:dyDescent="0.25">
      <c r="A3302">
        <v>3301</v>
      </c>
      <c r="B3302">
        <f t="shared" si="51"/>
        <v>2023</v>
      </c>
      <c r="C3302" t="str">
        <f>TEXT(Excel_Dashboard_Dataset_xlsx___Sales5[[#This Row],[Date]],"mmm")</f>
        <v>Apr</v>
      </c>
      <c r="D3302" s="3">
        <v>45037</v>
      </c>
      <c r="E3302">
        <v>1</v>
      </c>
      <c r="F3302">
        <v>70</v>
      </c>
      <c r="G3302">
        <v>2</v>
      </c>
      <c r="H3302">
        <v>3</v>
      </c>
      <c r="I3302">
        <v>348</v>
      </c>
      <c r="J3302">
        <f>Excel_Dashboard_Dataset_xlsx___Sales5[[#This Row],[Quantity]]*Excel_Dashboard_Dataset_xlsx___Sales5[[#This Row],[UnitPrice]]</f>
        <v>1044</v>
      </c>
      <c r="K3302" t="str">
        <f>_xlfn.XLOOKUP(Excel_Dashboard_Dataset_xlsx___Sales5[[#This Row],[CustomerID]],Raw_Customers!A:A,Raw_Customers!D:D)</f>
        <v>Male</v>
      </c>
      <c r="L3302">
        <f>_xlfn.XLOOKUP(Excel_Dashboard_Dataset_xlsx___Sales5[[#This Row],[CustomerID]],Raw_Customers!A:A,Raw_Customers!E:E)</f>
        <v>60</v>
      </c>
      <c r="M3302" t="str">
        <f>_xlfn.XLOOKUP(Excel_Dashboard_Dataset_xlsx___Sales5[[#This Row],[CustomerID]],Raw_Customers!A:A,Raw_Customers!C:C)</f>
        <v>West</v>
      </c>
      <c r="N3302" s="2" t="str">
        <f>_xlfn.XLOOKUP(Excel_Dashboard_Dataset_xlsx___Sales5[[#This Row],[ProductID]],Raw_Products!A:A,Raw_Products!B:B)</f>
        <v>Rice Bag</v>
      </c>
      <c r="O3302" s="2" t="str">
        <f>_xlfn.XLOOKUP(Excel_Dashboard_Dataset_xlsx___Sales5[[#This Row],[ProductID]],Raw_Products!A:A,Raw_Products!C:C)</f>
        <v>Groceries</v>
      </c>
      <c r="P3302" s="2" t="str">
        <f>_xlfn.XLOOKUP(Excel_Dashboard_Dataset_xlsx___Sales5[[#This Row],[CustomerID]], Raw_Customers!A:A, Raw_Customers!B:B, "Unknown")</f>
        <v>Barbara Cooper</v>
      </c>
    </row>
    <row r="3303" spans="1:16" x14ac:dyDescent="0.25">
      <c r="A3303">
        <v>3302</v>
      </c>
      <c r="B3303">
        <f t="shared" si="51"/>
        <v>2023</v>
      </c>
      <c r="C3303" t="str">
        <f>TEXT(Excel_Dashboard_Dataset_xlsx___Sales5[[#This Row],[Date]],"mmm")</f>
        <v>Sept</v>
      </c>
      <c r="D3303" s="3">
        <v>45186</v>
      </c>
      <c r="E3303">
        <v>14</v>
      </c>
      <c r="F3303">
        <v>105</v>
      </c>
      <c r="G3303">
        <v>1</v>
      </c>
      <c r="H3303">
        <v>4</v>
      </c>
      <c r="I3303">
        <v>32</v>
      </c>
      <c r="J3303">
        <f>Excel_Dashboard_Dataset_xlsx___Sales5[[#This Row],[Quantity]]*Excel_Dashboard_Dataset_xlsx___Sales5[[#This Row],[UnitPrice]]</f>
        <v>128</v>
      </c>
      <c r="K3303" t="str">
        <f>_xlfn.XLOOKUP(Excel_Dashboard_Dataset_xlsx___Sales5[[#This Row],[CustomerID]],Raw_Customers!A:A,Raw_Customers!D:D)</f>
        <v>Male</v>
      </c>
      <c r="L3303">
        <f>_xlfn.XLOOKUP(Excel_Dashboard_Dataset_xlsx___Sales5[[#This Row],[CustomerID]],Raw_Customers!A:A,Raw_Customers!E:E)</f>
        <v>35</v>
      </c>
      <c r="M3303" t="str">
        <f>_xlfn.XLOOKUP(Excel_Dashboard_Dataset_xlsx___Sales5[[#This Row],[CustomerID]],Raw_Customers!A:A,Raw_Customers!C:C)</f>
        <v>South</v>
      </c>
      <c r="N3303" s="2" t="str">
        <f>_xlfn.XLOOKUP(Excel_Dashboard_Dataset_xlsx___Sales5[[#This Row],[ProductID]],Raw_Products!A:A,Raw_Products!B:B)</f>
        <v>Smartwatch</v>
      </c>
      <c r="O3303" s="2" t="str">
        <f>_xlfn.XLOOKUP(Excel_Dashboard_Dataset_xlsx___Sales5[[#This Row],[ProductID]],Raw_Products!A:A,Raw_Products!C:C)</f>
        <v>Electronics</v>
      </c>
      <c r="P3303" s="2" t="str">
        <f>_xlfn.XLOOKUP(Excel_Dashboard_Dataset_xlsx___Sales5[[#This Row],[CustomerID]], Raw_Customers!A:A, Raw_Customers!B:B, "Unknown")</f>
        <v>Mark Cook</v>
      </c>
    </row>
    <row r="3304" spans="1:16" x14ac:dyDescent="0.25">
      <c r="A3304">
        <v>3303</v>
      </c>
      <c r="B3304">
        <f t="shared" si="51"/>
        <v>2024</v>
      </c>
      <c r="C3304" t="str">
        <f>TEXT(Excel_Dashboard_Dataset_xlsx___Sales5[[#This Row],[Date]],"mmm")</f>
        <v>Nov</v>
      </c>
      <c r="D3304" s="3">
        <v>45613</v>
      </c>
      <c r="E3304">
        <v>27</v>
      </c>
      <c r="F3304">
        <v>240</v>
      </c>
      <c r="G3304">
        <v>29</v>
      </c>
      <c r="H3304">
        <v>2</v>
      </c>
      <c r="I3304">
        <v>761</v>
      </c>
      <c r="J3304">
        <f>Excel_Dashboard_Dataset_xlsx___Sales5[[#This Row],[Quantity]]*Excel_Dashboard_Dataset_xlsx___Sales5[[#This Row],[UnitPrice]]</f>
        <v>1522</v>
      </c>
      <c r="K3304" t="str">
        <f>_xlfn.XLOOKUP(Excel_Dashboard_Dataset_xlsx___Sales5[[#This Row],[CustomerID]],Raw_Customers!A:A,Raw_Customers!D:D)</f>
        <v>Male</v>
      </c>
      <c r="L3304">
        <f>_xlfn.XLOOKUP(Excel_Dashboard_Dataset_xlsx___Sales5[[#This Row],[CustomerID]],Raw_Customers!A:A,Raw_Customers!E:E)</f>
        <v>35</v>
      </c>
      <c r="M3304" t="str">
        <f>_xlfn.XLOOKUP(Excel_Dashboard_Dataset_xlsx___Sales5[[#This Row],[CustomerID]],Raw_Customers!A:A,Raw_Customers!C:C)</f>
        <v>South</v>
      </c>
      <c r="N3304" s="2" t="str">
        <f>_xlfn.XLOOKUP(Excel_Dashboard_Dataset_xlsx___Sales5[[#This Row],[ProductID]],Raw_Products!A:A,Raw_Products!B:B)</f>
        <v>Air Conditioner</v>
      </c>
      <c r="O3304" s="2" t="str">
        <f>_xlfn.XLOOKUP(Excel_Dashboard_Dataset_xlsx___Sales5[[#This Row],[ProductID]],Raw_Products!A:A,Raw_Products!C:C)</f>
        <v>Home Appliances</v>
      </c>
      <c r="P3304" s="2" t="str">
        <f>_xlfn.XLOOKUP(Excel_Dashboard_Dataset_xlsx___Sales5[[#This Row],[CustomerID]], Raw_Customers!A:A, Raw_Customers!B:B, "Unknown")</f>
        <v>Melissa Hall</v>
      </c>
    </row>
    <row r="3305" spans="1:16" x14ac:dyDescent="0.25">
      <c r="A3305">
        <v>3304</v>
      </c>
      <c r="B3305">
        <f t="shared" si="51"/>
        <v>2023</v>
      </c>
      <c r="C3305" t="str">
        <f>TEXT(Excel_Dashboard_Dataset_xlsx___Sales5[[#This Row],[Date]],"mmm")</f>
        <v>May</v>
      </c>
      <c r="D3305" s="3">
        <v>45072</v>
      </c>
      <c r="E3305">
        <v>28</v>
      </c>
      <c r="F3305">
        <v>234</v>
      </c>
      <c r="G3305">
        <v>24</v>
      </c>
      <c r="H3305">
        <v>1</v>
      </c>
      <c r="I3305">
        <v>458</v>
      </c>
      <c r="J3305">
        <f>Excel_Dashboard_Dataset_xlsx___Sales5[[#This Row],[Quantity]]*Excel_Dashboard_Dataset_xlsx___Sales5[[#This Row],[UnitPrice]]</f>
        <v>458</v>
      </c>
      <c r="K3305" t="str">
        <f>_xlfn.XLOOKUP(Excel_Dashboard_Dataset_xlsx___Sales5[[#This Row],[CustomerID]],Raw_Customers!A:A,Raw_Customers!D:D)</f>
        <v>Female</v>
      </c>
      <c r="L3305">
        <f>_xlfn.XLOOKUP(Excel_Dashboard_Dataset_xlsx___Sales5[[#This Row],[CustomerID]],Raw_Customers!A:A,Raw_Customers!E:E)</f>
        <v>46</v>
      </c>
      <c r="M3305" t="str">
        <f>_xlfn.XLOOKUP(Excel_Dashboard_Dataset_xlsx___Sales5[[#This Row],[CustomerID]],Raw_Customers!A:A,Raw_Customers!C:C)</f>
        <v>East</v>
      </c>
      <c r="N3305" s="2" t="str">
        <f>_xlfn.XLOOKUP(Excel_Dashboard_Dataset_xlsx___Sales5[[#This Row],[ProductID]],Raw_Products!A:A,Raw_Products!B:B)</f>
        <v>Rice Cooker</v>
      </c>
      <c r="O3305" s="2" t="str">
        <f>_xlfn.XLOOKUP(Excel_Dashboard_Dataset_xlsx___Sales5[[#This Row],[ProductID]],Raw_Products!A:A,Raw_Products!C:C)</f>
        <v>Home Appliances</v>
      </c>
      <c r="P3305" s="2" t="str">
        <f>_xlfn.XLOOKUP(Excel_Dashboard_Dataset_xlsx___Sales5[[#This Row],[CustomerID]], Raw_Customers!A:A, Raw_Customers!B:B, "Unknown")</f>
        <v>Benjamin Lewis</v>
      </c>
    </row>
    <row r="3306" spans="1:16" x14ac:dyDescent="0.25">
      <c r="A3306">
        <v>3305</v>
      </c>
      <c r="B3306">
        <f t="shared" si="51"/>
        <v>2023</v>
      </c>
      <c r="C3306" t="str">
        <f>TEXT(Excel_Dashboard_Dataset_xlsx___Sales5[[#This Row],[Date]],"mmm")</f>
        <v>Nov</v>
      </c>
      <c r="D3306" s="3">
        <v>45249</v>
      </c>
      <c r="E3306">
        <v>50</v>
      </c>
      <c r="F3306">
        <v>245</v>
      </c>
      <c r="G3306">
        <v>40</v>
      </c>
      <c r="H3306">
        <v>10</v>
      </c>
      <c r="I3306">
        <v>365</v>
      </c>
      <c r="J3306">
        <f>Excel_Dashboard_Dataset_xlsx___Sales5[[#This Row],[Quantity]]*Excel_Dashboard_Dataset_xlsx___Sales5[[#This Row],[UnitPrice]]</f>
        <v>3650</v>
      </c>
      <c r="K3306" t="str">
        <f>_xlfn.XLOOKUP(Excel_Dashboard_Dataset_xlsx___Sales5[[#This Row],[CustomerID]],Raw_Customers!A:A,Raw_Customers!D:D)</f>
        <v>Female</v>
      </c>
      <c r="L3306">
        <f>_xlfn.XLOOKUP(Excel_Dashboard_Dataset_xlsx___Sales5[[#This Row],[CustomerID]],Raw_Customers!A:A,Raw_Customers!E:E)</f>
        <v>50</v>
      </c>
      <c r="M3306" t="str">
        <f>_xlfn.XLOOKUP(Excel_Dashboard_Dataset_xlsx___Sales5[[#This Row],[CustomerID]],Raw_Customers!A:A,Raw_Customers!C:C)</f>
        <v>West</v>
      </c>
      <c r="N3306" s="2" t="str">
        <f>_xlfn.XLOOKUP(Excel_Dashboard_Dataset_xlsx___Sales5[[#This Row],[ProductID]],Raw_Products!A:A,Raw_Products!B:B)</f>
        <v>Skipping Rope</v>
      </c>
      <c r="O3306" s="2" t="str">
        <f>_xlfn.XLOOKUP(Excel_Dashboard_Dataset_xlsx___Sales5[[#This Row],[ProductID]],Raw_Products!A:A,Raw_Products!C:C)</f>
        <v>Sports</v>
      </c>
      <c r="P3306" s="2" t="str">
        <f>_xlfn.XLOOKUP(Excel_Dashboard_Dataset_xlsx___Sales5[[#This Row],[CustomerID]], Raw_Customers!A:A, Raw_Customers!B:B, "Unknown")</f>
        <v>Melissa Collins</v>
      </c>
    </row>
    <row r="3307" spans="1:16" x14ac:dyDescent="0.25">
      <c r="A3307">
        <v>3306</v>
      </c>
      <c r="B3307">
        <f t="shared" si="51"/>
        <v>2023</v>
      </c>
      <c r="C3307" t="str">
        <f>TEXT(Excel_Dashboard_Dataset_xlsx___Sales5[[#This Row],[Date]],"mmm")</f>
        <v>Feb</v>
      </c>
      <c r="D3307" s="3">
        <v>44984</v>
      </c>
      <c r="E3307">
        <v>16</v>
      </c>
      <c r="F3307">
        <v>30</v>
      </c>
      <c r="G3307">
        <v>12</v>
      </c>
      <c r="H3307">
        <v>5</v>
      </c>
      <c r="I3307">
        <v>667</v>
      </c>
      <c r="J3307">
        <f>Excel_Dashboard_Dataset_xlsx___Sales5[[#This Row],[Quantity]]*Excel_Dashboard_Dataset_xlsx___Sales5[[#This Row],[UnitPrice]]</f>
        <v>3335</v>
      </c>
      <c r="K3307" t="str">
        <f>_xlfn.XLOOKUP(Excel_Dashboard_Dataset_xlsx___Sales5[[#This Row],[CustomerID]],Raw_Customers!A:A,Raw_Customers!D:D)</f>
        <v>Female</v>
      </c>
      <c r="L3307">
        <f>_xlfn.XLOOKUP(Excel_Dashboard_Dataset_xlsx___Sales5[[#This Row],[CustomerID]],Raw_Customers!A:A,Raw_Customers!E:E)</f>
        <v>52</v>
      </c>
      <c r="M3307" t="str">
        <f>_xlfn.XLOOKUP(Excel_Dashboard_Dataset_xlsx___Sales5[[#This Row],[CustomerID]],Raw_Customers!A:A,Raw_Customers!C:C)</f>
        <v>West</v>
      </c>
      <c r="N3307" s="2" t="str">
        <f>_xlfn.XLOOKUP(Excel_Dashboard_Dataset_xlsx___Sales5[[#This Row],[ProductID]],Raw_Products!A:A,Raw_Products!B:B)</f>
        <v>Headphones</v>
      </c>
      <c r="O3307" s="2" t="str">
        <f>_xlfn.XLOOKUP(Excel_Dashboard_Dataset_xlsx___Sales5[[#This Row],[ProductID]],Raw_Products!A:A,Raw_Products!C:C)</f>
        <v>Electronics</v>
      </c>
      <c r="P3307" s="2" t="str">
        <f>_xlfn.XLOOKUP(Excel_Dashboard_Dataset_xlsx___Sales5[[#This Row],[CustomerID]], Raw_Customers!A:A, Raw_Customers!B:B, "Unknown")</f>
        <v>Joseph King</v>
      </c>
    </row>
    <row r="3308" spans="1:16" x14ac:dyDescent="0.25">
      <c r="A3308">
        <v>3307</v>
      </c>
      <c r="B3308">
        <f t="shared" si="51"/>
        <v>2024</v>
      </c>
      <c r="C3308" t="str">
        <f>TEXT(Excel_Dashboard_Dataset_xlsx___Sales5[[#This Row],[Date]],"mmm")</f>
        <v>May</v>
      </c>
      <c r="D3308" s="3">
        <v>45426</v>
      </c>
      <c r="E3308">
        <v>6</v>
      </c>
      <c r="F3308">
        <v>89</v>
      </c>
      <c r="G3308">
        <v>15</v>
      </c>
      <c r="H3308">
        <v>10</v>
      </c>
      <c r="I3308">
        <v>579</v>
      </c>
      <c r="J3308">
        <f>Excel_Dashboard_Dataset_xlsx___Sales5[[#This Row],[Quantity]]*Excel_Dashboard_Dataset_xlsx___Sales5[[#This Row],[UnitPrice]]</f>
        <v>5790</v>
      </c>
      <c r="K3308" t="str">
        <f>_xlfn.XLOOKUP(Excel_Dashboard_Dataset_xlsx___Sales5[[#This Row],[CustomerID]],Raw_Customers!A:A,Raw_Customers!D:D)</f>
        <v>Male</v>
      </c>
      <c r="L3308">
        <f>_xlfn.XLOOKUP(Excel_Dashboard_Dataset_xlsx___Sales5[[#This Row],[CustomerID]],Raw_Customers!A:A,Raw_Customers!E:E)</f>
        <v>22</v>
      </c>
      <c r="M3308" t="str">
        <f>_xlfn.XLOOKUP(Excel_Dashboard_Dataset_xlsx___Sales5[[#This Row],[CustomerID]],Raw_Customers!A:A,Raw_Customers!C:C)</f>
        <v>West</v>
      </c>
      <c r="N3308" s="2" t="str">
        <f>_xlfn.XLOOKUP(Excel_Dashboard_Dataset_xlsx___Sales5[[#This Row],[ProductID]],Raw_Products!A:A,Raw_Products!B:B)</f>
        <v>Flour</v>
      </c>
      <c r="O3308" s="2" t="str">
        <f>_xlfn.XLOOKUP(Excel_Dashboard_Dataset_xlsx___Sales5[[#This Row],[ProductID]],Raw_Products!A:A,Raw_Products!C:C)</f>
        <v>Groceries</v>
      </c>
      <c r="P3308" s="2" t="str">
        <f>_xlfn.XLOOKUP(Excel_Dashboard_Dataset_xlsx___Sales5[[#This Row],[CustomerID]], Raw_Customers!A:A, Raw_Customers!B:B, "Unknown")</f>
        <v>Gary Torres</v>
      </c>
    </row>
    <row r="3309" spans="1:16" x14ac:dyDescent="0.25">
      <c r="A3309">
        <v>3308</v>
      </c>
      <c r="B3309">
        <f t="shared" si="51"/>
        <v>2023</v>
      </c>
      <c r="C3309" t="str">
        <f>TEXT(Excel_Dashboard_Dataset_xlsx___Sales5[[#This Row],[Date]],"mmm")</f>
        <v>May</v>
      </c>
      <c r="D3309" s="3">
        <v>45061</v>
      </c>
      <c r="E3309">
        <v>11</v>
      </c>
      <c r="F3309">
        <v>121</v>
      </c>
      <c r="G3309">
        <v>2</v>
      </c>
      <c r="H3309">
        <v>4</v>
      </c>
      <c r="I3309">
        <v>287</v>
      </c>
      <c r="J3309">
        <f>Excel_Dashboard_Dataset_xlsx___Sales5[[#This Row],[Quantity]]*Excel_Dashboard_Dataset_xlsx___Sales5[[#This Row],[UnitPrice]]</f>
        <v>1148</v>
      </c>
      <c r="K3309" t="str">
        <f>_xlfn.XLOOKUP(Excel_Dashboard_Dataset_xlsx___Sales5[[#This Row],[CustomerID]],Raw_Customers!A:A,Raw_Customers!D:D)</f>
        <v>Female</v>
      </c>
      <c r="L3309">
        <f>_xlfn.XLOOKUP(Excel_Dashboard_Dataset_xlsx___Sales5[[#This Row],[CustomerID]],Raw_Customers!A:A,Raw_Customers!E:E)</f>
        <v>61</v>
      </c>
      <c r="M3309" t="str">
        <f>_xlfn.XLOOKUP(Excel_Dashboard_Dataset_xlsx___Sales5[[#This Row],[CustomerID]],Raw_Customers!A:A,Raw_Customers!C:C)</f>
        <v>West</v>
      </c>
      <c r="N3309" s="2" t="str">
        <f>_xlfn.XLOOKUP(Excel_Dashboard_Dataset_xlsx___Sales5[[#This Row],[ProductID]],Raw_Products!A:A,Raw_Products!B:B)</f>
        <v>Smartphone</v>
      </c>
      <c r="O3309" s="2" t="str">
        <f>_xlfn.XLOOKUP(Excel_Dashboard_Dataset_xlsx___Sales5[[#This Row],[ProductID]],Raw_Products!A:A,Raw_Products!C:C)</f>
        <v>Electronics</v>
      </c>
      <c r="P3309" s="2" t="str">
        <f>_xlfn.XLOOKUP(Excel_Dashboard_Dataset_xlsx___Sales5[[#This Row],[CustomerID]], Raw_Customers!A:A, Raw_Customers!B:B, "Unknown")</f>
        <v>George Chavez</v>
      </c>
    </row>
    <row r="3310" spans="1:16" x14ac:dyDescent="0.25">
      <c r="A3310">
        <v>3309</v>
      </c>
      <c r="B3310">
        <f t="shared" si="51"/>
        <v>2024</v>
      </c>
      <c r="C3310" t="str">
        <f>TEXT(Excel_Dashboard_Dataset_xlsx___Sales5[[#This Row],[Date]],"mmm")</f>
        <v>Aug</v>
      </c>
      <c r="D3310" s="3">
        <v>45522</v>
      </c>
      <c r="E3310">
        <v>3</v>
      </c>
      <c r="F3310">
        <v>66</v>
      </c>
      <c r="G3310">
        <v>35</v>
      </c>
      <c r="H3310">
        <v>5</v>
      </c>
      <c r="I3310">
        <v>479</v>
      </c>
      <c r="J3310">
        <f>Excel_Dashboard_Dataset_xlsx___Sales5[[#This Row],[Quantity]]*Excel_Dashboard_Dataset_xlsx___Sales5[[#This Row],[UnitPrice]]</f>
        <v>2395</v>
      </c>
      <c r="K3310" t="str">
        <f>_xlfn.XLOOKUP(Excel_Dashboard_Dataset_xlsx___Sales5[[#This Row],[CustomerID]],Raw_Customers!A:A,Raw_Customers!D:D)</f>
        <v>Male</v>
      </c>
      <c r="L3310">
        <f>_xlfn.XLOOKUP(Excel_Dashboard_Dataset_xlsx___Sales5[[#This Row],[CustomerID]],Raw_Customers!A:A,Raw_Customers!E:E)</f>
        <v>55</v>
      </c>
      <c r="M3310" t="str">
        <f>_xlfn.XLOOKUP(Excel_Dashboard_Dataset_xlsx___Sales5[[#This Row],[CustomerID]],Raw_Customers!A:A,Raw_Customers!C:C)</f>
        <v>East</v>
      </c>
      <c r="N3310" s="2" t="str">
        <f>_xlfn.XLOOKUP(Excel_Dashboard_Dataset_xlsx___Sales5[[#This Row],[ProductID]],Raw_Products!A:A,Raw_Products!B:B)</f>
        <v>Spaghetti</v>
      </c>
      <c r="O3310" s="2" t="str">
        <f>_xlfn.XLOOKUP(Excel_Dashboard_Dataset_xlsx___Sales5[[#This Row],[ProductID]],Raw_Products!A:A,Raw_Products!C:C)</f>
        <v>Groceries</v>
      </c>
      <c r="P3310" s="2" t="str">
        <f>_xlfn.XLOOKUP(Excel_Dashboard_Dataset_xlsx___Sales5[[#This Row],[CustomerID]], Raw_Customers!A:A, Raw_Customers!B:B, "Unknown")</f>
        <v>James Walker</v>
      </c>
    </row>
    <row r="3311" spans="1:16" x14ac:dyDescent="0.25">
      <c r="A3311">
        <v>3310</v>
      </c>
      <c r="B3311">
        <f t="shared" si="51"/>
        <v>2023</v>
      </c>
      <c r="C3311" t="str">
        <f>TEXT(Excel_Dashboard_Dataset_xlsx___Sales5[[#This Row],[Date]],"mmm")</f>
        <v>Jun</v>
      </c>
      <c r="D3311" s="3">
        <v>45094</v>
      </c>
      <c r="E3311">
        <v>48</v>
      </c>
      <c r="F3311">
        <v>9</v>
      </c>
      <c r="G3311">
        <v>6</v>
      </c>
      <c r="H3311">
        <v>8</v>
      </c>
      <c r="I3311">
        <v>744</v>
      </c>
      <c r="J3311">
        <f>Excel_Dashboard_Dataset_xlsx___Sales5[[#This Row],[Quantity]]*Excel_Dashboard_Dataset_xlsx___Sales5[[#This Row],[UnitPrice]]</f>
        <v>5952</v>
      </c>
      <c r="K3311" t="str">
        <f>_xlfn.XLOOKUP(Excel_Dashboard_Dataset_xlsx___Sales5[[#This Row],[CustomerID]],Raw_Customers!A:A,Raw_Customers!D:D)</f>
        <v>Female</v>
      </c>
      <c r="L3311">
        <f>_xlfn.XLOOKUP(Excel_Dashboard_Dataset_xlsx___Sales5[[#This Row],[CustomerID]],Raw_Customers!A:A,Raw_Customers!E:E)</f>
        <v>32</v>
      </c>
      <c r="M3311" t="str">
        <f>_xlfn.XLOOKUP(Excel_Dashboard_Dataset_xlsx___Sales5[[#This Row],[CustomerID]],Raw_Customers!A:A,Raw_Customers!C:C)</f>
        <v>West</v>
      </c>
      <c r="N3311" s="2" t="str">
        <f>_xlfn.XLOOKUP(Excel_Dashboard_Dataset_xlsx___Sales5[[#This Row],[ProductID]],Raw_Products!A:A,Raw_Products!B:B)</f>
        <v>Bicycle</v>
      </c>
      <c r="O3311" s="2" t="str">
        <f>_xlfn.XLOOKUP(Excel_Dashboard_Dataset_xlsx___Sales5[[#This Row],[ProductID]],Raw_Products!A:A,Raw_Products!C:C)</f>
        <v>Sports</v>
      </c>
      <c r="P3311" s="2" t="str">
        <f>_xlfn.XLOOKUP(Excel_Dashboard_Dataset_xlsx___Sales5[[#This Row],[CustomerID]], Raw_Customers!A:A, Raw_Customers!B:B, "Unknown")</f>
        <v>Jacob Jones</v>
      </c>
    </row>
    <row r="3312" spans="1:16" x14ac:dyDescent="0.25">
      <c r="A3312">
        <v>3311</v>
      </c>
      <c r="B3312">
        <f t="shared" si="51"/>
        <v>2024</v>
      </c>
      <c r="C3312" t="str">
        <f>TEXT(Excel_Dashboard_Dataset_xlsx___Sales5[[#This Row],[Date]],"mmm")</f>
        <v>Mar</v>
      </c>
      <c r="D3312" s="3">
        <v>45376</v>
      </c>
      <c r="E3312">
        <v>43</v>
      </c>
      <c r="F3312">
        <v>68</v>
      </c>
      <c r="G3312">
        <v>19</v>
      </c>
      <c r="H3312">
        <v>1</v>
      </c>
      <c r="I3312">
        <v>912</v>
      </c>
      <c r="J3312">
        <f>Excel_Dashboard_Dataset_xlsx___Sales5[[#This Row],[Quantity]]*Excel_Dashboard_Dataset_xlsx___Sales5[[#This Row],[UnitPrice]]</f>
        <v>912</v>
      </c>
      <c r="K3312" t="str">
        <f>_xlfn.XLOOKUP(Excel_Dashboard_Dataset_xlsx___Sales5[[#This Row],[CustomerID]],Raw_Customers!A:A,Raw_Customers!D:D)</f>
        <v>Female</v>
      </c>
      <c r="L3312">
        <f>_xlfn.XLOOKUP(Excel_Dashboard_Dataset_xlsx___Sales5[[#This Row],[CustomerID]],Raw_Customers!A:A,Raw_Customers!E:E)</f>
        <v>31</v>
      </c>
      <c r="M3312" t="str">
        <f>_xlfn.XLOOKUP(Excel_Dashboard_Dataset_xlsx___Sales5[[#This Row],[CustomerID]],Raw_Customers!A:A,Raw_Customers!C:C)</f>
        <v>East</v>
      </c>
      <c r="N3312" s="2" t="str">
        <f>_xlfn.XLOOKUP(Excel_Dashboard_Dataset_xlsx___Sales5[[#This Row],[ProductID]],Raw_Products!A:A,Raw_Products!B:B)</f>
        <v>Tennis Racket</v>
      </c>
      <c r="O3312" s="2" t="str">
        <f>_xlfn.XLOOKUP(Excel_Dashboard_Dataset_xlsx___Sales5[[#This Row],[ProductID]],Raw_Products!A:A,Raw_Products!C:C)</f>
        <v>Sports</v>
      </c>
      <c r="P3312" s="2" t="str">
        <f>_xlfn.XLOOKUP(Excel_Dashboard_Dataset_xlsx___Sales5[[#This Row],[CustomerID]], Raw_Customers!A:A, Raw_Customers!B:B, "Unknown")</f>
        <v>Kathleen Gutierrez</v>
      </c>
    </row>
    <row r="3313" spans="1:16" x14ac:dyDescent="0.25">
      <c r="A3313">
        <v>3312</v>
      </c>
      <c r="B3313">
        <f t="shared" si="51"/>
        <v>2023</v>
      </c>
      <c r="C3313" t="str">
        <f>TEXT(Excel_Dashboard_Dataset_xlsx___Sales5[[#This Row],[Date]],"mmm")</f>
        <v>Apr</v>
      </c>
      <c r="D3313" s="3">
        <v>45031</v>
      </c>
      <c r="E3313">
        <v>47</v>
      </c>
      <c r="F3313">
        <v>212</v>
      </c>
      <c r="G3313">
        <v>17</v>
      </c>
      <c r="H3313">
        <v>9</v>
      </c>
      <c r="I3313">
        <v>483</v>
      </c>
      <c r="J3313">
        <f>Excel_Dashboard_Dataset_xlsx___Sales5[[#This Row],[Quantity]]*Excel_Dashboard_Dataset_xlsx___Sales5[[#This Row],[UnitPrice]]</f>
        <v>4347</v>
      </c>
      <c r="K3313" t="str">
        <f>_xlfn.XLOOKUP(Excel_Dashboard_Dataset_xlsx___Sales5[[#This Row],[CustomerID]],Raw_Customers!A:A,Raw_Customers!D:D)</f>
        <v>Female</v>
      </c>
      <c r="L3313">
        <f>_xlfn.XLOOKUP(Excel_Dashboard_Dataset_xlsx___Sales5[[#This Row],[CustomerID]],Raw_Customers!A:A,Raw_Customers!E:E)</f>
        <v>64</v>
      </c>
      <c r="M3313" t="str">
        <f>_xlfn.XLOOKUP(Excel_Dashboard_Dataset_xlsx___Sales5[[#This Row],[CustomerID]],Raw_Customers!A:A,Raw_Customers!C:C)</f>
        <v>East</v>
      </c>
      <c r="N3313" s="2" t="str">
        <f>_xlfn.XLOOKUP(Excel_Dashboard_Dataset_xlsx___Sales5[[#This Row],[ProductID]],Raw_Products!A:A,Raw_Products!B:B)</f>
        <v>Dumbbells</v>
      </c>
      <c r="O3313" s="2" t="str">
        <f>_xlfn.XLOOKUP(Excel_Dashboard_Dataset_xlsx___Sales5[[#This Row],[ProductID]],Raw_Products!A:A,Raw_Products!C:C)</f>
        <v>Sports</v>
      </c>
      <c r="P3313" s="2" t="str">
        <f>_xlfn.XLOOKUP(Excel_Dashboard_Dataset_xlsx___Sales5[[#This Row],[CustomerID]], Raw_Customers!A:A, Raw_Customers!B:B, "Unknown")</f>
        <v>Lisa Collins</v>
      </c>
    </row>
    <row r="3314" spans="1:16" x14ac:dyDescent="0.25">
      <c r="A3314">
        <v>3313</v>
      </c>
      <c r="B3314">
        <f t="shared" si="51"/>
        <v>2024</v>
      </c>
      <c r="C3314" t="str">
        <f>TEXT(Excel_Dashboard_Dataset_xlsx___Sales5[[#This Row],[Date]],"mmm")</f>
        <v>Sept</v>
      </c>
      <c r="D3314" s="3">
        <v>45542</v>
      </c>
      <c r="E3314">
        <v>31</v>
      </c>
      <c r="F3314">
        <v>254</v>
      </c>
      <c r="G3314">
        <v>21</v>
      </c>
      <c r="H3314">
        <v>5</v>
      </c>
      <c r="I3314">
        <v>433</v>
      </c>
      <c r="J3314">
        <f>Excel_Dashboard_Dataset_xlsx___Sales5[[#This Row],[Quantity]]*Excel_Dashboard_Dataset_xlsx___Sales5[[#This Row],[UnitPrice]]</f>
        <v>2165</v>
      </c>
      <c r="K3314" t="str">
        <f>_xlfn.XLOOKUP(Excel_Dashboard_Dataset_xlsx___Sales5[[#This Row],[CustomerID]],Raw_Customers!A:A,Raw_Customers!D:D)</f>
        <v>Female</v>
      </c>
      <c r="L3314">
        <f>_xlfn.XLOOKUP(Excel_Dashboard_Dataset_xlsx___Sales5[[#This Row],[CustomerID]],Raw_Customers!A:A,Raw_Customers!E:E)</f>
        <v>44</v>
      </c>
      <c r="M3314" t="str">
        <f>_xlfn.XLOOKUP(Excel_Dashboard_Dataset_xlsx___Sales5[[#This Row],[CustomerID]],Raw_Customers!A:A,Raw_Customers!C:C)</f>
        <v>West</v>
      </c>
      <c r="N3314" s="2" t="str">
        <f>_xlfn.XLOOKUP(Excel_Dashboard_Dataset_xlsx___Sales5[[#This Row],[ProductID]],Raw_Products!A:A,Raw_Products!B:B)</f>
        <v>T-Shirt</v>
      </c>
      <c r="O3314" s="2" t="str">
        <f>_xlfn.XLOOKUP(Excel_Dashboard_Dataset_xlsx___Sales5[[#This Row],[ProductID]],Raw_Products!A:A,Raw_Products!C:C)</f>
        <v>Clothing</v>
      </c>
      <c r="P3314" s="2" t="str">
        <f>_xlfn.XLOOKUP(Excel_Dashboard_Dataset_xlsx___Sales5[[#This Row],[CustomerID]], Raw_Customers!A:A, Raw_Customers!B:B, "Unknown")</f>
        <v>Richard Clark</v>
      </c>
    </row>
    <row r="3315" spans="1:16" x14ac:dyDescent="0.25">
      <c r="A3315">
        <v>3314</v>
      </c>
      <c r="B3315">
        <f t="shared" si="51"/>
        <v>2023</v>
      </c>
      <c r="C3315" t="str">
        <f>TEXT(Excel_Dashboard_Dataset_xlsx___Sales5[[#This Row],[Date]],"mmm")</f>
        <v>Aug</v>
      </c>
      <c r="D3315" s="3">
        <v>45159</v>
      </c>
      <c r="E3315">
        <v>12</v>
      </c>
      <c r="F3315">
        <v>136</v>
      </c>
      <c r="G3315">
        <v>4</v>
      </c>
      <c r="H3315">
        <v>7</v>
      </c>
      <c r="I3315">
        <v>378</v>
      </c>
      <c r="J3315">
        <f>Excel_Dashboard_Dataset_xlsx___Sales5[[#This Row],[Quantity]]*Excel_Dashboard_Dataset_xlsx___Sales5[[#This Row],[UnitPrice]]</f>
        <v>2646</v>
      </c>
      <c r="K3315" t="str">
        <f>_xlfn.XLOOKUP(Excel_Dashboard_Dataset_xlsx___Sales5[[#This Row],[CustomerID]],Raw_Customers!A:A,Raw_Customers!D:D)</f>
        <v>Male</v>
      </c>
      <c r="L3315">
        <f>_xlfn.XLOOKUP(Excel_Dashboard_Dataset_xlsx___Sales5[[#This Row],[CustomerID]],Raw_Customers!A:A,Raw_Customers!E:E)</f>
        <v>45</v>
      </c>
      <c r="M3315" t="str">
        <f>_xlfn.XLOOKUP(Excel_Dashboard_Dataset_xlsx___Sales5[[#This Row],[CustomerID]],Raw_Customers!A:A,Raw_Customers!C:C)</f>
        <v>East</v>
      </c>
      <c r="N3315" s="2" t="str">
        <f>_xlfn.XLOOKUP(Excel_Dashboard_Dataset_xlsx___Sales5[[#This Row],[ProductID]],Raw_Products!A:A,Raw_Products!B:B)</f>
        <v>Laptop</v>
      </c>
      <c r="O3315" s="2" t="str">
        <f>_xlfn.XLOOKUP(Excel_Dashboard_Dataset_xlsx___Sales5[[#This Row],[ProductID]],Raw_Products!A:A,Raw_Products!C:C)</f>
        <v>Electronics</v>
      </c>
      <c r="P3315" s="2" t="str">
        <f>_xlfn.XLOOKUP(Excel_Dashboard_Dataset_xlsx___Sales5[[#This Row],[CustomerID]], Raw_Customers!A:A, Raw_Customers!B:B, "Unknown")</f>
        <v>Laura Wood</v>
      </c>
    </row>
    <row r="3316" spans="1:16" x14ac:dyDescent="0.25">
      <c r="A3316">
        <v>3315</v>
      </c>
      <c r="B3316">
        <f t="shared" si="51"/>
        <v>2024</v>
      </c>
      <c r="C3316" t="str">
        <f>TEXT(Excel_Dashboard_Dataset_xlsx___Sales5[[#This Row],[Date]],"mmm")</f>
        <v>Jun</v>
      </c>
      <c r="D3316" s="3">
        <v>45444</v>
      </c>
      <c r="E3316">
        <v>35</v>
      </c>
      <c r="F3316">
        <v>226</v>
      </c>
      <c r="G3316">
        <v>10</v>
      </c>
      <c r="H3316">
        <v>8</v>
      </c>
      <c r="I3316">
        <v>654</v>
      </c>
      <c r="J3316">
        <f>Excel_Dashboard_Dataset_xlsx___Sales5[[#This Row],[Quantity]]*Excel_Dashboard_Dataset_xlsx___Sales5[[#This Row],[UnitPrice]]</f>
        <v>5232</v>
      </c>
      <c r="K3316" t="str">
        <f>_xlfn.XLOOKUP(Excel_Dashboard_Dataset_xlsx___Sales5[[#This Row],[CustomerID]],Raw_Customers!A:A,Raw_Customers!D:D)</f>
        <v>Female</v>
      </c>
      <c r="L3316">
        <f>_xlfn.XLOOKUP(Excel_Dashboard_Dataset_xlsx___Sales5[[#This Row],[CustomerID]],Raw_Customers!A:A,Raw_Customers!E:E)</f>
        <v>56</v>
      </c>
      <c r="M3316" t="str">
        <f>_xlfn.XLOOKUP(Excel_Dashboard_Dataset_xlsx___Sales5[[#This Row],[CustomerID]],Raw_Customers!A:A,Raw_Customers!C:C)</f>
        <v>East</v>
      </c>
      <c r="N3316" s="2" t="str">
        <f>_xlfn.XLOOKUP(Excel_Dashboard_Dataset_xlsx___Sales5[[#This Row],[ProductID]],Raw_Products!A:A,Raw_Products!B:B)</f>
        <v>Sneakers</v>
      </c>
      <c r="O3316" s="2" t="str">
        <f>_xlfn.XLOOKUP(Excel_Dashboard_Dataset_xlsx___Sales5[[#This Row],[ProductID]],Raw_Products!A:A,Raw_Products!C:C)</f>
        <v>Clothing</v>
      </c>
      <c r="P3316" s="2" t="str">
        <f>_xlfn.XLOOKUP(Excel_Dashboard_Dataset_xlsx___Sales5[[#This Row],[CustomerID]], Raw_Customers!A:A, Raw_Customers!B:B, "Unknown")</f>
        <v>John Scott</v>
      </c>
    </row>
    <row r="3317" spans="1:16" x14ac:dyDescent="0.25">
      <c r="A3317">
        <v>3316</v>
      </c>
      <c r="B3317">
        <f t="shared" si="51"/>
        <v>2024</v>
      </c>
      <c r="C3317" t="str">
        <f>TEXT(Excel_Dashboard_Dataset_xlsx___Sales5[[#This Row],[Date]],"mmm")</f>
        <v>Aug</v>
      </c>
      <c r="D3317" s="3">
        <v>45525</v>
      </c>
      <c r="E3317">
        <v>5</v>
      </c>
      <c r="F3317">
        <v>93</v>
      </c>
      <c r="G3317">
        <v>10</v>
      </c>
      <c r="H3317">
        <v>6</v>
      </c>
      <c r="I3317">
        <v>623</v>
      </c>
      <c r="J3317">
        <f>Excel_Dashboard_Dataset_xlsx___Sales5[[#This Row],[Quantity]]*Excel_Dashboard_Dataset_xlsx___Sales5[[#This Row],[UnitPrice]]</f>
        <v>3738</v>
      </c>
      <c r="K3317" t="str">
        <f>_xlfn.XLOOKUP(Excel_Dashboard_Dataset_xlsx___Sales5[[#This Row],[CustomerID]],Raw_Customers!A:A,Raw_Customers!D:D)</f>
        <v>Female</v>
      </c>
      <c r="L3317">
        <f>_xlfn.XLOOKUP(Excel_Dashboard_Dataset_xlsx___Sales5[[#This Row],[CustomerID]],Raw_Customers!A:A,Raw_Customers!E:E)</f>
        <v>31</v>
      </c>
      <c r="M3317" t="str">
        <f>_xlfn.XLOOKUP(Excel_Dashboard_Dataset_xlsx___Sales5[[#This Row],[CustomerID]],Raw_Customers!A:A,Raw_Customers!C:C)</f>
        <v>West</v>
      </c>
      <c r="N3317" s="2" t="str">
        <f>_xlfn.XLOOKUP(Excel_Dashboard_Dataset_xlsx___Sales5[[#This Row],[ProductID]],Raw_Products!A:A,Raw_Products!B:B)</f>
        <v>Salt</v>
      </c>
      <c r="O3317" s="2" t="str">
        <f>_xlfn.XLOOKUP(Excel_Dashboard_Dataset_xlsx___Sales5[[#This Row],[ProductID]],Raw_Products!A:A,Raw_Products!C:C)</f>
        <v>Groceries</v>
      </c>
      <c r="P3317" s="2" t="str">
        <f>_xlfn.XLOOKUP(Excel_Dashboard_Dataset_xlsx___Sales5[[#This Row],[CustomerID]], Raw_Customers!A:A, Raw_Customers!B:B, "Unknown")</f>
        <v>Carolyn Murphy</v>
      </c>
    </row>
    <row r="3318" spans="1:16" x14ac:dyDescent="0.25">
      <c r="A3318">
        <v>3317</v>
      </c>
      <c r="B3318">
        <f t="shared" si="51"/>
        <v>2024</v>
      </c>
      <c r="C3318" t="str">
        <f>TEXT(Excel_Dashboard_Dataset_xlsx___Sales5[[#This Row],[Date]],"mmm")</f>
        <v>Dec</v>
      </c>
      <c r="D3318" s="3">
        <v>45656</v>
      </c>
      <c r="E3318">
        <v>45</v>
      </c>
      <c r="F3318">
        <v>176</v>
      </c>
      <c r="G3318">
        <v>25</v>
      </c>
      <c r="H3318">
        <v>7</v>
      </c>
      <c r="I3318">
        <v>786</v>
      </c>
      <c r="J3318">
        <f>Excel_Dashboard_Dataset_xlsx___Sales5[[#This Row],[Quantity]]*Excel_Dashboard_Dataset_xlsx___Sales5[[#This Row],[UnitPrice]]</f>
        <v>5502</v>
      </c>
      <c r="K3318" t="str">
        <f>_xlfn.XLOOKUP(Excel_Dashboard_Dataset_xlsx___Sales5[[#This Row],[CustomerID]],Raw_Customers!A:A,Raw_Customers!D:D)</f>
        <v>Female</v>
      </c>
      <c r="L3318">
        <f>_xlfn.XLOOKUP(Excel_Dashboard_Dataset_xlsx___Sales5[[#This Row],[CustomerID]],Raw_Customers!A:A,Raw_Customers!E:E)</f>
        <v>62</v>
      </c>
      <c r="M3318" t="str">
        <f>_xlfn.XLOOKUP(Excel_Dashboard_Dataset_xlsx___Sales5[[#This Row],[CustomerID]],Raw_Customers!A:A,Raw_Customers!C:C)</f>
        <v>West</v>
      </c>
      <c r="N3318" s="2" t="str">
        <f>_xlfn.XLOOKUP(Excel_Dashboard_Dataset_xlsx___Sales5[[#This Row],[ProductID]],Raw_Products!A:A,Raw_Products!B:B)</f>
        <v>Yoga Mat</v>
      </c>
      <c r="O3318" s="2" t="str">
        <f>_xlfn.XLOOKUP(Excel_Dashboard_Dataset_xlsx___Sales5[[#This Row],[ProductID]],Raw_Products!A:A,Raw_Products!C:C)</f>
        <v>Sports</v>
      </c>
      <c r="P3318" s="2" t="str">
        <f>_xlfn.XLOOKUP(Excel_Dashboard_Dataset_xlsx___Sales5[[#This Row],[CustomerID]], Raw_Customers!A:A, Raw_Customers!B:B, "Unknown")</f>
        <v>Matthew Robinson</v>
      </c>
    </row>
    <row r="3319" spans="1:16" x14ac:dyDescent="0.25">
      <c r="A3319">
        <v>3318</v>
      </c>
      <c r="B3319">
        <f t="shared" si="51"/>
        <v>2023</v>
      </c>
      <c r="C3319" t="str">
        <f>TEXT(Excel_Dashboard_Dataset_xlsx___Sales5[[#This Row],[Date]],"mmm")</f>
        <v>Sept</v>
      </c>
      <c r="D3319" s="3">
        <v>45182</v>
      </c>
      <c r="E3319">
        <v>17</v>
      </c>
      <c r="F3319">
        <v>260</v>
      </c>
      <c r="G3319">
        <v>47</v>
      </c>
      <c r="H3319">
        <v>3</v>
      </c>
      <c r="I3319">
        <v>979</v>
      </c>
      <c r="J3319">
        <f>Excel_Dashboard_Dataset_xlsx___Sales5[[#This Row],[Quantity]]*Excel_Dashboard_Dataset_xlsx___Sales5[[#This Row],[UnitPrice]]</f>
        <v>2937</v>
      </c>
      <c r="K3319" t="str">
        <f>_xlfn.XLOOKUP(Excel_Dashboard_Dataset_xlsx___Sales5[[#This Row],[CustomerID]],Raw_Customers!A:A,Raw_Customers!D:D)</f>
        <v>Male</v>
      </c>
      <c r="L3319">
        <f>_xlfn.XLOOKUP(Excel_Dashboard_Dataset_xlsx___Sales5[[#This Row],[CustomerID]],Raw_Customers!A:A,Raw_Customers!E:E)</f>
        <v>43</v>
      </c>
      <c r="M3319" t="str">
        <f>_xlfn.XLOOKUP(Excel_Dashboard_Dataset_xlsx___Sales5[[#This Row],[CustomerID]],Raw_Customers!A:A,Raw_Customers!C:C)</f>
        <v>East</v>
      </c>
      <c r="N3319" s="2" t="str">
        <f>_xlfn.XLOOKUP(Excel_Dashboard_Dataset_xlsx___Sales5[[#This Row],[ProductID]],Raw_Products!A:A,Raw_Products!B:B)</f>
        <v>LED TV</v>
      </c>
      <c r="O3319" s="2" t="str">
        <f>_xlfn.XLOOKUP(Excel_Dashboard_Dataset_xlsx___Sales5[[#This Row],[ProductID]],Raw_Products!A:A,Raw_Products!C:C)</f>
        <v>Electronics</v>
      </c>
      <c r="P3319" s="2" t="str">
        <f>_xlfn.XLOOKUP(Excel_Dashboard_Dataset_xlsx___Sales5[[#This Row],[CustomerID]], Raw_Customers!A:A, Raw_Customers!B:B, "Unknown")</f>
        <v>Barbara Brooks</v>
      </c>
    </row>
    <row r="3320" spans="1:16" x14ac:dyDescent="0.25">
      <c r="A3320">
        <v>3319</v>
      </c>
      <c r="B3320">
        <f t="shared" si="51"/>
        <v>2023</v>
      </c>
      <c r="C3320" t="str">
        <f>TEXT(Excel_Dashboard_Dataset_xlsx___Sales5[[#This Row],[Date]],"mmm")</f>
        <v>Jul</v>
      </c>
      <c r="D3320" s="3">
        <v>45117</v>
      </c>
      <c r="E3320">
        <v>41</v>
      </c>
      <c r="F3320">
        <v>97</v>
      </c>
      <c r="G3320">
        <v>29</v>
      </c>
      <c r="H3320">
        <v>10</v>
      </c>
      <c r="I3320">
        <v>797</v>
      </c>
      <c r="J3320">
        <f>Excel_Dashboard_Dataset_xlsx___Sales5[[#This Row],[Quantity]]*Excel_Dashboard_Dataset_xlsx___Sales5[[#This Row],[UnitPrice]]</f>
        <v>7970</v>
      </c>
      <c r="K3320" t="str">
        <f>_xlfn.XLOOKUP(Excel_Dashboard_Dataset_xlsx___Sales5[[#This Row],[CustomerID]],Raw_Customers!A:A,Raw_Customers!D:D)</f>
        <v>Male</v>
      </c>
      <c r="L3320">
        <f>_xlfn.XLOOKUP(Excel_Dashboard_Dataset_xlsx___Sales5[[#This Row],[CustomerID]],Raw_Customers!A:A,Raw_Customers!E:E)</f>
        <v>65</v>
      </c>
      <c r="M3320" t="str">
        <f>_xlfn.XLOOKUP(Excel_Dashboard_Dataset_xlsx___Sales5[[#This Row],[CustomerID]],Raw_Customers!A:A,Raw_Customers!C:C)</f>
        <v>East</v>
      </c>
      <c r="N3320" s="2" t="str">
        <f>_xlfn.XLOOKUP(Excel_Dashboard_Dataset_xlsx___Sales5[[#This Row],[ProductID]],Raw_Products!A:A,Raw_Products!B:B)</f>
        <v>Football</v>
      </c>
      <c r="O3320" s="2" t="str">
        <f>_xlfn.XLOOKUP(Excel_Dashboard_Dataset_xlsx___Sales5[[#This Row],[ProductID]],Raw_Products!A:A,Raw_Products!C:C)</f>
        <v>Sports</v>
      </c>
      <c r="P3320" s="2" t="str">
        <f>_xlfn.XLOOKUP(Excel_Dashboard_Dataset_xlsx___Sales5[[#This Row],[CustomerID]], Raw_Customers!A:A, Raw_Customers!B:B, "Unknown")</f>
        <v>Jacob Miller</v>
      </c>
    </row>
    <row r="3321" spans="1:16" x14ac:dyDescent="0.25">
      <c r="A3321">
        <v>3320</v>
      </c>
      <c r="B3321">
        <f t="shared" si="51"/>
        <v>2024</v>
      </c>
      <c r="C3321" t="str">
        <f>TEXT(Excel_Dashboard_Dataset_xlsx___Sales5[[#This Row],[Date]],"mmm")</f>
        <v>Apr</v>
      </c>
      <c r="D3321" s="3">
        <v>45395</v>
      </c>
      <c r="E3321">
        <v>7</v>
      </c>
      <c r="F3321">
        <v>67</v>
      </c>
      <c r="G3321">
        <v>6</v>
      </c>
      <c r="H3321">
        <v>2</v>
      </c>
      <c r="I3321">
        <v>58</v>
      </c>
      <c r="J3321">
        <f>Excel_Dashboard_Dataset_xlsx___Sales5[[#This Row],[Quantity]]*Excel_Dashboard_Dataset_xlsx___Sales5[[#This Row],[UnitPrice]]</f>
        <v>116</v>
      </c>
      <c r="K3321" t="str">
        <f>_xlfn.XLOOKUP(Excel_Dashboard_Dataset_xlsx___Sales5[[#This Row],[CustomerID]],Raw_Customers!A:A,Raw_Customers!D:D)</f>
        <v>Male</v>
      </c>
      <c r="L3321">
        <f>_xlfn.XLOOKUP(Excel_Dashboard_Dataset_xlsx___Sales5[[#This Row],[CustomerID]],Raw_Customers!A:A,Raw_Customers!E:E)</f>
        <v>44</v>
      </c>
      <c r="M3321" t="str">
        <f>_xlfn.XLOOKUP(Excel_Dashboard_Dataset_xlsx___Sales5[[#This Row],[CustomerID]],Raw_Customers!A:A,Raw_Customers!C:C)</f>
        <v>East</v>
      </c>
      <c r="N3321" s="2" t="str">
        <f>_xlfn.XLOOKUP(Excel_Dashboard_Dataset_xlsx___Sales5[[#This Row],[ProductID]],Raw_Products!A:A,Raw_Products!B:B)</f>
        <v>Milk Powder</v>
      </c>
      <c r="O3321" s="2" t="str">
        <f>_xlfn.XLOOKUP(Excel_Dashboard_Dataset_xlsx___Sales5[[#This Row],[ProductID]],Raw_Products!A:A,Raw_Products!C:C)</f>
        <v>Groceries</v>
      </c>
      <c r="P3321" s="2" t="str">
        <f>_xlfn.XLOOKUP(Excel_Dashboard_Dataset_xlsx___Sales5[[#This Row],[CustomerID]], Raw_Customers!A:A, Raw_Customers!B:B, "Unknown")</f>
        <v>Margaret Jackson</v>
      </c>
    </row>
    <row r="3322" spans="1:16" x14ac:dyDescent="0.25">
      <c r="A3322">
        <v>3321</v>
      </c>
      <c r="B3322">
        <f t="shared" si="51"/>
        <v>2024</v>
      </c>
      <c r="C3322" t="str">
        <f>TEXT(Excel_Dashboard_Dataset_xlsx___Sales5[[#This Row],[Date]],"mmm")</f>
        <v>Sept</v>
      </c>
      <c r="D3322" s="3">
        <v>45555</v>
      </c>
      <c r="E3322">
        <v>33</v>
      </c>
      <c r="F3322">
        <v>22</v>
      </c>
      <c r="G3322">
        <v>16</v>
      </c>
      <c r="H3322">
        <v>6</v>
      </c>
      <c r="I3322">
        <v>714</v>
      </c>
      <c r="J3322">
        <f>Excel_Dashboard_Dataset_xlsx___Sales5[[#This Row],[Quantity]]*Excel_Dashboard_Dataset_xlsx___Sales5[[#This Row],[UnitPrice]]</f>
        <v>4284</v>
      </c>
      <c r="K3322" t="str">
        <f>_xlfn.XLOOKUP(Excel_Dashboard_Dataset_xlsx___Sales5[[#This Row],[CustomerID]],Raw_Customers!A:A,Raw_Customers!D:D)</f>
        <v>Female</v>
      </c>
      <c r="L3322">
        <f>_xlfn.XLOOKUP(Excel_Dashboard_Dataset_xlsx___Sales5[[#This Row],[CustomerID]],Raw_Customers!A:A,Raw_Customers!E:E)</f>
        <v>56</v>
      </c>
      <c r="M3322" t="str">
        <f>_xlfn.XLOOKUP(Excel_Dashboard_Dataset_xlsx___Sales5[[#This Row],[CustomerID]],Raw_Customers!A:A,Raw_Customers!C:C)</f>
        <v>South</v>
      </c>
      <c r="N3322" s="2" t="str">
        <f>_xlfn.XLOOKUP(Excel_Dashboard_Dataset_xlsx___Sales5[[#This Row],[ProductID]],Raw_Products!A:A,Raw_Products!B:B)</f>
        <v>Jacket</v>
      </c>
      <c r="O3322" s="2" t="str">
        <f>_xlfn.XLOOKUP(Excel_Dashboard_Dataset_xlsx___Sales5[[#This Row],[ProductID]],Raw_Products!A:A,Raw_Products!C:C)</f>
        <v>Clothing</v>
      </c>
      <c r="P3322" s="2" t="str">
        <f>_xlfn.XLOOKUP(Excel_Dashboard_Dataset_xlsx___Sales5[[#This Row],[CustomerID]], Raw_Customers!A:A, Raw_Customers!B:B, "Unknown")</f>
        <v>Jeffrey Sanders</v>
      </c>
    </row>
    <row r="3323" spans="1:16" x14ac:dyDescent="0.25">
      <c r="A3323">
        <v>3322</v>
      </c>
      <c r="B3323">
        <f t="shared" si="51"/>
        <v>2023</v>
      </c>
      <c r="C3323" t="str">
        <f>TEXT(Excel_Dashboard_Dataset_xlsx___Sales5[[#This Row],[Date]],"mmm")</f>
        <v>Oct</v>
      </c>
      <c r="D3323" s="3">
        <v>45225</v>
      </c>
      <c r="E3323">
        <v>4</v>
      </c>
      <c r="F3323">
        <v>38</v>
      </c>
      <c r="G3323">
        <v>30</v>
      </c>
      <c r="H3323">
        <v>1</v>
      </c>
      <c r="I3323">
        <v>893</v>
      </c>
      <c r="J3323">
        <f>Excel_Dashboard_Dataset_xlsx___Sales5[[#This Row],[Quantity]]*Excel_Dashboard_Dataset_xlsx___Sales5[[#This Row],[UnitPrice]]</f>
        <v>893</v>
      </c>
      <c r="K3323" t="str">
        <f>_xlfn.XLOOKUP(Excel_Dashboard_Dataset_xlsx___Sales5[[#This Row],[CustomerID]],Raw_Customers!A:A,Raw_Customers!D:D)</f>
        <v>Female</v>
      </c>
      <c r="L3323">
        <f>_xlfn.XLOOKUP(Excel_Dashboard_Dataset_xlsx___Sales5[[#This Row],[CustomerID]],Raw_Customers!A:A,Raw_Customers!E:E)</f>
        <v>22</v>
      </c>
      <c r="M3323" t="str">
        <f>_xlfn.XLOOKUP(Excel_Dashboard_Dataset_xlsx___Sales5[[#This Row],[CustomerID]],Raw_Customers!A:A,Raw_Customers!C:C)</f>
        <v>North</v>
      </c>
      <c r="N3323" s="2" t="str">
        <f>_xlfn.XLOOKUP(Excel_Dashboard_Dataset_xlsx___Sales5[[#This Row],[ProductID]],Raw_Products!A:A,Raw_Products!B:B)</f>
        <v>Sugar Pack</v>
      </c>
      <c r="O3323" s="2" t="str">
        <f>_xlfn.XLOOKUP(Excel_Dashboard_Dataset_xlsx___Sales5[[#This Row],[ProductID]],Raw_Products!A:A,Raw_Products!C:C)</f>
        <v>Groceries</v>
      </c>
      <c r="P3323" s="2" t="str">
        <f>_xlfn.XLOOKUP(Excel_Dashboard_Dataset_xlsx___Sales5[[#This Row],[CustomerID]], Raw_Customers!A:A, Raw_Customers!B:B, "Unknown")</f>
        <v>Helen Ramos</v>
      </c>
    </row>
    <row r="3324" spans="1:16" x14ac:dyDescent="0.25">
      <c r="A3324">
        <v>3323</v>
      </c>
      <c r="B3324">
        <f t="shared" si="51"/>
        <v>2023</v>
      </c>
      <c r="C3324" t="str">
        <f>TEXT(Excel_Dashboard_Dataset_xlsx___Sales5[[#This Row],[Date]],"mmm")</f>
        <v>Apr</v>
      </c>
      <c r="D3324" s="3">
        <v>45033</v>
      </c>
      <c r="E3324">
        <v>45</v>
      </c>
      <c r="F3324">
        <v>19</v>
      </c>
      <c r="G3324">
        <v>41</v>
      </c>
      <c r="H3324">
        <v>4</v>
      </c>
      <c r="I3324">
        <v>622</v>
      </c>
      <c r="J3324">
        <f>Excel_Dashboard_Dataset_xlsx___Sales5[[#This Row],[Quantity]]*Excel_Dashboard_Dataset_xlsx___Sales5[[#This Row],[UnitPrice]]</f>
        <v>2488</v>
      </c>
      <c r="K3324" t="str">
        <f>_xlfn.XLOOKUP(Excel_Dashboard_Dataset_xlsx___Sales5[[#This Row],[CustomerID]],Raw_Customers!A:A,Raw_Customers!D:D)</f>
        <v>Female</v>
      </c>
      <c r="L3324">
        <f>_xlfn.XLOOKUP(Excel_Dashboard_Dataset_xlsx___Sales5[[#This Row],[CustomerID]],Raw_Customers!A:A,Raw_Customers!E:E)</f>
        <v>50</v>
      </c>
      <c r="M3324" t="str">
        <f>_xlfn.XLOOKUP(Excel_Dashboard_Dataset_xlsx___Sales5[[#This Row],[CustomerID]],Raw_Customers!A:A,Raw_Customers!C:C)</f>
        <v>East</v>
      </c>
      <c r="N3324" s="2" t="str">
        <f>_xlfn.XLOOKUP(Excel_Dashboard_Dataset_xlsx___Sales5[[#This Row],[ProductID]],Raw_Products!A:A,Raw_Products!B:B)</f>
        <v>Yoga Mat</v>
      </c>
      <c r="O3324" s="2" t="str">
        <f>_xlfn.XLOOKUP(Excel_Dashboard_Dataset_xlsx___Sales5[[#This Row],[ProductID]],Raw_Products!A:A,Raw_Products!C:C)</f>
        <v>Sports</v>
      </c>
      <c r="P3324" s="2" t="str">
        <f>_xlfn.XLOOKUP(Excel_Dashboard_Dataset_xlsx___Sales5[[#This Row],[CustomerID]], Raw_Customers!A:A, Raw_Customers!B:B, "Unknown")</f>
        <v>Amy Brown</v>
      </c>
    </row>
    <row r="3325" spans="1:16" x14ac:dyDescent="0.25">
      <c r="A3325">
        <v>3324</v>
      </c>
      <c r="B3325">
        <f t="shared" si="51"/>
        <v>2023</v>
      </c>
      <c r="C3325" t="str">
        <f>TEXT(Excel_Dashboard_Dataset_xlsx___Sales5[[#This Row],[Date]],"mmm")</f>
        <v>Apr</v>
      </c>
      <c r="D3325" s="3">
        <v>45039</v>
      </c>
      <c r="E3325">
        <v>38</v>
      </c>
      <c r="F3325">
        <v>129</v>
      </c>
      <c r="G3325">
        <v>45</v>
      </c>
      <c r="H3325">
        <v>6</v>
      </c>
      <c r="I3325">
        <v>192</v>
      </c>
      <c r="J3325">
        <f>Excel_Dashboard_Dataset_xlsx___Sales5[[#This Row],[Quantity]]*Excel_Dashboard_Dataset_xlsx___Sales5[[#This Row],[UnitPrice]]</f>
        <v>1152</v>
      </c>
      <c r="K3325" t="str">
        <f>_xlfn.XLOOKUP(Excel_Dashboard_Dataset_xlsx___Sales5[[#This Row],[CustomerID]],Raw_Customers!A:A,Raw_Customers!D:D)</f>
        <v>Male</v>
      </c>
      <c r="L3325">
        <f>_xlfn.XLOOKUP(Excel_Dashboard_Dataset_xlsx___Sales5[[#This Row],[CustomerID]],Raw_Customers!A:A,Raw_Customers!E:E)</f>
        <v>33</v>
      </c>
      <c r="M3325" t="str">
        <f>_xlfn.XLOOKUP(Excel_Dashboard_Dataset_xlsx___Sales5[[#This Row],[CustomerID]],Raw_Customers!A:A,Raw_Customers!C:C)</f>
        <v>West</v>
      </c>
      <c r="N3325" s="2" t="str">
        <f>_xlfn.XLOOKUP(Excel_Dashboard_Dataset_xlsx___Sales5[[#This Row],[ProductID]],Raw_Products!A:A,Raw_Products!B:B)</f>
        <v>Socks</v>
      </c>
      <c r="O3325" s="2" t="str">
        <f>_xlfn.XLOOKUP(Excel_Dashboard_Dataset_xlsx___Sales5[[#This Row],[ProductID]],Raw_Products!A:A,Raw_Products!C:C)</f>
        <v>Clothing</v>
      </c>
      <c r="P3325" s="2" t="str">
        <f>_xlfn.XLOOKUP(Excel_Dashboard_Dataset_xlsx___Sales5[[#This Row],[CustomerID]], Raw_Customers!A:A, Raw_Customers!B:B, "Unknown")</f>
        <v>Pamela Moore</v>
      </c>
    </row>
    <row r="3326" spans="1:16" x14ac:dyDescent="0.25">
      <c r="A3326">
        <v>3325</v>
      </c>
      <c r="B3326">
        <f t="shared" si="51"/>
        <v>2024</v>
      </c>
      <c r="C3326" t="str">
        <f>TEXT(Excel_Dashboard_Dataset_xlsx___Sales5[[#This Row],[Date]],"mmm")</f>
        <v>Feb</v>
      </c>
      <c r="D3326" s="3">
        <v>45324</v>
      </c>
      <c r="E3326">
        <v>32</v>
      </c>
      <c r="F3326">
        <v>53</v>
      </c>
      <c r="G3326">
        <v>12</v>
      </c>
      <c r="H3326">
        <v>3</v>
      </c>
      <c r="I3326">
        <v>155</v>
      </c>
      <c r="J3326">
        <f>Excel_Dashboard_Dataset_xlsx___Sales5[[#This Row],[Quantity]]*Excel_Dashboard_Dataset_xlsx___Sales5[[#This Row],[UnitPrice]]</f>
        <v>465</v>
      </c>
      <c r="K3326" t="str">
        <f>_xlfn.XLOOKUP(Excel_Dashboard_Dataset_xlsx___Sales5[[#This Row],[CustomerID]],Raw_Customers!A:A,Raw_Customers!D:D)</f>
        <v>Male</v>
      </c>
      <c r="L3326">
        <f>_xlfn.XLOOKUP(Excel_Dashboard_Dataset_xlsx___Sales5[[#This Row],[CustomerID]],Raw_Customers!A:A,Raw_Customers!E:E)</f>
        <v>33</v>
      </c>
      <c r="M3326" t="str">
        <f>_xlfn.XLOOKUP(Excel_Dashboard_Dataset_xlsx___Sales5[[#This Row],[CustomerID]],Raw_Customers!A:A,Raw_Customers!C:C)</f>
        <v>East</v>
      </c>
      <c r="N3326" s="2" t="str">
        <f>_xlfn.XLOOKUP(Excel_Dashboard_Dataset_xlsx___Sales5[[#This Row],[ProductID]],Raw_Products!A:A,Raw_Products!B:B)</f>
        <v>Jeans</v>
      </c>
      <c r="O3326" s="2" t="str">
        <f>_xlfn.XLOOKUP(Excel_Dashboard_Dataset_xlsx___Sales5[[#This Row],[ProductID]],Raw_Products!A:A,Raw_Products!C:C)</f>
        <v>Clothing</v>
      </c>
      <c r="P3326" s="2" t="str">
        <f>_xlfn.XLOOKUP(Excel_Dashboard_Dataset_xlsx___Sales5[[#This Row],[CustomerID]], Raw_Customers!A:A, Raw_Customers!B:B, "Unknown")</f>
        <v>Christine Collins</v>
      </c>
    </row>
    <row r="3327" spans="1:16" x14ac:dyDescent="0.25">
      <c r="A3327">
        <v>3326</v>
      </c>
      <c r="B3327">
        <f t="shared" si="51"/>
        <v>2023</v>
      </c>
      <c r="C3327" t="str">
        <f>TEXT(Excel_Dashboard_Dataset_xlsx___Sales5[[#This Row],[Date]],"mmm")</f>
        <v>Jun</v>
      </c>
      <c r="D3327" s="3">
        <v>45094</v>
      </c>
      <c r="E3327">
        <v>48</v>
      </c>
      <c r="F3327">
        <v>131</v>
      </c>
      <c r="G3327">
        <v>16</v>
      </c>
      <c r="H3327">
        <v>4</v>
      </c>
      <c r="I3327">
        <v>580</v>
      </c>
      <c r="J3327">
        <f>Excel_Dashboard_Dataset_xlsx___Sales5[[#This Row],[Quantity]]*Excel_Dashboard_Dataset_xlsx___Sales5[[#This Row],[UnitPrice]]</f>
        <v>2320</v>
      </c>
      <c r="K3327" t="str">
        <f>_xlfn.XLOOKUP(Excel_Dashboard_Dataset_xlsx___Sales5[[#This Row],[CustomerID]],Raw_Customers!A:A,Raw_Customers!D:D)</f>
        <v>Male</v>
      </c>
      <c r="L3327">
        <f>_xlfn.XLOOKUP(Excel_Dashboard_Dataset_xlsx___Sales5[[#This Row],[CustomerID]],Raw_Customers!A:A,Raw_Customers!E:E)</f>
        <v>20</v>
      </c>
      <c r="M3327" t="str">
        <f>_xlfn.XLOOKUP(Excel_Dashboard_Dataset_xlsx___Sales5[[#This Row],[CustomerID]],Raw_Customers!A:A,Raw_Customers!C:C)</f>
        <v>West</v>
      </c>
      <c r="N3327" s="2" t="str">
        <f>_xlfn.XLOOKUP(Excel_Dashboard_Dataset_xlsx___Sales5[[#This Row],[ProductID]],Raw_Products!A:A,Raw_Products!B:B)</f>
        <v>Bicycle</v>
      </c>
      <c r="O3327" s="2" t="str">
        <f>_xlfn.XLOOKUP(Excel_Dashboard_Dataset_xlsx___Sales5[[#This Row],[ProductID]],Raw_Products!A:A,Raw_Products!C:C)</f>
        <v>Sports</v>
      </c>
      <c r="P3327" s="2" t="str">
        <f>_xlfn.XLOOKUP(Excel_Dashboard_Dataset_xlsx___Sales5[[#This Row],[CustomerID]], Raw_Customers!A:A, Raw_Customers!B:B, "Unknown")</f>
        <v>William Cox</v>
      </c>
    </row>
    <row r="3328" spans="1:16" x14ac:dyDescent="0.25">
      <c r="A3328">
        <v>3327</v>
      </c>
      <c r="B3328">
        <f t="shared" si="51"/>
        <v>2023</v>
      </c>
      <c r="C3328" t="str">
        <f>TEXT(Excel_Dashboard_Dataset_xlsx___Sales5[[#This Row],[Date]],"mmm")</f>
        <v>Jun</v>
      </c>
      <c r="D3328" s="3">
        <v>45107</v>
      </c>
      <c r="E3328">
        <v>2</v>
      </c>
      <c r="F3328">
        <v>185</v>
      </c>
      <c r="G3328">
        <v>19</v>
      </c>
      <c r="H3328">
        <v>3</v>
      </c>
      <c r="I3328">
        <v>157</v>
      </c>
      <c r="J3328">
        <f>Excel_Dashboard_Dataset_xlsx___Sales5[[#This Row],[Quantity]]*Excel_Dashboard_Dataset_xlsx___Sales5[[#This Row],[UnitPrice]]</f>
        <v>471</v>
      </c>
      <c r="K3328" t="str">
        <f>_xlfn.XLOOKUP(Excel_Dashboard_Dataset_xlsx___Sales5[[#This Row],[CustomerID]],Raw_Customers!A:A,Raw_Customers!D:D)</f>
        <v>Female</v>
      </c>
      <c r="L3328">
        <f>_xlfn.XLOOKUP(Excel_Dashboard_Dataset_xlsx___Sales5[[#This Row],[CustomerID]],Raw_Customers!A:A,Raw_Customers!E:E)</f>
        <v>22</v>
      </c>
      <c r="M3328" t="str">
        <f>_xlfn.XLOOKUP(Excel_Dashboard_Dataset_xlsx___Sales5[[#This Row],[CustomerID]],Raw_Customers!A:A,Raw_Customers!C:C)</f>
        <v>West</v>
      </c>
      <c r="N3328" s="2" t="str">
        <f>_xlfn.XLOOKUP(Excel_Dashboard_Dataset_xlsx___Sales5[[#This Row],[ProductID]],Raw_Products!A:A,Raw_Products!B:B)</f>
        <v>Cooking Oil</v>
      </c>
      <c r="O3328" s="2" t="str">
        <f>_xlfn.XLOOKUP(Excel_Dashboard_Dataset_xlsx___Sales5[[#This Row],[ProductID]],Raw_Products!A:A,Raw_Products!C:C)</f>
        <v>Groceries</v>
      </c>
      <c r="P3328" s="2" t="str">
        <f>_xlfn.XLOOKUP(Excel_Dashboard_Dataset_xlsx___Sales5[[#This Row],[CustomerID]], Raw_Customers!A:A, Raw_Customers!B:B, "Unknown")</f>
        <v>Patricia Gonzalez</v>
      </c>
    </row>
    <row r="3329" spans="1:16" x14ac:dyDescent="0.25">
      <c r="A3329">
        <v>3328</v>
      </c>
      <c r="B3329">
        <f t="shared" si="51"/>
        <v>2024</v>
      </c>
      <c r="C3329" t="str">
        <f>TEXT(Excel_Dashboard_Dataset_xlsx___Sales5[[#This Row],[Date]],"mmm")</f>
        <v>Jan</v>
      </c>
      <c r="D3329" s="3">
        <v>45318</v>
      </c>
      <c r="E3329">
        <v>25</v>
      </c>
      <c r="F3329">
        <v>165</v>
      </c>
      <c r="G3329">
        <v>44</v>
      </c>
      <c r="H3329">
        <v>5</v>
      </c>
      <c r="I3329">
        <v>615</v>
      </c>
      <c r="J3329">
        <f>Excel_Dashboard_Dataset_xlsx___Sales5[[#This Row],[Quantity]]*Excel_Dashboard_Dataset_xlsx___Sales5[[#This Row],[UnitPrice]]</f>
        <v>3075</v>
      </c>
      <c r="K3329" t="str">
        <f>_xlfn.XLOOKUP(Excel_Dashboard_Dataset_xlsx___Sales5[[#This Row],[CustomerID]],Raw_Customers!A:A,Raw_Customers!D:D)</f>
        <v>Male</v>
      </c>
      <c r="L3329">
        <f>_xlfn.XLOOKUP(Excel_Dashboard_Dataset_xlsx___Sales5[[#This Row],[CustomerID]],Raw_Customers!A:A,Raw_Customers!E:E)</f>
        <v>34</v>
      </c>
      <c r="M3329" t="str">
        <f>_xlfn.XLOOKUP(Excel_Dashboard_Dataset_xlsx___Sales5[[#This Row],[CustomerID]],Raw_Customers!A:A,Raw_Customers!C:C)</f>
        <v>South</v>
      </c>
      <c r="N3329" s="2" t="str">
        <f>_xlfn.XLOOKUP(Excel_Dashboard_Dataset_xlsx___Sales5[[#This Row],[ProductID]],Raw_Products!A:A,Raw_Products!B:B)</f>
        <v>Electric Kettle</v>
      </c>
      <c r="O3329" s="2" t="str">
        <f>_xlfn.XLOOKUP(Excel_Dashboard_Dataset_xlsx___Sales5[[#This Row],[ProductID]],Raw_Products!A:A,Raw_Products!C:C)</f>
        <v>Home Appliances</v>
      </c>
      <c r="P3329" s="2" t="str">
        <f>_xlfn.XLOOKUP(Excel_Dashboard_Dataset_xlsx___Sales5[[#This Row],[CustomerID]], Raw_Customers!A:A, Raw_Customers!B:B, "Unknown")</f>
        <v>Jacob Chavez</v>
      </c>
    </row>
    <row r="3330" spans="1:16" x14ac:dyDescent="0.25">
      <c r="A3330">
        <v>3329</v>
      </c>
      <c r="B3330">
        <f t="shared" ref="B3330:B3393" si="52">YEAR(D:D)</f>
        <v>2023</v>
      </c>
      <c r="C3330" t="str">
        <f>TEXT(Excel_Dashboard_Dataset_xlsx___Sales5[[#This Row],[Date]],"mmm")</f>
        <v>Jul</v>
      </c>
      <c r="D3330" s="3">
        <v>45127</v>
      </c>
      <c r="E3330">
        <v>13</v>
      </c>
      <c r="F3330">
        <v>100</v>
      </c>
      <c r="G3330">
        <v>48</v>
      </c>
      <c r="H3330">
        <v>1</v>
      </c>
      <c r="I3330">
        <v>718</v>
      </c>
      <c r="J3330">
        <f>Excel_Dashboard_Dataset_xlsx___Sales5[[#This Row],[Quantity]]*Excel_Dashboard_Dataset_xlsx___Sales5[[#This Row],[UnitPrice]]</f>
        <v>718</v>
      </c>
      <c r="K3330" t="str">
        <f>_xlfn.XLOOKUP(Excel_Dashboard_Dataset_xlsx___Sales5[[#This Row],[CustomerID]],Raw_Customers!A:A,Raw_Customers!D:D)</f>
        <v>Female</v>
      </c>
      <c r="L3330">
        <f>_xlfn.XLOOKUP(Excel_Dashboard_Dataset_xlsx___Sales5[[#This Row],[CustomerID]],Raw_Customers!A:A,Raw_Customers!E:E)</f>
        <v>20</v>
      </c>
      <c r="M3330" t="str">
        <f>_xlfn.XLOOKUP(Excel_Dashboard_Dataset_xlsx___Sales5[[#This Row],[CustomerID]],Raw_Customers!A:A,Raw_Customers!C:C)</f>
        <v>South</v>
      </c>
      <c r="N3330" s="2" t="str">
        <f>_xlfn.XLOOKUP(Excel_Dashboard_Dataset_xlsx___Sales5[[#This Row],[ProductID]],Raw_Products!A:A,Raw_Products!B:B)</f>
        <v>Tablet</v>
      </c>
      <c r="O3330" s="2" t="str">
        <f>_xlfn.XLOOKUP(Excel_Dashboard_Dataset_xlsx___Sales5[[#This Row],[ProductID]],Raw_Products!A:A,Raw_Products!C:C)</f>
        <v>Electronics</v>
      </c>
      <c r="P3330" s="2" t="str">
        <f>_xlfn.XLOOKUP(Excel_Dashboard_Dataset_xlsx___Sales5[[#This Row],[CustomerID]], Raw_Customers!A:A, Raw_Customers!B:B, "Unknown")</f>
        <v>Patrick Ortiz</v>
      </c>
    </row>
    <row r="3331" spans="1:16" x14ac:dyDescent="0.25">
      <c r="A3331">
        <v>3330</v>
      </c>
      <c r="B3331">
        <f t="shared" si="52"/>
        <v>2023</v>
      </c>
      <c r="C3331" t="str">
        <f>TEXT(Excel_Dashboard_Dataset_xlsx___Sales5[[#This Row],[Date]],"mmm")</f>
        <v>Jan</v>
      </c>
      <c r="D3331" s="3">
        <v>44945</v>
      </c>
      <c r="E3331">
        <v>13</v>
      </c>
      <c r="F3331">
        <v>149</v>
      </c>
      <c r="G3331">
        <v>19</v>
      </c>
      <c r="H3331">
        <v>5</v>
      </c>
      <c r="I3331">
        <v>463</v>
      </c>
      <c r="J3331">
        <f>Excel_Dashboard_Dataset_xlsx___Sales5[[#This Row],[Quantity]]*Excel_Dashboard_Dataset_xlsx___Sales5[[#This Row],[UnitPrice]]</f>
        <v>2315</v>
      </c>
      <c r="K3331" t="str">
        <f>_xlfn.XLOOKUP(Excel_Dashboard_Dataset_xlsx___Sales5[[#This Row],[CustomerID]],Raw_Customers!A:A,Raw_Customers!D:D)</f>
        <v>Male</v>
      </c>
      <c r="L3331">
        <f>_xlfn.XLOOKUP(Excel_Dashboard_Dataset_xlsx___Sales5[[#This Row],[CustomerID]],Raw_Customers!A:A,Raw_Customers!E:E)</f>
        <v>27</v>
      </c>
      <c r="M3331" t="str">
        <f>_xlfn.XLOOKUP(Excel_Dashboard_Dataset_xlsx___Sales5[[#This Row],[CustomerID]],Raw_Customers!A:A,Raw_Customers!C:C)</f>
        <v>South</v>
      </c>
      <c r="N3331" s="2" t="str">
        <f>_xlfn.XLOOKUP(Excel_Dashboard_Dataset_xlsx___Sales5[[#This Row],[ProductID]],Raw_Products!A:A,Raw_Products!B:B)</f>
        <v>Tablet</v>
      </c>
      <c r="O3331" s="2" t="str">
        <f>_xlfn.XLOOKUP(Excel_Dashboard_Dataset_xlsx___Sales5[[#This Row],[ProductID]],Raw_Products!A:A,Raw_Products!C:C)</f>
        <v>Electronics</v>
      </c>
      <c r="P3331" s="2" t="str">
        <f>_xlfn.XLOOKUP(Excel_Dashboard_Dataset_xlsx___Sales5[[#This Row],[CustomerID]], Raw_Customers!A:A, Raw_Customers!B:B, "Unknown")</f>
        <v>Maria Parker</v>
      </c>
    </row>
    <row r="3332" spans="1:16" x14ac:dyDescent="0.25">
      <c r="A3332">
        <v>3331</v>
      </c>
      <c r="B3332">
        <f t="shared" si="52"/>
        <v>2023</v>
      </c>
      <c r="C3332" t="str">
        <f>TEXT(Excel_Dashboard_Dataset_xlsx___Sales5[[#This Row],[Date]],"mmm")</f>
        <v>Dec</v>
      </c>
      <c r="D3332" s="3">
        <v>45265</v>
      </c>
      <c r="E3332">
        <v>20</v>
      </c>
      <c r="F3332">
        <v>258</v>
      </c>
      <c r="G3332">
        <v>34</v>
      </c>
      <c r="H3332">
        <v>8</v>
      </c>
      <c r="I3332">
        <v>530</v>
      </c>
      <c r="J3332">
        <f>Excel_Dashboard_Dataset_xlsx___Sales5[[#This Row],[Quantity]]*Excel_Dashboard_Dataset_xlsx___Sales5[[#This Row],[UnitPrice]]</f>
        <v>4240</v>
      </c>
      <c r="K3332" t="str">
        <f>_xlfn.XLOOKUP(Excel_Dashboard_Dataset_xlsx___Sales5[[#This Row],[CustomerID]],Raw_Customers!A:A,Raw_Customers!D:D)</f>
        <v>Male</v>
      </c>
      <c r="L3332">
        <f>_xlfn.XLOOKUP(Excel_Dashboard_Dataset_xlsx___Sales5[[#This Row],[CustomerID]],Raw_Customers!A:A,Raw_Customers!E:E)</f>
        <v>47</v>
      </c>
      <c r="M3332" t="str">
        <f>_xlfn.XLOOKUP(Excel_Dashboard_Dataset_xlsx___Sales5[[#This Row],[CustomerID]],Raw_Customers!A:A,Raw_Customers!C:C)</f>
        <v>West</v>
      </c>
      <c r="N3332" s="2" t="str">
        <f>_xlfn.XLOOKUP(Excel_Dashboard_Dataset_xlsx___Sales5[[#This Row],[ProductID]],Raw_Products!A:A,Raw_Products!B:B)</f>
        <v>Printer</v>
      </c>
      <c r="O3332" s="2" t="str">
        <f>_xlfn.XLOOKUP(Excel_Dashboard_Dataset_xlsx___Sales5[[#This Row],[ProductID]],Raw_Products!A:A,Raw_Products!C:C)</f>
        <v>Electronics</v>
      </c>
      <c r="P3332" s="2" t="str">
        <f>_xlfn.XLOOKUP(Excel_Dashboard_Dataset_xlsx___Sales5[[#This Row],[CustomerID]], Raw_Customers!A:A, Raw_Customers!B:B, "Unknown")</f>
        <v>Rachel Cook</v>
      </c>
    </row>
    <row r="3333" spans="1:16" x14ac:dyDescent="0.25">
      <c r="A3333">
        <v>3332</v>
      </c>
      <c r="B3333">
        <f t="shared" si="52"/>
        <v>2024</v>
      </c>
      <c r="C3333" t="str">
        <f>TEXT(Excel_Dashboard_Dataset_xlsx___Sales5[[#This Row],[Date]],"mmm")</f>
        <v>Jan</v>
      </c>
      <c r="D3333" s="3">
        <v>45310</v>
      </c>
      <c r="E3333">
        <v>1</v>
      </c>
      <c r="F3333">
        <v>139</v>
      </c>
      <c r="G3333">
        <v>30</v>
      </c>
      <c r="H3333">
        <v>1</v>
      </c>
      <c r="I3333">
        <v>833</v>
      </c>
      <c r="J3333">
        <f>Excel_Dashboard_Dataset_xlsx___Sales5[[#This Row],[Quantity]]*Excel_Dashboard_Dataset_xlsx___Sales5[[#This Row],[UnitPrice]]</f>
        <v>833</v>
      </c>
      <c r="K3333" t="str">
        <f>_xlfn.XLOOKUP(Excel_Dashboard_Dataset_xlsx___Sales5[[#This Row],[CustomerID]],Raw_Customers!A:A,Raw_Customers!D:D)</f>
        <v>Male</v>
      </c>
      <c r="L3333">
        <f>_xlfn.XLOOKUP(Excel_Dashboard_Dataset_xlsx___Sales5[[#This Row],[CustomerID]],Raw_Customers!A:A,Raw_Customers!E:E)</f>
        <v>47</v>
      </c>
      <c r="M3333" t="str">
        <f>_xlfn.XLOOKUP(Excel_Dashboard_Dataset_xlsx___Sales5[[#This Row],[CustomerID]],Raw_Customers!A:A,Raw_Customers!C:C)</f>
        <v>South</v>
      </c>
      <c r="N3333" s="2" t="str">
        <f>_xlfn.XLOOKUP(Excel_Dashboard_Dataset_xlsx___Sales5[[#This Row],[ProductID]],Raw_Products!A:A,Raw_Products!B:B)</f>
        <v>Rice Bag</v>
      </c>
      <c r="O3333" s="2" t="str">
        <f>_xlfn.XLOOKUP(Excel_Dashboard_Dataset_xlsx___Sales5[[#This Row],[ProductID]],Raw_Products!A:A,Raw_Products!C:C)</f>
        <v>Groceries</v>
      </c>
      <c r="P3333" s="2" t="str">
        <f>_xlfn.XLOOKUP(Excel_Dashboard_Dataset_xlsx___Sales5[[#This Row],[CustomerID]], Raw_Customers!A:A, Raw_Customers!B:B, "Unknown")</f>
        <v>Gregory Rogers</v>
      </c>
    </row>
    <row r="3334" spans="1:16" x14ac:dyDescent="0.25">
      <c r="A3334">
        <v>3333</v>
      </c>
      <c r="B3334">
        <f t="shared" si="52"/>
        <v>2024</v>
      </c>
      <c r="C3334" t="str">
        <f>TEXT(Excel_Dashboard_Dataset_xlsx___Sales5[[#This Row],[Date]],"mmm")</f>
        <v>Sept</v>
      </c>
      <c r="D3334" s="3">
        <v>45553</v>
      </c>
      <c r="E3334">
        <v>40</v>
      </c>
      <c r="F3334">
        <v>194</v>
      </c>
      <c r="G3334">
        <v>50</v>
      </c>
      <c r="H3334">
        <v>9</v>
      </c>
      <c r="I3334">
        <v>710</v>
      </c>
      <c r="J3334">
        <f>Excel_Dashboard_Dataset_xlsx___Sales5[[#This Row],[Quantity]]*Excel_Dashboard_Dataset_xlsx___Sales5[[#This Row],[UnitPrice]]</f>
        <v>6390</v>
      </c>
      <c r="K3334" t="str">
        <f>_xlfn.XLOOKUP(Excel_Dashboard_Dataset_xlsx___Sales5[[#This Row],[CustomerID]],Raw_Customers!A:A,Raw_Customers!D:D)</f>
        <v>Female</v>
      </c>
      <c r="L3334">
        <f>_xlfn.XLOOKUP(Excel_Dashboard_Dataset_xlsx___Sales5[[#This Row],[CustomerID]],Raw_Customers!A:A,Raw_Customers!E:E)</f>
        <v>19</v>
      </c>
      <c r="M3334" t="str">
        <f>_xlfn.XLOOKUP(Excel_Dashboard_Dataset_xlsx___Sales5[[#This Row],[CustomerID]],Raw_Customers!A:A,Raw_Customers!C:C)</f>
        <v>East</v>
      </c>
      <c r="N3334" s="2" t="str">
        <f>_xlfn.XLOOKUP(Excel_Dashboard_Dataset_xlsx___Sales5[[#This Row],[ProductID]],Raw_Products!A:A,Raw_Products!B:B)</f>
        <v>Scarf</v>
      </c>
      <c r="O3334" s="2" t="str">
        <f>_xlfn.XLOOKUP(Excel_Dashboard_Dataset_xlsx___Sales5[[#This Row],[ProductID]],Raw_Products!A:A,Raw_Products!C:C)</f>
        <v>Clothing</v>
      </c>
      <c r="P3334" s="2" t="str">
        <f>_xlfn.XLOOKUP(Excel_Dashboard_Dataset_xlsx___Sales5[[#This Row],[CustomerID]], Raw_Customers!A:A, Raw_Customers!B:B, "Unknown")</f>
        <v>Barbara Ward</v>
      </c>
    </row>
    <row r="3335" spans="1:16" x14ac:dyDescent="0.25">
      <c r="A3335">
        <v>3334</v>
      </c>
      <c r="B3335">
        <f t="shared" si="52"/>
        <v>2024</v>
      </c>
      <c r="C3335" t="str">
        <f>TEXT(Excel_Dashboard_Dataset_xlsx___Sales5[[#This Row],[Date]],"mmm")</f>
        <v>Dec</v>
      </c>
      <c r="D3335" s="3">
        <v>45645</v>
      </c>
      <c r="E3335">
        <v>50</v>
      </c>
      <c r="F3335">
        <v>161</v>
      </c>
      <c r="G3335">
        <v>13</v>
      </c>
      <c r="H3335">
        <v>8</v>
      </c>
      <c r="I3335">
        <v>518</v>
      </c>
      <c r="J3335">
        <f>Excel_Dashboard_Dataset_xlsx___Sales5[[#This Row],[Quantity]]*Excel_Dashboard_Dataset_xlsx___Sales5[[#This Row],[UnitPrice]]</f>
        <v>4144</v>
      </c>
      <c r="K3335" t="str">
        <f>_xlfn.XLOOKUP(Excel_Dashboard_Dataset_xlsx___Sales5[[#This Row],[CustomerID]],Raw_Customers!A:A,Raw_Customers!D:D)</f>
        <v>Male</v>
      </c>
      <c r="L3335">
        <f>_xlfn.XLOOKUP(Excel_Dashboard_Dataset_xlsx___Sales5[[#This Row],[CustomerID]],Raw_Customers!A:A,Raw_Customers!E:E)</f>
        <v>47</v>
      </c>
      <c r="M3335" t="str">
        <f>_xlfn.XLOOKUP(Excel_Dashboard_Dataset_xlsx___Sales5[[#This Row],[CustomerID]],Raw_Customers!A:A,Raw_Customers!C:C)</f>
        <v>West</v>
      </c>
      <c r="N3335" s="2" t="str">
        <f>_xlfn.XLOOKUP(Excel_Dashboard_Dataset_xlsx___Sales5[[#This Row],[ProductID]],Raw_Products!A:A,Raw_Products!B:B)</f>
        <v>Skipping Rope</v>
      </c>
      <c r="O3335" s="2" t="str">
        <f>_xlfn.XLOOKUP(Excel_Dashboard_Dataset_xlsx___Sales5[[#This Row],[ProductID]],Raw_Products!A:A,Raw_Products!C:C)</f>
        <v>Sports</v>
      </c>
      <c r="P3335" s="2" t="str">
        <f>_xlfn.XLOOKUP(Excel_Dashboard_Dataset_xlsx___Sales5[[#This Row],[CustomerID]], Raw_Customers!A:A, Raw_Customers!B:B, "Unknown")</f>
        <v>Angela Brooks</v>
      </c>
    </row>
    <row r="3336" spans="1:16" x14ac:dyDescent="0.25">
      <c r="A3336">
        <v>3335</v>
      </c>
      <c r="B3336">
        <f t="shared" si="52"/>
        <v>2024</v>
      </c>
      <c r="C3336" t="str">
        <f>TEXT(Excel_Dashboard_Dataset_xlsx___Sales5[[#This Row],[Date]],"mmm")</f>
        <v>Sept</v>
      </c>
      <c r="D3336" s="3">
        <v>45539</v>
      </c>
      <c r="E3336">
        <v>12</v>
      </c>
      <c r="F3336">
        <v>204</v>
      </c>
      <c r="G3336">
        <v>28</v>
      </c>
      <c r="H3336">
        <v>4</v>
      </c>
      <c r="I3336">
        <v>173</v>
      </c>
      <c r="J3336">
        <f>Excel_Dashboard_Dataset_xlsx___Sales5[[#This Row],[Quantity]]*Excel_Dashboard_Dataset_xlsx___Sales5[[#This Row],[UnitPrice]]</f>
        <v>692</v>
      </c>
      <c r="K3336" t="str">
        <f>_xlfn.XLOOKUP(Excel_Dashboard_Dataset_xlsx___Sales5[[#This Row],[CustomerID]],Raw_Customers!A:A,Raw_Customers!D:D)</f>
        <v>Male</v>
      </c>
      <c r="L3336">
        <f>_xlfn.XLOOKUP(Excel_Dashboard_Dataset_xlsx___Sales5[[#This Row],[CustomerID]],Raw_Customers!A:A,Raw_Customers!E:E)</f>
        <v>37</v>
      </c>
      <c r="M3336" t="str">
        <f>_xlfn.XLOOKUP(Excel_Dashboard_Dataset_xlsx___Sales5[[#This Row],[CustomerID]],Raw_Customers!A:A,Raw_Customers!C:C)</f>
        <v>East</v>
      </c>
      <c r="N3336" s="2" t="str">
        <f>_xlfn.XLOOKUP(Excel_Dashboard_Dataset_xlsx___Sales5[[#This Row],[ProductID]],Raw_Products!A:A,Raw_Products!B:B)</f>
        <v>Laptop</v>
      </c>
      <c r="O3336" s="2" t="str">
        <f>_xlfn.XLOOKUP(Excel_Dashboard_Dataset_xlsx___Sales5[[#This Row],[ProductID]],Raw_Products!A:A,Raw_Products!C:C)</f>
        <v>Electronics</v>
      </c>
      <c r="P3336" s="2" t="str">
        <f>_xlfn.XLOOKUP(Excel_Dashboard_Dataset_xlsx___Sales5[[#This Row],[CustomerID]], Raw_Customers!A:A, Raw_Customers!B:B, "Unknown")</f>
        <v>Amy Hill</v>
      </c>
    </row>
    <row r="3337" spans="1:16" x14ac:dyDescent="0.25">
      <c r="A3337">
        <v>3336</v>
      </c>
      <c r="B3337">
        <f t="shared" si="52"/>
        <v>2024</v>
      </c>
      <c r="C3337" t="str">
        <f>TEXT(Excel_Dashboard_Dataset_xlsx___Sales5[[#This Row],[Date]],"mmm")</f>
        <v>May</v>
      </c>
      <c r="D3337" s="3">
        <v>45436</v>
      </c>
      <c r="E3337">
        <v>48</v>
      </c>
      <c r="F3337">
        <v>163</v>
      </c>
      <c r="G3337">
        <v>27</v>
      </c>
      <c r="H3337">
        <v>4</v>
      </c>
      <c r="I3337">
        <v>284</v>
      </c>
      <c r="J3337">
        <f>Excel_Dashboard_Dataset_xlsx___Sales5[[#This Row],[Quantity]]*Excel_Dashboard_Dataset_xlsx___Sales5[[#This Row],[UnitPrice]]</f>
        <v>1136</v>
      </c>
      <c r="K3337" t="str">
        <f>_xlfn.XLOOKUP(Excel_Dashboard_Dataset_xlsx___Sales5[[#This Row],[CustomerID]],Raw_Customers!A:A,Raw_Customers!D:D)</f>
        <v>Male</v>
      </c>
      <c r="L3337">
        <f>_xlfn.XLOOKUP(Excel_Dashboard_Dataset_xlsx___Sales5[[#This Row],[CustomerID]],Raw_Customers!A:A,Raw_Customers!E:E)</f>
        <v>59</v>
      </c>
      <c r="M3337" t="str">
        <f>_xlfn.XLOOKUP(Excel_Dashboard_Dataset_xlsx___Sales5[[#This Row],[CustomerID]],Raw_Customers!A:A,Raw_Customers!C:C)</f>
        <v>East</v>
      </c>
      <c r="N3337" s="2" t="str">
        <f>_xlfn.XLOOKUP(Excel_Dashboard_Dataset_xlsx___Sales5[[#This Row],[ProductID]],Raw_Products!A:A,Raw_Products!B:B)</f>
        <v>Bicycle</v>
      </c>
      <c r="O3337" s="2" t="str">
        <f>_xlfn.XLOOKUP(Excel_Dashboard_Dataset_xlsx___Sales5[[#This Row],[ProductID]],Raw_Products!A:A,Raw_Products!C:C)</f>
        <v>Sports</v>
      </c>
      <c r="P3337" s="2" t="str">
        <f>_xlfn.XLOOKUP(Excel_Dashboard_Dataset_xlsx___Sales5[[#This Row],[CustomerID]], Raw_Customers!A:A, Raw_Customers!B:B, "Unknown")</f>
        <v>Laura Ramos</v>
      </c>
    </row>
    <row r="3338" spans="1:16" x14ac:dyDescent="0.25">
      <c r="A3338">
        <v>3337</v>
      </c>
      <c r="B3338">
        <f t="shared" si="52"/>
        <v>2023</v>
      </c>
      <c r="C3338" t="str">
        <f>TEXT(Excel_Dashboard_Dataset_xlsx___Sales5[[#This Row],[Date]],"mmm")</f>
        <v>Jun</v>
      </c>
      <c r="D3338" s="3">
        <v>45084</v>
      </c>
      <c r="E3338">
        <v>31</v>
      </c>
      <c r="F3338">
        <v>164</v>
      </c>
      <c r="G3338">
        <v>11</v>
      </c>
      <c r="H3338">
        <v>3</v>
      </c>
      <c r="I3338">
        <v>943</v>
      </c>
      <c r="J3338">
        <f>Excel_Dashboard_Dataset_xlsx___Sales5[[#This Row],[Quantity]]*Excel_Dashboard_Dataset_xlsx___Sales5[[#This Row],[UnitPrice]]</f>
        <v>2829</v>
      </c>
      <c r="K3338" t="str">
        <f>_xlfn.XLOOKUP(Excel_Dashboard_Dataset_xlsx___Sales5[[#This Row],[CustomerID]],Raw_Customers!A:A,Raw_Customers!D:D)</f>
        <v>Male</v>
      </c>
      <c r="L3338">
        <f>_xlfn.XLOOKUP(Excel_Dashboard_Dataset_xlsx___Sales5[[#This Row],[CustomerID]],Raw_Customers!A:A,Raw_Customers!E:E)</f>
        <v>47</v>
      </c>
      <c r="M3338" t="str">
        <f>_xlfn.XLOOKUP(Excel_Dashboard_Dataset_xlsx___Sales5[[#This Row],[CustomerID]],Raw_Customers!A:A,Raw_Customers!C:C)</f>
        <v>West</v>
      </c>
      <c r="N3338" s="2" t="str">
        <f>_xlfn.XLOOKUP(Excel_Dashboard_Dataset_xlsx___Sales5[[#This Row],[ProductID]],Raw_Products!A:A,Raw_Products!B:B)</f>
        <v>T-Shirt</v>
      </c>
      <c r="O3338" s="2" t="str">
        <f>_xlfn.XLOOKUP(Excel_Dashboard_Dataset_xlsx___Sales5[[#This Row],[ProductID]],Raw_Products!A:A,Raw_Products!C:C)</f>
        <v>Clothing</v>
      </c>
      <c r="P3338" s="2" t="str">
        <f>_xlfn.XLOOKUP(Excel_Dashboard_Dataset_xlsx___Sales5[[#This Row],[CustomerID]], Raw_Customers!A:A, Raw_Customers!B:B, "Unknown")</f>
        <v>Kevin Mitchell</v>
      </c>
    </row>
    <row r="3339" spans="1:16" x14ac:dyDescent="0.25">
      <c r="A3339">
        <v>3338</v>
      </c>
      <c r="B3339">
        <f t="shared" si="52"/>
        <v>2023</v>
      </c>
      <c r="C3339" t="str">
        <f>TEXT(Excel_Dashboard_Dataset_xlsx___Sales5[[#This Row],[Date]],"mmm")</f>
        <v>May</v>
      </c>
      <c r="D3339" s="3">
        <v>45072</v>
      </c>
      <c r="E3339">
        <v>2</v>
      </c>
      <c r="F3339">
        <v>215</v>
      </c>
      <c r="G3339">
        <v>6</v>
      </c>
      <c r="H3339">
        <v>7</v>
      </c>
      <c r="I3339">
        <v>367</v>
      </c>
      <c r="J3339">
        <f>Excel_Dashboard_Dataset_xlsx___Sales5[[#This Row],[Quantity]]*Excel_Dashboard_Dataset_xlsx___Sales5[[#This Row],[UnitPrice]]</f>
        <v>2569</v>
      </c>
      <c r="K3339" t="str">
        <f>_xlfn.XLOOKUP(Excel_Dashboard_Dataset_xlsx___Sales5[[#This Row],[CustomerID]],Raw_Customers!A:A,Raw_Customers!D:D)</f>
        <v>Female</v>
      </c>
      <c r="L3339">
        <f>_xlfn.XLOOKUP(Excel_Dashboard_Dataset_xlsx___Sales5[[#This Row],[CustomerID]],Raw_Customers!A:A,Raw_Customers!E:E)</f>
        <v>18</v>
      </c>
      <c r="M3339" t="str">
        <f>_xlfn.XLOOKUP(Excel_Dashboard_Dataset_xlsx___Sales5[[#This Row],[CustomerID]],Raw_Customers!A:A,Raw_Customers!C:C)</f>
        <v>East</v>
      </c>
      <c r="N3339" s="2" t="str">
        <f>_xlfn.XLOOKUP(Excel_Dashboard_Dataset_xlsx___Sales5[[#This Row],[ProductID]],Raw_Products!A:A,Raw_Products!B:B)</f>
        <v>Cooking Oil</v>
      </c>
      <c r="O3339" s="2" t="str">
        <f>_xlfn.XLOOKUP(Excel_Dashboard_Dataset_xlsx___Sales5[[#This Row],[ProductID]],Raw_Products!A:A,Raw_Products!C:C)</f>
        <v>Groceries</v>
      </c>
      <c r="P3339" s="2" t="str">
        <f>_xlfn.XLOOKUP(Excel_Dashboard_Dataset_xlsx___Sales5[[#This Row],[CustomerID]], Raw_Customers!A:A, Raw_Customers!B:B, "Unknown")</f>
        <v>Amanda Mendoza</v>
      </c>
    </row>
    <row r="3340" spans="1:16" x14ac:dyDescent="0.25">
      <c r="A3340">
        <v>3339</v>
      </c>
      <c r="B3340">
        <f t="shared" si="52"/>
        <v>2023</v>
      </c>
      <c r="C3340" t="str">
        <f>TEXT(Excel_Dashboard_Dataset_xlsx___Sales5[[#This Row],[Date]],"mmm")</f>
        <v>Jun</v>
      </c>
      <c r="D3340" s="3">
        <v>45088</v>
      </c>
      <c r="E3340">
        <v>39</v>
      </c>
      <c r="F3340">
        <v>69</v>
      </c>
      <c r="G3340">
        <v>2</v>
      </c>
      <c r="H3340">
        <v>6</v>
      </c>
      <c r="I3340">
        <v>596</v>
      </c>
      <c r="J3340">
        <f>Excel_Dashboard_Dataset_xlsx___Sales5[[#This Row],[Quantity]]*Excel_Dashboard_Dataset_xlsx___Sales5[[#This Row],[UnitPrice]]</f>
        <v>3576</v>
      </c>
      <c r="K3340" t="str">
        <f>_xlfn.XLOOKUP(Excel_Dashboard_Dataset_xlsx___Sales5[[#This Row],[CustomerID]],Raw_Customers!A:A,Raw_Customers!D:D)</f>
        <v>Male</v>
      </c>
      <c r="L3340">
        <f>_xlfn.XLOOKUP(Excel_Dashboard_Dataset_xlsx___Sales5[[#This Row],[CustomerID]],Raw_Customers!A:A,Raw_Customers!E:E)</f>
        <v>34</v>
      </c>
      <c r="M3340" t="str">
        <f>_xlfn.XLOOKUP(Excel_Dashboard_Dataset_xlsx___Sales5[[#This Row],[CustomerID]],Raw_Customers!A:A,Raw_Customers!C:C)</f>
        <v>East</v>
      </c>
      <c r="N3340" s="2" t="str">
        <f>_xlfn.XLOOKUP(Excel_Dashboard_Dataset_xlsx___Sales5[[#This Row],[ProductID]],Raw_Products!A:A,Raw_Products!B:B)</f>
        <v>Sweater</v>
      </c>
      <c r="O3340" s="2" t="str">
        <f>_xlfn.XLOOKUP(Excel_Dashboard_Dataset_xlsx___Sales5[[#This Row],[ProductID]],Raw_Products!A:A,Raw_Products!C:C)</f>
        <v>Clothing</v>
      </c>
      <c r="P3340" s="2" t="str">
        <f>_xlfn.XLOOKUP(Excel_Dashboard_Dataset_xlsx___Sales5[[#This Row],[CustomerID]], Raw_Customers!A:A, Raw_Customers!B:B, "Unknown")</f>
        <v>Catherine Robinson</v>
      </c>
    </row>
    <row r="3341" spans="1:16" x14ac:dyDescent="0.25">
      <c r="A3341">
        <v>3340</v>
      </c>
      <c r="B3341">
        <f t="shared" si="52"/>
        <v>2024</v>
      </c>
      <c r="C3341" t="str">
        <f>TEXT(Excel_Dashboard_Dataset_xlsx___Sales5[[#This Row],[Date]],"mmm")</f>
        <v>Feb</v>
      </c>
      <c r="D3341" s="3">
        <v>45347</v>
      </c>
      <c r="E3341">
        <v>10</v>
      </c>
      <c r="F3341">
        <v>147</v>
      </c>
      <c r="G3341">
        <v>8</v>
      </c>
      <c r="H3341">
        <v>2</v>
      </c>
      <c r="I3341">
        <v>340</v>
      </c>
      <c r="J3341">
        <f>Excel_Dashboard_Dataset_xlsx___Sales5[[#This Row],[Quantity]]*Excel_Dashboard_Dataset_xlsx___Sales5[[#This Row],[UnitPrice]]</f>
        <v>680</v>
      </c>
      <c r="K3341" t="str">
        <f>_xlfn.XLOOKUP(Excel_Dashboard_Dataset_xlsx___Sales5[[#This Row],[CustomerID]],Raw_Customers!A:A,Raw_Customers!D:D)</f>
        <v>Male</v>
      </c>
      <c r="L3341">
        <f>_xlfn.XLOOKUP(Excel_Dashboard_Dataset_xlsx___Sales5[[#This Row],[CustomerID]],Raw_Customers!A:A,Raw_Customers!E:E)</f>
        <v>35</v>
      </c>
      <c r="M3341" t="str">
        <f>_xlfn.XLOOKUP(Excel_Dashboard_Dataset_xlsx___Sales5[[#This Row],[CustomerID]],Raw_Customers!A:A,Raw_Customers!C:C)</f>
        <v>South</v>
      </c>
      <c r="N3341" s="2" t="str">
        <f>_xlfn.XLOOKUP(Excel_Dashboard_Dataset_xlsx___Sales5[[#This Row],[ProductID]],Raw_Products!A:A,Raw_Products!B:B)</f>
        <v>Tomato Paste</v>
      </c>
      <c r="O3341" s="2" t="str">
        <f>_xlfn.XLOOKUP(Excel_Dashboard_Dataset_xlsx___Sales5[[#This Row],[ProductID]],Raw_Products!A:A,Raw_Products!C:C)</f>
        <v>Groceries</v>
      </c>
      <c r="P3341" s="2" t="str">
        <f>_xlfn.XLOOKUP(Excel_Dashboard_Dataset_xlsx___Sales5[[#This Row],[CustomerID]], Raw_Customers!A:A, Raw_Customers!B:B, "Unknown")</f>
        <v>Rachel Alvarez</v>
      </c>
    </row>
    <row r="3342" spans="1:16" x14ac:dyDescent="0.25">
      <c r="A3342">
        <v>3341</v>
      </c>
      <c r="B3342">
        <f t="shared" si="52"/>
        <v>2024</v>
      </c>
      <c r="C3342" t="str">
        <f>TEXT(Excel_Dashboard_Dataset_xlsx___Sales5[[#This Row],[Date]],"mmm")</f>
        <v>Nov</v>
      </c>
      <c r="D3342" s="3">
        <v>45607</v>
      </c>
      <c r="E3342">
        <v>14</v>
      </c>
      <c r="F3342">
        <v>22</v>
      </c>
      <c r="G3342">
        <v>10</v>
      </c>
      <c r="H3342">
        <v>10</v>
      </c>
      <c r="I3342">
        <v>335</v>
      </c>
      <c r="J3342">
        <f>Excel_Dashboard_Dataset_xlsx___Sales5[[#This Row],[Quantity]]*Excel_Dashboard_Dataset_xlsx___Sales5[[#This Row],[UnitPrice]]</f>
        <v>3350</v>
      </c>
      <c r="K3342" t="str">
        <f>_xlfn.XLOOKUP(Excel_Dashboard_Dataset_xlsx___Sales5[[#This Row],[CustomerID]],Raw_Customers!A:A,Raw_Customers!D:D)</f>
        <v>Female</v>
      </c>
      <c r="L3342">
        <f>_xlfn.XLOOKUP(Excel_Dashboard_Dataset_xlsx___Sales5[[#This Row],[CustomerID]],Raw_Customers!A:A,Raw_Customers!E:E)</f>
        <v>56</v>
      </c>
      <c r="M3342" t="str">
        <f>_xlfn.XLOOKUP(Excel_Dashboard_Dataset_xlsx___Sales5[[#This Row],[CustomerID]],Raw_Customers!A:A,Raw_Customers!C:C)</f>
        <v>South</v>
      </c>
      <c r="N3342" s="2" t="str">
        <f>_xlfn.XLOOKUP(Excel_Dashboard_Dataset_xlsx___Sales5[[#This Row],[ProductID]],Raw_Products!A:A,Raw_Products!B:B)</f>
        <v>Smartwatch</v>
      </c>
      <c r="O3342" s="2" t="str">
        <f>_xlfn.XLOOKUP(Excel_Dashboard_Dataset_xlsx___Sales5[[#This Row],[ProductID]],Raw_Products!A:A,Raw_Products!C:C)</f>
        <v>Electronics</v>
      </c>
      <c r="P3342" s="2" t="str">
        <f>_xlfn.XLOOKUP(Excel_Dashboard_Dataset_xlsx___Sales5[[#This Row],[CustomerID]], Raw_Customers!A:A, Raw_Customers!B:B, "Unknown")</f>
        <v>Jeffrey Sanders</v>
      </c>
    </row>
    <row r="3343" spans="1:16" x14ac:dyDescent="0.25">
      <c r="A3343">
        <v>3342</v>
      </c>
      <c r="B3343">
        <f t="shared" si="52"/>
        <v>2024</v>
      </c>
      <c r="C3343" t="str">
        <f>TEXT(Excel_Dashboard_Dataset_xlsx___Sales5[[#This Row],[Date]],"mmm")</f>
        <v>Nov</v>
      </c>
      <c r="D3343" s="3">
        <v>45611</v>
      </c>
      <c r="E3343">
        <v>45</v>
      </c>
      <c r="F3343">
        <v>298</v>
      </c>
      <c r="G3343">
        <v>26</v>
      </c>
      <c r="H3343">
        <v>4</v>
      </c>
      <c r="I3343">
        <v>456</v>
      </c>
      <c r="J3343">
        <f>Excel_Dashboard_Dataset_xlsx___Sales5[[#This Row],[Quantity]]*Excel_Dashboard_Dataset_xlsx___Sales5[[#This Row],[UnitPrice]]</f>
        <v>1824</v>
      </c>
      <c r="K3343" t="str">
        <f>_xlfn.XLOOKUP(Excel_Dashboard_Dataset_xlsx___Sales5[[#This Row],[CustomerID]],Raw_Customers!A:A,Raw_Customers!D:D)</f>
        <v>Female</v>
      </c>
      <c r="L3343">
        <f>_xlfn.XLOOKUP(Excel_Dashboard_Dataset_xlsx___Sales5[[#This Row],[CustomerID]],Raw_Customers!A:A,Raw_Customers!E:E)</f>
        <v>28</v>
      </c>
      <c r="M3343" t="str">
        <f>_xlfn.XLOOKUP(Excel_Dashboard_Dataset_xlsx___Sales5[[#This Row],[CustomerID]],Raw_Customers!A:A,Raw_Customers!C:C)</f>
        <v>North</v>
      </c>
      <c r="N3343" s="2" t="str">
        <f>_xlfn.XLOOKUP(Excel_Dashboard_Dataset_xlsx___Sales5[[#This Row],[ProductID]],Raw_Products!A:A,Raw_Products!B:B)</f>
        <v>Yoga Mat</v>
      </c>
      <c r="O3343" s="2" t="str">
        <f>_xlfn.XLOOKUP(Excel_Dashboard_Dataset_xlsx___Sales5[[#This Row],[ProductID]],Raw_Products!A:A,Raw_Products!C:C)</f>
        <v>Sports</v>
      </c>
      <c r="P3343" s="2" t="str">
        <f>_xlfn.XLOOKUP(Excel_Dashboard_Dataset_xlsx___Sales5[[#This Row],[CustomerID]], Raw_Customers!A:A, Raw_Customers!B:B, "Unknown")</f>
        <v>Timothy Evans</v>
      </c>
    </row>
    <row r="3344" spans="1:16" x14ac:dyDescent="0.25">
      <c r="A3344">
        <v>3343</v>
      </c>
      <c r="B3344">
        <f t="shared" si="52"/>
        <v>2023</v>
      </c>
      <c r="C3344" t="str">
        <f>TEXT(Excel_Dashboard_Dataset_xlsx___Sales5[[#This Row],[Date]],"mmm")</f>
        <v>Oct</v>
      </c>
      <c r="D3344" s="3">
        <v>45230</v>
      </c>
      <c r="E3344">
        <v>47</v>
      </c>
      <c r="F3344">
        <v>79</v>
      </c>
      <c r="G3344">
        <v>42</v>
      </c>
      <c r="H3344">
        <v>7</v>
      </c>
      <c r="I3344">
        <v>186</v>
      </c>
      <c r="J3344">
        <f>Excel_Dashboard_Dataset_xlsx___Sales5[[#This Row],[Quantity]]*Excel_Dashboard_Dataset_xlsx___Sales5[[#This Row],[UnitPrice]]</f>
        <v>1302</v>
      </c>
      <c r="K3344" t="str">
        <f>_xlfn.XLOOKUP(Excel_Dashboard_Dataset_xlsx___Sales5[[#This Row],[CustomerID]],Raw_Customers!A:A,Raw_Customers!D:D)</f>
        <v>Male</v>
      </c>
      <c r="L3344">
        <f>_xlfn.XLOOKUP(Excel_Dashboard_Dataset_xlsx___Sales5[[#This Row],[CustomerID]],Raw_Customers!A:A,Raw_Customers!E:E)</f>
        <v>34</v>
      </c>
      <c r="M3344" t="str">
        <f>_xlfn.XLOOKUP(Excel_Dashboard_Dataset_xlsx___Sales5[[#This Row],[CustomerID]],Raw_Customers!A:A,Raw_Customers!C:C)</f>
        <v>West</v>
      </c>
      <c r="N3344" s="2" t="str">
        <f>_xlfn.XLOOKUP(Excel_Dashboard_Dataset_xlsx___Sales5[[#This Row],[ProductID]],Raw_Products!A:A,Raw_Products!B:B)</f>
        <v>Dumbbells</v>
      </c>
      <c r="O3344" s="2" t="str">
        <f>_xlfn.XLOOKUP(Excel_Dashboard_Dataset_xlsx___Sales5[[#This Row],[ProductID]],Raw_Products!A:A,Raw_Products!C:C)</f>
        <v>Sports</v>
      </c>
      <c r="P3344" s="2" t="str">
        <f>_xlfn.XLOOKUP(Excel_Dashboard_Dataset_xlsx___Sales5[[#This Row],[CustomerID]], Raw_Customers!A:A, Raw_Customers!B:B, "Unknown")</f>
        <v>Susan Ross</v>
      </c>
    </row>
    <row r="3345" spans="1:16" x14ac:dyDescent="0.25">
      <c r="A3345">
        <v>3344</v>
      </c>
      <c r="B3345">
        <f t="shared" si="52"/>
        <v>2024</v>
      </c>
      <c r="C3345" t="str">
        <f>TEXT(Excel_Dashboard_Dataset_xlsx___Sales5[[#This Row],[Date]],"mmm")</f>
        <v>Nov</v>
      </c>
      <c r="D3345" s="3">
        <v>45606</v>
      </c>
      <c r="E3345">
        <v>43</v>
      </c>
      <c r="F3345">
        <v>93</v>
      </c>
      <c r="G3345">
        <v>3</v>
      </c>
      <c r="H3345">
        <v>7</v>
      </c>
      <c r="I3345">
        <v>396</v>
      </c>
      <c r="J3345">
        <f>Excel_Dashboard_Dataset_xlsx___Sales5[[#This Row],[Quantity]]*Excel_Dashboard_Dataset_xlsx___Sales5[[#This Row],[UnitPrice]]</f>
        <v>2772</v>
      </c>
      <c r="K3345" t="str">
        <f>_xlfn.XLOOKUP(Excel_Dashboard_Dataset_xlsx___Sales5[[#This Row],[CustomerID]],Raw_Customers!A:A,Raw_Customers!D:D)</f>
        <v>Female</v>
      </c>
      <c r="L3345">
        <f>_xlfn.XLOOKUP(Excel_Dashboard_Dataset_xlsx___Sales5[[#This Row],[CustomerID]],Raw_Customers!A:A,Raw_Customers!E:E)</f>
        <v>31</v>
      </c>
      <c r="M3345" t="str">
        <f>_xlfn.XLOOKUP(Excel_Dashboard_Dataset_xlsx___Sales5[[#This Row],[CustomerID]],Raw_Customers!A:A,Raw_Customers!C:C)</f>
        <v>West</v>
      </c>
      <c r="N3345" s="2" t="str">
        <f>_xlfn.XLOOKUP(Excel_Dashboard_Dataset_xlsx___Sales5[[#This Row],[ProductID]],Raw_Products!A:A,Raw_Products!B:B)</f>
        <v>Tennis Racket</v>
      </c>
      <c r="O3345" s="2" t="str">
        <f>_xlfn.XLOOKUP(Excel_Dashboard_Dataset_xlsx___Sales5[[#This Row],[ProductID]],Raw_Products!A:A,Raw_Products!C:C)</f>
        <v>Sports</v>
      </c>
      <c r="P3345" s="2" t="str">
        <f>_xlfn.XLOOKUP(Excel_Dashboard_Dataset_xlsx___Sales5[[#This Row],[CustomerID]], Raw_Customers!A:A, Raw_Customers!B:B, "Unknown")</f>
        <v>Carolyn Murphy</v>
      </c>
    </row>
    <row r="3346" spans="1:16" x14ac:dyDescent="0.25">
      <c r="A3346">
        <v>3345</v>
      </c>
      <c r="B3346">
        <f t="shared" si="52"/>
        <v>2023</v>
      </c>
      <c r="C3346" t="str">
        <f>TEXT(Excel_Dashboard_Dataset_xlsx___Sales5[[#This Row],[Date]],"mmm")</f>
        <v>Jul</v>
      </c>
      <c r="D3346" s="3">
        <v>45136</v>
      </c>
      <c r="E3346">
        <v>17</v>
      </c>
      <c r="F3346">
        <v>264</v>
      </c>
      <c r="G3346">
        <v>2</v>
      </c>
      <c r="H3346">
        <v>9</v>
      </c>
      <c r="I3346">
        <v>357</v>
      </c>
      <c r="J3346">
        <f>Excel_Dashboard_Dataset_xlsx___Sales5[[#This Row],[Quantity]]*Excel_Dashboard_Dataset_xlsx___Sales5[[#This Row],[UnitPrice]]</f>
        <v>3213</v>
      </c>
      <c r="K3346" t="str">
        <f>_xlfn.XLOOKUP(Excel_Dashboard_Dataset_xlsx___Sales5[[#This Row],[CustomerID]],Raw_Customers!A:A,Raw_Customers!D:D)</f>
        <v>Male</v>
      </c>
      <c r="L3346">
        <f>_xlfn.XLOOKUP(Excel_Dashboard_Dataset_xlsx___Sales5[[#This Row],[CustomerID]],Raw_Customers!A:A,Raw_Customers!E:E)</f>
        <v>31</v>
      </c>
      <c r="M3346" t="str">
        <f>_xlfn.XLOOKUP(Excel_Dashboard_Dataset_xlsx___Sales5[[#This Row],[CustomerID]],Raw_Customers!A:A,Raw_Customers!C:C)</f>
        <v>West</v>
      </c>
      <c r="N3346" s="2" t="str">
        <f>_xlfn.XLOOKUP(Excel_Dashboard_Dataset_xlsx___Sales5[[#This Row],[ProductID]],Raw_Products!A:A,Raw_Products!B:B)</f>
        <v>LED TV</v>
      </c>
      <c r="O3346" s="2" t="str">
        <f>_xlfn.XLOOKUP(Excel_Dashboard_Dataset_xlsx___Sales5[[#This Row],[ProductID]],Raw_Products!A:A,Raw_Products!C:C)</f>
        <v>Electronics</v>
      </c>
      <c r="P3346" s="2" t="str">
        <f>_xlfn.XLOOKUP(Excel_Dashboard_Dataset_xlsx___Sales5[[#This Row],[CustomerID]], Raw_Customers!A:A, Raw_Customers!B:B, "Unknown")</f>
        <v>James Adams</v>
      </c>
    </row>
    <row r="3347" spans="1:16" x14ac:dyDescent="0.25">
      <c r="A3347">
        <v>3346</v>
      </c>
      <c r="B3347">
        <f t="shared" si="52"/>
        <v>2023</v>
      </c>
      <c r="C3347" t="str">
        <f>TEXT(Excel_Dashboard_Dataset_xlsx___Sales5[[#This Row],[Date]],"mmm")</f>
        <v>Feb</v>
      </c>
      <c r="D3347" s="3">
        <v>44971</v>
      </c>
      <c r="E3347">
        <v>47</v>
      </c>
      <c r="F3347">
        <v>55</v>
      </c>
      <c r="G3347">
        <v>15</v>
      </c>
      <c r="H3347">
        <v>9</v>
      </c>
      <c r="I3347">
        <v>788</v>
      </c>
      <c r="J3347">
        <f>Excel_Dashboard_Dataset_xlsx___Sales5[[#This Row],[Quantity]]*Excel_Dashboard_Dataset_xlsx___Sales5[[#This Row],[UnitPrice]]</f>
        <v>7092</v>
      </c>
      <c r="K3347" t="str">
        <f>_xlfn.XLOOKUP(Excel_Dashboard_Dataset_xlsx___Sales5[[#This Row],[CustomerID]],Raw_Customers!A:A,Raw_Customers!D:D)</f>
        <v>Male</v>
      </c>
      <c r="L3347">
        <f>_xlfn.XLOOKUP(Excel_Dashboard_Dataset_xlsx___Sales5[[#This Row],[CustomerID]],Raw_Customers!A:A,Raw_Customers!E:E)</f>
        <v>43</v>
      </c>
      <c r="M3347" t="str">
        <f>_xlfn.XLOOKUP(Excel_Dashboard_Dataset_xlsx___Sales5[[#This Row],[CustomerID]],Raw_Customers!A:A,Raw_Customers!C:C)</f>
        <v>West</v>
      </c>
      <c r="N3347" s="2" t="str">
        <f>_xlfn.XLOOKUP(Excel_Dashboard_Dataset_xlsx___Sales5[[#This Row],[ProductID]],Raw_Products!A:A,Raw_Products!B:B)</f>
        <v>Dumbbells</v>
      </c>
      <c r="O3347" s="2" t="str">
        <f>_xlfn.XLOOKUP(Excel_Dashboard_Dataset_xlsx___Sales5[[#This Row],[ProductID]],Raw_Products!A:A,Raw_Products!C:C)</f>
        <v>Sports</v>
      </c>
      <c r="P3347" s="2" t="str">
        <f>_xlfn.XLOOKUP(Excel_Dashboard_Dataset_xlsx___Sales5[[#This Row],[CustomerID]], Raw_Customers!A:A, Raw_Customers!B:B, "Unknown")</f>
        <v>Anna Lee</v>
      </c>
    </row>
    <row r="3348" spans="1:16" x14ac:dyDescent="0.25">
      <c r="A3348">
        <v>3347</v>
      </c>
      <c r="B3348">
        <f t="shared" si="52"/>
        <v>2023</v>
      </c>
      <c r="C3348" t="str">
        <f>TEXT(Excel_Dashboard_Dataset_xlsx___Sales5[[#This Row],[Date]],"mmm")</f>
        <v>Mar</v>
      </c>
      <c r="D3348" s="3">
        <v>44992</v>
      </c>
      <c r="E3348">
        <v>18</v>
      </c>
      <c r="F3348">
        <v>294</v>
      </c>
      <c r="G3348">
        <v>35</v>
      </c>
      <c r="H3348">
        <v>4</v>
      </c>
      <c r="I3348">
        <v>731</v>
      </c>
      <c r="J3348">
        <f>Excel_Dashboard_Dataset_xlsx___Sales5[[#This Row],[Quantity]]*Excel_Dashboard_Dataset_xlsx___Sales5[[#This Row],[UnitPrice]]</f>
        <v>2924</v>
      </c>
      <c r="K3348" t="str">
        <f>_xlfn.XLOOKUP(Excel_Dashboard_Dataset_xlsx___Sales5[[#This Row],[CustomerID]],Raw_Customers!A:A,Raw_Customers!D:D)</f>
        <v>Male</v>
      </c>
      <c r="L3348">
        <f>_xlfn.XLOOKUP(Excel_Dashboard_Dataset_xlsx___Sales5[[#This Row],[CustomerID]],Raw_Customers!A:A,Raw_Customers!E:E)</f>
        <v>57</v>
      </c>
      <c r="M3348" t="str">
        <f>_xlfn.XLOOKUP(Excel_Dashboard_Dataset_xlsx___Sales5[[#This Row],[CustomerID]],Raw_Customers!A:A,Raw_Customers!C:C)</f>
        <v>West</v>
      </c>
      <c r="N3348" s="2" t="str">
        <f>_xlfn.XLOOKUP(Excel_Dashboard_Dataset_xlsx___Sales5[[#This Row],[ProductID]],Raw_Products!A:A,Raw_Products!B:B)</f>
        <v>Gaming Console</v>
      </c>
      <c r="O3348" s="2" t="str">
        <f>_xlfn.XLOOKUP(Excel_Dashboard_Dataset_xlsx___Sales5[[#This Row],[ProductID]],Raw_Products!A:A,Raw_Products!C:C)</f>
        <v>Electronics</v>
      </c>
      <c r="P3348" s="2" t="str">
        <f>_xlfn.XLOOKUP(Excel_Dashboard_Dataset_xlsx___Sales5[[#This Row],[CustomerID]], Raw_Customers!A:A, Raw_Customers!B:B, "Unknown")</f>
        <v>Kimberly Thomas</v>
      </c>
    </row>
    <row r="3349" spans="1:16" x14ac:dyDescent="0.25">
      <c r="A3349">
        <v>3348</v>
      </c>
      <c r="B3349">
        <f t="shared" si="52"/>
        <v>2023</v>
      </c>
      <c r="C3349" t="str">
        <f>TEXT(Excel_Dashboard_Dataset_xlsx___Sales5[[#This Row],[Date]],"mmm")</f>
        <v>Jun</v>
      </c>
      <c r="D3349" s="3">
        <v>45104</v>
      </c>
      <c r="E3349">
        <v>42</v>
      </c>
      <c r="F3349">
        <v>43</v>
      </c>
      <c r="G3349">
        <v>12</v>
      </c>
      <c r="H3349">
        <v>3</v>
      </c>
      <c r="I3349">
        <v>106</v>
      </c>
      <c r="J3349">
        <f>Excel_Dashboard_Dataset_xlsx___Sales5[[#This Row],[Quantity]]*Excel_Dashboard_Dataset_xlsx___Sales5[[#This Row],[UnitPrice]]</f>
        <v>318</v>
      </c>
      <c r="K3349" t="str">
        <f>_xlfn.XLOOKUP(Excel_Dashboard_Dataset_xlsx___Sales5[[#This Row],[CustomerID]],Raw_Customers!A:A,Raw_Customers!D:D)</f>
        <v>Male</v>
      </c>
      <c r="L3349">
        <f>_xlfn.XLOOKUP(Excel_Dashboard_Dataset_xlsx___Sales5[[#This Row],[CustomerID]],Raw_Customers!A:A,Raw_Customers!E:E)</f>
        <v>60</v>
      </c>
      <c r="M3349" t="str">
        <f>_xlfn.XLOOKUP(Excel_Dashboard_Dataset_xlsx___Sales5[[#This Row],[CustomerID]],Raw_Customers!A:A,Raw_Customers!C:C)</f>
        <v>East</v>
      </c>
      <c r="N3349" s="2" t="str">
        <f>_xlfn.XLOOKUP(Excel_Dashboard_Dataset_xlsx___Sales5[[#This Row],[ProductID]],Raw_Products!A:A,Raw_Products!B:B)</f>
        <v>Basketball</v>
      </c>
      <c r="O3349" s="2" t="str">
        <f>_xlfn.XLOOKUP(Excel_Dashboard_Dataset_xlsx___Sales5[[#This Row],[ProductID]],Raw_Products!A:A,Raw_Products!C:C)</f>
        <v>Sports</v>
      </c>
      <c r="P3349" s="2" t="str">
        <f>_xlfn.XLOOKUP(Excel_Dashboard_Dataset_xlsx___Sales5[[#This Row],[CustomerID]], Raw_Customers!A:A, Raw_Customers!B:B, "Unknown")</f>
        <v>Joseph Roberts</v>
      </c>
    </row>
    <row r="3350" spans="1:16" x14ac:dyDescent="0.25">
      <c r="A3350">
        <v>3349</v>
      </c>
      <c r="B3350">
        <f t="shared" si="52"/>
        <v>2023</v>
      </c>
      <c r="C3350" t="str">
        <f>TEXT(Excel_Dashboard_Dataset_xlsx___Sales5[[#This Row],[Date]],"mmm")</f>
        <v>Apr</v>
      </c>
      <c r="D3350" s="3">
        <v>45042</v>
      </c>
      <c r="E3350">
        <v>5</v>
      </c>
      <c r="F3350">
        <v>191</v>
      </c>
      <c r="G3350">
        <v>48</v>
      </c>
      <c r="H3350">
        <v>5</v>
      </c>
      <c r="I3350">
        <v>533</v>
      </c>
      <c r="J3350">
        <f>Excel_Dashboard_Dataset_xlsx___Sales5[[#This Row],[Quantity]]*Excel_Dashboard_Dataset_xlsx___Sales5[[#This Row],[UnitPrice]]</f>
        <v>2665</v>
      </c>
      <c r="K3350" t="str">
        <f>_xlfn.XLOOKUP(Excel_Dashboard_Dataset_xlsx___Sales5[[#This Row],[CustomerID]],Raw_Customers!A:A,Raw_Customers!D:D)</f>
        <v>Female</v>
      </c>
      <c r="L3350">
        <f>_xlfn.XLOOKUP(Excel_Dashboard_Dataset_xlsx___Sales5[[#This Row],[CustomerID]],Raw_Customers!A:A,Raw_Customers!E:E)</f>
        <v>38</v>
      </c>
      <c r="M3350" t="str">
        <f>_xlfn.XLOOKUP(Excel_Dashboard_Dataset_xlsx___Sales5[[#This Row],[CustomerID]],Raw_Customers!A:A,Raw_Customers!C:C)</f>
        <v>East</v>
      </c>
      <c r="N3350" s="2" t="str">
        <f>_xlfn.XLOOKUP(Excel_Dashboard_Dataset_xlsx___Sales5[[#This Row],[ProductID]],Raw_Products!A:A,Raw_Products!B:B)</f>
        <v>Salt</v>
      </c>
      <c r="O3350" s="2" t="str">
        <f>_xlfn.XLOOKUP(Excel_Dashboard_Dataset_xlsx___Sales5[[#This Row],[ProductID]],Raw_Products!A:A,Raw_Products!C:C)</f>
        <v>Groceries</v>
      </c>
      <c r="P3350" s="2" t="str">
        <f>_xlfn.XLOOKUP(Excel_Dashboard_Dataset_xlsx___Sales5[[#This Row],[CustomerID]], Raw_Customers!A:A, Raw_Customers!B:B, "Unknown")</f>
        <v>Jack Campbell</v>
      </c>
    </row>
    <row r="3351" spans="1:16" x14ac:dyDescent="0.25">
      <c r="A3351">
        <v>3350</v>
      </c>
      <c r="B3351">
        <f t="shared" si="52"/>
        <v>2024</v>
      </c>
      <c r="C3351" t="str">
        <f>TEXT(Excel_Dashboard_Dataset_xlsx___Sales5[[#This Row],[Date]],"mmm")</f>
        <v>Mar</v>
      </c>
      <c r="D3351" s="3">
        <v>45354</v>
      </c>
      <c r="E3351">
        <v>46</v>
      </c>
      <c r="F3351">
        <v>191</v>
      </c>
      <c r="G3351">
        <v>35</v>
      </c>
      <c r="H3351">
        <v>3</v>
      </c>
      <c r="I3351">
        <v>900</v>
      </c>
      <c r="J3351">
        <f>Excel_Dashboard_Dataset_xlsx___Sales5[[#This Row],[Quantity]]*Excel_Dashboard_Dataset_xlsx___Sales5[[#This Row],[UnitPrice]]</f>
        <v>2700</v>
      </c>
      <c r="K3351" t="str">
        <f>_xlfn.XLOOKUP(Excel_Dashboard_Dataset_xlsx___Sales5[[#This Row],[CustomerID]],Raw_Customers!A:A,Raw_Customers!D:D)</f>
        <v>Female</v>
      </c>
      <c r="L3351">
        <f>_xlfn.XLOOKUP(Excel_Dashboard_Dataset_xlsx___Sales5[[#This Row],[CustomerID]],Raw_Customers!A:A,Raw_Customers!E:E)</f>
        <v>38</v>
      </c>
      <c r="M3351" t="str">
        <f>_xlfn.XLOOKUP(Excel_Dashboard_Dataset_xlsx___Sales5[[#This Row],[CustomerID]],Raw_Customers!A:A,Raw_Customers!C:C)</f>
        <v>East</v>
      </c>
      <c r="N3351" s="2" t="str">
        <f>_xlfn.XLOOKUP(Excel_Dashboard_Dataset_xlsx___Sales5[[#This Row],[ProductID]],Raw_Products!A:A,Raw_Products!B:B)</f>
        <v>Cricket Bat</v>
      </c>
      <c r="O3351" s="2" t="str">
        <f>_xlfn.XLOOKUP(Excel_Dashboard_Dataset_xlsx___Sales5[[#This Row],[ProductID]],Raw_Products!A:A,Raw_Products!C:C)</f>
        <v>Sports</v>
      </c>
      <c r="P3351" s="2" t="str">
        <f>_xlfn.XLOOKUP(Excel_Dashboard_Dataset_xlsx___Sales5[[#This Row],[CustomerID]], Raw_Customers!A:A, Raw_Customers!B:B, "Unknown")</f>
        <v>Jack Campbell</v>
      </c>
    </row>
    <row r="3352" spans="1:16" x14ac:dyDescent="0.25">
      <c r="A3352">
        <v>3351</v>
      </c>
      <c r="B3352">
        <f t="shared" si="52"/>
        <v>2024</v>
      </c>
      <c r="C3352" t="str">
        <f>TEXT(Excel_Dashboard_Dataset_xlsx___Sales5[[#This Row],[Date]],"mmm")</f>
        <v>Aug</v>
      </c>
      <c r="D3352" s="3">
        <v>45523</v>
      </c>
      <c r="E3352">
        <v>35</v>
      </c>
      <c r="F3352">
        <v>256</v>
      </c>
      <c r="G3352">
        <v>26</v>
      </c>
      <c r="H3352">
        <v>5</v>
      </c>
      <c r="I3352">
        <v>925</v>
      </c>
      <c r="J3352">
        <f>Excel_Dashboard_Dataset_xlsx___Sales5[[#This Row],[Quantity]]*Excel_Dashboard_Dataset_xlsx___Sales5[[#This Row],[UnitPrice]]</f>
        <v>4625</v>
      </c>
      <c r="K3352" t="str">
        <f>_xlfn.XLOOKUP(Excel_Dashboard_Dataset_xlsx___Sales5[[#This Row],[CustomerID]],Raw_Customers!A:A,Raw_Customers!D:D)</f>
        <v>Male</v>
      </c>
      <c r="L3352">
        <f>_xlfn.XLOOKUP(Excel_Dashboard_Dataset_xlsx___Sales5[[#This Row],[CustomerID]],Raw_Customers!A:A,Raw_Customers!E:E)</f>
        <v>39</v>
      </c>
      <c r="M3352" t="str">
        <f>_xlfn.XLOOKUP(Excel_Dashboard_Dataset_xlsx___Sales5[[#This Row],[CustomerID]],Raw_Customers!A:A,Raw_Customers!C:C)</f>
        <v>East</v>
      </c>
      <c r="N3352" s="2" t="str">
        <f>_xlfn.XLOOKUP(Excel_Dashboard_Dataset_xlsx___Sales5[[#This Row],[ProductID]],Raw_Products!A:A,Raw_Products!B:B)</f>
        <v>Sneakers</v>
      </c>
      <c r="O3352" s="2" t="str">
        <f>_xlfn.XLOOKUP(Excel_Dashboard_Dataset_xlsx___Sales5[[#This Row],[ProductID]],Raw_Products!A:A,Raw_Products!C:C)</f>
        <v>Clothing</v>
      </c>
      <c r="P3352" s="2" t="str">
        <f>_xlfn.XLOOKUP(Excel_Dashboard_Dataset_xlsx___Sales5[[#This Row],[CustomerID]], Raw_Customers!A:A, Raw_Customers!B:B, "Unknown")</f>
        <v>Anthony Ruiz</v>
      </c>
    </row>
    <row r="3353" spans="1:16" x14ac:dyDescent="0.25">
      <c r="A3353">
        <v>3352</v>
      </c>
      <c r="B3353">
        <f t="shared" si="52"/>
        <v>2024</v>
      </c>
      <c r="C3353" t="str">
        <f>TEXT(Excel_Dashboard_Dataset_xlsx___Sales5[[#This Row],[Date]],"mmm")</f>
        <v>Feb</v>
      </c>
      <c r="D3353" s="3">
        <v>45325</v>
      </c>
      <c r="E3353">
        <v>8</v>
      </c>
      <c r="F3353">
        <v>272</v>
      </c>
      <c r="G3353">
        <v>21</v>
      </c>
      <c r="H3353">
        <v>5</v>
      </c>
      <c r="I3353">
        <v>579</v>
      </c>
      <c r="J3353">
        <f>Excel_Dashboard_Dataset_xlsx___Sales5[[#This Row],[Quantity]]*Excel_Dashboard_Dataset_xlsx___Sales5[[#This Row],[UnitPrice]]</f>
        <v>2895</v>
      </c>
      <c r="K3353" t="str">
        <f>_xlfn.XLOOKUP(Excel_Dashboard_Dataset_xlsx___Sales5[[#This Row],[CustomerID]],Raw_Customers!A:A,Raw_Customers!D:D)</f>
        <v>Female</v>
      </c>
      <c r="L3353">
        <f>_xlfn.XLOOKUP(Excel_Dashboard_Dataset_xlsx___Sales5[[#This Row],[CustomerID]],Raw_Customers!A:A,Raw_Customers!E:E)</f>
        <v>44</v>
      </c>
      <c r="M3353" t="str">
        <f>_xlfn.XLOOKUP(Excel_Dashboard_Dataset_xlsx___Sales5[[#This Row],[CustomerID]],Raw_Customers!A:A,Raw_Customers!C:C)</f>
        <v>East</v>
      </c>
      <c r="N3353" s="2" t="str">
        <f>_xlfn.XLOOKUP(Excel_Dashboard_Dataset_xlsx___Sales5[[#This Row],[ProductID]],Raw_Products!A:A,Raw_Products!B:B)</f>
        <v>Bread</v>
      </c>
      <c r="O3353" s="2" t="str">
        <f>_xlfn.XLOOKUP(Excel_Dashboard_Dataset_xlsx___Sales5[[#This Row],[ProductID]],Raw_Products!A:A,Raw_Products!C:C)</f>
        <v>Groceries</v>
      </c>
      <c r="P3353" s="2" t="str">
        <f>_xlfn.XLOOKUP(Excel_Dashboard_Dataset_xlsx___Sales5[[#This Row],[CustomerID]], Raw_Customers!A:A, Raw_Customers!B:B, "Unknown")</f>
        <v>Raymond Harris</v>
      </c>
    </row>
    <row r="3354" spans="1:16" x14ac:dyDescent="0.25">
      <c r="A3354">
        <v>3353</v>
      </c>
      <c r="B3354">
        <f t="shared" si="52"/>
        <v>2023</v>
      </c>
      <c r="C3354" t="str">
        <f>TEXT(Excel_Dashboard_Dataset_xlsx___Sales5[[#This Row],[Date]],"mmm")</f>
        <v>Jan</v>
      </c>
      <c r="D3354" s="3">
        <v>44927</v>
      </c>
      <c r="E3354">
        <v>20</v>
      </c>
      <c r="F3354">
        <v>157</v>
      </c>
      <c r="G3354">
        <v>49</v>
      </c>
      <c r="H3354">
        <v>3</v>
      </c>
      <c r="I3354">
        <v>867</v>
      </c>
      <c r="J3354">
        <f>Excel_Dashboard_Dataset_xlsx___Sales5[[#This Row],[Quantity]]*Excel_Dashboard_Dataset_xlsx___Sales5[[#This Row],[UnitPrice]]</f>
        <v>2601</v>
      </c>
      <c r="K3354" t="str">
        <f>_xlfn.XLOOKUP(Excel_Dashboard_Dataset_xlsx___Sales5[[#This Row],[CustomerID]],Raw_Customers!A:A,Raw_Customers!D:D)</f>
        <v>Female</v>
      </c>
      <c r="L3354">
        <f>_xlfn.XLOOKUP(Excel_Dashboard_Dataset_xlsx___Sales5[[#This Row],[CustomerID]],Raw_Customers!A:A,Raw_Customers!E:E)</f>
        <v>52</v>
      </c>
      <c r="M3354" t="str">
        <f>_xlfn.XLOOKUP(Excel_Dashboard_Dataset_xlsx___Sales5[[#This Row],[CustomerID]],Raw_Customers!A:A,Raw_Customers!C:C)</f>
        <v>West</v>
      </c>
      <c r="N3354" s="2" t="str">
        <f>_xlfn.XLOOKUP(Excel_Dashboard_Dataset_xlsx___Sales5[[#This Row],[ProductID]],Raw_Products!A:A,Raw_Products!B:B)</f>
        <v>Printer</v>
      </c>
      <c r="O3354" s="2" t="str">
        <f>_xlfn.XLOOKUP(Excel_Dashboard_Dataset_xlsx___Sales5[[#This Row],[ProductID]],Raw_Products!A:A,Raw_Products!C:C)</f>
        <v>Electronics</v>
      </c>
      <c r="P3354" s="2" t="str">
        <f>_xlfn.XLOOKUP(Excel_Dashboard_Dataset_xlsx___Sales5[[#This Row],[CustomerID]], Raw_Customers!A:A, Raw_Customers!B:B, "Unknown")</f>
        <v>James Foster</v>
      </c>
    </row>
    <row r="3355" spans="1:16" x14ac:dyDescent="0.25">
      <c r="A3355">
        <v>3354</v>
      </c>
      <c r="B3355">
        <f t="shared" si="52"/>
        <v>2024</v>
      </c>
      <c r="C3355" t="str">
        <f>TEXT(Excel_Dashboard_Dataset_xlsx___Sales5[[#This Row],[Date]],"mmm")</f>
        <v>May</v>
      </c>
      <c r="D3355" s="3">
        <v>45436</v>
      </c>
      <c r="E3355">
        <v>3</v>
      </c>
      <c r="F3355">
        <v>199</v>
      </c>
      <c r="G3355">
        <v>12</v>
      </c>
      <c r="H3355">
        <v>10</v>
      </c>
      <c r="I3355">
        <v>960</v>
      </c>
      <c r="J3355">
        <f>Excel_Dashboard_Dataset_xlsx___Sales5[[#This Row],[Quantity]]*Excel_Dashboard_Dataset_xlsx___Sales5[[#This Row],[UnitPrice]]</f>
        <v>9600</v>
      </c>
      <c r="K3355" t="str">
        <f>_xlfn.XLOOKUP(Excel_Dashboard_Dataset_xlsx___Sales5[[#This Row],[CustomerID]],Raw_Customers!A:A,Raw_Customers!D:D)</f>
        <v>Female</v>
      </c>
      <c r="L3355">
        <f>_xlfn.XLOOKUP(Excel_Dashboard_Dataset_xlsx___Sales5[[#This Row],[CustomerID]],Raw_Customers!A:A,Raw_Customers!E:E)</f>
        <v>33</v>
      </c>
      <c r="M3355" t="str">
        <f>_xlfn.XLOOKUP(Excel_Dashboard_Dataset_xlsx___Sales5[[#This Row],[CustomerID]],Raw_Customers!A:A,Raw_Customers!C:C)</f>
        <v>East</v>
      </c>
      <c r="N3355" s="2" t="str">
        <f>_xlfn.XLOOKUP(Excel_Dashboard_Dataset_xlsx___Sales5[[#This Row],[ProductID]],Raw_Products!A:A,Raw_Products!B:B)</f>
        <v>Spaghetti</v>
      </c>
      <c r="O3355" s="2" t="str">
        <f>_xlfn.XLOOKUP(Excel_Dashboard_Dataset_xlsx___Sales5[[#This Row],[ProductID]],Raw_Products!A:A,Raw_Products!C:C)</f>
        <v>Groceries</v>
      </c>
      <c r="P3355" s="2" t="str">
        <f>_xlfn.XLOOKUP(Excel_Dashboard_Dataset_xlsx___Sales5[[#This Row],[CustomerID]], Raw_Customers!A:A, Raw_Customers!B:B, "Unknown")</f>
        <v>Susan Anderson</v>
      </c>
    </row>
    <row r="3356" spans="1:16" x14ac:dyDescent="0.25">
      <c r="A3356">
        <v>3355</v>
      </c>
      <c r="B3356">
        <f t="shared" si="52"/>
        <v>2023</v>
      </c>
      <c r="C3356" t="str">
        <f>TEXT(Excel_Dashboard_Dataset_xlsx___Sales5[[#This Row],[Date]],"mmm")</f>
        <v>Dec</v>
      </c>
      <c r="D3356" s="3">
        <v>45262</v>
      </c>
      <c r="E3356">
        <v>29</v>
      </c>
      <c r="F3356">
        <v>269</v>
      </c>
      <c r="G3356">
        <v>31</v>
      </c>
      <c r="H3356">
        <v>4</v>
      </c>
      <c r="I3356">
        <v>861</v>
      </c>
      <c r="J3356">
        <f>Excel_Dashboard_Dataset_xlsx___Sales5[[#This Row],[Quantity]]*Excel_Dashboard_Dataset_xlsx___Sales5[[#This Row],[UnitPrice]]</f>
        <v>3444</v>
      </c>
      <c r="K3356" t="str">
        <f>_xlfn.XLOOKUP(Excel_Dashboard_Dataset_xlsx___Sales5[[#This Row],[CustomerID]],Raw_Customers!A:A,Raw_Customers!D:D)</f>
        <v>Female</v>
      </c>
      <c r="L3356">
        <f>_xlfn.XLOOKUP(Excel_Dashboard_Dataset_xlsx___Sales5[[#This Row],[CustomerID]],Raw_Customers!A:A,Raw_Customers!E:E)</f>
        <v>23</v>
      </c>
      <c r="M3356" t="str">
        <f>_xlfn.XLOOKUP(Excel_Dashboard_Dataset_xlsx___Sales5[[#This Row],[CustomerID]],Raw_Customers!A:A,Raw_Customers!C:C)</f>
        <v>North</v>
      </c>
      <c r="N3356" s="2" t="str">
        <f>_xlfn.XLOOKUP(Excel_Dashboard_Dataset_xlsx___Sales5[[#This Row],[ProductID]],Raw_Products!A:A,Raw_Products!B:B)</f>
        <v>Toaster</v>
      </c>
      <c r="O3356" s="2" t="str">
        <f>_xlfn.XLOOKUP(Excel_Dashboard_Dataset_xlsx___Sales5[[#This Row],[ProductID]],Raw_Products!A:A,Raw_Products!C:C)</f>
        <v>Home Appliances</v>
      </c>
      <c r="P3356" s="2" t="str">
        <f>_xlfn.XLOOKUP(Excel_Dashboard_Dataset_xlsx___Sales5[[#This Row],[CustomerID]], Raw_Customers!A:A, Raw_Customers!B:B, "Unknown")</f>
        <v>Kathleen Kelly</v>
      </c>
    </row>
    <row r="3357" spans="1:16" x14ac:dyDescent="0.25">
      <c r="A3357">
        <v>3356</v>
      </c>
      <c r="B3357">
        <f t="shared" si="52"/>
        <v>2024</v>
      </c>
      <c r="C3357" t="str">
        <f>TEXT(Excel_Dashboard_Dataset_xlsx___Sales5[[#This Row],[Date]],"mmm")</f>
        <v>Feb</v>
      </c>
      <c r="D3357" s="3">
        <v>45335</v>
      </c>
      <c r="E3357">
        <v>50</v>
      </c>
      <c r="F3357">
        <v>199</v>
      </c>
      <c r="G3357">
        <v>41</v>
      </c>
      <c r="H3357">
        <v>7</v>
      </c>
      <c r="I3357">
        <v>298</v>
      </c>
      <c r="J3357">
        <f>Excel_Dashboard_Dataset_xlsx___Sales5[[#This Row],[Quantity]]*Excel_Dashboard_Dataset_xlsx___Sales5[[#This Row],[UnitPrice]]</f>
        <v>2086</v>
      </c>
      <c r="K3357" t="str">
        <f>_xlfn.XLOOKUP(Excel_Dashboard_Dataset_xlsx___Sales5[[#This Row],[CustomerID]],Raw_Customers!A:A,Raw_Customers!D:D)</f>
        <v>Female</v>
      </c>
      <c r="L3357">
        <f>_xlfn.XLOOKUP(Excel_Dashboard_Dataset_xlsx___Sales5[[#This Row],[CustomerID]],Raw_Customers!A:A,Raw_Customers!E:E)</f>
        <v>33</v>
      </c>
      <c r="M3357" t="str">
        <f>_xlfn.XLOOKUP(Excel_Dashboard_Dataset_xlsx___Sales5[[#This Row],[CustomerID]],Raw_Customers!A:A,Raw_Customers!C:C)</f>
        <v>East</v>
      </c>
      <c r="N3357" s="2" t="str">
        <f>_xlfn.XLOOKUP(Excel_Dashboard_Dataset_xlsx___Sales5[[#This Row],[ProductID]],Raw_Products!A:A,Raw_Products!B:B)</f>
        <v>Skipping Rope</v>
      </c>
      <c r="O3357" s="2" t="str">
        <f>_xlfn.XLOOKUP(Excel_Dashboard_Dataset_xlsx___Sales5[[#This Row],[ProductID]],Raw_Products!A:A,Raw_Products!C:C)</f>
        <v>Sports</v>
      </c>
      <c r="P3357" s="2" t="str">
        <f>_xlfn.XLOOKUP(Excel_Dashboard_Dataset_xlsx___Sales5[[#This Row],[CustomerID]], Raw_Customers!A:A, Raw_Customers!B:B, "Unknown")</f>
        <v>Susan Anderson</v>
      </c>
    </row>
    <row r="3358" spans="1:16" x14ac:dyDescent="0.25">
      <c r="A3358">
        <v>3357</v>
      </c>
      <c r="B3358">
        <f t="shared" si="52"/>
        <v>2023</v>
      </c>
      <c r="C3358" t="str">
        <f>TEXT(Excel_Dashboard_Dataset_xlsx___Sales5[[#This Row],[Date]],"mmm")</f>
        <v>May</v>
      </c>
      <c r="D3358" s="3">
        <v>45059</v>
      </c>
      <c r="E3358">
        <v>48</v>
      </c>
      <c r="F3358">
        <v>160</v>
      </c>
      <c r="G3358">
        <v>50</v>
      </c>
      <c r="H3358">
        <v>2</v>
      </c>
      <c r="I3358">
        <v>620</v>
      </c>
      <c r="J3358">
        <f>Excel_Dashboard_Dataset_xlsx___Sales5[[#This Row],[Quantity]]*Excel_Dashboard_Dataset_xlsx___Sales5[[#This Row],[UnitPrice]]</f>
        <v>1240</v>
      </c>
      <c r="K3358" t="str">
        <f>_xlfn.XLOOKUP(Excel_Dashboard_Dataset_xlsx___Sales5[[#This Row],[CustomerID]],Raw_Customers!A:A,Raw_Customers!D:D)</f>
        <v>Female</v>
      </c>
      <c r="L3358">
        <f>_xlfn.XLOOKUP(Excel_Dashboard_Dataset_xlsx___Sales5[[#This Row],[CustomerID]],Raw_Customers!A:A,Raw_Customers!E:E)</f>
        <v>39</v>
      </c>
      <c r="M3358" t="str">
        <f>_xlfn.XLOOKUP(Excel_Dashboard_Dataset_xlsx___Sales5[[#This Row],[CustomerID]],Raw_Customers!A:A,Raw_Customers!C:C)</f>
        <v>East</v>
      </c>
      <c r="N3358" s="2" t="str">
        <f>_xlfn.XLOOKUP(Excel_Dashboard_Dataset_xlsx___Sales5[[#This Row],[ProductID]],Raw_Products!A:A,Raw_Products!B:B)</f>
        <v>Bicycle</v>
      </c>
      <c r="O3358" s="2" t="str">
        <f>_xlfn.XLOOKUP(Excel_Dashboard_Dataset_xlsx___Sales5[[#This Row],[ProductID]],Raw_Products!A:A,Raw_Products!C:C)</f>
        <v>Sports</v>
      </c>
      <c r="P3358" s="2" t="str">
        <f>_xlfn.XLOOKUP(Excel_Dashboard_Dataset_xlsx___Sales5[[#This Row],[CustomerID]], Raw_Customers!A:A, Raw_Customers!B:B, "Unknown")</f>
        <v>Deborah Hill</v>
      </c>
    </row>
    <row r="3359" spans="1:16" x14ac:dyDescent="0.25">
      <c r="A3359">
        <v>3358</v>
      </c>
      <c r="B3359">
        <f t="shared" si="52"/>
        <v>2024</v>
      </c>
      <c r="C3359" t="str">
        <f>TEXT(Excel_Dashboard_Dataset_xlsx___Sales5[[#This Row],[Date]],"mmm")</f>
        <v>Mar</v>
      </c>
      <c r="D3359" s="3">
        <v>45373</v>
      </c>
      <c r="E3359">
        <v>14</v>
      </c>
      <c r="F3359">
        <v>152</v>
      </c>
      <c r="G3359">
        <v>43</v>
      </c>
      <c r="H3359">
        <v>3</v>
      </c>
      <c r="I3359">
        <v>124</v>
      </c>
      <c r="J3359">
        <f>Excel_Dashboard_Dataset_xlsx___Sales5[[#This Row],[Quantity]]*Excel_Dashboard_Dataset_xlsx___Sales5[[#This Row],[UnitPrice]]</f>
        <v>372</v>
      </c>
      <c r="K3359" t="str">
        <f>_xlfn.XLOOKUP(Excel_Dashboard_Dataset_xlsx___Sales5[[#This Row],[CustomerID]],Raw_Customers!A:A,Raw_Customers!D:D)</f>
        <v>Female</v>
      </c>
      <c r="L3359">
        <f>_xlfn.XLOOKUP(Excel_Dashboard_Dataset_xlsx___Sales5[[#This Row],[CustomerID]],Raw_Customers!A:A,Raw_Customers!E:E)</f>
        <v>39</v>
      </c>
      <c r="M3359" t="str">
        <f>_xlfn.XLOOKUP(Excel_Dashboard_Dataset_xlsx___Sales5[[#This Row],[CustomerID]],Raw_Customers!A:A,Raw_Customers!C:C)</f>
        <v>South</v>
      </c>
      <c r="N3359" s="2" t="str">
        <f>_xlfn.XLOOKUP(Excel_Dashboard_Dataset_xlsx___Sales5[[#This Row],[ProductID]],Raw_Products!A:A,Raw_Products!B:B)</f>
        <v>Smartwatch</v>
      </c>
      <c r="O3359" s="2" t="str">
        <f>_xlfn.XLOOKUP(Excel_Dashboard_Dataset_xlsx___Sales5[[#This Row],[ProductID]],Raw_Products!A:A,Raw_Products!C:C)</f>
        <v>Electronics</v>
      </c>
      <c r="P3359" s="2" t="str">
        <f>_xlfn.XLOOKUP(Excel_Dashboard_Dataset_xlsx___Sales5[[#This Row],[CustomerID]], Raw_Customers!A:A, Raw_Customers!B:B, "Unknown")</f>
        <v>Ashley Castillo</v>
      </c>
    </row>
    <row r="3360" spans="1:16" x14ac:dyDescent="0.25">
      <c r="A3360">
        <v>3359</v>
      </c>
      <c r="B3360">
        <f t="shared" si="52"/>
        <v>2024</v>
      </c>
      <c r="C3360" t="str">
        <f>TEXT(Excel_Dashboard_Dataset_xlsx___Sales5[[#This Row],[Date]],"mmm")</f>
        <v>Dec</v>
      </c>
      <c r="D3360" s="3">
        <v>45633</v>
      </c>
      <c r="E3360">
        <v>10</v>
      </c>
      <c r="F3360">
        <v>92</v>
      </c>
      <c r="G3360">
        <v>5</v>
      </c>
      <c r="H3360">
        <v>4</v>
      </c>
      <c r="I3360">
        <v>197</v>
      </c>
      <c r="J3360">
        <f>Excel_Dashboard_Dataset_xlsx___Sales5[[#This Row],[Quantity]]*Excel_Dashboard_Dataset_xlsx___Sales5[[#This Row],[UnitPrice]]</f>
        <v>788</v>
      </c>
      <c r="K3360" t="str">
        <f>_xlfn.XLOOKUP(Excel_Dashboard_Dataset_xlsx___Sales5[[#This Row],[CustomerID]],Raw_Customers!A:A,Raw_Customers!D:D)</f>
        <v>Female</v>
      </c>
      <c r="L3360">
        <f>_xlfn.XLOOKUP(Excel_Dashboard_Dataset_xlsx___Sales5[[#This Row],[CustomerID]],Raw_Customers!A:A,Raw_Customers!E:E)</f>
        <v>41</v>
      </c>
      <c r="M3360" t="str">
        <f>_xlfn.XLOOKUP(Excel_Dashboard_Dataset_xlsx___Sales5[[#This Row],[CustomerID]],Raw_Customers!A:A,Raw_Customers!C:C)</f>
        <v>West</v>
      </c>
      <c r="N3360" s="2" t="str">
        <f>_xlfn.XLOOKUP(Excel_Dashboard_Dataset_xlsx___Sales5[[#This Row],[ProductID]],Raw_Products!A:A,Raw_Products!B:B)</f>
        <v>Tomato Paste</v>
      </c>
      <c r="O3360" s="2" t="str">
        <f>_xlfn.XLOOKUP(Excel_Dashboard_Dataset_xlsx___Sales5[[#This Row],[ProductID]],Raw_Products!A:A,Raw_Products!C:C)</f>
        <v>Groceries</v>
      </c>
      <c r="P3360" s="2" t="str">
        <f>_xlfn.XLOOKUP(Excel_Dashboard_Dataset_xlsx___Sales5[[#This Row],[CustomerID]], Raw_Customers!A:A, Raw_Customers!B:B, "Unknown")</f>
        <v>Lisa Wilson</v>
      </c>
    </row>
    <row r="3361" spans="1:16" x14ac:dyDescent="0.25">
      <c r="A3361">
        <v>3360</v>
      </c>
      <c r="B3361">
        <f t="shared" si="52"/>
        <v>2023</v>
      </c>
      <c r="C3361" t="str">
        <f>TEXT(Excel_Dashboard_Dataset_xlsx___Sales5[[#This Row],[Date]],"mmm")</f>
        <v>Aug</v>
      </c>
      <c r="D3361" s="3">
        <v>45149</v>
      </c>
      <c r="E3361">
        <v>5</v>
      </c>
      <c r="F3361">
        <v>24</v>
      </c>
      <c r="G3361">
        <v>19</v>
      </c>
      <c r="H3361">
        <v>3</v>
      </c>
      <c r="I3361">
        <v>636</v>
      </c>
      <c r="J3361">
        <f>Excel_Dashboard_Dataset_xlsx___Sales5[[#This Row],[Quantity]]*Excel_Dashboard_Dataset_xlsx___Sales5[[#This Row],[UnitPrice]]</f>
        <v>1908</v>
      </c>
      <c r="K3361" t="str">
        <f>_xlfn.XLOOKUP(Excel_Dashboard_Dataset_xlsx___Sales5[[#This Row],[CustomerID]],Raw_Customers!A:A,Raw_Customers!D:D)</f>
        <v>Female</v>
      </c>
      <c r="L3361">
        <f>_xlfn.XLOOKUP(Excel_Dashboard_Dataset_xlsx___Sales5[[#This Row],[CustomerID]],Raw_Customers!A:A,Raw_Customers!E:E)</f>
        <v>37</v>
      </c>
      <c r="M3361" t="str">
        <f>_xlfn.XLOOKUP(Excel_Dashboard_Dataset_xlsx___Sales5[[#This Row],[CustomerID]],Raw_Customers!A:A,Raw_Customers!C:C)</f>
        <v>North</v>
      </c>
      <c r="N3361" s="2" t="str">
        <f>_xlfn.XLOOKUP(Excel_Dashboard_Dataset_xlsx___Sales5[[#This Row],[ProductID]],Raw_Products!A:A,Raw_Products!B:B)</f>
        <v>Salt</v>
      </c>
      <c r="O3361" s="2" t="str">
        <f>_xlfn.XLOOKUP(Excel_Dashboard_Dataset_xlsx___Sales5[[#This Row],[ProductID]],Raw_Products!A:A,Raw_Products!C:C)</f>
        <v>Groceries</v>
      </c>
      <c r="P3361" s="2" t="str">
        <f>_xlfn.XLOOKUP(Excel_Dashboard_Dataset_xlsx___Sales5[[#This Row],[CustomerID]], Raw_Customers!A:A, Raw_Customers!B:B, "Unknown")</f>
        <v>Michael Ortiz</v>
      </c>
    </row>
    <row r="3362" spans="1:16" x14ac:dyDescent="0.25">
      <c r="A3362">
        <v>3361</v>
      </c>
      <c r="B3362">
        <f t="shared" si="52"/>
        <v>2024</v>
      </c>
      <c r="C3362" t="str">
        <f>TEXT(Excel_Dashboard_Dataset_xlsx___Sales5[[#This Row],[Date]],"mmm")</f>
        <v>Aug</v>
      </c>
      <c r="D3362" s="3">
        <v>45508</v>
      </c>
      <c r="E3362">
        <v>8</v>
      </c>
      <c r="F3362">
        <v>145</v>
      </c>
      <c r="G3362">
        <v>47</v>
      </c>
      <c r="H3362">
        <v>8</v>
      </c>
      <c r="I3362">
        <v>970</v>
      </c>
      <c r="J3362">
        <f>Excel_Dashboard_Dataset_xlsx___Sales5[[#This Row],[Quantity]]*Excel_Dashboard_Dataset_xlsx___Sales5[[#This Row],[UnitPrice]]</f>
        <v>7760</v>
      </c>
      <c r="K3362" t="str">
        <f>_xlfn.XLOOKUP(Excel_Dashboard_Dataset_xlsx___Sales5[[#This Row],[CustomerID]],Raw_Customers!A:A,Raw_Customers!D:D)</f>
        <v>Male</v>
      </c>
      <c r="L3362">
        <f>_xlfn.XLOOKUP(Excel_Dashboard_Dataset_xlsx___Sales5[[#This Row],[CustomerID]],Raw_Customers!A:A,Raw_Customers!E:E)</f>
        <v>35</v>
      </c>
      <c r="M3362" t="str">
        <f>_xlfn.XLOOKUP(Excel_Dashboard_Dataset_xlsx___Sales5[[#This Row],[CustomerID]],Raw_Customers!A:A,Raw_Customers!C:C)</f>
        <v>West</v>
      </c>
      <c r="N3362" s="2" t="str">
        <f>_xlfn.XLOOKUP(Excel_Dashboard_Dataset_xlsx___Sales5[[#This Row],[ProductID]],Raw_Products!A:A,Raw_Products!B:B)</f>
        <v>Bread</v>
      </c>
      <c r="O3362" s="2" t="str">
        <f>_xlfn.XLOOKUP(Excel_Dashboard_Dataset_xlsx___Sales5[[#This Row],[ProductID]],Raw_Products!A:A,Raw_Products!C:C)</f>
        <v>Groceries</v>
      </c>
      <c r="P3362" s="2" t="str">
        <f>_xlfn.XLOOKUP(Excel_Dashboard_Dataset_xlsx___Sales5[[#This Row],[CustomerID]], Raw_Customers!A:A, Raw_Customers!B:B, "Unknown")</f>
        <v>Eric Richardson</v>
      </c>
    </row>
    <row r="3363" spans="1:16" x14ac:dyDescent="0.25">
      <c r="A3363">
        <v>3362</v>
      </c>
      <c r="B3363">
        <f t="shared" si="52"/>
        <v>2023</v>
      </c>
      <c r="C3363" t="str">
        <f>TEXT(Excel_Dashboard_Dataset_xlsx___Sales5[[#This Row],[Date]],"mmm")</f>
        <v>Jun</v>
      </c>
      <c r="D3363" s="3">
        <v>45084</v>
      </c>
      <c r="E3363">
        <v>50</v>
      </c>
      <c r="F3363">
        <v>58</v>
      </c>
      <c r="G3363">
        <v>6</v>
      </c>
      <c r="H3363">
        <v>8</v>
      </c>
      <c r="I3363">
        <v>893</v>
      </c>
      <c r="J3363">
        <f>Excel_Dashboard_Dataset_xlsx___Sales5[[#This Row],[Quantity]]*Excel_Dashboard_Dataset_xlsx___Sales5[[#This Row],[UnitPrice]]</f>
        <v>7144</v>
      </c>
      <c r="K3363" t="str">
        <f>_xlfn.XLOOKUP(Excel_Dashboard_Dataset_xlsx___Sales5[[#This Row],[CustomerID]],Raw_Customers!A:A,Raw_Customers!D:D)</f>
        <v>Female</v>
      </c>
      <c r="L3363">
        <f>_xlfn.XLOOKUP(Excel_Dashboard_Dataset_xlsx___Sales5[[#This Row],[CustomerID]],Raw_Customers!A:A,Raw_Customers!E:E)</f>
        <v>45</v>
      </c>
      <c r="M3363" t="str">
        <f>_xlfn.XLOOKUP(Excel_Dashboard_Dataset_xlsx___Sales5[[#This Row],[CustomerID]],Raw_Customers!A:A,Raw_Customers!C:C)</f>
        <v>West</v>
      </c>
      <c r="N3363" s="2" t="str">
        <f>_xlfn.XLOOKUP(Excel_Dashboard_Dataset_xlsx___Sales5[[#This Row],[ProductID]],Raw_Products!A:A,Raw_Products!B:B)</f>
        <v>Skipping Rope</v>
      </c>
      <c r="O3363" s="2" t="str">
        <f>_xlfn.XLOOKUP(Excel_Dashboard_Dataset_xlsx___Sales5[[#This Row],[ProductID]],Raw_Products!A:A,Raw_Products!C:C)</f>
        <v>Sports</v>
      </c>
      <c r="P3363" s="2" t="str">
        <f>_xlfn.XLOOKUP(Excel_Dashboard_Dataset_xlsx___Sales5[[#This Row],[CustomerID]], Raw_Customers!A:A, Raw_Customers!B:B, "Unknown")</f>
        <v>Melissa Jones</v>
      </c>
    </row>
    <row r="3364" spans="1:16" x14ac:dyDescent="0.25">
      <c r="A3364">
        <v>3363</v>
      </c>
      <c r="B3364">
        <f t="shared" si="52"/>
        <v>2023</v>
      </c>
      <c r="C3364" t="str">
        <f>TEXT(Excel_Dashboard_Dataset_xlsx___Sales5[[#This Row],[Date]],"mmm")</f>
        <v>Oct</v>
      </c>
      <c r="D3364" s="3">
        <v>45211</v>
      </c>
      <c r="E3364">
        <v>49</v>
      </c>
      <c r="F3364">
        <v>209</v>
      </c>
      <c r="G3364">
        <v>38</v>
      </c>
      <c r="H3364">
        <v>10</v>
      </c>
      <c r="I3364">
        <v>618</v>
      </c>
      <c r="J3364">
        <f>Excel_Dashboard_Dataset_xlsx___Sales5[[#This Row],[Quantity]]*Excel_Dashboard_Dataset_xlsx___Sales5[[#This Row],[UnitPrice]]</f>
        <v>6180</v>
      </c>
      <c r="K3364" t="str">
        <f>_xlfn.XLOOKUP(Excel_Dashboard_Dataset_xlsx___Sales5[[#This Row],[CustomerID]],Raw_Customers!A:A,Raw_Customers!D:D)</f>
        <v>Male</v>
      </c>
      <c r="L3364">
        <f>_xlfn.XLOOKUP(Excel_Dashboard_Dataset_xlsx___Sales5[[#This Row],[CustomerID]],Raw_Customers!A:A,Raw_Customers!E:E)</f>
        <v>25</v>
      </c>
      <c r="M3364" t="str">
        <f>_xlfn.XLOOKUP(Excel_Dashboard_Dataset_xlsx___Sales5[[#This Row],[CustomerID]],Raw_Customers!A:A,Raw_Customers!C:C)</f>
        <v>East</v>
      </c>
      <c r="N3364" s="2" t="str">
        <f>_xlfn.XLOOKUP(Excel_Dashboard_Dataset_xlsx___Sales5[[#This Row],[ProductID]],Raw_Products!A:A,Raw_Products!B:B)</f>
        <v>Swimming Goggles</v>
      </c>
      <c r="O3364" s="2" t="str">
        <f>_xlfn.XLOOKUP(Excel_Dashboard_Dataset_xlsx___Sales5[[#This Row],[ProductID]],Raw_Products!A:A,Raw_Products!C:C)</f>
        <v>Sports</v>
      </c>
      <c r="P3364" s="2" t="str">
        <f>_xlfn.XLOOKUP(Excel_Dashboard_Dataset_xlsx___Sales5[[#This Row],[CustomerID]], Raw_Customers!A:A, Raw_Customers!B:B, "Unknown")</f>
        <v>Deborah Edwards</v>
      </c>
    </row>
    <row r="3365" spans="1:16" x14ac:dyDescent="0.25">
      <c r="A3365">
        <v>3364</v>
      </c>
      <c r="B3365">
        <f t="shared" si="52"/>
        <v>2023</v>
      </c>
      <c r="C3365" t="str">
        <f>TEXT(Excel_Dashboard_Dataset_xlsx___Sales5[[#This Row],[Date]],"mmm")</f>
        <v>Apr</v>
      </c>
      <c r="D3365" s="3">
        <v>45040</v>
      </c>
      <c r="E3365">
        <v>37</v>
      </c>
      <c r="F3365">
        <v>270</v>
      </c>
      <c r="G3365">
        <v>7</v>
      </c>
      <c r="H3365">
        <v>3</v>
      </c>
      <c r="I3365">
        <v>536</v>
      </c>
      <c r="J3365">
        <f>Excel_Dashboard_Dataset_xlsx___Sales5[[#This Row],[Quantity]]*Excel_Dashboard_Dataset_xlsx___Sales5[[#This Row],[UnitPrice]]</f>
        <v>1608</v>
      </c>
      <c r="K3365" t="str">
        <f>_xlfn.XLOOKUP(Excel_Dashboard_Dataset_xlsx___Sales5[[#This Row],[CustomerID]],Raw_Customers!A:A,Raw_Customers!D:D)</f>
        <v>Male</v>
      </c>
      <c r="L3365">
        <f>_xlfn.XLOOKUP(Excel_Dashboard_Dataset_xlsx___Sales5[[#This Row],[CustomerID]],Raw_Customers!A:A,Raw_Customers!E:E)</f>
        <v>47</v>
      </c>
      <c r="M3365" t="str">
        <f>_xlfn.XLOOKUP(Excel_Dashboard_Dataset_xlsx___Sales5[[#This Row],[CustomerID]],Raw_Customers!A:A,Raw_Customers!C:C)</f>
        <v>South</v>
      </c>
      <c r="N3365" s="2" t="str">
        <f>_xlfn.XLOOKUP(Excel_Dashboard_Dataset_xlsx___Sales5[[#This Row],[ProductID]],Raw_Products!A:A,Raw_Products!B:B)</f>
        <v>Cap</v>
      </c>
      <c r="O3365" s="2" t="str">
        <f>_xlfn.XLOOKUP(Excel_Dashboard_Dataset_xlsx___Sales5[[#This Row],[ProductID]],Raw_Products!A:A,Raw_Products!C:C)</f>
        <v>Clothing</v>
      </c>
      <c r="P3365" s="2" t="str">
        <f>_xlfn.XLOOKUP(Excel_Dashboard_Dataset_xlsx___Sales5[[#This Row],[CustomerID]], Raw_Customers!A:A, Raw_Customers!B:B, "Unknown")</f>
        <v>Carolyn Young</v>
      </c>
    </row>
    <row r="3366" spans="1:16" x14ac:dyDescent="0.25">
      <c r="A3366">
        <v>3365</v>
      </c>
      <c r="B3366">
        <f t="shared" si="52"/>
        <v>2024</v>
      </c>
      <c r="C3366" t="str">
        <f>TEXT(Excel_Dashboard_Dataset_xlsx___Sales5[[#This Row],[Date]],"mmm")</f>
        <v>Mar</v>
      </c>
      <c r="D3366" s="3">
        <v>45359</v>
      </c>
      <c r="E3366">
        <v>48</v>
      </c>
      <c r="F3366">
        <v>282</v>
      </c>
      <c r="G3366">
        <v>2</v>
      </c>
      <c r="H3366">
        <v>1</v>
      </c>
      <c r="I3366">
        <v>234</v>
      </c>
      <c r="J3366">
        <f>Excel_Dashboard_Dataset_xlsx___Sales5[[#This Row],[Quantity]]*Excel_Dashboard_Dataset_xlsx___Sales5[[#This Row],[UnitPrice]]</f>
        <v>234</v>
      </c>
      <c r="K3366" t="str">
        <f>_xlfn.XLOOKUP(Excel_Dashboard_Dataset_xlsx___Sales5[[#This Row],[CustomerID]],Raw_Customers!A:A,Raw_Customers!D:D)</f>
        <v>Female</v>
      </c>
      <c r="L3366">
        <f>_xlfn.XLOOKUP(Excel_Dashboard_Dataset_xlsx___Sales5[[#This Row],[CustomerID]],Raw_Customers!A:A,Raw_Customers!E:E)</f>
        <v>32</v>
      </c>
      <c r="M3366" t="str">
        <f>_xlfn.XLOOKUP(Excel_Dashboard_Dataset_xlsx___Sales5[[#This Row],[CustomerID]],Raw_Customers!A:A,Raw_Customers!C:C)</f>
        <v>South</v>
      </c>
      <c r="N3366" s="2" t="str">
        <f>_xlfn.XLOOKUP(Excel_Dashboard_Dataset_xlsx___Sales5[[#This Row],[ProductID]],Raw_Products!A:A,Raw_Products!B:B)</f>
        <v>Bicycle</v>
      </c>
      <c r="O3366" s="2" t="str">
        <f>_xlfn.XLOOKUP(Excel_Dashboard_Dataset_xlsx___Sales5[[#This Row],[ProductID]],Raw_Products!A:A,Raw_Products!C:C)</f>
        <v>Sports</v>
      </c>
      <c r="P3366" s="2" t="str">
        <f>_xlfn.XLOOKUP(Excel_Dashboard_Dataset_xlsx___Sales5[[#This Row],[CustomerID]], Raw_Customers!A:A, Raw_Customers!B:B, "Unknown")</f>
        <v>Samantha Martin</v>
      </c>
    </row>
    <row r="3367" spans="1:16" x14ac:dyDescent="0.25">
      <c r="A3367">
        <v>3366</v>
      </c>
      <c r="B3367">
        <f t="shared" si="52"/>
        <v>2023</v>
      </c>
      <c r="C3367" t="str">
        <f>TEXT(Excel_Dashboard_Dataset_xlsx___Sales5[[#This Row],[Date]],"mmm")</f>
        <v>Jan</v>
      </c>
      <c r="D3367" s="3">
        <v>44932</v>
      </c>
      <c r="E3367">
        <v>27</v>
      </c>
      <c r="F3367">
        <v>11</v>
      </c>
      <c r="G3367">
        <v>48</v>
      </c>
      <c r="H3367">
        <v>3</v>
      </c>
      <c r="I3367">
        <v>733</v>
      </c>
      <c r="J3367">
        <f>Excel_Dashboard_Dataset_xlsx___Sales5[[#This Row],[Quantity]]*Excel_Dashboard_Dataset_xlsx___Sales5[[#This Row],[UnitPrice]]</f>
        <v>2199</v>
      </c>
      <c r="K3367" t="str">
        <f>_xlfn.XLOOKUP(Excel_Dashboard_Dataset_xlsx___Sales5[[#This Row],[CustomerID]],Raw_Customers!A:A,Raw_Customers!D:D)</f>
        <v>Male</v>
      </c>
      <c r="L3367">
        <f>_xlfn.XLOOKUP(Excel_Dashboard_Dataset_xlsx___Sales5[[#This Row],[CustomerID]],Raw_Customers!A:A,Raw_Customers!E:E)</f>
        <v>27</v>
      </c>
      <c r="M3367" t="str">
        <f>_xlfn.XLOOKUP(Excel_Dashboard_Dataset_xlsx___Sales5[[#This Row],[CustomerID]],Raw_Customers!A:A,Raw_Customers!C:C)</f>
        <v>North</v>
      </c>
      <c r="N3367" s="2" t="str">
        <f>_xlfn.XLOOKUP(Excel_Dashboard_Dataset_xlsx___Sales5[[#This Row],[ProductID]],Raw_Products!A:A,Raw_Products!B:B)</f>
        <v>Air Conditioner</v>
      </c>
      <c r="O3367" s="2" t="str">
        <f>_xlfn.XLOOKUP(Excel_Dashboard_Dataset_xlsx___Sales5[[#This Row],[ProductID]],Raw_Products!A:A,Raw_Products!C:C)</f>
        <v>Home Appliances</v>
      </c>
      <c r="P3367" s="2" t="str">
        <f>_xlfn.XLOOKUP(Excel_Dashboard_Dataset_xlsx___Sales5[[#This Row],[CustomerID]], Raw_Customers!A:A, Raw_Customers!B:B, "Unknown")</f>
        <v>Dennis Jones</v>
      </c>
    </row>
    <row r="3368" spans="1:16" x14ac:dyDescent="0.25">
      <c r="A3368">
        <v>3367</v>
      </c>
      <c r="B3368">
        <f t="shared" si="52"/>
        <v>2024</v>
      </c>
      <c r="C3368" t="str">
        <f>TEXT(Excel_Dashboard_Dataset_xlsx___Sales5[[#This Row],[Date]],"mmm")</f>
        <v>Jul</v>
      </c>
      <c r="D3368" s="3">
        <v>45484</v>
      </c>
      <c r="E3368">
        <v>23</v>
      </c>
      <c r="F3368">
        <v>101</v>
      </c>
      <c r="G3368">
        <v>48</v>
      </c>
      <c r="H3368">
        <v>3</v>
      </c>
      <c r="I3368">
        <v>562</v>
      </c>
      <c r="J3368">
        <f>Excel_Dashboard_Dataset_xlsx___Sales5[[#This Row],[Quantity]]*Excel_Dashboard_Dataset_xlsx___Sales5[[#This Row],[UnitPrice]]</f>
        <v>1686</v>
      </c>
      <c r="K3368" t="str">
        <f>_xlfn.XLOOKUP(Excel_Dashboard_Dataset_xlsx___Sales5[[#This Row],[CustomerID]],Raw_Customers!A:A,Raw_Customers!D:D)</f>
        <v>Male</v>
      </c>
      <c r="L3368">
        <f>_xlfn.XLOOKUP(Excel_Dashboard_Dataset_xlsx___Sales5[[#This Row],[CustomerID]],Raw_Customers!A:A,Raw_Customers!E:E)</f>
        <v>30</v>
      </c>
      <c r="M3368" t="str">
        <f>_xlfn.XLOOKUP(Excel_Dashboard_Dataset_xlsx___Sales5[[#This Row],[CustomerID]],Raw_Customers!A:A,Raw_Customers!C:C)</f>
        <v>South</v>
      </c>
      <c r="N3368" s="2" t="str">
        <f>_xlfn.XLOOKUP(Excel_Dashboard_Dataset_xlsx___Sales5[[#This Row],[ProductID]],Raw_Products!A:A,Raw_Products!B:B)</f>
        <v>Blender</v>
      </c>
      <c r="O3368" s="2" t="str">
        <f>_xlfn.XLOOKUP(Excel_Dashboard_Dataset_xlsx___Sales5[[#This Row],[ProductID]],Raw_Products!A:A,Raw_Products!C:C)</f>
        <v>Home Appliances</v>
      </c>
      <c r="P3368" s="2" t="str">
        <f>_xlfn.XLOOKUP(Excel_Dashboard_Dataset_xlsx___Sales5[[#This Row],[CustomerID]], Raw_Customers!A:A, Raw_Customers!B:B, "Unknown")</f>
        <v>Anna King</v>
      </c>
    </row>
    <row r="3369" spans="1:16" x14ac:dyDescent="0.25">
      <c r="A3369">
        <v>3368</v>
      </c>
      <c r="B3369">
        <f t="shared" si="52"/>
        <v>2023</v>
      </c>
      <c r="C3369" t="str">
        <f>TEXT(Excel_Dashboard_Dataset_xlsx___Sales5[[#This Row],[Date]],"mmm")</f>
        <v>Dec</v>
      </c>
      <c r="D3369" s="3">
        <v>45261</v>
      </c>
      <c r="E3369">
        <v>26</v>
      </c>
      <c r="F3369">
        <v>97</v>
      </c>
      <c r="G3369">
        <v>7</v>
      </c>
      <c r="H3369">
        <v>1</v>
      </c>
      <c r="I3369">
        <v>339</v>
      </c>
      <c r="J3369">
        <f>Excel_Dashboard_Dataset_xlsx___Sales5[[#This Row],[Quantity]]*Excel_Dashboard_Dataset_xlsx___Sales5[[#This Row],[UnitPrice]]</f>
        <v>339</v>
      </c>
      <c r="K3369" t="str">
        <f>_xlfn.XLOOKUP(Excel_Dashboard_Dataset_xlsx___Sales5[[#This Row],[CustomerID]],Raw_Customers!A:A,Raw_Customers!D:D)</f>
        <v>Male</v>
      </c>
      <c r="L3369">
        <f>_xlfn.XLOOKUP(Excel_Dashboard_Dataset_xlsx___Sales5[[#This Row],[CustomerID]],Raw_Customers!A:A,Raw_Customers!E:E)</f>
        <v>65</v>
      </c>
      <c r="M3369" t="str">
        <f>_xlfn.XLOOKUP(Excel_Dashboard_Dataset_xlsx___Sales5[[#This Row],[CustomerID]],Raw_Customers!A:A,Raw_Customers!C:C)</f>
        <v>East</v>
      </c>
      <c r="N3369" s="2" t="str">
        <f>_xlfn.XLOOKUP(Excel_Dashboard_Dataset_xlsx___Sales5[[#This Row],[ProductID]],Raw_Products!A:A,Raw_Products!B:B)</f>
        <v>Vacuum Cleaner</v>
      </c>
      <c r="O3369" s="2" t="str">
        <f>_xlfn.XLOOKUP(Excel_Dashboard_Dataset_xlsx___Sales5[[#This Row],[ProductID]],Raw_Products!A:A,Raw_Products!C:C)</f>
        <v>Home Appliances</v>
      </c>
      <c r="P3369" s="2" t="str">
        <f>_xlfn.XLOOKUP(Excel_Dashboard_Dataset_xlsx___Sales5[[#This Row],[CustomerID]], Raw_Customers!A:A, Raw_Customers!B:B, "Unknown")</f>
        <v>Jacob Miller</v>
      </c>
    </row>
    <row r="3370" spans="1:16" x14ac:dyDescent="0.25">
      <c r="A3370">
        <v>3369</v>
      </c>
      <c r="B3370">
        <f t="shared" si="52"/>
        <v>2024</v>
      </c>
      <c r="C3370" t="str">
        <f>TEXT(Excel_Dashboard_Dataset_xlsx___Sales5[[#This Row],[Date]],"mmm")</f>
        <v>Dec</v>
      </c>
      <c r="D3370" s="3">
        <v>45653</v>
      </c>
      <c r="E3370">
        <v>12</v>
      </c>
      <c r="F3370">
        <v>139</v>
      </c>
      <c r="G3370">
        <v>16</v>
      </c>
      <c r="H3370">
        <v>9</v>
      </c>
      <c r="I3370">
        <v>930</v>
      </c>
      <c r="J3370">
        <f>Excel_Dashboard_Dataset_xlsx___Sales5[[#This Row],[Quantity]]*Excel_Dashboard_Dataset_xlsx___Sales5[[#This Row],[UnitPrice]]</f>
        <v>8370</v>
      </c>
      <c r="K3370" t="str">
        <f>_xlfn.XLOOKUP(Excel_Dashboard_Dataset_xlsx___Sales5[[#This Row],[CustomerID]],Raw_Customers!A:A,Raw_Customers!D:D)</f>
        <v>Male</v>
      </c>
      <c r="L3370">
        <f>_xlfn.XLOOKUP(Excel_Dashboard_Dataset_xlsx___Sales5[[#This Row],[CustomerID]],Raw_Customers!A:A,Raw_Customers!E:E)</f>
        <v>47</v>
      </c>
      <c r="M3370" t="str">
        <f>_xlfn.XLOOKUP(Excel_Dashboard_Dataset_xlsx___Sales5[[#This Row],[CustomerID]],Raw_Customers!A:A,Raw_Customers!C:C)</f>
        <v>South</v>
      </c>
      <c r="N3370" s="2" t="str">
        <f>_xlfn.XLOOKUP(Excel_Dashboard_Dataset_xlsx___Sales5[[#This Row],[ProductID]],Raw_Products!A:A,Raw_Products!B:B)</f>
        <v>Laptop</v>
      </c>
      <c r="O3370" s="2" t="str">
        <f>_xlfn.XLOOKUP(Excel_Dashboard_Dataset_xlsx___Sales5[[#This Row],[ProductID]],Raw_Products!A:A,Raw_Products!C:C)</f>
        <v>Electronics</v>
      </c>
      <c r="P3370" s="2" t="str">
        <f>_xlfn.XLOOKUP(Excel_Dashboard_Dataset_xlsx___Sales5[[#This Row],[CustomerID]], Raw_Customers!A:A, Raw_Customers!B:B, "Unknown")</f>
        <v>Gregory Rogers</v>
      </c>
    </row>
    <row r="3371" spans="1:16" x14ac:dyDescent="0.25">
      <c r="A3371">
        <v>3370</v>
      </c>
      <c r="B3371">
        <f t="shared" si="52"/>
        <v>2024</v>
      </c>
      <c r="C3371" t="str">
        <f>TEXT(Excel_Dashboard_Dataset_xlsx___Sales5[[#This Row],[Date]],"mmm")</f>
        <v>Sept</v>
      </c>
      <c r="D3371" s="3">
        <v>45557</v>
      </c>
      <c r="E3371">
        <v>1</v>
      </c>
      <c r="F3371">
        <v>182</v>
      </c>
      <c r="G3371">
        <v>36</v>
      </c>
      <c r="H3371">
        <v>3</v>
      </c>
      <c r="I3371">
        <v>957</v>
      </c>
      <c r="J3371">
        <f>Excel_Dashboard_Dataset_xlsx___Sales5[[#This Row],[Quantity]]*Excel_Dashboard_Dataset_xlsx___Sales5[[#This Row],[UnitPrice]]</f>
        <v>2871</v>
      </c>
      <c r="K3371" t="str">
        <f>_xlfn.XLOOKUP(Excel_Dashboard_Dataset_xlsx___Sales5[[#This Row],[CustomerID]],Raw_Customers!A:A,Raw_Customers!D:D)</f>
        <v>Female</v>
      </c>
      <c r="L3371">
        <f>_xlfn.XLOOKUP(Excel_Dashboard_Dataset_xlsx___Sales5[[#This Row],[CustomerID]],Raw_Customers!A:A,Raw_Customers!E:E)</f>
        <v>62</v>
      </c>
      <c r="M3371" t="str">
        <f>_xlfn.XLOOKUP(Excel_Dashboard_Dataset_xlsx___Sales5[[#This Row],[CustomerID]],Raw_Customers!A:A,Raw_Customers!C:C)</f>
        <v>West</v>
      </c>
      <c r="N3371" s="2" t="str">
        <f>_xlfn.XLOOKUP(Excel_Dashboard_Dataset_xlsx___Sales5[[#This Row],[ProductID]],Raw_Products!A:A,Raw_Products!B:B)</f>
        <v>Rice Bag</v>
      </c>
      <c r="O3371" s="2" t="str">
        <f>_xlfn.XLOOKUP(Excel_Dashboard_Dataset_xlsx___Sales5[[#This Row],[ProductID]],Raw_Products!A:A,Raw_Products!C:C)</f>
        <v>Groceries</v>
      </c>
      <c r="P3371" s="2" t="str">
        <f>_xlfn.XLOOKUP(Excel_Dashboard_Dataset_xlsx___Sales5[[#This Row],[CustomerID]], Raw_Customers!A:A, Raw_Customers!B:B, "Unknown")</f>
        <v>Scott Cooper</v>
      </c>
    </row>
    <row r="3372" spans="1:16" x14ac:dyDescent="0.25">
      <c r="A3372">
        <v>3371</v>
      </c>
      <c r="B3372">
        <f t="shared" si="52"/>
        <v>2024</v>
      </c>
      <c r="C3372" t="str">
        <f>TEXT(Excel_Dashboard_Dataset_xlsx___Sales5[[#This Row],[Date]],"mmm")</f>
        <v>Feb</v>
      </c>
      <c r="D3372" s="3">
        <v>45334</v>
      </c>
      <c r="E3372">
        <v>11</v>
      </c>
      <c r="F3372">
        <v>290</v>
      </c>
      <c r="G3372">
        <v>50</v>
      </c>
      <c r="H3372">
        <v>10</v>
      </c>
      <c r="I3372">
        <v>73</v>
      </c>
      <c r="J3372">
        <f>Excel_Dashboard_Dataset_xlsx___Sales5[[#This Row],[Quantity]]*Excel_Dashboard_Dataset_xlsx___Sales5[[#This Row],[UnitPrice]]</f>
        <v>730</v>
      </c>
      <c r="K3372" t="str">
        <f>_xlfn.XLOOKUP(Excel_Dashboard_Dataset_xlsx___Sales5[[#This Row],[CustomerID]],Raw_Customers!A:A,Raw_Customers!D:D)</f>
        <v>Male</v>
      </c>
      <c r="L3372">
        <f>_xlfn.XLOOKUP(Excel_Dashboard_Dataset_xlsx___Sales5[[#This Row],[CustomerID]],Raw_Customers!A:A,Raw_Customers!E:E)</f>
        <v>48</v>
      </c>
      <c r="M3372" t="str">
        <f>_xlfn.XLOOKUP(Excel_Dashboard_Dataset_xlsx___Sales5[[#This Row],[CustomerID]],Raw_Customers!A:A,Raw_Customers!C:C)</f>
        <v>South</v>
      </c>
      <c r="N3372" s="2" t="str">
        <f>_xlfn.XLOOKUP(Excel_Dashboard_Dataset_xlsx___Sales5[[#This Row],[ProductID]],Raw_Products!A:A,Raw_Products!B:B)</f>
        <v>Smartphone</v>
      </c>
      <c r="O3372" s="2" t="str">
        <f>_xlfn.XLOOKUP(Excel_Dashboard_Dataset_xlsx___Sales5[[#This Row],[ProductID]],Raw_Products!A:A,Raw_Products!C:C)</f>
        <v>Electronics</v>
      </c>
      <c r="P3372" s="2" t="str">
        <f>_xlfn.XLOOKUP(Excel_Dashboard_Dataset_xlsx___Sales5[[#This Row],[CustomerID]], Raw_Customers!A:A, Raw_Customers!B:B, "Unknown")</f>
        <v>Mark Brown</v>
      </c>
    </row>
    <row r="3373" spans="1:16" x14ac:dyDescent="0.25">
      <c r="A3373">
        <v>3372</v>
      </c>
      <c r="B3373">
        <f t="shared" si="52"/>
        <v>2023</v>
      </c>
      <c r="C3373" t="str">
        <f>TEXT(Excel_Dashboard_Dataset_xlsx___Sales5[[#This Row],[Date]],"mmm")</f>
        <v>Sept</v>
      </c>
      <c r="D3373" s="3">
        <v>45176</v>
      </c>
      <c r="E3373">
        <v>35</v>
      </c>
      <c r="F3373">
        <v>222</v>
      </c>
      <c r="G3373">
        <v>11</v>
      </c>
      <c r="H3373">
        <v>8</v>
      </c>
      <c r="I3373">
        <v>784</v>
      </c>
      <c r="J3373">
        <f>Excel_Dashboard_Dataset_xlsx___Sales5[[#This Row],[Quantity]]*Excel_Dashboard_Dataset_xlsx___Sales5[[#This Row],[UnitPrice]]</f>
        <v>6272</v>
      </c>
      <c r="K3373" t="str">
        <f>_xlfn.XLOOKUP(Excel_Dashboard_Dataset_xlsx___Sales5[[#This Row],[CustomerID]],Raw_Customers!A:A,Raw_Customers!D:D)</f>
        <v>Male</v>
      </c>
      <c r="L3373">
        <f>_xlfn.XLOOKUP(Excel_Dashboard_Dataset_xlsx___Sales5[[#This Row],[CustomerID]],Raw_Customers!A:A,Raw_Customers!E:E)</f>
        <v>22</v>
      </c>
      <c r="M3373" t="str">
        <f>_xlfn.XLOOKUP(Excel_Dashboard_Dataset_xlsx___Sales5[[#This Row],[CustomerID]],Raw_Customers!A:A,Raw_Customers!C:C)</f>
        <v>East</v>
      </c>
      <c r="N3373" s="2" t="str">
        <f>_xlfn.XLOOKUP(Excel_Dashboard_Dataset_xlsx___Sales5[[#This Row],[ProductID]],Raw_Products!A:A,Raw_Products!B:B)</f>
        <v>Sneakers</v>
      </c>
      <c r="O3373" s="2" t="str">
        <f>_xlfn.XLOOKUP(Excel_Dashboard_Dataset_xlsx___Sales5[[#This Row],[ProductID]],Raw_Products!A:A,Raw_Products!C:C)</f>
        <v>Clothing</v>
      </c>
      <c r="P3373" s="2" t="str">
        <f>_xlfn.XLOOKUP(Excel_Dashboard_Dataset_xlsx___Sales5[[#This Row],[CustomerID]], Raw_Customers!A:A, Raw_Customers!B:B, "Unknown")</f>
        <v>Carolyn Roberts</v>
      </c>
    </row>
    <row r="3374" spans="1:16" x14ac:dyDescent="0.25">
      <c r="A3374">
        <v>3373</v>
      </c>
      <c r="B3374">
        <f t="shared" si="52"/>
        <v>2024</v>
      </c>
      <c r="C3374" t="str">
        <f>TEXT(Excel_Dashboard_Dataset_xlsx___Sales5[[#This Row],[Date]],"mmm")</f>
        <v>Sept</v>
      </c>
      <c r="D3374" s="3">
        <v>45551</v>
      </c>
      <c r="E3374">
        <v>15</v>
      </c>
      <c r="F3374">
        <v>91</v>
      </c>
      <c r="G3374">
        <v>36</v>
      </c>
      <c r="H3374">
        <v>4</v>
      </c>
      <c r="I3374">
        <v>913</v>
      </c>
      <c r="J3374">
        <f>Excel_Dashboard_Dataset_xlsx___Sales5[[#This Row],[Quantity]]*Excel_Dashboard_Dataset_xlsx___Sales5[[#This Row],[UnitPrice]]</f>
        <v>3652</v>
      </c>
      <c r="K3374" t="str">
        <f>_xlfn.XLOOKUP(Excel_Dashboard_Dataset_xlsx___Sales5[[#This Row],[CustomerID]],Raw_Customers!A:A,Raw_Customers!D:D)</f>
        <v>Female</v>
      </c>
      <c r="L3374">
        <f>_xlfn.XLOOKUP(Excel_Dashboard_Dataset_xlsx___Sales5[[#This Row],[CustomerID]],Raw_Customers!A:A,Raw_Customers!E:E)</f>
        <v>26</v>
      </c>
      <c r="M3374" t="str">
        <f>_xlfn.XLOOKUP(Excel_Dashboard_Dataset_xlsx___Sales5[[#This Row],[CustomerID]],Raw_Customers!A:A,Raw_Customers!C:C)</f>
        <v>West</v>
      </c>
      <c r="N3374" s="2" t="str">
        <f>_xlfn.XLOOKUP(Excel_Dashboard_Dataset_xlsx___Sales5[[#This Row],[ProductID]],Raw_Products!A:A,Raw_Products!B:B)</f>
        <v>Bluetooth Speaker</v>
      </c>
      <c r="O3374" s="2" t="str">
        <f>_xlfn.XLOOKUP(Excel_Dashboard_Dataset_xlsx___Sales5[[#This Row],[ProductID]],Raw_Products!A:A,Raw_Products!C:C)</f>
        <v>Electronics</v>
      </c>
      <c r="P3374" s="2" t="str">
        <f>_xlfn.XLOOKUP(Excel_Dashboard_Dataset_xlsx___Sales5[[#This Row],[CustomerID]], Raw_Customers!A:A, Raw_Customers!B:B, "Unknown")</f>
        <v>Rachel Patel</v>
      </c>
    </row>
    <row r="3375" spans="1:16" x14ac:dyDescent="0.25">
      <c r="A3375">
        <v>3374</v>
      </c>
      <c r="B3375">
        <f t="shared" si="52"/>
        <v>2023</v>
      </c>
      <c r="C3375" t="str">
        <f>TEXT(Excel_Dashboard_Dataset_xlsx___Sales5[[#This Row],[Date]],"mmm")</f>
        <v>Mar</v>
      </c>
      <c r="D3375" s="3">
        <v>45012</v>
      </c>
      <c r="E3375">
        <v>25</v>
      </c>
      <c r="F3375">
        <v>105</v>
      </c>
      <c r="G3375">
        <v>14</v>
      </c>
      <c r="H3375">
        <v>8</v>
      </c>
      <c r="I3375">
        <v>427</v>
      </c>
      <c r="J3375">
        <f>Excel_Dashboard_Dataset_xlsx___Sales5[[#This Row],[Quantity]]*Excel_Dashboard_Dataset_xlsx___Sales5[[#This Row],[UnitPrice]]</f>
        <v>3416</v>
      </c>
      <c r="K3375" t="str">
        <f>_xlfn.XLOOKUP(Excel_Dashboard_Dataset_xlsx___Sales5[[#This Row],[CustomerID]],Raw_Customers!A:A,Raw_Customers!D:D)</f>
        <v>Male</v>
      </c>
      <c r="L3375">
        <f>_xlfn.XLOOKUP(Excel_Dashboard_Dataset_xlsx___Sales5[[#This Row],[CustomerID]],Raw_Customers!A:A,Raw_Customers!E:E)</f>
        <v>35</v>
      </c>
      <c r="M3375" t="str">
        <f>_xlfn.XLOOKUP(Excel_Dashboard_Dataset_xlsx___Sales5[[#This Row],[CustomerID]],Raw_Customers!A:A,Raw_Customers!C:C)</f>
        <v>South</v>
      </c>
      <c r="N3375" s="2" t="str">
        <f>_xlfn.XLOOKUP(Excel_Dashboard_Dataset_xlsx___Sales5[[#This Row],[ProductID]],Raw_Products!A:A,Raw_Products!B:B)</f>
        <v>Electric Kettle</v>
      </c>
      <c r="O3375" s="2" t="str">
        <f>_xlfn.XLOOKUP(Excel_Dashboard_Dataset_xlsx___Sales5[[#This Row],[ProductID]],Raw_Products!A:A,Raw_Products!C:C)</f>
        <v>Home Appliances</v>
      </c>
      <c r="P3375" s="2" t="str">
        <f>_xlfn.XLOOKUP(Excel_Dashboard_Dataset_xlsx___Sales5[[#This Row],[CustomerID]], Raw_Customers!A:A, Raw_Customers!B:B, "Unknown")</f>
        <v>Mark Cook</v>
      </c>
    </row>
    <row r="3376" spans="1:16" x14ac:dyDescent="0.25">
      <c r="A3376">
        <v>3375</v>
      </c>
      <c r="B3376">
        <f t="shared" si="52"/>
        <v>2024</v>
      </c>
      <c r="C3376" t="str">
        <f>TEXT(Excel_Dashboard_Dataset_xlsx___Sales5[[#This Row],[Date]],"mmm")</f>
        <v>Jul</v>
      </c>
      <c r="D3376" s="3">
        <v>45482</v>
      </c>
      <c r="E3376">
        <v>33</v>
      </c>
      <c r="F3376">
        <v>173</v>
      </c>
      <c r="G3376">
        <v>41</v>
      </c>
      <c r="H3376">
        <v>2</v>
      </c>
      <c r="I3376">
        <v>914</v>
      </c>
      <c r="J3376">
        <f>Excel_Dashboard_Dataset_xlsx___Sales5[[#This Row],[Quantity]]*Excel_Dashboard_Dataset_xlsx___Sales5[[#This Row],[UnitPrice]]</f>
        <v>1828</v>
      </c>
      <c r="K3376" t="str">
        <f>_xlfn.XLOOKUP(Excel_Dashboard_Dataset_xlsx___Sales5[[#This Row],[CustomerID]],Raw_Customers!A:A,Raw_Customers!D:D)</f>
        <v>Female</v>
      </c>
      <c r="L3376">
        <f>_xlfn.XLOOKUP(Excel_Dashboard_Dataset_xlsx___Sales5[[#This Row],[CustomerID]],Raw_Customers!A:A,Raw_Customers!E:E)</f>
        <v>57</v>
      </c>
      <c r="M3376" t="str">
        <f>_xlfn.XLOOKUP(Excel_Dashboard_Dataset_xlsx___Sales5[[#This Row],[CustomerID]],Raw_Customers!A:A,Raw_Customers!C:C)</f>
        <v>South</v>
      </c>
      <c r="N3376" s="2" t="str">
        <f>_xlfn.XLOOKUP(Excel_Dashboard_Dataset_xlsx___Sales5[[#This Row],[ProductID]],Raw_Products!A:A,Raw_Products!B:B)</f>
        <v>Jacket</v>
      </c>
      <c r="O3376" s="2" t="str">
        <f>_xlfn.XLOOKUP(Excel_Dashboard_Dataset_xlsx___Sales5[[#This Row],[ProductID]],Raw_Products!A:A,Raw_Products!C:C)</f>
        <v>Clothing</v>
      </c>
      <c r="P3376" s="2" t="str">
        <f>_xlfn.XLOOKUP(Excel_Dashboard_Dataset_xlsx___Sales5[[#This Row],[CustomerID]], Raw_Customers!A:A, Raw_Customers!B:B, "Unknown")</f>
        <v>Robert Lopez</v>
      </c>
    </row>
    <row r="3377" spans="1:16" x14ac:dyDescent="0.25">
      <c r="A3377">
        <v>3376</v>
      </c>
      <c r="B3377">
        <f t="shared" si="52"/>
        <v>2024</v>
      </c>
      <c r="C3377" t="str">
        <f>TEXT(Excel_Dashboard_Dataset_xlsx___Sales5[[#This Row],[Date]],"mmm")</f>
        <v>Mar</v>
      </c>
      <c r="D3377" s="3">
        <v>45371</v>
      </c>
      <c r="E3377">
        <v>49</v>
      </c>
      <c r="F3377">
        <v>207</v>
      </c>
      <c r="G3377">
        <v>12</v>
      </c>
      <c r="H3377">
        <v>7</v>
      </c>
      <c r="I3377">
        <v>475</v>
      </c>
      <c r="J3377">
        <f>Excel_Dashboard_Dataset_xlsx___Sales5[[#This Row],[Quantity]]*Excel_Dashboard_Dataset_xlsx___Sales5[[#This Row],[UnitPrice]]</f>
        <v>3325</v>
      </c>
      <c r="K3377" t="str">
        <f>_xlfn.XLOOKUP(Excel_Dashboard_Dataset_xlsx___Sales5[[#This Row],[CustomerID]],Raw_Customers!A:A,Raw_Customers!D:D)</f>
        <v>Female</v>
      </c>
      <c r="L3377">
        <f>_xlfn.XLOOKUP(Excel_Dashboard_Dataset_xlsx___Sales5[[#This Row],[CustomerID]],Raw_Customers!A:A,Raw_Customers!E:E)</f>
        <v>62</v>
      </c>
      <c r="M3377" t="str">
        <f>_xlfn.XLOOKUP(Excel_Dashboard_Dataset_xlsx___Sales5[[#This Row],[CustomerID]],Raw_Customers!A:A,Raw_Customers!C:C)</f>
        <v>East</v>
      </c>
      <c r="N3377" s="2" t="str">
        <f>_xlfn.XLOOKUP(Excel_Dashboard_Dataset_xlsx___Sales5[[#This Row],[ProductID]],Raw_Products!A:A,Raw_Products!B:B)</f>
        <v>Swimming Goggles</v>
      </c>
      <c r="O3377" s="2" t="str">
        <f>_xlfn.XLOOKUP(Excel_Dashboard_Dataset_xlsx___Sales5[[#This Row],[ProductID]],Raw_Products!A:A,Raw_Products!C:C)</f>
        <v>Sports</v>
      </c>
      <c r="P3377" s="2" t="str">
        <f>_xlfn.XLOOKUP(Excel_Dashboard_Dataset_xlsx___Sales5[[#This Row],[CustomerID]], Raw_Customers!A:A, Raw_Customers!B:B, "Unknown")</f>
        <v>Steven Allen</v>
      </c>
    </row>
    <row r="3378" spans="1:16" x14ac:dyDescent="0.25">
      <c r="A3378">
        <v>3377</v>
      </c>
      <c r="B3378">
        <f t="shared" si="52"/>
        <v>2023</v>
      </c>
      <c r="C3378" t="str">
        <f>TEXT(Excel_Dashboard_Dataset_xlsx___Sales5[[#This Row],[Date]],"mmm")</f>
        <v>Jul</v>
      </c>
      <c r="D3378" s="3">
        <v>45121</v>
      </c>
      <c r="E3378">
        <v>36</v>
      </c>
      <c r="F3378">
        <v>157</v>
      </c>
      <c r="G3378">
        <v>50</v>
      </c>
      <c r="H3378">
        <v>2</v>
      </c>
      <c r="I3378">
        <v>10</v>
      </c>
      <c r="J3378">
        <f>Excel_Dashboard_Dataset_xlsx___Sales5[[#This Row],[Quantity]]*Excel_Dashboard_Dataset_xlsx___Sales5[[#This Row],[UnitPrice]]</f>
        <v>20</v>
      </c>
      <c r="K3378" t="str">
        <f>_xlfn.XLOOKUP(Excel_Dashboard_Dataset_xlsx___Sales5[[#This Row],[CustomerID]],Raw_Customers!A:A,Raw_Customers!D:D)</f>
        <v>Female</v>
      </c>
      <c r="L3378">
        <f>_xlfn.XLOOKUP(Excel_Dashboard_Dataset_xlsx___Sales5[[#This Row],[CustomerID]],Raw_Customers!A:A,Raw_Customers!E:E)</f>
        <v>52</v>
      </c>
      <c r="M3378" t="str">
        <f>_xlfn.XLOOKUP(Excel_Dashboard_Dataset_xlsx___Sales5[[#This Row],[CustomerID]],Raw_Customers!A:A,Raw_Customers!C:C)</f>
        <v>West</v>
      </c>
      <c r="N3378" s="2" t="str">
        <f>_xlfn.XLOOKUP(Excel_Dashboard_Dataset_xlsx___Sales5[[#This Row],[ProductID]],Raw_Products!A:A,Raw_Products!B:B)</f>
        <v>Formal Shoes</v>
      </c>
      <c r="O3378" s="2" t="str">
        <f>_xlfn.XLOOKUP(Excel_Dashboard_Dataset_xlsx___Sales5[[#This Row],[ProductID]],Raw_Products!A:A,Raw_Products!C:C)</f>
        <v>Clothing</v>
      </c>
      <c r="P3378" s="2" t="str">
        <f>_xlfn.XLOOKUP(Excel_Dashboard_Dataset_xlsx___Sales5[[#This Row],[CustomerID]], Raw_Customers!A:A, Raw_Customers!B:B, "Unknown")</f>
        <v>James Foster</v>
      </c>
    </row>
    <row r="3379" spans="1:16" x14ac:dyDescent="0.25">
      <c r="A3379">
        <v>3378</v>
      </c>
      <c r="B3379">
        <f t="shared" si="52"/>
        <v>2024</v>
      </c>
      <c r="C3379" t="str">
        <f>TEXT(Excel_Dashboard_Dataset_xlsx___Sales5[[#This Row],[Date]],"mmm")</f>
        <v>Sept</v>
      </c>
      <c r="D3379" s="3">
        <v>45550</v>
      </c>
      <c r="E3379">
        <v>10</v>
      </c>
      <c r="F3379">
        <v>259</v>
      </c>
      <c r="G3379">
        <v>11</v>
      </c>
      <c r="H3379">
        <v>4</v>
      </c>
      <c r="I3379">
        <v>931</v>
      </c>
      <c r="J3379">
        <f>Excel_Dashboard_Dataset_xlsx___Sales5[[#This Row],[Quantity]]*Excel_Dashboard_Dataset_xlsx___Sales5[[#This Row],[UnitPrice]]</f>
        <v>3724</v>
      </c>
      <c r="K3379" t="str">
        <f>_xlfn.XLOOKUP(Excel_Dashboard_Dataset_xlsx___Sales5[[#This Row],[CustomerID]],Raw_Customers!A:A,Raw_Customers!D:D)</f>
        <v>Female</v>
      </c>
      <c r="L3379">
        <f>_xlfn.XLOOKUP(Excel_Dashboard_Dataset_xlsx___Sales5[[#This Row],[CustomerID]],Raw_Customers!A:A,Raw_Customers!E:E)</f>
        <v>34</v>
      </c>
      <c r="M3379" t="str">
        <f>_xlfn.XLOOKUP(Excel_Dashboard_Dataset_xlsx___Sales5[[#This Row],[CustomerID]],Raw_Customers!A:A,Raw_Customers!C:C)</f>
        <v>East</v>
      </c>
      <c r="N3379" s="2" t="str">
        <f>_xlfn.XLOOKUP(Excel_Dashboard_Dataset_xlsx___Sales5[[#This Row],[ProductID]],Raw_Products!A:A,Raw_Products!B:B)</f>
        <v>Tomato Paste</v>
      </c>
      <c r="O3379" s="2" t="str">
        <f>_xlfn.XLOOKUP(Excel_Dashboard_Dataset_xlsx___Sales5[[#This Row],[ProductID]],Raw_Products!A:A,Raw_Products!C:C)</f>
        <v>Groceries</v>
      </c>
      <c r="P3379" s="2" t="str">
        <f>_xlfn.XLOOKUP(Excel_Dashboard_Dataset_xlsx___Sales5[[#This Row],[CustomerID]], Raw_Customers!A:A, Raw_Customers!B:B, "Unknown")</f>
        <v>Laura Allen</v>
      </c>
    </row>
    <row r="3380" spans="1:16" x14ac:dyDescent="0.25">
      <c r="A3380">
        <v>3379</v>
      </c>
      <c r="B3380">
        <f t="shared" si="52"/>
        <v>2023</v>
      </c>
      <c r="C3380" t="str">
        <f>TEXT(Excel_Dashboard_Dataset_xlsx___Sales5[[#This Row],[Date]],"mmm")</f>
        <v>Aug</v>
      </c>
      <c r="D3380" s="3">
        <v>45156</v>
      </c>
      <c r="E3380">
        <v>10</v>
      </c>
      <c r="F3380">
        <v>51</v>
      </c>
      <c r="G3380">
        <v>44</v>
      </c>
      <c r="H3380">
        <v>9</v>
      </c>
      <c r="I3380">
        <v>879</v>
      </c>
      <c r="J3380">
        <f>Excel_Dashboard_Dataset_xlsx___Sales5[[#This Row],[Quantity]]*Excel_Dashboard_Dataset_xlsx___Sales5[[#This Row],[UnitPrice]]</f>
        <v>7911</v>
      </c>
      <c r="K3380" t="str">
        <f>_xlfn.XLOOKUP(Excel_Dashboard_Dataset_xlsx___Sales5[[#This Row],[CustomerID]],Raw_Customers!A:A,Raw_Customers!D:D)</f>
        <v>Male</v>
      </c>
      <c r="L3380">
        <f>_xlfn.XLOOKUP(Excel_Dashboard_Dataset_xlsx___Sales5[[#This Row],[CustomerID]],Raw_Customers!A:A,Raw_Customers!E:E)</f>
        <v>46</v>
      </c>
      <c r="M3380" t="str">
        <f>_xlfn.XLOOKUP(Excel_Dashboard_Dataset_xlsx___Sales5[[#This Row],[CustomerID]],Raw_Customers!A:A,Raw_Customers!C:C)</f>
        <v>South</v>
      </c>
      <c r="N3380" s="2" t="str">
        <f>_xlfn.XLOOKUP(Excel_Dashboard_Dataset_xlsx___Sales5[[#This Row],[ProductID]],Raw_Products!A:A,Raw_Products!B:B)</f>
        <v>Tomato Paste</v>
      </c>
      <c r="O3380" s="2" t="str">
        <f>_xlfn.XLOOKUP(Excel_Dashboard_Dataset_xlsx___Sales5[[#This Row],[ProductID]],Raw_Products!A:A,Raw_Products!C:C)</f>
        <v>Groceries</v>
      </c>
      <c r="P3380" s="2" t="str">
        <f>_xlfn.XLOOKUP(Excel_Dashboard_Dataset_xlsx___Sales5[[#This Row],[CustomerID]], Raw_Customers!A:A, Raw_Customers!B:B, "Unknown")</f>
        <v>Justin Turner</v>
      </c>
    </row>
    <row r="3381" spans="1:16" x14ac:dyDescent="0.25">
      <c r="A3381">
        <v>3380</v>
      </c>
      <c r="B3381">
        <f t="shared" si="52"/>
        <v>2024</v>
      </c>
      <c r="C3381" t="str">
        <f>TEXT(Excel_Dashboard_Dataset_xlsx___Sales5[[#This Row],[Date]],"mmm")</f>
        <v>Jun</v>
      </c>
      <c r="D3381" s="3">
        <v>45468</v>
      </c>
      <c r="E3381">
        <v>23</v>
      </c>
      <c r="F3381">
        <v>96</v>
      </c>
      <c r="G3381">
        <v>30</v>
      </c>
      <c r="H3381">
        <v>10</v>
      </c>
      <c r="I3381">
        <v>755</v>
      </c>
      <c r="J3381">
        <f>Excel_Dashboard_Dataset_xlsx___Sales5[[#This Row],[Quantity]]*Excel_Dashboard_Dataset_xlsx___Sales5[[#This Row],[UnitPrice]]</f>
        <v>7550</v>
      </c>
      <c r="K3381" t="str">
        <f>_xlfn.XLOOKUP(Excel_Dashboard_Dataset_xlsx___Sales5[[#This Row],[CustomerID]],Raw_Customers!A:A,Raw_Customers!D:D)</f>
        <v>Male</v>
      </c>
      <c r="L3381">
        <f>_xlfn.XLOOKUP(Excel_Dashboard_Dataset_xlsx___Sales5[[#This Row],[CustomerID]],Raw_Customers!A:A,Raw_Customers!E:E)</f>
        <v>44</v>
      </c>
      <c r="M3381" t="str">
        <f>_xlfn.XLOOKUP(Excel_Dashboard_Dataset_xlsx___Sales5[[#This Row],[CustomerID]],Raw_Customers!A:A,Raw_Customers!C:C)</f>
        <v>South</v>
      </c>
      <c r="N3381" s="2" t="str">
        <f>_xlfn.XLOOKUP(Excel_Dashboard_Dataset_xlsx___Sales5[[#This Row],[ProductID]],Raw_Products!A:A,Raw_Products!B:B)</f>
        <v>Blender</v>
      </c>
      <c r="O3381" s="2" t="str">
        <f>_xlfn.XLOOKUP(Excel_Dashboard_Dataset_xlsx___Sales5[[#This Row],[ProductID]],Raw_Products!A:A,Raw_Products!C:C)</f>
        <v>Home Appliances</v>
      </c>
      <c r="P3381" s="2" t="str">
        <f>_xlfn.XLOOKUP(Excel_Dashboard_Dataset_xlsx___Sales5[[#This Row],[CustomerID]], Raw_Customers!A:A, Raw_Customers!B:B, "Unknown")</f>
        <v>Kimberly Cook</v>
      </c>
    </row>
    <row r="3382" spans="1:16" x14ac:dyDescent="0.25">
      <c r="A3382">
        <v>3381</v>
      </c>
      <c r="B3382">
        <f t="shared" si="52"/>
        <v>2024</v>
      </c>
      <c r="C3382" t="str">
        <f>TEXT(Excel_Dashboard_Dataset_xlsx___Sales5[[#This Row],[Date]],"mmm")</f>
        <v>May</v>
      </c>
      <c r="D3382" s="3">
        <v>45420</v>
      </c>
      <c r="E3382">
        <v>31</v>
      </c>
      <c r="F3382">
        <v>167</v>
      </c>
      <c r="G3382">
        <v>46</v>
      </c>
      <c r="H3382">
        <v>1</v>
      </c>
      <c r="I3382">
        <v>425</v>
      </c>
      <c r="J3382">
        <f>Excel_Dashboard_Dataset_xlsx___Sales5[[#This Row],[Quantity]]*Excel_Dashboard_Dataset_xlsx___Sales5[[#This Row],[UnitPrice]]</f>
        <v>425</v>
      </c>
      <c r="K3382" t="str">
        <f>_xlfn.XLOOKUP(Excel_Dashboard_Dataset_xlsx___Sales5[[#This Row],[CustomerID]],Raw_Customers!A:A,Raw_Customers!D:D)</f>
        <v>Female</v>
      </c>
      <c r="L3382">
        <f>_xlfn.XLOOKUP(Excel_Dashboard_Dataset_xlsx___Sales5[[#This Row],[CustomerID]],Raw_Customers!A:A,Raw_Customers!E:E)</f>
        <v>39</v>
      </c>
      <c r="M3382" t="str">
        <f>_xlfn.XLOOKUP(Excel_Dashboard_Dataset_xlsx___Sales5[[#This Row],[CustomerID]],Raw_Customers!A:A,Raw_Customers!C:C)</f>
        <v>South</v>
      </c>
      <c r="N3382" s="2" t="str">
        <f>_xlfn.XLOOKUP(Excel_Dashboard_Dataset_xlsx___Sales5[[#This Row],[ProductID]],Raw_Products!A:A,Raw_Products!B:B)</f>
        <v>T-Shirt</v>
      </c>
      <c r="O3382" s="2" t="str">
        <f>_xlfn.XLOOKUP(Excel_Dashboard_Dataset_xlsx___Sales5[[#This Row],[ProductID]],Raw_Products!A:A,Raw_Products!C:C)</f>
        <v>Clothing</v>
      </c>
      <c r="P3382" s="2" t="str">
        <f>_xlfn.XLOOKUP(Excel_Dashboard_Dataset_xlsx___Sales5[[#This Row],[CustomerID]], Raw_Customers!A:A, Raw_Customers!B:B, "Unknown")</f>
        <v>Katherine Gomez</v>
      </c>
    </row>
    <row r="3383" spans="1:16" x14ac:dyDescent="0.25">
      <c r="A3383">
        <v>3382</v>
      </c>
      <c r="B3383">
        <f t="shared" si="52"/>
        <v>2024</v>
      </c>
      <c r="C3383" t="str">
        <f>TEXT(Excel_Dashboard_Dataset_xlsx___Sales5[[#This Row],[Date]],"mmm")</f>
        <v>Jan</v>
      </c>
      <c r="D3383" s="3">
        <v>45306</v>
      </c>
      <c r="E3383">
        <v>32</v>
      </c>
      <c r="F3383">
        <v>198</v>
      </c>
      <c r="G3383">
        <v>7</v>
      </c>
      <c r="H3383">
        <v>1</v>
      </c>
      <c r="I3383">
        <v>442</v>
      </c>
      <c r="J3383">
        <f>Excel_Dashboard_Dataset_xlsx___Sales5[[#This Row],[Quantity]]*Excel_Dashboard_Dataset_xlsx___Sales5[[#This Row],[UnitPrice]]</f>
        <v>442</v>
      </c>
      <c r="K3383" t="str">
        <f>_xlfn.XLOOKUP(Excel_Dashboard_Dataset_xlsx___Sales5[[#This Row],[CustomerID]],Raw_Customers!A:A,Raw_Customers!D:D)</f>
        <v>Female</v>
      </c>
      <c r="L3383">
        <f>_xlfn.XLOOKUP(Excel_Dashboard_Dataset_xlsx___Sales5[[#This Row],[CustomerID]],Raw_Customers!A:A,Raw_Customers!E:E)</f>
        <v>51</v>
      </c>
      <c r="M3383" t="str">
        <f>_xlfn.XLOOKUP(Excel_Dashboard_Dataset_xlsx___Sales5[[#This Row],[CustomerID]],Raw_Customers!A:A,Raw_Customers!C:C)</f>
        <v>East</v>
      </c>
      <c r="N3383" s="2" t="str">
        <f>_xlfn.XLOOKUP(Excel_Dashboard_Dataset_xlsx___Sales5[[#This Row],[ProductID]],Raw_Products!A:A,Raw_Products!B:B)</f>
        <v>Jeans</v>
      </c>
      <c r="O3383" s="2" t="str">
        <f>_xlfn.XLOOKUP(Excel_Dashboard_Dataset_xlsx___Sales5[[#This Row],[ProductID]],Raw_Products!A:A,Raw_Products!C:C)</f>
        <v>Clothing</v>
      </c>
      <c r="P3383" s="2" t="str">
        <f>_xlfn.XLOOKUP(Excel_Dashboard_Dataset_xlsx___Sales5[[#This Row],[CustomerID]], Raw_Customers!A:A, Raw_Customers!B:B, "Unknown")</f>
        <v>Paul Roberts</v>
      </c>
    </row>
    <row r="3384" spans="1:16" x14ac:dyDescent="0.25">
      <c r="A3384">
        <v>3383</v>
      </c>
      <c r="B3384">
        <f t="shared" si="52"/>
        <v>2024</v>
      </c>
      <c r="C3384" t="str">
        <f>TEXT(Excel_Dashboard_Dataset_xlsx___Sales5[[#This Row],[Date]],"mmm")</f>
        <v>Oct</v>
      </c>
      <c r="D3384" s="3">
        <v>45596</v>
      </c>
      <c r="E3384">
        <v>38</v>
      </c>
      <c r="F3384">
        <v>86</v>
      </c>
      <c r="G3384">
        <v>1</v>
      </c>
      <c r="H3384">
        <v>9</v>
      </c>
      <c r="I3384">
        <v>545</v>
      </c>
      <c r="J3384">
        <f>Excel_Dashboard_Dataset_xlsx___Sales5[[#This Row],[Quantity]]*Excel_Dashboard_Dataset_xlsx___Sales5[[#This Row],[UnitPrice]]</f>
        <v>4905</v>
      </c>
      <c r="K3384" t="str">
        <f>_xlfn.XLOOKUP(Excel_Dashboard_Dataset_xlsx___Sales5[[#This Row],[CustomerID]],Raw_Customers!A:A,Raw_Customers!D:D)</f>
        <v>Female</v>
      </c>
      <c r="L3384">
        <f>_xlfn.XLOOKUP(Excel_Dashboard_Dataset_xlsx___Sales5[[#This Row],[CustomerID]],Raw_Customers!A:A,Raw_Customers!E:E)</f>
        <v>26</v>
      </c>
      <c r="M3384" t="str">
        <f>_xlfn.XLOOKUP(Excel_Dashboard_Dataset_xlsx___Sales5[[#This Row],[CustomerID]],Raw_Customers!A:A,Raw_Customers!C:C)</f>
        <v>West</v>
      </c>
      <c r="N3384" s="2" t="str">
        <f>_xlfn.XLOOKUP(Excel_Dashboard_Dataset_xlsx___Sales5[[#This Row],[ProductID]],Raw_Products!A:A,Raw_Products!B:B)</f>
        <v>Socks</v>
      </c>
      <c r="O3384" s="2" t="str">
        <f>_xlfn.XLOOKUP(Excel_Dashboard_Dataset_xlsx___Sales5[[#This Row],[ProductID]],Raw_Products!A:A,Raw_Products!C:C)</f>
        <v>Clothing</v>
      </c>
      <c r="P3384" s="2" t="str">
        <f>_xlfn.XLOOKUP(Excel_Dashboard_Dataset_xlsx___Sales5[[#This Row],[CustomerID]], Raw_Customers!A:A, Raw_Customers!B:B, "Unknown")</f>
        <v>Matthew Jackson</v>
      </c>
    </row>
    <row r="3385" spans="1:16" x14ac:dyDescent="0.25">
      <c r="A3385">
        <v>3384</v>
      </c>
      <c r="B3385">
        <f t="shared" si="52"/>
        <v>2024</v>
      </c>
      <c r="C3385" t="str">
        <f>TEXT(Excel_Dashboard_Dataset_xlsx___Sales5[[#This Row],[Date]],"mmm")</f>
        <v>Sept</v>
      </c>
      <c r="D3385" s="3">
        <v>45548</v>
      </c>
      <c r="E3385">
        <v>18</v>
      </c>
      <c r="F3385">
        <v>127</v>
      </c>
      <c r="G3385">
        <v>50</v>
      </c>
      <c r="H3385">
        <v>2</v>
      </c>
      <c r="I3385">
        <v>646</v>
      </c>
      <c r="J3385">
        <f>Excel_Dashboard_Dataset_xlsx___Sales5[[#This Row],[Quantity]]*Excel_Dashboard_Dataset_xlsx___Sales5[[#This Row],[UnitPrice]]</f>
        <v>1292</v>
      </c>
      <c r="K3385" t="str">
        <f>_xlfn.XLOOKUP(Excel_Dashboard_Dataset_xlsx___Sales5[[#This Row],[CustomerID]],Raw_Customers!A:A,Raw_Customers!D:D)</f>
        <v>Male</v>
      </c>
      <c r="L3385">
        <f>_xlfn.XLOOKUP(Excel_Dashboard_Dataset_xlsx___Sales5[[#This Row],[CustomerID]],Raw_Customers!A:A,Raw_Customers!E:E)</f>
        <v>60</v>
      </c>
      <c r="M3385" t="str">
        <f>_xlfn.XLOOKUP(Excel_Dashboard_Dataset_xlsx___Sales5[[#This Row],[CustomerID]],Raw_Customers!A:A,Raw_Customers!C:C)</f>
        <v>West</v>
      </c>
      <c r="N3385" s="2" t="str">
        <f>_xlfn.XLOOKUP(Excel_Dashboard_Dataset_xlsx___Sales5[[#This Row],[ProductID]],Raw_Products!A:A,Raw_Products!B:B)</f>
        <v>Gaming Console</v>
      </c>
      <c r="O3385" s="2" t="str">
        <f>_xlfn.XLOOKUP(Excel_Dashboard_Dataset_xlsx___Sales5[[#This Row],[ProductID]],Raw_Products!A:A,Raw_Products!C:C)</f>
        <v>Electronics</v>
      </c>
      <c r="P3385" s="2" t="str">
        <f>_xlfn.XLOOKUP(Excel_Dashboard_Dataset_xlsx___Sales5[[#This Row],[CustomerID]], Raw_Customers!A:A, Raw_Customers!B:B, "Unknown")</f>
        <v>Ashley Price</v>
      </c>
    </row>
    <row r="3386" spans="1:16" x14ac:dyDescent="0.25">
      <c r="A3386">
        <v>3385</v>
      </c>
      <c r="B3386">
        <f t="shared" si="52"/>
        <v>2023</v>
      </c>
      <c r="C3386" t="str">
        <f>TEXT(Excel_Dashboard_Dataset_xlsx___Sales5[[#This Row],[Date]],"mmm")</f>
        <v>Apr</v>
      </c>
      <c r="D3386" s="3">
        <v>45040</v>
      </c>
      <c r="E3386">
        <v>29</v>
      </c>
      <c r="F3386">
        <v>210</v>
      </c>
      <c r="G3386">
        <v>8</v>
      </c>
      <c r="H3386">
        <v>8</v>
      </c>
      <c r="I3386">
        <v>950</v>
      </c>
      <c r="J3386">
        <f>Excel_Dashboard_Dataset_xlsx___Sales5[[#This Row],[Quantity]]*Excel_Dashboard_Dataset_xlsx___Sales5[[#This Row],[UnitPrice]]</f>
        <v>7600</v>
      </c>
      <c r="K3386" t="str">
        <f>_xlfn.XLOOKUP(Excel_Dashboard_Dataset_xlsx___Sales5[[#This Row],[CustomerID]],Raw_Customers!A:A,Raw_Customers!D:D)</f>
        <v>Female</v>
      </c>
      <c r="L3386">
        <f>_xlfn.XLOOKUP(Excel_Dashboard_Dataset_xlsx___Sales5[[#This Row],[CustomerID]],Raw_Customers!A:A,Raw_Customers!E:E)</f>
        <v>25</v>
      </c>
      <c r="M3386" t="str">
        <f>_xlfn.XLOOKUP(Excel_Dashboard_Dataset_xlsx___Sales5[[#This Row],[CustomerID]],Raw_Customers!A:A,Raw_Customers!C:C)</f>
        <v>East</v>
      </c>
      <c r="N3386" s="2" t="str">
        <f>_xlfn.XLOOKUP(Excel_Dashboard_Dataset_xlsx___Sales5[[#This Row],[ProductID]],Raw_Products!A:A,Raw_Products!B:B)</f>
        <v>Toaster</v>
      </c>
      <c r="O3386" s="2" t="str">
        <f>_xlfn.XLOOKUP(Excel_Dashboard_Dataset_xlsx___Sales5[[#This Row],[ProductID]],Raw_Products!A:A,Raw_Products!C:C)</f>
        <v>Home Appliances</v>
      </c>
      <c r="P3386" s="2" t="str">
        <f>_xlfn.XLOOKUP(Excel_Dashboard_Dataset_xlsx___Sales5[[#This Row],[CustomerID]], Raw_Customers!A:A, Raw_Customers!B:B, "Unknown")</f>
        <v>Gregory Thomas</v>
      </c>
    </row>
    <row r="3387" spans="1:16" x14ac:dyDescent="0.25">
      <c r="A3387">
        <v>3386</v>
      </c>
      <c r="B3387">
        <f t="shared" si="52"/>
        <v>2024</v>
      </c>
      <c r="C3387" t="str">
        <f>TEXT(Excel_Dashboard_Dataset_xlsx___Sales5[[#This Row],[Date]],"mmm")</f>
        <v>Dec</v>
      </c>
      <c r="D3387" s="3">
        <v>45636</v>
      </c>
      <c r="E3387">
        <v>23</v>
      </c>
      <c r="F3387">
        <v>215</v>
      </c>
      <c r="G3387">
        <v>38</v>
      </c>
      <c r="H3387">
        <v>9</v>
      </c>
      <c r="I3387">
        <v>668</v>
      </c>
      <c r="J3387">
        <f>Excel_Dashboard_Dataset_xlsx___Sales5[[#This Row],[Quantity]]*Excel_Dashboard_Dataset_xlsx___Sales5[[#This Row],[UnitPrice]]</f>
        <v>6012</v>
      </c>
      <c r="K3387" t="str">
        <f>_xlfn.XLOOKUP(Excel_Dashboard_Dataset_xlsx___Sales5[[#This Row],[CustomerID]],Raw_Customers!A:A,Raw_Customers!D:D)</f>
        <v>Female</v>
      </c>
      <c r="L3387">
        <f>_xlfn.XLOOKUP(Excel_Dashboard_Dataset_xlsx___Sales5[[#This Row],[CustomerID]],Raw_Customers!A:A,Raw_Customers!E:E)</f>
        <v>18</v>
      </c>
      <c r="M3387" t="str">
        <f>_xlfn.XLOOKUP(Excel_Dashboard_Dataset_xlsx___Sales5[[#This Row],[CustomerID]],Raw_Customers!A:A,Raw_Customers!C:C)</f>
        <v>East</v>
      </c>
      <c r="N3387" s="2" t="str">
        <f>_xlfn.XLOOKUP(Excel_Dashboard_Dataset_xlsx___Sales5[[#This Row],[ProductID]],Raw_Products!A:A,Raw_Products!B:B)</f>
        <v>Blender</v>
      </c>
      <c r="O3387" s="2" t="str">
        <f>_xlfn.XLOOKUP(Excel_Dashboard_Dataset_xlsx___Sales5[[#This Row],[ProductID]],Raw_Products!A:A,Raw_Products!C:C)</f>
        <v>Home Appliances</v>
      </c>
      <c r="P3387" s="2" t="str">
        <f>_xlfn.XLOOKUP(Excel_Dashboard_Dataset_xlsx___Sales5[[#This Row],[CustomerID]], Raw_Customers!A:A, Raw_Customers!B:B, "Unknown")</f>
        <v>Amanda Mendoza</v>
      </c>
    </row>
    <row r="3388" spans="1:16" x14ac:dyDescent="0.25">
      <c r="A3388">
        <v>3387</v>
      </c>
      <c r="B3388">
        <f t="shared" si="52"/>
        <v>2023</v>
      </c>
      <c r="C3388" t="str">
        <f>TEXT(Excel_Dashboard_Dataset_xlsx___Sales5[[#This Row],[Date]],"mmm")</f>
        <v>Jan</v>
      </c>
      <c r="D3388" s="3">
        <v>44944</v>
      </c>
      <c r="E3388">
        <v>20</v>
      </c>
      <c r="F3388">
        <v>180</v>
      </c>
      <c r="G3388">
        <v>43</v>
      </c>
      <c r="H3388">
        <v>8</v>
      </c>
      <c r="I3388">
        <v>192</v>
      </c>
      <c r="J3388">
        <f>Excel_Dashboard_Dataset_xlsx___Sales5[[#This Row],[Quantity]]*Excel_Dashboard_Dataset_xlsx___Sales5[[#This Row],[UnitPrice]]</f>
        <v>1536</v>
      </c>
      <c r="K3388" t="str">
        <f>_xlfn.XLOOKUP(Excel_Dashboard_Dataset_xlsx___Sales5[[#This Row],[CustomerID]],Raw_Customers!A:A,Raw_Customers!D:D)</f>
        <v>Female</v>
      </c>
      <c r="L3388">
        <f>_xlfn.XLOOKUP(Excel_Dashboard_Dataset_xlsx___Sales5[[#This Row],[CustomerID]],Raw_Customers!A:A,Raw_Customers!E:E)</f>
        <v>63</v>
      </c>
      <c r="M3388" t="str">
        <f>_xlfn.XLOOKUP(Excel_Dashboard_Dataset_xlsx___Sales5[[#This Row],[CustomerID]],Raw_Customers!A:A,Raw_Customers!C:C)</f>
        <v>West</v>
      </c>
      <c r="N3388" s="2" t="str">
        <f>_xlfn.XLOOKUP(Excel_Dashboard_Dataset_xlsx___Sales5[[#This Row],[ProductID]],Raw_Products!A:A,Raw_Products!B:B)</f>
        <v>Printer</v>
      </c>
      <c r="O3388" s="2" t="str">
        <f>_xlfn.XLOOKUP(Excel_Dashboard_Dataset_xlsx___Sales5[[#This Row],[ProductID]],Raw_Products!A:A,Raw_Products!C:C)</f>
        <v>Electronics</v>
      </c>
      <c r="P3388" s="2" t="str">
        <f>_xlfn.XLOOKUP(Excel_Dashboard_Dataset_xlsx___Sales5[[#This Row],[CustomerID]], Raw_Customers!A:A, Raw_Customers!B:B, "Unknown")</f>
        <v>Debra Rodriguez</v>
      </c>
    </row>
    <row r="3389" spans="1:16" x14ac:dyDescent="0.25">
      <c r="A3389">
        <v>3388</v>
      </c>
      <c r="B3389">
        <f t="shared" si="52"/>
        <v>2024</v>
      </c>
      <c r="C3389" t="str">
        <f>TEXT(Excel_Dashboard_Dataset_xlsx___Sales5[[#This Row],[Date]],"mmm")</f>
        <v>Feb</v>
      </c>
      <c r="D3389" s="3">
        <v>45335</v>
      </c>
      <c r="E3389">
        <v>46</v>
      </c>
      <c r="F3389">
        <v>78</v>
      </c>
      <c r="G3389">
        <v>45</v>
      </c>
      <c r="H3389">
        <v>7</v>
      </c>
      <c r="I3389">
        <v>395</v>
      </c>
      <c r="J3389">
        <f>Excel_Dashboard_Dataset_xlsx___Sales5[[#This Row],[Quantity]]*Excel_Dashboard_Dataset_xlsx___Sales5[[#This Row],[UnitPrice]]</f>
        <v>2765</v>
      </c>
      <c r="K3389" t="str">
        <f>_xlfn.XLOOKUP(Excel_Dashboard_Dataset_xlsx___Sales5[[#This Row],[CustomerID]],Raw_Customers!A:A,Raw_Customers!D:D)</f>
        <v>Female</v>
      </c>
      <c r="L3389">
        <f>_xlfn.XLOOKUP(Excel_Dashboard_Dataset_xlsx___Sales5[[#This Row],[CustomerID]],Raw_Customers!A:A,Raw_Customers!E:E)</f>
        <v>60</v>
      </c>
      <c r="M3389" t="str">
        <f>_xlfn.XLOOKUP(Excel_Dashboard_Dataset_xlsx___Sales5[[#This Row],[CustomerID]],Raw_Customers!A:A,Raw_Customers!C:C)</f>
        <v>West</v>
      </c>
      <c r="N3389" s="2" t="str">
        <f>_xlfn.XLOOKUP(Excel_Dashboard_Dataset_xlsx___Sales5[[#This Row],[ProductID]],Raw_Products!A:A,Raw_Products!B:B)</f>
        <v>Cricket Bat</v>
      </c>
      <c r="O3389" s="2" t="str">
        <f>_xlfn.XLOOKUP(Excel_Dashboard_Dataset_xlsx___Sales5[[#This Row],[ProductID]],Raw_Products!A:A,Raw_Products!C:C)</f>
        <v>Sports</v>
      </c>
      <c r="P3389" s="2" t="str">
        <f>_xlfn.XLOOKUP(Excel_Dashboard_Dataset_xlsx___Sales5[[#This Row],[CustomerID]], Raw_Customers!A:A, Raw_Customers!B:B, "Unknown")</f>
        <v>Kenneth Patel</v>
      </c>
    </row>
    <row r="3390" spans="1:16" x14ac:dyDescent="0.25">
      <c r="A3390">
        <v>3389</v>
      </c>
      <c r="B3390">
        <f t="shared" si="52"/>
        <v>2024</v>
      </c>
      <c r="C3390" t="str">
        <f>TEXT(Excel_Dashboard_Dataset_xlsx___Sales5[[#This Row],[Date]],"mmm")</f>
        <v>Aug</v>
      </c>
      <c r="D3390" s="3">
        <v>45515</v>
      </c>
      <c r="E3390">
        <v>35</v>
      </c>
      <c r="F3390">
        <v>197</v>
      </c>
      <c r="G3390">
        <v>49</v>
      </c>
      <c r="H3390">
        <v>3</v>
      </c>
      <c r="I3390">
        <v>636</v>
      </c>
      <c r="J3390">
        <f>Excel_Dashboard_Dataset_xlsx___Sales5[[#This Row],[Quantity]]*Excel_Dashboard_Dataset_xlsx___Sales5[[#This Row],[UnitPrice]]</f>
        <v>1908</v>
      </c>
      <c r="K3390" t="str">
        <f>_xlfn.XLOOKUP(Excel_Dashboard_Dataset_xlsx___Sales5[[#This Row],[CustomerID]],Raw_Customers!A:A,Raw_Customers!D:D)</f>
        <v>Female</v>
      </c>
      <c r="L3390">
        <f>_xlfn.XLOOKUP(Excel_Dashboard_Dataset_xlsx___Sales5[[#This Row],[CustomerID]],Raw_Customers!A:A,Raw_Customers!E:E)</f>
        <v>35</v>
      </c>
      <c r="M3390" t="str">
        <f>_xlfn.XLOOKUP(Excel_Dashboard_Dataset_xlsx___Sales5[[#This Row],[CustomerID]],Raw_Customers!A:A,Raw_Customers!C:C)</f>
        <v>East</v>
      </c>
      <c r="N3390" s="2" t="str">
        <f>_xlfn.XLOOKUP(Excel_Dashboard_Dataset_xlsx___Sales5[[#This Row],[ProductID]],Raw_Products!A:A,Raw_Products!B:B)</f>
        <v>Sneakers</v>
      </c>
      <c r="O3390" s="2" t="str">
        <f>_xlfn.XLOOKUP(Excel_Dashboard_Dataset_xlsx___Sales5[[#This Row],[ProductID]],Raw_Products!A:A,Raw_Products!C:C)</f>
        <v>Clothing</v>
      </c>
      <c r="P3390" s="2" t="str">
        <f>_xlfn.XLOOKUP(Excel_Dashboard_Dataset_xlsx___Sales5[[#This Row],[CustomerID]], Raw_Customers!A:A, Raw_Customers!B:B, "Unknown")</f>
        <v>Shirley Rodriguez</v>
      </c>
    </row>
    <row r="3391" spans="1:16" x14ac:dyDescent="0.25">
      <c r="A3391">
        <v>3390</v>
      </c>
      <c r="B3391">
        <f t="shared" si="52"/>
        <v>2024</v>
      </c>
      <c r="C3391" t="str">
        <f>TEXT(Excel_Dashboard_Dataset_xlsx___Sales5[[#This Row],[Date]],"mmm")</f>
        <v>Jun</v>
      </c>
      <c r="D3391" s="3">
        <v>45446</v>
      </c>
      <c r="E3391">
        <v>7</v>
      </c>
      <c r="F3391">
        <v>71</v>
      </c>
      <c r="G3391">
        <v>21</v>
      </c>
      <c r="H3391">
        <v>8</v>
      </c>
      <c r="I3391">
        <v>219</v>
      </c>
      <c r="J3391">
        <f>Excel_Dashboard_Dataset_xlsx___Sales5[[#This Row],[Quantity]]*Excel_Dashboard_Dataset_xlsx___Sales5[[#This Row],[UnitPrice]]</f>
        <v>1752</v>
      </c>
      <c r="K3391" t="str">
        <f>_xlfn.XLOOKUP(Excel_Dashboard_Dataset_xlsx___Sales5[[#This Row],[CustomerID]],Raw_Customers!A:A,Raw_Customers!D:D)</f>
        <v>Female</v>
      </c>
      <c r="L3391">
        <f>_xlfn.XLOOKUP(Excel_Dashboard_Dataset_xlsx___Sales5[[#This Row],[CustomerID]],Raw_Customers!A:A,Raw_Customers!E:E)</f>
        <v>38</v>
      </c>
      <c r="M3391" t="str">
        <f>_xlfn.XLOOKUP(Excel_Dashboard_Dataset_xlsx___Sales5[[#This Row],[CustomerID]],Raw_Customers!A:A,Raw_Customers!C:C)</f>
        <v>East</v>
      </c>
      <c r="N3391" s="2" t="str">
        <f>_xlfn.XLOOKUP(Excel_Dashboard_Dataset_xlsx___Sales5[[#This Row],[ProductID]],Raw_Products!A:A,Raw_Products!B:B)</f>
        <v>Milk Powder</v>
      </c>
      <c r="O3391" s="2" t="str">
        <f>_xlfn.XLOOKUP(Excel_Dashboard_Dataset_xlsx___Sales5[[#This Row],[ProductID]],Raw_Products!A:A,Raw_Products!C:C)</f>
        <v>Groceries</v>
      </c>
      <c r="P3391" s="2" t="str">
        <f>_xlfn.XLOOKUP(Excel_Dashboard_Dataset_xlsx___Sales5[[#This Row],[CustomerID]], Raw_Customers!A:A, Raw_Customers!B:B, "Unknown")</f>
        <v>Benjamin Stewart</v>
      </c>
    </row>
    <row r="3392" spans="1:16" x14ac:dyDescent="0.25">
      <c r="A3392">
        <v>3391</v>
      </c>
      <c r="B3392">
        <f t="shared" si="52"/>
        <v>2023</v>
      </c>
      <c r="C3392" t="str">
        <f>TEXT(Excel_Dashboard_Dataset_xlsx___Sales5[[#This Row],[Date]],"mmm")</f>
        <v>Oct</v>
      </c>
      <c r="D3392" s="3">
        <v>45206</v>
      </c>
      <c r="E3392">
        <v>38</v>
      </c>
      <c r="F3392">
        <v>290</v>
      </c>
      <c r="G3392">
        <v>11</v>
      </c>
      <c r="H3392">
        <v>6</v>
      </c>
      <c r="I3392">
        <v>343</v>
      </c>
      <c r="J3392">
        <f>Excel_Dashboard_Dataset_xlsx___Sales5[[#This Row],[Quantity]]*Excel_Dashboard_Dataset_xlsx___Sales5[[#This Row],[UnitPrice]]</f>
        <v>2058</v>
      </c>
      <c r="K3392" t="str">
        <f>_xlfn.XLOOKUP(Excel_Dashboard_Dataset_xlsx___Sales5[[#This Row],[CustomerID]],Raw_Customers!A:A,Raw_Customers!D:D)</f>
        <v>Male</v>
      </c>
      <c r="L3392">
        <f>_xlfn.XLOOKUP(Excel_Dashboard_Dataset_xlsx___Sales5[[#This Row],[CustomerID]],Raw_Customers!A:A,Raw_Customers!E:E)</f>
        <v>48</v>
      </c>
      <c r="M3392" t="str">
        <f>_xlfn.XLOOKUP(Excel_Dashboard_Dataset_xlsx___Sales5[[#This Row],[CustomerID]],Raw_Customers!A:A,Raw_Customers!C:C)</f>
        <v>South</v>
      </c>
      <c r="N3392" s="2" t="str">
        <f>_xlfn.XLOOKUP(Excel_Dashboard_Dataset_xlsx___Sales5[[#This Row],[ProductID]],Raw_Products!A:A,Raw_Products!B:B)</f>
        <v>Socks</v>
      </c>
      <c r="O3392" s="2" t="str">
        <f>_xlfn.XLOOKUP(Excel_Dashboard_Dataset_xlsx___Sales5[[#This Row],[ProductID]],Raw_Products!A:A,Raw_Products!C:C)</f>
        <v>Clothing</v>
      </c>
      <c r="P3392" s="2" t="str">
        <f>_xlfn.XLOOKUP(Excel_Dashboard_Dataset_xlsx___Sales5[[#This Row],[CustomerID]], Raw_Customers!A:A, Raw_Customers!B:B, "Unknown")</f>
        <v>Mark Brown</v>
      </c>
    </row>
    <row r="3393" spans="1:16" x14ac:dyDescent="0.25">
      <c r="A3393">
        <v>3392</v>
      </c>
      <c r="B3393">
        <f t="shared" si="52"/>
        <v>2023</v>
      </c>
      <c r="C3393" t="str">
        <f>TEXT(Excel_Dashboard_Dataset_xlsx___Sales5[[#This Row],[Date]],"mmm")</f>
        <v>Nov</v>
      </c>
      <c r="D3393" s="3">
        <v>45232</v>
      </c>
      <c r="E3393">
        <v>43</v>
      </c>
      <c r="F3393">
        <v>223</v>
      </c>
      <c r="G3393">
        <v>41</v>
      </c>
      <c r="H3393">
        <v>1</v>
      </c>
      <c r="I3393">
        <v>792</v>
      </c>
      <c r="J3393">
        <f>Excel_Dashboard_Dataset_xlsx___Sales5[[#This Row],[Quantity]]*Excel_Dashboard_Dataset_xlsx___Sales5[[#This Row],[UnitPrice]]</f>
        <v>792</v>
      </c>
      <c r="K3393" t="str">
        <f>_xlfn.XLOOKUP(Excel_Dashboard_Dataset_xlsx___Sales5[[#This Row],[CustomerID]],Raw_Customers!A:A,Raw_Customers!D:D)</f>
        <v>Female</v>
      </c>
      <c r="L3393">
        <f>_xlfn.XLOOKUP(Excel_Dashboard_Dataset_xlsx___Sales5[[#This Row],[CustomerID]],Raw_Customers!A:A,Raw_Customers!E:E)</f>
        <v>22</v>
      </c>
      <c r="M3393" t="str">
        <f>_xlfn.XLOOKUP(Excel_Dashboard_Dataset_xlsx___Sales5[[#This Row],[CustomerID]],Raw_Customers!A:A,Raw_Customers!C:C)</f>
        <v>East</v>
      </c>
      <c r="N3393" s="2" t="str">
        <f>_xlfn.XLOOKUP(Excel_Dashboard_Dataset_xlsx___Sales5[[#This Row],[ProductID]],Raw_Products!A:A,Raw_Products!B:B)</f>
        <v>Tennis Racket</v>
      </c>
      <c r="O3393" s="2" t="str">
        <f>_xlfn.XLOOKUP(Excel_Dashboard_Dataset_xlsx___Sales5[[#This Row],[ProductID]],Raw_Products!A:A,Raw_Products!C:C)</f>
        <v>Sports</v>
      </c>
      <c r="P3393" s="2" t="str">
        <f>_xlfn.XLOOKUP(Excel_Dashboard_Dataset_xlsx___Sales5[[#This Row],[CustomerID]], Raw_Customers!A:A, Raw_Customers!B:B, "Unknown")</f>
        <v>Michelle Morris</v>
      </c>
    </row>
    <row r="3394" spans="1:16" x14ac:dyDescent="0.25">
      <c r="A3394">
        <v>3393</v>
      </c>
      <c r="B3394">
        <f t="shared" ref="B3394:B3457" si="53">YEAR(D:D)</f>
        <v>2024</v>
      </c>
      <c r="C3394" t="str">
        <f>TEXT(Excel_Dashboard_Dataset_xlsx___Sales5[[#This Row],[Date]],"mmm")</f>
        <v>May</v>
      </c>
      <c r="D3394" s="3">
        <v>45413</v>
      </c>
      <c r="E3394">
        <v>9</v>
      </c>
      <c r="F3394">
        <v>297</v>
      </c>
      <c r="G3394">
        <v>39</v>
      </c>
      <c r="H3394">
        <v>1</v>
      </c>
      <c r="I3394">
        <v>465</v>
      </c>
      <c r="J3394">
        <f>Excel_Dashboard_Dataset_xlsx___Sales5[[#This Row],[Quantity]]*Excel_Dashboard_Dataset_xlsx___Sales5[[#This Row],[UnitPrice]]</f>
        <v>465</v>
      </c>
      <c r="K3394" t="str">
        <f>_xlfn.XLOOKUP(Excel_Dashboard_Dataset_xlsx___Sales5[[#This Row],[CustomerID]],Raw_Customers!A:A,Raw_Customers!D:D)</f>
        <v>Female</v>
      </c>
      <c r="L3394">
        <f>_xlfn.XLOOKUP(Excel_Dashboard_Dataset_xlsx___Sales5[[#This Row],[CustomerID]],Raw_Customers!A:A,Raw_Customers!E:E)</f>
        <v>24</v>
      </c>
      <c r="M3394" t="str">
        <f>_xlfn.XLOOKUP(Excel_Dashboard_Dataset_xlsx___Sales5[[#This Row],[CustomerID]],Raw_Customers!A:A,Raw_Customers!C:C)</f>
        <v>North</v>
      </c>
      <c r="N3394" s="2" t="str">
        <f>_xlfn.XLOOKUP(Excel_Dashboard_Dataset_xlsx___Sales5[[#This Row],[ProductID]],Raw_Products!A:A,Raw_Products!B:B)</f>
        <v>Canned Beans</v>
      </c>
      <c r="O3394" s="2" t="str">
        <f>_xlfn.XLOOKUP(Excel_Dashboard_Dataset_xlsx___Sales5[[#This Row],[ProductID]],Raw_Products!A:A,Raw_Products!C:C)</f>
        <v>Groceries</v>
      </c>
      <c r="P3394" s="2" t="str">
        <f>_xlfn.XLOOKUP(Excel_Dashboard_Dataset_xlsx___Sales5[[#This Row],[CustomerID]], Raw_Customers!A:A, Raw_Customers!B:B, "Unknown")</f>
        <v>Elizabeth King</v>
      </c>
    </row>
    <row r="3395" spans="1:16" x14ac:dyDescent="0.25">
      <c r="A3395">
        <v>3394</v>
      </c>
      <c r="B3395">
        <f t="shared" si="53"/>
        <v>2024</v>
      </c>
      <c r="C3395" t="str">
        <f>TEXT(Excel_Dashboard_Dataset_xlsx___Sales5[[#This Row],[Date]],"mmm")</f>
        <v>Mar</v>
      </c>
      <c r="D3395" s="3">
        <v>45375</v>
      </c>
      <c r="E3395">
        <v>10</v>
      </c>
      <c r="F3395">
        <v>211</v>
      </c>
      <c r="G3395">
        <v>28</v>
      </c>
      <c r="H3395">
        <v>10</v>
      </c>
      <c r="I3395">
        <v>321</v>
      </c>
      <c r="J3395">
        <f>Excel_Dashboard_Dataset_xlsx___Sales5[[#This Row],[Quantity]]*Excel_Dashboard_Dataset_xlsx___Sales5[[#This Row],[UnitPrice]]</f>
        <v>3210</v>
      </c>
      <c r="K3395" t="str">
        <f>_xlfn.XLOOKUP(Excel_Dashboard_Dataset_xlsx___Sales5[[#This Row],[CustomerID]],Raw_Customers!A:A,Raw_Customers!D:D)</f>
        <v>Male</v>
      </c>
      <c r="L3395">
        <f>_xlfn.XLOOKUP(Excel_Dashboard_Dataset_xlsx___Sales5[[#This Row],[CustomerID]],Raw_Customers!A:A,Raw_Customers!E:E)</f>
        <v>31</v>
      </c>
      <c r="M3395" t="str">
        <f>_xlfn.XLOOKUP(Excel_Dashboard_Dataset_xlsx___Sales5[[#This Row],[CustomerID]],Raw_Customers!A:A,Raw_Customers!C:C)</f>
        <v>East</v>
      </c>
      <c r="N3395" s="2" t="str">
        <f>_xlfn.XLOOKUP(Excel_Dashboard_Dataset_xlsx___Sales5[[#This Row],[ProductID]],Raw_Products!A:A,Raw_Products!B:B)</f>
        <v>Tomato Paste</v>
      </c>
      <c r="O3395" s="2" t="str">
        <f>_xlfn.XLOOKUP(Excel_Dashboard_Dataset_xlsx___Sales5[[#This Row],[ProductID]],Raw_Products!A:A,Raw_Products!C:C)</f>
        <v>Groceries</v>
      </c>
      <c r="P3395" s="2" t="str">
        <f>_xlfn.XLOOKUP(Excel_Dashboard_Dataset_xlsx___Sales5[[#This Row],[CustomerID]], Raw_Customers!A:A, Raw_Customers!B:B, "Unknown")</f>
        <v>Emily Bailey</v>
      </c>
    </row>
    <row r="3396" spans="1:16" x14ac:dyDescent="0.25">
      <c r="A3396">
        <v>3395</v>
      </c>
      <c r="B3396">
        <f t="shared" si="53"/>
        <v>2024</v>
      </c>
      <c r="C3396" t="str">
        <f>TEXT(Excel_Dashboard_Dataset_xlsx___Sales5[[#This Row],[Date]],"mmm")</f>
        <v>Sept</v>
      </c>
      <c r="D3396" s="3">
        <v>45536</v>
      </c>
      <c r="E3396">
        <v>37</v>
      </c>
      <c r="F3396">
        <v>203</v>
      </c>
      <c r="G3396">
        <v>32</v>
      </c>
      <c r="H3396">
        <v>1</v>
      </c>
      <c r="I3396">
        <v>585</v>
      </c>
      <c r="J3396">
        <f>Excel_Dashboard_Dataset_xlsx___Sales5[[#This Row],[Quantity]]*Excel_Dashboard_Dataset_xlsx___Sales5[[#This Row],[UnitPrice]]</f>
        <v>585</v>
      </c>
      <c r="K3396" t="str">
        <f>_xlfn.XLOOKUP(Excel_Dashboard_Dataset_xlsx___Sales5[[#This Row],[CustomerID]],Raw_Customers!A:A,Raw_Customers!D:D)</f>
        <v>Female</v>
      </c>
      <c r="L3396">
        <f>_xlfn.XLOOKUP(Excel_Dashboard_Dataset_xlsx___Sales5[[#This Row],[CustomerID]],Raw_Customers!A:A,Raw_Customers!E:E)</f>
        <v>32</v>
      </c>
      <c r="M3396" t="str">
        <f>_xlfn.XLOOKUP(Excel_Dashboard_Dataset_xlsx___Sales5[[#This Row],[CustomerID]],Raw_Customers!A:A,Raw_Customers!C:C)</f>
        <v>East</v>
      </c>
      <c r="N3396" s="2" t="str">
        <f>_xlfn.XLOOKUP(Excel_Dashboard_Dataset_xlsx___Sales5[[#This Row],[ProductID]],Raw_Products!A:A,Raw_Products!B:B)</f>
        <v>Cap</v>
      </c>
      <c r="O3396" s="2" t="str">
        <f>_xlfn.XLOOKUP(Excel_Dashboard_Dataset_xlsx___Sales5[[#This Row],[ProductID]],Raw_Products!A:A,Raw_Products!C:C)</f>
        <v>Clothing</v>
      </c>
      <c r="P3396" s="2" t="str">
        <f>_xlfn.XLOOKUP(Excel_Dashboard_Dataset_xlsx___Sales5[[#This Row],[CustomerID]], Raw_Customers!A:A, Raw_Customers!B:B, "Unknown")</f>
        <v>Brandon James</v>
      </c>
    </row>
    <row r="3397" spans="1:16" x14ac:dyDescent="0.25">
      <c r="A3397">
        <v>3396</v>
      </c>
      <c r="B3397">
        <f t="shared" si="53"/>
        <v>2024</v>
      </c>
      <c r="C3397" t="str">
        <f>TEXT(Excel_Dashboard_Dataset_xlsx___Sales5[[#This Row],[Date]],"mmm")</f>
        <v>Dec</v>
      </c>
      <c r="D3397" s="3">
        <v>45629</v>
      </c>
      <c r="E3397">
        <v>30</v>
      </c>
      <c r="F3397">
        <v>158</v>
      </c>
      <c r="G3397">
        <v>44</v>
      </c>
      <c r="H3397">
        <v>8</v>
      </c>
      <c r="I3397">
        <v>271</v>
      </c>
      <c r="J3397">
        <f>Excel_Dashboard_Dataset_xlsx___Sales5[[#This Row],[Quantity]]*Excel_Dashboard_Dataset_xlsx___Sales5[[#This Row],[UnitPrice]]</f>
        <v>2168</v>
      </c>
      <c r="K3397" t="str">
        <f>_xlfn.XLOOKUP(Excel_Dashboard_Dataset_xlsx___Sales5[[#This Row],[CustomerID]],Raw_Customers!A:A,Raw_Customers!D:D)</f>
        <v>Female</v>
      </c>
      <c r="L3397">
        <f>_xlfn.XLOOKUP(Excel_Dashboard_Dataset_xlsx___Sales5[[#This Row],[CustomerID]],Raw_Customers!A:A,Raw_Customers!E:E)</f>
        <v>32</v>
      </c>
      <c r="M3397" t="str">
        <f>_xlfn.XLOOKUP(Excel_Dashboard_Dataset_xlsx___Sales5[[#This Row],[CustomerID]],Raw_Customers!A:A,Raw_Customers!C:C)</f>
        <v>South</v>
      </c>
      <c r="N3397" s="2" t="str">
        <f>_xlfn.XLOOKUP(Excel_Dashboard_Dataset_xlsx___Sales5[[#This Row],[ProductID]],Raw_Products!A:A,Raw_Products!B:B)</f>
        <v>Fan</v>
      </c>
      <c r="O3397" s="2" t="str">
        <f>_xlfn.XLOOKUP(Excel_Dashboard_Dataset_xlsx___Sales5[[#This Row],[ProductID]],Raw_Products!A:A,Raw_Products!C:C)</f>
        <v>Home Appliances</v>
      </c>
      <c r="P3397" s="2" t="str">
        <f>_xlfn.XLOOKUP(Excel_Dashboard_Dataset_xlsx___Sales5[[#This Row],[CustomerID]], Raw_Customers!A:A, Raw_Customers!B:B, "Unknown")</f>
        <v>Ryan Harris</v>
      </c>
    </row>
    <row r="3398" spans="1:16" x14ac:dyDescent="0.25">
      <c r="A3398">
        <v>3397</v>
      </c>
      <c r="B3398">
        <f t="shared" si="53"/>
        <v>2024</v>
      </c>
      <c r="C3398" t="str">
        <f>TEXT(Excel_Dashboard_Dataset_xlsx___Sales5[[#This Row],[Date]],"mmm")</f>
        <v>Jun</v>
      </c>
      <c r="D3398" s="3">
        <v>45448</v>
      </c>
      <c r="E3398">
        <v>40</v>
      </c>
      <c r="F3398">
        <v>293</v>
      </c>
      <c r="G3398">
        <v>19</v>
      </c>
      <c r="H3398">
        <v>7</v>
      </c>
      <c r="I3398">
        <v>292</v>
      </c>
      <c r="J3398">
        <f>Excel_Dashboard_Dataset_xlsx___Sales5[[#This Row],[Quantity]]*Excel_Dashboard_Dataset_xlsx___Sales5[[#This Row],[UnitPrice]]</f>
        <v>2044</v>
      </c>
      <c r="K3398" t="str">
        <f>_xlfn.XLOOKUP(Excel_Dashboard_Dataset_xlsx___Sales5[[#This Row],[CustomerID]],Raw_Customers!A:A,Raw_Customers!D:D)</f>
        <v>Female</v>
      </c>
      <c r="L3398">
        <f>_xlfn.XLOOKUP(Excel_Dashboard_Dataset_xlsx___Sales5[[#This Row],[CustomerID]],Raw_Customers!A:A,Raw_Customers!E:E)</f>
        <v>58</v>
      </c>
      <c r="M3398" t="str">
        <f>_xlfn.XLOOKUP(Excel_Dashboard_Dataset_xlsx___Sales5[[#This Row],[CustomerID]],Raw_Customers!A:A,Raw_Customers!C:C)</f>
        <v>West</v>
      </c>
      <c r="N3398" s="2" t="str">
        <f>_xlfn.XLOOKUP(Excel_Dashboard_Dataset_xlsx___Sales5[[#This Row],[ProductID]],Raw_Products!A:A,Raw_Products!B:B)</f>
        <v>Scarf</v>
      </c>
      <c r="O3398" s="2" t="str">
        <f>_xlfn.XLOOKUP(Excel_Dashboard_Dataset_xlsx___Sales5[[#This Row],[ProductID]],Raw_Products!A:A,Raw_Products!C:C)</f>
        <v>Clothing</v>
      </c>
      <c r="P3398" s="2" t="str">
        <f>_xlfn.XLOOKUP(Excel_Dashboard_Dataset_xlsx___Sales5[[#This Row],[CustomerID]], Raw_Customers!A:A, Raw_Customers!B:B, "Unknown")</f>
        <v>Lisa Nguyen</v>
      </c>
    </row>
    <row r="3399" spans="1:16" x14ac:dyDescent="0.25">
      <c r="A3399">
        <v>3398</v>
      </c>
      <c r="B3399">
        <f t="shared" si="53"/>
        <v>2023</v>
      </c>
      <c r="C3399" t="str">
        <f>TEXT(Excel_Dashboard_Dataset_xlsx___Sales5[[#This Row],[Date]],"mmm")</f>
        <v>Oct</v>
      </c>
      <c r="D3399" s="3">
        <v>45222</v>
      </c>
      <c r="E3399">
        <v>13</v>
      </c>
      <c r="F3399">
        <v>259</v>
      </c>
      <c r="G3399">
        <v>20</v>
      </c>
      <c r="H3399">
        <v>2</v>
      </c>
      <c r="I3399">
        <v>430</v>
      </c>
      <c r="J3399">
        <f>Excel_Dashboard_Dataset_xlsx___Sales5[[#This Row],[Quantity]]*Excel_Dashboard_Dataset_xlsx___Sales5[[#This Row],[UnitPrice]]</f>
        <v>860</v>
      </c>
      <c r="K3399" t="str">
        <f>_xlfn.XLOOKUP(Excel_Dashboard_Dataset_xlsx___Sales5[[#This Row],[CustomerID]],Raw_Customers!A:A,Raw_Customers!D:D)</f>
        <v>Female</v>
      </c>
      <c r="L3399">
        <f>_xlfn.XLOOKUP(Excel_Dashboard_Dataset_xlsx___Sales5[[#This Row],[CustomerID]],Raw_Customers!A:A,Raw_Customers!E:E)</f>
        <v>34</v>
      </c>
      <c r="M3399" t="str">
        <f>_xlfn.XLOOKUP(Excel_Dashboard_Dataset_xlsx___Sales5[[#This Row],[CustomerID]],Raw_Customers!A:A,Raw_Customers!C:C)</f>
        <v>East</v>
      </c>
      <c r="N3399" s="2" t="str">
        <f>_xlfn.XLOOKUP(Excel_Dashboard_Dataset_xlsx___Sales5[[#This Row],[ProductID]],Raw_Products!A:A,Raw_Products!B:B)</f>
        <v>Tablet</v>
      </c>
      <c r="O3399" s="2" t="str">
        <f>_xlfn.XLOOKUP(Excel_Dashboard_Dataset_xlsx___Sales5[[#This Row],[ProductID]],Raw_Products!A:A,Raw_Products!C:C)</f>
        <v>Electronics</v>
      </c>
      <c r="P3399" s="2" t="str">
        <f>_xlfn.XLOOKUP(Excel_Dashboard_Dataset_xlsx___Sales5[[#This Row],[CustomerID]], Raw_Customers!A:A, Raw_Customers!B:B, "Unknown")</f>
        <v>Laura Allen</v>
      </c>
    </row>
    <row r="3400" spans="1:16" x14ac:dyDescent="0.25">
      <c r="A3400">
        <v>3399</v>
      </c>
      <c r="B3400">
        <f t="shared" si="53"/>
        <v>2024</v>
      </c>
      <c r="C3400" t="str">
        <f>TEXT(Excel_Dashboard_Dataset_xlsx___Sales5[[#This Row],[Date]],"mmm")</f>
        <v>Aug</v>
      </c>
      <c r="D3400" s="3">
        <v>45522</v>
      </c>
      <c r="E3400">
        <v>30</v>
      </c>
      <c r="F3400">
        <v>266</v>
      </c>
      <c r="G3400">
        <v>41</v>
      </c>
      <c r="H3400">
        <v>6</v>
      </c>
      <c r="I3400">
        <v>221</v>
      </c>
      <c r="J3400">
        <f>Excel_Dashboard_Dataset_xlsx___Sales5[[#This Row],[Quantity]]*Excel_Dashboard_Dataset_xlsx___Sales5[[#This Row],[UnitPrice]]</f>
        <v>1326</v>
      </c>
      <c r="K3400" t="str">
        <f>_xlfn.XLOOKUP(Excel_Dashboard_Dataset_xlsx___Sales5[[#This Row],[CustomerID]],Raw_Customers!A:A,Raw_Customers!D:D)</f>
        <v>Female</v>
      </c>
      <c r="L3400">
        <f>_xlfn.XLOOKUP(Excel_Dashboard_Dataset_xlsx___Sales5[[#This Row],[CustomerID]],Raw_Customers!A:A,Raw_Customers!E:E)</f>
        <v>25</v>
      </c>
      <c r="M3400" t="str">
        <f>_xlfn.XLOOKUP(Excel_Dashboard_Dataset_xlsx___Sales5[[#This Row],[CustomerID]],Raw_Customers!A:A,Raw_Customers!C:C)</f>
        <v>West</v>
      </c>
      <c r="N3400" s="2" t="str">
        <f>_xlfn.XLOOKUP(Excel_Dashboard_Dataset_xlsx___Sales5[[#This Row],[ProductID]],Raw_Products!A:A,Raw_Products!B:B)</f>
        <v>Fan</v>
      </c>
      <c r="O3400" s="2" t="str">
        <f>_xlfn.XLOOKUP(Excel_Dashboard_Dataset_xlsx___Sales5[[#This Row],[ProductID]],Raw_Products!A:A,Raw_Products!C:C)</f>
        <v>Home Appliances</v>
      </c>
      <c r="P3400" s="2" t="str">
        <f>_xlfn.XLOOKUP(Excel_Dashboard_Dataset_xlsx___Sales5[[#This Row],[CustomerID]], Raw_Customers!A:A, Raw_Customers!B:B, "Unknown")</f>
        <v>Jerry Foster</v>
      </c>
    </row>
    <row r="3401" spans="1:16" x14ac:dyDescent="0.25">
      <c r="A3401">
        <v>3400</v>
      </c>
      <c r="B3401">
        <f t="shared" si="53"/>
        <v>2024</v>
      </c>
      <c r="C3401" t="str">
        <f>TEXT(Excel_Dashboard_Dataset_xlsx___Sales5[[#This Row],[Date]],"mmm")</f>
        <v>Jun</v>
      </c>
      <c r="D3401" s="3">
        <v>45473</v>
      </c>
      <c r="E3401">
        <v>35</v>
      </c>
      <c r="F3401">
        <v>274</v>
      </c>
      <c r="G3401">
        <v>7</v>
      </c>
      <c r="H3401">
        <v>7</v>
      </c>
      <c r="I3401">
        <v>309</v>
      </c>
      <c r="J3401">
        <f>Excel_Dashboard_Dataset_xlsx___Sales5[[#This Row],[Quantity]]*Excel_Dashboard_Dataset_xlsx___Sales5[[#This Row],[UnitPrice]]</f>
        <v>2163</v>
      </c>
      <c r="K3401" t="str">
        <f>_xlfn.XLOOKUP(Excel_Dashboard_Dataset_xlsx___Sales5[[#This Row],[CustomerID]],Raw_Customers!A:A,Raw_Customers!D:D)</f>
        <v>Male</v>
      </c>
      <c r="L3401">
        <f>_xlfn.XLOOKUP(Excel_Dashboard_Dataset_xlsx___Sales5[[#This Row],[CustomerID]],Raw_Customers!A:A,Raw_Customers!E:E)</f>
        <v>42</v>
      </c>
      <c r="M3401" t="str">
        <f>_xlfn.XLOOKUP(Excel_Dashboard_Dataset_xlsx___Sales5[[#This Row],[CustomerID]],Raw_Customers!A:A,Raw_Customers!C:C)</f>
        <v>West</v>
      </c>
      <c r="N3401" s="2" t="str">
        <f>_xlfn.XLOOKUP(Excel_Dashboard_Dataset_xlsx___Sales5[[#This Row],[ProductID]],Raw_Products!A:A,Raw_Products!B:B)</f>
        <v>Sneakers</v>
      </c>
      <c r="O3401" s="2" t="str">
        <f>_xlfn.XLOOKUP(Excel_Dashboard_Dataset_xlsx___Sales5[[#This Row],[ProductID]],Raw_Products!A:A,Raw_Products!C:C)</f>
        <v>Clothing</v>
      </c>
      <c r="P3401" s="2" t="str">
        <f>_xlfn.XLOOKUP(Excel_Dashboard_Dataset_xlsx___Sales5[[#This Row],[CustomerID]], Raw_Customers!A:A, Raw_Customers!B:B, "Unknown")</f>
        <v>Sharon Edwards</v>
      </c>
    </row>
    <row r="3402" spans="1:16" x14ac:dyDescent="0.25">
      <c r="A3402">
        <v>3401</v>
      </c>
      <c r="B3402">
        <f t="shared" si="53"/>
        <v>2023</v>
      </c>
      <c r="C3402" t="str">
        <f>TEXT(Excel_Dashboard_Dataset_xlsx___Sales5[[#This Row],[Date]],"mmm")</f>
        <v>Jun</v>
      </c>
      <c r="D3402" s="3">
        <v>45097</v>
      </c>
      <c r="E3402">
        <v>2</v>
      </c>
      <c r="F3402">
        <v>136</v>
      </c>
      <c r="G3402">
        <v>19</v>
      </c>
      <c r="H3402">
        <v>6</v>
      </c>
      <c r="I3402">
        <v>20</v>
      </c>
      <c r="J3402">
        <f>Excel_Dashboard_Dataset_xlsx___Sales5[[#This Row],[Quantity]]*Excel_Dashboard_Dataset_xlsx___Sales5[[#This Row],[UnitPrice]]</f>
        <v>120</v>
      </c>
      <c r="K3402" t="str">
        <f>_xlfn.XLOOKUP(Excel_Dashboard_Dataset_xlsx___Sales5[[#This Row],[CustomerID]],Raw_Customers!A:A,Raw_Customers!D:D)</f>
        <v>Male</v>
      </c>
      <c r="L3402">
        <f>_xlfn.XLOOKUP(Excel_Dashboard_Dataset_xlsx___Sales5[[#This Row],[CustomerID]],Raw_Customers!A:A,Raw_Customers!E:E)</f>
        <v>45</v>
      </c>
      <c r="M3402" t="str">
        <f>_xlfn.XLOOKUP(Excel_Dashboard_Dataset_xlsx___Sales5[[#This Row],[CustomerID]],Raw_Customers!A:A,Raw_Customers!C:C)</f>
        <v>East</v>
      </c>
      <c r="N3402" s="2" t="str">
        <f>_xlfn.XLOOKUP(Excel_Dashboard_Dataset_xlsx___Sales5[[#This Row],[ProductID]],Raw_Products!A:A,Raw_Products!B:B)</f>
        <v>Cooking Oil</v>
      </c>
      <c r="O3402" s="2" t="str">
        <f>_xlfn.XLOOKUP(Excel_Dashboard_Dataset_xlsx___Sales5[[#This Row],[ProductID]],Raw_Products!A:A,Raw_Products!C:C)</f>
        <v>Groceries</v>
      </c>
      <c r="P3402" s="2" t="str">
        <f>_xlfn.XLOOKUP(Excel_Dashboard_Dataset_xlsx___Sales5[[#This Row],[CustomerID]], Raw_Customers!A:A, Raw_Customers!B:B, "Unknown")</f>
        <v>Laura Wood</v>
      </c>
    </row>
    <row r="3403" spans="1:16" x14ac:dyDescent="0.25">
      <c r="A3403">
        <v>3402</v>
      </c>
      <c r="B3403">
        <f t="shared" si="53"/>
        <v>2023</v>
      </c>
      <c r="C3403" t="str">
        <f>TEXT(Excel_Dashboard_Dataset_xlsx___Sales5[[#This Row],[Date]],"mmm")</f>
        <v>May</v>
      </c>
      <c r="D3403" s="3">
        <v>45048</v>
      </c>
      <c r="E3403">
        <v>43</v>
      </c>
      <c r="F3403">
        <v>264</v>
      </c>
      <c r="G3403">
        <v>26</v>
      </c>
      <c r="H3403">
        <v>1</v>
      </c>
      <c r="I3403">
        <v>344</v>
      </c>
      <c r="J3403">
        <f>Excel_Dashboard_Dataset_xlsx___Sales5[[#This Row],[Quantity]]*Excel_Dashboard_Dataset_xlsx___Sales5[[#This Row],[UnitPrice]]</f>
        <v>344</v>
      </c>
      <c r="K3403" t="str">
        <f>_xlfn.XLOOKUP(Excel_Dashboard_Dataset_xlsx___Sales5[[#This Row],[CustomerID]],Raw_Customers!A:A,Raw_Customers!D:D)</f>
        <v>Male</v>
      </c>
      <c r="L3403">
        <f>_xlfn.XLOOKUP(Excel_Dashboard_Dataset_xlsx___Sales5[[#This Row],[CustomerID]],Raw_Customers!A:A,Raw_Customers!E:E)</f>
        <v>31</v>
      </c>
      <c r="M3403" t="str">
        <f>_xlfn.XLOOKUP(Excel_Dashboard_Dataset_xlsx___Sales5[[#This Row],[CustomerID]],Raw_Customers!A:A,Raw_Customers!C:C)</f>
        <v>West</v>
      </c>
      <c r="N3403" s="2" t="str">
        <f>_xlfn.XLOOKUP(Excel_Dashboard_Dataset_xlsx___Sales5[[#This Row],[ProductID]],Raw_Products!A:A,Raw_Products!B:B)</f>
        <v>Tennis Racket</v>
      </c>
      <c r="O3403" s="2" t="str">
        <f>_xlfn.XLOOKUP(Excel_Dashboard_Dataset_xlsx___Sales5[[#This Row],[ProductID]],Raw_Products!A:A,Raw_Products!C:C)</f>
        <v>Sports</v>
      </c>
      <c r="P3403" s="2" t="str">
        <f>_xlfn.XLOOKUP(Excel_Dashboard_Dataset_xlsx___Sales5[[#This Row],[CustomerID]], Raw_Customers!A:A, Raw_Customers!B:B, "Unknown")</f>
        <v>James Adams</v>
      </c>
    </row>
    <row r="3404" spans="1:16" x14ac:dyDescent="0.25">
      <c r="A3404">
        <v>3403</v>
      </c>
      <c r="B3404">
        <f t="shared" si="53"/>
        <v>2024</v>
      </c>
      <c r="C3404" t="str">
        <f>TEXT(Excel_Dashboard_Dataset_xlsx___Sales5[[#This Row],[Date]],"mmm")</f>
        <v>Feb</v>
      </c>
      <c r="D3404" s="3">
        <v>45333</v>
      </c>
      <c r="E3404">
        <v>3</v>
      </c>
      <c r="F3404">
        <v>84</v>
      </c>
      <c r="G3404">
        <v>26</v>
      </c>
      <c r="H3404">
        <v>3</v>
      </c>
      <c r="I3404">
        <v>994</v>
      </c>
      <c r="J3404">
        <f>Excel_Dashboard_Dataset_xlsx___Sales5[[#This Row],[Quantity]]*Excel_Dashboard_Dataset_xlsx___Sales5[[#This Row],[UnitPrice]]</f>
        <v>2982</v>
      </c>
      <c r="K3404" t="str">
        <f>_xlfn.XLOOKUP(Excel_Dashboard_Dataset_xlsx___Sales5[[#This Row],[CustomerID]],Raw_Customers!A:A,Raw_Customers!D:D)</f>
        <v>Male</v>
      </c>
      <c r="L3404">
        <f>_xlfn.XLOOKUP(Excel_Dashboard_Dataset_xlsx___Sales5[[#This Row],[CustomerID]],Raw_Customers!A:A,Raw_Customers!E:E)</f>
        <v>58</v>
      </c>
      <c r="M3404" t="str">
        <f>_xlfn.XLOOKUP(Excel_Dashboard_Dataset_xlsx___Sales5[[#This Row],[CustomerID]],Raw_Customers!A:A,Raw_Customers!C:C)</f>
        <v>West</v>
      </c>
      <c r="N3404" s="2" t="str">
        <f>_xlfn.XLOOKUP(Excel_Dashboard_Dataset_xlsx___Sales5[[#This Row],[ProductID]],Raw_Products!A:A,Raw_Products!B:B)</f>
        <v>Spaghetti</v>
      </c>
      <c r="O3404" s="2" t="str">
        <f>_xlfn.XLOOKUP(Excel_Dashboard_Dataset_xlsx___Sales5[[#This Row],[ProductID]],Raw_Products!A:A,Raw_Products!C:C)</f>
        <v>Groceries</v>
      </c>
      <c r="P3404" s="2" t="str">
        <f>_xlfn.XLOOKUP(Excel_Dashboard_Dataset_xlsx___Sales5[[#This Row],[CustomerID]], Raw_Customers!A:A, Raw_Customers!B:B, "Unknown")</f>
        <v>Jennifer James</v>
      </c>
    </row>
    <row r="3405" spans="1:16" x14ac:dyDescent="0.25">
      <c r="A3405">
        <v>3404</v>
      </c>
      <c r="B3405">
        <f t="shared" si="53"/>
        <v>2024</v>
      </c>
      <c r="C3405" t="str">
        <f>TEXT(Excel_Dashboard_Dataset_xlsx___Sales5[[#This Row],[Date]],"mmm")</f>
        <v>Jul</v>
      </c>
      <c r="D3405" s="3">
        <v>45484</v>
      </c>
      <c r="E3405">
        <v>26</v>
      </c>
      <c r="F3405">
        <v>149</v>
      </c>
      <c r="G3405">
        <v>36</v>
      </c>
      <c r="H3405">
        <v>10</v>
      </c>
      <c r="I3405">
        <v>933</v>
      </c>
      <c r="J3405">
        <f>Excel_Dashboard_Dataset_xlsx___Sales5[[#This Row],[Quantity]]*Excel_Dashboard_Dataset_xlsx___Sales5[[#This Row],[UnitPrice]]</f>
        <v>9330</v>
      </c>
      <c r="K3405" t="str">
        <f>_xlfn.XLOOKUP(Excel_Dashboard_Dataset_xlsx___Sales5[[#This Row],[CustomerID]],Raw_Customers!A:A,Raw_Customers!D:D)</f>
        <v>Male</v>
      </c>
      <c r="L3405">
        <f>_xlfn.XLOOKUP(Excel_Dashboard_Dataset_xlsx___Sales5[[#This Row],[CustomerID]],Raw_Customers!A:A,Raw_Customers!E:E)</f>
        <v>27</v>
      </c>
      <c r="M3405" t="str">
        <f>_xlfn.XLOOKUP(Excel_Dashboard_Dataset_xlsx___Sales5[[#This Row],[CustomerID]],Raw_Customers!A:A,Raw_Customers!C:C)</f>
        <v>South</v>
      </c>
      <c r="N3405" s="2" t="str">
        <f>_xlfn.XLOOKUP(Excel_Dashboard_Dataset_xlsx___Sales5[[#This Row],[ProductID]],Raw_Products!A:A,Raw_Products!B:B)</f>
        <v>Vacuum Cleaner</v>
      </c>
      <c r="O3405" s="2" t="str">
        <f>_xlfn.XLOOKUP(Excel_Dashboard_Dataset_xlsx___Sales5[[#This Row],[ProductID]],Raw_Products!A:A,Raw_Products!C:C)</f>
        <v>Home Appliances</v>
      </c>
      <c r="P3405" s="2" t="str">
        <f>_xlfn.XLOOKUP(Excel_Dashboard_Dataset_xlsx___Sales5[[#This Row],[CustomerID]], Raw_Customers!A:A, Raw_Customers!B:B, "Unknown")</f>
        <v>Maria Parker</v>
      </c>
    </row>
    <row r="3406" spans="1:16" x14ac:dyDescent="0.25">
      <c r="A3406">
        <v>3405</v>
      </c>
      <c r="B3406">
        <f t="shared" si="53"/>
        <v>2023</v>
      </c>
      <c r="C3406" t="str">
        <f>TEXT(Excel_Dashboard_Dataset_xlsx___Sales5[[#This Row],[Date]],"mmm")</f>
        <v>Aug</v>
      </c>
      <c r="D3406" s="3">
        <v>45153</v>
      </c>
      <c r="E3406">
        <v>12</v>
      </c>
      <c r="F3406">
        <v>139</v>
      </c>
      <c r="G3406">
        <v>35</v>
      </c>
      <c r="H3406">
        <v>5</v>
      </c>
      <c r="I3406">
        <v>377</v>
      </c>
      <c r="J3406">
        <f>Excel_Dashboard_Dataset_xlsx___Sales5[[#This Row],[Quantity]]*Excel_Dashboard_Dataset_xlsx___Sales5[[#This Row],[UnitPrice]]</f>
        <v>1885</v>
      </c>
      <c r="K3406" t="str">
        <f>_xlfn.XLOOKUP(Excel_Dashboard_Dataset_xlsx___Sales5[[#This Row],[CustomerID]],Raw_Customers!A:A,Raw_Customers!D:D)</f>
        <v>Male</v>
      </c>
      <c r="L3406">
        <f>_xlfn.XLOOKUP(Excel_Dashboard_Dataset_xlsx___Sales5[[#This Row],[CustomerID]],Raw_Customers!A:A,Raw_Customers!E:E)</f>
        <v>47</v>
      </c>
      <c r="M3406" t="str">
        <f>_xlfn.XLOOKUP(Excel_Dashboard_Dataset_xlsx___Sales5[[#This Row],[CustomerID]],Raw_Customers!A:A,Raw_Customers!C:C)</f>
        <v>South</v>
      </c>
      <c r="N3406" s="2" t="str">
        <f>_xlfn.XLOOKUP(Excel_Dashboard_Dataset_xlsx___Sales5[[#This Row],[ProductID]],Raw_Products!A:A,Raw_Products!B:B)</f>
        <v>Laptop</v>
      </c>
      <c r="O3406" s="2" t="str">
        <f>_xlfn.XLOOKUP(Excel_Dashboard_Dataset_xlsx___Sales5[[#This Row],[ProductID]],Raw_Products!A:A,Raw_Products!C:C)</f>
        <v>Electronics</v>
      </c>
      <c r="P3406" s="2" t="str">
        <f>_xlfn.XLOOKUP(Excel_Dashboard_Dataset_xlsx___Sales5[[#This Row],[CustomerID]], Raw_Customers!A:A, Raw_Customers!B:B, "Unknown")</f>
        <v>Gregory Rogers</v>
      </c>
    </row>
    <row r="3407" spans="1:16" x14ac:dyDescent="0.25">
      <c r="A3407">
        <v>3406</v>
      </c>
      <c r="B3407">
        <f t="shared" si="53"/>
        <v>2024</v>
      </c>
      <c r="C3407" t="str">
        <f>TEXT(Excel_Dashboard_Dataset_xlsx___Sales5[[#This Row],[Date]],"mmm")</f>
        <v>Nov</v>
      </c>
      <c r="D3407" s="3">
        <v>45608</v>
      </c>
      <c r="E3407">
        <v>1</v>
      </c>
      <c r="F3407">
        <v>285</v>
      </c>
      <c r="G3407">
        <v>35</v>
      </c>
      <c r="H3407">
        <v>10</v>
      </c>
      <c r="I3407">
        <v>578</v>
      </c>
      <c r="J3407">
        <f>Excel_Dashboard_Dataset_xlsx___Sales5[[#This Row],[Quantity]]*Excel_Dashboard_Dataset_xlsx___Sales5[[#This Row],[UnitPrice]]</f>
        <v>5780</v>
      </c>
      <c r="K3407" t="str">
        <f>_xlfn.XLOOKUP(Excel_Dashboard_Dataset_xlsx___Sales5[[#This Row],[CustomerID]],Raw_Customers!A:A,Raw_Customers!D:D)</f>
        <v>Female</v>
      </c>
      <c r="L3407">
        <f>_xlfn.XLOOKUP(Excel_Dashboard_Dataset_xlsx___Sales5[[#This Row],[CustomerID]],Raw_Customers!A:A,Raw_Customers!E:E)</f>
        <v>20</v>
      </c>
      <c r="M3407" t="str">
        <f>_xlfn.XLOOKUP(Excel_Dashboard_Dataset_xlsx___Sales5[[#This Row],[CustomerID]],Raw_Customers!A:A,Raw_Customers!C:C)</f>
        <v>South</v>
      </c>
      <c r="N3407" s="2" t="str">
        <f>_xlfn.XLOOKUP(Excel_Dashboard_Dataset_xlsx___Sales5[[#This Row],[ProductID]],Raw_Products!A:A,Raw_Products!B:B)</f>
        <v>Rice Bag</v>
      </c>
      <c r="O3407" s="2" t="str">
        <f>_xlfn.XLOOKUP(Excel_Dashboard_Dataset_xlsx___Sales5[[#This Row],[ProductID]],Raw_Products!A:A,Raw_Products!C:C)</f>
        <v>Groceries</v>
      </c>
      <c r="P3407" s="2" t="str">
        <f>_xlfn.XLOOKUP(Excel_Dashboard_Dataset_xlsx___Sales5[[#This Row],[CustomerID]], Raw_Customers!A:A, Raw_Customers!B:B, "Unknown")</f>
        <v>Frank Garcia</v>
      </c>
    </row>
    <row r="3408" spans="1:16" x14ac:dyDescent="0.25">
      <c r="A3408">
        <v>3407</v>
      </c>
      <c r="B3408">
        <f t="shared" si="53"/>
        <v>2024</v>
      </c>
      <c r="C3408" t="str">
        <f>TEXT(Excel_Dashboard_Dataset_xlsx___Sales5[[#This Row],[Date]],"mmm")</f>
        <v>Jul</v>
      </c>
      <c r="D3408" s="3">
        <v>45491</v>
      </c>
      <c r="E3408">
        <v>3</v>
      </c>
      <c r="F3408">
        <v>169</v>
      </c>
      <c r="G3408">
        <v>31</v>
      </c>
      <c r="H3408">
        <v>5</v>
      </c>
      <c r="I3408">
        <v>692</v>
      </c>
      <c r="J3408">
        <f>Excel_Dashboard_Dataset_xlsx___Sales5[[#This Row],[Quantity]]*Excel_Dashboard_Dataset_xlsx___Sales5[[#This Row],[UnitPrice]]</f>
        <v>3460</v>
      </c>
      <c r="K3408" t="str">
        <f>_xlfn.XLOOKUP(Excel_Dashboard_Dataset_xlsx___Sales5[[#This Row],[CustomerID]],Raw_Customers!A:A,Raw_Customers!D:D)</f>
        <v>Female</v>
      </c>
      <c r="L3408">
        <f>_xlfn.XLOOKUP(Excel_Dashboard_Dataset_xlsx___Sales5[[#This Row],[CustomerID]],Raw_Customers!A:A,Raw_Customers!E:E)</f>
        <v>48</v>
      </c>
      <c r="M3408" t="str">
        <f>_xlfn.XLOOKUP(Excel_Dashboard_Dataset_xlsx___Sales5[[#This Row],[CustomerID]],Raw_Customers!A:A,Raw_Customers!C:C)</f>
        <v>South</v>
      </c>
      <c r="N3408" s="2" t="str">
        <f>_xlfn.XLOOKUP(Excel_Dashboard_Dataset_xlsx___Sales5[[#This Row],[ProductID]],Raw_Products!A:A,Raw_Products!B:B)</f>
        <v>Spaghetti</v>
      </c>
      <c r="O3408" s="2" t="str">
        <f>_xlfn.XLOOKUP(Excel_Dashboard_Dataset_xlsx___Sales5[[#This Row],[ProductID]],Raw_Products!A:A,Raw_Products!C:C)</f>
        <v>Groceries</v>
      </c>
      <c r="P3408" s="2" t="str">
        <f>_xlfn.XLOOKUP(Excel_Dashboard_Dataset_xlsx___Sales5[[#This Row],[CustomerID]], Raw_Customers!A:A, Raw_Customers!B:B, "Unknown")</f>
        <v>Gregory Morgan</v>
      </c>
    </row>
    <row r="3409" spans="1:16" x14ac:dyDescent="0.25">
      <c r="A3409">
        <v>3408</v>
      </c>
      <c r="B3409">
        <f t="shared" si="53"/>
        <v>2023</v>
      </c>
      <c r="C3409" t="str">
        <f>TEXT(Excel_Dashboard_Dataset_xlsx___Sales5[[#This Row],[Date]],"mmm")</f>
        <v>Aug</v>
      </c>
      <c r="D3409" s="3">
        <v>45169</v>
      </c>
      <c r="E3409">
        <v>16</v>
      </c>
      <c r="F3409">
        <v>243</v>
      </c>
      <c r="G3409">
        <v>17</v>
      </c>
      <c r="H3409">
        <v>2</v>
      </c>
      <c r="I3409">
        <v>576</v>
      </c>
      <c r="J3409">
        <f>Excel_Dashboard_Dataset_xlsx___Sales5[[#This Row],[Quantity]]*Excel_Dashboard_Dataset_xlsx___Sales5[[#This Row],[UnitPrice]]</f>
        <v>1152</v>
      </c>
      <c r="K3409" t="str">
        <f>_xlfn.XLOOKUP(Excel_Dashboard_Dataset_xlsx___Sales5[[#This Row],[CustomerID]],Raw_Customers!A:A,Raw_Customers!D:D)</f>
        <v>Female</v>
      </c>
      <c r="L3409">
        <f>_xlfn.XLOOKUP(Excel_Dashboard_Dataset_xlsx___Sales5[[#This Row],[CustomerID]],Raw_Customers!A:A,Raw_Customers!E:E)</f>
        <v>25</v>
      </c>
      <c r="M3409" t="str">
        <f>_xlfn.XLOOKUP(Excel_Dashboard_Dataset_xlsx___Sales5[[#This Row],[CustomerID]],Raw_Customers!A:A,Raw_Customers!C:C)</f>
        <v>East</v>
      </c>
      <c r="N3409" s="2" t="str">
        <f>_xlfn.XLOOKUP(Excel_Dashboard_Dataset_xlsx___Sales5[[#This Row],[ProductID]],Raw_Products!A:A,Raw_Products!B:B)</f>
        <v>Headphones</v>
      </c>
      <c r="O3409" s="2" t="str">
        <f>_xlfn.XLOOKUP(Excel_Dashboard_Dataset_xlsx___Sales5[[#This Row],[ProductID]],Raw_Products!A:A,Raw_Products!C:C)</f>
        <v>Electronics</v>
      </c>
      <c r="P3409" s="2" t="str">
        <f>_xlfn.XLOOKUP(Excel_Dashboard_Dataset_xlsx___Sales5[[#This Row],[CustomerID]], Raw_Customers!A:A, Raw_Customers!B:B, "Unknown")</f>
        <v>Ryan Phillips</v>
      </c>
    </row>
    <row r="3410" spans="1:16" x14ac:dyDescent="0.25">
      <c r="A3410">
        <v>3409</v>
      </c>
      <c r="B3410">
        <f t="shared" si="53"/>
        <v>2023</v>
      </c>
      <c r="C3410" t="str">
        <f>TEXT(Excel_Dashboard_Dataset_xlsx___Sales5[[#This Row],[Date]],"mmm")</f>
        <v>Jan</v>
      </c>
      <c r="D3410" s="3">
        <v>44927</v>
      </c>
      <c r="E3410">
        <v>1</v>
      </c>
      <c r="F3410">
        <v>77</v>
      </c>
      <c r="G3410">
        <v>29</v>
      </c>
      <c r="H3410">
        <v>6</v>
      </c>
      <c r="I3410">
        <v>947</v>
      </c>
      <c r="J3410">
        <f>Excel_Dashboard_Dataset_xlsx___Sales5[[#This Row],[Quantity]]*Excel_Dashboard_Dataset_xlsx___Sales5[[#This Row],[UnitPrice]]</f>
        <v>5682</v>
      </c>
      <c r="K3410" t="str">
        <f>_xlfn.XLOOKUP(Excel_Dashboard_Dataset_xlsx___Sales5[[#This Row],[CustomerID]],Raw_Customers!A:A,Raw_Customers!D:D)</f>
        <v>Female</v>
      </c>
      <c r="L3410">
        <f>_xlfn.XLOOKUP(Excel_Dashboard_Dataset_xlsx___Sales5[[#This Row],[CustomerID]],Raw_Customers!A:A,Raw_Customers!E:E)</f>
        <v>57</v>
      </c>
      <c r="M3410" t="str">
        <f>_xlfn.XLOOKUP(Excel_Dashboard_Dataset_xlsx___Sales5[[#This Row],[CustomerID]],Raw_Customers!A:A,Raw_Customers!C:C)</f>
        <v>West</v>
      </c>
      <c r="N3410" s="2" t="str">
        <f>_xlfn.XLOOKUP(Excel_Dashboard_Dataset_xlsx___Sales5[[#This Row],[ProductID]],Raw_Products!A:A,Raw_Products!B:B)</f>
        <v>Rice Bag</v>
      </c>
      <c r="O3410" s="2" t="str">
        <f>_xlfn.XLOOKUP(Excel_Dashboard_Dataset_xlsx___Sales5[[#This Row],[ProductID]],Raw_Products!A:A,Raw_Products!C:C)</f>
        <v>Groceries</v>
      </c>
      <c r="P3410" s="2" t="str">
        <f>_xlfn.XLOOKUP(Excel_Dashboard_Dataset_xlsx___Sales5[[#This Row],[CustomerID]], Raw_Customers!A:A, Raw_Customers!B:B, "Unknown")</f>
        <v>Angela Nguyen</v>
      </c>
    </row>
    <row r="3411" spans="1:16" x14ac:dyDescent="0.25">
      <c r="A3411">
        <v>3410</v>
      </c>
      <c r="B3411">
        <f t="shared" si="53"/>
        <v>2024</v>
      </c>
      <c r="C3411" t="str">
        <f>TEXT(Excel_Dashboard_Dataset_xlsx___Sales5[[#This Row],[Date]],"mmm")</f>
        <v>Nov</v>
      </c>
      <c r="D3411" s="3">
        <v>45622</v>
      </c>
      <c r="E3411">
        <v>14</v>
      </c>
      <c r="F3411">
        <v>24</v>
      </c>
      <c r="G3411">
        <v>44</v>
      </c>
      <c r="H3411">
        <v>6</v>
      </c>
      <c r="I3411">
        <v>747</v>
      </c>
      <c r="J3411">
        <f>Excel_Dashboard_Dataset_xlsx___Sales5[[#This Row],[Quantity]]*Excel_Dashboard_Dataset_xlsx___Sales5[[#This Row],[UnitPrice]]</f>
        <v>4482</v>
      </c>
      <c r="K3411" t="str">
        <f>_xlfn.XLOOKUP(Excel_Dashboard_Dataset_xlsx___Sales5[[#This Row],[CustomerID]],Raw_Customers!A:A,Raw_Customers!D:D)</f>
        <v>Female</v>
      </c>
      <c r="L3411">
        <f>_xlfn.XLOOKUP(Excel_Dashboard_Dataset_xlsx___Sales5[[#This Row],[CustomerID]],Raw_Customers!A:A,Raw_Customers!E:E)</f>
        <v>37</v>
      </c>
      <c r="M3411" t="str">
        <f>_xlfn.XLOOKUP(Excel_Dashboard_Dataset_xlsx___Sales5[[#This Row],[CustomerID]],Raw_Customers!A:A,Raw_Customers!C:C)</f>
        <v>North</v>
      </c>
      <c r="N3411" s="2" t="str">
        <f>_xlfn.XLOOKUP(Excel_Dashboard_Dataset_xlsx___Sales5[[#This Row],[ProductID]],Raw_Products!A:A,Raw_Products!B:B)</f>
        <v>Smartwatch</v>
      </c>
      <c r="O3411" s="2" t="str">
        <f>_xlfn.XLOOKUP(Excel_Dashboard_Dataset_xlsx___Sales5[[#This Row],[ProductID]],Raw_Products!A:A,Raw_Products!C:C)</f>
        <v>Electronics</v>
      </c>
      <c r="P3411" s="2" t="str">
        <f>_xlfn.XLOOKUP(Excel_Dashboard_Dataset_xlsx___Sales5[[#This Row],[CustomerID]], Raw_Customers!A:A, Raw_Customers!B:B, "Unknown")</f>
        <v>Michael Ortiz</v>
      </c>
    </row>
    <row r="3412" spans="1:16" x14ac:dyDescent="0.25">
      <c r="A3412">
        <v>3411</v>
      </c>
      <c r="B3412">
        <f t="shared" si="53"/>
        <v>2023</v>
      </c>
      <c r="C3412" t="str">
        <f>TEXT(Excel_Dashboard_Dataset_xlsx___Sales5[[#This Row],[Date]],"mmm")</f>
        <v>Jan</v>
      </c>
      <c r="D3412" s="3">
        <v>44944</v>
      </c>
      <c r="E3412">
        <v>26</v>
      </c>
      <c r="F3412">
        <v>53</v>
      </c>
      <c r="G3412">
        <v>38</v>
      </c>
      <c r="H3412">
        <v>10</v>
      </c>
      <c r="I3412">
        <v>374</v>
      </c>
      <c r="J3412">
        <f>Excel_Dashboard_Dataset_xlsx___Sales5[[#This Row],[Quantity]]*Excel_Dashboard_Dataset_xlsx___Sales5[[#This Row],[UnitPrice]]</f>
        <v>3740</v>
      </c>
      <c r="K3412" t="str">
        <f>_xlfn.XLOOKUP(Excel_Dashboard_Dataset_xlsx___Sales5[[#This Row],[CustomerID]],Raw_Customers!A:A,Raw_Customers!D:D)</f>
        <v>Male</v>
      </c>
      <c r="L3412">
        <f>_xlfn.XLOOKUP(Excel_Dashboard_Dataset_xlsx___Sales5[[#This Row],[CustomerID]],Raw_Customers!A:A,Raw_Customers!E:E)</f>
        <v>33</v>
      </c>
      <c r="M3412" t="str">
        <f>_xlfn.XLOOKUP(Excel_Dashboard_Dataset_xlsx___Sales5[[#This Row],[CustomerID]],Raw_Customers!A:A,Raw_Customers!C:C)</f>
        <v>East</v>
      </c>
      <c r="N3412" s="2" t="str">
        <f>_xlfn.XLOOKUP(Excel_Dashboard_Dataset_xlsx___Sales5[[#This Row],[ProductID]],Raw_Products!A:A,Raw_Products!B:B)</f>
        <v>Vacuum Cleaner</v>
      </c>
      <c r="O3412" s="2" t="str">
        <f>_xlfn.XLOOKUP(Excel_Dashboard_Dataset_xlsx___Sales5[[#This Row],[ProductID]],Raw_Products!A:A,Raw_Products!C:C)</f>
        <v>Home Appliances</v>
      </c>
      <c r="P3412" s="2" t="str">
        <f>_xlfn.XLOOKUP(Excel_Dashboard_Dataset_xlsx___Sales5[[#This Row],[CustomerID]], Raw_Customers!A:A, Raw_Customers!B:B, "Unknown")</f>
        <v>Christine Collins</v>
      </c>
    </row>
    <row r="3413" spans="1:16" x14ac:dyDescent="0.25">
      <c r="A3413">
        <v>3412</v>
      </c>
      <c r="B3413">
        <f t="shared" si="53"/>
        <v>2024</v>
      </c>
      <c r="C3413" t="str">
        <f>TEXT(Excel_Dashboard_Dataset_xlsx___Sales5[[#This Row],[Date]],"mmm")</f>
        <v>Aug</v>
      </c>
      <c r="D3413" s="3">
        <v>45505</v>
      </c>
      <c r="E3413">
        <v>23</v>
      </c>
      <c r="F3413">
        <v>199</v>
      </c>
      <c r="G3413">
        <v>19</v>
      </c>
      <c r="H3413">
        <v>2</v>
      </c>
      <c r="I3413">
        <v>581</v>
      </c>
      <c r="J3413">
        <f>Excel_Dashboard_Dataset_xlsx___Sales5[[#This Row],[Quantity]]*Excel_Dashboard_Dataset_xlsx___Sales5[[#This Row],[UnitPrice]]</f>
        <v>1162</v>
      </c>
      <c r="K3413" t="str">
        <f>_xlfn.XLOOKUP(Excel_Dashboard_Dataset_xlsx___Sales5[[#This Row],[CustomerID]],Raw_Customers!A:A,Raw_Customers!D:D)</f>
        <v>Female</v>
      </c>
      <c r="L3413">
        <f>_xlfn.XLOOKUP(Excel_Dashboard_Dataset_xlsx___Sales5[[#This Row],[CustomerID]],Raw_Customers!A:A,Raw_Customers!E:E)</f>
        <v>33</v>
      </c>
      <c r="M3413" t="str">
        <f>_xlfn.XLOOKUP(Excel_Dashboard_Dataset_xlsx___Sales5[[#This Row],[CustomerID]],Raw_Customers!A:A,Raw_Customers!C:C)</f>
        <v>East</v>
      </c>
      <c r="N3413" s="2" t="str">
        <f>_xlfn.XLOOKUP(Excel_Dashboard_Dataset_xlsx___Sales5[[#This Row],[ProductID]],Raw_Products!A:A,Raw_Products!B:B)</f>
        <v>Blender</v>
      </c>
      <c r="O3413" s="2" t="str">
        <f>_xlfn.XLOOKUP(Excel_Dashboard_Dataset_xlsx___Sales5[[#This Row],[ProductID]],Raw_Products!A:A,Raw_Products!C:C)</f>
        <v>Home Appliances</v>
      </c>
      <c r="P3413" s="2" t="str">
        <f>_xlfn.XLOOKUP(Excel_Dashboard_Dataset_xlsx___Sales5[[#This Row],[CustomerID]], Raw_Customers!A:A, Raw_Customers!B:B, "Unknown")</f>
        <v>Susan Anderson</v>
      </c>
    </row>
    <row r="3414" spans="1:16" x14ac:dyDescent="0.25">
      <c r="A3414">
        <v>3413</v>
      </c>
      <c r="B3414">
        <f t="shared" si="53"/>
        <v>2023</v>
      </c>
      <c r="C3414" t="str">
        <f>TEXT(Excel_Dashboard_Dataset_xlsx___Sales5[[#This Row],[Date]],"mmm")</f>
        <v>Feb</v>
      </c>
      <c r="D3414" s="3">
        <v>44980</v>
      </c>
      <c r="E3414">
        <v>13</v>
      </c>
      <c r="F3414">
        <v>225</v>
      </c>
      <c r="G3414">
        <v>35</v>
      </c>
      <c r="H3414">
        <v>5</v>
      </c>
      <c r="I3414">
        <v>452</v>
      </c>
      <c r="J3414">
        <f>Excel_Dashboard_Dataset_xlsx___Sales5[[#This Row],[Quantity]]*Excel_Dashboard_Dataset_xlsx___Sales5[[#This Row],[UnitPrice]]</f>
        <v>2260</v>
      </c>
      <c r="K3414" t="str">
        <f>_xlfn.XLOOKUP(Excel_Dashboard_Dataset_xlsx___Sales5[[#This Row],[CustomerID]],Raw_Customers!A:A,Raw_Customers!D:D)</f>
        <v>Male</v>
      </c>
      <c r="L3414">
        <f>_xlfn.XLOOKUP(Excel_Dashboard_Dataset_xlsx___Sales5[[#This Row],[CustomerID]],Raw_Customers!A:A,Raw_Customers!E:E)</f>
        <v>33</v>
      </c>
      <c r="M3414" t="str">
        <f>_xlfn.XLOOKUP(Excel_Dashboard_Dataset_xlsx___Sales5[[#This Row],[CustomerID]],Raw_Customers!A:A,Raw_Customers!C:C)</f>
        <v>East</v>
      </c>
      <c r="N3414" s="2" t="str">
        <f>_xlfn.XLOOKUP(Excel_Dashboard_Dataset_xlsx___Sales5[[#This Row],[ProductID]],Raw_Products!A:A,Raw_Products!B:B)</f>
        <v>Tablet</v>
      </c>
      <c r="O3414" s="2" t="str">
        <f>_xlfn.XLOOKUP(Excel_Dashboard_Dataset_xlsx___Sales5[[#This Row],[ProductID]],Raw_Products!A:A,Raw_Products!C:C)</f>
        <v>Electronics</v>
      </c>
      <c r="P3414" s="2" t="str">
        <f>_xlfn.XLOOKUP(Excel_Dashboard_Dataset_xlsx___Sales5[[#This Row],[CustomerID]], Raw_Customers!A:A, Raw_Customers!B:B, "Unknown")</f>
        <v>Cynthia Martin</v>
      </c>
    </row>
    <row r="3415" spans="1:16" x14ac:dyDescent="0.25">
      <c r="A3415">
        <v>3414</v>
      </c>
      <c r="B3415">
        <f t="shared" si="53"/>
        <v>2024</v>
      </c>
      <c r="C3415" t="str">
        <f>TEXT(Excel_Dashboard_Dataset_xlsx___Sales5[[#This Row],[Date]],"mmm")</f>
        <v>Apr</v>
      </c>
      <c r="D3415" s="3">
        <v>45410</v>
      </c>
      <c r="E3415">
        <v>33</v>
      </c>
      <c r="F3415">
        <v>246</v>
      </c>
      <c r="G3415">
        <v>47</v>
      </c>
      <c r="H3415">
        <v>1</v>
      </c>
      <c r="I3415">
        <v>679</v>
      </c>
      <c r="J3415">
        <f>Excel_Dashboard_Dataset_xlsx___Sales5[[#This Row],[Quantity]]*Excel_Dashboard_Dataset_xlsx___Sales5[[#This Row],[UnitPrice]]</f>
        <v>679</v>
      </c>
      <c r="K3415" t="str">
        <f>_xlfn.XLOOKUP(Excel_Dashboard_Dataset_xlsx___Sales5[[#This Row],[CustomerID]],Raw_Customers!A:A,Raw_Customers!D:D)</f>
        <v>Female</v>
      </c>
      <c r="L3415">
        <f>_xlfn.XLOOKUP(Excel_Dashboard_Dataset_xlsx___Sales5[[#This Row],[CustomerID]],Raw_Customers!A:A,Raw_Customers!E:E)</f>
        <v>23</v>
      </c>
      <c r="M3415" t="str">
        <f>_xlfn.XLOOKUP(Excel_Dashboard_Dataset_xlsx___Sales5[[#This Row],[CustomerID]],Raw_Customers!A:A,Raw_Customers!C:C)</f>
        <v>West</v>
      </c>
      <c r="N3415" s="2" t="str">
        <f>_xlfn.XLOOKUP(Excel_Dashboard_Dataset_xlsx___Sales5[[#This Row],[ProductID]],Raw_Products!A:A,Raw_Products!B:B)</f>
        <v>Jacket</v>
      </c>
      <c r="O3415" s="2" t="str">
        <f>_xlfn.XLOOKUP(Excel_Dashboard_Dataset_xlsx___Sales5[[#This Row],[ProductID]],Raw_Products!A:A,Raw_Products!C:C)</f>
        <v>Clothing</v>
      </c>
      <c r="P3415" s="2" t="str">
        <f>_xlfn.XLOOKUP(Excel_Dashboard_Dataset_xlsx___Sales5[[#This Row],[CustomerID]], Raw_Customers!A:A, Raw_Customers!B:B, "Unknown")</f>
        <v>Kenneth Baker</v>
      </c>
    </row>
    <row r="3416" spans="1:16" x14ac:dyDescent="0.25">
      <c r="A3416">
        <v>3415</v>
      </c>
      <c r="B3416">
        <f t="shared" si="53"/>
        <v>2023</v>
      </c>
      <c r="C3416" t="str">
        <f>TEXT(Excel_Dashboard_Dataset_xlsx___Sales5[[#This Row],[Date]],"mmm")</f>
        <v>Jul</v>
      </c>
      <c r="D3416" s="3">
        <v>45135</v>
      </c>
      <c r="E3416">
        <v>11</v>
      </c>
      <c r="F3416">
        <v>213</v>
      </c>
      <c r="G3416">
        <v>42</v>
      </c>
      <c r="H3416">
        <v>1</v>
      </c>
      <c r="I3416">
        <v>41</v>
      </c>
      <c r="J3416">
        <f>Excel_Dashboard_Dataset_xlsx___Sales5[[#This Row],[Quantity]]*Excel_Dashboard_Dataset_xlsx___Sales5[[#This Row],[UnitPrice]]</f>
        <v>41</v>
      </c>
      <c r="K3416" t="str">
        <f>_xlfn.XLOOKUP(Excel_Dashboard_Dataset_xlsx___Sales5[[#This Row],[CustomerID]],Raw_Customers!A:A,Raw_Customers!D:D)</f>
        <v>Male</v>
      </c>
      <c r="L3416">
        <f>_xlfn.XLOOKUP(Excel_Dashboard_Dataset_xlsx___Sales5[[#This Row],[CustomerID]],Raw_Customers!A:A,Raw_Customers!E:E)</f>
        <v>30</v>
      </c>
      <c r="M3416" t="str">
        <f>_xlfn.XLOOKUP(Excel_Dashboard_Dataset_xlsx___Sales5[[#This Row],[CustomerID]],Raw_Customers!A:A,Raw_Customers!C:C)</f>
        <v>East</v>
      </c>
      <c r="N3416" s="2" t="str">
        <f>_xlfn.XLOOKUP(Excel_Dashboard_Dataset_xlsx___Sales5[[#This Row],[ProductID]],Raw_Products!A:A,Raw_Products!B:B)</f>
        <v>Smartphone</v>
      </c>
      <c r="O3416" s="2" t="str">
        <f>_xlfn.XLOOKUP(Excel_Dashboard_Dataset_xlsx___Sales5[[#This Row],[ProductID]],Raw_Products!A:A,Raw_Products!C:C)</f>
        <v>Electronics</v>
      </c>
      <c r="P3416" s="2" t="str">
        <f>_xlfn.XLOOKUP(Excel_Dashboard_Dataset_xlsx___Sales5[[#This Row],[CustomerID]], Raw_Customers!A:A, Raw_Customers!B:B, "Unknown")</f>
        <v>Raymond Ortiz</v>
      </c>
    </row>
    <row r="3417" spans="1:16" x14ac:dyDescent="0.25">
      <c r="A3417">
        <v>3416</v>
      </c>
      <c r="B3417">
        <f t="shared" si="53"/>
        <v>2023</v>
      </c>
      <c r="C3417" t="str">
        <f>TEXT(Excel_Dashboard_Dataset_xlsx___Sales5[[#This Row],[Date]],"mmm")</f>
        <v>Oct</v>
      </c>
      <c r="D3417" s="3">
        <v>45229</v>
      </c>
      <c r="E3417">
        <v>28</v>
      </c>
      <c r="F3417">
        <v>191</v>
      </c>
      <c r="G3417">
        <v>45</v>
      </c>
      <c r="H3417">
        <v>2</v>
      </c>
      <c r="I3417">
        <v>58</v>
      </c>
      <c r="J3417">
        <f>Excel_Dashboard_Dataset_xlsx___Sales5[[#This Row],[Quantity]]*Excel_Dashboard_Dataset_xlsx___Sales5[[#This Row],[UnitPrice]]</f>
        <v>116</v>
      </c>
      <c r="K3417" t="str">
        <f>_xlfn.XLOOKUP(Excel_Dashboard_Dataset_xlsx___Sales5[[#This Row],[CustomerID]],Raw_Customers!A:A,Raw_Customers!D:D)</f>
        <v>Female</v>
      </c>
      <c r="L3417">
        <f>_xlfn.XLOOKUP(Excel_Dashboard_Dataset_xlsx___Sales5[[#This Row],[CustomerID]],Raw_Customers!A:A,Raw_Customers!E:E)</f>
        <v>38</v>
      </c>
      <c r="M3417" t="str">
        <f>_xlfn.XLOOKUP(Excel_Dashboard_Dataset_xlsx___Sales5[[#This Row],[CustomerID]],Raw_Customers!A:A,Raw_Customers!C:C)</f>
        <v>East</v>
      </c>
      <c r="N3417" s="2" t="str">
        <f>_xlfn.XLOOKUP(Excel_Dashboard_Dataset_xlsx___Sales5[[#This Row],[ProductID]],Raw_Products!A:A,Raw_Products!B:B)</f>
        <v>Rice Cooker</v>
      </c>
      <c r="O3417" s="2" t="str">
        <f>_xlfn.XLOOKUP(Excel_Dashboard_Dataset_xlsx___Sales5[[#This Row],[ProductID]],Raw_Products!A:A,Raw_Products!C:C)</f>
        <v>Home Appliances</v>
      </c>
      <c r="P3417" s="2" t="str">
        <f>_xlfn.XLOOKUP(Excel_Dashboard_Dataset_xlsx___Sales5[[#This Row],[CustomerID]], Raw_Customers!A:A, Raw_Customers!B:B, "Unknown")</f>
        <v>Jack Campbell</v>
      </c>
    </row>
    <row r="3418" spans="1:16" x14ac:dyDescent="0.25">
      <c r="A3418">
        <v>3417</v>
      </c>
      <c r="B3418">
        <f t="shared" si="53"/>
        <v>2024</v>
      </c>
      <c r="C3418" t="str">
        <f>TEXT(Excel_Dashboard_Dataset_xlsx___Sales5[[#This Row],[Date]],"mmm")</f>
        <v>Feb</v>
      </c>
      <c r="D3418" s="3">
        <v>45329</v>
      </c>
      <c r="E3418">
        <v>20</v>
      </c>
      <c r="F3418">
        <v>130</v>
      </c>
      <c r="G3418">
        <v>9</v>
      </c>
      <c r="H3418">
        <v>10</v>
      </c>
      <c r="I3418">
        <v>619</v>
      </c>
      <c r="J3418">
        <f>Excel_Dashboard_Dataset_xlsx___Sales5[[#This Row],[Quantity]]*Excel_Dashboard_Dataset_xlsx___Sales5[[#This Row],[UnitPrice]]</f>
        <v>6190</v>
      </c>
      <c r="K3418" t="str">
        <f>_xlfn.XLOOKUP(Excel_Dashboard_Dataset_xlsx___Sales5[[#This Row],[CustomerID]],Raw_Customers!A:A,Raw_Customers!D:D)</f>
        <v>Male</v>
      </c>
      <c r="L3418">
        <f>_xlfn.XLOOKUP(Excel_Dashboard_Dataset_xlsx___Sales5[[#This Row],[CustomerID]],Raw_Customers!A:A,Raw_Customers!E:E)</f>
        <v>30</v>
      </c>
      <c r="M3418" t="str">
        <f>_xlfn.XLOOKUP(Excel_Dashboard_Dataset_xlsx___Sales5[[#This Row],[CustomerID]],Raw_Customers!A:A,Raw_Customers!C:C)</f>
        <v>West</v>
      </c>
      <c r="N3418" s="2" t="str">
        <f>_xlfn.XLOOKUP(Excel_Dashboard_Dataset_xlsx___Sales5[[#This Row],[ProductID]],Raw_Products!A:A,Raw_Products!B:B)</f>
        <v>Printer</v>
      </c>
      <c r="O3418" s="2" t="str">
        <f>_xlfn.XLOOKUP(Excel_Dashboard_Dataset_xlsx___Sales5[[#This Row],[ProductID]],Raw_Products!A:A,Raw_Products!C:C)</f>
        <v>Electronics</v>
      </c>
      <c r="P3418" s="2" t="str">
        <f>_xlfn.XLOOKUP(Excel_Dashboard_Dataset_xlsx___Sales5[[#This Row],[CustomerID]], Raw_Customers!A:A, Raw_Customers!B:B, "Unknown")</f>
        <v>Angela Martin</v>
      </c>
    </row>
    <row r="3419" spans="1:16" x14ac:dyDescent="0.25">
      <c r="A3419">
        <v>3418</v>
      </c>
      <c r="B3419">
        <f t="shared" si="53"/>
        <v>2024</v>
      </c>
      <c r="C3419" t="str">
        <f>TEXT(Excel_Dashboard_Dataset_xlsx___Sales5[[#This Row],[Date]],"mmm")</f>
        <v>Feb</v>
      </c>
      <c r="D3419" s="3">
        <v>45337</v>
      </c>
      <c r="E3419">
        <v>31</v>
      </c>
      <c r="F3419">
        <v>141</v>
      </c>
      <c r="G3419">
        <v>43</v>
      </c>
      <c r="H3419">
        <v>6</v>
      </c>
      <c r="I3419">
        <v>987</v>
      </c>
      <c r="J3419">
        <f>Excel_Dashboard_Dataset_xlsx___Sales5[[#This Row],[Quantity]]*Excel_Dashboard_Dataset_xlsx___Sales5[[#This Row],[UnitPrice]]</f>
        <v>5922</v>
      </c>
      <c r="K3419" t="str">
        <f>_xlfn.XLOOKUP(Excel_Dashboard_Dataset_xlsx___Sales5[[#This Row],[CustomerID]],Raw_Customers!A:A,Raw_Customers!D:D)</f>
        <v>Female</v>
      </c>
      <c r="L3419">
        <f>_xlfn.XLOOKUP(Excel_Dashboard_Dataset_xlsx___Sales5[[#This Row],[CustomerID]],Raw_Customers!A:A,Raw_Customers!E:E)</f>
        <v>57</v>
      </c>
      <c r="M3419" t="str">
        <f>_xlfn.XLOOKUP(Excel_Dashboard_Dataset_xlsx___Sales5[[#This Row],[CustomerID]],Raw_Customers!A:A,Raw_Customers!C:C)</f>
        <v>East</v>
      </c>
      <c r="N3419" s="2" t="str">
        <f>_xlfn.XLOOKUP(Excel_Dashboard_Dataset_xlsx___Sales5[[#This Row],[ProductID]],Raw_Products!A:A,Raw_Products!B:B)</f>
        <v>T-Shirt</v>
      </c>
      <c r="O3419" s="2" t="str">
        <f>_xlfn.XLOOKUP(Excel_Dashboard_Dataset_xlsx___Sales5[[#This Row],[ProductID]],Raw_Products!A:A,Raw_Products!C:C)</f>
        <v>Clothing</v>
      </c>
      <c r="P3419" s="2" t="str">
        <f>_xlfn.XLOOKUP(Excel_Dashboard_Dataset_xlsx___Sales5[[#This Row],[CustomerID]], Raw_Customers!A:A, Raw_Customers!B:B, "Unknown")</f>
        <v>Kimberly Morales</v>
      </c>
    </row>
    <row r="3420" spans="1:16" x14ac:dyDescent="0.25">
      <c r="A3420">
        <v>3419</v>
      </c>
      <c r="B3420">
        <f t="shared" si="53"/>
        <v>2023</v>
      </c>
      <c r="C3420" t="str">
        <f>TEXT(Excel_Dashboard_Dataset_xlsx___Sales5[[#This Row],[Date]],"mmm")</f>
        <v>May</v>
      </c>
      <c r="D3420" s="3">
        <v>45056</v>
      </c>
      <c r="E3420">
        <v>24</v>
      </c>
      <c r="F3420">
        <v>85</v>
      </c>
      <c r="G3420">
        <v>20</v>
      </c>
      <c r="H3420">
        <v>1</v>
      </c>
      <c r="I3420">
        <v>396</v>
      </c>
      <c r="J3420">
        <f>Excel_Dashboard_Dataset_xlsx___Sales5[[#This Row],[Quantity]]*Excel_Dashboard_Dataset_xlsx___Sales5[[#This Row],[UnitPrice]]</f>
        <v>396</v>
      </c>
      <c r="K3420" t="str">
        <f>_xlfn.XLOOKUP(Excel_Dashboard_Dataset_xlsx___Sales5[[#This Row],[CustomerID]],Raw_Customers!A:A,Raw_Customers!D:D)</f>
        <v>Female</v>
      </c>
      <c r="L3420">
        <f>_xlfn.XLOOKUP(Excel_Dashboard_Dataset_xlsx___Sales5[[#This Row],[CustomerID]],Raw_Customers!A:A,Raw_Customers!E:E)</f>
        <v>20</v>
      </c>
      <c r="M3420" t="str">
        <f>_xlfn.XLOOKUP(Excel_Dashboard_Dataset_xlsx___Sales5[[#This Row],[CustomerID]],Raw_Customers!A:A,Raw_Customers!C:C)</f>
        <v>West</v>
      </c>
      <c r="N3420" s="2" t="str">
        <f>_xlfn.XLOOKUP(Excel_Dashboard_Dataset_xlsx___Sales5[[#This Row],[ProductID]],Raw_Products!A:A,Raw_Products!B:B)</f>
        <v>Washing Machine</v>
      </c>
      <c r="O3420" s="2" t="str">
        <f>_xlfn.XLOOKUP(Excel_Dashboard_Dataset_xlsx___Sales5[[#This Row],[ProductID]],Raw_Products!A:A,Raw_Products!C:C)</f>
        <v>Home Appliances</v>
      </c>
      <c r="P3420" s="2" t="str">
        <f>_xlfn.XLOOKUP(Excel_Dashboard_Dataset_xlsx___Sales5[[#This Row],[CustomerID]], Raw_Customers!A:A, Raw_Customers!B:B, "Unknown")</f>
        <v>Rebecca Bennett</v>
      </c>
    </row>
    <row r="3421" spans="1:16" x14ac:dyDescent="0.25">
      <c r="A3421">
        <v>3420</v>
      </c>
      <c r="B3421">
        <f t="shared" si="53"/>
        <v>2024</v>
      </c>
      <c r="C3421" t="str">
        <f>TEXT(Excel_Dashboard_Dataset_xlsx___Sales5[[#This Row],[Date]],"mmm")</f>
        <v>May</v>
      </c>
      <c r="D3421" s="3">
        <v>45416</v>
      </c>
      <c r="E3421">
        <v>8</v>
      </c>
      <c r="F3421">
        <v>166</v>
      </c>
      <c r="G3421">
        <v>23</v>
      </c>
      <c r="H3421">
        <v>10</v>
      </c>
      <c r="I3421">
        <v>621</v>
      </c>
      <c r="J3421">
        <f>Excel_Dashboard_Dataset_xlsx___Sales5[[#This Row],[Quantity]]*Excel_Dashboard_Dataset_xlsx___Sales5[[#This Row],[UnitPrice]]</f>
        <v>6210</v>
      </c>
      <c r="K3421" t="str">
        <f>_xlfn.XLOOKUP(Excel_Dashboard_Dataset_xlsx___Sales5[[#This Row],[CustomerID]],Raw_Customers!A:A,Raw_Customers!D:D)</f>
        <v>Female</v>
      </c>
      <c r="L3421">
        <f>_xlfn.XLOOKUP(Excel_Dashboard_Dataset_xlsx___Sales5[[#This Row],[CustomerID]],Raw_Customers!A:A,Raw_Customers!E:E)</f>
        <v>31</v>
      </c>
      <c r="M3421" t="str">
        <f>_xlfn.XLOOKUP(Excel_Dashboard_Dataset_xlsx___Sales5[[#This Row],[CustomerID]],Raw_Customers!A:A,Raw_Customers!C:C)</f>
        <v>South</v>
      </c>
      <c r="N3421" s="2" t="str">
        <f>_xlfn.XLOOKUP(Excel_Dashboard_Dataset_xlsx___Sales5[[#This Row],[ProductID]],Raw_Products!A:A,Raw_Products!B:B)</f>
        <v>Bread</v>
      </c>
      <c r="O3421" s="2" t="str">
        <f>_xlfn.XLOOKUP(Excel_Dashboard_Dataset_xlsx___Sales5[[#This Row],[ProductID]],Raw_Products!A:A,Raw_Products!C:C)</f>
        <v>Groceries</v>
      </c>
      <c r="P3421" s="2" t="str">
        <f>_xlfn.XLOOKUP(Excel_Dashboard_Dataset_xlsx___Sales5[[#This Row],[CustomerID]], Raw_Customers!A:A, Raw_Customers!B:B, "Unknown")</f>
        <v>Angela Johnson</v>
      </c>
    </row>
    <row r="3422" spans="1:16" x14ac:dyDescent="0.25">
      <c r="A3422">
        <v>3421</v>
      </c>
      <c r="B3422">
        <f t="shared" si="53"/>
        <v>2023</v>
      </c>
      <c r="C3422" t="str">
        <f>TEXT(Excel_Dashboard_Dataset_xlsx___Sales5[[#This Row],[Date]],"mmm")</f>
        <v>Jul</v>
      </c>
      <c r="D3422" s="3">
        <v>45112</v>
      </c>
      <c r="E3422">
        <v>9</v>
      </c>
      <c r="F3422">
        <v>162</v>
      </c>
      <c r="G3422">
        <v>28</v>
      </c>
      <c r="H3422">
        <v>3</v>
      </c>
      <c r="I3422">
        <v>198</v>
      </c>
      <c r="J3422">
        <f>Excel_Dashboard_Dataset_xlsx___Sales5[[#This Row],[Quantity]]*Excel_Dashboard_Dataset_xlsx___Sales5[[#This Row],[UnitPrice]]</f>
        <v>594</v>
      </c>
      <c r="K3422" t="str">
        <f>_xlfn.XLOOKUP(Excel_Dashboard_Dataset_xlsx___Sales5[[#This Row],[CustomerID]],Raw_Customers!A:A,Raw_Customers!D:D)</f>
        <v>Male</v>
      </c>
      <c r="L3422">
        <f>_xlfn.XLOOKUP(Excel_Dashboard_Dataset_xlsx___Sales5[[#This Row],[CustomerID]],Raw_Customers!A:A,Raw_Customers!E:E)</f>
        <v>43</v>
      </c>
      <c r="M3422" t="str">
        <f>_xlfn.XLOOKUP(Excel_Dashboard_Dataset_xlsx___Sales5[[#This Row],[CustomerID]],Raw_Customers!A:A,Raw_Customers!C:C)</f>
        <v>South</v>
      </c>
      <c r="N3422" s="2" t="str">
        <f>_xlfn.XLOOKUP(Excel_Dashboard_Dataset_xlsx___Sales5[[#This Row],[ProductID]],Raw_Products!A:A,Raw_Products!B:B)</f>
        <v>Canned Beans</v>
      </c>
      <c r="O3422" s="2" t="str">
        <f>_xlfn.XLOOKUP(Excel_Dashboard_Dataset_xlsx___Sales5[[#This Row],[ProductID]],Raw_Products!A:A,Raw_Products!C:C)</f>
        <v>Groceries</v>
      </c>
      <c r="P3422" s="2" t="str">
        <f>_xlfn.XLOOKUP(Excel_Dashboard_Dataset_xlsx___Sales5[[#This Row],[CustomerID]], Raw_Customers!A:A, Raw_Customers!B:B, "Unknown")</f>
        <v>Anna Watson</v>
      </c>
    </row>
    <row r="3423" spans="1:16" x14ac:dyDescent="0.25">
      <c r="A3423">
        <v>3422</v>
      </c>
      <c r="B3423">
        <f t="shared" si="53"/>
        <v>2024</v>
      </c>
      <c r="C3423" t="str">
        <f>TEXT(Excel_Dashboard_Dataset_xlsx___Sales5[[#This Row],[Date]],"mmm")</f>
        <v>Oct</v>
      </c>
      <c r="D3423" s="3">
        <v>45590</v>
      </c>
      <c r="E3423">
        <v>8</v>
      </c>
      <c r="F3423">
        <v>5</v>
      </c>
      <c r="G3423">
        <v>22</v>
      </c>
      <c r="H3423">
        <v>4</v>
      </c>
      <c r="I3423">
        <v>230</v>
      </c>
      <c r="J3423">
        <f>Excel_Dashboard_Dataset_xlsx___Sales5[[#This Row],[Quantity]]*Excel_Dashboard_Dataset_xlsx___Sales5[[#This Row],[UnitPrice]]</f>
        <v>920</v>
      </c>
      <c r="K3423" t="str">
        <f>_xlfn.XLOOKUP(Excel_Dashboard_Dataset_xlsx___Sales5[[#This Row],[CustomerID]],Raw_Customers!A:A,Raw_Customers!D:D)</f>
        <v>Female</v>
      </c>
      <c r="L3423">
        <f>_xlfn.XLOOKUP(Excel_Dashboard_Dataset_xlsx___Sales5[[#This Row],[CustomerID]],Raw_Customers!A:A,Raw_Customers!E:E)</f>
        <v>59</v>
      </c>
      <c r="M3423" t="str">
        <f>_xlfn.XLOOKUP(Excel_Dashboard_Dataset_xlsx___Sales5[[#This Row],[CustomerID]],Raw_Customers!A:A,Raw_Customers!C:C)</f>
        <v>West</v>
      </c>
      <c r="N3423" s="2" t="str">
        <f>_xlfn.XLOOKUP(Excel_Dashboard_Dataset_xlsx___Sales5[[#This Row],[ProductID]],Raw_Products!A:A,Raw_Products!B:B)</f>
        <v>Bread</v>
      </c>
      <c r="O3423" s="2" t="str">
        <f>_xlfn.XLOOKUP(Excel_Dashboard_Dataset_xlsx___Sales5[[#This Row],[ProductID]],Raw_Products!A:A,Raw_Products!C:C)</f>
        <v>Groceries</v>
      </c>
      <c r="P3423" s="2" t="str">
        <f>_xlfn.XLOOKUP(Excel_Dashboard_Dataset_xlsx___Sales5[[#This Row],[CustomerID]], Raw_Customers!A:A, Raw_Customers!B:B, "Unknown")</f>
        <v>Jennifer Turner</v>
      </c>
    </row>
    <row r="3424" spans="1:16" x14ac:dyDescent="0.25">
      <c r="A3424">
        <v>3423</v>
      </c>
      <c r="B3424">
        <f t="shared" si="53"/>
        <v>2024</v>
      </c>
      <c r="C3424" t="str">
        <f>TEXT(Excel_Dashboard_Dataset_xlsx___Sales5[[#This Row],[Date]],"mmm")</f>
        <v>May</v>
      </c>
      <c r="D3424" s="3">
        <v>45418</v>
      </c>
      <c r="E3424">
        <v>43</v>
      </c>
      <c r="F3424">
        <v>151</v>
      </c>
      <c r="G3424">
        <v>29</v>
      </c>
      <c r="H3424">
        <v>1</v>
      </c>
      <c r="I3424">
        <v>274</v>
      </c>
      <c r="J3424">
        <f>Excel_Dashboard_Dataset_xlsx___Sales5[[#This Row],[Quantity]]*Excel_Dashboard_Dataset_xlsx___Sales5[[#This Row],[UnitPrice]]</f>
        <v>274</v>
      </c>
      <c r="K3424" t="str">
        <f>_xlfn.XLOOKUP(Excel_Dashboard_Dataset_xlsx___Sales5[[#This Row],[CustomerID]],Raw_Customers!A:A,Raw_Customers!D:D)</f>
        <v>Male</v>
      </c>
      <c r="L3424">
        <f>_xlfn.XLOOKUP(Excel_Dashboard_Dataset_xlsx___Sales5[[#This Row],[CustomerID]],Raw_Customers!A:A,Raw_Customers!E:E)</f>
        <v>22</v>
      </c>
      <c r="M3424" t="str">
        <f>_xlfn.XLOOKUP(Excel_Dashboard_Dataset_xlsx___Sales5[[#This Row],[CustomerID]],Raw_Customers!A:A,Raw_Customers!C:C)</f>
        <v>South</v>
      </c>
      <c r="N3424" s="2" t="str">
        <f>_xlfn.XLOOKUP(Excel_Dashboard_Dataset_xlsx___Sales5[[#This Row],[ProductID]],Raw_Products!A:A,Raw_Products!B:B)</f>
        <v>Tennis Racket</v>
      </c>
      <c r="O3424" s="2" t="str">
        <f>_xlfn.XLOOKUP(Excel_Dashboard_Dataset_xlsx___Sales5[[#This Row],[ProductID]],Raw_Products!A:A,Raw_Products!C:C)</f>
        <v>Sports</v>
      </c>
      <c r="P3424" s="2" t="str">
        <f>_xlfn.XLOOKUP(Excel_Dashboard_Dataset_xlsx___Sales5[[#This Row],[CustomerID]], Raw_Customers!A:A, Raw_Customers!B:B, "Unknown")</f>
        <v>Christine Gonzalez</v>
      </c>
    </row>
    <row r="3425" spans="1:16" x14ac:dyDescent="0.25">
      <c r="A3425">
        <v>3424</v>
      </c>
      <c r="B3425">
        <f t="shared" si="53"/>
        <v>2024</v>
      </c>
      <c r="C3425" t="str">
        <f>TEXT(Excel_Dashboard_Dataset_xlsx___Sales5[[#This Row],[Date]],"mmm")</f>
        <v>Jan</v>
      </c>
      <c r="D3425" s="3">
        <v>45308</v>
      </c>
      <c r="E3425">
        <v>25</v>
      </c>
      <c r="F3425">
        <v>156</v>
      </c>
      <c r="G3425">
        <v>35</v>
      </c>
      <c r="H3425">
        <v>5</v>
      </c>
      <c r="I3425">
        <v>711</v>
      </c>
      <c r="J3425">
        <f>Excel_Dashboard_Dataset_xlsx___Sales5[[#This Row],[Quantity]]*Excel_Dashboard_Dataset_xlsx___Sales5[[#This Row],[UnitPrice]]</f>
        <v>3555</v>
      </c>
      <c r="K3425" t="str">
        <f>_xlfn.XLOOKUP(Excel_Dashboard_Dataset_xlsx___Sales5[[#This Row],[CustomerID]],Raw_Customers!A:A,Raw_Customers!D:D)</f>
        <v>Female</v>
      </c>
      <c r="L3425">
        <f>_xlfn.XLOOKUP(Excel_Dashboard_Dataset_xlsx___Sales5[[#This Row],[CustomerID]],Raw_Customers!A:A,Raw_Customers!E:E)</f>
        <v>37</v>
      </c>
      <c r="M3425" t="str">
        <f>_xlfn.XLOOKUP(Excel_Dashboard_Dataset_xlsx___Sales5[[#This Row],[CustomerID]],Raw_Customers!A:A,Raw_Customers!C:C)</f>
        <v>South</v>
      </c>
      <c r="N3425" s="2" t="str">
        <f>_xlfn.XLOOKUP(Excel_Dashboard_Dataset_xlsx___Sales5[[#This Row],[ProductID]],Raw_Products!A:A,Raw_Products!B:B)</f>
        <v>Electric Kettle</v>
      </c>
      <c r="O3425" s="2" t="str">
        <f>_xlfn.XLOOKUP(Excel_Dashboard_Dataset_xlsx___Sales5[[#This Row],[ProductID]],Raw_Products!A:A,Raw_Products!C:C)</f>
        <v>Home Appliances</v>
      </c>
      <c r="P3425" s="2" t="str">
        <f>_xlfn.XLOOKUP(Excel_Dashboard_Dataset_xlsx___Sales5[[#This Row],[CustomerID]], Raw_Customers!A:A, Raw_Customers!B:B, "Unknown")</f>
        <v>Sarah Clark</v>
      </c>
    </row>
    <row r="3426" spans="1:16" x14ac:dyDescent="0.25">
      <c r="A3426">
        <v>3425</v>
      </c>
      <c r="B3426">
        <f t="shared" si="53"/>
        <v>2023</v>
      </c>
      <c r="C3426" t="str">
        <f>TEXT(Excel_Dashboard_Dataset_xlsx___Sales5[[#This Row],[Date]],"mmm")</f>
        <v>Aug</v>
      </c>
      <c r="D3426" s="3">
        <v>45164</v>
      </c>
      <c r="E3426">
        <v>39</v>
      </c>
      <c r="F3426">
        <v>115</v>
      </c>
      <c r="G3426">
        <v>39</v>
      </c>
      <c r="H3426">
        <v>7</v>
      </c>
      <c r="I3426">
        <v>344</v>
      </c>
      <c r="J3426">
        <f>Excel_Dashboard_Dataset_xlsx___Sales5[[#This Row],[Quantity]]*Excel_Dashboard_Dataset_xlsx___Sales5[[#This Row],[UnitPrice]]</f>
        <v>2408</v>
      </c>
      <c r="K3426" t="str">
        <f>_xlfn.XLOOKUP(Excel_Dashboard_Dataset_xlsx___Sales5[[#This Row],[CustomerID]],Raw_Customers!A:A,Raw_Customers!D:D)</f>
        <v>Female</v>
      </c>
      <c r="L3426">
        <f>_xlfn.XLOOKUP(Excel_Dashboard_Dataset_xlsx___Sales5[[#This Row],[CustomerID]],Raw_Customers!A:A,Raw_Customers!E:E)</f>
        <v>45</v>
      </c>
      <c r="M3426" t="str">
        <f>_xlfn.XLOOKUP(Excel_Dashboard_Dataset_xlsx___Sales5[[#This Row],[CustomerID]],Raw_Customers!A:A,Raw_Customers!C:C)</f>
        <v>West</v>
      </c>
      <c r="N3426" s="2" t="str">
        <f>_xlfn.XLOOKUP(Excel_Dashboard_Dataset_xlsx___Sales5[[#This Row],[ProductID]],Raw_Products!A:A,Raw_Products!B:B)</f>
        <v>Sweater</v>
      </c>
      <c r="O3426" s="2" t="str">
        <f>_xlfn.XLOOKUP(Excel_Dashboard_Dataset_xlsx___Sales5[[#This Row],[ProductID]],Raw_Products!A:A,Raw_Products!C:C)</f>
        <v>Clothing</v>
      </c>
      <c r="P3426" s="2" t="str">
        <f>_xlfn.XLOOKUP(Excel_Dashboard_Dataset_xlsx___Sales5[[#This Row],[CustomerID]], Raw_Customers!A:A, Raw_Customers!B:B, "Unknown")</f>
        <v>Timothy Reed</v>
      </c>
    </row>
    <row r="3427" spans="1:16" x14ac:dyDescent="0.25">
      <c r="A3427">
        <v>3426</v>
      </c>
      <c r="B3427">
        <f t="shared" si="53"/>
        <v>2023</v>
      </c>
      <c r="C3427" t="str">
        <f>TEXT(Excel_Dashboard_Dataset_xlsx___Sales5[[#This Row],[Date]],"mmm")</f>
        <v>May</v>
      </c>
      <c r="D3427" s="3">
        <v>45067</v>
      </c>
      <c r="E3427">
        <v>35</v>
      </c>
      <c r="F3427">
        <v>116</v>
      </c>
      <c r="G3427">
        <v>21</v>
      </c>
      <c r="H3427">
        <v>1</v>
      </c>
      <c r="I3427">
        <v>510</v>
      </c>
      <c r="J3427">
        <f>Excel_Dashboard_Dataset_xlsx___Sales5[[#This Row],[Quantity]]*Excel_Dashboard_Dataset_xlsx___Sales5[[#This Row],[UnitPrice]]</f>
        <v>510</v>
      </c>
      <c r="K3427" t="str">
        <f>_xlfn.XLOOKUP(Excel_Dashboard_Dataset_xlsx___Sales5[[#This Row],[CustomerID]],Raw_Customers!A:A,Raw_Customers!D:D)</f>
        <v>Female</v>
      </c>
      <c r="L3427">
        <f>_xlfn.XLOOKUP(Excel_Dashboard_Dataset_xlsx___Sales5[[#This Row],[CustomerID]],Raw_Customers!A:A,Raw_Customers!E:E)</f>
        <v>57</v>
      </c>
      <c r="M3427" t="str">
        <f>_xlfn.XLOOKUP(Excel_Dashboard_Dataset_xlsx___Sales5[[#This Row],[CustomerID]],Raw_Customers!A:A,Raw_Customers!C:C)</f>
        <v>West</v>
      </c>
      <c r="N3427" s="2" t="str">
        <f>_xlfn.XLOOKUP(Excel_Dashboard_Dataset_xlsx___Sales5[[#This Row],[ProductID]],Raw_Products!A:A,Raw_Products!B:B)</f>
        <v>Sneakers</v>
      </c>
      <c r="O3427" s="2" t="str">
        <f>_xlfn.XLOOKUP(Excel_Dashboard_Dataset_xlsx___Sales5[[#This Row],[ProductID]],Raw_Products!A:A,Raw_Products!C:C)</f>
        <v>Clothing</v>
      </c>
      <c r="P3427" s="2" t="str">
        <f>_xlfn.XLOOKUP(Excel_Dashboard_Dataset_xlsx___Sales5[[#This Row],[CustomerID]], Raw_Customers!A:A, Raw_Customers!B:B, "Unknown")</f>
        <v>Stephanie Wright</v>
      </c>
    </row>
    <row r="3428" spans="1:16" x14ac:dyDescent="0.25">
      <c r="A3428">
        <v>3427</v>
      </c>
      <c r="B3428">
        <f t="shared" si="53"/>
        <v>2024</v>
      </c>
      <c r="C3428" t="str">
        <f>TEXT(Excel_Dashboard_Dataset_xlsx___Sales5[[#This Row],[Date]],"mmm")</f>
        <v>Dec</v>
      </c>
      <c r="D3428" s="3">
        <v>45645</v>
      </c>
      <c r="E3428">
        <v>19</v>
      </c>
      <c r="F3428">
        <v>171</v>
      </c>
      <c r="G3428">
        <v>47</v>
      </c>
      <c r="H3428">
        <v>6</v>
      </c>
      <c r="I3428">
        <v>233</v>
      </c>
      <c r="J3428">
        <f>Excel_Dashboard_Dataset_xlsx___Sales5[[#This Row],[Quantity]]*Excel_Dashboard_Dataset_xlsx___Sales5[[#This Row],[UnitPrice]]</f>
        <v>1398</v>
      </c>
      <c r="K3428" t="str">
        <f>_xlfn.XLOOKUP(Excel_Dashboard_Dataset_xlsx___Sales5[[#This Row],[CustomerID]],Raw_Customers!A:A,Raw_Customers!D:D)</f>
        <v>Female</v>
      </c>
      <c r="L3428">
        <f>_xlfn.XLOOKUP(Excel_Dashboard_Dataset_xlsx___Sales5[[#This Row],[CustomerID]],Raw_Customers!A:A,Raw_Customers!E:E)</f>
        <v>59</v>
      </c>
      <c r="M3428" t="str">
        <f>_xlfn.XLOOKUP(Excel_Dashboard_Dataset_xlsx___Sales5[[#This Row],[CustomerID]],Raw_Customers!A:A,Raw_Customers!C:C)</f>
        <v>South</v>
      </c>
      <c r="N3428" s="2" t="str">
        <f>_xlfn.XLOOKUP(Excel_Dashboard_Dataset_xlsx___Sales5[[#This Row],[ProductID]],Raw_Products!A:A,Raw_Products!B:B)</f>
        <v>External Hard Drive</v>
      </c>
      <c r="O3428" s="2" t="str">
        <f>_xlfn.XLOOKUP(Excel_Dashboard_Dataset_xlsx___Sales5[[#This Row],[ProductID]],Raw_Products!A:A,Raw_Products!C:C)</f>
        <v>Electronics</v>
      </c>
      <c r="P3428" s="2" t="str">
        <f>_xlfn.XLOOKUP(Excel_Dashboard_Dataset_xlsx___Sales5[[#This Row],[CustomerID]], Raw_Customers!A:A, Raw_Customers!B:B, "Unknown")</f>
        <v>John Kim</v>
      </c>
    </row>
    <row r="3429" spans="1:16" x14ac:dyDescent="0.25">
      <c r="A3429">
        <v>3428</v>
      </c>
      <c r="B3429">
        <f t="shared" si="53"/>
        <v>2023</v>
      </c>
      <c r="C3429" t="str">
        <f>TEXT(Excel_Dashboard_Dataset_xlsx___Sales5[[#This Row],[Date]],"mmm")</f>
        <v>Jul</v>
      </c>
      <c r="D3429" s="3">
        <v>45116</v>
      </c>
      <c r="E3429">
        <v>39</v>
      </c>
      <c r="F3429">
        <v>29</v>
      </c>
      <c r="G3429">
        <v>1</v>
      </c>
      <c r="H3429">
        <v>4</v>
      </c>
      <c r="I3429">
        <v>413</v>
      </c>
      <c r="J3429">
        <f>Excel_Dashboard_Dataset_xlsx___Sales5[[#This Row],[Quantity]]*Excel_Dashboard_Dataset_xlsx___Sales5[[#This Row],[UnitPrice]]</f>
        <v>1652</v>
      </c>
      <c r="K3429" t="str">
        <f>_xlfn.XLOOKUP(Excel_Dashboard_Dataset_xlsx___Sales5[[#This Row],[CustomerID]],Raw_Customers!A:A,Raw_Customers!D:D)</f>
        <v>Female</v>
      </c>
      <c r="L3429">
        <f>_xlfn.XLOOKUP(Excel_Dashboard_Dataset_xlsx___Sales5[[#This Row],[CustomerID]],Raw_Customers!A:A,Raw_Customers!E:E)</f>
        <v>34</v>
      </c>
      <c r="M3429" t="str">
        <f>_xlfn.XLOOKUP(Excel_Dashboard_Dataset_xlsx___Sales5[[#This Row],[CustomerID]],Raw_Customers!A:A,Raw_Customers!C:C)</f>
        <v>West</v>
      </c>
      <c r="N3429" s="2" t="str">
        <f>_xlfn.XLOOKUP(Excel_Dashboard_Dataset_xlsx___Sales5[[#This Row],[ProductID]],Raw_Products!A:A,Raw_Products!B:B)</f>
        <v>Sweater</v>
      </c>
      <c r="O3429" s="2" t="str">
        <f>_xlfn.XLOOKUP(Excel_Dashboard_Dataset_xlsx___Sales5[[#This Row],[ProductID]],Raw_Products!A:A,Raw_Products!C:C)</f>
        <v>Clothing</v>
      </c>
      <c r="P3429" s="2" t="str">
        <f>_xlfn.XLOOKUP(Excel_Dashboard_Dataset_xlsx___Sales5[[#This Row],[CustomerID]], Raw_Customers!A:A, Raw_Customers!B:B, "Unknown")</f>
        <v>Kevin Brooks</v>
      </c>
    </row>
    <row r="3430" spans="1:16" x14ac:dyDescent="0.25">
      <c r="A3430">
        <v>3429</v>
      </c>
      <c r="B3430">
        <f t="shared" si="53"/>
        <v>2024</v>
      </c>
      <c r="C3430" t="str">
        <f>TEXT(Excel_Dashboard_Dataset_xlsx___Sales5[[#This Row],[Date]],"mmm")</f>
        <v>Oct</v>
      </c>
      <c r="D3430" s="3">
        <v>45582</v>
      </c>
      <c r="E3430">
        <v>6</v>
      </c>
      <c r="F3430">
        <v>35</v>
      </c>
      <c r="G3430">
        <v>46</v>
      </c>
      <c r="H3430">
        <v>8</v>
      </c>
      <c r="I3430">
        <v>252</v>
      </c>
      <c r="J3430">
        <f>Excel_Dashboard_Dataset_xlsx___Sales5[[#This Row],[Quantity]]*Excel_Dashboard_Dataset_xlsx___Sales5[[#This Row],[UnitPrice]]</f>
        <v>2016</v>
      </c>
      <c r="K3430" t="str">
        <f>_xlfn.XLOOKUP(Excel_Dashboard_Dataset_xlsx___Sales5[[#This Row],[CustomerID]],Raw_Customers!A:A,Raw_Customers!D:D)</f>
        <v>Female</v>
      </c>
      <c r="L3430">
        <f>_xlfn.XLOOKUP(Excel_Dashboard_Dataset_xlsx___Sales5[[#This Row],[CustomerID]],Raw_Customers!A:A,Raw_Customers!E:E)</f>
        <v>55</v>
      </c>
      <c r="M3430" t="str">
        <f>_xlfn.XLOOKUP(Excel_Dashboard_Dataset_xlsx___Sales5[[#This Row],[CustomerID]],Raw_Customers!A:A,Raw_Customers!C:C)</f>
        <v>North</v>
      </c>
      <c r="N3430" s="2" t="str">
        <f>_xlfn.XLOOKUP(Excel_Dashboard_Dataset_xlsx___Sales5[[#This Row],[ProductID]],Raw_Products!A:A,Raw_Products!B:B)</f>
        <v>Flour</v>
      </c>
      <c r="O3430" s="2" t="str">
        <f>_xlfn.XLOOKUP(Excel_Dashboard_Dataset_xlsx___Sales5[[#This Row],[ProductID]],Raw_Products!A:A,Raw_Products!C:C)</f>
        <v>Groceries</v>
      </c>
      <c r="P3430" s="2" t="str">
        <f>_xlfn.XLOOKUP(Excel_Dashboard_Dataset_xlsx___Sales5[[#This Row],[CustomerID]], Raw_Customers!A:A, Raw_Customers!B:B, "Unknown")</f>
        <v>Larry Campbell</v>
      </c>
    </row>
    <row r="3431" spans="1:16" x14ac:dyDescent="0.25">
      <c r="A3431">
        <v>3430</v>
      </c>
      <c r="B3431">
        <f t="shared" si="53"/>
        <v>2024</v>
      </c>
      <c r="C3431" t="str">
        <f>TEXT(Excel_Dashboard_Dataset_xlsx___Sales5[[#This Row],[Date]],"mmm")</f>
        <v>Jul</v>
      </c>
      <c r="D3431" s="3">
        <v>45475</v>
      </c>
      <c r="E3431">
        <v>10</v>
      </c>
      <c r="F3431">
        <v>238</v>
      </c>
      <c r="G3431">
        <v>32</v>
      </c>
      <c r="H3431">
        <v>3</v>
      </c>
      <c r="I3431">
        <v>445</v>
      </c>
      <c r="J3431">
        <f>Excel_Dashboard_Dataset_xlsx___Sales5[[#This Row],[Quantity]]*Excel_Dashboard_Dataset_xlsx___Sales5[[#This Row],[UnitPrice]]</f>
        <v>1335</v>
      </c>
      <c r="K3431" t="str">
        <f>_xlfn.XLOOKUP(Excel_Dashboard_Dataset_xlsx___Sales5[[#This Row],[CustomerID]],Raw_Customers!A:A,Raw_Customers!D:D)</f>
        <v>Female</v>
      </c>
      <c r="L3431">
        <f>_xlfn.XLOOKUP(Excel_Dashboard_Dataset_xlsx___Sales5[[#This Row],[CustomerID]],Raw_Customers!A:A,Raw_Customers!E:E)</f>
        <v>58</v>
      </c>
      <c r="M3431" t="str">
        <f>_xlfn.XLOOKUP(Excel_Dashboard_Dataset_xlsx___Sales5[[#This Row],[CustomerID]],Raw_Customers!A:A,Raw_Customers!C:C)</f>
        <v>South</v>
      </c>
      <c r="N3431" s="2" t="str">
        <f>_xlfn.XLOOKUP(Excel_Dashboard_Dataset_xlsx___Sales5[[#This Row],[ProductID]],Raw_Products!A:A,Raw_Products!B:B)</f>
        <v>Tomato Paste</v>
      </c>
      <c r="O3431" s="2" t="str">
        <f>_xlfn.XLOOKUP(Excel_Dashboard_Dataset_xlsx___Sales5[[#This Row],[ProductID]],Raw_Products!A:A,Raw_Products!C:C)</f>
        <v>Groceries</v>
      </c>
      <c r="P3431" s="2" t="str">
        <f>_xlfn.XLOOKUP(Excel_Dashboard_Dataset_xlsx___Sales5[[#This Row],[CustomerID]], Raw_Customers!A:A, Raw_Customers!B:B, "Unknown")</f>
        <v>Jessica Ortiz</v>
      </c>
    </row>
    <row r="3432" spans="1:16" x14ac:dyDescent="0.25">
      <c r="A3432">
        <v>3431</v>
      </c>
      <c r="B3432">
        <f t="shared" si="53"/>
        <v>2023</v>
      </c>
      <c r="C3432" t="str">
        <f>TEXT(Excel_Dashboard_Dataset_xlsx___Sales5[[#This Row],[Date]],"mmm")</f>
        <v>Nov</v>
      </c>
      <c r="D3432" s="3">
        <v>45255</v>
      </c>
      <c r="E3432">
        <v>42</v>
      </c>
      <c r="F3432">
        <v>280</v>
      </c>
      <c r="G3432">
        <v>47</v>
      </c>
      <c r="H3432">
        <v>4</v>
      </c>
      <c r="I3432">
        <v>642</v>
      </c>
      <c r="J3432">
        <f>Excel_Dashboard_Dataset_xlsx___Sales5[[#This Row],[Quantity]]*Excel_Dashboard_Dataset_xlsx___Sales5[[#This Row],[UnitPrice]]</f>
        <v>2568</v>
      </c>
      <c r="K3432" t="str">
        <f>_xlfn.XLOOKUP(Excel_Dashboard_Dataset_xlsx___Sales5[[#This Row],[CustomerID]],Raw_Customers!A:A,Raw_Customers!D:D)</f>
        <v>Female</v>
      </c>
      <c r="L3432">
        <f>_xlfn.XLOOKUP(Excel_Dashboard_Dataset_xlsx___Sales5[[#This Row],[CustomerID]],Raw_Customers!A:A,Raw_Customers!E:E)</f>
        <v>47</v>
      </c>
      <c r="M3432" t="str">
        <f>_xlfn.XLOOKUP(Excel_Dashboard_Dataset_xlsx___Sales5[[#This Row],[CustomerID]],Raw_Customers!A:A,Raw_Customers!C:C)</f>
        <v>East</v>
      </c>
      <c r="N3432" s="2" t="str">
        <f>_xlfn.XLOOKUP(Excel_Dashboard_Dataset_xlsx___Sales5[[#This Row],[ProductID]],Raw_Products!A:A,Raw_Products!B:B)</f>
        <v>Basketball</v>
      </c>
      <c r="O3432" s="2" t="str">
        <f>_xlfn.XLOOKUP(Excel_Dashboard_Dataset_xlsx___Sales5[[#This Row],[ProductID]],Raw_Products!A:A,Raw_Products!C:C)</f>
        <v>Sports</v>
      </c>
      <c r="P3432" s="2" t="str">
        <f>_xlfn.XLOOKUP(Excel_Dashboard_Dataset_xlsx___Sales5[[#This Row],[CustomerID]], Raw_Customers!A:A, Raw_Customers!B:B, "Unknown")</f>
        <v>Mark Hall</v>
      </c>
    </row>
    <row r="3433" spans="1:16" x14ac:dyDescent="0.25">
      <c r="A3433">
        <v>3432</v>
      </c>
      <c r="B3433">
        <f t="shared" si="53"/>
        <v>2024</v>
      </c>
      <c r="C3433" t="str">
        <f>TEXT(Excel_Dashboard_Dataset_xlsx___Sales5[[#This Row],[Date]],"mmm")</f>
        <v>Nov</v>
      </c>
      <c r="D3433" s="3">
        <v>45611</v>
      </c>
      <c r="E3433">
        <v>46</v>
      </c>
      <c r="F3433">
        <v>165</v>
      </c>
      <c r="G3433">
        <v>36</v>
      </c>
      <c r="H3433">
        <v>6</v>
      </c>
      <c r="I3433">
        <v>185</v>
      </c>
      <c r="J3433">
        <f>Excel_Dashboard_Dataset_xlsx___Sales5[[#This Row],[Quantity]]*Excel_Dashboard_Dataset_xlsx___Sales5[[#This Row],[UnitPrice]]</f>
        <v>1110</v>
      </c>
      <c r="K3433" t="str">
        <f>_xlfn.XLOOKUP(Excel_Dashboard_Dataset_xlsx___Sales5[[#This Row],[CustomerID]],Raw_Customers!A:A,Raw_Customers!D:D)</f>
        <v>Male</v>
      </c>
      <c r="L3433">
        <f>_xlfn.XLOOKUP(Excel_Dashboard_Dataset_xlsx___Sales5[[#This Row],[CustomerID]],Raw_Customers!A:A,Raw_Customers!E:E)</f>
        <v>34</v>
      </c>
      <c r="M3433" t="str">
        <f>_xlfn.XLOOKUP(Excel_Dashboard_Dataset_xlsx___Sales5[[#This Row],[CustomerID]],Raw_Customers!A:A,Raw_Customers!C:C)</f>
        <v>South</v>
      </c>
      <c r="N3433" s="2" t="str">
        <f>_xlfn.XLOOKUP(Excel_Dashboard_Dataset_xlsx___Sales5[[#This Row],[ProductID]],Raw_Products!A:A,Raw_Products!B:B)</f>
        <v>Cricket Bat</v>
      </c>
      <c r="O3433" s="2" t="str">
        <f>_xlfn.XLOOKUP(Excel_Dashboard_Dataset_xlsx___Sales5[[#This Row],[ProductID]],Raw_Products!A:A,Raw_Products!C:C)</f>
        <v>Sports</v>
      </c>
      <c r="P3433" s="2" t="str">
        <f>_xlfn.XLOOKUP(Excel_Dashboard_Dataset_xlsx___Sales5[[#This Row],[CustomerID]], Raw_Customers!A:A, Raw_Customers!B:B, "Unknown")</f>
        <v>Jacob Chavez</v>
      </c>
    </row>
    <row r="3434" spans="1:16" x14ac:dyDescent="0.25">
      <c r="A3434">
        <v>3433</v>
      </c>
      <c r="B3434">
        <f t="shared" si="53"/>
        <v>2023</v>
      </c>
      <c r="C3434" t="str">
        <f>TEXT(Excel_Dashboard_Dataset_xlsx___Sales5[[#This Row],[Date]],"mmm")</f>
        <v>Nov</v>
      </c>
      <c r="D3434" s="3">
        <v>45247</v>
      </c>
      <c r="E3434">
        <v>20</v>
      </c>
      <c r="F3434">
        <v>88</v>
      </c>
      <c r="G3434">
        <v>44</v>
      </c>
      <c r="H3434">
        <v>6</v>
      </c>
      <c r="I3434">
        <v>153</v>
      </c>
      <c r="J3434">
        <f>Excel_Dashboard_Dataset_xlsx___Sales5[[#This Row],[Quantity]]*Excel_Dashboard_Dataset_xlsx___Sales5[[#This Row],[UnitPrice]]</f>
        <v>918</v>
      </c>
      <c r="K3434" t="str">
        <f>_xlfn.XLOOKUP(Excel_Dashboard_Dataset_xlsx___Sales5[[#This Row],[CustomerID]],Raw_Customers!A:A,Raw_Customers!D:D)</f>
        <v>Female</v>
      </c>
      <c r="L3434">
        <f>_xlfn.XLOOKUP(Excel_Dashboard_Dataset_xlsx___Sales5[[#This Row],[CustomerID]],Raw_Customers!A:A,Raw_Customers!E:E)</f>
        <v>53</v>
      </c>
      <c r="M3434" t="str">
        <f>_xlfn.XLOOKUP(Excel_Dashboard_Dataset_xlsx___Sales5[[#This Row],[CustomerID]],Raw_Customers!A:A,Raw_Customers!C:C)</f>
        <v>West</v>
      </c>
      <c r="N3434" s="2" t="str">
        <f>_xlfn.XLOOKUP(Excel_Dashboard_Dataset_xlsx___Sales5[[#This Row],[ProductID]],Raw_Products!A:A,Raw_Products!B:B)</f>
        <v>Printer</v>
      </c>
      <c r="O3434" s="2" t="str">
        <f>_xlfn.XLOOKUP(Excel_Dashboard_Dataset_xlsx___Sales5[[#This Row],[ProductID]],Raw_Products!A:A,Raw_Products!C:C)</f>
        <v>Electronics</v>
      </c>
      <c r="P3434" s="2" t="str">
        <f>_xlfn.XLOOKUP(Excel_Dashboard_Dataset_xlsx___Sales5[[#This Row],[CustomerID]], Raw_Customers!A:A, Raw_Customers!B:B, "Unknown")</f>
        <v>Stephen Thompson</v>
      </c>
    </row>
    <row r="3435" spans="1:16" x14ac:dyDescent="0.25">
      <c r="A3435">
        <v>3434</v>
      </c>
      <c r="B3435">
        <f t="shared" si="53"/>
        <v>2024</v>
      </c>
      <c r="C3435" t="str">
        <f>TEXT(Excel_Dashboard_Dataset_xlsx___Sales5[[#This Row],[Date]],"mmm")</f>
        <v>Sept</v>
      </c>
      <c r="D3435" s="3">
        <v>45556</v>
      </c>
      <c r="E3435">
        <v>7</v>
      </c>
      <c r="F3435">
        <v>208</v>
      </c>
      <c r="G3435">
        <v>8</v>
      </c>
      <c r="H3435">
        <v>9</v>
      </c>
      <c r="I3435">
        <v>345</v>
      </c>
      <c r="J3435">
        <f>Excel_Dashboard_Dataset_xlsx___Sales5[[#This Row],[Quantity]]*Excel_Dashboard_Dataset_xlsx___Sales5[[#This Row],[UnitPrice]]</f>
        <v>3105</v>
      </c>
      <c r="K3435" t="str">
        <f>_xlfn.XLOOKUP(Excel_Dashboard_Dataset_xlsx___Sales5[[#This Row],[CustomerID]],Raw_Customers!A:A,Raw_Customers!D:D)</f>
        <v>Female</v>
      </c>
      <c r="L3435">
        <f>_xlfn.XLOOKUP(Excel_Dashboard_Dataset_xlsx___Sales5[[#This Row],[CustomerID]],Raw_Customers!A:A,Raw_Customers!E:E)</f>
        <v>37</v>
      </c>
      <c r="M3435" t="str">
        <f>_xlfn.XLOOKUP(Excel_Dashboard_Dataset_xlsx___Sales5[[#This Row],[CustomerID]],Raw_Customers!A:A,Raw_Customers!C:C)</f>
        <v>East</v>
      </c>
      <c r="N3435" s="2" t="str">
        <f>_xlfn.XLOOKUP(Excel_Dashboard_Dataset_xlsx___Sales5[[#This Row],[ProductID]],Raw_Products!A:A,Raw_Products!B:B)</f>
        <v>Milk Powder</v>
      </c>
      <c r="O3435" s="2" t="str">
        <f>_xlfn.XLOOKUP(Excel_Dashboard_Dataset_xlsx___Sales5[[#This Row],[ProductID]],Raw_Products!A:A,Raw_Products!C:C)</f>
        <v>Groceries</v>
      </c>
      <c r="P3435" s="2" t="str">
        <f>_xlfn.XLOOKUP(Excel_Dashboard_Dataset_xlsx___Sales5[[#This Row],[CustomerID]], Raw_Customers!A:A, Raw_Customers!B:B, "Unknown")</f>
        <v>Helen Brooks</v>
      </c>
    </row>
    <row r="3436" spans="1:16" x14ac:dyDescent="0.25">
      <c r="A3436">
        <v>3435</v>
      </c>
      <c r="B3436">
        <f t="shared" si="53"/>
        <v>2024</v>
      </c>
      <c r="C3436" t="str">
        <f>TEXT(Excel_Dashboard_Dataset_xlsx___Sales5[[#This Row],[Date]],"mmm")</f>
        <v>Jun</v>
      </c>
      <c r="D3436" s="3">
        <v>45468</v>
      </c>
      <c r="E3436">
        <v>6</v>
      </c>
      <c r="F3436">
        <v>230</v>
      </c>
      <c r="G3436">
        <v>5</v>
      </c>
      <c r="H3436">
        <v>1</v>
      </c>
      <c r="I3436">
        <v>354</v>
      </c>
      <c r="J3436">
        <f>Excel_Dashboard_Dataset_xlsx___Sales5[[#This Row],[Quantity]]*Excel_Dashboard_Dataset_xlsx___Sales5[[#This Row],[UnitPrice]]</f>
        <v>354</v>
      </c>
      <c r="K3436" t="str">
        <f>_xlfn.XLOOKUP(Excel_Dashboard_Dataset_xlsx___Sales5[[#This Row],[CustomerID]],Raw_Customers!A:A,Raw_Customers!D:D)</f>
        <v>Male</v>
      </c>
      <c r="L3436">
        <f>_xlfn.XLOOKUP(Excel_Dashboard_Dataset_xlsx___Sales5[[#This Row],[CustomerID]],Raw_Customers!A:A,Raw_Customers!E:E)</f>
        <v>31</v>
      </c>
      <c r="M3436" t="str">
        <f>_xlfn.XLOOKUP(Excel_Dashboard_Dataset_xlsx___Sales5[[#This Row],[CustomerID]],Raw_Customers!A:A,Raw_Customers!C:C)</f>
        <v>East</v>
      </c>
      <c r="N3436" s="2" t="str">
        <f>_xlfn.XLOOKUP(Excel_Dashboard_Dataset_xlsx___Sales5[[#This Row],[ProductID]],Raw_Products!A:A,Raw_Products!B:B)</f>
        <v>Flour</v>
      </c>
      <c r="O3436" s="2" t="str">
        <f>_xlfn.XLOOKUP(Excel_Dashboard_Dataset_xlsx___Sales5[[#This Row],[ProductID]],Raw_Products!A:A,Raw_Products!C:C)</f>
        <v>Groceries</v>
      </c>
      <c r="P3436" s="2" t="str">
        <f>_xlfn.XLOOKUP(Excel_Dashboard_Dataset_xlsx___Sales5[[#This Row],[CustomerID]], Raw_Customers!A:A, Raw_Customers!B:B, "Unknown")</f>
        <v>Michael Alvarez</v>
      </c>
    </row>
    <row r="3437" spans="1:16" x14ac:dyDescent="0.25">
      <c r="A3437">
        <v>3436</v>
      </c>
      <c r="B3437">
        <f t="shared" si="53"/>
        <v>2024</v>
      </c>
      <c r="C3437" t="str">
        <f>TEXT(Excel_Dashboard_Dataset_xlsx___Sales5[[#This Row],[Date]],"mmm")</f>
        <v>Apr</v>
      </c>
      <c r="D3437" s="3">
        <v>45385</v>
      </c>
      <c r="E3437">
        <v>41</v>
      </c>
      <c r="F3437">
        <v>25</v>
      </c>
      <c r="G3437">
        <v>24</v>
      </c>
      <c r="H3437">
        <v>5</v>
      </c>
      <c r="I3437">
        <v>623</v>
      </c>
      <c r="J3437">
        <f>Excel_Dashboard_Dataset_xlsx___Sales5[[#This Row],[Quantity]]*Excel_Dashboard_Dataset_xlsx___Sales5[[#This Row],[UnitPrice]]</f>
        <v>3115</v>
      </c>
      <c r="K3437" t="str">
        <f>_xlfn.XLOOKUP(Excel_Dashboard_Dataset_xlsx___Sales5[[#This Row],[CustomerID]],Raw_Customers!A:A,Raw_Customers!D:D)</f>
        <v>Female</v>
      </c>
      <c r="L3437">
        <f>_xlfn.XLOOKUP(Excel_Dashboard_Dataset_xlsx___Sales5[[#This Row],[CustomerID]],Raw_Customers!A:A,Raw_Customers!E:E)</f>
        <v>33</v>
      </c>
      <c r="M3437" t="str">
        <f>_xlfn.XLOOKUP(Excel_Dashboard_Dataset_xlsx___Sales5[[#This Row],[CustomerID]],Raw_Customers!A:A,Raw_Customers!C:C)</f>
        <v>South</v>
      </c>
      <c r="N3437" s="2" t="str">
        <f>_xlfn.XLOOKUP(Excel_Dashboard_Dataset_xlsx___Sales5[[#This Row],[ProductID]],Raw_Products!A:A,Raw_Products!B:B)</f>
        <v>Football</v>
      </c>
      <c r="O3437" s="2" t="str">
        <f>_xlfn.XLOOKUP(Excel_Dashboard_Dataset_xlsx___Sales5[[#This Row],[ProductID]],Raw_Products!A:A,Raw_Products!C:C)</f>
        <v>Sports</v>
      </c>
      <c r="P3437" s="2" t="str">
        <f>_xlfn.XLOOKUP(Excel_Dashboard_Dataset_xlsx___Sales5[[#This Row],[CustomerID]], Raw_Customers!A:A, Raw_Customers!B:B, "Unknown")</f>
        <v>Nicole Thomas</v>
      </c>
    </row>
    <row r="3438" spans="1:16" x14ac:dyDescent="0.25">
      <c r="A3438">
        <v>3437</v>
      </c>
      <c r="B3438">
        <f t="shared" si="53"/>
        <v>2024</v>
      </c>
      <c r="C3438" t="str">
        <f>TEXT(Excel_Dashboard_Dataset_xlsx___Sales5[[#This Row],[Date]],"mmm")</f>
        <v>Oct</v>
      </c>
      <c r="D3438" s="3">
        <v>45580</v>
      </c>
      <c r="E3438">
        <v>30</v>
      </c>
      <c r="F3438">
        <v>158</v>
      </c>
      <c r="G3438">
        <v>18</v>
      </c>
      <c r="H3438">
        <v>8</v>
      </c>
      <c r="I3438">
        <v>245</v>
      </c>
      <c r="J3438">
        <f>Excel_Dashboard_Dataset_xlsx___Sales5[[#This Row],[Quantity]]*Excel_Dashboard_Dataset_xlsx___Sales5[[#This Row],[UnitPrice]]</f>
        <v>1960</v>
      </c>
      <c r="K3438" t="str">
        <f>_xlfn.XLOOKUP(Excel_Dashboard_Dataset_xlsx___Sales5[[#This Row],[CustomerID]],Raw_Customers!A:A,Raw_Customers!D:D)</f>
        <v>Female</v>
      </c>
      <c r="L3438">
        <f>_xlfn.XLOOKUP(Excel_Dashboard_Dataset_xlsx___Sales5[[#This Row],[CustomerID]],Raw_Customers!A:A,Raw_Customers!E:E)</f>
        <v>32</v>
      </c>
      <c r="M3438" t="str">
        <f>_xlfn.XLOOKUP(Excel_Dashboard_Dataset_xlsx___Sales5[[#This Row],[CustomerID]],Raw_Customers!A:A,Raw_Customers!C:C)</f>
        <v>South</v>
      </c>
      <c r="N3438" s="2" t="str">
        <f>_xlfn.XLOOKUP(Excel_Dashboard_Dataset_xlsx___Sales5[[#This Row],[ProductID]],Raw_Products!A:A,Raw_Products!B:B)</f>
        <v>Fan</v>
      </c>
      <c r="O3438" s="2" t="str">
        <f>_xlfn.XLOOKUP(Excel_Dashboard_Dataset_xlsx___Sales5[[#This Row],[ProductID]],Raw_Products!A:A,Raw_Products!C:C)</f>
        <v>Home Appliances</v>
      </c>
      <c r="P3438" s="2" t="str">
        <f>_xlfn.XLOOKUP(Excel_Dashboard_Dataset_xlsx___Sales5[[#This Row],[CustomerID]], Raw_Customers!A:A, Raw_Customers!B:B, "Unknown")</f>
        <v>Ryan Harris</v>
      </c>
    </row>
    <row r="3439" spans="1:16" x14ac:dyDescent="0.25">
      <c r="A3439">
        <v>3438</v>
      </c>
      <c r="B3439">
        <f t="shared" si="53"/>
        <v>2024</v>
      </c>
      <c r="C3439" t="str">
        <f>TEXT(Excel_Dashboard_Dataset_xlsx___Sales5[[#This Row],[Date]],"mmm")</f>
        <v>Jun</v>
      </c>
      <c r="D3439" s="3">
        <v>45468</v>
      </c>
      <c r="E3439">
        <v>14</v>
      </c>
      <c r="F3439">
        <v>183</v>
      </c>
      <c r="G3439">
        <v>50</v>
      </c>
      <c r="H3439">
        <v>3</v>
      </c>
      <c r="I3439">
        <v>314</v>
      </c>
      <c r="J3439">
        <f>Excel_Dashboard_Dataset_xlsx___Sales5[[#This Row],[Quantity]]*Excel_Dashboard_Dataset_xlsx___Sales5[[#This Row],[UnitPrice]]</f>
        <v>942</v>
      </c>
      <c r="K3439" t="str">
        <f>_xlfn.XLOOKUP(Excel_Dashboard_Dataset_xlsx___Sales5[[#This Row],[CustomerID]],Raw_Customers!A:A,Raw_Customers!D:D)</f>
        <v>Female</v>
      </c>
      <c r="L3439">
        <f>_xlfn.XLOOKUP(Excel_Dashboard_Dataset_xlsx___Sales5[[#This Row],[CustomerID]],Raw_Customers!A:A,Raw_Customers!E:E)</f>
        <v>54</v>
      </c>
      <c r="M3439" t="str">
        <f>_xlfn.XLOOKUP(Excel_Dashboard_Dataset_xlsx___Sales5[[#This Row],[CustomerID]],Raw_Customers!A:A,Raw_Customers!C:C)</f>
        <v>West</v>
      </c>
      <c r="N3439" s="2" t="str">
        <f>_xlfn.XLOOKUP(Excel_Dashboard_Dataset_xlsx___Sales5[[#This Row],[ProductID]],Raw_Products!A:A,Raw_Products!B:B)</f>
        <v>Smartwatch</v>
      </c>
      <c r="O3439" s="2" t="str">
        <f>_xlfn.XLOOKUP(Excel_Dashboard_Dataset_xlsx___Sales5[[#This Row],[ProductID]],Raw_Products!A:A,Raw_Products!C:C)</f>
        <v>Electronics</v>
      </c>
      <c r="P3439" s="2" t="str">
        <f>_xlfn.XLOOKUP(Excel_Dashboard_Dataset_xlsx___Sales5[[#This Row],[CustomerID]], Raw_Customers!A:A, Raw_Customers!B:B, "Unknown")</f>
        <v>Jason Nguyen</v>
      </c>
    </row>
    <row r="3440" spans="1:16" x14ac:dyDescent="0.25">
      <c r="A3440">
        <v>3439</v>
      </c>
      <c r="B3440">
        <f t="shared" si="53"/>
        <v>2023</v>
      </c>
      <c r="C3440" t="str">
        <f>TEXT(Excel_Dashboard_Dataset_xlsx___Sales5[[#This Row],[Date]],"mmm")</f>
        <v>Nov</v>
      </c>
      <c r="D3440" s="3">
        <v>45234</v>
      </c>
      <c r="E3440">
        <v>47</v>
      </c>
      <c r="F3440">
        <v>152</v>
      </c>
      <c r="G3440">
        <v>8</v>
      </c>
      <c r="H3440">
        <v>8</v>
      </c>
      <c r="I3440">
        <v>131</v>
      </c>
      <c r="J3440">
        <f>Excel_Dashboard_Dataset_xlsx___Sales5[[#This Row],[Quantity]]*Excel_Dashboard_Dataset_xlsx___Sales5[[#This Row],[UnitPrice]]</f>
        <v>1048</v>
      </c>
      <c r="K3440" t="str">
        <f>_xlfn.XLOOKUP(Excel_Dashboard_Dataset_xlsx___Sales5[[#This Row],[CustomerID]],Raw_Customers!A:A,Raw_Customers!D:D)</f>
        <v>Female</v>
      </c>
      <c r="L3440">
        <f>_xlfn.XLOOKUP(Excel_Dashboard_Dataset_xlsx___Sales5[[#This Row],[CustomerID]],Raw_Customers!A:A,Raw_Customers!E:E)</f>
        <v>39</v>
      </c>
      <c r="M3440" t="str">
        <f>_xlfn.XLOOKUP(Excel_Dashboard_Dataset_xlsx___Sales5[[#This Row],[CustomerID]],Raw_Customers!A:A,Raw_Customers!C:C)</f>
        <v>South</v>
      </c>
      <c r="N3440" s="2" t="str">
        <f>_xlfn.XLOOKUP(Excel_Dashboard_Dataset_xlsx___Sales5[[#This Row],[ProductID]],Raw_Products!A:A,Raw_Products!B:B)</f>
        <v>Dumbbells</v>
      </c>
      <c r="O3440" s="2" t="str">
        <f>_xlfn.XLOOKUP(Excel_Dashboard_Dataset_xlsx___Sales5[[#This Row],[ProductID]],Raw_Products!A:A,Raw_Products!C:C)</f>
        <v>Sports</v>
      </c>
      <c r="P3440" s="2" t="str">
        <f>_xlfn.XLOOKUP(Excel_Dashboard_Dataset_xlsx___Sales5[[#This Row],[CustomerID]], Raw_Customers!A:A, Raw_Customers!B:B, "Unknown")</f>
        <v>Ashley Castillo</v>
      </c>
    </row>
    <row r="3441" spans="1:16" x14ac:dyDescent="0.25">
      <c r="A3441">
        <v>3440</v>
      </c>
      <c r="B3441">
        <f t="shared" si="53"/>
        <v>2024</v>
      </c>
      <c r="C3441" t="str">
        <f>TEXT(Excel_Dashboard_Dataset_xlsx___Sales5[[#This Row],[Date]],"mmm")</f>
        <v>Sept</v>
      </c>
      <c r="D3441" s="3">
        <v>45544</v>
      </c>
      <c r="E3441">
        <v>45</v>
      </c>
      <c r="F3441">
        <v>293</v>
      </c>
      <c r="G3441">
        <v>30</v>
      </c>
      <c r="H3441">
        <v>4</v>
      </c>
      <c r="I3441">
        <v>276</v>
      </c>
      <c r="J3441">
        <f>Excel_Dashboard_Dataset_xlsx___Sales5[[#This Row],[Quantity]]*Excel_Dashboard_Dataset_xlsx___Sales5[[#This Row],[UnitPrice]]</f>
        <v>1104</v>
      </c>
      <c r="K3441" t="str">
        <f>_xlfn.XLOOKUP(Excel_Dashboard_Dataset_xlsx___Sales5[[#This Row],[CustomerID]],Raw_Customers!A:A,Raw_Customers!D:D)</f>
        <v>Female</v>
      </c>
      <c r="L3441">
        <f>_xlfn.XLOOKUP(Excel_Dashboard_Dataset_xlsx___Sales5[[#This Row],[CustomerID]],Raw_Customers!A:A,Raw_Customers!E:E)</f>
        <v>58</v>
      </c>
      <c r="M3441" t="str">
        <f>_xlfn.XLOOKUP(Excel_Dashboard_Dataset_xlsx___Sales5[[#This Row],[CustomerID]],Raw_Customers!A:A,Raw_Customers!C:C)</f>
        <v>West</v>
      </c>
      <c r="N3441" s="2" t="str">
        <f>_xlfn.XLOOKUP(Excel_Dashboard_Dataset_xlsx___Sales5[[#This Row],[ProductID]],Raw_Products!A:A,Raw_Products!B:B)</f>
        <v>Yoga Mat</v>
      </c>
      <c r="O3441" s="2" t="str">
        <f>_xlfn.XLOOKUP(Excel_Dashboard_Dataset_xlsx___Sales5[[#This Row],[ProductID]],Raw_Products!A:A,Raw_Products!C:C)</f>
        <v>Sports</v>
      </c>
      <c r="P3441" s="2" t="str">
        <f>_xlfn.XLOOKUP(Excel_Dashboard_Dataset_xlsx___Sales5[[#This Row],[CustomerID]], Raw_Customers!A:A, Raw_Customers!B:B, "Unknown")</f>
        <v>Lisa Nguyen</v>
      </c>
    </row>
    <row r="3442" spans="1:16" x14ac:dyDescent="0.25">
      <c r="A3442">
        <v>3441</v>
      </c>
      <c r="B3442">
        <f t="shared" si="53"/>
        <v>2023</v>
      </c>
      <c r="C3442" t="str">
        <f>TEXT(Excel_Dashboard_Dataset_xlsx___Sales5[[#This Row],[Date]],"mmm")</f>
        <v>Feb</v>
      </c>
      <c r="D3442" s="3">
        <v>44958</v>
      </c>
      <c r="E3442">
        <v>14</v>
      </c>
      <c r="F3442">
        <v>19</v>
      </c>
      <c r="G3442">
        <v>22</v>
      </c>
      <c r="H3442">
        <v>4</v>
      </c>
      <c r="I3442">
        <v>510</v>
      </c>
      <c r="J3442">
        <f>Excel_Dashboard_Dataset_xlsx___Sales5[[#This Row],[Quantity]]*Excel_Dashboard_Dataset_xlsx___Sales5[[#This Row],[UnitPrice]]</f>
        <v>2040</v>
      </c>
      <c r="K3442" t="str">
        <f>_xlfn.XLOOKUP(Excel_Dashboard_Dataset_xlsx___Sales5[[#This Row],[CustomerID]],Raw_Customers!A:A,Raw_Customers!D:D)</f>
        <v>Female</v>
      </c>
      <c r="L3442">
        <f>_xlfn.XLOOKUP(Excel_Dashboard_Dataset_xlsx___Sales5[[#This Row],[CustomerID]],Raw_Customers!A:A,Raw_Customers!E:E)</f>
        <v>50</v>
      </c>
      <c r="M3442" t="str">
        <f>_xlfn.XLOOKUP(Excel_Dashboard_Dataset_xlsx___Sales5[[#This Row],[CustomerID]],Raw_Customers!A:A,Raw_Customers!C:C)</f>
        <v>East</v>
      </c>
      <c r="N3442" s="2" t="str">
        <f>_xlfn.XLOOKUP(Excel_Dashboard_Dataset_xlsx___Sales5[[#This Row],[ProductID]],Raw_Products!A:A,Raw_Products!B:B)</f>
        <v>Smartwatch</v>
      </c>
      <c r="O3442" s="2" t="str">
        <f>_xlfn.XLOOKUP(Excel_Dashboard_Dataset_xlsx___Sales5[[#This Row],[ProductID]],Raw_Products!A:A,Raw_Products!C:C)</f>
        <v>Electronics</v>
      </c>
      <c r="P3442" s="2" t="str">
        <f>_xlfn.XLOOKUP(Excel_Dashboard_Dataset_xlsx___Sales5[[#This Row],[CustomerID]], Raw_Customers!A:A, Raw_Customers!B:B, "Unknown")</f>
        <v>Amy Brown</v>
      </c>
    </row>
    <row r="3443" spans="1:16" x14ac:dyDescent="0.25">
      <c r="A3443">
        <v>3442</v>
      </c>
      <c r="B3443">
        <f t="shared" si="53"/>
        <v>2023</v>
      </c>
      <c r="C3443" t="str">
        <f>TEXT(Excel_Dashboard_Dataset_xlsx___Sales5[[#This Row],[Date]],"mmm")</f>
        <v>Mar</v>
      </c>
      <c r="D3443" s="3">
        <v>44997</v>
      </c>
      <c r="E3443">
        <v>15</v>
      </c>
      <c r="F3443">
        <v>100</v>
      </c>
      <c r="G3443">
        <v>8</v>
      </c>
      <c r="H3443">
        <v>9</v>
      </c>
      <c r="I3443">
        <v>232</v>
      </c>
      <c r="J3443">
        <f>Excel_Dashboard_Dataset_xlsx___Sales5[[#This Row],[Quantity]]*Excel_Dashboard_Dataset_xlsx___Sales5[[#This Row],[UnitPrice]]</f>
        <v>2088</v>
      </c>
      <c r="K3443" t="str">
        <f>_xlfn.XLOOKUP(Excel_Dashboard_Dataset_xlsx___Sales5[[#This Row],[CustomerID]],Raw_Customers!A:A,Raw_Customers!D:D)</f>
        <v>Female</v>
      </c>
      <c r="L3443">
        <f>_xlfn.XLOOKUP(Excel_Dashboard_Dataset_xlsx___Sales5[[#This Row],[CustomerID]],Raw_Customers!A:A,Raw_Customers!E:E)</f>
        <v>20</v>
      </c>
      <c r="M3443" t="str">
        <f>_xlfn.XLOOKUP(Excel_Dashboard_Dataset_xlsx___Sales5[[#This Row],[CustomerID]],Raw_Customers!A:A,Raw_Customers!C:C)</f>
        <v>South</v>
      </c>
      <c r="N3443" s="2" t="str">
        <f>_xlfn.XLOOKUP(Excel_Dashboard_Dataset_xlsx___Sales5[[#This Row],[ProductID]],Raw_Products!A:A,Raw_Products!B:B)</f>
        <v>Bluetooth Speaker</v>
      </c>
      <c r="O3443" s="2" t="str">
        <f>_xlfn.XLOOKUP(Excel_Dashboard_Dataset_xlsx___Sales5[[#This Row],[ProductID]],Raw_Products!A:A,Raw_Products!C:C)</f>
        <v>Electronics</v>
      </c>
      <c r="P3443" s="2" t="str">
        <f>_xlfn.XLOOKUP(Excel_Dashboard_Dataset_xlsx___Sales5[[#This Row],[CustomerID]], Raw_Customers!A:A, Raw_Customers!B:B, "Unknown")</f>
        <v>Patrick Ortiz</v>
      </c>
    </row>
    <row r="3444" spans="1:16" x14ac:dyDescent="0.25">
      <c r="A3444">
        <v>3443</v>
      </c>
      <c r="B3444">
        <f t="shared" si="53"/>
        <v>2023</v>
      </c>
      <c r="C3444" t="str">
        <f>TEXT(Excel_Dashboard_Dataset_xlsx___Sales5[[#This Row],[Date]],"mmm")</f>
        <v>Jul</v>
      </c>
      <c r="D3444" s="3">
        <v>45113</v>
      </c>
      <c r="E3444">
        <v>45</v>
      </c>
      <c r="F3444">
        <v>103</v>
      </c>
      <c r="G3444">
        <v>16</v>
      </c>
      <c r="H3444">
        <v>9</v>
      </c>
      <c r="I3444">
        <v>950</v>
      </c>
      <c r="J3444">
        <f>Excel_Dashboard_Dataset_xlsx___Sales5[[#This Row],[Quantity]]*Excel_Dashboard_Dataset_xlsx___Sales5[[#This Row],[UnitPrice]]</f>
        <v>8550</v>
      </c>
      <c r="K3444" t="str">
        <f>_xlfn.XLOOKUP(Excel_Dashboard_Dataset_xlsx___Sales5[[#This Row],[CustomerID]],Raw_Customers!A:A,Raw_Customers!D:D)</f>
        <v>Male</v>
      </c>
      <c r="L3444">
        <f>_xlfn.XLOOKUP(Excel_Dashboard_Dataset_xlsx___Sales5[[#This Row],[CustomerID]],Raw_Customers!A:A,Raw_Customers!E:E)</f>
        <v>19</v>
      </c>
      <c r="M3444" t="str">
        <f>_xlfn.XLOOKUP(Excel_Dashboard_Dataset_xlsx___Sales5[[#This Row],[CustomerID]],Raw_Customers!A:A,Raw_Customers!C:C)</f>
        <v>South</v>
      </c>
      <c r="N3444" s="2" t="str">
        <f>_xlfn.XLOOKUP(Excel_Dashboard_Dataset_xlsx___Sales5[[#This Row],[ProductID]],Raw_Products!A:A,Raw_Products!B:B)</f>
        <v>Yoga Mat</v>
      </c>
      <c r="O3444" s="2" t="str">
        <f>_xlfn.XLOOKUP(Excel_Dashboard_Dataset_xlsx___Sales5[[#This Row],[ProductID]],Raw_Products!A:A,Raw_Products!C:C)</f>
        <v>Sports</v>
      </c>
      <c r="P3444" s="2" t="str">
        <f>_xlfn.XLOOKUP(Excel_Dashboard_Dataset_xlsx___Sales5[[#This Row],[CustomerID]], Raw_Customers!A:A, Raw_Customers!B:B, "Unknown")</f>
        <v>Christopher Kim</v>
      </c>
    </row>
    <row r="3445" spans="1:16" x14ac:dyDescent="0.25">
      <c r="A3445">
        <v>3444</v>
      </c>
      <c r="B3445">
        <f t="shared" si="53"/>
        <v>2023</v>
      </c>
      <c r="C3445" t="str">
        <f>TEXT(Excel_Dashboard_Dataset_xlsx___Sales5[[#This Row],[Date]],"mmm")</f>
        <v>Jun</v>
      </c>
      <c r="D3445" s="3">
        <v>45106</v>
      </c>
      <c r="E3445">
        <v>28</v>
      </c>
      <c r="F3445">
        <v>20</v>
      </c>
      <c r="G3445">
        <v>33</v>
      </c>
      <c r="H3445">
        <v>8</v>
      </c>
      <c r="I3445">
        <v>528</v>
      </c>
      <c r="J3445">
        <f>Excel_Dashboard_Dataset_xlsx___Sales5[[#This Row],[Quantity]]*Excel_Dashboard_Dataset_xlsx___Sales5[[#This Row],[UnitPrice]]</f>
        <v>4224</v>
      </c>
      <c r="K3445" t="str">
        <f>_xlfn.XLOOKUP(Excel_Dashboard_Dataset_xlsx___Sales5[[#This Row],[CustomerID]],Raw_Customers!A:A,Raw_Customers!D:D)</f>
        <v>Female</v>
      </c>
      <c r="L3445">
        <f>_xlfn.XLOOKUP(Excel_Dashboard_Dataset_xlsx___Sales5[[#This Row],[CustomerID]],Raw_Customers!A:A,Raw_Customers!E:E)</f>
        <v>58</v>
      </c>
      <c r="M3445" t="str">
        <f>_xlfn.XLOOKUP(Excel_Dashboard_Dataset_xlsx___Sales5[[#This Row],[CustomerID]],Raw_Customers!A:A,Raw_Customers!C:C)</f>
        <v>North</v>
      </c>
      <c r="N3445" s="2" t="str">
        <f>_xlfn.XLOOKUP(Excel_Dashboard_Dataset_xlsx___Sales5[[#This Row],[ProductID]],Raw_Products!A:A,Raw_Products!B:B)</f>
        <v>Rice Cooker</v>
      </c>
      <c r="O3445" s="2" t="str">
        <f>_xlfn.XLOOKUP(Excel_Dashboard_Dataset_xlsx___Sales5[[#This Row],[ProductID]],Raw_Products!A:A,Raw_Products!C:C)</f>
        <v>Home Appliances</v>
      </c>
      <c r="P3445" s="2" t="str">
        <f>_xlfn.XLOOKUP(Excel_Dashboard_Dataset_xlsx___Sales5[[#This Row],[CustomerID]], Raw_Customers!A:A, Raw_Customers!B:B, "Unknown")</f>
        <v>Brian Gonzalez</v>
      </c>
    </row>
    <row r="3446" spans="1:16" x14ac:dyDescent="0.25">
      <c r="A3446">
        <v>3445</v>
      </c>
      <c r="B3446">
        <f t="shared" si="53"/>
        <v>2023</v>
      </c>
      <c r="C3446" t="str">
        <f>TEXT(Excel_Dashboard_Dataset_xlsx___Sales5[[#This Row],[Date]],"mmm")</f>
        <v>Jul</v>
      </c>
      <c r="D3446" s="3">
        <v>45128</v>
      </c>
      <c r="E3446">
        <v>36</v>
      </c>
      <c r="F3446">
        <v>35</v>
      </c>
      <c r="G3446">
        <v>23</v>
      </c>
      <c r="H3446">
        <v>3</v>
      </c>
      <c r="I3446">
        <v>501</v>
      </c>
      <c r="J3446">
        <f>Excel_Dashboard_Dataset_xlsx___Sales5[[#This Row],[Quantity]]*Excel_Dashboard_Dataset_xlsx___Sales5[[#This Row],[UnitPrice]]</f>
        <v>1503</v>
      </c>
      <c r="K3446" t="str">
        <f>_xlfn.XLOOKUP(Excel_Dashboard_Dataset_xlsx___Sales5[[#This Row],[CustomerID]],Raw_Customers!A:A,Raw_Customers!D:D)</f>
        <v>Female</v>
      </c>
      <c r="L3446">
        <f>_xlfn.XLOOKUP(Excel_Dashboard_Dataset_xlsx___Sales5[[#This Row],[CustomerID]],Raw_Customers!A:A,Raw_Customers!E:E)</f>
        <v>55</v>
      </c>
      <c r="M3446" t="str">
        <f>_xlfn.XLOOKUP(Excel_Dashboard_Dataset_xlsx___Sales5[[#This Row],[CustomerID]],Raw_Customers!A:A,Raw_Customers!C:C)</f>
        <v>North</v>
      </c>
      <c r="N3446" s="2" t="str">
        <f>_xlfn.XLOOKUP(Excel_Dashboard_Dataset_xlsx___Sales5[[#This Row],[ProductID]],Raw_Products!A:A,Raw_Products!B:B)</f>
        <v>Formal Shoes</v>
      </c>
      <c r="O3446" s="2" t="str">
        <f>_xlfn.XLOOKUP(Excel_Dashboard_Dataset_xlsx___Sales5[[#This Row],[ProductID]],Raw_Products!A:A,Raw_Products!C:C)</f>
        <v>Clothing</v>
      </c>
      <c r="P3446" s="2" t="str">
        <f>_xlfn.XLOOKUP(Excel_Dashboard_Dataset_xlsx___Sales5[[#This Row],[CustomerID]], Raw_Customers!A:A, Raw_Customers!B:B, "Unknown")</f>
        <v>Larry Campbell</v>
      </c>
    </row>
    <row r="3447" spans="1:16" x14ac:dyDescent="0.25">
      <c r="A3447">
        <v>3446</v>
      </c>
      <c r="B3447">
        <f t="shared" si="53"/>
        <v>2023</v>
      </c>
      <c r="C3447" t="str">
        <f>TEXT(Excel_Dashboard_Dataset_xlsx___Sales5[[#This Row],[Date]],"mmm")</f>
        <v>Mar</v>
      </c>
      <c r="D3447" s="3">
        <v>44991</v>
      </c>
      <c r="E3447">
        <v>1</v>
      </c>
      <c r="F3447">
        <v>147</v>
      </c>
      <c r="G3447">
        <v>36</v>
      </c>
      <c r="H3447">
        <v>7</v>
      </c>
      <c r="I3447">
        <v>198</v>
      </c>
      <c r="J3447">
        <f>Excel_Dashboard_Dataset_xlsx___Sales5[[#This Row],[Quantity]]*Excel_Dashboard_Dataset_xlsx___Sales5[[#This Row],[UnitPrice]]</f>
        <v>1386</v>
      </c>
      <c r="K3447" t="str">
        <f>_xlfn.XLOOKUP(Excel_Dashboard_Dataset_xlsx___Sales5[[#This Row],[CustomerID]],Raw_Customers!A:A,Raw_Customers!D:D)</f>
        <v>Male</v>
      </c>
      <c r="L3447">
        <f>_xlfn.XLOOKUP(Excel_Dashboard_Dataset_xlsx___Sales5[[#This Row],[CustomerID]],Raw_Customers!A:A,Raw_Customers!E:E)</f>
        <v>35</v>
      </c>
      <c r="M3447" t="str">
        <f>_xlfn.XLOOKUP(Excel_Dashboard_Dataset_xlsx___Sales5[[#This Row],[CustomerID]],Raw_Customers!A:A,Raw_Customers!C:C)</f>
        <v>South</v>
      </c>
      <c r="N3447" s="2" t="str">
        <f>_xlfn.XLOOKUP(Excel_Dashboard_Dataset_xlsx___Sales5[[#This Row],[ProductID]],Raw_Products!A:A,Raw_Products!B:B)</f>
        <v>Rice Bag</v>
      </c>
      <c r="O3447" s="2" t="str">
        <f>_xlfn.XLOOKUP(Excel_Dashboard_Dataset_xlsx___Sales5[[#This Row],[ProductID]],Raw_Products!A:A,Raw_Products!C:C)</f>
        <v>Groceries</v>
      </c>
      <c r="P3447" s="2" t="str">
        <f>_xlfn.XLOOKUP(Excel_Dashboard_Dataset_xlsx___Sales5[[#This Row],[CustomerID]], Raw_Customers!A:A, Raw_Customers!B:B, "Unknown")</f>
        <v>Rachel Alvarez</v>
      </c>
    </row>
    <row r="3448" spans="1:16" x14ac:dyDescent="0.25">
      <c r="A3448">
        <v>3447</v>
      </c>
      <c r="B3448">
        <f t="shared" si="53"/>
        <v>2023</v>
      </c>
      <c r="C3448" t="str">
        <f>TEXT(Excel_Dashboard_Dataset_xlsx___Sales5[[#This Row],[Date]],"mmm")</f>
        <v>Dec</v>
      </c>
      <c r="D3448" s="3">
        <v>45261</v>
      </c>
      <c r="E3448">
        <v>21</v>
      </c>
      <c r="F3448">
        <v>93</v>
      </c>
      <c r="G3448">
        <v>8</v>
      </c>
      <c r="H3448">
        <v>8</v>
      </c>
      <c r="I3448">
        <v>718</v>
      </c>
      <c r="J3448">
        <f>Excel_Dashboard_Dataset_xlsx___Sales5[[#This Row],[Quantity]]*Excel_Dashboard_Dataset_xlsx___Sales5[[#This Row],[UnitPrice]]</f>
        <v>5744</v>
      </c>
      <c r="K3448" t="str">
        <f>_xlfn.XLOOKUP(Excel_Dashboard_Dataset_xlsx___Sales5[[#This Row],[CustomerID]],Raw_Customers!A:A,Raw_Customers!D:D)</f>
        <v>Female</v>
      </c>
      <c r="L3448">
        <f>_xlfn.XLOOKUP(Excel_Dashboard_Dataset_xlsx___Sales5[[#This Row],[CustomerID]],Raw_Customers!A:A,Raw_Customers!E:E)</f>
        <v>31</v>
      </c>
      <c r="M3448" t="str">
        <f>_xlfn.XLOOKUP(Excel_Dashboard_Dataset_xlsx___Sales5[[#This Row],[CustomerID]],Raw_Customers!A:A,Raw_Customers!C:C)</f>
        <v>West</v>
      </c>
      <c r="N3448" s="2" t="str">
        <f>_xlfn.XLOOKUP(Excel_Dashboard_Dataset_xlsx___Sales5[[#This Row],[ProductID]],Raw_Products!A:A,Raw_Products!B:B)</f>
        <v>Refrigerator</v>
      </c>
      <c r="O3448" s="2" t="str">
        <f>_xlfn.XLOOKUP(Excel_Dashboard_Dataset_xlsx___Sales5[[#This Row],[ProductID]],Raw_Products!A:A,Raw_Products!C:C)</f>
        <v>Home Appliances</v>
      </c>
      <c r="P3448" s="2" t="str">
        <f>_xlfn.XLOOKUP(Excel_Dashboard_Dataset_xlsx___Sales5[[#This Row],[CustomerID]], Raw_Customers!A:A, Raw_Customers!B:B, "Unknown")</f>
        <v>Carolyn Murphy</v>
      </c>
    </row>
    <row r="3449" spans="1:16" x14ac:dyDescent="0.25">
      <c r="A3449">
        <v>3448</v>
      </c>
      <c r="B3449">
        <f t="shared" si="53"/>
        <v>2024</v>
      </c>
      <c r="C3449" t="str">
        <f>TEXT(Excel_Dashboard_Dataset_xlsx___Sales5[[#This Row],[Date]],"mmm")</f>
        <v>Jun</v>
      </c>
      <c r="D3449" s="3">
        <v>45451</v>
      </c>
      <c r="E3449">
        <v>43</v>
      </c>
      <c r="F3449">
        <v>109</v>
      </c>
      <c r="G3449">
        <v>21</v>
      </c>
      <c r="H3449">
        <v>4</v>
      </c>
      <c r="I3449">
        <v>504</v>
      </c>
      <c r="J3449">
        <f>Excel_Dashboard_Dataset_xlsx___Sales5[[#This Row],[Quantity]]*Excel_Dashboard_Dataset_xlsx___Sales5[[#This Row],[UnitPrice]]</f>
        <v>2016</v>
      </c>
      <c r="K3449" t="str">
        <f>_xlfn.XLOOKUP(Excel_Dashboard_Dataset_xlsx___Sales5[[#This Row],[CustomerID]],Raw_Customers!A:A,Raw_Customers!D:D)</f>
        <v>Male</v>
      </c>
      <c r="L3449">
        <f>_xlfn.XLOOKUP(Excel_Dashboard_Dataset_xlsx___Sales5[[#This Row],[CustomerID]],Raw_Customers!A:A,Raw_Customers!E:E)</f>
        <v>24</v>
      </c>
      <c r="M3449" t="str">
        <f>_xlfn.XLOOKUP(Excel_Dashboard_Dataset_xlsx___Sales5[[#This Row],[CustomerID]],Raw_Customers!A:A,Raw_Customers!C:C)</f>
        <v>East</v>
      </c>
      <c r="N3449" s="2" t="str">
        <f>_xlfn.XLOOKUP(Excel_Dashboard_Dataset_xlsx___Sales5[[#This Row],[ProductID]],Raw_Products!A:A,Raw_Products!B:B)</f>
        <v>Tennis Racket</v>
      </c>
      <c r="O3449" s="2" t="str">
        <f>_xlfn.XLOOKUP(Excel_Dashboard_Dataset_xlsx___Sales5[[#This Row],[ProductID]],Raw_Products!A:A,Raw_Products!C:C)</f>
        <v>Sports</v>
      </c>
      <c r="P3449" s="2" t="str">
        <f>_xlfn.XLOOKUP(Excel_Dashboard_Dataset_xlsx___Sales5[[#This Row],[CustomerID]], Raw_Customers!A:A, Raw_Customers!B:B, "Unknown")</f>
        <v>Justin Williams</v>
      </c>
    </row>
    <row r="3450" spans="1:16" x14ac:dyDescent="0.25">
      <c r="A3450">
        <v>3449</v>
      </c>
      <c r="B3450">
        <f t="shared" si="53"/>
        <v>2024</v>
      </c>
      <c r="C3450" t="str">
        <f>TEXT(Excel_Dashboard_Dataset_xlsx___Sales5[[#This Row],[Date]],"mmm")</f>
        <v>Mar</v>
      </c>
      <c r="D3450" s="3">
        <v>45362</v>
      </c>
      <c r="E3450">
        <v>4</v>
      </c>
      <c r="F3450">
        <v>52</v>
      </c>
      <c r="G3450">
        <v>33</v>
      </c>
      <c r="H3450">
        <v>10</v>
      </c>
      <c r="I3450">
        <v>894</v>
      </c>
      <c r="J3450">
        <f>Excel_Dashboard_Dataset_xlsx___Sales5[[#This Row],[Quantity]]*Excel_Dashboard_Dataset_xlsx___Sales5[[#This Row],[UnitPrice]]</f>
        <v>8940</v>
      </c>
      <c r="K3450" t="str">
        <f>_xlfn.XLOOKUP(Excel_Dashboard_Dataset_xlsx___Sales5[[#This Row],[CustomerID]],Raw_Customers!A:A,Raw_Customers!D:D)</f>
        <v>Male</v>
      </c>
      <c r="L3450">
        <f>_xlfn.XLOOKUP(Excel_Dashboard_Dataset_xlsx___Sales5[[#This Row],[CustomerID]],Raw_Customers!A:A,Raw_Customers!E:E)</f>
        <v>59</v>
      </c>
      <c r="M3450" t="str">
        <f>_xlfn.XLOOKUP(Excel_Dashboard_Dataset_xlsx___Sales5[[#This Row],[CustomerID]],Raw_Customers!A:A,Raw_Customers!C:C)</f>
        <v>East</v>
      </c>
      <c r="N3450" s="2" t="str">
        <f>_xlfn.XLOOKUP(Excel_Dashboard_Dataset_xlsx___Sales5[[#This Row],[ProductID]],Raw_Products!A:A,Raw_Products!B:B)</f>
        <v>Sugar Pack</v>
      </c>
      <c r="O3450" s="2" t="str">
        <f>_xlfn.XLOOKUP(Excel_Dashboard_Dataset_xlsx___Sales5[[#This Row],[ProductID]],Raw_Products!A:A,Raw_Products!C:C)</f>
        <v>Groceries</v>
      </c>
      <c r="P3450" s="2" t="str">
        <f>_xlfn.XLOOKUP(Excel_Dashboard_Dataset_xlsx___Sales5[[#This Row],[CustomerID]], Raw_Customers!A:A, Raw_Customers!B:B, "Unknown")</f>
        <v>Melissa Rivera</v>
      </c>
    </row>
    <row r="3451" spans="1:16" x14ac:dyDescent="0.25">
      <c r="A3451">
        <v>3450</v>
      </c>
      <c r="B3451">
        <f t="shared" si="53"/>
        <v>2024</v>
      </c>
      <c r="C3451" t="str">
        <f>TEXT(Excel_Dashboard_Dataset_xlsx___Sales5[[#This Row],[Date]],"mmm")</f>
        <v>May</v>
      </c>
      <c r="D3451" s="3">
        <v>45435</v>
      </c>
      <c r="E3451">
        <v>44</v>
      </c>
      <c r="F3451">
        <v>245</v>
      </c>
      <c r="G3451">
        <v>13</v>
      </c>
      <c r="H3451">
        <v>5</v>
      </c>
      <c r="I3451">
        <v>295</v>
      </c>
      <c r="J3451">
        <f>Excel_Dashboard_Dataset_xlsx___Sales5[[#This Row],[Quantity]]*Excel_Dashboard_Dataset_xlsx___Sales5[[#This Row],[UnitPrice]]</f>
        <v>1475</v>
      </c>
      <c r="K3451" t="str">
        <f>_xlfn.XLOOKUP(Excel_Dashboard_Dataset_xlsx___Sales5[[#This Row],[CustomerID]],Raw_Customers!A:A,Raw_Customers!D:D)</f>
        <v>Female</v>
      </c>
      <c r="L3451">
        <f>_xlfn.XLOOKUP(Excel_Dashboard_Dataset_xlsx___Sales5[[#This Row],[CustomerID]],Raw_Customers!A:A,Raw_Customers!E:E)</f>
        <v>50</v>
      </c>
      <c r="M3451" t="str">
        <f>_xlfn.XLOOKUP(Excel_Dashboard_Dataset_xlsx___Sales5[[#This Row],[CustomerID]],Raw_Customers!A:A,Raw_Customers!C:C)</f>
        <v>West</v>
      </c>
      <c r="N3451" s="2" t="str">
        <f>_xlfn.XLOOKUP(Excel_Dashboard_Dataset_xlsx___Sales5[[#This Row],[ProductID]],Raw_Products!A:A,Raw_Products!B:B)</f>
        <v>Running Shoes</v>
      </c>
      <c r="O3451" s="2" t="str">
        <f>_xlfn.XLOOKUP(Excel_Dashboard_Dataset_xlsx___Sales5[[#This Row],[ProductID]],Raw_Products!A:A,Raw_Products!C:C)</f>
        <v>Sports</v>
      </c>
      <c r="P3451" s="2" t="str">
        <f>_xlfn.XLOOKUP(Excel_Dashboard_Dataset_xlsx___Sales5[[#This Row],[CustomerID]], Raw_Customers!A:A, Raw_Customers!B:B, "Unknown")</f>
        <v>Melissa Collins</v>
      </c>
    </row>
    <row r="3452" spans="1:16" x14ac:dyDescent="0.25">
      <c r="A3452">
        <v>3451</v>
      </c>
      <c r="B3452">
        <f t="shared" si="53"/>
        <v>2024</v>
      </c>
      <c r="C3452" t="str">
        <f>TEXT(Excel_Dashboard_Dataset_xlsx___Sales5[[#This Row],[Date]],"mmm")</f>
        <v>Feb</v>
      </c>
      <c r="D3452" s="3">
        <v>45334</v>
      </c>
      <c r="E3452">
        <v>6</v>
      </c>
      <c r="F3452">
        <v>246</v>
      </c>
      <c r="G3452">
        <v>29</v>
      </c>
      <c r="H3452">
        <v>7</v>
      </c>
      <c r="I3452">
        <v>965</v>
      </c>
      <c r="J3452">
        <f>Excel_Dashboard_Dataset_xlsx___Sales5[[#This Row],[Quantity]]*Excel_Dashboard_Dataset_xlsx___Sales5[[#This Row],[UnitPrice]]</f>
        <v>6755</v>
      </c>
      <c r="K3452" t="str">
        <f>_xlfn.XLOOKUP(Excel_Dashboard_Dataset_xlsx___Sales5[[#This Row],[CustomerID]],Raw_Customers!A:A,Raw_Customers!D:D)</f>
        <v>Female</v>
      </c>
      <c r="L3452">
        <f>_xlfn.XLOOKUP(Excel_Dashboard_Dataset_xlsx___Sales5[[#This Row],[CustomerID]],Raw_Customers!A:A,Raw_Customers!E:E)</f>
        <v>23</v>
      </c>
      <c r="M3452" t="str">
        <f>_xlfn.XLOOKUP(Excel_Dashboard_Dataset_xlsx___Sales5[[#This Row],[CustomerID]],Raw_Customers!A:A,Raw_Customers!C:C)</f>
        <v>West</v>
      </c>
      <c r="N3452" s="2" t="str">
        <f>_xlfn.XLOOKUP(Excel_Dashboard_Dataset_xlsx___Sales5[[#This Row],[ProductID]],Raw_Products!A:A,Raw_Products!B:B)</f>
        <v>Flour</v>
      </c>
      <c r="O3452" s="2" t="str">
        <f>_xlfn.XLOOKUP(Excel_Dashboard_Dataset_xlsx___Sales5[[#This Row],[ProductID]],Raw_Products!A:A,Raw_Products!C:C)</f>
        <v>Groceries</v>
      </c>
      <c r="P3452" s="2" t="str">
        <f>_xlfn.XLOOKUP(Excel_Dashboard_Dataset_xlsx___Sales5[[#This Row],[CustomerID]], Raw_Customers!A:A, Raw_Customers!B:B, "Unknown")</f>
        <v>Kenneth Baker</v>
      </c>
    </row>
    <row r="3453" spans="1:16" x14ac:dyDescent="0.25">
      <c r="A3453">
        <v>3452</v>
      </c>
      <c r="B3453">
        <f t="shared" si="53"/>
        <v>2023</v>
      </c>
      <c r="C3453" t="str">
        <f>TEXT(Excel_Dashboard_Dataset_xlsx___Sales5[[#This Row],[Date]],"mmm")</f>
        <v>May</v>
      </c>
      <c r="D3453" s="3">
        <v>45066</v>
      </c>
      <c r="E3453">
        <v>38</v>
      </c>
      <c r="F3453">
        <v>34</v>
      </c>
      <c r="G3453">
        <v>20</v>
      </c>
      <c r="H3453">
        <v>4</v>
      </c>
      <c r="I3453">
        <v>224</v>
      </c>
      <c r="J3453">
        <f>Excel_Dashboard_Dataset_xlsx___Sales5[[#This Row],[Quantity]]*Excel_Dashboard_Dataset_xlsx___Sales5[[#This Row],[UnitPrice]]</f>
        <v>896</v>
      </c>
      <c r="K3453" t="str">
        <f>_xlfn.XLOOKUP(Excel_Dashboard_Dataset_xlsx___Sales5[[#This Row],[CustomerID]],Raw_Customers!A:A,Raw_Customers!D:D)</f>
        <v>Female</v>
      </c>
      <c r="L3453">
        <f>_xlfn.XLOOKUP(Excel_Dashboard_Dataset_xlsx___Sales5[[#This Row],[CustomerID]],Raw_Customers!A:A,Raw_Customers!E:E)</f>
        <v>39</v>
      </c>
      <c r="M3453" t="str">
        <f>_xlfn.XLOOKUP(Excel_Dashboard_Dataset_xlsx___Sales5[[#This Row],[CustomerID]],Raw_Customers!A:A,Raw_Customers!C:C)</f>
        <v>South</v>
      </c>
      <c r="N3453" s="2" t="str">
        <f>_xlfn.XLOOKUP(Excel_Dashboard_Dataset_xlsx___Sales5[[#This Row],[ProductID]],Raw_Products!A:A,Raw_Products!B:B)</f>
        <v>Socks</v>
      </c>
      <c r="O3453" s="2" t="str">
        <f>_xlfn.XLOOKUP(Excel_Dashboard_Dataset_xlsx___Sales5[[#This Row],[ProductID]],Raw_Products!A:A,Raw_Products!C:C)</f>
        <v>Clothing</v>
      </c>
      <c r="P3453" s="2" t="str">
        <f>_xlfn.XLOOKUP(Excel_Dashboard_Dataset_xlsx___Sales5[[#This Row],[CustomerID]], Raw_Customers!A:A, Raw_Customers!B:B, "Unknown")</f>
        <v>Jerry Reed</v>
      </c>
    </row>
    <row r="3454" spans="1:16" x14ac:dyDescent="0.25">
      <c r="A3454">
        <v>3453</v>
      </c>
      <c r="B3454">
        <f t="shared" si="53"/>
        <v>2023</v>
      </c>
      <c r="C3454" t="str">
        <f>TEXT(Excel_Dashboard_Dataset_xlsx___Sales5[[#This Row],[Date]],"mmm")</f>
        <v>Sept</v>
      </c>
      <c r="D3454" s="3">
        <v>45195</v>
      </c>
      <c r="E3454">
        <v>38</v>
      </c>
      <c r="F3454">
        <v>295</v>
      </c>
      <c r="G3454">
        <v>17</v>
      </c>
      <c r="H3454">
        <v>7</v>
      </c>
      <c r="I3454">
        <v>654</v>
      </c>
      <c r="J3454">
        <f>Excel_Dashboard_Dataset_xlsx___Sales5[[#This Row],[Quantity]]*Excel_Dashboard_Dataset_xlsx___Sales5[[#This Row],[UnitPrice]]</f>
        <v>4578</v>
      </c>
      <c r="K3454" t="str">
        <f>_xlfn.XLOOKUP(Excel_Dashboard_Dataset_xlsx___Sales5[[#This Row],[CustomerID]],Raw_Customers!A:A,Raw_Customers!D:D)</f>
        <v>Male</v>
      </c>
      <c r="L3454">
        <f>_xlfn.XLOOKUP(Excel_Dashboard_Dataset_xlsx___Sales5[[#This Row],[CustomerID]],Raw_Customers!A:A,Raw_Customers!E:E)</f>
        <v>58</v>
      </c>
      <c r="M3454" t="str">
        <f>_xlfn.XLOOKUP(Excel_Dashboard_Dataset_xlsx___Sales5[[#This Row],[CustomerID]],Raw_Customers!A:A,Raw_Customers!C:C)</f>
        <v>North</v>
      </c>
      <c r="N3454" s="2" t="str">
        <f>_xlfn.XLOOKUP(Excel_Dashboard_Dataset_xlsx___Sales5[[#This Row],[ProductID]],Raw_Products!A:A,Raw_Products!B:B)</f>
        <v>Socks</v>
      </c>
      <c r="O3454" s="2" t="str">
        <f>_xlfn.XLOOKUP(Excel_Dashboard_Dataset_xlsx___Sales5[[#This Row],[ProductID]],Raw_Products!A:A,Raw_Products!C:C)</f>
        <v>Clothing</v>
      </c>
      <c r="P3454" s="2" t="str">
        <f>_xlfn.XLOOKUP(Excel_Dashboard_Dataset_xlsx___Sales5[[#This Row],[CustomerID]], Raw_Customers!A:A, Raw_Customers!B:B, "Unknown")</f>
        <v>John Parker</v>
      </c>
    </row>
    <row r="3455" spans="1:16" x14ac:dyDescent="0.25">
      <c r="A3455">
        <v>3454</v>
      </c>
      <c r="B3455">
        <f t="shared" si="53"/>
        <v>2023</v>
      </c>
      <c r="C3455" t="str">
        <f>TEXT(Excel_Dashboard_Dataset_xlsx___Sales5[[#This Row],[Date]],"mmm")</f>
        <v>Jan</v>
      </c>
      <c r="D3455" s="3">
        <v>44956</v>
      </c>
      <c r="E3455">
        <v>22</v>
      </c>
      <c r="F3455">
        <v>27</v>
      </c>
      <c r="G3455">
        <v>40</v>
      </c>
      <c r="H3455">
        <v>10</v>
      </c>
      <c r="I3455">
        <v>598</v>
      </c>
      <c r="J3455">
        <f>Excel_Dashboard_Dataset_xlsx___Sales5[[#This Row],[Quantity]]*Excel_Dashboard_Dataset_xlsx___Sales5[[#This Row],[UnitPrice]]</f>
        <v>5980</v>
      </c>
      <c r="K3455" t="str">
        <f>_xlfn.XLOOKUP(Excel_Dashboard_Dataset_xlsx___Sales5[[#This Row],[CustomerID]],Raw_Customers!A:A,Raw_Customers!D:D)</f>
        <v>Female</v>
      </c>
      <c r="L3455">
        <f>_xlfn.XLOOKUP(Excel_Dashboard_Dataset_xlsx___Sales5[[#This Row],[CustomerID]],Raw_Customers!A:A,Raw_Customers!E:E)</f>
        <v>52</v>
      </c>
      <c r="M3455" t="str">
        <f>_xlfn.XLOOKUP(Excel_Dashboard_Dataset_xlsx___Sales5[[#This Row],[CustomerID]],Raw_Customers!A:A,Raw_Customers!C:C)</f>
        <v>West</v>
      </c>
      <c r="N3455" s="2" t="str">
        <f>_xlfn.XLOOKUP(Excel_Dashboard_Dataset_xlsx___Sales5[[#This Row],[ProductID]],Raw_Products!A:A,Raw_Products!B:B)</f>
        <v>Microwave</v>
      </c>
      <c r="O3455" s="2" t="str">
        <f>_xlfn.XLOOKUP(Excel_Dashboard_Dataset_xlsx___Sales5[[#This Row],[ProductID]],Raw_Products!A:A,Raw_Products!C:C)</f>
        <v>Home Appliances</v>
      </c>
      <c r="P3455" s="2" t="str">
        <f>_xlfn.XLOOKUP(Excel_Dashboard_Dataset_xlsx___Sales5[[#This Row],[CustomerID]], Raw_Customers!A:A, Raw_Customers!B:B, "Unknown")</f>
        <v>Karen Ortiz</v>
      </c>
    </row>
    <row r="3456" spans="1:16" x14ac:dyDescent="0.25">
      <c r="A3456">
        <v>3455</v>
      </c>
      <c r="B3456">
        <f t="shared" si="53"/>
        <v>2023</v>
      </c>
      <c r="C3456" t="str">
        <f>TEXT(Excel_Dashboard_Dataset_xlsx___Sales5[[#This Row],[Date]],"mmm")</f>
        <v>Dec</v>
      </c>
      <c r="D3456" s="3">
        <v>45275</v>
      </c>
      <c r="E3456">
        <v>45</v>
      </c>
      <c r="F3456">
        <v>19</v>
      </c>
      <c r="G3456">
        <v>8</v>
      </c>
      <c r="H3456">
        <v>1</v>
      </c>
      <c r="I3456">
        <v>555</v>
      </c>
      <c r="J3456">
        <f>Excel_Dashboard_Dataset_xlsx___Sales5[[#This Row],[Quantity]]*Excel_Dashboard_Dataset_xlsx___Sales5[[#This Row],[UnitPrice]]</f>
        <v>555</v>
      </c>
      <c r="K3456" t="str">
        <f>_xlfn.XLOOKUP(Excel_Dashboard_Dataset_xlsx___Sales5[[#This Row],[CustomerID]],Raw_Customers!A:A,Raw_Customers!D:D)</f>
        <v>Female</v>
      </c>
      <c r="L3456">
        <f>_xlfn.XLOOKUP(Excel_Dashboard_Dataset_xlsx___Sales5[[#This Row],[CustomerID]],Raw_Customers!A:A,Raw_Customers!E:E)</f>
        <v>50</v>
      </c>
      <c r="M3456" t="str">
        <f>_xlfn.XLOOKUP(Excel_Dashboard_Dataset_xlsx___Sales5[[#This Row],[CustomerID]],Raw_Customers!A:A,Raw_Customers!C:C)</f>
        <v>East</v>
      </c>
      <c r="N3456" s="2" t="str">
        <f>_xlfn.XLOOKUP(Excel_Dashboard_Dataset_xlsx___Sales5[[#This Row],[ProductID]],Raw_Products!A:A,Raw_Products!B:B)</f>
        <v>Yoga Mat</v>
      </c>
      <c r="O3456" s="2" t="str">
        <f>_xlfn.XLOOKUP(Excel_Dashboard_Dataset_xlsx___Sales5[[#This Row],[ProductID]],Raw_Products!A:A,Raw_Products!C:C)</f>
        <v>Sports</v>
      </c>
      <c r="P3456" s="2" t="str">
        <f>_xlfn.XLOOKUP(Excel_Dashboard_Dataset_xlsx___Sales5[[#This Row],[CustomerID]], Raw_Customers!A:A, Raw_Customers!B:B, "Unknown")</f>
        <v>Amy Brown</v>
      </c>
    </row>
    <row r="3457" spans="1:16" x14ac:dyDescent="0.25">
      <c r="A3457">
        <v>3456</v>
      </c>
      <c r="B3457">
        <f t="shared" si="53"/>
        <v>2024</v>
      </c>
      <c r="C3457" t="str">
        <f>TEXT(Excel_Dashboard_Dataset_xlsx___Sales5[[#This Row],[Date]],"mmm")</f>
        <v>Dec</v>
      </c>
      <c r="D3457" s="3">
        <v>45627</v>
      </c>
      <c r="E3457">
        <v>31</v>
      </c>
      <c r="F3457">
        <v>117</v>
      </c>
      <c r="G3457">
        <v>37</v>
      </c>
      <c r="H3457">
        <v>1</v>
      </c>
      <c r="I3457">
        <v>554</v>
      </c>
      <c r="J3457">
        <f>Excel_Dashboard_Dataset_xlsx___Sales5[[#This Row],[Quantity]]*Excel_Dashboard_Dataset_xlsx___Sales5[[#This Row],[UnitPrice]]</f>
        <v>554</v>
      </c>
      <c r="K3457" t="str">
        <f>_xlfn.XLOOKUP(Excel_Dashboard_Dataset_xlsx___Sales5[[#This Row],[CustomerID]],Raw_Customers!A:A,Raw_Customers!D:D)</f>
        <v>Male</v>
      </c>
      <c r="L3457">
        <f>_xlfn.XLOOKUP(Excel_Dashboard_Dataset_xlsx___Sales5[[#This Row],[CustomerID]],Raw_Customers!A:A,Raw_Customers!E:E)</f>
        <v>64</v>
      </c>
      <c r="M3457" t="str">
        <f>_xlfn.XLOOKUP(Excel_Dashboard_Dataset_xlsx___Sales5[[#This Row],[CustomerID]],Raw_Customers!A:A,Raw_Customers!C:C)</f>
        <v>West</v>
      </c>
      <c r="N3457" s="2" t="str">
        <f>_xlfn.XLOOKUP(Excel_Dashboard_Dataset_xlsx___Sales5[[#This Row],[ProductID]],Raw_Products!A:A,Raw_Products!B:B)</f>
        <v>T-Shirt</v>
      </c>
      <c r="O3457" s="2" t="str">
        <f>_xlfn.XLOOKUP(Excel_Dashboard_Dataset_xlsx___Sales5[[#This Row],[ProductID]],Raw_Products!A:A,Raw_Products!C:C)</f>
        <v>Clothing</v>
      </c>
      <c r="P3457" s="2" t="str">
        <f>_xlfn.XLOOKUP(Excel_Dashboard_Dataset_xlsx___Sales5[[#This Row],[CustomerID]], Raw_Customers!A:A, Raw_Customers!B:B, "Unknown")</f>
        <v>Dennis Long</v>
      </c>
    </row>
    <row r="3458" spans="1:16" x14ac:dyDescent="0.25">
      <c r="A3458">
        <v>3457</v>
      </c>
      <c r="B3458">
        <f t="shared" ref="B3458:B3521" si="54">YEAR(D:D)</f>
        <v>2024</v>
      </c>
      <c r="C3458" t="str">
        <f>TEXT(Excel_Dashboard_Dataset_xlsx___Sales5[[#This Row],[Date]],"mmm")</f>
        <v>Aug</v>
      </c>
      <c r="D3458" s="3">
        <v>45535</v>
      </c>
      <c r="E3458">
        <v>46</v>
      </c>
      <c r="F3458">
        <v>175</v>
      </c>
      <c r="G3458">
        <v>11</v>
      </c>
      <c r="H3458">
        <v>2</v>
      </c>
      <c r="I3458">
        <v>731</v>
      </c>
      <c r="J3458">
        <f>Excel_Dashboard_Dataset_xlsx___Sales5[[#This Row],[Quantity]]*Excel_Dashboard_Dataset_xlsx___Sales5[[#This Row],[UnitPrice]]</f>
        <v>1462</v>
      </c>
      <c r="K3458" t="str">
        <f>_xlfn.XLOOKUP(Excel_Dashboard_Dataset_xlsx___Sales5[[#This Row],[CustomerID]],Raw_Customers!A:A,Raw_Customers!D:D)</f>
        <v>Female</v>
      </c>
      <c r="L3458">
        <f>_xlfn.XLOOKUP(Excel_Dashboard_Dataset_xlsx___Sales5[[#This Row],[CustomerID]],Raw_Customers!A:A,Raw_Customers!E:E)</f>
        <v>54</v>
      </c>
      <c r="M3458" t="str">
        <f>_xlfn.XLOOKUP(Excel_Dashboard_Dataset_xlsx___Sales5[[#This Row],[CustomerID]],Raw_Customers!A:A,Raw_Customers!C:C)</f>
        <v>West</v>
      </c>
      <c r="N3458" s="2" t="str">
        <f>_xlfn.XLOOKUP(Excel_Dashboard_Dataset_xlsx___Sales5[[#This Row],[ProductID]],Raw_Products!A:A,Raw_Products!B:B)</f>
        <v>Cricket Bat</v>
      </c>
      <c r="O3458" s="2" t="str">
        <f>_xlfn.XLOOKUP(Excel_Dashboard_Dataset_xlsx___Sales5[[#This Row],[ProductID]],Raw_Products!A:A,Raw_Products!C:C)</f>
        <v>Sports</v>
      </c>
      <c r="P3458" s="2" t="str">
        <f>_xlfn.XLOOKUP(Excel_Dashboard_Dataset_xlsx___Sales5[[#This Row],[CustomerID]], Raw_Customers!A:A, Raw_Customers!B:B, "Unknown")</f>
        <v>Michael Ward</v>
      </c>
    </row>
    <row r="3459" spans="1:16" x14ac:dyDescent="0.25">
      <c r="A3459">
        <v>3458</v>
      </c>
      <c r="B3459">
        <f t="shared" si="54"/>
        <v>2024</v>
      </c>
      <c r="C3459" t="str">
        <f>TEXT(Excel_Dashboard_Dataset_xlsx___Sales5[[#This Row],[Date]],"mmm")</f>
        <v>Feb</v>
      </c>
      <c r="D3459" s="3">
        <v>45326</v>
      </c>
      <c r="E3459">
        <v>27</v>
      </c>
      <c r="F3459">
        <v>268</v>
      </c>
      <c r="G3459">
        <v>19</v>
      </c>
      <c r="H3459">
        <v>5</v>
      </c>
      <c r="I3459">
        <v>184</v>
      </c>
      <c r="J3459">
        <f>Excel_Dashboard_Dataset_xlsx___Sales5[[#This Row],[Quantity]]*Excel_Dashboard_Dataset_xlsx___Sales5[[#This Row],[UnitPrice]]</f>
        <v>920</v>
      </c>
      <c r="K3459" t="str">
        <f>_xlfn.XLOOKUP(Excel_Dashboard_Dataset_xlsx___Sales5[[#This Row],[CustomerID]],Raw_Customers!A:A,Raw_Customers!D:D)</f>
        <v>Female</v>
      </c>
      <c r="L3459">
        <f>_xlfn.XLOOKUP(Excel_Dashboard_Dataset_xlsx___Sales5[[#This Row],[CustomerID]],Raw_Customers!A:A,Raw_Customers!E:E)</f>
        <v>53</v>
      </c>
      <c r="M3459" t="str">
        <f>_xlfn.XLOOKUP(Excel_Dashboard_Dataset_xlsx___Sales5[[#This Row],[CustomerID]],Raw_Customers!A:A,Raw_Customers!C:C)</f>
        <v>South</v>
      </c>
      <c r="N3459" s="2" t="str">
        <f>_xlfn.XLOOKUP(Excel_Dashboard_Dataset_xlsx___Sales5[[#This Row],[ProductID]],Raw_Products!A:A,Raw_Products!B:B)</f>
        <v>Air Conditioner</v>
      </c>
      <c r="O3459" s="2" t="str">
        <f>_xlfn.XLOOKUP(Excel_Dashboard_Dataset_xlsx___Sales5[[#This Row],[ProductID]],Raw_Products!A:A,Raw_Products!C:C)</f>
        <v>Home Appliances</v>
      </c>
      <c r="P3459" s="2" t="str">
        <f>_xlfn.XLOOKUP(Excel_Dashboard_Dataset_xlsx___Sales5[[#This Row],[CustomerID]], Raw_Customers!A:A, Raw_Customers!B:B, "Unknown")</f>
        <v>Jack Torres</v>
      </c>
    </row>
    <row r="3460" spans="1:16" x14ac:dyDescent="0.25">
      <c r="A3460">
        <v>3459</v>
      </c>
      <c r="B3460">
        <f t="shared" si="54"/>
        <v>2024</v>
      </c>
      <c r="C3460" t="str">
        <f>TEXT(Excel_Dashboard_Dataset_xlsx___Sales5[[#This Row],[Date]],"mmm")</f>
        <v>Nov</v>
      </c>
      <c r="D3460" s="3">
        <v>45613</v>
      </c>
      <c r="E3460">
        <v>18</v>
      </c>
      <c r="F3460">
        <v>264</v>
      </c>
      <c r="G3460">
        <v>50</v>
      </c>
      <c r="H3460">
        <v>9</v>
      </c>
      <c r="I3460">
        <v>314</v>
      </c>
      <c r="J3460">
        <f>Excel_Dashboard_Dataset_xlsx___Sales5[[#This Row],[Quantity]]*Excel_Dashboard_Dataset_xlsx___Sales5[[#This Row],[UnitPrice]]</f>
        <v>2826</v>
      </c>
      <c r="K3460" t="str">
        <f>_xlfn.XLOOKUP(Excel_Dashboard_Dataset_xlsx___Sales5[[#This Row],[CustomerID]],Raw_Customers!A:A,Raw_Customers!D:D)</f>
        <v>Male</v>
      </c>
      <c r="L3460">
        <f>_xlfn.XLOOKUP(Excel_Dashboard_Dataset_xlsx___Sales5[[#This Row],[CustomerID]],Raw_Customers!A:A,Raw_Customers!E:E)</f>
        <v>31</v>
      </c>
      <c r="M3460" t="str">
        <f>_xlfn.XLOOKUP(Excel_Dashboard_Dataset_xlsx___Sales5[[#This Row],[CustomerID]],Raw_Customers!A:A,Raw_Customers!C:C)</f>
        <v>West</v>
      </c>
      <c r="N3460" s="2" t="str">
        <f>_xlfn.XLOOKUP(Excel_Dashboard_Dataset_xlsx___Sales5[[#This Row],[ProductID]],Raw_Products!A:A,Raw_Products!B:B)</f>
        <v>Gaming Console</v>
      </c>
      <c r="O3460" s="2" t="str">
        <f>_xlfn.XLOOKUP(Excel_Dashboard_Dataset_xlsx___Sales5[[#This Row],[ProductID]],Raw_Products!A:A,Raw_Products!C:C)</f>
        <v>Electronics</v>
      </c>
      <c r="P3460" s="2" t="str">
        <f>_xlfn.XLOOKUP(Excel_Dashboard_Dataset_xlsx___Sales5[[#This Row],[CustomerID]], Raw_Customers!A:A, Raw_Customers!B:B, "Unknown")</f>
        <v>James Adams</v>
      </c>
    </row>
    <row r="3461" spans="1:16" x14ac:dyDescent="0.25">
      <c r="A3461">
        <v>3460</v>
      </c>
      <c r="B3461">
        <f t="shared" si="54"/>
        <v>2024</v>
      </c>
      <c r="C3461" t="str">
        <f>TEXT(Excel_Dashboard_Dataset_xlsx___Sales5[[#This Row],[Date]],"mmm")</f>
        <v>Jan</v>
      </c>
      <c r="D3461" s="3">
        <v>45306</v>
      </c>
      <c r="E3461">
        <v>40</v>
      </c>
      <c r="F3461">
        <v>235</v>
      </c>
      <c r="G3461">
        <v>38</v>
      </c>
      <c r="H3461">
        <v>6</v>
      </c>
      <c r="I3461">
        <v>458</v>
      </c>
      <c r="J3461">
        <f>Excel_Dashboard_Dataset_xlsx___Sales5[[#This Row],[Quantity]]*Excel_Dashboard_Dataset_xlsx___Sales5[[#This Row],[UnitPrice]]</f>
        <v>2748</v>
      </c>
      <c r="K3461" t="str">
        <f>_xlfn.XLOOKUP(Excel_Dashboard_Dataset_xlsx___Sales5[[#This Row],[CustomerID]],Raw_Customers!A:A,Raw_Customers!D:D)</f>
        <v>Female</v>
      </c>
      <c r="L3461">
        <f>_xlfn.XLOOKUP(Excel_Dashboard_Dataset_xlsx___Sales5[[#This Row],[CustomerID]],Raw_Customers!A:A,Raw_Customers!E:E)</f>
        <v>20</v>
      </c>
      <c r="M3461" t="str">
        <f>_xlfn.XLOOKUP(Excel_Dashboard_Dataset_xlsx___Sales5[[#This Row],[CustomerID]],Raw_Customers!A:A,Raw_Customers!C:C)</f>
        <v>West</v>
      </c>
      <c r="N3461" s="2" t="str">
        <f>_xlfn.XLOOKUP(Excel_Dashboard_Dataset_xlsx___Sales5[[#This Row],[ProductID]],Raw_Products!A:A,Raw_Products!B:B)</f>
        <v>Scarf</v>
      </c>
      <c r="O3461" s="2" t="str">
        <f>_xlfn.XLOOKUP(Excel_Dashboard_Dataset_xlsx___Sales5[[#This Row],[ProductID]],Raw_Products!A:A,Raw_Products!C:C)</f>
        <v>Clothing</v>
      </c>
      <c r="P3461" s="2" t="str">
        <f>_xlfn.XLOOKUP(Excel_Dashboard_Dataset_xlsx___Sales5[[#This Row],[CustomerID]], Raw_Customers!A:A, Raw_Customers!B:B, "Unknown")</f>
        <v>Kevin Lopez</v>
      </c>
    </row>
    <row r="3462" spans="1:16" x14ac:dyDescent="0.25">
      <c r="A3462">
        <v>3461</v>
      </c>
      <c r="B3462">
        <f t="shared" si="54"/>
        <v>2023</v>
      </c>
      <c r="C3462" t="str">
        <f>TEXT(Excel_Dashboard_Dataset_xlsx___Sales5[[#This Row],[Date]],"mmm")</f>
        <v>May</v>
      </c>
      <c r="D3462" s="3">
        <v>45056</v>
      </c>
      <c r="E3462">
        <v>50</v>
      </c>
      <c r="F3462">
        <v>252</v>
      </c>
      <c r="G3462">
        <v>22</v>
      </c>
      <c r="H3462">
        <v>10</v>
      </c>
      <c r="I3462">
        <v>366</v>
      </c>
      <c r="J3462">
        <f>Excel_Dashboard_Dataset_xlsx___Sales5[[#This Row],[Quantity]]*Excel_Dashboard_Dataset_xlsx___Sales5[[#This Row],[UnitPrice]]</f>
        <v>3660</v>
      </c>
      <c r="K3462" t="str">
        <f>_xlfn.XLOOKUP(Excel_Dashboard_Dataset_xlsx___Sales5[[#This Row],[CustomerID]],Raw_Customers!A:A,Raw_Customers!D:D)</f>
        <v>Female</v>
      </c>
      <c r="L3462">
        <f>_xlfn.XLOOKUP(Excel_Dashboard_Dataset_xlsx___Sales5[[#This Row],[CustomerID]],Raw_Customers!A:A,Raw_Customers!E:E)</f>
        <v>29</v>
      </c>
      <c r="M3462" t="str">
        <f>_xlfn.XLOOKUP(Excel_Dashboard_Dataset_xlsx___Sales5[[#This Row],[CustomerID]],Raw_Customers!A:A,Raw_Customers!C:C)</f>
        <v>West</v>
      </c>
      <c r="N3462" s="2" t="str">
        <f>_xlfn.XLOOKUP(Excel_Dashboard_Dataset_xlsx___Sales5[[#This Row],[ProductID]],Raw_Products!A:A,Raw_Products!B:B)</f>
        <v>Skipping Rope</v>
      </c>
      <c r="O3462" s="2" t="str">
        <f>_xlfn.XLOOKUP(Excel_Dashboard_Dataset_xlsx___Sales5[[#This Row],[ProductID]],Raw_Products!A:A,Raw_Products!C:C)</f>
        <v>Sports</v>
      </c>
      <c r="P3462" s="2" t="str">
        <f>_xlfn.XLOOKUP(Excel_Dashboard_Dataset_xlsx___Sales5[[#This Row],[CustomerID]], Raw_Customers!A:A, Raw_Customers!B:B, "Unknown")</f>
        <v>Kevin Gutierrez</v>
      </c>
    </row>
    <row r="3463" spans="1:16" x14ac:dyDescent="0.25">
      <c r="A3463">
        <v>3462</v>
      </c>
      <c r="B3463">
        <f t="shared" si="54"/>
        <v>2024</v>
      </c>
      <c r="C3463" t="str">
        <f>TEXT(Excel_Dashboard_Dataset_xlsx___Sales5[[#This Row],[Date]],"mmm")</f>
        <v>Mar</v>
      </c>
      <c r="D3463" s="3">
        <v>45378</v>
      </c>
      <c r="E3463">
        <v>34</v>
      </c>
      <c r="F3463">
        <v>57</v>
      </c>
      <c r="G3463">
        <v>38</v>
      </c>
      <c r="H3463">
        <v>1</v>
      </c>
      <c r="I3463">
        <v>193</v>
      </c>
      <c r="J3463">
        <f>Excel_Dashboard_Dataset_xlsx___Sales5[[#This Row],[Quantity]]*Excel_Dashboard_Dataset_xlsx___Sales5[[#This Row],[UnitPrice]]</f>
        <v>193</v>
      </c>
      <c r="K3463" t="str">
        <f>_xlfn.XLOOKUP(Excel_Dashboard_Dataset_xlsx___Sales5[[#This Row],[CustomerID]],Raw_Customers!A:A,Raw_Customers!D:D)</f>
        <v>Female</v>
      </c>
      <c r="L3463">
        <f>_xlfn.XLOOKUP(Excel_Dashboard_Dataset_xlsx___Sales5[[#This Row],[CustomerID]],Raw_Customers!A:A,Raw_Customers!E:E)</f>
        <v>34</v>
      </c>
      <c r="M3463" t="str">
        <f>_xlfn.XLOOKUP(Excel_Dashboard_Dataset_xlsx___Sales5[[#This Row],[CustomerID]],Raw_Customers!A:A,Raw_Customers!C:C)</f>
        <v>East</v>
      </c>
      <c r="N3463" s="2" t="str">
        <f>_xlfn.XLOOKUP(Excel_Dashboard_Dataset_xlsx___Sales5[[#This Row],[ProductID]],Raw_Products!A:A,Raw_Products!B:B)</f>
        <v>Dress</v>
      </c>
      <c r="O3463" s="2" t="str">
        <f>_xlfn.XLOOKUP(Excel_Dashboard_Dataset_xlsx___Sales5[[#This Row],[ProductID]],Raw_Products!A:A,Raw_Products!C:C)</f>
        <v>Clothing</v>
      </c>
      <c r="P3463" s="2" t="str">
        <f>_xlfn.XLOOKUP(Excel_Dashboard_Dataset_xlsx___Sales5[[#This Row],[CustomerID]], Raw_Customers!A:A, Raw_Customers!B:B, "Unknown")</f>
        <v>Mark Ruiz</v>
      </c>
    </row>
    <row r="3464" spans="1:16" x14ac:dyDescent="0.25">
      <c r="A3464">
        <v>3463</v>
      </c>
      <c r="B3464">
        <f t="shared" si="54"/>
        <v>2024</v>
      </c>
      <c r="C3464" t="str">
        <f>TEXT(Excel_Dashboard_Dataset_xlsx___Sales5[[#This Row],[Date]],"mmm")</f>
        <v>Nov</v>
      </c>
      <c r="D3464" s="3">
        <v>45605</v>
      </c>
      <c r="E3464">
        <v>48</v>
      </c>
      <c r="F3464">
        <v>299</v>
      </c>
      <c r="G3464">
        <v>30</v>
      </c>
      <c r="H3464">
        <v>9</v>
      </c>
      <c r="I3464">
        <v>633</v>
      </c>
      <c r="J3464">
        <f>Excel_Dashboard_Dataset_xlsx___Sales5[[#This Row],[Quantity]]*Excel_Dashboard_Dataset_xlsx___Sales5[[#This Row],[UnitPrice]]</f>
        <v>5697</v>
      </c>
      <c r="K3464" t="str">
        <f>_xlfn.XLOOKUP(Excel_Dashboard_Dataset_xlsx___Sales5[[#This Row],[CustomerID]],Raw_Customers!A:A,Raw_Customers!D:D)</f>
        <v>Male</v>
      </c>
      <c r="L3464">
        <f>_xlfn.XLOOKUP(Excel_Dashboard_Dataset_xlsx___Sales5[[#This Row],[CustomerID]],Raw_Customers!A:A,Raw_Customers!E:E)</f>
        <v>20</v>
      </c>
      <c r="M3464" t="str">
        <f>_xlfn.XLOOKUP(Excel_Dashboard_Dataset_xlsx___Sales5[[#This Row],[CustomerID]],Raw_Customers!A:A,Raw_Customers!C:C)</f>
        <v>East</v>
      </c>
      <c r="N3464" s="2" t="str">
        <f>_xlfn.XLOOKUP(Excel_Dashboard_Dataset_xlsx___Sales5[[#This Row],[ProductID]],Raw_Products!A:A,Raw_Products!B:B)</f>
        <v>Bicycle</v>
      </c>
      <c r="O3464" s="2" t="str">
        <f>_xlfn.XLOOKUP(Excel_Dashboard_Dataset_xlsx___Sales5[[#This Row],[ProductID]],Raw_Products!A:A,Raw_Products!C:C)</f>
        <v>Sports</v>
      </c>
      <c r="P3464" s="2" t="str">
        <f>_xlfn.XLOOKUP(Excel_Dashboard_Dataset_xlsx___Sales5[[#This Row],[CustomerID]], Raw_Customers!A:A, Raw_Customers!B:B, "Unknown")</f>
        <v>Brandon Lopez</v>
      </c>
    </row>
    <row r="3465" spans="1:16" x14ac:dyDescent="0.25">
      <c r="A3465">
        <v>3464</v>
      </c>
      <c r="B3465">
        <f t="shared" si="54"/>
        <v>2024</v>
      </c>
      <c r="C3465" t="str">
        <f>TEXT(Excel_Dashboard_Dataset_xlsx___Sales5[[#This Row],[Date]],"mmm")</f>
        <v>Oct</v>
      </c>
      <c r="D3465" s="3">
        <v>45581</v>
      </c>
      <c r="E3465">
        <v>41</v>
      </c>
      <c r="F3465">
        <v>38</v>
      </c>
      <c r="G3465">
        <v>9</v>
      </c>
      <c r="H3465">
        <v>5</v>
      </c>
      <c r="I3465">
        <v>551</v>
      </c>
      <c r="J3465">
        <f>Excel_Dashboard_Dataset_xlsx___Sales5[[#This Row],[Quantity]]*Excel_Dashboard_Dataset_xlsx___Sales5[[#This Row],[UnitPrice]]</f>
        <v>2755</v>
      </c>
      <c r="K3465" t="str">
        <f>_xlfn.XLOOKUP(Excel_Dashboard_Dataset_xlsx___Sales5[[#This Row],[CustomerID]],Raw_Customers!A:A,Raw_Customers!D:D)</f>
        <v>Female</v>
      </c>
      <c r="L3465">
        <f>_xlfn.XLOOKUP(Excel_Dashboard_Dataset_xlsx___Sales5[[#This Row],[CustomerID]],Raw_Customers!A:A,Raw_Customers!E:E)</f>
        <v>22</v>
      </c>
      <c r="M3465" t="str">
        <f>_xlfn.XLOOKUP(Excel_Dashboard_Dataset_xlsx___Sales5[[#This Row],[CustomerID]],Raw_Customers!A:A,Raw_Customers!C:C)</f>
        <v>North</v>
      </c>
      <c r="N3465" s="2" t="str">
        <f>_xlfn.XLOOKUP(Excel_Dashboard_Dataset_xlsx___Sales5[[#This Row],[ProductID]],Raw_Products!A:A,Raw_Products!B:B)</f>
        <v>Football</v>
      </c>
      <c r="O3465" s="2" t="str">
        <f>_xlfn.XLOOKUP(Excel_Dashboard_Dataset_xlsx___Sales5[[#This Row],[ProductID]],Raw_Products!A:A,Raw_Products!C:C)</f>
        <v>Sports</v>
      </c>
      <c r="P3465" s="2" t="str">
        <f>_xlfn.XLOOKUP(Excel_Dashboard_Dataset_xlsx___Sales5[[#This Row],[CustomerID]], Raw_Customers!A:A, Raw_Customers!B:B, "Unknown")</f>
        <v>Helen Ramos</v>
      </c>
    </row>
    <row r="3466" spans="1:16" x14ac:dyDescent="0.25">
      <c r="A3466">
        <v>3465</v>
      </c>
      <c r="B3466">
        <f t="shared" si="54"/>
        <v>2024</v>
      </c>
      <c r="C3466" t="str">
        <f>TEXT(Excel_Dashboard_Dataset_xlsx___Sales5[[#This Row],[Date]],"mmm")</f>
        <v>Aug</v>
      </c>
      <c r="D3466" s="3">
        <v>45521</v>
      </c>
      <c r="E3466">
        <v>39</v>
      </c>
      <c r="F3466">
        <v>232</v>
      </c>
      <c r="G3466">
        <v>6</v>
      </c>
      <c r="H3466">
        <v>8</v>
      </c>
      <c r="I3466">
        <v>24</v>
      </c>
      <c r="J3466">
        <f>Excel_Dashboard_Dataset_xlsx___Sales5[[#This Row],[Quantity]]*Excel_Dashboard_Dataset_xlsx___Sales5[[#This Row],[UnitPrice]]</f>
        <v>192</v>
      </c>
      <c r="K3466" t="str">
        <f>_xlfn.XLOOKUP(Excel_Dashboard_Dataset_xlsx___Sales5[[#This Row],[CustomerID]],Raw_Customers!A:A,Raw_Customers!D:D)</f>
        <v>Male</v>
      </c>
      <c r="L3466">
        <f>_xlfn.XLOOKUP(Excel_Dashboard_Dataset_xlsx___Sales5[[#This Row],[CustomerID]],Raw_Customers!A:A,Raw_Customers!E:E)</f>
        <v>33</v>
      </c>
      <c r="M3466" t="str">
        <f>_xlfn.XLOOKUP(Excel_Dashboard_Dataset_xlsx___Sales5[[#This Row],[CustomerID]],Raw_Customers!A:A,Raw_Customers!C:C)</f>
        <v>East</v>
      </c>
      <c r="N3466" s="2" t="str">
        <f>_xlfn.XLOOKUP(Excel_Dashboard_Dataset_xlsx___Sales5[[#This Row],[ProductID]],Raw_Products!A:A,Raw_Products!B:B)</f>
        <v>Sweater</v>
      </c>
      <c r="O3466" s="2" t="str">
        <f>_xlfn.XLOOKUP(Excel_Dashboard_Dataset_xlsx___Sales5[[#This Row],[ProductID]],Raw_Products!A:A,Raw_Products!C:C)</f>
        <v>Clothing</v>
      </c>
      <c r="P3466" s="2" t="str">
        <f>_xlfn.XLOOKUP(Excel_Dashboard_Dataset_xlsx___Sales5[[#This Row],[CustomerID]], Raw_Customers!A:A, Raw_Customers!B:B, "Unknown")</f>
        <v>Jeffrey Wilson</v>
      </c>
    </row>
    <row r="3467" spans="1:16" x14ac:dyDescent="0.25">
      <c r="A3467">
        <v>3466</v>
      </c>
      <c r="B3467">
        <f t="shared" si="54"/>
        <v>2023</v>
      </c>
      <c r="C3467" t="str">
        <f>TEXT(Excel_Dashboard_Dataset_xlsx___Sales5[[#This Row],[Date]],"mmm")</f>
        <v>Sept</v>
      </c>
      <c r="D3467" s="3">
        <v>45199</v>
      </c>
      <c r="E3467">
        <v>34</v>
      </c>
      <c r="F3467">
        <v>154</v>
      </c>
      <c r="G3467">
        <v>17</v>
      </c>
      <c r="H3467">
        <v>6</v>
      </c>
      <c r="I3467">
        <v>840</v>
      </c>
      <c r="J3467">
        <f>Excel_Dashboard_Dataset_xlsx___Sales5[[#This Row],[Quantity]]*Excel_Dashboard_Dataset_xlsx___Sales5[[#This Row],[UnitPrice]]</f>
        <v>5040</v>
      </c>
      <c r="K3467" t="str">
        <f>_xlfn.XLOOKUP(Excel_Dashboard_Dataset_xlsx___Sales5[[#This Row],[CustomerID]],Raw_Customers!A:A,Raw_Customers!D:D)</f>
        <v>Female</v>
      </c>
      <c r="L3467">
        <f>_xlfn.XLOOKUP(Excel_Dashboard_Dataset_xlsx___Sales5[[#This Row],[CustomerID]],Raw_Customers!A:A,Raw_Customers!E:E)</f>
        <v>42</v>
      </c>
      <c r="M3467" t="str">
        <f>_xlfn.XLOOKUP(Excel_Dashboard_Dataset_xlsx___Sales5[[#This Row],[CustomerID]],Raw_Customers!A:A,Raw_Customers!C:C)</f>
        <v>South</v>
      </c>
      <c r="N3467" s="2" t="str">
        <f>_xlfn.XLOOKUP(Excel_Dashboard_Dataset_xlsx___Sales5[[#This Row],[ProductID]],Raw_Products!A:A,Raw_Products!B:B)</f>
        <v>Dress</v>
      </c>
      <c r="O3467" s="2" t="str">
        <f>_xlfn.XLOOKUP(Excel_Dashboard_Dataset_xlsx___Sales5[[#This Row],[ProductID]],Raw_Products!A:A,Raw_Products!C:C)</f>
        <v>Clothing</v>
      </c>
      <c r="P3467" s="2" t="str">
        <f>_xlfn.XLOOKUP(Excel_Dashboard_Dataset_xlsx___Sales5[[#This Row],[CustomerID]], Raw_Customers!A:A, Raw_Customers!B:B, "Unknown")</f>
        <v>Donald Sanchez</v>
      </c>
    </row>
    <row r="3468" spans="1:16" x14ac:dyDescent="0.25">
      <c r="A3468">
        <v>3467</v>
      </c>
      <c r="B3468">
        <f t="shared" si="54"/>
        <v>2024</v>
      </c>
      <c r="C3468" t="str">
        <f>TEXT(Excel_Dashboard_Dataset_xlsx___Sales5[[#This Row],[Date]],"mmm")</f>
        <v>Jun</v>
      </c>
      <c r="D3468" s="3">
        <v>45462</v>
      </c>
      <c r="E3468">
        <v>14</v>
      </c>
      <c r="F3468">
        <v>218</v>
      </c>
      <c r="G3468">
        <v>32</v>
      </c>
      <c r="H3468">
        <v>3</v>
      </c>
      <c r="I3468">
        <v>545</v>
      </c>
      <c r="J3468">
        <f>Excel_Dashboard_Dataset_xlsx___Sales5[[#This Row],[Quantity]]*Excel_Dashboard_Dataset_xlsx___Sales5[[#This Row],[UnitPrice]]</f>
        <v>1635</v>
      </c>
      <c r="K3468" t="str">
        <f>_xlfn.XLOOKUP(Excel_Dashboard_Dataset_xlsx___Sales5[[#This Row],[CustomerID]],Raw_Customers!A:A,Raw_Customers!D:D)</f>
        <v>Female</v>
      </c>
      <c r="L3468">
        <f>_xlfn.XLOOKUP(Excel_Dashboard_Dataset_xlsx___Sales5[[#This Row],[CustomerID]],Raw_Customers!A:A,Raw_Customers!E:E)</f>
        <v>24</v>
      </c>
      <c r="M3468" t="str">
        <f>_xlfn.XLOOKUP(Excel_Dashboard_Dataset_xlsx___Sales5[[#This Row],[CustomerID]],Raw_Customers!A:A,Raw_Customers!C:C)</f>
        <v>East</v>
      </c>
      <c r="N3468" s="2" t="str">
        <f>_xlfn.XLOOKUP(Excel_Dashboard_Dataset_xlsx___Sales5[[#This Row],[ProductID]],Raw_Products!A:A,Raw_Products!B:B)</f>
        <v>Smartwatch</v>
      </c>
      <c r="O3468" s="2" t="str">
        <f>_xlfn.XLOOKUP(Excel_Dashboard_Dataset_xlsx___Sales5[[#This Row],[ProductID]],Raw_Products!A:A,Raw_Products!C:C)</f>
        <v>Electronics</v>
      </c>
      <c r="P3468" s="2" t="str">
        <f>_xlfn.XLOOKUP(Excel_Dashboard_Dataset_xlsx___Sales5[[#This Row],[CustomerID]], Raw_Customers!A:A, Raw_Customers!B:B, "Unknown")</f>
        <v>Jason Reed</v>
      </c>
    </row>
    <row r="3469" spans="1:16" x14ac:dyDescent="0.25">
      <c r="A3469">
        <v>3468</v>
      </c>
      <c r="B3469">
        <f t="shared" si="54"/>
        <v>2024</v>
      </c>
      <c r="C3469" t="str">
        <f>TEXT(Excel_Dashboard_Dataset_xlsx___Sales5[[#This Row],[Date]],"mmm")</f>
        <v>Jun</v>
      </c>
      <c r="D3469" s="3">
        <v>45467</v>
      </c>
      <c r="E3469">
        <v>7</v>
      </c>
      <c r="F3469">
        <v>43</v>
      </c>
      <c r="G3469">
        <v>12</v>
      </c>
      <c r="H3469">
        <v>4</v>
      </c>
      <c r="I3469">
        <v>663</v>
      </c>
      <c r="J3469">
        <f>Excel_Dashboard_Dataset_xlsx___Sales5[[#This Row],[Quantity]]*Excel_Dashboard_Dataset_xlsx___Sales5[[#This Row],[UnitPrice]]</f>
        <v>2652</v>
      </c>
      <c r="K3469" t="str">
        <f>_xlfn.XLOOKUP(Excel_Dashboard_Dataset_xlsx___Sales5[[#This Row],[CustomerID]],Raw_Customers!A:A,Raw_Customers!D:D)</f>
        <v>Male</v>
      </c>
      <c r="L3469">
        <f>_xlfn.XLOOKUP(Excel_Dashboard_Dataset_xlsx___Sales5[[#This Row],[CustomerID]],Raw_Customers!A:A,Raw_Customers!E:E)</f>
        <v>60</v>
      </c>
      <c r="M3469" t="str">
        <f>_xlfn.XLOOKUP(Excel_Dashboard_Dataset_xlsx___Sales5[[#This Row],[CustomerID]],Raw_Customers!A:A,Raw_Customers!C:C)</f>
        <v>East</v>
      </c>
      <c r="N3469" s="2" t="str">
        <f>_xlfn.XLOOKUP(Excel_Dashboard_Dataset_xlsx___Sales5[[#This Row],[ProductID]],Raw_Products!A:A,Raw_Products!B:B)</f>
        <v>Milk Powder</v>
      </c>
      <c r="O3469" s="2" t="str">
        <f>_xlfn.XLOOKUP(Excel_Dashboard_Dataset_xlsx___Sales5[[#This Row],[ProductID]],Raw_Products!A:A,Raw_Products!C:C)</f>
        <v>Groceries</v>
      </c>
      <c r="P3469" s="2" t="str">
        <f>_xlfn.XLOOKUP(Excel_Dashboard_Dataset_xlsx___Sales5[[#This Row],[CustomerID]], Raw_Customers!A:A, Raw_Customers!B:B, "Unknown")</f>
        <v>Joseph Roberts</v>
      </c>
    </row>
    <row r="3470" spans="1:16" x14ac:dyDescent="0.25">
      <c r="A3470">
        <v>3469</v>
      </c>
      <c r="B3470">
        <f t="shared" si="54"/>
        <v>2023</v>
      </c>
      <c r="C3470" t="str">
        <f>TEXT(Excel_Dashboard_Dataset_xlsx___Sales5[[#This Row],[Date]],"mmm")</f>
        <v>Mar</v>
      </c>
      <c r="D3470" s="3">
        <v>45010</v>
      </c>
      <c r="E3470">
        <v>33</v>
      </c>
      <c r="F3470">
        <v>175</v>
      </c>
      <c r="G3470">
        <v>49</v>
      </c>
      <c r="H3470">
        <v>7</v>
      </c>
      <c r="I3470">
        <v>879</v>
      </c>
      <c r="J3470">
        <f>Excel_Dashboard_Dataset_xlsx___Sales5[[#This Row],[Quantity]]*Excel_Dashboard_Dataset_xlsx___Sales5[[#This Row],[UnitPrice]]</f>
        <v>6153</v>
      </c>
      <c r="K3470" t="str">
        <f>_xlfn.XLOOKUP(Excel_Dashboard_Dataset_xlsx___Sales5[[#This Row],[CustomerID]],Raw_Customers!A:A,Raw_Customers!D:D)</f>
        <v>Female</v>
      </c>
      <c r="L3470">
        <f>_xlfn.XLOOKUP(Excel_Dashboard_Dataset_xlsx___Sales5[[#This Row],[CustomerID]],Raw_Customers!A:A,Raw_Customers!E:E)</f>
        <v>54</v>
      </c>
      <c r="M3470" t="str">
        <f>_xlfn.XLOOKUP(Excel_Dashboard_Dataset_xlsx___Sales5[[#This Row],[CustomerID]],Raw_Customers!A:A,Raw_Customers!C:C)</f>
        <v>West</v>
      </c>
      <c r="N3470" s="2" t="str">
        <f>_xlfn.XLOOKUP(Excel_Dashboard_Dataset_xlsx___Sales5[[#This Row],[ProductID]],Raw_Products!A:A,Raw_Products!B:B)</f>
        <v>Jacket</v>
      </c>
      <c r="O3470" s="2" t="str">
        <f>_xlfn.XLOOKUP(Excel_Dashboard_Dataset_xlsx___Sales5[[#This Row],[ProductID]],Raw_Products!A:A,Raw_Products!C:C)</f>
        <v>Clothing</v>
      </c>
      <c r="P3470" s="2" t="str">
        <f>_xlfn.XLOOKUP(Excel_Dashboard_Dataset_xlsx___Sales5[[#This Row],[CustomerID]], Raw_Customers!A:A, Raw_Customers!B:B, "Unknown")</f>
        <v>Michael Ward</v>
      </c>
    </row>
    <row r="3471" spans="1:16" x14ac:dyDescent="0.25">
      <c r="A3471">
        <v>3470</v>
      </c>
      <c r="B3471">
        <f t="shared" si="54"/>
        <v>2023</v>
      </c>
      <c r="C3471" t="str">
        <f>TEXT(Excel_Dashboard_Dataset_xlsx___Sales5[[#This Row],[Date]],"mmm")</f>
        <v>Oct</v>
      </c>
      <c r="D3471" s="3">
        <v>45208</v>
      </c>
      <c r="E3471">
        <v>37</v>
      </c>
      <c r="F3471">
        <v>126</v>
      </c>
      <c r="G3471">
        <v>40</v>
      </c>
      <c r="H3471">
        <v>8</v>
      </c>
      <c r="I3471">
        <v>864</v>
      </c>
      <c r="J3471">
        <f>Excel_Dashboard_Dataset_xlsx___Sales5[[#This Row],[Quantity]]*Excel_Dashboard_Dataset_xlsx___Sales5[[#This Row],[UnitPrice]]</f>
        <v>6912</v>
      </c>
      <c r="K3471" t="str">
        <f>_xlfn.XLOOKUP(Excel_Dashboard_Dataset_xlsx___Sales5[[#This Row],[CustomerID]],Raw_Customers!A:A,Raw_Customers!D:D)</f>
        <v>Male</v>
      </c>
      <c r="L3471">
        <f>_xlfn.XLOOKUP(Excel_Dashboard_Dataset_xlsx___Sales5[[#This Row],[CustomerID]],Raw_Customers!A:A,Raw_Customers!E:E)</f>
        <v>50</v>
      </c>
      <c r="M3471" t="str">
        <f>_xlfn.XLOOKUP(Excel_Dashboard_Dataset_xlsx___Sales5[[#This Row],[CustomerID]],Raw_Customers!A:A,Raw_Customers!C:C)</f>
        <v>West</v>
      </c>
      <c r="N3471" s="2" t="str">
        <f>_xlfn.XLOOKUP(Excel_Dashboard_Dataset_xlsx___Sales5[[#This Row],[ProductID]],Raw_Products!A:A,Raw_Products!B:B)</f>
        <v>Cap</v>
      </c>
      <c r="O3471" s="2" t="str">
        <f>_xlfn.XLOOKUP(Excel_Dashboard_Dataset_xlsx___Sales5[[#This Row],[ProductID]],Raw_Products!A:A,Raw_Products!C:C)</f>
        <v>Clothing</v>
      </c>
      <c r="P3471" s="2" t="str">
        <f>_xlfn.XLOOKUP(Excel_Dashboard_Dataset_xlsx___Sales5[[#This Row],[CustomerID]], Raw_Customers!A:A, Raw_Customers!B:B, "Unknown")</f>
        <v>Brenda Clark</v>
      </c>
    </row>
    <row r="3472" spans="1:16" x14ac:dyDescent="0.25">
      <c r="A3472">
        <v>3471</v>
      </c>
      <c r="B3472">
        <f t="shared" si="54"/>
        <v>2024</v>
      </c>
      <c r="C3472" t="str">
        <f>TEXT(Excel_Dashboard_Dataset_xlsx___Sales5[[#This Row],[Date]],"mmm")</f>
        <v>Nov</v>
      </c>
      <c r="D3472" s="3">
        <v>45599</v>
      </c>
      <c r="E3472">
        <v>22</v>
      </c>
      <c r="F3472">
        <v>296</v>
      </c>
      <c r="G3472">
        <v>1</v>
      </c>
      <c r="H3472">
        <v>1</v>
      </c>
      <c r="I3472">
        <v>765</v>
      </c>
      <c r="J3472">
        <f>Excel_Dashboard_Dataset_xlsx___Sales5[[#This Row],[Quantity]]*Excel_Dashboard_Dataset_xlsx___Sales5[[#This Row],[UnitPrice]]</f>
        <v>765</v>
      </c>
      <c r="K3472" t="str">
        <f>_xlfn.XLOOKUP(Excel_Dashboard_Dataset_xlsx___Sales5[[#This Row],[CustomerID]],Raw_Customers!A:A,Raw_Customers!D:D)</f>
        <v>Male</v>
      </c>
      <c r="L3472">
        <f>_xlfn.XLOOKUP(Excel_Dashboard_Dataset_xlsx___Sales5[[#This Row],[CustomerID]],Raw_Customers!A:A,Raw_Customers!E:E)</f>
        <v>65</v>
      </c>
      <c r="M3472" t="str">
        <f>_xlfn.XLOOKUP(Excel_Dashboard_Dataset_xlsx___Sales5[[#This Row],[CustomerID]],Raw_Customers!A:A,Raw_Customers!C:C)</f>
        <v>East</v>
      </c>
      <c r="N3472" s="2" t="str">
        <f>_xlfn.XLOOKUP(Excel_Dashboard_Dataset_xlsx___Sales5[[#This Row],[ProductID]],Raw_Products!A:A,Raw_Products!B:B)</f>
        <v>Microwave</v>
      </c>
      <c r="O3472" s="2" t="str">
        <f>_xlfn.XLOOKUP(Excel_Dashboard_Dataset_xlsx___Sales5[[#This Row],[ProductID]],Raw_Products!A:A,Raw_Products!C:C)</f>
        <v>Home Appliances</v>
      </c>
      <c r="P3472" s="2" t="str">
        <f>_xlfn.XLOOKUP(Excel_Dashboard_Dataset_xlsx___Sales5[[#This Row],[CustomerID]], Raw_Customers!A:A, Raw_Customers!B:B, "Unknown")</f>
        <v>Sarah Miller</v>
      </c>
    </row>
    <row r="3473" spans="1:16" x14ac:dyDescent="0.25">
      <c r="A3473">
        <v>3472</v>
      </c>
      <c r="B3473">
        <f t="shared" si="54"/>
        <v>2024</v>
      </c>
      <c r="C3473" t="str">
        <f>TEXT(Excel_Dashboard_Dataset_xlsx___Sales5[[#This Row],[Date]],"mmm")</f>
        <v>Apr</v>
      </c>
      <c r="D3473" s="3">
        <v>45406</v>
      </c>
      <c r="E3473">
        <v>47</v>
      </c>
      <c r="F3473">
        <v>294</v>
      </c>
      <c r="G3473">
        <v>41</v>
      </c>
      <c r="H3473">
        <v>3</v>
      </c>
      <c r="I3473">
        <v>863</v>
      </c>
      <c r="J3473">
        <f>Excel_Dashboard_Dataset_xlsx___Sales5[[#This Row],[Quantity]]*Excel_Dashboard_Dataset_xlsx___Sales5[[#This Row],[UnitPrice]]</f>
        <v>2589</v>
      </c>
      <c r="K3473" t="str">
        <f>_xlfn.XLOOKUP(Excel_Dashboard_Dataset_xlsx___Sales5[[#This Row],[CustomerID]],Raw_Customers!A:A,Raw_Customers!D:D)</f>
        <v>Male</v>
      </c>
      <c r="L3473">
        <f>_xlfn.XLOOKUP(Excel_Dashboard_Dataset_xlsx___Sales5[[#This Row],[CustomerID]],Raw_Customers!A:A,Raw_Customers!E:E)</f>
        <v>57</v>
      </c>
      <c r="M3473" t="str">
        <f>_xlfn.XLOOKUP(Excel_Dashboard_Dataset_xlsx___Sales5[[#This Row],[CustomerID]],Raw_Customers!A:A,Raw_Customers!C:C)</f>
        <v>West</v>
      </c>
      <c r="N3473" s="2" t="str">
        <f>_xlfn.XLOOKUP(Excel_Dashboard_Dataset_xlsx___Sales5[[#This Row],[ProductID]],Raw_Products!A:A,Raw_Products!B:B)</f>
        <v>Dumbbells</v>
      </c>
      <c r="O3473" s="2" t="str">
        <f>_xlfn.XLOOKUP(Excel_Dashboard_Dataset_xlsx___Sales5[[#This Row],[ProductID]],Raw_Products!A:A,Raw_Products!C:C)</f>
        <v>Sports</v>
      </c>
      <c r="P3473" s="2" t="str">
        <f>_xlfn.XLOOKUP(Excel_Dashboard_Dataset_xlsx___Sales5[[#This Row],[CustomerID]], Raw_Customers!A:A, Raw_Customers!B:B, "Unknown")</f>
        <v>Kimberly Thomas</v>
      </c>
    </row>
    <row r="3474" spans="1:16" x14ac:dyDescent="0.25">
      <c r="A3474">
        <v>3473</v>
      </c>
      <c r="B3474">
        <f t="shared" si="54"/>
        <v>2024</v>
      </c>
      <c r="C3474" t="str">
        <f>TEXT(Excel_Dashboard_Dataset_xlsx___Sales5[[#This Row],[Date]],"mmm")</f>
        <v>Mar</v>
      </c>
      <c r="D3474" s="3">
        <v>45362</v>
      </c>
      <c r="E3474">
        <v>37</v>
      </c>
      <c r="F3474">
        <v>25</v>
      </c>
      <c r="G3474">
        <v>24</v>
      </c>
      <c r="H3474">
        <v>6</v>
      </c>
      <c r="I3474">
        <v>161</v>
      </c>
      <c r="J3474">
        <f>Excel_Dashboard_Dataset_xlsx___Sales5[[#This Row],[Quantity]]*Excel_Dashboard_Dataset_xlsx___Sales5[[#This Row],[UnitPrice]]</f>
        <v>966</v>
      </c>
      <c r="K3474" t="str">
        <f>_xlfn.XLOOKUP(Excel_Dashboard_Dataset_xlsx___Sales5[[#This Row],[CustomerID]],Raw_Customers!A:A,Raw_Customers!D:D)</f>
        <v>Female</v>
      </c>
      <c r="L3474">
        <f>_xlfn.XLOOKUP(Excel_Dashboard_Dataset_xlsx___Sales5[[#This Row],[CustomerID]],Raw_Customers!A:A,Raw_Customers!E:E)</f>
        <v>33</v>
      </c>
      <c r="M3474" t="str">
        <f>_xlfn.XLOOKUP(Excel_Dashboard_Dataset_xlsx___Sales5[[#This Row],[CustomerID]],Raw_Customers!A:A,Raw_Customers!C:C)</f>
        <v>South</v>
      </c>
      <c r="N3474" s="2" t="str">
        <f>_xlfn.XLOOKUP(Excel_Dashboard_Dataset_xlsx___Sales5[[#This Row],[ProductID]],Raw_Products!A:A,Raw_Products!B:B)</f>
        <v>Cap</v>
      </c>
      <c r="O3474" s="2" t="str">
        <f>_xlfn.XLOOKUP(Excel_Dashboard_Dataset_xlsx___Sales5[[#This Row],[ProductID]],Raw_Products!A:A,Raw_Products!C:C)</f>
        <v>Clothing</v>
      </c>
      <c r="P3474" s="2" t="str">
        <f>_xlfn.XLOOKUP(Excel_Dashboard_Dataset_xlsx___Sales5[[#This Row],[CustomerID]], Raw_Customers!A:A, Raw_Customers!B:B, "Unknown")</f>
        <v>Nicole Thomas</v>
      </c>
    </row>
    <row r="3475" spans="1:16" x14ac:dyDescent="0.25">
      <c r="A3475">
        <v>3474</v>
      </c>
      <c r="B3475">
        <f t="shared" si="54"/>
        <v>2023</v>
      </c>
      <c r="C3475" t="str">
        <f>TEXT(Excel_Dashboard_Dataset_xlsx___Sales5[[#This Row],[Date]],"mmm")</f>
        <v>Apr</v>
      </c>
      <c r="D3475" s="3">
        <v>45018</v>
      </c>
      <c r="E3475">
        <v>28</v>
      </c>
      <c r="F3475">
        <v>300</v>
      </c>
      <c r="G3475">
        <v>14</v>
      </c>
      <c r="H3475">
        <v>4</v>
      </c>
      <c r="I3475">
        <v>852</v>
      </c>
      <c r="J3475">
        <f>Excel_Dashboard_Dataset_xlsx___Sales5[[#This Row],[Quantity]]*Excel_Dashboard_Dataset_xlsx___Sales5[[#This Row],[UnitPrice]]</f>
        <v>3408</v>
      </c>
      <c r="K3475" t="str">
        <f>_xlfn.XLOOKUP(Excel_Dashboard_Dataset_xlsx___Sales5[[#This Row],[CustomerID]],Raw_Customers!A:A,Raw_Customers!D:D)</f>
        <v>Male</v>
      </c>
      <c r="L3475">
        <f>_xlfn.XLOOKUP(Excel_Dashboard_Dataset_xlsx___Sales5[[#This Row],[CustomerID]],Raw_Customers!A:A,Raw_Customers!E:E)</f>
        <v>36</v>
      </c>
      <c r="M3475" t="str">
        <f>_xlfn.XLOOKUP(Excel_Dashboard_Dataset_xlsx___Sales5[[#This Row],[CustomerID]],Raw_Customers!A:A,Raw_Customers!C:C)</f>
        <v>East</v>
      </c>
      <c r="N3475" s="2" t="str">
        <f>_xlfn.XLOOKUP(Excel_Dashboard_Dataset_xlsx___Sales5[[#This Row],[ProductID]],Raw_Products!A:A,Raw_Products!B:B)</f>
        <v>Rice Cooker</v>
      </c>
      <c r="O3475" s="2" t="str">
        <f>_xlfn.XLOOKUP(Excel_Dashboard_Dataset_xlsx___Sales5[[#This Row],[ProductID]],Raw_Products!A:A,Raw_Products!C:C)</f>
        <v>Home Appliances</v>
      </c>
      <c r="P3475" s="2" t="str">
        <f>_xlfn.XLOOKUP(Excel_Dashboard_Dataset_xlsx___Sales5[[#This Row],[CustomerID]], Raw_Customers!A:A, Raw_Customers!B:B, "Unknown")</f>
        <v>Larry Watson</v>
      </c>
    </row>
    <row r="3476" spans="1:16" x14ac:dyDescent="0.25">
      <c r="A3476">
        <v>3475</v>
      </c>
      <c r="B3476">
        <f t="shared" si="54"/>
        <v>2024</v>
      </c>
      <c r="C3476" t="str">
        <f>TEXT(Excel_Dashboard_Dataset_xlsx___Sales5[[#This Row],[Date]],"mmm")</f>
        <v>Apr</v>
      </c>
      <c r="D3476" s="3">
        <v>45402</v>
      </c>
      <c r="E3476">
        <v>41</v>
      </c>
      <c r="F3476">
        <v>161</v>
      </c>
      <c r="G3476">
        <v>48</v>
      </c>
      <c r="H3476">
        <v>9</v>
      </c>
      <c r="I3476">
        <v>561</v>
      </c>
      <c r="J3476">
        <f>Excel_Dashboard_Dataset_xlsx___Sales5[[#This Row],[Quantity]]*Excel_Dashboard_Dataset_xlsx___Sales5[[#This Row],[UnitPrice]]</f>
        <v>5049</v>
      </c>
      <c r="K3476" t="str">
        <f>_xlfn.XLOOKUP(Excel_Dashboard_Dataset_xlsx___Sales5[[#This Row],[CustomerID]],Raw_Customers!A:A,Raw_Customers!D:D)</f>
        <v>Male</v>
      </c>
      <c r="L3476">
        <f>_xlfn.XLOOKUP(Excel_Dashboard_Dataset_xlsx___Sales5[[#This Row],[CustomerID]],Raw_Customers!A:A,Raw_Customers!E:E)</f>
        <v>47</v>
      </c>
      <c r="M3476" t="str">
        <f>_xlfn.XLOOKUP(Excel_Dashboard_Dataset_xlsx___Sales5[[#This Row],[CustomerID]],Raw_Customers!A:A,Raw_Customers!C:C)</f>
        <v>West</v>
      </c>
      <c r="N3476" s="2" t="str">
        <f>_xlfn.XLOOKUP(Excel_Dashboard_Dataset_xlsx___Sales5[[#This Row],[ProductID]],Raw_Products!A:A,Raw_Products!B:B)</f>
        <v>Football</v>
      </c>
      <c r="O3476" s="2" t="str">
        <f>_xlfn.XLOOKUP(Excel_Dashboard_Dataset_xlsx___Sales5[[#This Row],[ProductID]],Raw_Products!A:A,Raw_Products!C:C)</f>
        <v>Sports</v>
      </c>
      <c r="P3476" s="2" t="str">
        <f>_xlfn.XLOOKUP(Excel_Dashboard_Dataset_xlsx___Sales5[[#This Row],[CustomerID]], Raw_Customers!A:A, Raw_Customers!B:B, "Unknown")</f>
        <v>Angela Brooks</v>
      </c>
    </row>
    <row r="3477" spans="1:16" x14ac:dyDescent="0.25">
      <c r="A3477">
        <v>3476</v>
      </c>
      <c r="B3477">
        <f t="shared" si="54"/>
        <v>2024</v>
      </c>
      <c r="C3477" t="str">
        <f>TEXT(Excel_Dashboard_Dataset_xlsx___Sales5[[#This Row],[Date]],"mmm")</f>
        <v>Feb</v>
      </c>
      <c r="D3477" s="3">
        <v>45331</v>
      </c>
      <c r="E3477">
        <v>48</v>
      </c>
      <c r="F3477">
        <v>7</v>
      </c>
      <c r="G3477">
        <v>50</v>
      </c>
      <c r="H3477">
        <v>6</v>
      </c>
      <c r="I3477">
        <v>209</v>
      </c>
      <c r="J3477">
        <f>Excel_Dashboard_Dataset_xlsx___Sales5[[#This Row],[Quantity]]*Excel_Dashboard_Dataset_xlsx___Sales5[[#This Row],[UnitPrice]]</f>
        <v>1254</v>
      </c>
      <c r="K3477" t="str">
        <f>_xlfn.XLOOKUP(Excel_Dashboard_Dataset_xlsx___Sales5[[#This Row],[CustomerID]],Raw_Customers!A:A,Raw_Customers!D:D)</f>
        <v>Male</v>
      </c>
      <c r="L3477">
        <f>_xlfn.XLOOKUP(Excel_Dashboard_Dataset_xlsx___Sales5[[#This Row],[CustomerID]],Raw_Customers!A:A,Raw_Customers!E:E)</f>
        <v>65</v>
      </c>
      <c r="M3477" t="str">
        <f>_xlfn.XLOOKUP(Excel_Dashboard_Dataset_xlsx___Sales5[[#This Row],[CustomerID]],Raw_Customers!A:A,Raw_Customers!C:C)</f>
        <v>South</v>
      </c>
      <c r="N3477" s="2" t="str">
        <f>_xlfn.XLOOKUP(Excel_Dashboard_Dataset_xlsx___Sales5[[#This Row],[ProductID]],Raw_Products!A:A,Raw_Products!B:B)</f>
        <v>Bicycle</v>
      </c>
      <c r="O3477" s="2" t="str">
        <f>_xlfn.XLOOKUP(Excel_Dashboard_Dataset_xlsx___Sales5[[#This Row],[ProductID]],Raw_Products!A:A,Raw_Products!C:C)</f>
        <v>Sports</v>
      </c>
      <c r="P3477" s="2" t="str">
        <f>_xlfn.XLOOKUP(Excel_Dashboard_Dataset_xlsx___Sales5[[#This Row],[CustomerID]], Raw_Customers!A:A, Raw_Customers!B:B, "Unknown")</f>
        <v>Maria Lee</v>
      </c>
    </row>
    <row r="3478" spans="1:16" x14ac:dyDescent="0.25">
      <c r="A3478">
        <v>3477</v>
      </c>
      <c r="B3478">
        <f t="shared" si="54"/>
        <v>2023</v>
      </c>
      <c r="C3478" t="str">
        <f>TEXT(Excel_Dashboard_Dataset_xlsx___Sales5[[#This Row],[Date]],"mmm")</f>
        <v>Mar</v>
      </c>
      <c r="D3478" s="3">
        <v>45008</v>
      </c>
      <c r="E3478">
        <v>2</v>
      </c>
      <c r="F3478">
        <v>63</v>
      </c>
      <c r="G3478">
        <v>8</v>
      </c>
      <c r="H3478">
        <v>10</v>
      </c>
      <c r="I3478">
        <v>256</v>
      </c>
      <c r="J3478">
        <f>Excel_Dashboard_Dataset_xlsx___Sales5[[#This Row],[Quantity]]*Excel_Dashboard_Dataset_xlsx___Sales5[[#This Row],[UnitPrice]]</f>
        <v>2560</v>
      </c>
      <c r="K3478" t="str">
        <f>_xlfn.XLOOKUP(Excel_Dashboard_Dataset_xlsx___Sales5[[#This Row],[CustomerID]],Raw_Customers!A:A,Raw_Customers!D:D)</f>
        <v>Male</v>
      </c>
      <c r="L3478">
        <f>_xlfn.XLOOKUP(Excel_Dashboard_Dataset_xlsx___Sales5[[#This Row],[CustomerID]],Raw_Customers!A:A,Raw_Customers!E:E)</f>
        <v>50</v>
      </c>
      <c r="M3478" t="str">
        <f>_xlfn.XLOOKUP(Excel_Dashboard_Dataset_xlsx___Sales5[[#This Row],[CustomerID]],Raw_Customers!A:A,Raw_Customers!C:C)</f>
        <v>South</v>
      </c>
      <c r="N3478" s="2" t="str">
        <f>_xlfn.XLOOKUP(Excel_Dashboard_Dataset_xlsx___Sales5[[#This Row],[ProductID]],Raw_Products!A:A,Raw_Products!B:B)</f>
        <v>Cooking Oil</v>
      </c>
      <c r="O3478" s="2" t="str">
        <f>_xlfn.XLOOKUP(Excel_Dashboard_Dataset_xlsx___Sales5[[#This Row],[ProductID]],Raw_Products!A:A,Raw_Products!C:C)</f>
        <v>Groceries</v>
      </c>
      <c r="P3478" s="2" t="str">
        <f>_xlfn.XLOOKUP(Excel_Dashboard_Dataset_xlsx___Sales5[[#This Row],[CustomerID]], Raw_Customers!A:A, Raw_Customers!B:B, "Unknown")</f>
        <v>Catherine Long</v>
      </c>
    </row>
    <row r="3479" spans="1:16" x14ac:dyDescent="0.25">
      <c r="A3479">
        <v>3478</v>
      </c>
      <c r="B3479">
        <f t="shared" si="54"/>
        <v>2024</v>
      </c>
      <c r="C3479" t="str">
        <f>TEXT(Excel_Dashboard_Dataset_xlsx___Sales5[[#This Row],[Date]],"mmm")</f>
        <v>Apr</v>
      </c>
      <c r="D3479" s="3">
        <v>45412</v>
      </c>
      <c r="E3479">
        <v>1</v>
      </c>
      <c r="F3479">
        <v>128</v>
      </c>
      <c r="G3479">
        <v>35</v>
      </c>
      <c r="H3479">
        <v>3</v>
      </c>
      <c r="I3479">
        <v>883</v>
      </c>
      <c r="J3479">
        <f>Excel_Dashboard_Dataset_xlsx___Sales5[[#This Row],[Quantity]]*Excel_Dashboard_Dataset_xlsx___Sales5[[#This Row],[UnitPrice]]</f>
        <v>2649</v>
      </c>
      <c r="K3479" t="str">
        <f>_xlfn.XLOOKUP(Excel_Dashboard_Dataset_xlsx___Sales5[[#This Row],[CustomerID]],Raw_Customers!A:A,Raw_Customers!D:D)</f>
        <v>Female</v>
      </c>
      <c r="L3479">
        <f>_xlfn.XLOOKUP(Excel_Dashboard_Dataset_xlsx___Sales5[[#This Row],[CustomerID]],Raw_Customers!A:A,Raw_Customers!E:E)</f>
        <v>50</v>
      </c>
      <c r="M3479" t="str">
        <f>_xlfn.XLOOKUP(Excel_Dashboard_Dataset_xlsx___Sales5[[#This Row],[CustomerID]],Raw_Customers!A:A,Raw_Customers!C:C)</f>
        <v>West</v>
      </c>
      <c r="N3479" s="2" t="str">
        <f>_xlfn.XLOOKUP(Excel_Dashboard_Dataset_xlsx___Sales5[[#This Row],[ProductID]],Raw_Products!A:A,Raw_Products!B:B)</f>
        <v>Rice Bag</v>
      </c>
      <c r="O3479" s="2" t="str">
        <f>_xlfn.XLOOKUP(Excel_Dashboard_Dataset_xlsx___Sales5[[#This Row],[ProductID]],Raw_Products!A:A,Raw_Products!C:C)</f>
        <v>Groceries</v>
      </c>
      <c r="P3479" s="2" t="str">
        <f>_xlfn.XLOOKUP(Excel_Dashboard_Dataset_xlsx___Sales5[[#This Row],[CustomerID]], Raw_Customers!A:A, Raw_Customers!B:B, "Unknown")</f>
        <v>Larry Baker</v>
      </c>
    </row>
    <row r="3480" spans="1:16" x14ac:dyDescent="0.25">
      <c r="A3480">
        <v>3479</v>
      </c>
      <c r="B3480">
        <f t="shared" si="54"/>
        <v>2024</v>
      </c>
      <c r="C3480" t="str">
        <f>TEXT(Excel_Dashboard_Dataset_xlsx___Sales5[[#This Row],[Date]],"mmm")</f>
        <v>Mar</v>
      </c>
      <c r="D3480" s="3">
        <v>45363</v>
      </c>
      <c r="E3480">
        <v>20</v>
      </c>
      <c r="F3480">
        <v>69</v>
      </c>
      <c r="G3480">
        <v>42</v>
      </c>
      <c r="H3480">
        <v>6</v>
      </c>
      <c r="I3480">
        <v>367</v>
      </c>
      <c r="J3480">
        <f>Excel_Dashboard_Dataset_xlsx___Sales5[[#This Row],[Quantity]]*Excel_Dashboard_Dataset_xlsx___Sales5[[#This Row],[UnitPrice]]</f>
        <v>2202</v>
      </c>
      <c r="K3480" t="str">
        <f>_xlfn.XLOOKUP(Excel_Dashboard_Dataset_xlsx___Sales5[[#This Row],[CustomerID]],Raw_Customers!A:A,Raw_Customers!D:D)</f>
        <v>Male</v>
      </c>
      <c r="L3480">
        <f>_xlfn.XLOOKUP(Excel_Dashboard_Dataset_xlsx___Sales5[[#This Row],[CustomerID]],Raw_Customers!A:A,Raw_Customers!E:E)</f>
        <v>34</v>
      </c>
      <c r="M3480" t="str">
        <f>_xlfn.XLOOKUP(Excel_Dashboard_Dataset_xlsx___Sales5[[#This Row],[CustomerID]],Raw_Customers!A:A,Raw_Customers!C:C)</f>
        <v>East</v>
      </c>
      <c r="N3480" s="2" t="str">
        <f>_xlfn.XLOOKUP(Excel_Dashboard_Dataset_xlsx___Sales5[[#This Row],[ProductID]],Raw_Products!A:A,Raw_Products!B:B)</f>
        <v>Printer</v>
      </c>
      <c r="O3480" s="2" t="str">
        <f>_xlfn.XLOOKUP(Excel_Dashboard_Dataset_xlsx___Sales5[[#This Row],[ProductID]],Raw_Products!A:A,Raw_Products!C:C)</f>
        <v>Electronics</v>
      </c>
      <c r="P3480" s="2" t="str">
        <f>_xlfn.XLOOKUP(Excel_Dashboard_Dataset_xlsx___Sales5[[#This Row],[CustomerID]], Raw_Customers!A:A, Raw_Customers!B:B, "Unknown")</f>
        <v>Catherine Robinson</v>
      </c>
    </row>
    <row r="3481" spans="1:16" x14ac:dyDescent="0.25">
      <c r="A3481">
        <v>3480</v>
      </c>
      <c r="B3481">
        <f t="shared" si="54"/>
        <v>2023</v>
      </c>
      <c r="C3481" t="str">
        <f>TEXT(Excel_Dashboard_Dataset_xlsx___Sales5[[#This Row],[Date]],"mmm")</f>
        <v>Apr</v>
      </c>
      <c r="D3481" s="3">
        <v>45030</v>
      </c>
      <c r="E3481">
        <v>3</v>
      </c>
      <c r="F3481">
        <v>294</v>
      </c>
      <c r="G3481">
        <v>4</v>
      </c>
      <c r="H3481">
        <v>9</v>
      </c>
      <c r="I3481">
        <v>345</v>
      </c>
      <c r="J3481">
        <f>Excel_Dashboard_Dataset_xlsx___Sales5[[#This Row],[Quantity]]*Excel_Dashboard_Dataset_xlsx___Sales5[[#This Row],[UnitPrice]]</f>
        <v>3105</v>
      </c>
      <c r="K3481" t="str">
        <f>_xlfn.XLOOKUP(Excel_Dashboard_Dataset_xlsx___Sales5[[#This Row],[CustomerID]],Raw_Customers!A:A,Raw_Customers!D:D)</f>
        <v>Male</v>
      </c>
      <c r="L3481">
        <f>_xlfn.XLOOKUP(Excel_Dashboard_Dataset_xlsx___Sales5[[#This Row],[CustomerID]],Raw_Customers!A:A,Raw_Customers!E:E)</f>
        <v>57</v>
      </c>
      <c r="M3481" t="str">
        <f>_xlfn.XLOOKUP(Excel_Dashboard_Dataset_xlsx___Sales5[[#This Row],[CustomerID]],Raw_Customers!A:A,Raw_Customers!C:C)</f>
        <v>West</v>
      </c>
      <c r="N3481" s="2" t="str">
        <f>_xlfn.XLOOKUP(Excel_Dashboard_Dataset_xlsx___Sales5[[#This Row],[ProductID]],Raw_Products!A:A,Raw_Products!B:B)</f>
        <v>Spaghetti</v>
      </c>
      <c r="O3481" s="2" t="str">
        <f>_xlfn.XLOOKUP(Excel_Dashboard_Dataset_xlsx___Sales5[[#This Row],[ProductID]],Raw_Products!A:A,Raw_Products!C:C)</f>
        <v>Groceries</v>
      </c>
      <c r="P3481" s="2" t="str">
        <f>_xlfn.XLOOKUP(Excel_Dashboard_Dataset_xlsx___Sales5[[#This Row],[CustomerID]], Raw_Customers!A:A, Raw_Customers!B:B, "Unknown")</f>
        <v>Kimberly Thomas</v>
      </c>
    </row>
    <row r="3482" spans="1:16" x14ac:dyDescent="0.25">
      <c r="A3482">
        <v>3481</v>
      </c>
      <c r="B3482">
        <f t="shared" si="54"/>
        <v>2023</v>
      </c>
      <c r="C3482" t="str">
        <f>TEXT(Excel_Dashboard_Dataset_xlsx___Sales5[[#This Row],[Date]],"mmm")</f>
        <v>May</v>
      </c>
      <c r="D3482" s="3">
        <v>45065</v>
      </c>
      <c r="E3482">
        <v>33</v>
      </c>
      <c r="F3482">
        <v>63</v>
      </c>
      <c r="G3482">
        <v>3</v>
      </c>
      <c r="H3482">
        <v>5</v>
      </c>
      <c r="I3482">
        <v>345</v>
      </c>
      <c r="J3482">
        <f>Excel_Dashboard_Dataset_xlsx___Sales5[[#This Row],[Quantity]]*Excel_Dashboard_Dataset_xlsx___Sales5[[#This Row],[UnitPrice]]</f>
        <v>1725</v>
      </c>
      <c r="K3482" t="str">
        <f>_xlfn.XLOOKUP(Excel_Dashboard_Dataset_xlsx___Sales5[[#This Row],[CustomerID]],Raw_Customers!A:A,Raw_Customers!D:D)</f>
        <v>Male</v>
      </c>
      <c r="L3482">
        <f>_xlfn.XLOOKUP(Excel_Dashboard_Dataset_xlsx___Sales5[[#This Row],[CustomerID]],Raw_Customers!A:A,Raw_Customers!E:E)</f>
        <v>50</v>
      </c>
      <c r="M3482" t="str">
        <f>_xlfn.XLOOKUP(Excel_Dashboard_Dataset_xlsx___Sales5[[#This Row],[CustomerID]],Raw_Customers!A:A,Raw_Customers!C:C)</f>
        <v>South</v>
      </c>
      <c r="N3482" s="2" t="str">
        <f>_xlfn.XLOOKUP(Excel_Dashboard_Dataset_xlsx___Sales5[[#This Row],[ProductID]],Raw_Products!A:A,Raw_Products!B:B)</f>
        <v>Jacket</v>
      </c>
      <c r="O3482" s="2" t="str">
        <f>_xlfn.XLOOKUP(Excel_Dashboard_Dataset_xlsx___Sales5[[#This Row],[ProductID]],Raw_Products!A:A,Raw_Products!C:C)</f>
        <v>Clothing</v>
      </c>
      <c r="P3482" s="2" t="str">
        <f>_xlfn.XLOOKUP(Excel_Dashboard_Dataset_xlsx___Sales5[[#This Row],[CustomerID]], Raw_Customers!A:A, Raw_Customers!B:B, "Unknown")</f>
        <v>Catherine Long</v>
      </c>
    </row>
    <row r="3483" spans="1:16" x14ac:dyDescent="0.25">
      <c r="A3483">
        <v>3482</v>
      </c>
      <c r="B3483">
        <f t="shared" si="54"/>
        <v>2023</v>
      </c>
      <c r="C3483" t="str">
        <f>TEXT(Excel_Dashboard_Dataset_xlsx___Sales5[[#This Row],[Date]],"mmm")</f>
        <v>Dec</v>
      </c>
      <c r="D3483" s="3">
        <v>45278</v>
      </c>
      <c r="E3483">
        <v>20</v>
      </c>
      <c r="F3483">
        <v>109</v>
      </c>
      <c r="G3483">
        <v>46</v>
      </c>
      <c r="H3483">
        <v>8</v>
      </c>
      <c r="I3483">
        <v>221</v>
      </c>
      <c r="J3483">
        <f>Excel_Dashboard_Dataset_xlsx___Sales5[[#This Row],[Quantity]]*Excel_Dashboard_Dataset_xlsx___Sales5[[#This Row],[UnitPrice]]</f>
        <v>1768</v>
      </c>
      <c r="K3483" t="str">
        <f>_xlfn.XLOOKUP(Excel_Dashboard_Dataset_xlsx___Sales5[[#This Row],[CustomerID]],Raw_Customers!A:A,Raw_Customers!D:D)</f>
        <v>Male</v>
      </c>
      <c r="L3483">
        <f>_xlfn.XLOOKUP(Excel_Dashboard_Dataset_xlsx___Sales5[[#This Row],[CustomerID]],Raw_Customers!A:A,Raw_Customers!E:E)</f>
        <v>24</v>
      </c>
      <c r="M3483" t="str">
        <f>_xlfn.XLOOKUP(Excel_Dashboard_Dataset_xlsx___Sales5[[#This Row],[CustomerID]],Raw_Customers!A:A,Raw_Customers!C:C)</f>
        <v>East</v>
      </c>
      <c r="N3483" s="2" t="str">
        <f>_xlfn.XLOOKUP(Excel_Dashboard_Dataset_xlsx___Sales5[[#This Row],[ProductID]],Raw_Products!A:A,Raw_Products!B:B)</f>
        <v>Printer</v>
      </c>
      <c r="O3483" s="2" t="str">
        <f>_xlfn.XLOOKUP(Excel_Dashboard_Dataset_xlsx___Sales5[[#This Row],[ProductID]],Raw_Products!A:A,Raw_Products!C:C)</f>
        <v>Electronics</v>
      </c>
      <c r="P3483" s="2" t="str">
        <f>_xlfn.XLOOKUP(Excel_Dashboard_Dataset_xlsx___Sales5[[#This Row],[CustomerID]], Raw_Customers!A:A, Raw_Customers!B:B, "Unknown")</f>
        <v>Justin Williams</v>
      </c>
    </row>
    <row r="3484" spans="1:16" x14ac:dyDescent="0.25">
      <c r="A3484">
        <v>3483</v>
      </c>
      <c r="B3484">
        <f t="shared" si="54"/>
        <v>2023</v>
      </c>
      <c r="C3484" t="str">
        <f>TEXT(Excel_Dashboard_Dataset_xlsx___Sales5[[#This Row],[Date]],"mmm")</f>
        <v>May</v>
      </c>
      <c r="D3484" s="3">
        <v>45070</v>
      </c>
      <c r="E3484">
        <v>45</v>
      </c>
      <c r="F3484">
        <v>272</v>
      </c>
      <c r="G3484">
        <v>32</v>
      </c>
      <c r="H3484">
        <v>4</v>
      </c>
      <c r="I3484">
        <v>398</v>
      </c>
      <c r="J3484">
        <f>Excel_Dashboard_Dataset_xlsx___Sales5[[#This Row],[Quantity]]*Excel_Dashboard_Dataset_xlsx___Sales5[[#This Row],[UnitPrice]]</f>
        <v>1592</v>
      </c>
      <c r="K3484" t="str">
        <f>_xlfn.XLOOKUP(Excel_Dashboard_Dataset_xlsx___Sales5[[#This Row],[CustomerID]],Raw_Customers!A:A,Raw_Customers!D:D)</f>
        <v>Female</v>
      </c>
      <c r="L3484">
        <f>_xlfn.XLOOKUP(Excel_Dashboard_Dataset_xlsx___Sales5[[#This Row],[CustomerID]],Raw_Customers!A:A,Raw_Customers!E:E)</f>
        <v>44</v>
      </c>
      <c r="M3484" t="str">
        <f>_xlfn.XLOOKUP(Excel_Dashboard_Dataset_xlsx___Sales5[[#This Row],[CustomerID]],Raw_Customers!A:A,Raw_Customers!C:C)</f>
        <v>East</v>
      </c>
      <c r="N3484" s="2" t="str">
        <f>_xlfn.XLOOKUP(Excel_Dashboard_Dataset_xlsx___Sales5[[#This Row],[ProductID]],Raw_Products!A:A,Raw_Products!B:B)</f>
        <v>Yoga Mat</v>
      </c>
      <c r="O3484" s="2" t="str">
        <f>_xlfn.XLOOKUP(Excel_Dashboard_Dataset_xlsx___Sales5[[#This Row],[ProductID]],Raw_Products!A:A,Raw_Products!C:C)</f>
        <v>Sports</v>
      </c>
      <c r="P3484" s="2" t="str">
        <f>_xlfn.XLOOKUP(Excel_Dashboard_Dataset_xlsx___Sales5[[#This Row],[CustomerID]], Raw_Customers!A:A, Raw_Customers!B:B, "Unknown")</f>
        <v>Raymond Harris</v>
      </c>
    </row>
    <row r="3485" spans="1:16" x14ac:dyDescent="0.25">
      <c r="A3485">
        <v>3484</v>
      </c>
      <c r="B3485">
        <f t="shared" si="54"/>
        <v>2024</v>
      </c>
      <c r="C3485" t="str">
        <f>TEXT(Excel_Dashboard_Dataset_xlsx___Sales5[[#This Row],[Date]],"mmm")</f>
        <v>Feb</v>
      </c>
      <c r="D3485" s="3">
        <v>45337</v>
      </c>
      <c r="E3485">
        <v>29</v>
      </c>
      <c r="F3485">
        <v>41</v>
      </c>
      <c r="G3485">
        <v>14</v>
      </c>
      <c r="H3485">
        <v>6</v>
      </c>
      <c r="I3485">
        <v>531</v>
      </c>
      <c r="J3485">
        <f>Excel_Dashboard_Dataset_xlsx___Sales5[[#This Row],[Quantity]]*Excel_Dashboard_Dataset_xlsx___Sales5[[#This Row],[UnitPrice]]</f>
        <v>3186</v>
      </c>
      <c r="K3485" t="str">
        <f>_xlfn.XLOOKUP(Excel_Dashboard_Dataset_xlsx___Sales5[[#This Row],[CustomerID]],Raw_Customers!A:A,Raw_Customers!D:D)</f>
        <v>Female</v>
      </c>
      <c r="L3485">
        <f>_xlfn.XLOOKUP(Excel_Dashboard_Dataset_xlsx___Sales5[[#This Row],[CustomerID]],Raw_Customers!A:A,Raw_Customers!E:E)</f>
        <v>33</v>
      </c>
      <c r="M3485" t="str">
        <f>_xlfn.XLOOKUP(Excel_Dashboard_Dataset_xlsx___Sales5[[#This Row],[CustomerID]],Raw_Customers!A:A,Raw_Customers!C:C)</f>
        <v>South</v>
      </c>
      <c r="N3485" s="2" t="str">
        <f>_xlfn.XLOOKUP(Excel_Dashboard_Dataset_xlsx___Sales5[[#This Row],[ProductID]],Raw_Products!A:A,Raw_Products!B:B)</f>
        <v>Toaster</v>
      </c>
      <c r="O3485" s="2" t="str">
        <f>_xlfn.XLOOKUP(Excel_Dashboard_Dataset_xlsx___Sales5[[#This Row],[ProductID]],Raw_Products!A:A,Raw_Products!C:C)</f>
        <v>Home Appliances</v>
      </c>
      <c r="P3485" s="2" t="str">
        <f>_xlfn.XLOOKUP(Excel_Dashboard_Dataset_xlsx___Sales5[[#This Row],[CustomerID]], Raw_Customers!A:A, Raw_Customers!B:B, "Unknown")</f>
        <v>Thomas Gray</v>
      </c>
    </row>
    <row r="3486" spans="1:16" x14ac:dyDescent="0.25">
      <c r="A3486">
        <v>3485</v>
      </c>
      <c r="B3486">
        <f t="shared" si="54"/>
        <v>2023</v>
      </c>
      <c r="C3486" t="str">
        <f>TEXT(Excel_Dashboard_Dataset_xlsx___Sales5[[#This Row],[Date]],"mmm")</f>
        <v>Mar</v>
      </c>
      <c r="D3486" s="3">
        <v>44988</v>
      </c>
      <c r="E3486">
        <v>37</v>
      </c>
      <c r="F3486">
        <v>126</v>
      </c>
      <c r="G3486">
        <v>14</v>
      </c>
      <c r="H3486">
        <v>6</v>
      </c>
      <c r="I3486">
        <v>257</v>
      </c>
      <c r="J3486">
        <f>Excel_Dashboard_Dataset_xlsx___Sales5[[#This Row],[Quantity]]*Excel_Dashboard_Dataset_xlsx___Sales5[[#This Row],[UnitPrice]]</f>
        <v>1542</v>
      </c>
      <c r="K3486" t="str">
        <f>_xlfn.XLOOKUP(Excel_Dashboard_Dataset_xlsx___Sales5[[#This Row],[CustomerID]],Raw_Customers!A:A,Raw_Customers!D:D)</f>
        <v>Male</v>
      </c>
      <c r="L3486">
        <f>_xlfn.XLOOKUP(Excel_Dashboard_Dataset_xlsx___Sales5[[#This Row],[CustomerID]],Raw_Customers!A:A,Raw_Customers!E:E)</f>
        <v>50</v>
      </c>
      <c r="M3486" t="str">
        <f>_xlfn.XLOOKUP(Excel_Dashboard_Dataset_xlsx___Sales5[[#This Row],[CustomerID]],Raw_Customers!A:A,Raw_Customers!C:C)</f>
        <v>West</v>
      </c>
      <c r="N3486" s="2" t="str">
        <f>_xlfn.XLOOKUP(Excel_Dashboard_Dataset_xlsx___Sales5[[#This Row],[ProductID]],Raw_Products!A:A,Raw_Products!B:B)</f>
        <v>Cap</v>
      </c>
      <c r="O3486" s="2" t="str">
        <f>_xlfn.XLOOKUP(Excel_Dashboard_Dataset_xlsx___Sales5[[#This Row],[ProductID]],Raw_Products!A:A,Raw_Products!C:C)</f>
        <v>Clothing</v>
      </c>
      <c r="P3486" s="2" t="str">
        <f>_xlfn.XLOOKUP(Excel_Dashboard_Dataset_xlsx___Sales5[[#This Row],[CustomerID]], Raw_Customers!A:A, Raw_Customers!B:B, "Unknown")</f>
        <v>Brenda Clark</v>
      </c>
    </row>
    <row r="3487" spans="1:16" x14ac:dyDescent="0.25">
      <c r="A3487">
        <v>3486</v>
      </c>
      <c r="B3487">
        <f t="shared" si="54"/>
        <v>2024</v>
      </c>
      <c r="C3487" t="str">
        <f>TEXT(Excel_Dashboard_Dataset_xlsx___Sales5[[#This Row],[Date]],"mmm")</f>
        <v>Mar</v>
      </c>
      <c r="D3487" s="3">
        <v>45367</v>
      </c>
      <c r="E3487">
        <v>46</v>
      </c>
      <c r="F3487">
        <v>4</v>
      </c>
      <c r="G3487">
        <v>41</v>
      </c>
      <c r="H3487">
        <v>6</v>
      </c>
      <c r="I3487">
        <v>567</v>
      </c>
      <c r="J3487">
        <f>Excel_Dashboard_Dataset_xlsx___Sales5[[#This Row],[Quantity]]*Excel_Dashboard_Dataset_xlsx___Sales5[[#This Row],[UnitPrice]]</f>
        <v>3402</v>
      </c>
      <c r="K3487" t="str">
        <f>_xlfn.XLOOKUP(Excel_Dashboard_Dataset_xlsx___Sales5[[#This Row],[CustomerID]],Raw_Customers!A:A,Raw_Customers!D:D)</f>
        <v>Female</v>
      </c>
      <c r="L3487">
        <f>_xlfn.XLOOKUP(Excel_Dashboard_Dataset_xlsx___Sales5[[#This Row],[CustomerID]],Raw_Customers!A:A,Raw_Customers!E:E)</f>
        <v>31</v>
      </c>
      <c r="M3487" t="str">
        <f>_xlfn.XLOOKUP(Excel_Dashboard_Dataset_xlsx___Sales5[[#This Row],[CustomerID]],Raw_Customers!A:A,Raw_Customers!C:C)</f>
        <v>South</v>
      </c>
      <c r="N3487" s="2" t="str">
        <f>_xlfn.XLOOKUP(Excel_Dashboard_Dataset_xlsx___Sales5[[#This Row],[ProductID]],Raw_Products!A:A,Raw_Products!B:B)</f>
        <v>Cricket Bat</v>
      </c>
      <c r="O3487" s="2" t="str">
        <f>_xlfn.XLOOKUP(Excel_Dashboard_Dataset_xlsx___Sales5[[#This Row],[ProductID]],Raw_Products!A:A,Raw_Products!C:C)</f>
        <v>Sports</v>
      </c>
      <c r="P3487" s="2" t="str">
        <f>_xlfn.XLOOKUP(Excel_Dashboard_Dataset_xlsx___Sales5[[#This Row],[CustomerID]], Raw_Customers!A:A, Raw_Customers!B:B, "Unknown")</f>
        <v>Larry Kelly</v>
      </c>
    </row>
    <row r="3488" spans="1:16" x14ac:dyDescent="0.25">
      <c r="A3488">
        <v>3487</v>
      </c>
      <c r="B3488">
        <f t="shared" si="54"/>
        <v>2023</v>
      </c>
      <c r="C3488" t="str">
        <f>TEXT(Excel_Dashboard_Dataset_xlsx___Sales5[[#This Row],[Date]],"mmm")</f>
        <v>Mar</v>
      </c>
      <c r="D3488" s="3">
        <v>45015</v>
      </c>
      <c r="E3488">
        <v>6</v>
      </c>
      <c r="F3488">
        <v>188</v>
      </c>
      <c r="G3488">
        <v>41</v>
      </c>
      <c r="H3488">
        <v>5</v>
      </c>
      <c r="I3488">
        <v>471</v>
      </c>
      <c r="J3488">
        <f>Excel_Dashboard_Dataset_xlsx___Sales5[[#This Row],[Quantity]]*Excel_Dashboard_Dataset_xlsx___Sales5[[#This Row],[UnitPrice]]</f>
        <v>2355</v>
      </c>
      <c r="K3488" t="str">
        <f>_xlfn.XLOOKUP(Excel_Dashboard_Dataset_xlsx___Sales5[[#This Row],[CustomerID]],Raw_Customers!A:A,Raw_Customers!D:D)</f>
        <v>Female</v>
      </c>
      <c r="L3488">
        <f>_xlfn.XLOOKUP(Excel_Dashboard_Dataset_xlsx___Sales5[[#This Row],[CustomerID]],Raw_Customers!A:A,Raw_Customers!E:E)</f>
        <v>63</v>
      </c>
      <c r="M3488" t="str">
        <f>_xlfn.XLOOKUP(Excel_Dashboard_Dataset_xlsx___Sales5[[#This Row],[CustomerID]],Raw_Customers!A:A,Raw_Customers!C:C)</f>
        <v>East</v>
      </c>
      <c r="N3488" s="2" t="str">
        <f>_xlfn.XLOOKUP(Excel_Dashboard_Dataset_xlsx___Sales5[[#This Row],[ProductID]],Raw_Products!A:A,Raw_Products!B:B)</f>
        <v>Flour</v>
      </c>
      <c r="O3488" s="2" t="str">
        <f>_xlfn.XLOOKUP(Excel_Dashboard_Dataset_xlsx___Sales5[[#This Row],[ProductID]],Raw_Products!A:A,Raw_Products!C:C)</f>
        <v>Groceries</v>
      </c>
      <c r="P3488" s="2" t="str">
        <f>_xlfn.XLOOKUP(Excel_Dashboard_Dataset_xlsx___Sales5[[#This Row],[CustomerID]], Raw_Customers!A:A, Raw_Customers!B:B, "Unknown")</f>
        <v>Ruth Ross</v>
      </c>
    </row>
    <row r="3489" spans="1:16" x14ac:dyDescent="0.25">
      <c r="A3489">
        <v>3488</v>
      </c>
      <c r="B3489">
        <f t="shared" si="54"/>
        <v>2024</v>
      </c>
      <c r="C3489" t="str">
        <f>TEXT(Excel_Dashboard_Dataset_xlsx___Sales5[[#This Row],[Date]],"mmm")</f>
        <v>Aug</v>
      </c>
      <c r="D3489" s="3">
        <v>45508</v>
      </c>
      <c r="E3489">
        <v>42</v>
      </c>
      <c r="F3489">
        <v>172</v>
      </c>
      <c r="G3489">
        <v>25</v>
      </c>
      <c r="H3489">
        <v>7</v>
      </c>
      <c r="I3489">
        <v>255</v>
      </c>
      <c r="J3489">
        <f>Excel_Dashboard_Dataset_xlsx___Sales5[[#This Row],[Quantity]]*Excel_Dashboard_Dataset_xlsx___Sales5[[#This Row],[UnitPrice]]</f>
        <v>1785</v>
      </c>
      <c r="K3489" t="str">
        <f>_xlfn.XLOOKUP(Excel_Dashboard_Dataset_xlsx___Sales5[[#This Row],[CustomerID]],Raw_Customers!A:A,Raw_Customers!D:D)</f>
        <v>Female</v>
      </c>
      <c r="L3489">
        <f>_xlfn.XLOOKUP(Excel_Dashboard_Dataset_xlsx___Sales5[[#This Row],[CustomerID]],Raw_Customers!A:A,Raw_Customers!E:E)</f>
        <v>33</v>
      </c>
      <c r="M3489" t="str">
        <f>_xlfn.XLOOKUP(Excel_Dashboard_Dataset_xlsx___Sales5[[#This Row],[CustomerID]],Raw_Customers!A:A,Raw_Customers!C:C)</f>
        <v>South</v>
      </c>
      <c r="N3489" s="2" t="str">
        <f>_xlfn.XLOOKUP(Excel_Dashboard_Dataset_xlsx___Sales5[[#This Row],[ProductID]],Raw_Products!A:A,Raw_Products!B:B)</f>
        <v>Basketball</v>
      </c>
      <c r="O3489" s="2" t="str">
        <f>_xlfn.XLOOKUP(Excel_Dashboard_Dataset_xlsx___Sales5[[#This Row],[ProductID]],Raw_Products!A:A,Raw_Products!C:C)</f>
        <v>Sports</v>
      </c>
      <c r="P3489" s="2" t="str">
        <f>_xlfn.XLOOKUP(Excel_Dashboard_Dataset_xlsx___Sales5[[#This Row],[CustomerID]], Raw_Customers!A:A, Raw_Customers!B:B, "Unknown")</f>
        <v>Patricia Ortiz</v>
      </c>
    </row>
    <row r="3490" spans="1:16" x14ac:dyDescent="0.25">
      <c r="A3490">
        <v>3489</v>
      </c>
      <c r="B3490">
        <f t="shared" si="54"/>
        <v>2023</v>
      </c>
      <c r="C3490" t="str">
        <f>TEXT(Excel_Dashboard_Dataset_xlsx___Sales5[[#This Row],[Date]],"mmm")</f>
        <v>Sept</v>
      </c>
      <c r="D3490" s="3">
        <v>45179</v>
      </c>
      <c r="E3490">
        <v>12</v>
      </c>
      <c r="F3490">
        <v>183</v>
      </c>
      <c r="G3490">
        <v>23</v>
      </c>
      <c r="H3490">
        <v>2</v>
      </c>
      <c r="I3490">
        <v>113</v>
      </c>
      <c r="J3490">
        <f>Excel_Dashboard_Dataset_xlsx___Sales5[[#This Row],[Quantity]]*Excel_Dashboard_Dataset_xlsx___Sales5[[#This Row],[UnitPrice]]</f>
        <v>226</v>
      </c>
      <c r="K3490" t="str">
        <f>_xlfn.XLOOKUP(Excel_Dashboard_Dataset_xlsx___Sales5[[#This Row],[CustomerID]],Raw_Customers!A:A,Raw_Customers!D:D)</f>
        <v>Female</v>
      </c>
      <c r="L3490">
        <f>_xlfn.XLOOKUP(Excel_Dashboard_Dataset_xlsx___Sales5[[#This Row],[CustomerID]],Raw_Customers!A:A,Raw_Customers!E:E)</f>
        <v>54</v>
      </c>
      <c r="M3490" t="str">
        <f>_xlfn.XLOOKUP(Excel_Dashboard_Dataset_xlsx___Sales5[[#This Row],[CustomerID]],Raw_Customers!A:A,Raw_Customers!C:C)</f>
        <v>West</v>
      </c>
      <c r="N3490" s="2" t="str">
        <f>_xlfn.XLOOKUP(Excel_Dashboard_Dataset_xlsx___Sales5[[#This Row],[ProductID]],Raw_Products!A:A,Raw_Products!B:B)</f>
        <v>Laptop</v>
      </c>
      <c r="O3490" s="2" t="str">
        <f>_xlfn.XLOOKUP(Excel_Dashboard_Dataset_xlsx___Sales5[[#This Row],[ProductID]],Raw_Products!A:A,Raw_Products!C:C)</f>
        <v>Electronics</v>
      </c>
      <c r="P3490" s="2" t="str">
        <f>_xlfn.XLOOKUP(Excel_Dashboard_Dataset_xlsx___Sales5[[#This Row],[CustomerID]], Raw_Customers!A:A, Raw_Customers!B:B, "Unknown")</f>
        <v>Jason Nguyen</v>
      </c>
    </row>
    <row r="3491" spans="1:16" x14ac:dyDescent="0.25">
      <c r="A3491">
        <v>3490</v>
      </c>
      <c r="B3491">
        <f t="shared" si="54"/>
        <v>2023</v>
      </c>
      <c r="C3491" t="str">
        <f>TEXT(Excel_Dashboard_Dataset_xlsx___Sales5[[#This Row],[Date]],"mmm")</f>
        <v>Sept</v>
      </c>
      <c r="D3491" s="3">
        <v>45172</v>
      </c>
      <c r="E3491">
        <v>26</v>
      </c>
      <c r="F3491">
        <v>22</v>
      </c>
      <c r="G3491">
        <v>43</v>
      </c>
      <c r="H3491">
        <v>3</v>
      </c>
      <c r="I3491">
        <v>868</v>
      </c>
      <c r="J3491">
        <f>Excel_Dashboard_Dataset_xlsx___Sales5[[#This Row],[Quantity]]*Excel_Dashboard_Dataset_xlsx___Sales5[[#This Row],[UnitPrice]]</f>
        <v>2604</v>
      </c>
      <c r="K3491" t="str">
        <f>_xlfn.XLOOKUP(Excel_Dashboard_Dataset_xlsx___Sales5[[#This Row],[CustomerID]],Raw_Customers!A:A,Raw_Customers!D:D)</f>
        <v>Female</v>
      </c>
      <c r="L3491">
        <f>_xlfn.XLOOKUP(Excel_Dashboard_Dataset_xlsx___Sales5[[#This Row],[CustomerID]],Raw_Customers!A:A,Raw_Customers!E:E)</f>
        <v>56</v>
      </c>
      <c r="M3491" t="str">
        <f>_xlfn.XLOOKUP(Excel_Dashboard_Dataset_xlsx___Sales5[[#This Row],[CustomerID]],Raw_Customers!A:A,Raw_Customers!C:C)</f>
        <v>South</v>
      </c>
      <c r="N3491" s="2" t="str">
        <f>_xlfn.XLOOKUP(Excel_Dashboard_Dataset_xlsx___Sales5[[#This Row],[ProductID]],Raw_Products!A:A,Raw_Products!B:B)</f>
        <v>Vacuum Cleaner</v>
      </c>
      <c r="O3491" s="2" t="str">
        <f>_xlfn.XLOOKUP(Excel_Dashboard_Dataset_xlsx___Sales5[[#This Row],[ProductID]],Raw_Products!A:A,Raw_Products!C:C)</f>
        <v>Home Appliances</v>
      </c>
      <c r="P3491" s="2" t="str">
        <f>_xlfn.XLOOKUP(Excel_Dashboard_Dataset_xlsx___Sales5[[#This Row],[CustomerID]], Raw_Customers!A:A, Raw_Customers!B:B, "Unknown")</f>
        <v>Jeffrey Sanders</v>
      </c>
    </row>
    <row r="3492" spans="1:16" x14ac:dyDescent="0.25">
      <c r="A3492">
        <v>3491</v>
      </c>
      <c r="B3492">
        <f t="shared" si="54"/>
        <v>2024</v>
      </c>
      <c r="C3492" t="str">
        <f>TEXT(Excel_Dashboard_Dataset_xlsx___Sales5[[#This Row],[Date]],"mmm")</f>
        <v>Jul</v>
      </c>
      <c r="D3492" s="3">
        <v>45484</v>
      </c>
      <c r="E3492">
        <v>31</v>
      </c>
      <c r="F3492">
        <v>249</v>
      </c>
      <c r="G3492">
        <v>12</v>
      </c>
      <c r="H3492">
        <v>8</v>
      </c>
      <c r="I3492">
        <v>38</v>
      </c>
      <c r="J3492">
        <f>Excel_Dashboard_Dataset_xlsx___Sales5[[#This Row],[Quantity]]*Excel_Dashboard_Dataset_xlsx___Sales5[[#This Row],[UnitPrice]]</f>
        <v>304</v>
      </c>
      <c r="K3492" t="str">
        <f>_xlfn.XLOOKUP(Excel_Dashboard_Dataset_xlsx___Sales5[[#This Row],[CustomerID]],Raw_Customers!A:A,Raw_Customers!D:D)</f>
        <v>Male</v>
      </c>
      <c r="L3492">
        <f>_xlfn.XLOOKUP(Excel_Dashboard_Dataset_xlsx___Sales5[[#This Row],[CustomerID]],Raw_Customers!A:A,Raw_Customers!E:E)</f>
        <v>61</v>
      </c>
      <c r="M3492" t="str">
        <f>_xlfn.XLOOKUP(Excel_Dashboard_Dataset_xlsx___Sales5[[#This Row],[CustomerID]],Raw_Customers!A:A,Raw_Customers!C:C)</f>
        <v>East</v>
      </c>
      <c r="N3492" s="2" t="str">
        <f>_xlfn.XLOOKUP(Excel_Dashboard_Dataset_xlsx___Sales5[[#This Row],[ProductID]],Raw_Products!A:A,Raw_Products!B:B)</f>
        <v>T-Shirt</v>
      </c>
      <c r="O3492" s="2" t="str">
        <f>_xlfn.XLOOKUP(Excel_Dashboard_Dataset_xlsx___Sales5[[#This Row],[ProductID]],Raw_Products!A:A,Raw_Products!C:C)</f>
        <v>Clothing</v>
      </c>
      <c r="P3492" s="2" t="str">
        <f>_xlfn.XLOOKUP(Excel_Dashboard_Dataset_xlsx___Sales5[[#This Row],[CustomerID]], Raw_Customers!A:A, Raw_Customers!B:B, "Unknown")</f>
        <v>Stephanie Evans</v>
      </c>
    </row>
    <row r="3493" spans="1:16" x14ac:dyDescent="0.25">
      <c r="A3493">
        <v>3492</v>
      </c>
      <c r="B3493">
        <f t="shared" si="54"/>
        <v>2023</v>
      </c>
      <c r="C3493" t="str">
        <f>TEXT(Excel_Dashboard_Dataset_xlsx___Sales5[[#This Row],[Date]],"mmm")</f>
        <v>Sept</v>
      </c>
      <c r="D3493" s="3">
        <v>45182</v>
      </c>
      <c r="E3493">
        <v>39</v>
      </c>
      <c r="F3493">
        <v>216</v>
      </c>
      <c r="G3493">
        <v>50</v>
      </c>
      <c r="H3493">
        <v>7</v>
      </c>
      <c r="I3493">
        <v>429</v>
      </c>
      <c r="J3493">
        <f>Excel_Dashboard_Dataset_xlsx___Sales5[[#This Row],[Quantity]]*Excel_Dashboard_Dataset_xlsx___Sales5[[#This Row],[UnitPrice]]</f>
        <v>3003</v>
      </c>
      <c r="K3493" t="str">
        <f>_xlfn.XLOOKUP(Excel_Dashboard_Dataset_xlsx___Sales5[[#This Row],[CustomerID]],Raw_Customers!A:A,Raw_Customers!D:D)</f>
        <v>Female</v>
      </c>
      <c r="L3493">
        <f>_xlfn.XLOOKUP(Excel_Dashboard_Dataset_xlsx___Sales5[[#This Row],[CustomerID]],Raw_Customers!A:A,Raw_Customers!E:E)</f>
        <v>20</v>
      </c>
      <c r="M3493" t="str">
        <f>_xlfn.XLOOKUP(Excel_Dashboard_Dataset_xlsx___Sales5[[#This Row],[CustomerID]],Raw_Customers!A:A,Raw_Customers!C:C)</f>
        <v>East</v>
      </c>
      <c r="N3493" s="2" t="str">
        <f>_xlfn.XLOOKUP(Excel_Dashboard_Dataset_xlsx___Sales5[[#This Row],[ProductID]],Raw_Products!A:A,Raw_Products!B:B)</f>
        <v>Sweater</v>
      </c>
      <c r="O3493" s="2" t="str">
        <f>_xlfn.XLOOKUP(Excel_Dashboard_Dataset_xlsx___Sales5[[#This Row],[ProductID]],Raw_Products!A:A,Raw_Products!C:C)</f>
        <v>Clothing</v>
      </c>
      <c r="P3493" s="2" t="str">
        <f>_xlfn.XLOOKUP(Excel_Dashboard_Dataset_xlsx___Sales5[[#This Row],[CustomerID]], Raw_Customers!A:A, Raw_Customers!B:B, "Unknown")</f>
        <v>Carolyn Miller</v>
      </c>
    </row>
    <row r="3494" spans="1:16" x14ac:dyDescent="0.25">
      <c r="A3494">
        <v>3493</v>
      </c>
      <c r="B3494">
        <f t="shared" si="54"/>
        <v>2023</v>
      </c>
      <c r="C3494" t="str">
        <f>TEXT(Excel_Dashboard_Dataset_xlsx___Sales5[[#This Row],[Date]],"mmm")</f>
        <v>Sept</v>
      </c>
      <c r="D3494" s="3">
        <v>45189</v>
      </c>
      <c r="E3494">
        <v>19</v>
      </c>
      <c r="F3494">
        <v>91</v>
      </c>
      <c r="G3494">
        <v>34</v>
      </c>
      <c r="H3494">
        <v>2</v>
      </c>
      <c r="I3494">
        <v>396</v>
      </c>
      <c r="J3494">
        <f>Excel_Dashboard_Dataset_xlsx___Sales5[[#This Row],[Quantity]]*Excel_Dashboard_Dataset_xlsx___Sales5[[#This Row],[UnitPrice]]</f>
        <v>792</v>
      </c>
      <c r="K3494" t="str">
        <f>_xlfn.XLOOKUP(Excel_Dashboard_Dataset_xlsx___Sales5[[#This Row],[CustomerID]],Raw_Customers!A:A,Raw_Customers!D:D)</f>
        <v>Female</v>
      </c>
      <c r="L3494">
        <f>_xlfn.XLOOKUP(Excel_Dashboard_Dataset_xlsx___Sales5[[#This Row],[CustomerID]],Raw_Customers!A:A,Raw_Customers!E:E)</f>
        <v>26</v>
      </c>
      <c r="M3494" t="str">
        <f>_xlfn.XLOOKUP(Excel_Dashboard_Dataset_xlsx___Sales5[[#This Row],[CustomerID]],Raw_Customers!A:A,Raw_Customers!C:C)</f>
        <v>West</v>
      </c>
      <c r="N3494" s="2" t="str">
        <f>_xlfn.XLOOKUP(Excel_Dashboard_Dataset_xlsx___Sales5[[#This Row],[ProductID]],Raw_Products!A:A,Raw_Products!B:B)</f>
        <v>External Hard Drive</v>
      </c>
      <c r="O3494" s="2" t="str">
        <f>_xlfn.XLOOKUP(Excel_Dashboard_Dataset_xlsx___Sales5[[#This Row],[ProductID]],Raw_Products!A:A,Raw_Products!C:C)</f>
        <v>Electronics</v>
      </c>
      <c r="P3494" s="2" t="str">
        <f>_xlfn.XLOOKUP(Excel_Dashboard_Dataset_xlsx___Sales5[[#This Row],[CustomerID]], Raw_Customers!A:A, Raw_Customers!B:B, "Unknown")</f>
        <v>Rachel Patel</v>
      </c>
    </row>
    <row r="3495" spans="1:16" x14ac:dyDescent="0.25">
      <c r="A3495">
        <v>3494</v>
      </c>
      <c r="B3495">
        <f t="shared" si="54"/>
        <v>2024</v>
      </c>
      <c r="C3495" t="str">
        <f>TEXT(Excel_Dashboard_Dataset_xlsx___Sales5[[#This Row],[Date]],"mmm")</f>
        <v>Dec</v>
      </c>
      <c r="D3495" s="3">
        <v>45640</v>
      </c>
      <c r="E3495">
        <v>5</v>
      </c>
      <c r="F3495">
        <v>212</v>
      </c>
      <c r="G3495">
        <v>5</v>
      </c>
      <c r="H3495">
        <v>1</v>
      </c>
      <c r="I3495">
        <v>924</v>
      </c>
      <c r="J3495">
        <f>Excel_Dashboard_Dataset_xlsx___Sales5[[#This Row],[Quantity]]*Excel_Dashboard_Dataset_xlsx___Sales5[[#This Row],[UnitPrice]]</f>
        <v>924</v>
      </c>
      <c r="K3495" t="str">
        <f>_xlfn.XLOOKUP(Excel_Dashboard_Dataset_xlsx___Sales5[[#This Row],[CustomerID]],Raw_Customers!A:A,Raw_Customers!D:D)</f>
        <v>Female</v>
      </c>
      <c r="L3495">
        <f>_xlfn.XLOOKUP(Excel_Dashboard_Dataset_xlsx___Sales5[[#This Row],[CustomerID]],Raw_Customers!A:A,Raw_Customers!E:E)</f>
        <v>64</v>
      </c>
      <c r="M3495" t="str">
        <f>_xlfn.XLOOKUP(Excel_Dashboard_Dataset_xlsx___Sales5[[#This Row],[CustomerID]],Raw_Customers!A:A,Raw_Customers!C:C)</f>
        <v>East</v>
      </c>
      <c r="N3495" s="2" t="str">
        <f>_xlfn.XLOOKUP(Excel_Dashboard_Dataset_xlsx___Sales5[[#This Row],[ProductID]],Raw_Products!A:A,Raw_Products!B:B)</f>
        <v>Salt</v>
      </c>
      <c r="O3495" s="2" t="str">
        <f>_xlfn.XLOOKUP(Excel_Dashboard_Dataset_xlsx___Sales5[[#This Row],[ProductID]],Raw_Products!A:A,Raw_Products!C:C)</f>
        <v>Groceries</v>
      </c>
      <c r="P3495" s="2" t="str">
        <f>_xlfn.XLOOKUP(Excel_Dashboard_Dataset_xlsx___Sales5[[#This Row],[CustomerID]], Raw_Customers!A:A, Raw_Customers!B:B, "Unknown")</f>
        <v>Lisa Collins</v>
      </c>
    </row>
    <row r="3496" spans="1:16" x14ac:dyDescent="0.25">
      <c r="A3496">
        <v>3495</v>
      </c>
      <c r="B3496">
        <f t="shared" si="54"/>
        <v>2024</v>
      </c>
      <c r="C3496" t="str">
        <f>TEXT(Excel_Dashboard_Dataset_xlsx___Sales5[[#This Row],[Date]],"mmm")</f>
        <v>Oct</v>
      </c>
      <c r="D3496" s="3">
        <v>45577</v>
      </c>
      <c r="E3496">
        <v>30</v>
      </c>
      <c r="F3496">
        <v>166</v>
      </c>
      <c r="G3496">
        <v>41</v>
      </c>
      <c r="H3496">
        <v>4</v>
      </c>
      <c r="I3496">
        <v>352</v>
      </c>
      <c r="J3496">
        <f>Excel_Dashboard_Dataset_xlsx___Sales5[[#This Row],[Quantity]]*Excel_Dashboard_Dataset_xlsx___Sales5[[#This Row],[UnitPrice]]</f>
        <v>1408</v>
      </c>
      <c r="K3496" t="str">
        <f>_xlfn.XLOOKUP(Excel_Dashboard_Dataset_xlsx___Sales5[[#This Row],[CustomerID]],Raw_Customers!A:A,Raw_Customers!D:D)</f>
        <v>Female</v>
      </c>
      <c r="L3496">
        <f>_xlfn.XLOOKUP(Excel_Dashboard_Dataset_xlsx___Sales5[[#This Row],[CustomerID]],Raw_Customers!A:A,Raw_Customers!E:E)</f>
        <v>31</v>
      </c>
      <c r="M3496" t="str">
        <f>_xlfn.XLOOKUP(Excel_Dashboard_Dataset_xlsx___Sales5[[#This Row],[CustomerID]],Raw_Customers!A:A,Raw_Customers!C:C)</f>
        <v>South</v>
      </c>
      <c r="N3496" s="2" t="str">
        <f>_xlfn.XLOOKUP(Excel_Dashboard_Dataset_xlsx___Sales5[[#This Row],[ProductID]],Raw_Products!A:A,Raw_Products!B:B)</f>
        <v>Fan</v>
      </c>
      <c r="O3496" s="2" t="str">
        <f>_xlfn.XLOOKUP(Excel_Dashboard_Dataset_xlsx___Sales5[[#This Row],[ProductID]],Raw_Products!A:A,Raw_Products!C:C)</f>
        <v>Home Appliances</v>
      </c>
      <c r="P3496" s="2" t="str">
        <f>_xlfn.XLOOKUP(Excel_Dashboard_Dataset_xlsx___Sales5[[#This Row],[CustomerID]], Raw_Customers!A:A, Raw_Customers!B:B, "Unknown")</f>
        <v>Angela Johnson</v>
      </c>
    </row>
    <row r="3497" spans="1:16" x14ac:dyDescent="0.25">
      <c r="A3497">
        <v>3496</v>
      </c>
      <c r="B3497">
        <f t="shared" si="54"/>
        <v>2023</v>
      </c>
      <c r="C3497" t="str">
        <f>TEXT(Excel_Dashboard_Dataset_xlsx___Sales5[[#This Row],[Date]],"mmm")</f>
        <v>Feb</v>
      </c>
      <c r="D3497" s="3">
        <v>44965</v>
      </c>
      <c r="E3497">
        <v>20</v>
      </c>
      <c r="F3497">
        <v>210</v>
      </c>
      <c r="G3497">
        <v>17</v>
      </c>
      <c r="H3497">
        <v>1</v>
      </c>
      <c r="I3497">
        <v>392</v>
      </c>
      <c r="J3497">
        <f>Excel_Dashboard_Dataset_xlsx___Sales5[[#This Row],[Quantity]]*Excel_Dashboard_Dataset_xlsx___Sales5[[#This Row],[UnitPrice]]</f>
        <v>392</v>
      </c>
      <c r="K3497" t="str">
        <f>_xlfn.XLOOKUP(Excel_Dashboard_Dataset_xlsx___Sales5[[#This Row],[CustomerID]],Raw_Customers!A:A,Raw_Customers!D:D)</f>
        <v>Female</v>
      </c>
      <c r="L3497">
        <f>_xlfn.XLOOKUP(Excel_Dashboard_Dataset_xlsx___Sales5[[#This Row],[CustomerID]],Raw_Customers!A:A,Raw_Customers!E:E)</f>
        <v>25</v>
      </c>
      <c r="M3497" t="str">
        <f>_xlfn.XLOOKUP(Excel_Dashboard_Dataset_xlsx___Sales5[[#This Row],[CustomerID]],Raw_Customers!A:A,Raw_Customers!C:C)</f>
        <v>East</v>
      </c>
      <c r="N3497" s="2" t="str">
        <f>_xlfn.XLOOKUP(Excel_Dashboard_Dataset_xlsx___Sales5[[#This Row],[ProductID]],Raw_Products!A:A,Raw_Products!B:B)</f>
        <v>Printer</v>
      </c>
      <c r="O3497" s="2" t="str">
        <f>_xlfn.XLOOKUP(Excel_Dashboard_Dataset_xlsx___Sales5[[#This Row],[ProductID]],Raw_Products!A:A,Raw_Products!C:C)</f>
        <v>Electronics</v>
      </c>
      <c r="P3497" s="2" t="str">
        <f>_xlfn.XLOOKUP(Excel_Dashboard_Dataset_xlsx___Sales5[[#This Row],[CustomerID]], Raw_Customers!A:A, Raw_Customers!B:B, "Unknown")</f>
        <v>Gregory Thomas</v>
      </c>
    </row>
    <row r="3498" spans="1:16" x14ac:dyDescent="0.25">
      <c r="A3498">
        <v>3497</v>
      </c>
      <c r="B3498">
        <f t="shared" si="54"/>
        <v>2023</v>
      </c>
      <c r="C3498" t="str">
        <f>TEXT(Excel_Dashboard_Dataset_xlsx___Sales5[[#This Row],[Date]],"mmm")</f>
        <v>Aug</v>
      </c>
      <c r="D3498" s="3">
        <v>45146</v>
      </c>
      <c r="E3498">
        <v>13</v>
      </c>
      <c r="F3498">
        <v>287</v>
      </c>
      <c r="G3498">
        <v>35</v>
      </c>
      <c r="H3498">
        <v>1</v>
      </c>
      <c r="I3498">
        <v>148</v>
      </c>
      <c r="J3498">
        <f>Excel_Dashboard_Dataset_xlsx___Sales5[[#This Row],[Quantity]]*Excel_Dashboard_Dataset_xlsx___Sales5[[#This Row],[UnitPrice]]</f>
        <v>148</v>
      </c>
      <c r="K3498" t="str">
        <f>_xlfn.XLOOKUP(Excel_Dashboard_Dataset_xlsx___Sales5[[#This Row],[CustomerID]],Raw_Customers!A:A,Raw_Customers!D:D)</f>
        <v>Male</v>
      </c>
      <c r="L3498">
        <f>_xlfn.XLOOKUP(Excel_Dashboard_Dataset_xlsx___Sales5[[#This Row],[CustomerID]],Raw_Customers!A:A,Raw_Customers!E:E)</f>
        <v>51</v>
      </c>
      <c r="M3498" t="str">
        <f>_xlfn.XLOOKUP(Excel_Dashboard_Dataset_xlsx___Sales5[[#This Row],[CustomerID]],Raw_Customers!A:A,Raw_Customers!C:C)</f>
        <v>West</v>
      </c>
      <c r="N3498" s="2" t="str">
        <f>_xlfn.XLOOKUP(Excel_Dashboard_Dataset_xlsx___Sales5[[#This Row],[ProductID]],Raw_Products!A:A,Raw_Products!B:B)</f>
        <v>Tablet</v>
      </c>
      <c r="O3498" s="2" t="str">
        <f>_xlfn.XLOOKUP(Excel_Dashboard_Dataset_xlsx___Sales5[[#This Row],[ProductID]],Raw_Products!A:A,Raw_Products!C:C)</f>
        <v>Electronics</v>
      </c>
      <c r="P3498" s="2" t="str">
        <f>_xlfn.XLOOKUP(Excel_Dashboard_Dataset_xlsx___Sales5[[#This Row],[CustomerID]], Raw_Customers!A:A, Raw_Customers!B:B, "Unknown")</f>
        <v>Anna Thompson</v>
      </c>
    </row>
    <row r="3499" spans="1:16" x14ac:dyDescent="0.25">
      <c r="A3499">
        <v>3498</v>
      </c>
      <c r="B3499">
        <f t="shared" si="54"/>
        <v>2023</v>
      </c>
      <c r="C3499" t="str">
        <f>TEXT(Excel_Dashboard_Dataset_xlsx___Sales5[[#This Row],[Date]],"mmm")</f>
        <v>May</v>
      </c>
      <c r="D3499" s="3">
        <v>45064</v>
      </c>
      <c r="E3499">
        <v>1</v>
      </c>
      <c r="F3499">
        <v>136</v>
      </c>
      <c r="G3499">
        <v>10</v>
      </c>
      <c r="H3499">
        <v>8</v>
      </c>
      <c r="I3499">
        <v>439</v>
      </c>
      <c r="J3499">
        <f>Excel_Dashboard_Dataset_xlsx___Sales5[[#This Row],[Quantity]]*Excel_Dashboard_Dataset_xlsx___Sales5[[#This Row],[UnitPrice]]</f>
        <v>3512</v>
      </c>
      <c r="K3499" t="str">
        <f>_xlfn.XLOOKUP(Excel_Dashboard_Dataset_xlsx___Sales5[[#This Row],[CustomerID]],Raw_Customers!A:A,Raw_Customers!D:D)</f>
        <v>Male</v>
      </c>
      <c r="L3499">
        <f>_xlfn.XLOOKUP(Excel_Dashboard_Dataset_xlsx___Sales5[[#This Row],[CustomerID]],Raw_Customers!A:A,Raw_Customers!E:E)</f>
        <v>45</v>
      </c>
      <c r="M3499" t="str">
        <f>_xlfn.XLOOKUP(Excel_Dashboard_Dataset_xlsx___Sales5[[#This Row],[CustomerID]],Raw_Customers!A:A,Raw_Customers!C:C)</f>
        <v>East</v>
      </c>
      <c r="N3499" s="2" t="str">
        <f>_xlfn.XLOOKUP(Excel_Dashboard_Dataset_xlsx___Sales5[[#This Row],[ProductID]],Raw_Products!A:A,Raw_Products!B:B)</f>
        <v>Rice Bag</v>
      </c>
      <c r="O3499" s="2" t="str">
        <f>_xlfn.XLOOKUP(Excel_Dashboard_Dataset_xlsx___Sales5[[#This Row],[ProductID]],Raw_Products!A:A,Raw_Products!C:C)</f>
        <v>Groceries</v>
      </c>
      <c r="P3499" s="2" t="str">
        <f>_xlfn.XLOOKUP(Excel_Dashboard_Dataset_xlsx___Sales5[[#This Row],[CustomerID]], Raw_Customers!A:A, Raw_Customers!B:B, "Unknown")</f>
        <v>Laura Wood</v>
      </c>
    </row>
    <row r="3500" spans="1:16" x14ac:dyDescent="0.25">
      <c r="A3500">
        <v>3499</v>
      </c>
      <c r="B3500">
        <f t="shared" si="54"/>
        <v>2023</v>
      </c>
      <c r="C3500" t="str">
        <f>TEXT(Excel_Dashboard_Dataset_xlsx___Sales5[[#This Row],[Date]],"mmm")</f>
        <v>Apr</v>
      </c>
      <c r="D3500" s="3">
        <v>45045</v>
      </c>
      <c r="E3500">
        <v>33</v>
      </c>
      <c r="F3500">
        <v>53</v>
      </c>
      <c r="G3500">
        <v>17</v>
      </c>
      <c r="H3500">
        <v>5</v>
      </c>
      <c r="I3500">
        <v>702</v>
      </c>
      <c r="J3500">
        <f>Excel_Dashboard_Dataset_xlsx___Sales5[[#This Row],[Quantity]]*Excel_Dashboard_Dataset_xlsx___Sales5[[#This Row],[UnitPrice]]</f>
        <v>3510</v>
      </c>
      <c r="K3500" t="str">
        <f>_xlfn.XLOOKUP(Excel_Dashboard_Dataset_xlsx___Sales5[[#This Row],[CustomerID]],Raw_Customers!A:A,Raw_Customers!D:D)</f>
        <v>Male</v>
      </c>
      <c r="L3500">
        <f>_xlfn.XLOOKUP(Excel_Dashboard_Dataset_xlsx___Sales5[[#This Row],[CustomerID]],Raw_Customers!A:A,Raw_Customers!E:E)</f>
        <v>33</v>
      </c>
      <c r="M3500" t="str">
        <f>_xlfn.XLOOKUP(Excel_Dashboard_Dataset_xlsx___Sales5[[#This Row],[CustomerID]],Raw_Customers!A:A,Raw_Customers!C:C)</f>
        <v>East</v>
      </c>
      <c r="N3500" s="2" t="str">
        <f>_xlfn.XLOOKUP(Excel_Dashboard_Dataset_xlsx___Sales5[[#This Row],[ProductID]],Raw_Products!A:A,Raw_Products!B:B)</f>
        <v>Jacket</v>
      </c>
      <c r="O3500" s="2" t="str">
        <f>_xlfn.XLOOKUP(Excel_Dashboard_Dataset_xlsx___Sales5[[#This Row],[ProductID]],Raw_Products!A:A,Raw_Products!C:C)</f>
        <v>Clothing</v>
      </c>
      <c r="P3500" s="2" t="str">
        <f>_xlfn.XLOOKUP(Excel_Dashboard_Dataset_xlsx___Sales5[[#This Row],[CustomerID]], Raw_Customers!A:A, Raw_Customers!B:B, "Unknown")</f>
        <v>Christine Collins</v>
      </c>
    </row>
    <row r="3501" spans="1:16" x14ac:dyDescent="0.25">
      <c r="A3501">
        <v>3500</v>
      </c>
      <c r="B3501">
        <f t="shared" si="54"/>
        <v>2023</v>
      </c>
      <c r="C3501" t="str">
        <f>TEXT(Excel_Dashboard_Dataset_xlsx___Sales5[[#This Row],[Date]],"mmm")</f>
        <v>Jan</v>
      </c>
      <c r="D3501" s="3">
        <v>44949</v>
      </c>
      <c r="E3501">
        <v>34</v>
      </c>
      <c r="F3501">
        <v>297</v>
      </c>
      <c r="G3501">
        <v>15</v>
      </c>
      <c r="H3501">
        <v>10</v>
      </c>
      <c r="I3501">
        <v>334</v>
      </c>
      <c r="J3501">
        <f>Excel_Dashboard_Dataset_xlsx___Sales5[[#This Row],[Quantity]]*Excel_Dashboard_Dataset_xlsx___Sales5[[#This Row],[UnitPrice]]</f>
        <v>3340</v>
      </c>
      <c r="K3501" t="str">
        <f>_xlfn.XLOOKUP(Excel_Dashboard_Dataset_xlsx___Sales5[[#This Row],[CustomerID]],Raw_Customers!A:A,Raw_Customers!D:D)</f>
        <v>Female</v>
      </c>
      <c r="L3501">
        <f>_xlfn.XLOOKUP(Excel_Dashboard_Dataset_xlsx___Sales5[[#This Row],[CustomerID]],Raw_Customers!A:A,Raw_Customers!E:E)</f>
        <v>24</v>
      </c>
      <c r="M3501" t="str">
        <f>_xlfn.XLOOKUP(Excel_Dashboard_Dataset_xlsx___Sales5[[#This Row],[CustomerID]],Raw_Customers!A:A,Raw_Customers!C:C)</f>
        <v>North</v>
      </c>
      <c r="N3501" s="2" t="str">
        <f>_xlfn.XLOOKUP(Excel_Dashboard_Dataset_xlsx___Sales5[[#This Row],[ProductID]],Raw_Products!A:A,Raw_Products!B:B)</f>
        <v>Dress</v>
      </c>
      <c r="O3501" s="2" t="str">
        <f>_xlfn.XLOOKUP(Excel_Dashboard_Dataset_xlsx___Sales5[[#This Row],[ProductID]],Raw_Products!A:A,Raw_Products!C:C)</f>
        <v>Clothing</v>
      </c>
      <c r="P3501" s="2" t="str">
        <f>_xlfn.XLOOKUP(Excel_Dashboard_Dataset_xlsx___Sales5[[#This Row],[CustomerID]], Raw_Customers!A:A, Raw_Customers!B:B, "Unknown")</f>
        <v>Elizabeth King</v>
      </c>
    </row>
    <row r="3502" spans="1:16" x14ac:dyDescent="0.25">
      <c r="A3502">
        <v>3501</v>
      </c>
      <c r="B3502">
        <f t="shared" si="54"/>
        <v>2023</v>
      </c>
      <c r="C3502" t="str">
        <f>TEXT(Excel_Dashboard_Dataset_xlsx___Sales5[[#This Row],[Date]],"mmm")</f>
        <v>Sept</v>
      </c>
      <c r="D3502" s="3">
        <v>45193</v>
      </c>
      <c r="E3502">
        <v>37</v>
      </c>
      <c r="F3502">
        <v>211</v>
      </c>
      <c r="G3502">
        <v>37</v>
      </c>
      <c r="H3502">
        <v>1</v>
      </c>
      <c r="I3502">
        <v>438</v>
      </c>
      <c r="J3502">
        <f>Excel_Dashboard_Dataset_xlsx___Sales5[[#This Row],[Quantity]]*Excel_Dashboard_Dataset_xlsx___Sales5[[#This Row],[UnitPrice]]</f>
        <v>438</v>
      </c>
      <c r="K3502" t="str">
        <f>_xlfn.XLOOKUP(Excel_Dashboard_Dataset_xlsx___Sales5[[#This Row],[CustomerID]],Raw_Customers!A:A,Raw_Customers!D:D)</f>
        <v>Male</v>
      </c>
      <c r="L3502">
        <f>_xlfn.XLOOKUP(Excel_Dashboard_Dataset_xlsx___Sales5[[#This Row],[CustomerID]],Raw_Customers!A:A,Raw_Customers!E:E)</f>
        <v>31</v>
      </c>
      <c r="M3502" t="str">
        <f>_xlfn.XLOOKUP(Excel_Dashboard_Dataset_xlsx___Sales5[[#This Row],[CustomerID]],Raw_Customers!A:A,Raw_Customers!C:C)</f>
        <v>East</v>
      </c>
      <c r="N3502" s="2" t="str">
        <f>_xlfn.XLOOKUP(Excel_Dashboard_Dataset_xlsx___Sales5[[#This Row],[ProductID]],Raw_Products!A:A,Raw_Products!B:B)</f>
        <v>Cap</v>
      </c>
      <c r="O3502" s="2" t="str">
        <f>_xlfn.XLOOKUP(Excel_Dashboard_Dataset_xlsx___Sales5[[#This Row],[ProductID]],Raw_Products!A:A,Raw_Products!C:C)</f>
        <v>Clothing</v>
      </c>
      <c r="P3502" s="2" t="str">
        <f>_xlfn.XLOOKUP(Excel_Dashboard_Dataset_xlsx___Sales5[[#This Row],[CustomerID]], Raw_Customers!A:A, Raw_Customers!B:B, "Unknown")</f>
        <v>Emily Bailey</v>
      </c>
    </row>
    <row r="3503" spans="1:16" x14ac:dyDescent="0.25">
      <c r="A3503">
        <v>3502</v>
      </c>
      <c r="B3503">
        <f t="shared" si="54"/>
        <v>2023</v>
      </c>
      <c r="C3503" t="str">
        <f>TEXT(Excel_Dashboard_Dataset_xlsx___Sales5[[#This Row],[Date]],"mmm")</f>
        <v>Oct</v>
      </c>
      <c r="D3503" s="3">
        <v>45211</v>
      </c>
      <c r="E3503">
        <v>45</v>
      </c>
      <c r="F3503">
        <v>2</v>
      </c>
      <c r="G3503">
        <v>37</v>
      </c>
      <c r="H3503">
        <v>3</v>
      </c>
      <c r="I3503">
        <v>187</v>
      </c>
      <c r="J3503">
        <f>Excel_Dashboard_Dataset_xlsx___Sales5[[#This Row],[Quantity]]*Excel_Dashboard_Dataset_xlsx___Sales5[[#This Row],[UnitPrice]]</f>
        <v>561</v>
      </c>
      <c r="K3503" t="str">
        <f>_xlfn.XLOOKUP(Excel_Dashboard_Dataset_xlsx___Sales5[[#This Row],[CustomerID]],Raw_Customers!A:A,Raw_Customers!D:D)</f>
        <v>Male</v>
      </c>
      <c r="L3503">
        <f>_xlfn.XLOOKUP(Excel_Dashboard_Dataset_xlsx___Sales5[[#This Row],[CustomerID]],Raw_Customers!A:A,Raw_Customers!E:E)</f>
        <v>38</v>
      </c>
      <c r="M3503" t="str">
        <f>_xlfn.XLOOKUP(Excel_Dashboard_Dataset_xlsx___Sales5[[#This Row],[CustomerID]],Raw_Customers!A:A,Raw_Customers!C:C)</f>
        <v>South</v>
      </c>
      <c r="N3503" s="2" t="str">
        <f>_xlfn.XLOOKUP(Excel_Dashboard_Dataset_xlsx___Sales5[[#This Row],[ProductID]],Raw_Products!A:A,Raw_Products!B:B)</f>
        <v>Yoga Mat</v>
      </c>
      <c r="O3503" s="2" t="str">
        <f>_xlfn.XLOOKUP(Excel_Dashboard_Dataset_xlsx___Sales5[[#This Row],[ProductID]],Raw_Products!A:A,Raw_Products!C:C)</f>
        <v>Sports</v>
      </c>
      <c r="P3503" s="2" t="str">
        <f>_xlfn.XLOOKUP(Excel_Dashboard_Dataset_xlsx___Sales5[[#This Row],[CustomerID]], Raw_Customers!A:A, Raw_Customers!B:B, "Unknown")</f>
        <v>Rebecca Patel</v>
      </c>
    </row>
    <row r="3504" spans="1:16" x14ac:dyDescent="0.25">
      <c r="A3504">
        <v>3503</v>
      </c>
      <c r="B3504">
        <f t="shared" si="54"/>
        <v>2023</v>
      </c>
      <c r="C3504" t="str">
        <f>TEXT(Excel_Dashboard_Dataset_xlsx___Sales5[[#This Row],[Date]],"mmm")</f>
        <v>Dec</v>
      </c>
      <c r="D3504" s="3">
        <v>45286</v>
      </c>
      <c r="E3504">
        <v>40</v>
      </c>
      <c r="F3504">
        <v>261</v>
      </c>
      <c r="G3504">
        <v>30</v>
      </c>
      <c r="H3504">
        <v>5</v>
      </c>
      <c r="I3504">
        <v>902</v>
      </c>
      <c r="J3504">
        <f>Excel_Dashboard_Dataset_xlsx___Sales5[[#This Row],[Quantity]]*Excel_Dashboard_Dataset_xlsx___Sales5[[#This Row],[UnitPrice]]</f>
        <v>4510</v>
      </c>
      <c r="K3504" t="str">
        <f>_xlfn.XLOOKUP(Excel_Dashboard_Dataset_xlsx___Sales5[[#This Row],[CustomerID]],Raw_Customers!A:A,Raw_Customers!D:D)</f>
        <v>Female</v>
      </c>
      <c r="L3504">
        <f>_xlfn.XLOOKUP(Excel_Dashboard_Dataset_xlsx___Sales5[[#This Row],[CustomerID]],Raw_Customers!A:A,Raw_Customers!E:E)</f>
        <v>44</v>
      </c>
      <c r="M3504" t="str">
        <f>_xlfn.XLOOKUP(Excel_Dashboard_Dataset_xlsx___Sales5[[#This Row],[CustomerID]],Raw_Customers!A:A,Raw_Customers!C:C)</f>
        <v>East</v>
      </c>
      <c r="N3504" s="2" t="str">
        <f>_xlfn.XLOOKUP(Excel_Dashboard_Dataset_xlsx___Sales5[[#This Row],[ProductID]],Raw_Products!A:A,Raw_Products!B:B)</f>
        <v>Scarf</v>
      </c>
      <c r="O3504" s="2" t="str">
        <f>_xlfn.XLOOKUP(Excel_Dashboard_Dataset_xlsx___Sales5[[#This Row],[ProductID]],Raw_Products!A:A,Raw_Products!C:C)</f>
        <v>Clothing</v>
      </c>
      <c r="P3504" s="2" t="str">
        <f>_xlfn.XLOOKUP(Excel_Dashboard_Dataset_xlsx___Sales5[[#This Row],[CustomerID]], Raw_Customers!A:A, Raw_Customers!B:B, "Unknown")</f>
        <v>Anna Patel</v>
      </c>
    </row>
    <row r="3505" spans="1:16" x14ac:dyDescent="0.25">
      <c r="A3505">
        <v>3504</v>
      </c>
      <c r="B3505">
        <f t="shared" si="54"/>
        <v>2024</v>
      </c>
      <c r="C3505" t="str">
        <f>TEXT(Excel_Dashboard_Dataset_xlsx___Sales5[[#This Row],[Date]],"mmm")</f>
        <v>Apr</v>
      </c>
      <c r="D3505" s="3">
        <v>45391</v>
      </c>
      <c r="E3505">
        <v>8</v>
      </c>
      <c r="F3505">
        <v>122</v>
      </c>
      <c r="G3505">
        <v>50</v>
      </c>
      <c r="H3505">
        <v>6</v>
      </c>
      <c r="I3505">
        <v>560</v>
      </c>
      <c r="J3505">
        <f>Excel_Dashboard_Dataset_xlsx___Sales5[[#This Row],[Quantity]]*Excel_Dashboard_Dataset_xlsx___Sales5[[#This Row],[UnitPrice]]</f>
        <v>3360</v>
      </c>
      <c r="K3505" t="str">
        <f>_xlfn.XLOOKUP(Excel_Dashboard_Dataset_xlsx___Sales5[[#This Row],[CustomerID]],Raw_Customers!A:A,Raw_Customers!D:D)</f>
        <v>Female</v>
      </c>
      <c r="L3505">
        <f>_xlfn.XLOOKUP(Excel_Dashboard_Dataset_xlsx___Sales5[[#This Row],[CustomerID]],Raw_Customers!A:A,Raw_Customers!E:E)</f>
        <v>43</v>
      </c>
      <c r="M3505" t="str">
        <f>_xlfn.XLOOKUP(Excel_Dashboard_Dataset_xlsx___Sales5[[#This Row],[CustomerID]],Raw_Customers!A:A,Raw_Customers!C:C)</f>
        <v>West</v>
      </c>
      <c r="N3505" s="2" t="str">
        <f>_xlfn.XLOOKUP(Excel_Dashboard_Dataset_xlsx___Sales5[[#This Row],[ProductID]],Raw_Products!A:A,Raw_Products!B:B)</f>
        <v>Bread</v>
      </c>
      <c r="O3505" s="2" t="str">
        <f>_xlfn.XLOOKUP(Excel_Dashboard_Dataset_xlsx___Sales5[[#This Row],[ProductID]],Raw_Products!A:A,Raw_Products!C:C)</f>
        <v>Groceries</v>
      </c>
      <c r="P3505" s="2" t="str">
        <f>_xlfn.XLOOKUP(Excel_Dashboard_Dataset_xlsx___Sales5[[#This Row],[CustomerID]], Raw_Customers!A:A, Raw_Customers!B:B, "Unknown")</f>
        <v>Samantha Cook</v>
      </c>
    </row>
    <row r="3506" spans="1:16" x14ac:dyDescent="0.25">
      <c r="A3506">
        <v>3505</v>
      </c>
      <c r="B3506">
        <f t="shared" si="54"/>
        <v>2023</v>
      </c>
      <c r="C3506" t="str">
        <f>TEXT(Excel_Dashboard_Dataset_xlsx___Sales5[[#This Row],[Date]],"mmm")</f>
        <v>Jan</v>
      </c>
      <c r="D3506" s="3">
        <v>44948</v>
      </c>
      <c r="E3506">
        <v>9</v>
      </c>
      <c r="F3506">
        <v>252</v>
      </c>
      <c r="G3506">
        <v>8</v>
      </c>
      <c r="H3506">
        <v>8</v>
      </c>
      <c r="I3506">
        <v>282</v>
      </c>
      <c r="J3506">
        <f>Excel_Dashboard_Dataset_xlsx___Sales5[[#This Row],[Quantity]]*Excel_Dashboard_Dataset_xlsx___Sales5[[#This Row],[UnitPrice]]</f>
        <v>2256</v>
      </c>
      <c r="K3506" t="str">
        <f>_xlfn.XLOOKUP(Excel_Dashboard_Dataset_xlsx___Sales5[[#This Row],[CustomerID]],Raw_Customers!A:A,Raw_Customers!D:D)</f>
        <v>Female</v>
      </c>
      <c r="L3506">
        <f>_xlfn.XLOOKUP(Excel_Dashboard_Dataset_xlsx___Sales5[[#This Row],[CustomerID]],Raw_Customers!A:A,Raw_Customers!E:E)</f>
        <v>29</v>
      </c>
      <c r="M3506" t="str">
        <f>_xlfn.XLOOKUP(Excel_Dashboard_Dataset_xlsx___Sales5[[#This Row],[CustomerID]],Raw_Customers!A:A,Raw_Customers!C:C)</f>
        <v>West</v>
      </c>
      <c r="N3506" s="2" t="str">
        <f>_xlfn.XLOOKUP(Excel_Dashboard_Dataset_xlsx___Sales5[[#This Row],[ProductID]],Raw_Products!A:A,Raw_Products!B:B)</f>
        <v>Canned Beans</v>
      </c>
      <c r="O3506" s="2" t="str">
        <f>_xlfn.XLOOKUP(Excel_Dashboard_Dataset_xlsx___Sales5[[#This Row],[ProductID]],Raw_Products!A:A,Raw_Products!C:C)</f>
        <v>Groceries</v>
      </c>
      <c r="P3506" s="2" t="str">
        <f>_xlfn.XLOOKUP(Excel_Dashboard_Dataset_xlsx___Sales5[[#This Row],[CustomerID]], Raw_Customers!A:A, Raw_Customers!B:B, "Unknown")</f>
        <v>Kevin Gutierrez</v>
      </c>
    </row>
    <row r="3507" spans="1:16" x14ac:dyDescent="0.25">
      <c r="A3507">
        <v>3506</v>
      </c>
      <c r="B3507">
        <f t="shared" si="54"/>
        <v>2024</v>
      </c>
      <c r="C3507" t="str">
        <f>TEXT(Excel_Dashboard_Dataset_xlsx___Sales5[[#This Row],[Date]],"mmm")</f>
        <v>Jan</v>
      </c>
      <c r="D3507" s="3">
        <v>45319</v>
      </c>
      <c r="E3507">
        <v>42</v>
      </c>
      <c r="F3507">
        <v>218</v>
      </c>
      <c r="G3507">
        <v>36</v>
      </c>
      <c r="H3507">
        <v>9</v>
      </c>
      <c r="I3507">
        <v>132</v>
      </c>
      <c r="J3507">
        <f>Excel_Dashboard_Dataset_xlsx___Sales5[[#This Row],[Quantity]]*Excel_Dashboard_Dataset_xlsx___Sales5[[#This Row],[UnitPrice]]</f>
        <v>1188</v>
      </c>
      <c r="K3507" t="str">
        <f>_xlfn.XLOOKUP(Excel_Dashboard_Dataset_xlsx___Sales5[[#This Row],[CustomerID]],Raw_Customers!A:A,Raw_Customers!D:D)</f>
        <v>Female</v>
      </c>
      <c r="L3507">
        <f>_xlfn.XLOOKUP(Excel_Dashboard_Dataset_xlsx___Sales5[[#This Row],[CustomerID]],Raw_Customers!A:A,Raw_Customers!E:E)</f>
        <v>24</v>
      </c>
      <c r="M3507" t="str">
        <f>_xlfn.XLOOKUP(Excel_Dashboard_Dataset_xlsx___Sales5[[#This Row],[CustomerID]],Raw_Customers!A:A,Raw_Customers!C:C)</f>
        <v>East</v>
      </c>
      <c r="N3507" s="2" t="str">
        <f>_xlfn.XLOOKUP(Excel_Dashboard_Dataset_xlsx___Sales5[[#This Row],[ProductID]],Raw_Products!A:A,Raw_Products!B:B)</f>
        <v>Basketball</v>
      </c>
      <c r="O3507" s="2" t="str">
        <f>_xlfn.XLOOKUP(Excel_Dashboard_Dataset_xlsx___Sales5[[#This Row],[ProductID]],Raw_Products!A:A,Raw_Products!C:C)</f>
        <v>Sports</v>
      </c>
      <c r="P3507" s="2" t="str">
        <f>_xlfn.XLOOKUP(Excel_Dashboard_Dataset_xlsx___Sales5[[#This Row],[CustomerID]], Raw_Customers!A:A, Raw_Customers!B:B, "Unknown")</f>
        <v>Jason Reed</v>
      </c>
    </row>
    <row r="3508" spans="1:16" x14ac:dyDescent="0.25">
      <c r="A3508">
        <v>3507</v>
      </c>
      <c r="B3508">
        <f t="shared" si="54"/>
        <v>2024</v>
      </c>
      <c r="C3508" t="str">
        <f>TEXT(Excel_Dashboard_Dataset_xlsx___Sales5[[#This Row],[Date]],"mmm")</f>
        <v>May</v>
      </c>
      <c r="D3508" s="3">
        <v>45442</v>
      </c>
      <c r="E3508">
        <v>18</v>
      </c>
      <c r="F3508">
        <v>18</v>
      </c>
      <c r="G3508">
        <v>13</v>
      </c>
      <c r="H3508">
        <v>5</v>
      </c>
      <c r="I3508">
        <v>979</v>
      </c>
      <c r="J3508">
        <f>Excel_Dashboard_Dataset_xlsx___Sales5[[#This Row],[Quantity]]*Excel_Dashboard_Dataset_xlsx___Sales5[[#This Row],[UnitPrice]]</f>
        <v>4895</v>
      </c>
      <c r="K3508" t="str">
        <f>_xlfn.XLOOKUP(Excel_Dashboard_Dataset_xlsx___Sales5[[#This Row],[CustomerID]],Raw_Customers!A:A,Raw_Customers!D:D)</f>
        <v>Female</v>
      </c>
      <c r="L3508">
        <f>_xlfn.XLOOKUP(Excel_Dashboard_Dataset_xlsx___Sales5[[#This Row],[CustomerID]],Raw_Customers!A:A,Raw_Customers!E:E)</f>
        <v>64</v>
      </c>
      <c r="M3508" t="str">
        <f>_xlfn.XLOOKUP(Excel_Dashboard_Dataset_xlsx___Sales5[[#This Row],[CustomerID]],Raw_Customers!A:A,Raw_Customers!C:C)</f>
        <v>West</v>
      </c>
      <c r="N3508" s="2" t="str">
        <f>_xlfn.XLOOKUP(Excel_Dashboard_Dataset_xlsx___Sales5[[#This Row],[ProductID]],Raw_Products!A:A,Raw_Products!B:B)</f>
        <v>Gaming Console</v>
      </c>
      <c r="O3508" s="2" t="str">
        <f>_xlfn.XLOOKUP(Excel_Dashboard_Dataset_xlsx___Sales5[[#This Row],[ProductID]],Raw_Products!A:A,Raw_Products!C:C)</f>
        <v>Electronics</v>
      </c>
      <c r="P3508" s="2" t="str">
        <f>_xlfn.XLOOKUP(Excel_Dashboard_Dataset_xlsx___Sales5[[#This Row],[CustomerID]], Raw_Customers!A:A, Raw_Customers!B:B, "Unknown")</f>
        <v>Patrick Baker</v>
      </c>
    </row>
    <row r="3509" spans="1:16" x14ac:dyDescent="0.25">
      <c r="A3509">
        <v>3508</v>
      </c>
      <c r="B3509">
        <f t="shared" si="54"/>
        <v>2024</v>
      </c>
      <c r="C3509" t="str">
        <f>TEXT(Excel_Dashboard_Dataset_xlsx___Sales5[[#This Row],[Date]],"mmm")</f>
        <v>Apr</v>
      </c>
      <c r="D3509" s="3">
        <v>45408</v>
      </c>
      <c r="E3509">
        <v>49</v>
      </c>
      <c r="F3509">
        <v>268</v>
      </c>
      <c r="G3509">
        <v>5</v>
      </c>
      <c r="H3509">
        <v>9</v>
      </c>
      <c r="I3509">
        <v>515</v>
      </c>
      <c r="J3509">
        <f>Excel_Dashboard_Dataset_xlsx___Sales5[[#This Row],[Quantity]]*Excel_Dashboard_Dataset_xlsx___Sales5[[#This Row],[UnitPrice]]</f>
        <v>4635</v>
      </c>
      <c r="K3509" t="str">
        <f>_xlfn.XLOOKUP(Excel_Dashboard_Dataset_xlsx___Sales5[[#This Row],[CustomerID]],Raw_Customers!A:A,Raw_Customers!D:D)</f>
        <v>Female</v>
      </c>
      <c r="L3509">
        <f>_xlfn.XLOOKUP(Excel_Dashboard_Dataset_xlsx___Sales5[[#This Row],[CustomerID]],Raw_Customers!A:A,Raw_Customers!E:E)</f>
        <v>53</v>
      </c>
      <c r="M3509" t="str">
        <f>_xlfn.XLOOKUP(Excel_Dashboard_Dataset_xlsx___Sales5[[#This Row],[CustomerID]],Raw_Customers!A:A,Raw_Customers!C:C)</f>
        <v>South</v>
      </c>
      <c r="N3509" s="2" t="str">
        <f>_xlfn.XLOOKUP(Excel_Dashboard_Dataset_xlsx___Sales5[[#This Row],[ProductID]],Raw_Products!A:A,Raw_Products!B:B)</f>
        <v>Swimming Goggles</v>
      </c>
      <c r="O3509" s="2" t="str">
        <f>_xlfn.XLOOKUP(Excel_Dashboard_Dataset_xlsx___Sales5[[#This Row],[ProductID]],Raw_Products!A:A,Raw_Products!C:C)</f>
        <v>Sports</v>
      </c>
      <c r="P3509" s="2" t="str">
        <f>_xlfn.XLOOKUP(Excel_Dashboard_Dataset_xlsx___Sales5[[#This Row],[CustomerID]], Raw_Customers!A:A, Raw_Customers!B:B, "Unknown")</f>
        <v>Jack Torres</v>
      </c>
    </row>
    <row r="3510" spans="1:16" x14ac:dyDescent="0.25">
      <c r="A3510">
        <v>3509</v>
      </c>
      <c r="B3510">
        <f t="shared" si="54"/>
        <v>2024</v>
      </c>
      <c r="C3510" t="str">
        <f>TEXT(Excel_Dashboard_Dataset_xlsx___Sales5[[#This Row],[Date]],"mmm")</f>
        <v>Feb</v>
      </c>
      <c r="D3510" s="3">
        <v>45341</v>
      </c>
      <c r="E3510">
        <v>29</v>
      </c>
      <c r="F3510">
        <v>184</v>
      </c>
      <c r="G3510">
        <v>33</v>
      </c>
      <c r="H3510">
        <v>4</v>
      </c>
      <c r="I3510">
        <v>759</v>
      </c>
      <c r="J3510">
        <f>Excel_Dashboard_Dataset_xlsx___Sales5[[#This Row],[Quantity]]*Excel_Dashboard_Dataset_xlsx___Sales5[[#This Row],[UnitPrice]]</f>
        <v>3036</v>
      </c>
      <c r="K3510" t="str">
        <f>_xlfn.XLOOKUP(Excel_Dashboard_Dataset_xlsx___Sales5[[#This Row],[CustomerID]],Raw_Customers!A:A,Raw_Customers!D:D)</f>
        <v>Female</v>
      </c>
      <c r="L3510">
        <f>_xlfn.XLOOKUP(Excel_Dashboard_Dataset_xlsx___Sales5[[#This Row],[CustomerID]],Raw_Customers!A:A,Raw_Customers!E:E)</f>
        <v>52</v>
      </c>
      <c r="M3510" t="str">
        <f>_xlfn.XLOOKUP(Excel_Dashboard_Dataset_xlsx___Sales5[[#This Row],[CustomerID]],Raw_Customers!A:A,Raw_Customers!C:C)</f>
        <v>West</v>
      </c>
      <c r="N3510" s="2" t="str">
        <f>_xlfn.XLOOKUP(Excel_Dashboard_Dataset_xlsx___Sales5[[#This Row],[ProductID]],Raw_Products!A:A,Raw_Products!B:B)</f>
        <v>Toaster</v>
      </c>
      <c r="O3510" s="2" t="str">
        <f>_xlfn.XLOOKUP(Excel_Dashboard_Dataset_xlsx___Sales5[[#This Row],[ProductID]],Raw_Products!A:A,Raw_Products!C:C)</f>
        <v>Home Appliances</v>
      </c>
      <c r="P3510" s="2" t="str">
        <f>_xlfn.XLOOKUP(Excel_Dashboard_Dataset_xlsx___Sales5[[#This Row],[CustomerID]], Raw_Customers!A:A, Raw_Customers!B:B, "Unknown")</f>
        <v>Christine Price</v>
      </c>
    </row>
    <row r="3511" spans="1:16" x14ac:dyDescent="0.25">
      <c r="A3511">
        <v>3510</v>
      </c>
      <c r="B3511">
        <f t="shared" si="54"/>
        <v>2023</v>
      </c>
      <c r="C3511" t="str">
        <f>TEXT(Excel_Dashboard_Dataset_xlsx___Sales5[[#This Row],[Date]],"mmm")</f>
        <v>Aug</v>
      </c>
      <c r="D3511" s="3">
        <v>45165</v>
      </c>
      <c r="E3511">
        <v>19</v>
      </c>
      <c r="F3511">
        <v>244</v>
      </c>
      <c r="G3511">
        <v>29</v>
      </c>
      <c r="H3511">
        <v>1</v>
      </c>
      <c r="I3511">
        <v>859</v>
      </c>
      <c r="J3511">
        <f>Excel_Dashboard_Dataset_xlsx___Sales5[[#This Row],[Quantity]]*Excel_Dashboard_Dataset_xlsx___Sales5[[#This Row],[UnitPrice]]</f>
        <v>859</v>
      </c>
      <c r="K3511" t="str">
        <f>_xlfn.XLOOKUP(Excel_Dashboard_Dataset_xlsx___Sales5[[#This Row],[CustomerID]],Raw_Customers!A:A,Raw_Customers!D:D)</f>
        <v>Female</v>
      </c>
      <c r="L3511">
        <f>_xlfn.XLOOKUP(Excel_Dashboard_Dataset_xlsx___Sales5[[#This Row],[CustomerID]],Raw_Customers!A:A,Raw_Customers!E:E)</f>
        <v>62</v>
      </c>
      <c r="M3511" t="str">
        <f>_xlfn.XLOOKUP(Excel_Dashboard_Dataset_xlsx___Sales5[[#This Row],[CustomerID]],Raw_Customers!A:A,Raw_Customers!C:C)</f>
        <v>West</v>
      </c>
      <c r="N3511" s="2" t="str">
        <f>_xlfn.XLOOKUP(Excel_Dashboard_Dataset_xlsx___Sales5[[#This Row],[ProductID]],Raw_Products!A:A,Raw_Products!B:B)</f>
        <v>External Hard Drive</v>
      </c>
      <c r="O3511" s="2" t="str">
        <f>_xlfn.XLOOKUP(Excel_Dashboard_Dataset_xlsx___Sales5[[#This Row],[ProductID]],Raw_Products!A:A,Raw_Products!C:C)</f>
        <v>Electronics</v>
      </c>
      <c r="P3511" s="2" t="str">
        <f>_xlfn.XLOOKUP(Excel_Dashboard_Dataset_xlsx___Sales5[[#This Row],[CustomerID]], Raw_Customers!A:A, Raw_Customers!B:B, "Unknown")</f>
        <v>Matthew Rodriguez</v>
      </c>
    </row>
    <row r="3512" spans="1:16" x14ac:dyDescent="0.25">
      <c r="A3512">
        <v>3511</v>
      </c>
      <c r="B3512">
        <f t="shared" si="54"/>
        <v>2023</v>
      </c>
      <c r="C3512" t="str">
        <f>TEXT(Excel_Dashboard_Dataset_xlsx___Sales5[[#This Row],[Date]],"mmm")</f>
        <v>Dec</v>
      </c>
      <c r="D3512" s="3">
        <v>45284</v>
      </c>
      <c r="E3512">
        <v>46</v>
      </c>
      <c r="F3512">
        <v>5</v>
      </c>
      <c r="G3512">
        <v>39</v>
      </c>
      <c r="H3512">
        <v>1</v>
      </c>
      <c r="I3512">
        <v>647</v>
      </c>
      <c r="J3512">
        <f>Excel_Dashboard_Dataset_xlsx___Sales5[[#This Row],[Quantity]]*Excel_Dashboard_Dataset_xlsx___Sales5[[#This Row],[UnitPrice]]</f>
        <v>647</v>
      </c>
      <c r="K3512" t="str">
        <f>_xlfn.XLOOKUP(Excel_Dashboard_Dataset_xlsx___Sales5[[#This Row],[CustomerID]],Raw_Customers!A:A,Raw_Customers!D:D)</f>
        <v>Female</v>
      </c>
      <c r="L3512">
        <f>_xlfn.XLOOKUP(Excel_Dashboard_Dataset_xlsx___Sales5[[#This Row],[CustomerID]],Raw_Customers!A:A,Raw_Customers!E:E)</f>
        <v>59</v>
      </c>
      <c r="M3512" t="str">
        <f>_xlfn.XLOOKUP(Excel_Dashboard_Dataset_xlsx___Sales5[[#This Row],[CustomerID]],Raw_Customers!A:A,Raw_Customers!C:C)</f>
        <v>West</v>
      </c>
      <c r="N3512" s="2" t="str">
        <f>_xlfn.XLOOKUP(Excel_Dashboard_Dataset_xlsx___Sales5[[#This Row],[ProductID]],Raw_Products!A:A,Raw_Products!B:B)</f>
        <v>Cricket Bat</v>
      </c>
      <c r="O3512" s="2" t="str">
        <f>_xlfn.XLOOKUP(Excel_Dashboard_Dataset_xlsx___Sales5[[#This Row],[ProductID]],Raw_Products!A:A,Raw_Products!C:C)</f>
        <v>Sports</v>
      </c>
      <c r="P3512" s="2" t="str">
        <f>_xlfn.XLOOKUP(Excel_Dashboard_Dataset_xlsx___Sales5[[#This Row],[CustomerID]], Raw_Customers!A:A, Raw_Customers!B:B, "Unknown")</f>
        <v>Jennifer Turner</v>
      </c>
    </row>
    <row r="3513" spans="1:16" x14ac:dyDescent="0.25">
      <c r="A3513">
        <v>3512</v>
      </c>
      <c r="B3513">
        <f t="shared" si="54"/>
        <v>2023</v>
      </c>
      <c r="C3513" t="str">
        <f>TEXT(Excel_Dashboard_Dataset_xlsx___Sales5[[#This Row],[Date]],"mmm")</f>
        <v>May</v>
      </c>
      <c r="D3513" s="3">
        <v>45057</v>
      </c>
      <c r="E3513">
        <v>13</v>
      </c>
      <c r="F3513">
        <v>263</v>
      </c>
      <c r="G3513">
        <v>41</v>
      </c>
      <c r="H3513">
        <v>7</v>
      </c>
      <c r="I3513">
        <v>33</v>
      </c>
      <c r="J3513">
        <f>Excel_Dashboard_Dataset_xlsx___Sales5[[#This Row],[Quantity]]*Excel_Dashboard_Dataset_xlsx___Sales5[[#This Row],[UnitPrice]]</f>
        <v>231</v>
      </c>
      <c r="K3513" t="str">
        <f>_xlfn.XLOOKUP(Excel_Dashboard_Dataset_xlsx___Sales5[[#This Row],[CustomerID]],Raw_Customers!A:A,Raw_Customers!D:D)</f>
        <v>Female</v>
      </c>
      <c r="L3513">
        <f>_xlfn.XLOOKUP(Excel_Dashboard_Dataset_xlsx___Sales5[[#This Row],[CustomerID]],Raw_Customers!A:A,Raw_Customers!E:E)</f>
        <v>58</v>
      </c>
      <c r="M3513" t="str">
        <f>_xlfn.XLOOKUP(Excel_Dashboard_Dataset_xlsx___Sales5[[#This Row],[CustomerID]],Raw_Customers!A:A,Raw_Customers!C:C)</f>
        <v>East</v>
      </c>
      <c r="N3513" s="2" t="str">
        <f>_xlfn.XLOOKUP(Excel_Dashboard_Dataset_xlsx___Sales5[[#This Row],[ProductID]],Raw_Products!A:A,Raw_Products!B:B)</f>
        <v>Tablet</v>
      </c>
      <c r="O3513" s="2" t="str">
        <f>_xlfn.XLOOKUP(Excel_Dashboard_Dataset_xlsx___Sales5[[#This Row],[ProductID]],Raw_Products!A:A,Raw_Products!C:C)</f>
        <v>Electronics</v>
      </c>
      <c r="P3513" s="2" t="str">
        <f>_xlfn.XLOOKUP(Excel_Dashboard_Dataset_xlsx___Sales5[[#This Row],[CustomerID]], Raw_Customers!A:A, Raw_Customers!B:B, "Unknown")</f>
        <v>Helen Edwards</v>
      </c>
    </row>
    <row r="3514" spans="1:16" x14ac:dyDescent="0.25">
      <c r="A3514">
        <v>3513</v>
      </c>
      <c r="B3514">
        <f t="shared" si="54"/>
        <v>2023</v>
      </c>
      <c r="C3514" t="str">
        <f>TEXT(Excel_Dashboard_Dataset_xlsx___Sales5[[#This Row],[Date]],"mmm")</f>
        <v>Feb</v>
      </c>
      <c r="D3514" s="3">
        <v>44967</v>
      </c>
      <c r="E3514">
        <v>26</v>
      </c>
      <c r="F3514">
        <v>69</v>
      </c>
      <c r="G3514">
        <v>23</v>
      </c>
      <c r="H3514">
        <v>5</v>
      </c>
      <c r="I3514">
        <v>816</v>
      </c>
      <c r="J3514">
        <f>Excel_Dashboard_Dataset_xlsx___Sales5[[#This Row],[Quantity]]*Excel_Dashboard_Dataset_xlsx___Sales5[[#This Row],[UnitPrice]]</f>
        <v>4080</v>
      </c>
      <c r="K3514" t="str">
        <f>_xlfn.XLOOKUP(Excel_Dashboard_Dataset_xlsx___Sales5[[#This Row],[CustomerID]],Raw_Customers!A:A,Raw_Customers!D:D)</f>
        <v>Male</v>
      </c>
      <c r="L3514">
        <f>_xlfn.XLOOKUP(Excel_Dashboard_Dataset_xlsx___Sales5[[#This Row],[CustomerID]],Raw_Customers!A:A,Raw_Customers!E:E)</f>
        <v>34</v>
      </c>
      <c r="M3514" t="str">
        <f>_xlfn.XLOOKUP(Excel_Dashboard_Dataset_xlsx___Sales5[[#This Row],[CustomerID]],Raw_Customers!A:A,Raw_Customers!C:C)</f>
        <v>East</v>
      </c>
      <c r="N3514" s="2" t="str">
        <f>_xlfn.XLOOKUP(Excel_Dashboard_Dataset_xlsx___Sales5[[#This Row],[ProductID]],Raw_Products!A:A,Raw_Products!B:B)</f>
        <v>Vacuum Cleaner</v>
      </c>
      <c r="O3514" s="2" t="str">
        <f>_xlfn.XLOOKUP(Excel_Dashboard_Dataset_xlsx___Sales5[[#This Row],[ProductID]],Raw_Products!A:A,Raw_Products!C:C)</f>
        <v>Home Appliances</v>
      </c>
      <c r="P3514" s="2" t="str">
        <f>_xlfn.XLOOKUP(Excel_Dashboard_Dataset_xlsx___Sales5[[#This Row],[CustomerID]], Raw_Customers!A:A, Raw_Customers!B:B, "Unknown")</f>
        <v>Catherine Robinson</v>
      </c>
    </row>
    <row r="3515" spans="1:16" x14ac:dyDescent="0.25">
      <c r="A3515">
        <v>3514</v>
      </c>
      <c r="B3515">
        <f t="shared" si="54"/>
        <v>2023</v>
      </c>
      <c r="C3515" t="str">
        <f>TEXT(Excel_Dashboard_Dataset_xlsx___Sales5[[#This Row],[Date]],"mmm")</f>
        <v>Mar</v>
      </c>
      <c r="D3515" s="3">
        <v>45014</v>
      </c>
      <c r="E3515">
        <v>17</v>
      </c>
      <c r="F3515">
        <v>35</v>
      </c>
      <c r="G3515">
        <v>42</v>
      </c>
      <c r="H3515">
        <v>3</v>
      </c>
      <c r="I3515">
        <v>893</v>
      </c>
      <c r="J3515">
        <f>Excel_Dashboard_Dataset_xlsx___Sales5[[#This Row],[Quantity]]*Excel_Dashboard_Dataset_xlsx___Sales5[[#This Row],[UnitPrice]]</f>
        <v>2679</v>
      </c>
      <c r="K3515" t="str">
        <f>_xlfn.XLOOKUP(Excel_Dashboard_Dataset_xlsx___Sales5[[#This Row],[CustomerID]],Raw_Customers!A:A,Raw_Customers!D:D)</f>
        <v>Female</v>
      </c>
      <c r="L3515">
        <f>_xlfn.XLOOKUP(Excel_Dashboard_Dataset_xlsx___Sales5[[#This Row],[CustomerID]],Raw_Customers!A:A,Raw_Customers!E:E)</f>
        <v>55</v>
      </c>
      <c r="M3515" t="str">
        <f>_xlfn.XLOOKUP(Excel_Dashboard_Dataset_xlsx___Sales5[[#This Row],[CustomerID]],Raw_Customers!A:A,Raw_Customers!C:C)</f>
        <v>North</v>
      </c>
      <c r="N3515" s="2" t="str">
        <f>_xlfn.XLOOKUP(Excel_Dashboard_Dataset_xlsx___Sales5[[#This Row],[ProductID]],Raw_Products!A:A,Raw_Products!B:B)</f>
        <v>LED TV</v>
      </c>
      <c r="O3515" s="2" t="str">
        <f>_xlfn.XLOOKUP(Excel_Dashboard_Dataset_xlsx___Sales5[[#This Row],[ProductID]],Raw_Products!A:A,Raw_Products!C:C)</f>
        <v>Electronics</v>
      </c>
      <c r="P3515" s="2" t="str">
        <f>_xlfn.XLOOKUP(Excel_Dashboard_Dataset_xlsx___Sales5[[#This Row],[CustomerID]], Raw_Customers!A:A, Raw_Customers!B:B, "Unknown")</f>
        <v>Larry Campbell</v>
      </c>
    </row>
    <row r="3516" spans="1:16" x14ac:dyDescent="0.25">
      <c r="A3516">
        <v>3515</v>
      </c>
      <c r="B3516">
        <f t="shared" si="54"/>
        <v>2023</v>
      </c>
      <c r="C3516" t="str">
        <f>TEXT(Excel_Dashboard_Dataset_xlsx___Sales5[[#This Row],[Date]],"mmm")</f>
        <v>Jan</v>
      </c>
      <c r="D3516" s="3">
        <v>44934</v>
      </c>
      <c r="E3516">
        <v>40</v>
      </c>
      <c r="F3516">
        <v>18</v>
      </c>
      <c r="G3516">
        <v>47</v>
      </c>
      <c r="H3516">
        <v>6</v>
      </c>
      <c r="I3516">
        <v>471</v>
      </c>
      <c r="J3516">
        <f>Excel_Dashboard_Dataset_xlsx___Sales5[[#This Row],[Quantity]]*Excel_Dashboard_Dataset_xlsx___Sales5[[#This Row],[UnitPrice]]</f>
        <v>2826</v>
      </c>
      <c r="K3516" t="str">
        <f>_xlfn.XLOOKUP(Excel_Dashboard_Dataset_xlsx___Sales5[[#This Row],[CustomerID]],Raw_Customers!A:A,Raw_Customers!D:D)</f>
        <v>Female</v>
      </c>
      <c r="L3516">
        <f>_xlfn.XLOOKUP(Excel_Dashboard_Dataset_xlsx___Sales5[[#This Row],[CustomerID]],Raw_Customers!A:A,Raw_Customers!E:E)</f>
        <v>64</v>
      </c>
      <c r="M3516" t="str">
        <f>_xlfn.XLOOKUP(Excel_Dashboard_Dataset_xlsx___Sales5[[#This Row],[CustomerID]],Raw_Customers!A:A,Raw_Customers!C:C)</f>
        <v>West</v>
      </c>
      <c r="N3516" s="2" t="str">
        <f>_xlfn.XLOOKUP(Excel_Dashboard_Dataset_xlsx___Sales5[[#This Row],[ProductID]],Raw_Products!A:A,Raw_Products!B:B)</f>
        <v>Scarf</v>
      </c>
      <c r="O3516" s="2" t="str">
        <f>_xlfn.XLOOKUP(Excel_Dashboard_Dataset_xlsx___Sales5[[#This Row],[ProductID]],Raw_Products!A:A,Raw_Products!C:C)</f>
        <v>Clothing</v>
      </c>
      <c r="P3516" s="2" t="str">
        <f>_xlfn.XLOOKUP(Excel_Dashboard_Dataset_xlsx___Sales5[[#This Row],[CustomerID]], Raw_Customers!A:A, Raw_Customers!B:B, "Unknown")</f>
        <v>Patrick Baker</v>
      </c>
    </row>
    <row r="3517" spans="1:16" x14ac:dyDescent="0.25">
      <c r="A3517">
        <v>3516</v>
      </c>
      <c r="B3517">
        <f t="shared" si="54"/>
        <v>2024</v>
      </c>
      <c r="C3517" t="str">
        <f>TEXT(Excel_Dashboard_Dataset_xlsx___Sales5[[#This Row],[Date]],"mmm")</f>
        <v>May</v>
      </c>
      <c r="D3517" s="3">
        <v>45433</v>
      </c>
      <c r="E3517">
        <v>18</v>
      </c>
      <c r="F3517">
        <v>144</v>
      </c>
      <c r="G3517">
        <v>5</v>
      </c>
      <c r="H3517">
        <v>1</v>
      </c>
      <c r="I3517">
        <v>67</v>
      </c>
      <c r="J3517">
        <f>Excel_Dashboard_Dataset_xlsx___Sales5[[#This Row],[Quantity]]*Excel_Dashboard_Dataset_xlsx___Sales5[[#This Row],[UnitPrice]]</f>
        <v>67</v>
      </c>
      <c r="K3517" t="str">
        <f>_xlfn.XLOOKUP(Excel_Dashboard_Dataset_xlsx___Sales5[[#This Row],[CustomerID]],Raw_Customers!A:A,Raw_Customers!D:D)</f>
        <v>Female</v>
      </c>
      <c r="L3517">
        <f>_xlfn.XLOOKUP(Excel_Dashboard_Dataset_xlsx___Sales5[[#This Row],[CustomerID]],Raw_Customers!A:A,Raw_Customers!E:E)</f>
        <v>51</v>
      </c>
      <c r="M3517" t="str">
        <f>_xlfn.XLOOKUP(Excel_Dashboard_Dataset_xlsx___Sales5[[#This Row],[CustomerID]],Raw_Customers!A:A,Raw_Customers!C:C)</f>
        <v>South</v>
      </c>
      <c r="N3517" s="2" t="str">
        <f>_xlfn.XLOOKUP(Excel_Dashboard_Dataset_xlsx___Sales5[[#This Row],[ProductID]],Raw_Products!A:A,Raw_Products!B:B)</f>
        <v>Gaming Console</v>
      </c>
      <c r="O3517" s="2" t="str">
        <f>_xlfn.XLOOKUP(Excel_Dashboard_Dataset_xlsx___Sales5[[#This Row],[ProductID]],Raw_Products!A:A,Raw_Products!C:C)</f>
        <v>Electronics</v>
      </c>
      <c r="P3517" s="2" t="str">
        <f>_xlfn.XLOOKUP(Excel_Dashboard_Dataset_xlsx___Sales5[[#This Row],[CustomerID]], Raw_Customers!A:A, Raw_Customers!B:B, "Unknown")</f>
        <v>Raymond Diaz</v>
      </c>
    </row>
    <row r="3518" spans="1:16" x14ac:dyDescent="0.25">
      <c r="A3518">
        <v>3517</v>
      </c>
      <c r="B3518">
        <f t="shared" si="54"/>
        <v>2024</v>
      </c>
      <c r="C3518" t="str">
        <f>TEXT(Excel_Dashboard_Dataset_xlsx___Sales5[[#This Row],[Date]],"mmm")</f>
        <v>Jan</v>
      </c>
      <c r="D3518" s="3">
        <v>45307</v>
      </c>
      <c r="E3518">
        <v>45</v>
      </c>
      <c r="F3518">
        <v>140</v>
      </c>
      <c r="G3518">
        <v>7</v>
      </c>
      <c r="H3518">
        <v>10</v>
      </c>
      <c r="I3518">
        <v>230</v>
      </c>
      <c r="J3518">
        <f>Excel_Dashboard_Dataset_xlsx___Sales5[[#This Row],[Quantity]]*Excel_Dashboard_Dataset_xlsx___Sales5[[#This Row],[UnitPrice]]</f>
        <v>2300</v>
      </c>
      <c r="K3518" t="str">
        <f>_xlfn.XLOOKUP(Excel_Dashboard_Dataset_xlsx___Sales5[[#This Row],[CustomerID]],Raw_Customers!A:A,Raw_Customers!D:D)</f>
        <v>Female</v>
      </c>
      <c r="L3518">
        <f>_xlfn.XLOOKUP(Excel_Dashboard_Dataset_xlsx___Sales5[[#This Row],[CustomerID]],Raw_Customers!A:A,Raw_Customers!E:E)</f>
        <v>60</v>
      </c>
      <c r="M3518" t="str">
        <f>_xlfn.XLOOKUP(Excel_Dashboard_Dataset_xlsx___Sales5[[#This Row],[CustomerID]],Raw_Customers!A:A,Raw_Customers!C:C)</f>
        <v>South</v>
      </c>
      <c r="N3518" s="2" t="str">
        <f>_xlfn.XLOOKUP(Excel_Dashboard_Dataset_xlsx___Sales5[[#This Row],[ProductID]],Raw_Products!A:A,Raw_Products!B:B)</f>
        <v>Yoga Mat</v>
      </c>
      <c r="O3518" s="2" t="str">
        <f>_xlfn.XLOOKUP(Excel_Dashboard_Dataset_xlsx___Sales5[[#This Row],[ProductID]],Raw_Products!A:A,Raw_Products!C:C)</f>
        <v>Sports</v>
      </c>
      <c r="P3518" s="2" t="str">
        <f>_xlfn.XLOOKUP(Excel_Dashboard_Dataset_xlsx___Sales5[[#This Row],[CustomerID]], Raw_Customers!A:A, Raw_Customers!B:B, "Unknown")</f>
        <v>Thomas Miller</v>
      </c>
    </row>
    <row r="3519" spans="1:16" x14ac:dyDescent="0.25">
      <c r="A3519">
        <v>3518</v>
      </c>
      <c r="B3519">
        <f t="shared" si="54"/>
        <v>2024</v>
      </c>
      <c r="C3519" t="str">
        <f>TEXT(Excel_Dashboard_Dataset_xlsx___Sales5[[#This Row],[Date]],"mmm")</f>
        <v>Sept</v>
      </c>
      <c r="D3519" s="3">
        <v>45557</v>
      </c>
      <c r="E3519">
        <v>50</v>
      </c>
      <c r="F3519">
        <v>123</v>
      </c>
      <c r="G3519">
        <v>36</v>
      </c>
      <c r="H3519">
        <v>2</v>
      </c>
      <c r="I3519">
        <v>70</v>
      </c>
      <c r="J3519">
        <f>Excel_Dashboard_Dataset_xlsx___Sales5[[#This Row],[Quantity]]*Excel_Dashboard_Dataset_xlsx___Sales5[[#This Row],[UnitPrice]]</f>
        <v>140</v>
      </c>
      <c r="K3519" t="str">
        <f>_xlfn.XLOOKUP(Excel_Dashboard_Dataset_xlsx___Sales5[[#This Row],[CustomerID]],Raw_Customers!A:A,Raw_Customers!D:D)</f>
        <v>Female</v>
      </c>
      <c r="L3519">
        <f>_xlfn.XLOOKUP(Excel_Dashboard_Dataset_xlsx___Sales5[[#This Row],[CustomerID]],Raw_Customers!A:A,Raw_Customers!E:E)</f>
        <v>36</v>
      </c>
      <c r="M3519" t="str">
        <f>_xlfn.XLOOKUP(Excel_Dashboard_Dataset_xlsx___Sales5[[#This Row],[CustomerID]],Raw_Customers!A:A,Raw_Customers!C:C)</f>
        <v>West</v>
      </c>
      <c r="N3519" s="2" t="str">
        <f>_xlfn.XLOOKUP(Excel_Dashboard_Dataset_xlsx___Sales5[[#This Row],[ProductID]],Raw_Products!A:A,Raw_Products!B:B)</f>
        <v>Skipping Rope</v>
      </c>
      <c r="O3519" s="2" t="str">
        <f>_xlfn.XLOOKUP(Excel_Dashboard_Dataset_xlsx___Sales5[[#This Row],[ProductID]],Raw_Products!A:A,Raw_Products!C:C)</f>
        <v>Sports</v>
      </c>
      <c r="P3519" s="2" t="str">
        <f>_xlfn.XLOOKUP(Excel_Dashboard_Dataset_xlsx___Sales5[[#This Row],[CustomerID]], Raw_Customers!A:A, Raw_Customers!B:B, "Unknown")</f>
        <v>Michelle Gutierrez</v>
      </c>
    </row>
    <row r="3520" spans="1:16" x14ac:dyDescent="0.25">
      <c r="A3520">
        <v>3519</v>
      </c>
      <c r="B3520">
        <f t="shared" si="54"/>
        <v>2024</v>
      </c>
      <c r="C3520" t="str">
        <f>TEXT(Excel_Dashboard_Dataset_xlsx___Sales5[[#This Row],[Date]],"mmm")</f>
        <v>Jul</v>
      </c>
      <c r="D3520" s="3">
        <v>45484</v>
      </c>
      <c r="E3520">
        <v>20</v>
      </c>
      <c r="F3520">
        <v>51</v>
      </c>
      <c r="G3520">
        <v>41</v>
      </c>
      <c r="H3520">
        <v>3</v>
      </c>
      <c r="I3520">
        <v>157</v>
      </c>
      <c r="J3520">
        <f>Excel_Dashboard_Dataset_xlsx___Sales5[[#This Row],[Quantity]]*Excel_Dashboard_Dataset_xlsx___Sales5[[#This Row],[UnitPrice]]</f>
        <v>471</v>
      </c>
      <c r="K3520" t="str">
        <f>_xlfn.XLOOKUP(Excel_Dashboard_Dataset_xlsx___Sales5[[#This Row],[CustomerID]],Raw_Customers!A:A,Raw_Customers!D:D)</f>
        <v>Male</v>
      </c>
      <c r="L3520">
        <f>_xlfn.XLOOKUP(Excel_Dashboard_Dataset_xlsx___Sales5[[#This Row],[CustomerID]],Raw_Customers!A:A,Raw_Customers!E:E)</f>
        <v>46</v>
      </c>
      <c r="M3520" t="str">
        <f>_xlfn.XLOOKUP(Excel_Dashboard_Dataset_xlsx___Sales5[[#This Row],[CustomerID]],Raw_Customers!A:A,Raw_Customers!C:C)</f>
        <v>South</v>
      </c>
      <c r="N3520" s="2" t="str">
        <f>_xlfn.XLOOKUP(Excel_Dashboard_Dataset_xlsx___Sales5[[#This Row],[ProductID]],Raw_Products!A:A,Raw_Products!B:B)</f>
        <v>Printer</v>
      </c>
      <c r="O3520" s="2" t="str">
        <f>_xlfn.XLOOKUP(Excel_Dashboard_Dataset_xlsx___Sales5[[#This Row],[ProductID]],Raw_Products!A:A,Raw_Products!C:C)</f>
        <v>Electronics</v>
      </c>
      <c r="P3520" s="2" t="str">
        <f>_xlfn.XLOOKUP(Excel_Dashboard_Dataset_xlsx___Sales5[[#This Row],[CustomerID]], Raw_Customers!A:A, Raw_Customers!B:B, "Unknown")</f>
        <v>Justin Turner</v>
      </c>
    </row>
    <row r="3521" spans="1:16" x14ac:dyDescent="0.25">
      <c r="A3521">
        <v>3520</v>
      </c>
      <c r="B3521">
        <f t="shared" si="54"/>
        <v>2024</v>
      </c>
      <c r="C3521" t="str">
        <f>TEXT(Excel_Dashboard_Dataset_xlsx___Sales5[[#This Row],[Date]],"mmm")</f>
        <v>Feb</v>
      </c>
      <c r="D3521" s="3">
        <v>45326</v>
      </c>
      <c r="E3521">
        <v>30</v>
      </c>
      <c r="F3521">
        <v>15</v>
      </c>
      <c r="G3521">
        <v>38</v>
      </c>
      <c r="H3521">
        <v>9</v>
      </c>
      <c r="I3521">
        <v>496</v>
      </c>
      <c r="J3521">
        <f>Excel_Dashboard_Dataset_xlsx___Sales5[[#This Row],[Quantity]]*Excel_Dashboard_Dataset_xlsx___Sales5[[#This Row],[UnitPrice]]</f>
        <v>4464</v>
      </c>
      <c r="K3521" t="str">
        <f>_xlfn.XLOOKUP(Excel_Dashboard_Dataset_xlsx___Sales5[[#This Row],[CustomerID]],Raw_Customers!A:A,Raw_Customers!D:D)</f>
        <v>Female</v>
      </c>
      <c r="L3521">
        <f>_xlfn.XLOOKUP(Excel_Dashboard_Dataset_xlsx___Sales5[[#This Row],[CustomerID]],Raw_Customers!A:A,Raw_Customers!E:E)</f>
        <v>61</v>
      </c>
      <c r="M3521" t="str">
        <f>_xlfn.XLOOKUP(Excel_Dashboard_Dataset_xlsx___Sales5[[#This Row],[CustomerID]],Raw_Customers!A:A,Raw_Customers!C:C)</f>
        <v>North</v>
      </c>
      <c r="N3521" s="2" t="str">
        <f>_xlfn.XLOOKUP(Excel_Dashboard_Dataset_xlsx___Sales5[[#This Row],[ProductID]],Raw_Products!A:A,Raw_Products!B:B)</f>
        <v>Fan</v>
      </c>
      <c r="O3521" s="2" t="str">
        <f>_xlfn.XLOOKUP(Excel_Dashboard_Dataset_xlsx___Sales5[[#This Row],[ProductID]],Raw_Products!A:A,Raw_Products!C:C)</f>
        <v>Home Appliances</v>
      </c>
      <c r="P3521" s="2" t="str">
        <f>_xlfn.XLOOKUP(Excel_Dashboard_Dataset_xlsx___Sales5[[#This Row],[CustomerID]], Raw_Customers!A:A, Raw_Customers!B:B, "Unknown")</f>
        <v>Larry Hill</v>
      </c>
    </row>
    <row r="3522" spans="1:16" x14ac:dyDescent="0.25">
      <c r="A3522">
        <v>3521</v>
      </c>
      <c r="B3522">
        <f t="shared" ref="B3522:B3585" si="55">YEAR(D:D)</f>
        <v>2023</v>
      </c>
      <c r="C3522" t="str">
        <f>TEXT(Excel_Dashboard_Dataset_xlsx___Sales5[[#This Row],[Date]],"mmm")</f>
        <v>Mar</v>
      </c>
      <c r="D3522" s="3">
        <v>45007</v>
      </c>
      <c r="E3522">
        <v>17</v>
      </c>
      <c r="F3522">
        <v>295</v>
      </c>
      <c r="G3522">
        <v>27</v>
      </c>
      <c r="H3522">
        <v>4</v>
      </c>
      <c r="I3522">
        <v>197</v>
      </c>
      <c r="J3522">
        <f>Excel_Dashboard_Dataset_xlsx___Sales5[[#This Row],[Quantity]]*Excel_Dashboard_Dataset_xlsx___Sales5[[#This Row],[UnitPrice]]</f>
        <v>788</v>
      </c>
      <c r="K3522" t="str">
        <f>_xlfn.XLOOKUP(Excel_Dashboard_Dataset_xlsx___Sales5[[#This Row],[CustomerID]],Raw_Customers!A:A,Raw_Customers!D:D)</f>
        <v>Male</v>
      </c>
      <c r="L3522">
        <f>_xlfn.XLOOKUP(Excel_Dashboard_Dataset_xlsx___Sales5[[#This Row],[CustomerID]],Raw_Customers!A:A,Raw_Customers!E:E)</f>
        <v>58</v>
      </c>
      <c r="M3522" t="str">
        <f>_xlfn.XLOOKUP(Excel_Dashboard_Dataset_xlsx___Sales5[[#This Row],[CustomerID]],Raw_Customers!A:A,Raw_Customers!C:C)</f>
        <v>North</v>
      </c>
      <c r="N3522" s="2" t="str">
        <f>_xlfn.XLOOKUP(Excel_Dashboard_Dataset_xlsx___Sales5[[#This Row],[ProductID]],Raw_Products!A:A,Raw_Products!B:B)</f>
        <v>LED TV</v>
      </c>
      <c r="O3522" s="2" t="str">
        <f>_xlfn.XLOOKUP(Excel_Dashboard_Dataset_xlsx___Sales5[[#This Row],[ProductID]],Raw_Products!A:A,Raw_Products!C:C)</f>
        <v>Electronics</v>
      </c>
      <c r="P3522" s="2" t="str">
        <f>_xlfn.XLOOKUP(Excel_Dashboard_Dataset_xlsx___Sales5[[#This Row],[CustomerID]], Raw_Customers!A:A, Raw_Customers!B:B, "Unknown")</f>
        <v>John Parker</v>
      </c>
    </row>
    <row r="3523" spans="1:16" x14ac:dyDescent="0.25">
      <c r="A3523">
        <v>3522</v>
      </c>
      <c r="B3523">
        <f t="shared" si="55"/>
        <v>2024</v>
      </c>
      <c r="C3523" t="str">
        <f>TEXT(Excel_Dashboard_Dataset_xlsx___Sales5[[#This Row],[Date]],"mmm")</f>
        <v>Dec</v>
      </c>
      <c r="D3523" s="3">
        <v>45637</v>
      </c>
      <c r="E3523">
        <v>32</v>
      </c>
      <c r="F3523">
        <v>153</v>
      </c>
      <c r="G3523">
        <v>10</v>
      </c>
      <c r="H3523">
        <v>3</v>
      </c>
      <c r="I3523">
        <v>306</v>
      </c>
      <c r="J3523">
        <f>Excel_Dashboard_Dataset_xlsx___Sales5[[#This Row],[Quantity]]*Excel_Dashboard_Dataset_xlsx___Sales5[[#This Row],[UnitPrice]]</f>
        <v>918</v>
      </c>
      <c r="K3523" t="str">
        <f>_xlfn.XLOOKUP(Excel_Dashboard_Dataset_xlsx___Sales5[[#This Row],[CustomerID]],Raw_Customers!A:A,Raw_Customers!D:D)</f>
        <v>Female</v>
      </c>
      <c r="L3523">
        <f>_xlfn.XLOOKUP(Excel_Dashboard_Dataset_xlsx___Sales5[[#This Row],[CustomerID]],Raw_Customers!A:A,Raw_Customers!E:E)</f>
        <v>21</v>
      </c>
      <c r="M3523" t="str">
        <f>_xlfn.XLOOKUP(Excel_Dashboard_Dataset_xlsx___Sales5[[#This Row],[CustomerID]],Raw_Customers!A:A,Raw_Customers!C:C)</f>
        <v>South</v>
      </c>
      <c r="N3523" s="2" t="str">
        <f>_xlfn.XLOOKUP(Excel_Dashboard_Dataset_xlsx___Sales5[[#This Row],[ProductID]],Raw_Products!A:A,Raw_Products!B:B)</f>
        <v>Jeans</v>
      </c>
      <c r="O3523" s="2" t="str">
        <f>_xlfn.XLOOKUP(Excel_Dashboard_Dataset_xlsx___Sales5[[#This Row],[ProductID]],Raw_Products!A:A,Raw_Products!C:C)</f>
        <v>Clothing</v>
      </c>
      <c r="P3523" s="2" t="str">
        <f>_xlfn.XLOOKUP(Excel_Dashboard_Dataset_xlsx___Sales5[[#This Row],[CustomerID]], Raw_Customers!A:A, Raw_Customers!B:B, "Unknown")</f>
        <v>Stephanie Morris</v>
      </c>
    </row>
    <row r="3524" spans="1:16" x14ac:dyDescent="0.25">
      <c r="A3524">
        <v>3523</v>
      </c>
      <c r="B3524">
        <f t="shared" si="55"/>
        <v>2024</v>
      </c>
      <c r="C3524" t="str">
        <f>TEXT(Excel_Dashboard_Dataset_xlsx___Sales5[[#This Row],[Date]],"mmm")</f>
        <v>Sept</v>
      </c>
      <c r="D3524" s="3">
        <v>45563</v>
      </c>
      <c r="E3524">
        <v>42</v>
      </c>
      <c r="F3524">
        <v>110</v>
      </c>
      <c r="G3524">
        <v>12</v>
      </c>
      <c r="H3524">
        <v>7</v>
      </c>
      <c r="I3524">
        <v>112</v>
      </c>
      <c r="J3524">
        <f>Excel_Dashboard_Dataset_xlsx___Sales5[[#This Row],[Quantity]]*Excel_Dashboard_Dataset_xlsx___Sales5[[#This Row],[UnitPrice]]</f>
        <v>784</v>
      </c>
      <c r="K3524" t="str">
        <f>_xlfn.XLOOKUP(Excel_Dashboard_Dataset_xlsx___Sales5[[#This Row],[CustomerID]],Raw_Customers!A:A,Raw_Customers!D:D)</f>
        <v>Female</v>
      </c>
      <c r="L3524">
        <f>_xlfn.XLOOKUP(Excel_Dashboard_Dataset_xlsx___Sales5[[#This Row],[CustomerID]],Raw_Customers!A:A,Raw_Customers!E:E)</f>
        <v>64</v>
      </c>
      <c r="M3524" t="str">
        <f>_xlfn.XLOOKUP(Excel_Dashboard_Dataset_xlsx___Sales5[[#This Row],[CustomerID]],Raw_Customers!A:A,Raw_Customers!C:C)</f>
        <v>West</v>
      </c>
      <c r="N3524" s="2" t="str">
        <f>_xlfn.XLOOKUP(Excel_Dashboard_Dataset_xlsx___Sales5[[#This Row],[ProductID]],Raw_Products!A:A,Raw_Products!B:B)</f>
        <v>Basketball</v>
      </c>
      <c r="O3524" s="2" t="str">
        <f>_xlfn.XLOOKUP(Excel_Dashboard_Dataset_xlsx___Sales5[[#This Row],[ProductID]],Raw_Products!A:A,Raw_Products!C:C)</f>
        <v>Sports</v>
      </c>
      <c r="P3524" s="2" t="str">
        <f>_xlfn.XLOOKUP(Excel_Dashboard_Dataset_xlsx___Sales5[[#This Row],[CustomerID]], Raw_Customers!A:A, Raw_Customers!B:B, "Unknown")</f>
        <v>Robert Bennett</v>
      </c>
    </row>
    <row r="3525" spans="1:16" x14ac:dyDescent="0.25">
      <c r="A3525">
        <v>3524</v>
      </c>
      <c r="B3525">
        <f t="shared" si="55"/>
        <v>2023</v>
      </c>
      <c r="C3525" t="str">
        <f>TEXT(Excel_Dashboard_Dataset_xlsx___Sales5[[#This Row],[Date]],"mmm")</f>
        <v>Apr</v>
      </c>
      <c r="D3525" s="3">
        <v>45028</v>
      </c>
      <c r="E3525">
        <v>4</v>
      </c>
      <c r="F3525">
        <v>19</v>
      </c>
      <c r="G3525">
        <v>13</v>
      </c>
      <c r="H3525">
        <v>5</v>
      </c>
      <c r="I3525">
        <v>401</v>
      </c>
      <c r="J3525">
        <f>Excel_Dashboard_Dataset_xlsx___Sales5[[#This Row],[Quantity]]*Excel_Dashboard_Dataset_xlsx___Sales5[[#This Row],[UnitPrice]]</f>
        <v>2005</v>
      </c>
      <c r="K3525" t="str">
        <f>_xlfn.XLOOKUP(Excel_Dashboard_Dataset_xlsx___Sales5[[#This Row],[CustomerID]],Raw_Customers!A:A,Raw_Customers!D:D)</f>
        <v>Female</v>
      </c>
      <c r="L3525">
        <f>_xlfn.XLOOKUP(Excel_Dashboard_Dataset_xlsx___Sales5[[#This Row],[CustomerID]],Raw_Customers!A:A,Raw_Customers!E:E)</f>
        <v>50</v>
      </c>
      <c r="M3525" t="str">
        <f>_xlfn.XLOOKUP(Excel_Dashboard_Dataset_xlsx___Sales5[[#This Row],[CustomerID]],Raw_Customers!A:A,Raw_Customers!C:C)</f>
        <v>East</v>
      </c>
      <c r="N3525" s="2" t="str">
        <f>_xlfn.XLOOKUP(Excel_Dashboard_Dataset_xlsx___Sales5[[#This Row],[ProductID]],Raw_Products!A:A,Raw_Products!B:B)</f>
        <v>Sugar Pack</v>
      </c>
      <c r="O3525" s="2" t="str">
        <f>_xlfn.XLOOKUP(Excel_Dashboard_Dataset_xlsx___Sales5[[#This Row],[ProductID]],Raw_Products!A:A,Raw_Products!C:C)</f>
        <v>Groceries</v>
      </c>
      <c r="P3525" s="2" t="str">
        <f>_xlfn.XLOOKUP(Excel_Dashboard_Dataset_xlsx___Sales5[[#This Row],[CustomerID]], Raw_Customers!A:A, Raw_Customers!B:B, "Unknown")</f>
        <v>Amy Brown</v>
      </c>
    </row>
    <row r="3526" spans="1:16" x14ac:dyDescent="0.25">
      <c r="A3526">
        <v>3525</v>
      </c>
      <c r="B3526">
        <f t="shared" si="55"/>
        <v>2024</v>
      </c>
      <c r="C3526" t="str">
        <f>TEXT(Excel_Dashboard_Dataset_xlsx___Sales5[[#This Row],[Date]],"mmm")</f>
        <v>Jul</v>
      </c>
      <c r="D3526" s="3">
        <v>45486</v>
      </c>
      <c r="E3526">
        <v>45</v>
      </c>
      <c r="F3526">
        <v>196</v>
      </c>
      <c r="G3526">
        <v>14</v>
      </c>
      <c r="H3526">
        <v>1</v>
      </c>
      <c r="I3526">
        <v>496</v>
      </c>
      <c r="J3526">
        <f>Excel_Dashboard_Dataset_xlsx___Sales5[[#This Row],[Quantity]]*Excel_Dashboard_Dataset_xlsx___Sales5[[#This Row],[UnitPrice]]</f>
        <v>496</v>
      </c>
      <c r="K3526" t="str">
        <f>_xlfn.XLOOKUP(Excel_Dashboard_Dataset_xlsx___Sales5[[#This Row],[CustomerID]],Raw_Customers!A:A,Raw_Customers!D:D)</f>
        <v>Female</v>
      </c>
      <c r="L3526">
        <f>_xlfn.XLOOKUP(Excel_Dashboard_Dataset_xlsx___Sales5[[#This Row],[CustomerID]],Raw_Customers!A:A,Raw_Customers!E:E)</f>
        <v>40</v>
      </c>
      <c r="M3526" t="str">
        <f>_xlfn.XLOOKUP(Excel_Dashboard_Dataset_xlsx___Sales5[[#This Row],[CustomerID]],Raw_Customers!A:A,Raw_Customers!C:C)</f>
        <v>East</v>
      </c>
      <c r="N3526" s="2" t="str">
        <f>_xlfn.XLOOKUP(Excel_Dashboard_Dataset_xlsx___Sales5[[#This Row],[ProductID]],Raw_Products!A:A,Raw_Products!B:B)</f>
        <v>Yoga Mat</v>
      </c>
      <c r="O3526" s="2" t="str">
        <f>_xlfn.XLOOKUP(Excel_Dashboard_Dataset_xlsx___Sales5[[#This Row],[ProductID]],Raw_Products!A:A,Raw_Products!C:C)</f>
        <v>Sports</v>
      </c>
      <c r="P3526" s="2" t="str">
        <f>_xlfn.XLOOKUP(Excel_Dashboard_Dataset_xlsx___Sales5[[#This Row],[CustomerID]], Raw_Customers!A:A, Raw_Customers!B:B, "Unknown")</f>
        <v>Brandon Torres</v>
      </c>
    </row>
    <row r="3527" spans="1:16" x14ac:dyDescent="0.25">
      <c r="A3527">
        <v>3526</v>
      </c>
      <c r="B3527">
        <f t="shared" si="55"/>
        <v>2023</v>
      </c>
      <c r="C3527" t="str">
        <f>TEXT(Excel_Dashboard_Dataset_xlsx___Sales5[[#This Row],[Date]],"mmm")</f>
        <v>Jun</v>
      </c>
      <c r="D3527" s="3">
        <v>45082</v>
      </c>
      <c r="E3527">
        <v>26</v>
      </c>
      <c r="F3527">
        <v>230</v>
      </c>
      <c r="G3527">
        <v>45</v>
      </c>
      <c r="H3527">
        <v>3</v>
      </c>
      <c r="I3527">
        <v>67</v>
      </c>
      <c r="J3527">
        <f>Excel_Dashboard_Dataset_xlsx___Sales5[[#This Row],[Quantity]]*Excel_Dashboard_Dataset_xlsx___Sales5[[#This Row],[UnitPrice]]</f>
        <v>201</v>
      </c>
      <c r="K3527" t="str">
        <f>_xlfn.XLOOKUP(Excel_Dashboard_Dataset_xlsx___Sales5[[#This Row],[CustomerID]],Raw_Customers!A:A,Raw_Customers!D:D)</f>
        <v>Male</v>
      </c>
      <c r="L3527">
        <f>_xlfn.XLOOKUP(Excel_Dashboard_Dataset_xlsx___Sales5[[#This Row],[CustomerID]],Raw_Customers!A:A,Raw_Customers!E:E)</f>
        <v>31</v>
      </c>
      <c r="M3527" t="str">
        <f>_xlfn.XLOOKUP(Excel_Dashboard_Dataset_xlsx___Sales5[[#This Row],[CustomerID]],Raw_Customers!A:A,Raw_Customers!C:C)</f>
        <v>East</v>
      </c>
      <c r="N3527" s="2" t="str">
        <f>_xlfn.XLOOKUP(Excel_Dashboard_Dataset_xlsx___Sales5[[#This Row],[ProductID]],Raw_Products!A:A,Raw_Products!B:B)</f>
        <v>Vacuum Cleaner</v>
      </c>
      <c r="O3527" s="2" t="str">
        <f>_xlfn.XLOOKUP(Excel_Dashboard_Dataset_xlsx___Sales5[[#This Row],[ProductID]],Raw_Products!A:A,Raw_Products!C:C)</f>
        <v>Home Appliances</v>
      </c>
      <c r="P3527" s="2" t="str">
        <f>_xlfn.XLOOKUP(Excel_Dashboard_Dataset_xlsx___Sales5[[#This Row],[CustomerID]], Raw_Customers!A:A, Raw_Customers!B:B, "Unknown")</f>
        <v>Michael Alvarez</v>
      </c>
    </row>
    <row r="3528" spans="1:16" x14ac:dyDescent="0.25">
      <c r="A3528">
        <v>3527</v>
      </c>
      <c r="B3528">
        <f t="shared" si="55"/>
        <v>2023</v>
      </c>
      <c r="C3528" t="str">
        <f>TEXT(Excel_Dashboard_Dataset_xlsx___Sales5[[#This Row],[Date]],"mmm")</f>
        <v>Aug</v>
      </c>
      <c r="D3528" s="3">
        <v>45169</v>
      </c>
      <c r="E3528">
        <v>50</v>
      </c>
      <c r="F3528">
        <v>18</v>
      </c>
      <c r="G3528">
        <v>3</v>
      </c>
      <c r="H3528">
        <v>10</v>
      </c>
      <c r="I3528">
        <v>353</v>
      </c>
      <c r="J3528">
        <f>Excel_Dashboard_Dataset_xlsx___Sales5[[#This Row],[Quantity]]*Excel_Dashboard_Dataset_xlsx___Sales5[[#This Row],[UnitPrice]]</f>
        <v>3530</v>
      </c>
      <c r="K3528" t="str">
        <f>_xlfn.XLOOKUP(Excel_Dashboard_Dataset_xlsx___Sales5[[#This Row],[CustomerID]],Raw_Customers!A:A,Raw_Customers!D:D)</f>
        <v>Female</v>
      </c>
      <c r="L3528">
        <f>_xlfn.XLOOKUP(Excel_Dashboard_Dataset_xlsx___Sales5[[#This Row],[CustomerID]],Raw_Customers!A:A,Raw_Customers!E:E)</f>
        <v>64</v>
      </c>
      <c r="M3528" t="str">
        <f>_xlfn.XLOOKUP(Excel_Dashboard_Dataset_xlsx___Sales5[[#This Row],[CustomerID]],Raw_Customers!A:A,Raw_Customers!C:C)</f>
        <v>West</v>
      </c>
      <c r="N3528" s="2" t="str">
        <f>_xlfn.XLOOKUP(Excel_Dashboard_Dataset_xlsx___Sales5[[#This Row],[ProductID]],Raw_Products!A:A,Raw_Products!B:B)</f>
        <v>Skipping Rope</v>
      </c>
      <c r="O3528" s="2" t="str">
        <f>_xlfn.XLOOKUP(Excel_Dashboard_Dataset_xlsx___Sales5[[#This Row],[ProductID]],Raw_Products!A:A,Raw_Products!C:C)</f>
        <v>Sports</v>
      </c>
      <c r="P3528" s="2" t="str">
        <f>_xlfn.XLOOKUP(Excel_Dashboard_Dataset_xlsx___Sales5[[#This Row],[CustomerID]], Raw_Customers!A:A, Raw_Customers!B:B, "Unknown")</f>
        <v>Patrick Baker</v>
      </c>
    </row>
    <row r="3529" spans="1:16" x14ac:dyDescent="0.25">
      <c r="A3529">
        <v>3528</v>
      </c>
      <c r="B3529">
        <f t="shared" si="55"/>
        <v>2023</v>
      </c>
      <c r="C3529" t="str">
        <f>TEXT(Excel_Dashboard_Dataset_xlsx___Sales5[[#This Row],[Date]],"mmm")</f>
        <v>Jul</v>
      </c>
      <c r="D3529" s="3">
        <v>45128</v>
      </c>
      <c r="E3529">
        <v>26</v>
      </c>
      <c r="F3529">
        <v>213</v>
      </c>
      <c r="G3529">
        <v>47</v>
      </c>
      <c r="H3529">
        <v>3</v>
      </c>
      <c r="I3529">
        <v>81</v>
      </c>
      <c r="J3529">
        <f>Excel_Dashboard_Dataset_xlsx___Sales5[[#This Row],[Quantity]]*Excel_Dashboard_Dataset_xlsx___Sales5[[#This Row],[UnitPrice]]</f>
        <v>243</v>
      </c>
      <c r="K3529" t="str">
        <f>_xlfn.XLOOKUP(Excel_Dashboard_Dataset_xlsx___Sales5[[#This Row],[CustomerID]],Raw_Customers!A:A,Raw_Customers!D:D)</f>
        <v>Male</v>
      </c>
      <c r="L3529">
        <f>_xlfn.XLOOKUP(Excel_Dashboard_Dataset_xlsx___Sales5[[#This Row],[CustomerID]],Raw_Customers!A:A,Raw_Customers!E:E)</f>
        <v>30</v>
      </c>
      <c r="M3529" t="str">
        <f>_xlfn.XLOOKUP(Excel_Dashboard_Dataset_xlsx___Sales5[[#This Row],[CustomerID]],Raw_Customers!A:A,Raw_Customers!C:C)</f>
        <v>East</v>
      </c>
      <c r="N3529" s="2" t="str">
        <f>_xlfn.XLOOKUP(Excel_Dashboard_Dataset_xlsx___Sales5[[#This Row],[ProductID]],Raw_Products!A:A,Raw_Products!B:B)</f>
        <v>Vacuum Cleaner</v>
      </c>
      <c r="O3529" s="2" t="str">
        <f>_xlfn.XLOOKUP(Excel_Dashboard_Dataset_xlsx___Sales5[[#This Row],[ProductID]],Raw_Products!A:A,Raw_Products!C:C)</f>
        <v>Home Appliances</v>
      </c>
      <c r="P3529" s="2" t="str">
        <f>_xlfn.XLOOKUP(Excel_Dashboard_Dataset_xlsx___Sales5[[#This Row],[CustomerID]], Raw_Customers!A:A, Raw_Customers!B:B, "Unknown")</f>
        <v>Raymond Ortiz</v>
      </c>
    </row>
    <row r="3530" spans="1:16" x14ac:dyDescent="0.25">
      <c r="A3530">
        <v>3529</v>
      </c>
      <c r="B3530">
        <f t="shared" si="55"/>
        <v>2024</v>
      </c>
      <c r="C3530" t="str">
        <f>TEXT(Excel_Dashboard_Dataset_xlsx___Sales5[[#This Row],[Date]],"mmm")</f>
        <v>May</v>
      </c>
      <c r="D3530" s="3">
        <v>45414</v>
      </c>
      <c r="E3530">
        <v>27</v>
      </c>
      <c r="F3530">
        <v>279</v>
      </c>
      <c r="G3530">
        <v>38</v>
      </c>
      <c r="H3530">
        <v>1</v>
      </c>
      <c r="I3530">
        <v>20</v>
      </c>
      <c r="J3530">
        <f>Excel_Dashboard_Dataset_xlsx___Sales5[[#This Row],[Quantity]]*Excel_Dashboard_Dataset_xlsx___Sales5[[#This Row],[UnitPrice]]</f>
        <v>20</v>
      </c>
      <c r="K3530" t="str">
        <f>_xlfn.XLOOKUP(Excel_Dashboard_Dataset_xlsx___Sales5[[#This Row],[CustomerID]],Raw_Customers!A:A,Raw_Customers!D:D)</f>
        <v>Female</v>
      </c>
      <c r="L3530">
        <f>_xlfn.XLOOKUP(Excel_Dashboard_Dataset_xlsx___Sales5[[#This Row],[CustomerID]],Raw_Customers!A:A,Raw_Customers!E:E)</f>
        <v>40</v>
      </c>
      <c r="M3530" t="str">
        <f>_xlfn.XLOOKUP(Excel_Dashboard_Dataset_xlsx___Sales5[[#This Row],[CustomerID]],Raw_Customers!A:A,Raw_Customers!C:C)</f>
        <v>West</v>
      </c>
      <c r="N3530" s="2" t="str">
        <f>_xlfn.XLOOKUP(Excel_Dashboard_Dataset_xlsx___Sales5[[#This Row],[ProductID]],Raw_Products!A:A,Raw_Products!B:B)</f>
        <v>Air Conditioner</v>
      </c>
      <c r="O3530" s="2" t="str">
        <f>_xlfn.XLOOKUP(Excel_Dashboard_Dataset_xlsx___Sales5[[#This Row],[ProductID]],Raw_Products!A:A,Raw_Products!C:C)</f>
        <v>Home Appliances</v>
      </c>
      <c r="P3530" s="2" t="str">
        <f>_xlfn.XLOOKUP(Excel_Dashboard_Dataset_xlsx___Sales5[[#This Row],[CustomerID]], Raw_Customers!A:A, Raw_Customers!B:B, "Unknown")</f>
        <v>Joseph Flores</v>
      </c>
    </row>
    <row r="3531" spans="1:16" x14ac:dyDescent="0.25">
      <c r="A3531">
        <v>3530</v>
      </c>
      <c r="B3531">
        <f t="shared" si="55"/>
        <v>2023</v>
      </c>
      <c r="C3531" t="str">
        <f>TEXT(Excel_Dashboard_Dataset_xlsx___Sales5[[#This Row],[Date]],"mmm")</f>
        <v>May</v>
      </c>
      <c r="D3531" s="3">
        <v>45066</v>
      </c>
      <c r="E3531">
        <v>39</v>
      </c>
      <c r="F3531">
        <v>161</v>
      </c>
      <c r="G3531">
        <v>2</v>
      </c>
      <c r="H3531">
        <v>1</v>
      </c>
      <c r="I3531">
        <v>108</v>
      </c>
      <c r="J3531">
        <f>Excel_Dashboard_Dataset_xlsx___Sales5[[#This Row],[Quantity]]*Excel_Dashboard_Dataset_xlsx___Sales5[[#This Row],[UnitPrice]]</f>
        <v>108</v>
      </c>
      <c r="K3531" t="str">
        <f>_xlfn.XLOOKUP(Excel_Dashboard_Dataset_xlsx___Sales5[[#This Row],[CustomerID]],Raw_Customers!A:A,Raw_Customers!D:D)</f>
        <v>Male</v>
      </c>
      <c r="L3531">
        <f>_xlfn.XLOOKUP(Excel_Dashboard_Dataset_xlsx___Sales5[[#This Row],[CustomerID]],Raw_Customers!A:A,Raw_Customers!E:E)</f>
        <v>47</v>
      </c>
      <c r="M3531" t="str">
        <f>_xlfn.XLOOKUP(Excel_Dashboard_Dataset_xlsx___Sales5[[#This Row],[CustomerID]],Raw_Customers!A:A,Raw_Customers!C:C)</f>
        <v>West</v>
      </c>
      <c r="N3531" s="2" t="str">
        <f>_xlfn.XLOOKUP(Excel_Dashboard_Dataset_xlsx___Sales5[[#This Row],[ProductID]],Raw_Products!A:A,Raw_Products!B:B)</f>
        <v>Sweater</v>
      </c>
      <c r="O3531" s="2" t="str">
        <f>_xlfn.XLOOKUP(Excel_Dashboard_Dataset_xlsx___Sales5[[#This Row],[ProductID]],Raw_Products!A:A,Raw_Products!C:C)</f>
        <v>Clothing</v>
      </c>
      <c r="P3531" s="2" t="str">
        <f>_xlfn.XLOOKUP(Excel_Dashboard_Dataset_xlsx___Sales5[[#This Row],[CustomerID]], Raw_Customers!A:A, Raw_Customers!B:B, "Unknown")</f>
        <v>Angela Brooks</v>
      </c>
    </row>
    <row r="3532" spans="1:16" x14ac:dyDescent="0.25">
      <c r="A3532">
        <v>3531</v>
      </c>
      <c r="B3532">
        <f t="shared" si="55"/>
        <v>2024</v>
      </c>
      <c r="C3532" t="str">
        <f>TEXT(Excel_Dashboard_Dataset_xlsx___Sales5[[#This Row],[Date]],"mmm")</f>
        <v>Sept</v>
      </c>
      <c r="D3532" s="3">
        <v>45557</v>
      </c>
      <c r="E3532">
        <v>22</v>
      </c>
      <c r="F3532">
        <v>289</v>
      </c>
      <c r="G3532">
        <v>1</v>
      </c>
      <c r="H3532">
        <v>1</v>
      </c>
      <c r="I3532">
        <v>827</v>
      </c>
      <c r="J3532">
        <f>Excel_Dashboard_Dataset_xlsx___Sales5[[#This Row],[Quantity]]*Excel_Dashboard_Dataset_xlsx___Sales5[[#This Row],[UnitPrice]]</f>
        <v>827</v>
      </c>
      <c r="K3532" t="str">
        <f>_xlfn.XLOOKUP(Excel_Dashboard_Dataset_xlsx___Sales5[[#This Row],[CustomerID]],Raw_Customers!A:A,Raw_Customers!D:D)</f>
        <v>Female</v>
      </c>
      <c r="L3532">
        <f>_xlfn.XLOOKUP(Excel_Dashboard_Dataset_xlsx___Sales5[[#This Row],[CustomerID]],Raw_Customers!A:A,Raw_Customers!E:E)</f>
        <v>59</v>
      </c>
      <c r="M3532" t="str">
        <f>_xlfn.XLOOKUP(Excel_Dashboard_Dataset_xlsx___Sales5[[#This Row],[CustomerID]],Raw_Customers!A:A,Raw_Customers!C:C)</f>
        <v>South</v>
      </c>
      <c r="N3532" s="2" t="str">
        <f>_xlfn.XLOOKUP(Excel_Dashboard_Dataset_xlsx___Sales5[[#This Row],[ProductID]],Raw_Products!A:A,Raw_Products!B:B)</f>
        <v>Microwave</v>
      </c>
      <c r="O3532" s="2" t="str">
        <f>_xlfn.XLOOKUP(Excel_Dashboard_Dataset_xlsx___Sales5[[#This Row],[ProductID]],Raw_Products!A:A,Raw_Products!C:C)</f>
        <v>Home Appliances</v>
      </c>
      <c r="P3532" s="2" t="str">
        <f>_xlfn.XLOOKUP(Excel_Dashboard_Dataset_xlsx___Sales5[[#This Row],[CustomerID]], Raw_Customers!A:A, Raw_Customers!B:B, "Unknown")</f>
        <v>Alexander Perez</v>
      </c>
    </row>
    <row r="3533" spans="1:16" x14ac:dyDescent="0.25">
      <c r="A3533">
        <v>3532</v>
      </c>
      <c r="B3533">
        <f t="shared" si="55"/>
        <v>2023</v>
      </c>
      <c r="C3533" t="str">
        <f>TEXT(Excel_Dashboard_Dataset_xlsx___Sales5[[#This Row],[Date]],"mmm")</f>
        <v>Jun</v>
      </c>
      <c r="D3533" s="3">
        <v>45091</v>
      </c>
      <c r="E3533">
        <v>30</v>
      </c>
      <c r="F3533">
        <v>46</v>
      </c>
      <c r="G3533">
        <v>13</v>
      </c>
      <c r="H3533">
        <v>1</v>
      </c>
      <c r="I3533">
        <v>680</v>
      </c>
      <c r="J3533">
        <f>Excel_Dashboard_Dataset_xlsx___Sales5[[#This Row],[Quantity]]*Excel_Dashboard_Dataset_xlsx___Sales5[[#This Row],[UnitPrice]]</f>
        <v>680</v>
      </c>
      <c r="K3533" t="str">
        <f>_xlfn.XLOOKUP(Excel_Dashboard_Dataset_xlsx___Sales5[[#This Row],[CustomerID]],Raw_Customers!A:A,Raw_Customers!D:D)</f>
        <v>Male</v>
      </c>
      <c r="L3533">
        <f>_xlfn.XLOOKUP(Excel_Dashboard_Dataset_xlsx___Sales5[[#This Row],[CustomerID]],Raw_Customers!A:A,Raw_Customers!E:E)</f>
        <v>21</v>
      </c>
      <c r="M3533" t="str">
        <f>_xlfn.XLOOKUP(Excel_Dashboard_Dataset_xlsx___Sales5[[#This Row],[CustomerID]],Raw_Customers!A:A,Raw_Customers!C:C)</f>
        <v>East</v>
      </c>
      <c r="N3533" s="2" t="str">
        <f>_xlfn.XLOOKUP(Excel_Dashboard_Dataset_xlsx___Sales5[[#This Row],[ProductID]],Raw_Products!A:A,Raw_Products!B:B)</f>
        <v>Fan</v>
      </c>
      <c r="O3533" s="2" t="str">
        <f>_xlfn.XLOOKUP(Excel_Dashboard_Dataset_xlsx___Sales5[[#This Row],[ProductID]],Raw_Products!A:A,Raw_Products!C:C)</f>
        <v>Home Appliances</v>
      </c>
      <c r="P3533" s="2" t="str">
        <f>_xlfn.XLOOKUP(Excel_Dashboard_Dataset_xlsx___Sales5[[#This Row],[CustomerID]], Raw_Customers!A:A, Raw_Customers!B:B, "Unknown")</f>
        <v>Dorothy Torres</v>
      </c>
    </row>
    <row r="3534" spans="1:16" x14ac:dyDescent="0.25">
      <c r="A3534">
        <v>3533</v>
      </c>
      <c r="B3534">
        <f t="shared" si="55"/>
        <v>2023</v>
      </c>
      <c r="C3534" t="str">
        <f>TEXT(Excel_Dashboard_Dataset_xlsx___Sales5[[#This Row],[Date]],"mmm")</f>
        <v>Feb</v>
      </c>
      <c r="D3534" s="3">
        <v>44969</v>
      </c>
      <c r="E3534">
        <v>6</v>
      </c>
      <c r="F3534">
        <v>56</v>
      </c>
      <c r="G3534">
        <v>14</v>
      </c>
      <c r="H3534">
        <v>9</v>
      </c>
      <c r="I3534">
        <v>842</v>
      </c>
      <c r="J3534">
        <f>Excel_Dashboard_Dataset_xlsx___Sales5[[#This Row],[Quantity]]*Excel_Dashboard_Dataset_xlsx___Sales5[[#This Row],[UnitPrice]]</f>
        <v>7578</v>
      </c>
      <c r="K3534" t="str">
        <f>_xlfn.XLOOKUP(Excel_Dashboard_Dataset_xlsx___Sales5[[#This Row],[CustomerID]],Raw_Customers!A:A,Raw_Customers!D:D)</f>
        <v>Male</v>
      </c>
      <c r="L3534">
        <f>_xlfn.XLOOKUP(Excel_Dashboard_Dataset_xlsx___Sales5[[#This Row],[CustomerID]],Raw_Customers!A:A,Raw_Customers!E:E)</f>
        <v>42</v>
      </c>
      <c r="M3534" t="str">
        <f>_xlfn.XLOOKUP(Excel_Dashboard_Dataset_xlsx___Sales5[[#This Row],[CustomerID]],Raw_Customers!A:A,Raw_Customers!C:C)</f>
        <v>East</v>
      </c>
      <c r="N3534" s="2" t="str">
        <f>_xlfn.XLOOKUP(Excel_Dashboard_Dataset_xlsx___Sales5[[#This Row],[ProductID]],Raw_Products!A:A,Raw_Products!B:B)</f>
        <v>Flour</v>
      </c>
      <c r="O3534" s="2" t="str">
        <f>_xlfn.XLOOKUP(Excel_Dashboard_Dataset_xlsx___Sales5[[#This Row],[ProductID]],Raw_Products!A:A,Raw_Products!C:C)</f>
        <v>Groceries</v>
      </c>
      <c r="P3534" s="2" t="str">
        <f>_xlfn.XLOOKUP(Excel_Dashboard_Dataset_xlsx___Sales5[[#This Row],[CustomerID]], Raw_Customers!A:A, Raw_Customers!B:B, "Unknown")</f>
        <v>Laura Kelly</v>
      </c>
    </row>
    <row r="3535" spans="1:16" x14ac:dyDescent="0.25">
      <c r="A3535">
        <v>3534</v>
      </c>
      <c r="B3535">
        <f t="shared" si="55"/>
        <v>2023</v>
      </c>
      <c r="C3535" t="str">
        <f>TEXT(Excel_Dashboard_Dataset_xlsx___Sales5[[#This Row],[Date]],"mmm")</f>
        <v>May</v>
      </c>
      <c r="D3535" s="3">
        <v>45072</v>
      </c>
      <c r="E3535">
        <v>48</v>
      </c>
      <c r="F3535">
        <v>261</v>
      </c>
      <c r="G3535">
        <v>31</v>
      </c>
      <c r="H3535">
        <v>2</v>
      </c>
      <c r="I3535">
        <v>680</v>
      </c>
      <c r="J3535">
        <f>Excel_Dashboard_Dataset_xlsx___Sales5[[#This Row],[Quantity]]*Excel_Dashboard_Dataset_xlsx___Sales5[[#This Row],[UnitPrice]]</f>
        <v>1360</v>
      </c>
      <c r="K3535" t="str">
        <f>_xlfn.XLOOKUP(Excel_Dashboard_Dataset_xlsx___Sales5[[#This Row],[CustomerID]],Raw_Customers!A:A,Raw_Customers!D:D)</f>
        <v>Female</v>
      </c>
      <c r="L3535">
        <f>_xlfn.XLOOKUP(Excel_Dashboard_Dataset_xlsx___Sales5[[#This Row],[CustomerID]],Raw_Customers!A:A,Raw_Customers!E:E)</f>
        <v>44</v>
      </c>
      <c r="M3535" t="str">
        <f>_xlfn.XLOOKUP(Excel_Dashboard_Dataset_xlsx___Sales5[[#This Row],[CustomerID]],Raw_Customers!A:A,Raw_Customers!C:C)</f>
        <v>East</v>
      </c>
      <c r="N3535" s="2" t="str">
        <f>_xlfn.XLOOKUP(Excel_Dashboard_Dataset_xlsx___Sales5[[#This Row],[ProductID]],Raw_Products!A:A,Raw_Products!B:B)</f>
        <v>Bicycle</v>
      </c>
      <c r="O3535" s="2" t="str">
        <f>_xlfn.XLOOKUP(Excel_Dashboard_Dataset_xlsx___Sales5[[#This Row],[ProductID]],Raw_Products!A:A,Raw_Products!C:C)</f>
        <v>Sports</v>
      </c>
      <c r="P3535" s="2" t="str">
        <f>_xlfn.XLOOKUP(Excel_Dashboard_Dataset_xlsx___Sales5[[#This Row],[CustomerID]], Raw_Customers!A:A, Raw_Customers!B:B, "Unknown")</f>
        <v>Anna Patel</v>
      </c>
    </row>
    <row r="3536" spans="1:16" x14ac:dyDescent="0.25">
      <c r="A3536">
        <v>3535</v>
      </c>
      <c r="B3536">
        <f t="shared" si="55"/>
        <v>2024</v>
      </c>
      <c r="C3536" t="str">
        <f>TEXT(Excel_Dashboard_Dataset_xlsx___Sales5[[#This Row],[Date]],"mmm")</f>
        <v>Dec</v>
      </c>
      <c r="D3536" s="3">
        <v>45653</v>
      </c>
      <c r="E3536">
        <v>12</v>
      </c>
      <c r="F3536">
        <v>62</v>
      </c>
      <c r="G3536">
        <v>2</v>
      </c>
      <c r="H3536">
        <v>5</v>
      </c>
      <c r="I3536">
        <v>333</v>
      </c>
      <c r="J3536">
        <f>Excel_Dashboard_Dataset_xlsx___Sales5[[#This Row],[Quantity]]*Excel_Dashboard_Dataset_xlsx___Sales5[[#This Row],[UnitPrice]]</f>
        <v>1665</v>
      </c>
      <c r="K3536" t="str">
        <f>_xlfn.XLOOKUP(Excel_Dashboard_Dataset_xlsx___Sales5[[#This Row],[CustomerID]],Raw_Customers!A:A,Raw_Customers!D:D)</f>
        <v>Female</v>
      </c>
      <c r="L3536">
        <f>_xlfn.XLOOKUP(Excel_Dashboard_Dataset_xlsx___Sales5[[#This Row],[CustomerID]],Raw_Customers!A:A,Raw_Customers!E:E)</f>
        <v>50</v>
      </c>
      <c r="M3536" t="str">
        <f>_xlfn.XLOOKUP(Excel_Dashboard_Dataset_xlsx___Sales5[[#This Row],[CustomerID]],Raw_Customers!A:A,Raw_Customers!C:C)</f>
        <v>East</v>
      </c>
      <c r="N3536" s="2" t="str">
        <f>_xlfn.XLOOKUP(Excel_Dashboard_Dataset_xlsx___Sales5[[#This Row],[ProductID]],Raw_Products!A:A,Raw_Products!B:B)</f>
        <v>Laptop</v>
      </c>
      <c r="O3536" s="2" t="str">
        <f>_xlfn.XLOOKUP(Excel_Dashboard_Dataset_xlsx___Sales5[[#This Row],[ProductID]],Raw_Products!A:A,Raw_Products!C:C)</f>
        <v>Electronics</v>
      </c>
      <c r="P3536" s="2" t="str">
        <f>_xlfn.XLOOKUP(Excel_Dashboard_Dataset_xlsx___Sales5[[#This Row],[CustomerID]], Raw_Customers!A:A, Raw_Customers!B:B, "Unknown")</f>
        <v>John Ortiz</v>
      </c>
    </row>
    <row r="3537" spans="1:16" x14ac:dyDescent="0.25">
      <c r="A3537">
        <v>3536</v>
      </c>
      <c r="B3537">
        <f t="shared" si="55"/>
        <v>2024</v>
      </c>
      <c r="C3537" t="str">
        <f>TEXT(Excel_Dashboard_Dataset_xlsx___Sales5[[#This Row],[Date]],"mmm")</f>
        <v>May</v>
      </c>
      <c r="D3537" s="3">
        <v>45434</v>
      </c>
      <c r="E3537">
        <v>50</v>
      </c>
      <c r="F3537">
        <v>144</v>
      </c>
      <c r="G3537">
        <v>48</v>
      </c>
      <c r="H3537">
        <v>7</v>
      </c>
      <c r="I3537">
        <v>821</v>
      </c>
      <c r="J3537">
        <f>Excel_Dashboard_Dataset_xlsx___Sales5[[#This Row],[Quantity]]*Excel_Dashboard_Dataset_xlsx___Sales5[[#This Row],[UnitPrice]]</f>
        <v>5747</v>
      </c>
      <c r="K3537" t="str">
        <f>_xlfn.XLOOKUP(Excel_Dashboard_Dataset_xlsx___Sales5[[#This Row],[CustomerID]],Raw_Customers!A:A,Raw_Customers!D:D)</f>
        <v>Female</v>
      </c>
      <c r="L3537">
        <f>_xlfn.XLOOKUP(Excel_Dashboard_Dataset_xlsx___Sales5[[#This Row],[CustomerID]],Raw_Customers!A:A,Raw_Customers!E:E)</f>
        <v>51</v>
      </c>
      <c r="M3537" t="str">
        <f>_xlfn.XLOOKUP(Excel_Dashboard_Dataset_xlsx___Sales5[[#This Row],[CustomerID]],Raw_Customers!A:A,Raw_Customers!C:C)</f>
        <v>South</v>
      </c>
      <c r="N3537" s="2" t="str">
        <f>_xlfn.XLOOKUP(Excel_Dashboard_Dataset_xlsx___Sales5[[#This Row],[ProductID]],Raw_Products!A:A,Raw_Products!B:B)</f>
        <v>Skipping Rope</v>
      </c>
      <c r="O3537" s="2" t="str">
        <f>_xlfn.XLOOKUP(Excel_Dashboard_Dataset_xlsx___Sales5[[#This Row],[ProductID]],Raw_Products!A:A,Raw_Products!C:C)</f>
        <v>Sports</v>
      </c>
      <c r="P3537" s="2" t="str">
        <f>_xlfn.XLOOKUP(Excel_Dashboard_Dataset_xlsx___Sales5[[#This Row],[CustomerID]], Raw_Customers!A:A, Raw_Customers!B:B, "Unknown")</f>
        <v>Raymond Diaz</v>
      </c>
    </row>
    <row r="3538" spans="1:16" x14ac:dyDescent="0.25">
      <c r="A3538">
        <v>3537</v>
      </c>
      <c r="B3538">
        <f t="shared" si="55"/>
        <v>2023</v>
      </c>
      <c r="C3538" t="str">
        <f>TEXT(Excel_Dashboard_Dataset_xlsx___Sales5[[#This Row],[Date]],"mmm")</f>
        <v>Mar</v>
      </c>
      <c r="D3538" s="3">
        <v>44997</v>
      </c>
      <c r="E3538">
        <v>8</v>
      </c>
      <c r="F3538">
        <v>292</v>
      </c>
      <c r="G3538">
        <v>11</v>
      </c>
      <c r="H3538">
        <v>9</v>
      </c>
      <c r="I3538">
        <v>837</v>
      </c>
      <c r="J3538">
        <f>Excel_Dashboard_Dataset_xlsx___Sales5[[#This Row],[Quantity]]*Excel_Dashboard_Dataset_xlsx___Sales5[[#This Row],[UnitPrice]]</f>
        <v>7533</v>
      </c>
      <c r="K3538" t="str">
        <f>_xlfn.XLOOKUP(Excel_Dashboard_Dataset_xlsx___Sales5[[#This Row],[CustomerID]],Raw_Customers!A:A,Raw_Customers!D:D)</f>
        <v>Male</v>
      </c>
      <c r="L3538">
        <f>_xlfn.XLOOKUP(Excel_Dashboard_Dataset_xlsx___Sales5[[#This Row],[CustomerID]],Raw_Customers!A:A,Raw_Customers!E:E)</f>
        <v>39</v>
      </c>
      <c r="M3538" t="str">
        <f>_xlfn.XLOOKUP(Excel_Dashboard_Dataset_xlsx___Sales5[[#This Row],[CustomerID]],Raw_Customers!A:A,Raw_Customers!C:C)</f>
        <v>West</v>
      </c>
      <c r="N3538" s="2" t="str">
        <f>_xlfn.XLOOKUP(Excel_Dashboard_Dataset_xlsx___Sales5[[#This Row],[ProductID]],Raw_Products!A:A,Raw_Products!B:B)</f>
        <v>Bread</v>
      </c>
      <c r="O3538" s="2" t="str">
        <f>_xlfn.XLOOKUP(Excel_Dashboard_Dataset_xlsx___Sales5[[#This Row],[ProductID]],Raw_Products!A:A,Raw_Products!C:C)</f>
        <v>Groceries</v>
      </c>
      <c r="P3538" s="2" t="str">
        <f>_xlfn.XLOOKUP(Excel_Dashboard_Dataset_xlsx___Sales5[[#This Row],[CustomerID]], Raw_Customers!A:A, Raw_Customers!B:B, "Unknown")</f>
        <v>Eric Perez</v>
      </c>
    </row>
    <row r="3539" spans="1:16" x14ac:dyDescent="0.25">
      <c r="A3539">
        <v>3538</v>
      </c>
      <c r="B3539">
        <f t="shared" si="55"/>
        <v>2023</v>
      </c>
      <c r="C3539" t="str">
        <f>TEXT(Excel_Dashboard_Dataset_xlsx___Sales5[[#This Row],[Date]],"mmm")</f>
        <v>Feb</v>
      </c>
      <c r="D3539" s="3">
        <v>44982</v>
      </c>
      <c r="E3539">
        <v>31</v>
      </c>
      <c r="F3539">
        <v>4</v>
      </c>
      <c r="G3539">
        <v>30</v>
      </c>
      <c r="H3539">
        <v>5</v>
      </c>
      <c r="I3539">
        <v>323</v>
      </c>
      <c r="J3539">
        <f>Excel_Dashboard_Dataset_xlsx___Sales5[[#This Row],[Quantity]]*Excel_Dashboard_Dataset_xlsx___Sales5[[#This Row],[UnitPrice]]</f>
        <v>1615</v>
      </c>
      <c r="K3539" t="str">
        <f>_xlfn.XLOOKUP(Excel_Dashboard_Dataset_xlsx___Sales5[[#This Row],[CustomerID]],Raw_Customers!A:A,Raw_Customers!D:D)</f>
        <v>Female</v>
      </c>
      <c r="L3539">
        <f>_xlfn.XLOOKUP(Excel_Dashboard_Dataset_xlsx___Sales5[[#This Row],[CustomerID]],Raw_Customers!A:A,Raw_Customers!E:E)</f>
        <v>31</v>
      </c>
      <c r="M3539" t="str">
        <f>_xlfn.XLOOKUP(Excel_Dashboard_Dataset_xlsx___Sales5[[#This Row],[CustomerID]],Raw_Customers!A:A,Raw_Customers!C:C)</f>
        <v>South</v>
      </c>
      <c r="N3539" s="2" t="str">
        <f>_xlfn.XLOOKUP(Excel_Dashboard_Dataset_xlsx___Sales5[[#This Row],[ProductID]],Raw_Products!A:A,Raw_Products!B:B)</f>
        <v>T-Shirt</v>
      </c>
      <c r="O3539" s="2" t="str">
        <f>_xlfn.XLOOKUP(Excel_Dashboard_Dataset_xlsx___Sales5[[#This Row],[ProductID]],Raw_Products!A:A,Raw_Products!C:C)</f>
        <v>Clothing</v>
      </c>
      <c r="P3539" s="2" t="str">
        <f>_xlfn.XLOOKUP(Excel_Dashboard_Dataset_xlsx___Sales5[[#This Row],[CustomerID]], Raw_Customers!A:A, Raw_Customers!B:B, "Unknown")</f>
        <v>Larry Kelly</v>
      </c>
    </row>
    <row r="3540" spans="1:16" x14ac:dyDescent="0.25">
      <c r="A3540">
        <v>3539</v>
      </c>
      <c r="B3540">
        <f t="shared" si="55"/>
        <v>2023</v>
      </c>
      <c r="C3540" t="str">
        <f>TEXT(Excel_Dashboard_Dataset_xlsx___Sales5[[#This Row],[Date]],"mmm")</f>
        <v>May</v>
      </c>
      <c r="D3540" s="3">
        <v>45061</v>
      </c>
      <c r="E3540">
        <v>10</v>
      </c>
      <c r="F3540">
        <v>116</v>
      </c>
      <c r="G3540">
        <v>49</v>
      </c>
      <c r="H3540">
        <v>5</v>
      </c>
      <c r="I3540">
        <v>310</v>
      </c>
      <c r="J3540">
        <f>Excel_Dashboard_Dataset_xlsx___Sales5[[#This Row],[Quantity]]*Excel_Dashboard_Dataset_xlsx___Sales5[[#This Row],[UnitPrice]]</f>
        <v>1550</v>
      </c>
      <c r="K3540" t="str">
        <f>_xlfn.XLOOKUP(Excel_Dashboard_Dataset_xlsx___Sales5[[#This Row],[CustomerID]],Raw_Customers!A:A,Raw_Customers!D:D)</f>
        <v>Female</v>
      </c>
      <c r="L3540">
        <f>_xlfn.XLOOKUP(Excel_Dashboard_Dataset_xlsx___Sales5[[#This Row],[CustomerID]],Raw_Customers!A:A,Raw_Customers!E:E)</f>
        <v>57</v>
      </c>
      <c r="M3540" t="str">
        <f>_xlfn.XLOOKUP(Excel_Dashboard_Dataset_xlsx___Sales5[[#This Row],[CustomerID]],Raw_Customers!A:A,Raw_Customers!C:C)</f>
        <v>West</v>
      </c>
      <c r="N3540" s="2" t="str">
        <f>_xlfn.XLOOKUP(Excel_Dashboard_Dataset_xlsx___Sales5[[#This Row],[ProductID]],Raw_Products!A:A,Raw_Products!B:B)</f>
        <v>Tomato Paste</v>
      </c>
      <c r="O3540" s="2" t="str">
        <f>_xlfn.XLOOKUP(Excel_Dashboard_Dataset_xlsx___Sales5[[#This Row],[ProductID]],Raw_Products!A:A,Raw_Products!C:C)</f>
        <v>Groceries</v>
      </c>
      <c r="P3540" s="2" t="str">
        <f>_xlfn.XLOOKUP(Excel_Dashboard_Dataset_xlsx___Sales5[[#This Row],[CustomerID]], Raw_Customers!A:A, Raw_Customers!B:B, "Unknown")</f>
        <v>Stephanie Wright</v>
      </c>
    </row>
    <row r="3541" spans="1:16" x14ac:dyDescent="0.25">
      <c r="A3541">
        <v>3540</v>
      </c>
      <c r="B3541">
        <f t="shared" si="55"/>
        <v>2023</v>
      </c>
      <c r="C3541" t="str">
        <f>TEXT(Excel_Dashboard_Dataset_xlsx___Sales5[[#This Row],[Date]],"mmm")</f>
        <v>May</v>
      </c>
      <c r="D3541" s="3">
        <v>45074</v>
      </c>
      <c r="E3541">
        <v>12</v>
      </c>
      <c r="F3541">
        <v>185</v>
      </c>
      <c r="G3541">
        <v>10</v>
      </c>
      <c r="H3541">
        <v>2</v>
      </c>
      <c r="I3541">
        <v>673</v>
      </c>
      <c r="J3541">
        <f>Excel_Dashboard_Dataset_xlsx___Sales5[[#This Row],[Quantity]]*Excel_Dashboard_Dataset_xlsx___Sales5[[#This Row],[UnitPrice]]</f>
        <v>1346</v>
      </c>
      <c r="K3541" t="str">
        <f>_xlfn.XLOOKUP(Excel_Dashboard_Dataset_xlsx___Sales5[[#This Row],[CustomerID]],Raw_Customers!A:A,Raw_Customers!D:D)</f>
        <v>Female</v>
      </c>
      <c r="L3541">
        <f>_xlfn.XLOOKUP(Excel_Dashboard_Dataset_xlsx___Sales5[[#This Row],[CustomerID]],Raw_Customers!A:A,Raw_Customers!E:E)</f>
        <v>22</v>
      </c>
      <c r="M3541" t="str">
        <f>_xlfn.XLOOKUP(Excel_Dashboard_Dataset_xlsx___Sales5[[#This Row],[CustomerID]],Raw_Customers!A:A,Raw_Customers!C:C)</f>
        <v>West</v>
      </c>
      <c r="N3541" s="2" t="str">
        <f>_xlfn.XLOOKUP(Excel_Dashboard_Dataset_xlsx___Sales5[[#This Row],[ProductID]],Raw_Products!A:A,Raw_Products!B:B)</f>
        <v>Laptop</v>
      </c>
      <c r="O3541" s="2" t="str">
        <f>_xlfn.XLOOKUP(Excel_Dashboard_Dataset_xlsx___Sales5[[#This Row],[ProductID]],Raw_Products!A:A,Raw_Products!C:C)</f>
        <v>Electronics</v>
      </c>
      <c r="P3541" s="2" t="str">
        <f>_xlfn.XLOOKUP(Excel_Dashboard_Dataset_xlsx___Sales5[[#This Row],[CustomerID]], Raw_Customers!A:A, Raw_Customers!B:B, "Unknown")</f>
        <v>Patricia Gonzalez</v>
      </c>
    </row>
    <row r="3542" spans="1:16" x14ac:dyDescent="0.25">
      <c r="A3542">
        <v>3541</v>
      </c>
      <c r="B3542">
        <f t="shared" si="55"/>
        <v>2023</v>
      </c>
      <c r="C3542" t="str">
        <f>TEXT(Excel_Dashboard_Dataset_xlsx___Sales5[[#This Row],[Date]],"mmm")</f>
        <v>May</v>
      </c>
      <c r="D3542" s="3">
        <v>45072</v>
      </c>
      <c r="E3542">
        <v>22</v>
      </c>
      <c r="F3542">
        <v>93</v>
      </c>
      <c r="G3542">
        <v>14</v>
      </c>
      <c r="H3542">
        <v>10</v>
      </c>
      <c r="I3542">
        <v>286</v>
      </c>
      <c r="J3542">
        <f>Excel_Dashboard_Dataset_xlsx___Sales5[[#This Row],[Quantity]]*Excel_Dashboard_Dataset_xlsx___Sales5[[#This Row],[UnitPrice]]</f>
        <v>2860</v>
      </c>
      <c r="K3542" t="str">
        <f>_xlfn.XLOOKUP(Excel_Dashboard_Dataset_xlsx___Sales5[[#This Row],[CustomerID]],Raw_Customers!A:A,Raw_Customers!D:D)</f>
        <v>Female</v>
      </c>
      <c r="L3542">
        <f>_xlfn.XLOOKUP(Excel_Dashboard_Dataset_xlsx___Sales5[[#This Row],[CustomerID]],Raw_Customers!A:A,Raw_Customers!E:E)</f>
        <v>31</v>
      </c>
      <c r="M3542" t="str">
        <f>_xlfn.XLOOKUP(Excel_Dashboard_Dataset_xlsx___Sales5[[#This Row],[CustomerID]],Raw_Customers!A:A,Raw_Customers!C:C)</f>
        <v>West</v>
      </c>
      <c r="N3542" s="2" t="str">
        <f>_xlfn.XLOOKUP(Excel_Dashboard_Dataset_xlsx___Sales5[[#This Row],[ProductID]],Raw_Products!A:A,Raw_Products!B:B)</f>
        <v>Microwave</v>
      </c>
      <c r="O3542" s="2" t="str">
        <f>_xlfn.XLOOKUP(Excel_Dashboard_Dataset_xlsx___Sales5[[#This Row],[ProductID]],Raw_Products!A:A,Raw_Products!C:C)</f>
        <v>Home Appliances</v>
      </c>
      <c r="P3542" s="2" t="str">
        <f>_xlfn.XLOOKUP(Excel_Dashboard_Dataset_xlsx___Sales5[[#This Row],[CustomerID]], Raw_Customers!A:A, Raw_Customers!B:B, "Unknown")</f>
        <v>Carolyn Murphy</v>
      </c>
    </row>
    <row r="3543" spans="1:16" x14ac:dyDescent="0.25">
      <c r="A3543">
        <v>3542</v>
      </c>
      <c r="B3543">
        <f t="shared" si="55"/>
        <v>2024</v>
      </c>
      <c r="C3543" t="str">
        <f>TEXT(Excel_Dashboard_Dataset_xlsx___Sales5[[#This Row],[Date]],"mmm")</f>
        <v>Apr</v>
      </c>
      <c r="D3543" s="3">
        <v>45383</v>
      </c>
      <c r="E3543">
        <v>47</v>
      </c>
      <c r="F3543">
        <v>9</v>
      </c>
      <c r="G3543">
        <v>38</v>
      </c>
      <c r="H3543">
        <v>5</v>
      </c>
      <c r="I3543">
        <v>322</v>
      </c>
      <c r="J3543">
        <f>Excel_Dashboard_Dataset_xlsx___Sales5[[#This Row],[Quantity]]*Excel_Dashboard_Dataset_xlsx___Sales5[[#This Row],[UnitPrice]]</f>
        <v>1610</v>
      </c>
      <c r="K3543" t="str">
        <f>_xlfn.XLOOKUP(Excel_Dashboard_Dataset_xlsx___Sales5[[#This Row],[CustomerID]],Raw_Customers!A:A,Raw_Customers!D:D)</f>
        <v>Female</v>
      </c>
      <c r="L3543">
        <f>_xlfn.XLOOKUP(Excel_Dashboard_Dataset_xlsx___Sales5[[#This Row],[CustomerID]],Raw_Customers!A:A,Raw_Customers!E:E)</f>
        <v>32</v>
      </c>
      <c r="M3543" t="str">
        <f>_xlfn.XLOOKUP(Excel_Dashboard_Dataset_xlsx___Sales5[[#This Row],[CustomerID]],Raw_Customers!A:A,Raw_Customers!C:C)</f>
        <v>West</v>
      </c>
      <c r="N3543" s="2" t="str">
        <f>_xlfn.XLOOKUP(Excel_Dashboard_Dataset_xlsx___Sales5[[#This Row],[ProductID]],Raw_Products!A:A,Raw_Products!B:B)</f>
        <v>Dumbbells</v>
      </c>
      <c r="O3543" s="2" t="str">
        <f>_xlfn.XLOOKUP(Excel_Dashboard_Dataset_xlsx___Sales5[[#This Row],[ProductID]],Raw_Products!A:A,Raw_Products!C:C)</f>
        <v>Sports</v>
      </c>
      <c r="P3543" s="2" t="str">
        <f>_xlfn.XLOOKUP(Excel_Dashboard_Dataset_xlsx___Sales5[[#This Row],[CustomerID]], Raw_Customers!A:A, Raw_Customers!B:B, "Unknown")</f>
        <v>Jacob Jones</v>
      </c>
    </row>
    <row r="3544" spans="1:16" x14ac:dyDescent="0.25">
      <c r="A3544">
        <v>3543</v>
      </c>
      <c r="B3544">
        <f t="shared" si="55"/>
        <v>2023</v>
      </c>
      <c r="C3544" t="str">
        <f>TEXT(Excel_Dashboard_Dataset_xlsx___Sales5[[#This Row],[Date]],"mmm")</f>
        <v>Jul</v>
      </c>
      <c r="D3544" s="3">
        <v>45114</v>
      </c>
      <c r="E3544">
        <v>31</v>
      </c>
      <c r="F3544">
        <v>93</v>
      </c>
      <c r="G3544">
        <v>25</v>
      </c>
      <c r="H3544">
        <v>10</v>
      </c>
      <c r="I3544">
        <v>33</v>
      </c>
      <c r="J3544">
        <f>Excel_Dashboard_Dataset_xlsx___Sales5[[#This Row],[Quantity]]*Excel_Dashboard_Dataset_xlsx___Sales5[[#This Row],[UnitPrice]]</f>
        <v>330</v>
      </c>
      <c r="K3544" t="str">
        <f>_xlfn.XLOOKUP(Excel_Dashboard_Dataset_xlsx___Sales5[[#This Row],[CustomerID]],Raw_Customers!A:A,Raw_Customers!D:D)</f>
        <v>Female</v>
      </c>
      <c r="L3544">
        <f>_xlfn.XLOOKUP(Excel_Dashboard_Dataset_xlsx___Sales5[[#This Row],[CustomerID]],Raw_Customers!A:A,Raw_Customers!E:E)</f>
        <v>31</v>
      </c>
      <c r="M3544" t="str">
        <f>_xlfn.XLOOKUP(Excel_Dashboard_Dataset_xlsx___Sales5[[#This Row],[CustomerID]],Raw_Customers!A:A,Raw_Customers!C:C)</f>
        <v>West</v>
      </c>
      <c r="N3544" s="2" t="str">
        <f>_xlfn.XLOOKUP(Excel_Dashboard_Dataset_xlsx___Sales5[[#This Row],[ProductID]],Raw_Products!A:A,Raw_Products!B:B)</f>
        <v>T-Shirt</v>
      </c>
      <c r="O3544" s="2" t="str">
        <f>_xlfn.XLOOKUP(Excel_Dashboard_Dataset_xlsx___Sales5[[#This Row],[ProductID]],Raw_Products!A:A,Raw_Products!C:C)</f>
        <v>Clothing</v>
      </c>
      <c r="P3544" s="2" t="str">
        <f>_xlfn.XLOOKUP(Excel_Dashboard_Dataset_xlsx___Sales5[[#This Row],[CustomerID]], Raw_Customers!A:A, Raw_Customers!B:B, "Unknown")</f>
        <v>Carolyn Murphy</v>
      </c>
    </row>
    <row r="3545" spans="1:16" x14ac:dyDescent="0.25">
      <c r="A3545">
        <v>3544</v>
      </c>
      <c r="B3545">
        <f t="shared" si="55"/>
        <v>2024</v>
      </c>
      <c r="C3545" t="str">
        <f>TEXT(Excel_Dashboard_Dataset_xlsx___Sales5[[#This Row],[Date]],"mmm")</f>
        <v>Apr</v>
      </c>
      <c r="D3545" s="3">
        <v>45408</v>
      </c>
      <c r="E3545">
        <v>27</v>
      </c>
      <c r="F3545">
        <v>181</v>
      </c>
      <c r="G3545">
        <v>21</v>
      </c>
      <c r="H3545">
        <v>2</v>
      </c>
      <c r="I3545">
        <v>240</v>
      </c>
      <c r="J3545">
        <f>Excel_Dashboard_Dataset_xlsx___Sales5[[#This Row],[Quantity]]*Excel_Dashboard_Dataset_xlsx___Sales5[[#This Row],[UnitPrice]]</f>
        <v>480</v>
      </c>
      <c r="K3545" t="str">
        <f>_xlfn.XLOOKUP(Excel_Dashboard_Dataset_xlsx___Sales5[[#This Row],[CustomerID]],Raw_Customers!A:A,Raw_Customers!D:D)</f>
        <v>Female</v>
      </c>
      <c r="L3545">
        <f>_xlfn.XLOOKUP(Excel_Dashboard_Dataset_xlsx___Sales5[[#This Row],[CustomerID]],Raw_Customers!A:A,Raw_Customers!E:E)</f>
        <v>55</v>
      </c>
      <c r="M3545" t="str">
        <f>_xlfn.XLOOKUP(Excel_Dashboard_Dataset_xlsx___Sales5[[#This Row],[CustomerID]],Raw_Customers!A:A,Raw_Customers!C:C)</f>
        <v>West</v>
      </c>
      <c r="N3545" s="2" t="str">
        <f>_xlfn.XLOOKUP(Excel_Dashboard_Dataset_xlsx___Sales5[[#This Row],[ProductID]],Raw_Products!A:A,Raw_Products!B:B)</f>
        <v>Air Conditioner</v>
      </c>
      <c r="O3545" s="2" t="str">
        <f>_xlfn.XLOOKUP(Excel_Dashboard_Dataset_xlsx___Sales5[[#This Row],[ProductID]],Raw_Products!A:A,Raw_Products!C:C)</f>
        <v>Home Appliances</v>
      </c>
      <c r="P3545" s="2" t="str">
        <f>_xlfn.XLOOKUP(Excel_Dashboard_Dataset_xlsx___Sales5[[#This Row],[CustomerID]], Raw_Customers!A:A, Raw_Customers!B:B, "Unknown")</f>
        <v>Christine Garcia</v>
      </c>
    </row>
    <row r="3546" spans="1:16" x14ac:dyDescent="0.25">
      <c r="A3546">
        <v>3545</v>
      </c>
      <c r="B3546">
        <f t="shared" si="55"/>
        <v>2024</v>
      </c>
      <c r="C3546" t="str">
        <f>TEXT(Excel_Dashboard_Dataset_xlsx___Sales5[[#This Row],[Date]],"mmm")</f>
        <v>Jul</v>
      </c>
      <c r="D3546" s="3">
        <v>45497</v>
      </c>
      <c r="E3546">
        <v>27</v>
      </c>
      <c r="F3546">
        <v>41</v>
      </c>
      <c r="G3546">
        <v>42</v>
      </c>
      <c r="H3546">
        <v>8</v>
      </c>
      <c r="I3546">
        <v>627</v>
      </c>
      <c r="J3546">
        <f>Excel_Dashboard_Dataset_xlsx___Sales5[[#This Row],[Quantity]]*Excel_Dashboard_Dataset_xlsx___Sales5[[#This Row],[UnitPrice]]</f>
        <v>5016</v>
      </c>
      <c r="K3546" t="str">
        <f>_xlfn.XLOOKUP(Excel_Dashboard_Dataset_xlsx___Sales5[[#This Row],[CustomerID]],Raw_Customers!A:A,Raw_Customers!D:D)</f>
        <v>Female</v>
      </c>
      <c r="L3546">
        <f>_xlfn.XLOOKUP(Excel_Dashboard_Dataset_xlsx___Sales5[[#This Row],[CustomerID]],Raw_Customers!A:A,Raw_Customers!E:E)</f>
        <v>33</v>
      </c>
      <c r="M3546" t="str">
        <f>_xlfn.XLOOKUP(Excel_Dashboard_Dataset_xlsx___Sales5[[#This Row],[CustomerID]],Raw_Customers!A:A,Raw_Customers!C:C)</f>
        <v>South</v>
      </c>
      <c r="N3546" s="2" t="str">
        <f>_xlfn.XLOOKUP(Excel_Dashboard_Dataset_xlsx___Sales5[[#This Row],[ProductID]],Raw_Products!A:A,Raw_Products!B:B)</f>
        <v>Air Conditioner</v>
      </c>
      <c r="O3546" s="2" t="str">
        <f>_xlfn.XLOOKUP(Excel_Dashboard_Dataset_xlsx___Sales5[[#This Row],[ProductID]],Raw_Products!A:A,Raw_Products!C:C)</f>
        <v>Home Appliances</v>
      </c>
      <c r="P3546" s="2" t="str">
        <f>_xlfn.XLOOKUP(Excel_Dashboard_Dataset_xlsx___Sales5[[#This Row],[CustomerID]], Raw_Customers!A:A, Raw_Customers!B:B, "Unknown")</f>
        <v>Thomas Gray</v>
      </c>
    </row>
    <row r="3547" spans="1:16" x14ac:dyDescent="0.25">
      <c r="A3547">
        <v>3546</v>
      </c>
      <c r="B3547">
        <f t="shared" si="55"/>
        <v>2024</v>
      </c>
      <c r="C3547" t="str">
        <f>TEXT(Excel_Dashboard_Dataset_xlsx___Sales5[[#This Row],[Date]],"mmm")</f>
        <v>Aug</v>
      </c>
      <c r="D3547" s="3">
        <v>45525</v>
      </c>
      <c r="E3547">
        <v>2</v>
      </c>
      <c r="F3547">
        <v>69</v>
      </c>
      <c r="G3547">
        <v>18</v>
      </c>
      <c r="H3547">
        <v>6</v>
      </c>
      <c r="I3547">
        <v>857</v>
      </c>
      <c r="J3547">
        <f>Excel_Dashboard_Dataset_xlsx___Sales5[[#This Row],[Quantity]]*Excel_Dashboard_Dataset_xlsx___Sales5[[#This Row],[UnitPrice]]</f>
        <v>5142</v>
      </c>
      <c r="K3547" t="str">
        <f>_xlfn.XLOOKUP(Excel_Dashboard_Dataset_xlsx___Sales5[[#This Row],[CustomerID]],Raw_Customers!A:A,Raw_Customers!D:D)</f>
        <v>Male</v>
      </c>
      <c r="L3547">
        <f>_xlfn.XLOOKUP(Excel_Dashboard_Dataset_xlsx___Sales5[[#This Row],[CustomerID]],Raw_Customers!A:A,Raw_Customers!E:E)</f>
        <v>34</v>
      </c>
      <c r="M3547" t="str">
        <f>_xlfn.XLOOKUP(Excel_Dashboard_Dataset_xlsx___Sales5[[#This Row],[CustomerID]],Raw_Customers!A:A,Raw_Customers!C:C)</f>
        <v>East</v>
      </c>
      <c r="N3547" s="2" t="str">
        <f>_xlfn.XLOOKUP(Excel_Dashboard_Dataset_xlsx___Sales5[[#This Row],[ProductID]],Raw_Products!A:A,Raw_Products!B:B)</f>
        <v>Cooking Oil</v>
      </c>
      <c r="O3547" s="2" t="str">
        <f>_xlfn.XLOOKUP(Excel_Dashboard_Dataset_xlsx___Sales5[[#This Row],[ProductID]],Raw_Products!A:A,Raw_Products!C:C)</f>
        <v>Groceries</v>
      </c>
      <c r="P3547" s="2" t="str">
        <f>_xlfn.XLOOKUP(Excel_Dashboard_Dataset_xlsx___Sales5[[#This Row],[CustomerID]], Raw_Customers!A:A, Raw_Customers!B:B, "Unknown")</f>
        <v>Catherine Robinson</v>
      </c>
    </row>
    <row r="3548" spans="1:16" x14ac:dyDescent="0.25">
      <c r="A3548">
        <v>3547</v>
      </c>
      <c r="B3548">
        <f t="shared" si="55"/>
        <v>2023</v>
      </c>
      <c r="C3548" t="str">
        <f>TEXT(Excel_Dashboard_Dataset_xlsx___Sales5[[#This Row],[Date]],"mmm")</f>
        <v>Apr</v>
      </c>
      <c r="D3548" s="3">
        <v>45035</v>
      </c>
      <c r="E3548">
        <v>35</v>
      </c>
      <c r="F3548">
        <v>180</v>
      </c>
      <c r="G3548">
        <v>8</v>
      </c>
      <c r="H3548">
        <v>7</v>
      </c>
      <c r="I3548">
        <v>47</v>
      </c>
      <c r="J3548">
        <f>Excel_Dashboard_Dataset_xlsx___Sales5[[#This Row],[Quantity]]*Excel_Dashboard_Dataset_xlsx___Sales5[[#This Row],[UnitPrice]]</f>
        <v>329</v>
      </c>
      <c r="K3548" t="str">
        <f>_xlfn.XLOOKUP(Excel_Dashboard_Dataset_xlsx___Sales5[[#This Row],[CustomerID]],Raw_Customers!A:A,Raw_Customers!D:D)</f>
        <v>Female</v>
      </c>
      <c r="L3548">
        <f>_xlfn.XLOOKUP(Excel_Dashboard_Dataset_xlsx___Sales5[[#This Row],[CustomerID]],Raw_Customers!A:A,Raw_Customers!E:E)</f>
        <v>63</v>
      </c>
      <c r="M3548" t="str">
        <f>_xlfn.XLOOKUP(Excel_Dashboard_Dataset_xlsx___Sales5[[#This Row],[CustomerID]],Raw_Customers!A:A,Raw_Customers!C:C)</f>
        <v>West</v>
      </c>
      <c r="N3548" s="2" t="str">
        <f>_xlfn.XLOOKUP(Excel_Dashboard_Dataset_xlsx___Sales5[[#This Row],[ProductID]],Raw_Products!A:A,Raw_Products!B:B)</f>
        <v>Sneakers</v>
      </c>
      <c r="O3548" s="2" t="str">
        <f>_xlfn.XLOOKUP(Excel_Dashboard_Dataset_xlsx___Sales5[[#This Row],[ProductID]],Raw_Products!A:A,Raw_Products!C:C)</f>
        <v>Clothing</v>
      </c>
      <c r="P3548" s="2" t="str">
        <f>_xlfn.XLOOKUP(Excel_Dashboard_Dataset_xlsx___Sales5[[#This Row],[CustomerID]], Raw_Customers!A:A, Raw_Customers!B:B, "Unknown")</f>
        <v>Debra Rodriguez</v>
      </c>
    </row>
    <row r="3549" spans="1:16" x14ac:dyDescent="0.25">
      <c r="A3549">
        <v>3548</v>
      </c>
      <c r="B3549">
        <f t="shared" si="55"/>
        <v>2023</v>
      </c>
      <c r="C3549" t="str">
        <f>TEXT(Excel_Dashboard_Dataset_xlsx___Sales5[[#This Row],[Date]],"mmm")</f>
        <v>Apr</v>
      </c>
      <c r="D3549" s="3">
        <v>45020</v>
      </c>
      <c r="E3549">
        <v>37</v>
      </c>
      <c r="F3549">
        <v>57</v>
      </c>
      <c r="G3549">
        <v>21</v>
      </c>
      <c r="H3549">
        <v>9</v>
      </c>
      <c r="I3549">
        <v>605</v>
      </c>
      <c r="J3549">
        <f>Excel_Dashboard_Dataset_xlsx___Sales5[[#This Row],[Quantity]]*Excel_Dashboard_Dataset_xlsx___Sales5[[#This Row],[UnitPrice]]</f>
        <v>5445</v>
      </c>
      <c r="K3549" t="str">
        <f>_xlfn.XLOOKUP(Excel_Dashboard_Dataset_xlsx___Sales5[[#This Row],[CustomerID]],Raw_Customers!A:A,Raw_Customers!D:D)</f>
        <v>Female</v>
      </c>
      <c r="L3549">
        <f>_xlfn.XLOOKUP(Excel_Dashboard_Dataset_xlsx___Sales5[[#This Row],[CustomerID]],Raw_Customers!A:A,Raw_Customers!E:E)</f>
        <v>34</v>
      </c>
      <c r="M3549" t="str">
        <f>_xlfn.XLOOKUP(Excel_Dashboard_Dataset_xlsx___Sales5[[#This Row],[CustomerID]],Raw_Customers!A:A,Raw_Customers!C:C)</f>
        <v>East</v>
      </c>
      <c r="N3549" s="2" t="str">
        <f>_xlfn.XLOOKUP(Excel_Dashboard_Dataset_xlsx___Sales5[[#This Row],[ProductID]],Raw_Products!A:A,Raw_Products!B:B)</f>
        <v>Cap</v>
      </c>
      <c r="O3549" s="2" t="str">
        <f>_xlfn.XLOOKUP(Excel_Dashboard_Dataset_xlsx___Sales5[[#This Row],[ProductID]],Raw_Products!A:A,Raw_Products!C:C)</f>
        <v>Clothing</v>
      </c>
      <c r="P3549" s="2" t="str">
        <f>_xlfn.XLOOKUP(Excel_Dashboard_Dataset_xlsx___Sales5[[#This Row],[CustomerID]], Raw_Customers!A:A, Raw_Customers!B:B, "Unknown")</f>
        <v>Mark Ruiz</v>
      </c>
    </row>
    <row r="3550" spans="1:16" x14ac:dyDescent="0.25">
      <c r="A3550">
        <v>3549</v>
      </c>
      <c r="B3550">
        <f t="shared" si="55"/>
        <v>2024</v>
      </c>
      <c r="C3550" t="str">
        <f>TEXT(Excel_Dashboard_Dataset_xlsx___Sales5[[#This Row],[Date]],"mmm")</f>
        <v>Sept</v>
      </c>
      <c r="D3550" s="3">
        <v>45548</v>
      </c>
      <c r="E3550">
        <v>11</v>
      </c>
      <c r="F3550">
        <v>221</v>
      </c>
      <c r="G3550">
        <v>35</v>
      </c>
      <c r="H3550">
        <v>7</v>
      </c>
      <c r="I3550">
        <v>785</v>
      </c>
      <c r="J3550">
        <f>Excel_Dashboard_Dataset_xlsx___Sales5[[#This Row],[Quantity]]*Excel_Dashboard_Dataset_xlsx___Sales5[[#This Row],[UnitPrice]]</f>
        <v>5495</v>
      </c>
      <c r="K3550" t="str">
        <f>_xlfn.XLOOKUP(Excel_Dashboard_Dataset_xlsx___Sales5[[#This Row],[CustomerID]],Raw_Customers!A:A,Raw_Customers!D:D)</f>
        <v>Male</v>
      </c>
      <c r="L3550">
        <f>_xlfn.XLOOKUP(Excel_Dashboard_Dataset_xlsx___Sales5[[#This Row],[CustomerID]],Raw_Customers!A:A,Raw_Customers!E:E)</f>
        <v>34</v>
      </c>
      <c r="M3550" t="str">
        <f>_xlfn.XLOOKUP(Excel_Dashboard_Dataset_xlsx___Sales5[[#This Row],[CustomerID]],Raw_Customers!A:A,Raw_Customers!C:C)</f>
        <v>East</v>
      </c>
      <c r="N3550" s="2" t="str">
        <f>_xlfn.XLOOKUP(Excel_Dashboard_Dataset_xlsx___Sales5[[#This Row],[ProductID]],Raw_Products!A:A,Raw_Products!B:B)</f>
        <v>Smartphone</v>
      </c>
      <c r="O3550" s="2" t="str">
        <f>_xlfn.XLOOKUP(Excel_Dashboard_Dataset_xlsx___Sales5[[#This Row],[ProductID]],Raw_Products!A:A,Raw_Products!C:C)</f>
        <v>Electronics</v>
      </c>
      <c r="P3550" s="2" t="str">
        <f>_xlfn.XLOOKUP(Excel_Dashboard_Dataset_xlsx___Sales5[[#This Row],[CustomerID]], Raw_Customers!A:A, Raw_Customers!B:B, "Unknown")</f>
        <v>Timothy Mendoza</v>
      </c>
    </row>
    <row r="3551" spans="1:16" x14ac:dyDescent="0.25">
      <c r="A3551">
        <v>3550</v>
      </c>
      <c r="B3551">
        <f t="shared" si="55"/>
        <v>2024</v>
      </c>
      <c r="C3551" t="str">
        <f>TEXT(Excel_Dashboard_Dataset_xlsx___Sales5[[#This Row],[Date]],"mmm")</f>
        <v>Jun</v>
      </c>
      <c r="D3551" s="3">
        <v>45453</v>
      </c>
      <c r="E3551">
        <v>35</v>
      </c>
      <c r="F3551">
        <v>212</v>
      </c>
      <c r="G3551">
        <v>17</v>
      </c>
      <c r="H3551">
        <v>8</v>
      </c>
      <c r="I3551">
        <v>579</v>
      </c>
      <c r="J3551">
        <f>Excel_Dashboard_Dataset_xlsx___Sales5[[#This Row],[Quantity]]*Excel_Dashboard_Dataset_xlsx___Sales5[[#This Row],[UnitPrice]]</f>
        <v>4632</v>
      </c>
      <c r="K3551" t="str">
        <f>_xlfn.XLOOKUP(Excel_Dashboard_Dataset_xlsx___Sales5[[#This Row],[CustomerID]],Raw_Customers!A:A,Raw_Customers!D:D)</f>
        <v>Female</v>
      </c>
      <c r="L3551">
        <f>_xlfn.XLOOKUP(Excel_Dashboard_Dataset_xlsx___Sales5[[#This Row],[CustomerID]],Raw_Customers!A:A,Raw_Customers!E:E)</f>
        <v>64</v>
      </c>
      <c r="M3551" t="str">
        <f>_xlfn.XLOOKUP(Excel_Dashboard_Dataset_xlsx___Sales5[[#This Row],[CustomerID]],Raw_Customers!A:A,Raw_Customers!C:C)</f>
        <v>East</v>
      </c>
      <c r="N3551" s="2" t="str">
        <f>_xlfn.XLOOKUP(Excel_Dashboard_Dataset_xlsx___Sales5[[#This Row],[ProductID]],Raw_Products!A:A,Raw_Products!B:B)</f>
        <v>Sneakers</v>
      </c>
      <c r="O3551" s="2" t="str">
        <f>_xlfn.XLOOKUP(Excel_Dashboard_Dataset_xlsx___Sales5[[#This Row],[ProductID]],Raw_Products!A:A,Raw_Products!C:C)</f>
        <v>Clothing</v>
      </c>
      <c r="P3551" s="2" t="str">
        <f>_xlfn.XLOOKUP(Excel_Dashboard_Dataset_xlsx___Sales5[[#This Row],[CustomerID]], Raw_Customers!A:A, Raw_Customers!B:B, "Unknown")</f>
        <v>Lisa Collins</v>
      </c>
    </row>
    <row r="3552" spans="1:16" x14ac:dyDescent="0.25">
      <c r="A3552">
        <v>3551</v>
      </c>
      <c r="B3552">
        <f t="shared" si="55"/>
        <v>2023</v>
      </c>
      <c r="C3552" t="str">
        <f>TEXT(Excel_Dashboard_Dataset_xlsx___Sales5[[#This Row],[Date]],"mmm")</f>
        <v>Mar</v>
      </c>
      <c r="D3552" s="3">
        <v>44987</v>
      </c>
      <c r="E3552">
        <v>44</v>
      </c>
      <c r="F3552">
        <v>216</v>
      </c>
      <c r="G3552">
        <v>9</v>
      </c>
      <c r="H3552">
        <v>4</v>
      </c>
      <c r="I3552">
        <v>484</v>
      </c>
      <c r="J3552">
        <f>Excel_Dashboard_Dataset_xlsx___Sales5[[#This Row],[Quantity]]*Excel_Dashboard_Dataset_xlsx___Sales5[[#This Row],[UnitPrice]]</f>
        <v>1936</v>
      </c>
      <c r="K3552" t="str">
        <f>_xlfn.XLOOKUP(Excel_Dashboard_Dataset_xlsx___Sales5[[#This Row],[CustomerID]],Raw_Customers!A:A,Raw_Customers!D:D)</f>
        <v>Female</v>
      </c>
      <c r="L3552">
        <f>_xlfn.XLOOKUP(Excel_Dashboard_Dataset_xlsx___Sales5[[#This Row],[CustomerID]],Raw_Customers!A:A,Raw_Customers!E:E)</f>
        <v>20</v>
      </c>
      <c r="M3552" t="str">
        <f>_xlfn.XLOOKUP(Excel_Dashboard_Dataset_xlsx___Sales5[[#This Row],[CustomerID]],Raw_Customers!A:A,Raw_Customers!C:C)</f>
        <v>East</v>
      </c>
      <c r="N3552" s="2" t="str">
        <f>_xlfn.XLOOKUP(Excel_Dashboard_Dataset_xlsx___Sales5[[#This Row],[ProductID]],Raw_Products!A:A,Raw_Products!B:B)</f>
        <v>Running Shoes</v>
      </c>
      <c r="O3552" s="2" t="str">
        <f>_xlfn.XLOOKUP(Excel_Dashboard_Dataset_xlsx___Sales5[[#This Row],[ProductID]],Raw_Products!A:A,Raw_Products!C:C)</f>
        <v>Sports</v>
      </c>
      <c r="P3552" s="2" t="str">
        <f>_xlfn.XLOOKUP(Excel_Dashboard_Dataset_xlsx___Sales5[[#This Row],[CustomerID]], Raw_Customers!A:A, Raw_Customers!B:B, "Unknown")</f>
        <v>Carolyn Miller</v>
      </c>
    </row>
    <row r="3553" spans="1:16" x14ac:dyDescent="0.25">
      <c r="A3553">
        <v>3552</v>
      </c>
      <c r="B3553">
        <f t="shared" si="55"/>
        <v>2023</v>
      </c>
      <c r="C3553" t="str">
        <f>TEXT(Excel_Dashboard_Dataset_xlsx___Sales5[[#This Row],[Date]],"mmm")</f>
        <v>Jan</v>
      </c>
      <c r="D3553" s="3">
        <v>44951</v>
      </c>
      <c r="E3553">
        <v>1</v>
      </c>
      <c r="F3553">
        <v>257</v>
      </c>
      <c r="G3553">
        <v>34</v>
      </c>
      <c r="H3553">
        <v>5</v>
      </c>
      <c r="I3553">
        <v>329</v>
      </c>
      <c r="J3553">
        <f>Excel_Dashboard_Dataset_xlsx___Sales5[[#This Row],[Quantity]]*Excel_Dashboard_Dataset_xlsx___Sales5[[#This Row],[UnitPrice]]</f>
        <v>1645</v>
      </c>
      <c r="K3553" t="str">
        <f>_xlfn.XLOOKUP(Excel_Dashboard_Dataset_xlsx___Sales5[[#This Row],[CustomerID]],Raw_Customers!A:A,Raw_Customers!D:D)</f>
        <v>Female</v>
      </c>
      <c r="L3553">
        <f>_xlfn.XLOOKUP(Excel_Dashboard_Dataset_xlsx___Sales5[[#This Row],[CustomerID]],Raw_Customers!A:A,Raw_Customers!E:E)</f>
        <v>36</v>
      </c>
      <c r="M3553" t="str">
        <f>_xlfn.XLOOKUP(Excel_Dashboard_Dataset_xlsx___Sales5[[#This Row],[CustomerID]],Raw_Customers!A:A,Raw_Customers!C:C)</f>
        <v>West</v>
      </c>
      <c r="N3553" s="2" t="str">
        <f>_xlfn.XLOOKUP(Excel_Dashboard_Dataset_xlsx___Sales5[[#This Row],[ProductID]],Raw_Products!A:A,Raw_Products!B:B)</f>
        <v>Rice Bag</v>
      </c>
      <c r="O3553" s="2" t="str">
        <f>_xlfn.XLOOKUP(Excel_Dashboard_Dataset_xlsx___Sales5[[#This Row],[ProductID]],Raw_Products!A:A,Raw_Products!C:C)</f>
        <v>Groceries</v>
      </c>
      <c r="P3553" s="2" t="str">
        <f>_xlfn.XLOOKUP(Excel_Dashboard_Dataset_xlsx___Sales5[[#This Row],[CustomerID]], Raw_Customers!A:A, Raw_Customers!B:B, "Unknown")</f>
        <v>Dennis Gonzalez</v>
      </c>
    </row>
    <row r="3554" spans="1:16" x14ac:dyDescent="0.25">
      <c r="A3554">
        <v>3553</v>
      </c>
      <c r="B3554">
        <f t="shared" si="55"/>
        <v>2023</v>
      </c>
      <c r="C3554" t="str">
        <f>TEXT(Excel_Dashboard_Dataset_xlsx___Sales5[[#This Row],[Date]],"mmm")</f>
        <v>Apr</v>
      </c>
      <c r="D3554" s="3">
        <v>45039</v>
      </c>
      <c r="E3554">
        <v>33</v>
      </c>
      <c r="F3554">
        <v>119</v>
      </c>
      <c r="G3554">
        <v>29</v>
      </c>
      <c r="H3554">
        <v>9</v>
      </c>
      <c r="I3554">
        <v>100</v>
      </c>
      <c r="J3554">
        <f>Excel_Dashboard_Dataset_xlsx___Sales5[[#This Row],[Quantity]]*Excel_Dashboard_Dataset_xlsx___Sales5[[#This Row],[UnitPrice]]</f>
        <v>900</v>
      </c>
      <c r="K3554" t="str">
        <f>_xlfn.XLOOKUP(Excel_Dashboard_Dataset_xlsx___Sales5[[#This Row],[CustomerID]],Raw_Customers!A:A,Raw_Customers!D:D)</f>
        <v>Female</v>
      </c>
      <c r="L3554">
        <f>_xlfn.XLOOKUP(Excel_Dashboard_Dataset_xlsx___Sales5[[#This Row],[CustomerID]],Raw_Customers!A:A,Raw_Customers!E:E)</f>
        <v>43</v>
      </c>
      <c r="M3554" t="str">
        <f>_xlfn.XLOOKUP(Excel_Dashboard_Dataset_xlsx___Sales5[[#This Row],[CustomerID]],Raw_Customers!A:A,Raw_Customers!C:C)</f>
        <v>West</v>
      </c>
      <c r="N3554" s="2" t="str">
        <f>_xlfn.XLOOKUP(Excel_Dashboard_Dataset_xlsx___Sales5[[#This Row],[ProductID]],Raw_Products!A:A,Raw_Products!B:B)</f>
        <v>Jacket</v>
      </c>
      <c r="O3554" s="2" t="str">
        <f>_xlfn.XLOOKUP(Excel_Dashboard_Dataset_xlsx___Sales5[[#This Row],[ProductID]],Raw_Products!A:A,Raw_Products!C:C)</f>
        <v>Clothing</v>
      </c>
      <c r="P3554" s="2" t="str">
        <f>_xlfn.XLOOKUP(Excel_Dashboard_Dataset_xlsx___Sales5[[#This Row],[CustomerID]], Raw_Customers!A:A, Raw_Customers!B:B, "Unknown")</f>
        <v>Cynthia Flores</v>
      </c>
    </row>
    <row r="3555" spans="1:16" x14ac:dyDescent="0.25">
      <c r="A3555">
        <v>3554</v>
      </c>
      <c r="B3555">
        <f t="shared" si="55"/>
        <v>2023</v>
      </c>
      <c r="C3555" t="str">
        <f>TEXT(Excel_Dashboard_Dataset_xlsx___Sales5[[#This Row],[Date]],"mmm")</f>
        <v>May</v>
      </c>
      <c r="D3555" s="3">
        <v>45060</v>
      </c>
      <c r="E3555">
        <v>37</v>
      </c>
      <c r="F3555">
        <v>17</v>
      </c>
      <c r="G3555">
        <v>32</v>
      </c>
      <c r="H3555">
        <v>5</v>
      </c>
      <c r="I3555">
        <v>644</v>
      </c>
      <c r="J3555">
        <f>Excel_Dashboard_Dataset_xlsx___Sales5[[#This Row],[Quantity]]*Excel_Dashboard_Dataset_xlsx___Sales5[[#This Row],[UnitPrice]]</f>
        <v>3220</v>
      </c>
      <c r="K3555" t="str">
        <f>_xlfn.XLOOKUP(Excel_Dashboard_Dataset_xlsx___Sales5[[#This Row],[CustomerID]],Raw_Customers!A:A,Raw_Customers!D:D)</f>
        <v>Female</v>
      </c>
      <c r="L3555">
        <f>_xlfn.XLOOKUP(Excel_Dashboard_Dataset_xlsx___Sales5[[#This Row],[CustomerID]],Raw_Customers!A:A,Raw_Customers!E:E)</f>
        <v>28</v>
      </c>
      <c r="M3555" t="str">
        <f>_xlfn.XLOOKUP(Excel_Dashboard_Dataset_xlsx___Sales5[[#This Row],[CustomerID]],Raw_Customers!A:A,Raw_Customers!C:C)</f>
        <v>East</v>
      </c>
      <c r="N3555" s="2" t="str">
        <f>_xlfn.XLOOKUP(Excel_Dashboard_Dataset_xlsx___Sales5[[#This Row],[ProductID]],Raw_Products!A:A,Raw_Products!B:B)</f>
        <v>Cap</v>
      </c>
      <c r="O3555" s="2" t="str">
        <f>_xlfn.XLOOKUP(Excel_Dashboard_Dataset_xlsx___Sales5[[#This Row],[ProductID]],Raw_Products!A:A,Raw_Products!C:C)</f>
        <v>Clothing</v>
      </c>
      <c r="P3555" s="2" t="str">
        <f>_xlfn.XLOOKUP(Excel_Dashboard_Dataset_xlsx___Sales5[[#This Row],[CustomerID]], Raw_Customers!A:A, Raw_Customers!B:B, "Unknown")</f>
        <v>Gary Hughes</v>
      </c>
    </row>
    <row r="3556" spans="1:16" x14ac:dyDescent="0.25">
      <c r="A3556">
        <v>3555</v>
      </c>
      <c r="B3556">
        <f t="shared" si="55"/>
        <v>2024</v>
      </c>
      <c r="C3556" t="str">
        <f>TEXT(Excel_Dashboard_Dataset_xlsx___Sales5[[#This Row],[Date]],"mmm")</f>
        <v>Jun</v>
      </c>
      <c r="D3556" s="3">
        <v>45468</v>
      </c>
      <c r="E3556">
        <v>6</v>
      </c>
      <c r="F3556">
        <v>224</v>
      </c>
      <c r="G3556">
        <v>20</v>
      </c>
      <c r="H3556">
        <v>1</v>
      </c>
      <c r="I3556">
        <v>61</v>
      </c>
      <c r="J3556">
        <f>Excel_Dashboard_Dataset_xlsx___Sales5[[#This Row],[Quantity]]*Excel_Dashboard_Dataset_xlsx___Sales5[[#This Row],[UnitPrice]]</f>
        <v>61</v>
      </c>
      <c r="K3556" t="str">
        <f>_xlfn.XLOOKUP(Excel_Dashboard_Dataset_xlsx___Sales5[[#This Row],[CustomerID]],Raw_Customers!A:A,Raw_Customers!D:D)</f>
        <v>Male</v>
      </c>
      <c r="L3556">
        <f>_xlfn.XLOOKUP(Excel_Dashboard_Dataset_xlsx___Sales5[[#This Row],[CustomerID]],Raw_Customers!A:A,Raw_Customers!E:E)</f>
        <v>27</v>
      </c>
      <c r="M3556" t="str">
        <f>_xlfn.XLOOKUP(Excel_Dashboard_Dataset_xlsx___Sales5[[#This Row],[CustomerID]],Raw_Customers!A:A,Raw_Customers!C:C)</f>
        <v>East</v>
      </c>
      <c r="N3556" s="2" t="str">
        <f>_xlfn.XLOOKUP(Excel_Dashboard_Dataset_xlsx___Sales5[[#This Row],[ProductID]],Raw_Products!A:A,Raw_Products!B:B)</f>
        <v>Flour</v>
      </c>
      <c r="O3556" s="2" t="str">
        <f>_xlfn.XLOOKUP(Excel_Dashboard_Dataset_xlsx___Sales5[[#This Row],[ProductID]],Raw_Products!A:A,Raw_Products!C:C)</f>
        <v>Groceries</v>
      </c>
      <c r="P3556" s="2" t="str">
        <f>_xlfn.XLOOKUP(Excel_Dashboard_Dataset_xlsx___Sales5[[#This Row],[CustomerID]], Raw_Customers!A:A, Raw_Customers!B:B, "Unknown")</f>
        <v>Rachel Torres</v>
      </c>
    </row>
    <row r="3557" spans="1:16" x14ac:dyDescent="0.25">
      <c r="A3557">
        <v>3556</v>
      </c>
      <c r="B3557">
        <f t="shared" si="55"/>
        <v>2023</v>
      </c>
      <c r="C3557" t="str">
        <f>TEXT(Excel_Dashboard_Dataset_xlsx___Sales5[[#This Row],[Date]],"mmm")</f>
        <v>May</v>
      </c>
      <c r="D3557" s="3">
        <v>45057</v>
      </c>
      <c r="E3557">
        <v>50</v>
      </c>
      <c r="F3557">
        <v>104</v>
      </c>
      <c r="G3557">
        <v>26</v>
      </c>
      <c r="H3557">
        <v>10</v>
      </c>
      <c r="I3557">
        <v>995</v>
      </c>
      <c r="J3557">
        <f>Excel_Dashboard_Dataset_xlsx___Sales5[[#This Row],[Quantity]]*Excel_Dashboard_Dataset_xlsx___Sales5[[#This Row],[UnitPrice]]</f>
        <v>9950</v>
      </c>
      <c r="K3557" t="str">
        <f>_xlfn.XLOOKUP(Excel_Dashboard_Dataset_xlsx___Sales5[[#This Row],[CustomerID]],Raw_Customers!A:A,Raw_Customers!D:D)</f>
        <v>Female</v>
      </c>
      <c r="L3557">
        <f>_xlfn.XLOOKUP(Excel_Dashboard_Dataset_xlsx___Sales5[[#This Row],[CustomerID]],Raw_Customers!A:A,Raw_Customers!E:E)</f>
        <v>39</v>
      </c>
      <c r="M3557" t="str">
        <f>_xlfn.XLOOKUP(Excel_Dashboard_Dataset_xlsx___Sales5[[#This Row],[CustomerID]],Raw_Customers!A:A,Raw_Customers!C:C)</f>
        <v>South</v>
      </c>
      <c r="N3557" s="2" t="str">
        <f>_xlfn.XLOOKUP(Excel_Dashboard_Dataset_xlsx___Sales5[[#This Row],[ProductID]],Raw_Products!A:A,Raw_Products!B:B)</f>
        <v>Skipping Rope</v>
      </c>
      <c r="O3557" s="2" t="str">
        <f>_xlfn.XLOOKUP(Excel_Dashboard_Dataset_xlsx___Sales5[[#This Row],[ProductID]],Raw_Products!A:A,Raw_Products!C:C)</f>
        <v>Sports</v>
      </c>
      <c r="P3557" s="2" t="str">
        <f>_xlfn.XLOOKUP(Excel_Dashboard_Dataset_xlsx___Sales5[[#This Row],[CustomerID]], Raw_Customers!A:A, Raw_Customers!B:B, "Unknown")</f>
        <v>Katherine Martin</v>
      </c>
    </row>
    <row r="3558" spans="1:16" x14ac:dyDescent="0.25">
      <c r="A3558">
        <v>3557</v>
      </c>
      <c r="B3558">
        <f t="shared" si="55"/>
        <v>2024</v>
      </c>
      <c r="C3558" t="str">
        <f>TEXT(Excel_Dashboard_Dataset_xlsx___Sales5[[#This Row],[Date]],"mmm")</f>
        <v>Mar</v>
      </c>
      <c r="D3558" s="3">
        <v>45374</v>
      </c>
      <c r="E3558">
        <v>13</v>
      </c>
      <c r="F3558">
        <v>167</v>
      </c>
      <c r="G3558">
        <v>15</v>
      </c>
      <c r="H3558">
        <v>5</v>
      </c>
      <c r="I3558">
        <v>563</v>
      </c>
      <c r="J3558">
        <f>Excel_Dashboard_Dataset_xlsx___Sales5[[#This Row],[Quantity]]*Excel_Dashboard_Dataset_xlsx___Sales5[[#This Row],[UnitPrice]]</f>
        <v>2815</v>
      </c>
      <c r="K3558" t="str">
        <f>_xlfn.XLOOKUP(Excel_Dashboard_Dataset_xlsx___Sales5[[#This Row],[CustomerID]],Raw_Customers!A:A,Raw_Customers!D:D)</f>
        <v>Female</v>
      </c>
      <c r="L3558">
        <f>_xlfn.XLOOKUP(Excel_Dashboard_Dataset_xlsx___Sales5[[#This Row],[CustomerID]],Raw_Customers!A:A,Raw_Customers!E:E)</f>
        <v>39</v>
      </c>
      <c r="M3558" t="str">
        <f>_xlfn.XLOOKUP(Excel_Dashboard_Dataset_xlsx___Sales5[[#This Row],[CustomerID]],Raw_Customers!A:A,Raw_Customers!C:C)</f>
        <v>South</v>
      </c>
      <c r="N3558" s="2" t="str">
        <f>_xlfn.XLOOKUP(Excel_Dashboard_Dataset_xlsx___Sales5[[#This Row],[ProductID]],Raw_Products!A:A,Raw_Products!B:B)</f>
        <v>Tablet</v>
      </c>
      <c r="O3558" s="2" t="str">
        <f>_xlfn.XLOOKUP(Excel_Dashboard_Dataset_xlsx___Sales5[[#This Row],[ProductID]],Raw_Products!A:A,Raw_Products!C:C)</f>
        <v>Electronics</v>
      </c>
      <c r="P3558" s="2" t="str">
        <f>_xlfn.XLOOKUP(Excel_Dashboard_Dataset_xlsx___Sales5[[#This Row],[CustomerID]], Raw_Customers!A:A, Raw_Customers!B:B, "Unknown")</f>
        <v>Katherine Gomez</v>
      </c>
    </row>
    <row r="3559" spans="1:16" x14ac:dyDescent="0.25">
      <c r="A3559">
        <v>3558</v>
      </c>
      <c r="B3559">
        <f t="shared" si="55"/>
        <v>2024</v>
      </c>
      <c r="C3559" t="str">
        <f>TEXT(Excel_Dashboard_Dataset_xlsx___Sales5[[#This Row],[Date]],"mmm")</f>
        <v>Aug</v>
      </c>
      <c r="D3559" s="3">
        <v>45514</v>
      </c>
      <c r="E3559">
        <v>18</v>
      </c>
      <c r="F3559">
        <v>230</v>
      </c>
      <c r="G3559">
        <v>3</v>
      </c>
      <c r="H3559">
        <v>9</v>
      </c>
      <c r="I3559">
        <v>171</v>
      </c>
      <c r="J3559">
        <f>Excel_Dashboard_Dataset_xlsx___Sales5[[#This Row],[Quantity]]*Excel_Dashboard_Dataset_xlsx___Sales5[[#This Row],[UnitPrice]]</f>
        <v>1539</v>
      </c>
      <c r="K3559" t="str">
        <f>_xlfn.XLOOKUP(Excel_Dashboard_Dataset_xlsx___Sales5[[#This Row],[CustomerID]],Raw_Customers!A:A,Raw_Customers!D:D)</f>
        <v>Male</v>
      </c>
      <c r="L3559">
        <f>_xlfn.XLOOKUP(Excel_Dashboard_Dataset_xlsx___Sales5[[#This Row],[CustomerID]],Raw_Customers!A:A,Raw_Customers!E:E)</f>
        <v>31</v>
      </c>
      <c r="M3559" t="str">
        <f>_xlfn.XLOOKUP(Excel_Dashboard_Dataset_xlsx___Sales5[[#This Row],[CustomerID]],Raw_Customers!A:A,Raw_Customers!C:C)</f>
        <v>East</v>
      </c>
      <c r="N3559" s="2" t="str">
        <f>_xlfn.XLOOKUP(Excel_Dashboard_Dataset_xlsx___Sales5[[#This Row],[ProductID]],Raw_Products!A:A,Raw_Products!B:B)</f>
        <v>Gaming Console</v>
      </c>
      <c r="O3559" s="2" t="str">
        <f>_xlfn.XLOOKUP(Excel_Dashboard_Dataset_xlsx___Sales5[[#This Row],[ProductID]],Raw_Products!A:A,Raw_Products!C:C)</f>
        <v>Electronics</v>
      </c>
      <c r="P3559" s="2" t="str">
        <f>_xlfn.XLOOKUP(Excel_Dashboard_Dataset_xlsx___Sales5[[#This Row],[CustomerID]], Raw_Customers!A:A, Raw_Customers!B:B, "Unknown")</f>
        <v>Michael Alvarez</v>
      </c>
    </row>
    <row r="3560" spans="1:16" x14ac:dyDescent="0.25">
      <c r="A3560">
        <v>3559</v>
      </c>
      <c r="B3560">
        <f t="shared" si="55"/>
        <v>2023</v>
      </c>
      <c r="C3560" t="str">
        <f>TEXT(Excel_Dashboard_Dataset_xlsx___Sales5[[#This Row],[Date]],"mmm")</f>
        <v>Jan</v>
      </c>
      <c r="D3560" s="3">
        <v>44936</v>
      </c>
      <c r="E3560">
        <v>34</v>
      </c>
      <c r="F3560">
        <v>211</v>
      </c>
      <c r="G3560">
        <v>21</v>
      </c>
      <c r="H3560">
        <v>5</v>
      </c>
      <c r="I3560">
        <v>452</v>
      </c>
      <c r="J3560">
        <f>Excel_Dashboard_Dataset_xlsx___Sales5[[#This Row],[Quantity]]*Excel_Dashboard_Dataset_xlsx___Sales5[[#This Row],[UnitPrice]]</f>
        <v>2260</v>
      </c>
      <c r="K3560" t="str">
        <f>_xlfn.XLOOKUP(Excel_Dashboard_Dataset_xlsx___Sales5[[#This Row],[CustomerID]],Raw_Customers!A:A,Raw_Customers!D:D)</f>
        <v>Male</v>
      </c>
      <c r="L3560">
        <f>_xlfn.XLOOKUP(Excel_Dashboard_Dataset_xlsx___Sales5[[#This Row],[CustomerID]],Raw_Customers!A:A,Raw_Customers!E:E)</f>
        <v>31</v>
      </c>
      <c r="M3560" t="str">
        <f>_xlfn.XLOOKUP(Excel_Dashboard_Dataset_xlsx___Sales5[[#This Row],[CustomerID]],Raw_Customers!A:A,Raw_Customers!C:C)</f>
        <v>East</v>
      </c>
      <c r="N3560" s="2" t="str">
        <f>_xlfn.XLOOKUP(Excel_Dashboard_Dataset_xlsx___Sales5[[#This Row],[ProductID]],Raw_Products!A:A,Raw_Products!B:B)</f>
        <v>Dress</v>
      </c>
      <c r="O3560" s="2" t="str">
        <f>_xlfn.XLOOKUP(Excel_Dashboard_Dataset_xlsx___Sales5[[#This Row],[ProductID]],Raw_Products!A:A,Raw_Products!C:C)</f>
        <v>Clothing</v>
      </c>
      <c r="P3560" s="2" t="str">
        <f>_xlfn.XLOOKUP(Excel_Dashboard_Dataset_xlsx___Sales5[[#This Row],[CustomerID]], Raw_Customers!A:A, Raw_Customers!B:B, "Unknown")</f>
        <v>Emily Bailey</v>
      </c>
    </row>
    <row r="3561" spans="1:16" x14ac:dyDescent="0.25">
      <c r="A3561">
        <v>3560</v>
      </c>
      <c r="B3561">
        <f t="shared" si="55"/>
        <v>2024</v>
      </c>
      <c r="C3561" t="str">
        <f>TEXT(Excel_Dashboard_Dataset_xlsx___Sales5[[#This Row],[Date]],"mmm")</f>
        <v>Dec</v>
      </c>
      <c r="D3561" s="3">
        <v>45629</v>
      </c>
      <c r="E3561">
        <v>11</v>
      </c>
      <c r="F3561">
        <v>34</v>
      </c>
      <c r="G3561">
        <v>11</v>
      </c>
      <c r="H3561">
        <v>4</v>
      </c>
      <c r="I3561">
        <v>771</v>
      </c>
      <c r="J3561">
        <f>Excel_Dashboard_Dataset_xlsx___Sales5[[#This Row],[Quantity]]*Excel_Dashboard_Dataset_xlsx___Sales5[[#This Row],[UnitPrice]]</f>
        <v>3084</v>
      </c>
      <c r="K3561" t="str">
        <f>_xlfn.XLOOKUP(Excel_Dashboard_Dataset_xlsx___Sales5[[#This Row],[CustomerID]],Raw_Customers!A:A,Raw_Customers!D:D)</f>
        <v>Female</v>
      </c>
      <c r="L3561">
        <f>_xlfn.XLOOKUP(Excel_Dashboard_Dataset_xlsx___Sales5[[#This Row],[CustomerID]],Raw_Customers!A:A,Raw_Customers!E:E)</f>
        <v>39</v>
      </c>
      <c r="M3561" t="str">
        <f>_xlfn.XLOOKUP(Excel_Dashboard_Dataset_xlsx___Sales5[[#This Row],[CustomerID]],Raw_Customers!A:A,Raw_Customers!C:C)</f>
        <v>South</v>
      </c>
      <c r="N3561" s="2" t="str">
        <f>_xlfn.XLOOKUP(Excel_Dashboard_Dataset_xlsx___Sales5[[#This Row],[ProductID]],Raw_Products!A:A,Raw_Products!B:B)</f>
        <v>Smartphone</v>
      </c>
      <c r="O3561" s="2" t="str">
        <f>_xlfn.XLOOKUP(Excel_Dashboard_Dataset_xlsx___Sales5[[#This Row],[ProductID]],Raw_Products!A:A,Raw_Products!C:C)</f>
        <v>Electronics</v>
      </c>
      <c r="P3561" s="2" t="str">
        <f>_xlfn.XLOOKUP(Excel_Dashboard_Dataset_xlsx___Sales5[[#This Row],[CustomerID]], Raw_Customers!A:A, Raw_Customers!B:B, "Unknown")</f>
        <v>Jerry Reed</v>
      </c>
    </row>
    <row r="3562" spans="1:16" x14ac:dyDescent="0.25">
      <c r="A3562">
        <v>3561</v>
      </c>
      <c r="B3562">
        <f t="shared" si="55"/>
        <v>2023</v>
      </c>
      <c r="C3562" t="str">
        <f>TEXT(Excel_Dashboard_Dataset_xlsx___Sales5[[#This Row],[Date]],"mmm")</f>
        <v>Aug</v>
      </c>
      <c r="D3562" s="3">
        <v>45140</v>
      </c>
      <c r="E3562">
        <v>48</v>
      </c>
      <c r="F3562">
        <v>76</v>
      </c>
      <c r="G3562">
        <v>1</v>
      </c>
      <c r="H3562">
        <v>6</v>
      </c>
      <c r="I3562">
        <v>934</v>
      </c>
      <c r="J3562">
        <f>Excel_Dashboard_Dataset_xlsx___Sales5[[#This Row],[Quantity]]*Excel_Dashboard_Dataset_xlsx___Sales5[[#This Row],[UnitPrice]]</f>
        <v>5604</v>
      </c>
      <c r="K3562" t="str">
        <f>_xlfn.XLOOKUP(Excel_Dashboard_Dataset_xlsx___Sales5[[#This Row],[CustomerID]],Raw_Customers!A:A,Raw_Customers!D:D)</f>
        <v>Female</v>
      </c>
      <c r="L3562">
        <f>_xlfn.XLOOKUP(Excel_Dashboard_Dataset_xlsx___Sales5[[#This Row],[CustomerID]],Raw_Customers!A:A,Raw_Customers!E:E)</f>
        <v>28</v>
      </c>
      <c r="M3562" t="str">
        <f>_xlfn.XLOOKUP(Excel_Dashboard_Dataset_xlsx___Sales5[[#This Row],[CustomerID]],Raw_Customers!A:A,Raw_Customers!C:C)</f>
        <v>West</v>
      </c>
      <c r="N3562" s="2" t="str">
        <f>_xlfn.XLOOKUP(Excel_Dashboard_Dataset_xlsx___Sales5[[#This Row],[ProductID]],Raw_Products!A:A,Raw_Products!B:B)</f>
        <v>Bicycle</v>
      </c>
      <c r="O3562" s="2" t="str">
        <f>_xlfn.XLOOKUP(Excel_Dashboard_Dataset_xlsx___Sales5[[#This Row],[ProductID]],Raw_Products!A:A,Raw_Products!C:C)</f>
        <v>Sports</v>
      </c>
      <c r="P3562" s="2" t="str">
        <f>_xlfn.XLOOKUP(Excel_Dashboard_Dataset_xlsx___Sales5[[#This Row],[CustomerID]], Raw_Customers!A:A, Raw_Customers!B:B, "Unknown")</f>
        <v>Cynthia Harris</v>
      </c>
    </row>
    <row r="3563" spans="1:16" x14ac:dyDescent="0.25">
      <c r="A3563">
        <v>3562</v>
      </c>
      <c r="B3563">
        <f t="shared" si="55"/>
        <v>2024</v>
      </c>
      <c r="C3563" t="str">
        <f>TEXT(Excel_Dashboard_Dataset_xlsx___Sales5[[#This Row],[Date]],"mmm")</f>
        <v>Jun</v>
      </c>
      <c r="D3563" s="3">
        <v>45458</v>
      </c>
      <c r="E3563">
        <v>49</v>
      </c>
      <c r="F3563">
        <v>112</v>
      </c>
      <c r="G3563">
        <v>1</v>
      </c>
      <c r="H3563">
        <v>1</v>
      </c>
      <c r="I3563">
        <v>31</v>
      </c>
      <c r="J3563">
        <f>Excel_Dashboard_Dataset_xlsx___Sales5[[#This Row],[Quantity]]*Excel_Dashboard_Dataset_xlsx___Sales5[[#This Row],[UnitPrice]]</f>
        <v>31</v>
      </c>
      <c r="K3563" t="str">
        <f>_xlfn.XLOOKUP(Excel_Dashboard_Dataset_xlsx___Sales5[[#This Row],[CustomerID]],Raw_Customers!A:A,Raw_Customers!D:D)</f>
        <v>Female</v>
      </c>
      <c r="L3563">
        <f>_xlfn.XLOOKUP(Excel_Dashboard_Dataset_xlsx___Sales5[[#This Row],[CustomerID]],Raw_Customers!A:A,Raw_Customers!E:E)</f>
        <v>54</v>
      </c>
      <c r="M3563" t="str">
        <f>_xlfn.XLOOKUP(Excel_Dashboard_Dataset_xlsx___Sales5[[#This Row],[CustomerID]],Raw_Customers!A:A,Raw_Customers!C:C)</f>
        <v>West</v>
      </c>
      <c r="N3563" s="2" t="str">
        <f>_xlfn.XLOOKUP(Excel_Dashboard_Dataset_xlsx___Sales5[[#This Row],[ProductID]],Raw_Products!A:A,Raw_Products!B:B)</f>
        <v>Swimming Goggles</v>
      </c>
      <c r="O3563" s="2" t="str">
        <f>_xlfn.XLOOKUP(Excel_Dashboard_Dataset_xlsx___Sales5[[#This Row],[ProductID]],Raw_Products!A:A,Raw_Products!C:C)</f>
        <v>Sports</v>
      </c>
      <c r="P3563" s="2" t="str">
        <f>_xlfn.XLOOKUP(Excel_Dashboard_Dataset_xlsx___Sales5[[#This Row],[CustomerID]], Raw_Customers!A:A, Raw_Customers!B:B, "Unknown")</f>
        <v>Samantha James</v>
      </c>
    </row>
    <row r="3564" spans="1:16" x14ac:dyDescent="0.25">
      <c r="A3564">
        <v>3563</v>
      </c>
      <c r="B3564">
        <f t="shared" si="55"/>
        <v>2023</v>
      </c>
      <c r="C3564" t="str">
        <f>TEXT(Excel_Dashboard_Dataset_xlsx___Sales5[[#This Row],[Date]],"mmm")</f>
        <v>Apr</v>
      </c>
      <c r="D3564" s="3">
        <v>45040</v>
      </c>
      <c r="E3564">
        <v>25</v>
      </c>
      <c r="F3564">
        <v>128</v>
      </c>
      <c r="G3564">
        <v>19</v>
      </c>
      <c r="H3564">
        <v>7</v>
      </c>
      <c r="I3564">
        <v>474</v>
      </c>
      <c r="J3564">
        <f>Excel_Dashboard_Dataset_xlsx___Sales5[[#This Row],[Quantity]]*Excel_Dashboard_Dataset_xlsx___Sales5[[#This Row],[UnitPrice]]</f>
        <v>3318</v>
      </c>
      <c r="K3564" t="str">
        <f>_xlfn.XLOOKUP(Excel_Dashboard_Dataset_xlsx___Sales5[[#This Row],[CustomerID]],Raw_Customers!A:A,Raw_Customers!D:D)</f>
        <v>Female</v>
      </c>
      <c r="L3564">
        <f>_xlfn.XLOOKUP(Excel_Dashboard_Dataset_xlsx___Sales5[[#This Row],[CustomerID]],Raw_Customers!A:A,Raw_Customers!E:E)</f>
        <v>50</v>
      </c>
      <c r="M3564" t="str">
        <f>_xlfn.XLOOKUP(Excel_Dashboard_Dataset_xlsx___Sales5[[#This Row],[CustomerID]],Raw_Customers!A:A,Raw_Customers!C:C)</f>
        <v>West</v>
      </c>
      <c r="N3564" s="2" t="str">
        <f>_xlfn.XLOOKUP(Excel_Dashboard_Dataset_xlsx___Sales5[[#This Row],[ProductID]],Raw_Products!A:A,Raw_Products!B:B)</f>
        <v>Electric Kettle</v>
      </c>
      <c r="O3564" s="2" t="str">
        <f>_xlfn.XLOOKUP(Excel_Dashboard_Dataset_xlsx___Sales5[[#This Row],[ProductID]],Raw_Products!A:A,Raw_Products!C:C)</f>
        <v>Home Appliances</v>
      </c>
      <c r="P3564" s="2" t="str">
        <f>_xlfn.XLOOKUP(Excel_Dashboard_Dataset_xlsx___Sales5[[#This Row],[CustomerID]], Raw_Customers!A:A, Raw_Customers!B:B, "Unknown")</f>
        <v>Larry Baker</v>
      </c>
    </row>
    <row r="3565" spans="1:16" x14ac:dyDescent="0.25">
      <c r="A3565">
        <v>3564</v>
      </c>
      <c r="B3565">
        <f t="shared" si="55"/>
        <v>2024</v>
      </c>
      <c r="C3565" t="str">
        <f>TEXT(Excel_Dashboard_Dataset_xlsx___Sales5[[#This Row],[Date]],"mmm")</f>
        <v>Aug</v>
      </c>
      <c r="D3565" s="3">
        <v>45508</v>
      </c>
      <c r="E3565">
        <v>40</v>
      </c>
      <c r="F3565">
        <v>3</v>
      </c>
      <c r="G3565">
        <v>1</v>
      </c>
      <c r="H3565">
        <v>9</v>
      </c>
      <c r="I3565">
        <v>543</v>
      </c>
      <c r="J3565">
        <f>Excel_Dashboard_Dataset_xlsx___Sales5[[#This Row],[Quantity]]*Excel_Dashboard_Dataset_xlsx___Sales5[[#This Row],[UnitPrice]]</f>
        <v>4887</v>
      </c>
      <c r="K3565" t="str">
        <f>_xlfn.XLOOKUP(Excel_Dashboard_Dataset_xlsx___Sales5[[#This Row],[CustomerID]],Raw_Customers!A:A,Raw_Customers!D:D)</f>
        <v>Female</v>
      </c>
      <c r="L3565">
        <f>_xlfn.XLOOKUP(Excel_Dashboard_Dataset_xlsx___Sales5[[#This Row],[CustomerID]],Raw_Customers!A:A,Raw_Customers!E:E)</f>
        <v>22</v>
      </c>
      <c r="M3565" t="str">
        <f>_xlfn.XLOOKUP(Excel_Dashboard_Dataset_xlsx___Sales5[[#This Row],[CustomerID]],Raw_Customers!A:A,Raw_Customers!C:C)</f>
        <v>West</v>
      </c>
      <c r="N3565" s="2" t="str">
        <f>_xlfn.XLOOKUP(Excel_Dashboard_Dataset_xlsx___Sales5[[#This Row],[ProductID]],Raw_Products!A:A,Raw_Products!B:B)</f>
        <v>Scarf</v>
      </c>
      <c r="O3565" s="2" t="str">
        <f>_xlfn.XLOOKUP(Excel_Dashboard_Dataset_xlsx___Sales5[[#This Row],[ProductID]],Raw_Products!A:A,Raw_Products!C:C)</f>
        <v>Clothing</v>
      </c>
      <c r="P3565" s="2" t="str">
        <f>_xlfn.XLOOKUP(Excel_Dashboard_Dataset_xlsx___Sales5[[#This Row],[CustomerID]], Raw_Customers!A:A, Raw_Customers!B:B, "Unknown")</f>
        <v>George Jones</v>
      </c>
    </row>
    <row r="3566" spans="1:16" x14ac:dyDescent="0.25">
      <c r="A3566">
        <v>3565</v>
      </c>
      <c r="B3566">
        <f t="shared" si="55"/>
        <v>2023</v>
      </c>
      <c r="C3566" t="str">
        <f>TEXT(Excel_Dashboard_Dataset_xlsx___Sales5[[#This Row],[Date]],"mmm")</f>
        <v>Jan</v>
      </c>
      <c r="D3566" s="3">
        <v>44950</v>
      </c>
      <c r="E3566">
        <v>6</v>
      </c>
      <c r="F3566">
        <v>63</v>
      </c>
      <c r="G3566">
        <v>17</v>
      </c>
      <c r="H3566">
        <v>2</v>
      </c>
      <c r="I3566">
        <v>425</v>
      </c>
      <c r="J3566">
        <f>Excel_Dashboard_Dataset_xlsx___Sales5[[#This Row],[Quantity]]*Excel_Dashboard_Dataset_xlsx___Sales5[[#This Row],[UnitPrice]]</f>
        <v>850</v>
      </c>
      <c r="K3566" t="str">
        <f>_xlfn.XLOOKUP(Excel_Dashboard_Dataset_xlsx___Sales5[[#This Row],[CustomerID]],Raw_Customers!A:A,Raw_Customers!D:D)</f>
        <v>Male</v>
      </c>
      <c r="L3566">
        <f>_xlfn.XLOOKUP(Excel_Dashboard_Dataset_xlsx___Sales5[[#This Row],[CustomerID]],Raw_Customers!A:A,Raw_Customers!E:E)</f>
        <v>50</v>
      </c>
      <c r="M3566" t="str">
        <f>_xlfn.XLOOKUP(Excel_Dashboard_Dataset_xlsx___Sales5[[#This Row],[CustomerID]],Raw_Customers!A:A,Raw_Customers!C:C)</f>
        <v>South</v>
      </c>
      <c r="N3566" s="2" t="str">
        <f>_xlfn.XLOOKUP(Excel_Dashboard_Dataset_xlsx___Sales5[[#This Row],[ProductID]],Raw_Products!A:A,Raw_Products!B:B)</f>
        <v>Flour</v>
      </c>
      <c r="O3566" s="2" t="str">
        <f>_xlfn.XLOOKUP(Excel_Dashboard_Dataset_xlsx___Sales5[[#This Row],[ProductID]],Raw_Products!A:A,Raw_Products!C:C)</f>
        <v>Groceries</v>
      </c>
      <c r="P3566" s="2" t="str">
        <f>_xlfn.XLOOKUP(Excel_Dashboard_Dataset_xlsx___Sales5[[#This Row],[CustomerID]], Raw_Customers!A:A, Raw_Customers!B:B, "Unknown")</f>
        <v>Catherine Long</v>
      </c>
    </row>
    <row r="3567" spans="1:16" x14ac:dyDescent="0.25">
      <c r="A3567">
        <v>3566</v>
      </c>
      <c r="B3567">
        <f t="shared" si="55"/>
        <v>2023</v>
      </c>
      <c r="C3567" t="str">
        <f>TEXT(Excel_Dashboard_Dataset_xlsx___Sales5[[#This Row],[Date]],"mmm")</f>
        <v>Jun</v>
      </c>
      <c r="D3567" s="3">
        <v>45082</v>
      </c>
      <c r="E3567">
        <v>38</v>
      </c>
      <c r="F3567">
        <v>48</v>
      </c>
      <c r="G3567">
        <v>25</v>
      </c>
      <c r="H3567">
        <v>10</v>
      </c>
      <c r="I3567">
        <v>781</v>
      </c>
      <c r="J3567">
        <f>Excel_Dashboard_Dataset_xlsx___Sales5[[#This Row],[Quantity]]*Excel_Dashboard_Dataset_xlsx___Sales5[[#This Row],[UnitPrice]]</f>
        <v>7810</v>
      </c>
      <c r="K3567" t="str">
        <f>_xlfn.XLOOKUP(Excel_Dashboard_Dataset_xlsx___Sales5[[#This Row],[CustomerID]],Raw_Customers!A:A,Raw_Customers!D:D)</f>
        <v>Male</v>
      </c>
      <c r="L3567">
        <f>_xlfn.XLOOKUP(Excel_Dashboard_Dataset_xlsx___Sales5[[#This Row],[CustomerID]],Raw_Customers!A:A,Raw_Customers!E:E)</f>
        <v>30</v>
      </c>
      <c r="M3567" t="str">
        <f>_xlfn.XLOOKUP(Excel_Dashboard_Dataset_xlsx___Sales5[[#This Row],[CustomerID]],Raw_Customers!A:A,Raw_Customers!C:C)</f>
        <v>South</v>
      </c>
      <c r="N3567" s="2" t="str">
        <f>_xlfn.XLOOKUP(Excel_Dashboard_Dataset_xlsx___Sales5[[#This Row],[ProductID]],Raw_Products!A:A,Raw_Products!B:B)</f>
        <v>Socks</v>
      </c>
      <c r="O3567" s="2" t="str">
        <f>_xlfn.XLOOKUP(Excel_Dashboard_Dataset_xlsx___Sales5[[#This Row],[ProductID]],Raw_Products!A:A,Raw_Products!C:C)</f>
        <v>Clothing</v>
      </c>
      <c r="P3567" s="2" t="str">
        <f>_xlfn.XLOOKUP(Excel_Dashboard_Dataset_xlsx___Sales5[[#This Row],[CustomerID]], Raw_Customers!A:A, Raw_Customers!B:B, "Unknown")</f>
        <v>Robert Howard</v>
      </c>
    </row>
    <row r="3568" spans="1:16" x14ac:dyDescent="0.25">
      <c r="A3568">
        <v>3567</v>
      </c>
      <c r="B3568">
        <f t="shared" si="55"/>
        <v>2024</v>
      </c>
      <c r="C3568" t="str">
        <f>TEXT(Excel_Dashboard_Dataset_xlsx___Sales5[[#This Row],[Date]],"mmm")</f>
        <v>Aug</v>
      </c>
      <c r="D3568" s="3">
        <v>45522</v>
      </c>
      <c r="E3568">
        <v>16</v>
      </c>
      <c r="F3568">
        <v>72</v>
      </c>
      <c r="G3568">
        <v>44</v>
      </c>
      <c r="H3568">
        <v>8</v>
      </c>
      <c r="I3568">
        <v>216</v>
      </c>
      <c r="J3568">
        <f>Excel_Dashboard_Dataset_xlsx___Sales5[[#This Row],[Quantity]]*Excel_Dashboard_Dataset_xlsx___Sales5[[#This Row],[UnitPrice]]</f>
        <v>1728</v>
      </c>
      <c r="K3568" t="str">
        <f>_xlfn.XLOOKUP(Excel_Dashboard_Dataset_xlsx___Sales5[[#This Row],[CustomerID]],Raw_Customers!A:A,Raw_Customers!D:D)</f>
        <v>Male</v>
      </c>
      <c r="L3568">
        <f>_xlfn.XLOOKUP(Excel_Dashboard_Dataset_xlsx___Sales5[[#This Row],[CustomerID]],Raw_Customers!A:A,Raw_Customers!E:E)</f>
        <v>47</v>
      </c>
      <c r="M3568" t="str">
        <f>_xlfn.XLOOKUP(Excel_Dashboard_Dataset_xlsx___Sales5[[#This Row],[CustomerID]],Raw_Customers!A:A,Raw_Customers!C:C)</f>
        <v>East</v>
      </c>
      <c r="N3568" s="2" t="str">
        <f>_xlfn.XLOOKUP(Excel_Dashboard_Dataset_xlsx___Sales5[[#This Row],[ProductID]],Raw_Products!A:A,Raw_Products!B:B)</f>
        <v>Headphones</v>
      </c>
      <c r="O3568" s="2" t="str">
        <f>_xlfn.XLOOKUP(Excel_Dashboard_Dataset_xlsx___Sales5[[#This Row],[ProductID]],Raw_Products!A:A,Raw_Products!C:C)</f>
        <v>Electronics</v>
      </c>
      <c r="P3568" s="2" t="str">
        <f>_xlfn.XLOOKUP(Excel_Dashboard_Dataset_xlsx___Sales5[[#This Row],[CustomerID]], Raw_Customers!A:A, Raw_Customers!B:B, "Unknown")</f>
        <v>Angela Rogers</v>
      </c>
    </row>
    <row r="3569" spans="1:16" x14ac:dyDescent="0.25">
      <c r="A3569">
        <v>3568</v>
      </c>
      <c r="B3569">
        <f t="shared" si="55"/>
        <v>2024</v>
      </c>
      <c r="C3569" t="str">
        <f>TEXT(Excel_Dashboard_Dataset_xlsx___Sales5[[#This Row],[Date]],"mmm")</f>
        <v>Sept</v>
      </c>
      <c r="D3569" s="3">
        <v>45559</v>
      </c>
      <c r="E3569">
        <v>44</v>
      </c>
      <c r="F3569">
        <v>273</v>
      </c>
      <c r="G3569">
        <v>50</v>
      </c>
      <c r="H3569">
        <v>10</v>
      </c>
      <c r="I3569">
        <v>754</v>
      </c>
      <c r="J3569">
        <f>Excel_Dashboard_Dataset_xlsx___Sales5[[#This Row],[Quantity]]*Excel_Dashboard_Dataset_xlsx___Sales5[[#This Row],[UnitPrice]]</f>
        <v>7540</v>
      </c>
      <c r="K3569" t="str">
        <f>_xlfn.XLOOKUP(Excel_Dashboard_Dataset_xlsx___Sales5[[#This Row],[CustomerID]],Raw_Customers!A:A,Raw_Customers!D:D)</f>
        <v>Female</v>
      </c>
      <c r="L3569">
        <f>_xlfn.XLOOKUP(Excel_Dashboard_Dataset_xlsx___Sales5[[#This Row],[CustomerID]],Raw_Customers!A:A,Raw_Customers!E:E)</f>
        <v>33</v>
      </c>
      <c r="M3569" t="str">
        <f>_xlfn.XLOOKUP(Excel_Dashboard_Dataset_xlsx___Sales5[[#This Row],[CustomerID]],Raw_Customers!A:A,Raw_Customers!C:C)</f>
        <v>West</v>
      </c>
      <c r="N3569" s="2" t="str">
        <f>_xlfn.XLOOKUP(Excel_Dashboard_Dataset_xlsx___Sales5[[#This Row],[ProductID]],Raw_Products!A:A,Raw_Products!B:B)</f>
        <v>Running Shoes</v>
      </c>
      <c r="O3569" s="2" t="str">
        <f>_xlfn.XLOOKUP(Excel_Dashboard_Dataset_xlsx___Sales5[[#This Row],[ProductID]],Raw_Products!A:A,Raw_Products!C:C)</f>
        <v>Sports</v>
      </c>
      <c r="P3569" s="2" t="str">
        <f>_xlfn.XLOOKUP(Excel_Dashboard_Dataset_xlsx___Sales5[[#This Row],[CustomerID]], Raw_Customers!A:A, Raw_Customers!B:B, "Unknown")</f>
        <v>Jason Gonzalez</v>
      </c>
    </row>
    <row r="3570" spans="1:16" x14ac:dyDescent="0.25">
      <c r="A3570">
        <v>3569</v>
      </c>
      <c r="B3570">
        <f t="shared" si="55"/>
        <v>2023</v>
      </c>
      <c r="C3570" t="str">
        <f>TEXT(Excel_Dashboard_Dataset_xlsx___Sales5[[#This Row],[Date]],"mmm")</f>
        <v>Nov</v>
      </c>
      <c r="D3570" s="3">
        <v>45234</v>
      </c>
      <c r="E3570">
        <v>3</v>
      </c>
      <c r="F3570">
        <v>199</v>
      </c>
      <c r="G3570">
        <v>1</v>
      </c>
      <c r="H3570">
        <v>9</v>
      </c>
      <c r="I3570">
        <v>824</v>
      </c>
      <c r="J3570">
        <f>Excel_Dashboard_Dataset_xlsx___Sales5[[#This Row],[Quantity]]*Excel_Dashboard_Dataset_xlsx___Sales5[[#This Row],[UnitPrice]]</f>
        <v>7416</v>
      </c>
      <c r="K3570" t="str">
        <f>_xlfn.XLOOKUP(Excel_Dashboard_Dataset_xlsx___Sales5[[#This Row],[CustomerID]],Raw_Customers!A:A,Raw_Customers!D:D)</f>
        <v>Female</v>
      </c>
      <c r="L3570">
        <f>_xlfn.XLOOKUP(Excel_Dashboard_Dataset_xlsx___Sales5[[#This Row],[CustomerID]],Raw_Customers!A:A,Raw_Customers!E:E)</f>
        <v>33</v>
      </c>
      <c r="M3570" t="str">
        <f>_xlfn.XLOOKUP(Excel_Dashboard_Dataset_xlsx___Sales5[[#This Row],[CustomerID]],Raw_Customers!A:A,Raw_Customers!C:C)</f>
        <v>East</v>
      </c>
      <c r="N3570" s="2" t="str">
        <f>_xlfn.XLOOKUP(Excel_Dashboard_Dataset_xlsx___Sales5[[#This Row],[ProductID]],Raw_Products!A:A,Raw_Products!B:B)</f>
        <v>Spaghetti</v>
      </c>
      <c r="O3570" s="2" t="str">
        <f>_xlfn.XLOOKUP(Excel_Dashboard_Dataset_xlsx___Sales5[[#This Row],[ProductID]],Raw_Products!A:A,Raw_Products!C:C)</f>
        <v>Groceries</v>
      </c>
      <c r="P3570" s="2" t="str">
        <f>_xlfn.XLOOKUP(Excel_Dashboard_Dataset_xlsx___Sales5[[#This Row],[CustomerID]], Raw_Customers!A:A, Raw_Customers!B:B, "Unknown")</f>
        <v>Susan Anderson</v>
      </c>
    </row>
    <row r="3571" spans="1:16" x14ac:dyDescent="0.25">
      <c r="A3571">
        <v>3570</v>
      </c>
      <c r="B3571">
        <f t="shared" si="55"/>
        <v>2024</v>
      </c>
      <c r="C3571" t="str">
        <f>TEXT(Excel_Dashboard_Dataset_xlsx___Sales5[[#This Row],[Date]],"mmm")</f>
        <v>Feb</v>
      </c>
      <c r="D3571" s="3">
        <v>45324</v>
      </c>
      <c r="E3571">
        <v>35</v>
      </c>
      <c r="F3571">
        <v>43</v>
      </c>
      <c r="G3571">
        <v>36</v>
      </c>
      <c r="H3571">
        <v>7</v>
      </c>
      <c r="I3571">
        <v>501</v>
      </c>
      <c r="J3571">
        <f>Excel_Dashboard_Dataset_xlsx___Sales5[[#This Row],[Quantity]]*Excel_Dashboard_Dataset_xlsx___Sales5[[#This Row],[UnitPrice]]</f>
        <v>3507</v>
      </c>
      <c r="K3571" t="str">
        <f>_xlfn.XLOOKUP(Excel_Dashboard_Dataset_xlsx___Sales5[[#This Row],[CustomerID]],Raw_Customers!A:A,Raw_Customers!D:D)</f>
        <v>Male</v>
      </c>
      <c r="L3571">
        <f>_xlfn.XLOOKUP(Excel_Dashboard_Dataset_xlsx___Sales5[[#This Row],[CustomerID]],Raw_Customers!A:A,Raw_Customers!E:E)</f>
        <v>60</v>
      </c>
      <c r="M3571" t="str">
        <f>_xlfn.XLOOKUP(Excel_Dashboard_Dataset_xlsx___Sales5[[#This Row],[CustomerID]],Raw_Customers!A:A,Raw_Customers!C:C)</f>
        <v>East</v>
      </c>
      <c r="N3571" s="2" t="str">
        <f>_xlfn.XLOOKUP(Excel_Dashboard_Dataset_xlsx___Sales5[[#This Row],[ProductID]],Raw_Products!A:A,Raw_Products!B:B)</f>
        <v>Sneakers</v>
      </c>
      <c r="O3571" s="2" t="str">
        <f>_xlfn.XLOOKUP(Excel_Dashboard_Dataset_xlsx___Sales5[[#This Row],[ProductID]],Raw_Products!A:A,Raw_Products!C:C)</f>
        <v>Clothing</v>
      </c>
      <c r="P3571" s="2" t="str">
        <f>_xlfn.XLOOKUP(Excel_Dashboard_Dataset_xlsx___Sales5[[#This Row],[CustomerID]], Raw_Customers!A:A, Raw_Customers!B:B, "Unknown")</f>
        <v>Joseph Roberts</v>
      </c>
    </row>
    <row r="3572" spans="1:16" x14ac:dyDescent="0.25">
      <c r="A3572">
        <v>3571</v>
      </c>
      <c r="B3572">
        <f t="shared" si="55"/>
        <v>2024</v>
      </c>
      <c r="C3572" t="str">
        <f>TEXT(Excel_Dashboard_Dataset_xlsx___Sales5[[#This Row],[Date]],"mmm")</f>
        <v>Aug</v>
      </c>
      <c r="D3572" s="3">
        <v>45530</v>
      </c>
      <c r="E3572">
        <v>16</v>
      </c>
      <c r="F3572">
        <v>21</v>
      </c>
      <c r="G3572">
        <v>4</v>
      </c>
      <c r="H3572">
        <v>1</v>
      </c>
      <c r="I3572">
        <v>953</v>
      </c>
      <c r="J3572">
        <f>Excel_Dashboard_Dataset_xlsx___Sales5[[#This Row],[Quantity]]*Excel_Dashboard_Dataset_xlsx___Sales5[[#This Row],[UnitPrice]]</f>
        <v>953</v>
      </c>
      <c r="K3572" t="str">
        <f>_xlfn.XLOOKUP(Excel_Dashboard_Dataset_xlsx___Sales5[[#This Row],[CustomerID]],Raw_Customers!A:A,Raw_Customers!D:D)</f>
        <v>Female</v>
      </c>
      <c r="L3572">
        <f>_xlfn.XLOOKUP(Excel_Dashboard_Dataset_xlsx___Sales5[[#This Row],[CustomerID]],Raw_Customers!A:A,Raw_Customers!E:E)</f>
        <v>41</v>
      </c>
      <c r="M3572" t="str">
        <f>_xlfn.XLOOKUP(Excel_Dashboard_Dataset_xlsx___Sales5[[#This Row],[CustomerID]],Raw_Customers!A:A,Raw_Customers!C:C)</f>
        <v>South</v>
      </c>
      <c r="N3572" s="2" t="str">
        <f>_xlfn.XLOOKUP(Excel_Dashboard_Dataset_xlsx___Sales5[[#This Row],[ProductID]],Raw_Products!A:A,Raw_Products!B:B)</f>
        <v>Headphones</v>
      </c>
      <c r="O3572" s="2" t="str">
        <f>_xlfn.XLOOKUP(Excel_Dashboard_Dataset_xlsx___Sales5[[#This Row],[ProductID]],Raw_Products!A:A,Raw_Products!C:C)</f>
        <v>Electronics</v>
      </c>
      <c r="P3572" s="2" t="str">
        <f>_xlfn.XLOOKUP(Excel_Dashboard_Dataset_xlsx___Sales5[[#This Row],[CustomerID]], Raw_Customers!A:A, Raw_Customers!B:B, "Unknown")</f>
        <v>Nancy Ramos</v>
      </c>
    </row>
    <row r="3573" spans="1:16" x14ac:dyDescent="0.25">
      <c r="A3573">
        <v>3572</v>
      </c>
      <c r="B3573">
        <f t="shared" si="55"/>
        <v>2023</v>
      </c>
      <c r="C3573" t="str">
        <f>TEXT(Excel_Dashboard_Dataset_xlsx___Sales5[[#This Row],[Date]],"mmm")</f>
        <v>Apr</v>
      </c>
      <c r="D3573" s="3">
        <v>45026</v>
      </c>
      <c r="E3573">
        <v>33</v>
      </c>
      <c r="F3573">
        <v>142</v>
      </c>
      <c r="G3573">
        <v>44</v>
      </c>
      <c r="H3573">
        <v>4</v>
      </c>
      <c r="I3573">
        <v>265</v>
      </c>
      <c r="J3573">
        <f>Excel_Dashboard_Dataset_xlsx___Sales5[[#This Row],[Quantity]]*Excel_Dashboard_Dataset_xlsx___Sales5[[#This Row],[UnitPrice]]</f>
        <v>1060</v>
      </c>
      <c r="K3573" t="str">
        <f>_xlfn.XLOOKUP(Excel_Dashboard_Dataset_xlsx___Sales5[[#This Row],[CustomerID]],Raw_Customers!A:A,Raw_Customers!D:D)</f>
        <v>Female</v>
      </c>
      <c r="L3573">
        <f>_xlfn.XLOOKUP(Excel_Dashboard_Dataset_xlsx___Sales5[[#This Row],[CustomerID]],Raw_Customers!A:A,Raw_Customers!E:E)</f>
        <v>28</v>
      </c>
      <c r="M3573" t="str">
        <f>_xlfn.XLOOKUP(Excel_Dashboard_Dataset_xlsx___Sales5[[#This Row],[CustomerID]],Raw_Customers!A:A,Raw_Customers!C:C)</f>
        <v>West</v>
      </c>
      <c r="N3573" s="2" t="str">
        <f>_xlfn.XLOOKUP(Excel_Dashboard_Dataset_xlsx___Sales5[[#This Row],[ProductID]],Raw_Products!A:A,Raw_Products!B:B)</f>
        <v>Jacket</v>
      </c>
      <c r="O3573" s="2" t="str">
        <f>_xlfn.XLOOKUP(Excel_Dashboard_Dataset_xlsx___Sales5[[#This Row],[ProductID]],Raw_Products!A:A,Raw_Products!C:C)</f>
        <v>Clothing</v>
      </c>
      <c r="P3573" s="2" t="str">
        <f>_xlfn.XLOOKUP(Excel_Dashboard_Dataset_xlsx___Sales5[[#This Row],[CustomerID]], Raw_Customers!A:A, Raw_Customers!B:B, "Unknown")</f>
        <v>Jack Watson</v>
      </c>
    </row>
    <row r="3574" spans="1:16" x14ac:dyDescent="0.25">
      <c r="A3574">
        <v>3573</v>
      </c>
      <c r="B3574">
        <f t="shared" si="55"/>
        <v>2023</v>
      </c>
      <c r="C3574" t="str">
        <f>TEXT(Excel_Dashboard_Dataset_xlsx___Sales5[[#This Row],[Date]],"mmm")</f>
        <v>Mar</v>
      </c>
      <c r="D3574" s="3">
        <v>45014</v>
      </c>
      <c r="E3574">
        <v>47</v>
      </c>
      <c r="F3574">
        <v>126</v>
      </c>
      <c r="G3574">
        <v>29</v>
      </c>
      <c r="H3574">
        <v>2</v>
      </c>
      <c r="I3574">
        <v>961</v>
      </c>
      <c r="J3574">
        <f>Excel_Dashboard_Dataset_xlsx___Sales5[[#This Row],[Quantity]]*Excel_Dashboard_Dataset_xlsx___Sales5[[#This Row],[UnitPrice]]</f>
        <v>1922</v>
      </c>
      <c r="K3574" t="str">
        <f>_xlfn.XLOOKUP(Excel_Dashboard_Dataset_xlsx___Sales5[[#This Row],[CustomerID]],Raw_Customers!A:A,Raw_Customers!D:D)</f>
        <v>Male</v>
      </c>
      <c r="L3574">
        <f>_xlfn.XLOOKUP(Excel_Dashboard_Dataset_xlsx___Sales5[[#This Row],[CustomerID]],Raw_Customers!A:A,Raw_Customers!E:E)</f>
        <v>50</v>
      </c>
      <c r="M3574" t="str">
        <f>_xlfn.XLOOKUP(Excel_Dashboard_Dataset_xlsx___Sales5[[#This Row],[CustomerID]],Raw_Customers!A:A,Raw_Customers!C:C)</f>
        <v>West</v>
      </c>
      <c r="N3574" s="2" t="str">
        <f>_xlfn.XLOOKUP(Excel_Dashboard_Dataset_xlsx___Sales5[[#This Row],[ProductID]],Raw_Products!A:A,Raw_Products!B:B)</f>
        <v>Dumbbells</v>
      </c>
      <c r="O3574" s="2" t="str">
        <f>_xlfn.XLOOKUP(Excel_Dashboard_Dataset_xlsx___Sales5[[#This Row],[ProductID]],Raw_Products!A:A,Raw_Products!C:C)</f>
        <v>Sports</v>
      </c>
      <c r="P3574" s="2" t="str">
        <f>_xlfn.XLOOKUP(Excel_Dashboard_Dataset_xlsx___Sales5[[#This Row],[CustomerID]], Raw_Customers!A:A, Raw_Customers!B:B, "Unknown")</f>
        <v>Brenda Clark</v>
      </c>
    </row>
    <row r="3575" spans="1:16" x14ac:dyDescent="0.25">
      <c r="A3575">
        <v>3574</v>
      </c>
      <c r="B3575">
        <f t="shared" si="55"/>
        <v>2024</v>
      </c>
      <c r="C3575" t="str">
        <f>TEXT(Excel_Dashboard_Dataset_xlsx___Sales5[[#This Row],[Date]],"mmm")</f>
        <v>Dec</v>
      </c>
      <c r="D3575" s="3">
        <v>45637</v>
      </c>
      <c r="E3575">
        <v>21</v>
      </c>
      <c r="F3575">
        <v>48</v>
      </c>
      <c r="G3575">
        <v>43</v>
      </c>
      <c r="H3575">
        <v>10</v>
      </c>
      <c r="I3575">
        <v>578</v>
      </c>
      <c r="J3575">
        <f>Excel_Dashboard_Dataset_xlsx___Sales5[[#This Row],[Quantity]]*Excel_Dashboard_Dataset_xlsx___Sales5[[#This Row],[UnitPrice]]</f>
        <v>5780</v>
      </c>
      <c r="K3575" t="str">
        <f>_xlfn.XLOOKUP(Excel_Dashboard_Dataset_xlsx___Sales5[[#This Row],[CustomerID]],Raw_Customers!A:A,Raw_Customers!D:D)</f>
        <v>Male</v>
      </c>
      <c r="L3575">
        <f>_xlfn.XLOOKUP(Excel_Dashboard_Dataset_xlsx___Sales5[[#This Row],[CustomerID]],Raw_Customers!A:A,Raw_Customers!E:E)</f>
        <v>30</v>
      </c>
      <c r="M3575" t="str">
        <f>_xlfn.XLOOKUP(Excel_Dashboard_Dataset_xlsx___Sales5[[#This Row],[CustomerID]],Raw_Customers!A:A,Raw_Customers!C:C)</f>
        <v>South</v>
      </c>
      <c r="N3575" s="2" t="str">
        <f>_xlfn.XLOOKUP(Excel_Dashboard_Dataset_xlsx___Sales5[[#This Row],[ProductID]],Raw_Products!A:A,Raw_Products!B:B)</f>
        <v>Refrigerator</v>
      </c>
      <c r="O3575" s="2" t="str">
        <f>_xlfn.XLOOKUP(Excel_Dashboard_Dataset_xlsx___Sales5[[#This Row],[ProductID]],Raw_Products!A:A,Raw_Products!C:C)</f>
        <v>Home Appliances</v>
      </c>
      <c r="P3575" s="2" t="str">
        <f>_xlfn.XLOOKUP(Excel_Dashboard_Dataset_xlsx___Sales5[[#This Row],[CustomerID]], Raw_Customers!A:A, Raw_Customers!B:B, "Unknown")</f>
        <v>Robert Howard</v>
      </c>
    </row>
    <row r="3576" spans="1:16" x14ac:dyDescent="0.25">
      <c r="A3576">
        <v>3575</v>
      </c>
      <c r="B3576">
        <f t="shared" si="55"/>
        <v>2023</v>
      </c>
      <c r="C3576" t="str">
        <f>TEXT(Excel_Dashboard_Dataset_xlsx___Sales5[[#This Row],[Date]],"mmm")</f>
        <v>Nov</v>
      </c>
      <c r="D3576" s="3">
        <v>45243</v>
      </c>
      <c r="E3576">
        <v>17</v>
      </c>
      <c r="F3576">
        <v>169</v>
      </c>
      <c r="G3576">
        <v>33</v>
      </c>
      <c r="H3576">
        <v>3</v>
      </c>
      <c r="I3576">
        <v>787</v>
      </c>
      <c r="J3576">
        <f>Excel_Dashboard_Dataset_xlsx___Sales5[[#This Row],[Quantity]]*Excel_Dashboard_Dataset_xlsx___Sales5[[#This Row],[UnitPrice]]</f>
        <v>2361</v>
      </c>
      <c r="K3576" t="str">
        <f>_xlfn.XLOOKUP(Excel_Dashboard_Dataset_xlsx___Sales5[[#This Row],[CustomerID]],Raw_Customers!A:A,Raw_Customers!D:D)</f>
        <v>Female</v>
      </c>
      <c r="L3576">
        <f>_xlfn.XLOOKUP(Excel_Dashboard_Dataset_xlsx___Sales5[[#This Row],[CustomerID]],Raw_Customers!A:A,Raw_Customers!E:E)</f>
        <v>48</v>
      </c>
      <c r="M3576" t="str">
        <f>_xlfn.XLOOKUP(Excel_Dashboard_Dataset_xlsx___Sales5[[#This Row],[CustomerID]],Raw_Customers!A:A,Raw_Customers!C:C)</f>
        <v>South</v>
      </c>
      <c r="N3576" s="2" t="str">
        <f>_xlfn.XLOOKUP(Excel_Dashboard_Dataset_xlsx___Sales5[[#This Row],[ProductID]],Raw_Products!A:A,Raw_Products!B:B)</f>
        <v>LED TV</v>
      </c>
      <c r="O3576" s="2" t="str">
        <f>_xlfn.XLOOKUP(Excel_Dashboard_Dataset_xlsx___Sales5[[#This Row],[ProductID]],Raw_Products!A:A,Raw_Products!C:C)</f>
        <v>Electronics</v>
      </c>
      <c r="P3576" s="2" t="str">
        <f>_xlfn.XLOOKUP(Excel_Dashboard_Dataset_xlsx___Sales5[[#This Row],[CustomerID]], Raw_Customers!A:A, Raw_Customers!B:B, "Unknown")</f>
        <v>Gregory Morgan</v>
      </c>
    </row>
    <row r="3577" spans="1:16" x14ac:dyDescent="0.25">
      <c r="A3577">
        <v>3576</v>
      </c>
      <c r="B3577">
        <f t="shared" si="55"/>
        <v>2023</v>
      </c>
      <c r="C3577" t="str">
        <f>TEXT(Excel_Dashboard_Dataset_xlsx___Sales5[[#This Row],[Date]],"mmm")</f>
        <v>Jan</v>
      </c>
      <c r="D3577" s="3">
        <v>44939</v>
      </c>
      <c r="E3577">
        <v>10</v>
      </c>
      <c r="F3577">
        <v>10</v>
      </c>
      <c r="G3577">
        <v>13</v>
      </c>
      <c r="H3577">
        <v>5</v>
      </c>
      <c r="I3577">
        <v>834</v>
      </c>
      <c r="J3577">
        <f>Excel_Dashboard_Dataset_xlsx___Sales5[[#This Row],[Quantity]]*Excel_Dashboard_Dataset_xlsx___Sales5[[#This Row],[UnitPrice]]</f>
        <v>4170</v>
      </c>
      <c r="K3577" t="str">
        <f>_xlfn.XLOOKUP(Excel_Dashboard_Dataset_xlsx___Sales5[[#This Row],[CustomerID]],Raw_Customers!A:A,Raw_Customers!D:D)</f>
        <v>Female</v>
      </c>
      <c r="L3577">
        <f>_xlfn.XLOOKUP(Excel_Dashboard_Dataset_xlsx___Sales5[[#This Row],[CustomerID]],Raw_Customers!A:A,Raw_Customers!E:E)</f>
        <v>23</v>
      </c>
      <c r="M3577" t="str">
        <f>_xlfn.XLOOKUP(Excel_Dashboard_Dataset_xlsx___Sales5[[#This Row],[CustomerID]],Raw_Customers!A:A,Raw_Customers!C:C)</f>
        <v>South</v>
      </c>
      <c r="N3577" s="2" t="str">
        <f>_xlfn.XLOOKUP(Excel_Dashboard_Dataset_xlsx___Sales5[[#This Row],[ProductID]],Raw_Products!A:A,Raw_Products!B:B)</f>
        <v>Tomato Paste</v>
      </c>
      <c r="O3577" s="2" t="str">
        <f>_xlfn.XLOOKUP(Excel_Dashboard_Dataset_xlsx___Sales5[[#This Row],[ProductID]],Raw_Products!A:A,Raw_Products!C:C)</f>
        <v>Groceries</v>
      </c>
      <c r="P3577" s="2" t="str">
        <f>_xlfn.XLOOKUP(Excel_Dashboard_Dataset_xlsx___Sales5[[#This Row],[CustomerID]], Raw_Customers!A:A, Raw_Customers!B:B, "Unknown")</f>
        <v>David Martin</v>
      </c>
    </row>
    <row r="3578" spans="1:16" x14ac:dyDescent="0.25">
      <c r="A3578">
        <v>3577</v>
      </c>
      <c r="B3578">
        <f t="shared" si="55"/>
        <v>2024</v>
      </c>
      <c r="C3578" t="str">
        <f>TEXT(Excel_Dashboard_Dataset_xlsx___Sales5[[#This Row],[Date]],"mmm")</f>
        <v>Feb</v>
      </c>
      <c r="D3578" s="3">
        <v>45349</v>
      </c>
      <c r="E3578">
        <v>5</v>
      </c>
      <c r="F3578">
        <v>186</v>
      </c>
      <c r="G3578">
        <v>14</v>
      </c>
      <c r="H3578">
        <v>6</v>
      </c>
      <c r="I3578">
        <v>790</v>
      </c>
      <c r="J3578">
        <f>Excel_Dashboard_Dataset_xlsx___Sales5[[#This Row],[Quantity]]*Excel_Dashboard_Dataset_xlsx___Sales5[[#This Row],[UnitPrice]]</f>
        <v>4740</v>
      </c>
      <c r="K3578" t="str">
        <f>_xlfn.XLOOKUP(Excel_Dashboard_Dataset_xlsx___Sales5[[#This Row],[CustomerID]],Raw_Customers!A:A,Raw_Customers!D:D)</f>
        <v>Female</v>
      </c>
      <c r="L3578">
        <f>_xlfn.XLOOKUP(Excel_Dashboard_Dataset_xlsx___Sales5[[#This Row],[CustomerID]],Raw_Customers!A:A,Raw_Customers!E:E)</f>
        <v>44</v>
      </c>
      <c r="M3578" t="str">
        <f>_xlfn.XLOOKUP(Excel_Dashboard_Dataset_xlsx___Sales5[[#This Row],[CustomerID]],Raw_Customers!A:A,Raw_Customers!C:C)</f>
        <v>West</v>
      </c>
      <c r="N3578" s="2" t="str">
        <f>_xlfn.XLOOKUP(Excel_Dashboard_Dataset_xlsx___Sales5[[#This Row],[ProductID]],Raw_Products!A:A,Raw_Products!B:B)</f>
        <v>Salt</v>
      </c>
      <c r="O3578" s="2" t="str">
        <f>_xlfn.XLOOKUP(Excel_Dashboard_Dataset_xlsx___Sales5[[#This Row],[ProductID]],Raw_Products!A:A,Raw_Products!C:C)</f>
        <v>Groceries</v>
      </c>
      <c r="P3578" s="2" t="str">
        <f>_xlfn.XLOOKUP(Excel_Dashboard_Dataset_xlsx___Sales5[[#This Row],[CustomerID]], Raw_Customers!A:A, Raw_Customers!B:B, "Unknown")</f>
        <v>Carolyn Mendoza</v>
      </c>
    </row>
    <row r="3579" spans="1:16" x14ac:dyDescent="0.25">
      <c r="A3579">
        <v>3578</v>
      </c>
      <c r="B3579">
        <f t="shared" si="55"/>
        <v>2024</v>
      </c>
      <c r="C3579" t="str">
        <f>TEXT(Excel_Dashboard_Dataset_xlsx___Sales5[[#This Row],[Date]],"mmm")</f>
        <v>Sept</v>
      </c>
      <c r="D3579" s="3">
        <v>45548</v>
      </c>
      <c r="E3579">
        <v>27</v>
      </c>
      <c r="F3579">
        <v>16</v>
      </c>
      <c r="G3579">
        <v>29</v>
      </c>
      <c r="H3579">
        <v>6</v>
      </c>
      <c r="I3579">
        <v>394</v>
      </c>
      <c r="J3579">
        <f>Excel_Dashboard_Dataset_xlsx___Sales5[[#This Row],[Quantity]]*Excel_Dashboard_Dataset_xlsx___Sales5[[#This Row],[UnitPrice]]</f>
        <v>2364</v>
      </c>
      <c r="K3579" t="str">
        <f>_xlfn.XLOOKUP(Excel_Dashboard_Dataset_xlsx___Sales5[[#This Row],[CustomerID]],Raw_Customers!A:A,Raw_Customers!D:D)</f>
        <v>Female</v>
      </c>
      <c r="L3579">
        <f>_xlfn.XLOOKUP(Excel_Dashboard_Dataset_xlsx___Sales5[[#This Row],[CustomerID]],Raw_Customers!A:A,Raw_Customers!E:E)</f>
        <v>25</v>
      </c>
      <c r="M3579" t="str">
        <f>_xlfn.XLOOKUP(Excel_Dashboard_Dataset_xlsx___Sales5[[#This Row],[CustomerID]],Raw_Customers!A:A,Raw_Customers!C:C)</f>
        <v>East</v>
      </c>
      <c r="N3579" s="2" t="str">
        <f>_xlfn.XLOOKUP(Excel_Dashboard_Dataset_xlsx___Sales5[[#This Row],[ProductID]],Raw_Products!A:A,Raw_Products!B:B)</f>
        <v>Air Conditioner</v>
      </c>
      <c r="O3579" s="2" t="str">
        <f>_xlfn.XLOOKUP(Excel_Dashboard_Dataset_xlsx___Sales5[[#This Row],[ProductID]],Raw_Products!A:A,Raw_Products!C:C)</f>
        <v>Home Appliances</v>
      </c>
      <c r="P3579" s="2" t="str">
        <f>_xlfn.XLOOKUP(Excel_Dashboard_Dataset_xlsx___Sales5[[#This Row],[CustomerID]], Raw_Customers!A:A, Raw_Customers!B:B, "Unknown")</f>
        <v>Daniel Watson</v>
      </c>
    </row>
    <row r="3580" spans="1:16" x14ac:dyDescent="0.25">
      <c r="A3580">
        <v>3579</v>
      </c>
      <c r="B3580">
        <f t="shared" si="55"/>
        <v>2024</v>
      </c>
      <c r="C3580" t="str">
        <f>TEXT(Excel_Dashboard_Dataset_xlsx___Sales5[[#This Row],[Date]],"mmm")</f>
        <v>Feb</v>
      </c>
      <c r="D3580" s="3">
        <v>45341</v>
      </c>
      <c r="E3580">
        <v>39</v>
      </c>
      <c r="F3580">
        <v>129</v>
      </c>
      <c r="G3580">
        <v>19</v>
      </c>
      <c r="H3580">
        <v>10</v>
      </c>
      <c r="I3580">
        <v>921</v>
      </c>
      <c r="J3580">
        <f>Excel_Dashboard_Dataset_xlsx___Sales5[[#This Row],[Quantity]]*Excel_Dashboard_Dataset_xlsx___Sales5[[#This Row],[UnitPrice]]</f>
        <v>9210</v>
      </c>
      <c r="K3580" t="str">
        <f>_xlfn.XLOOKUP(Excel_Dashboard_Dataset_xlsx___Sales5[[#This Row],[CustomerID]],Raw_Customers!A:A,Raw_Customers!D:D)</f>
        <v>Male</v>
      </c>
      <c r="L3580">
        <f>_xlfn.XLOOKUP(Excel_Dashboard_Dataset_xlsx___Sales5[[#This Row],[CustomerID]],Raw_Customers!A:A,Raw_Customers!E:E)</f>
        <v>33</v>
      </c>
      <c r="M3580" t="str">
        <f>_xlfn.XLOOKUP(Excel_Dashboard_Dataset_xlsx___Sales5[[#This Row],[CustomerID]],Raw_Customers!A:A,Raw_Customers!C:C)</f>
        <v>West</v>
      </c>
      <c r="N3580" s="2" t="str">
        <f>_xlfn.XLOOKUP(Excel_Dashboard_Dataset_xlsx___Sales5[[#This Row],[ProductID]],Raw_Products!A:A,Raw_Products!B:B)</f>
        <v>Sweater</v>
      </c>
      <c r="O3580" s="2" t="str">
        <f>_xlfn.XLOOKUP(Excel_Dashboard_Dataset_xlsx___Sales5[[#This Row],[ProductID]],Raw_Products!A:A,Raw_Products!C:C)</f>
        <v>Clothing</v>
      </c>
      <c r="P3580" s="2" t="str">
        <f>_xlfn.XLOOKUP(Excel_Dashboard_Dataset_xlsx___Sales5[[#This Row],[CustomerID]], Raw_Customers!A:A, Raw_Customers!B:B, "Unknown")</f>
        <v>Pamela Moore</v>
      </c>
    </row>
    <row r="3581" spans="1:16" x14ac:dyDescent="0.25">
      <c r="A3581">
        <v>3580</v>
      </c>
      <c r="B3581">
        <f t="shared" si="55"/>
        <v>2023</v>
      </c>
      <c r="C3581" t="str">
        <f>TEXT(Excel_Dashboard_Dataset_xlsx___Sales5[[#This Row],[Date]],"mmm")</f>
        <v>May</v>
      </c>
      <c r="D3581" s="3">
        <v>45068</v>
      </c>
      <c r="E3581">
        <v>28</v>
      </c>
      <c r="F3581">
        <v>227</v>
      </c>
      <c r="G3581">
        <v>10</v>
      </c>
      <c r="H3581">
        <v>1</v>
      </c>
      <c r="I3581">
        <v>107</v>
      </c>
      <c r="J3581">
        <f>Excel_Dashboard_Dataset_xlsx___Sales5[[#This Row],[Quantity]]*Excel_Dashboard_Dataset_xlsx___Sales5[[#This Row],[UnitPrice]]</f>
        <v>107</v>
      </c>
      <c r="K3581" t="str">
        <f>_xlfn.XLOOKUP(Excel_Dashboard_Dataset_xlsx___Sales5[[#This Row],[CustomerID]],Raw_Customers!A:A,Raw_Customers!D:D)</f>
        <v>Female</v>
      </c>
      <c r="L3581">
        <f>_xlfn.XLOOKUP(Excel_Dashboard_Dataset_xlsx___Sales5[[#This Row],[CustomerID]],Raw_Customers!A:A,Raw_Customers!E:E)</f>
        <v>46</v>
      </c>
      <c r="M3581" t="str">
        <f>_xlfn.XLOOKUP(Excel_Dashboard_Dataset_xlsx___Sales5[[#This Row],[CustomerID]],Raw_Customers!A:A,Raw_Customers!C:C)</f>
        <v>East</v>
      </c>
      <c r="N3581" s="2" t="str">
        <f>_xlfn.XLOOKUP(Excel_Dashboard_Dataset_xlsx___Sales5[[#This Row],[ProductID]],Raw_Products!A:A,Raw_Products!B:B)</f>
        <v>Rice Cooker</v>
      </c>
      <c r="O3581" s="2" t="str">
        <f>_xlfn.XLOOKUP(Excel_Dashboard_Dataset_xlsx___Sales5[[#This Row],[ProductID]],Raw_Products!A:A,Raw_Products!C:C)</f>
        <v>Home Appliances</v>
      </c>
      <c r="P3581" s="2" t="str">
        <f>_xlfn.XLOOKUP(Excel_Dashboard_Dataset_xlsx___Sales5[[#This Row],[CustomerID]], Raw_Customers!A:A, Raw_Customers!B:B, "Unknown")</f>
        <v>Susan Thomas</v>
      </c>
    </row>
    <row r="3582" spans="1:16" x14ac:dyDescent="0.25">
      <c r="A3582">
        <v>3581</v>
      </c>
      <c r="B3582">
        <f t="shared" si="55"/>
        <v>2024</v>
      </c>
      <c r="C3582" t="str">
        <f>TEXT(Excel_Dashboard_Dataset_xlsx___Sales5[[#This Row],[Date]],"mmm")</f>
        <v>Jun</v>
      </c>
      <c r="D3582" s="3">
        <v>45446</v>
      </c>
      <c r="E3582">
        <v>18</v>
      </c>
      <c r="F3582">
        <v>9</v>
      </c>
      <c r="G3582">
        <v>9</v>
      </c>
      <c r="H3582">
        <v>9</v>
      </c>
      <c r="I3582">
        <v>942</v>
      </c>
      <c r="J3582">
        <f>Excel_Dashboard_Dataset_xlsx___Sales5[[#This Row],[Quantity]]*Excel_Dashboard_Dataset_xlsx___Sales5[[#This Row],[UnitPrice]]</f>
        <v>8478</v>
      </c>
      <c r="K3582" t="str">
        <f>_xlfn.XLOOKUP(Excel_Dashboard_Dataset_xlsx___Sales5[[#This Row],[CustomerID]],Raw_Customers!A:A,Raw_Customers!D:D)</f>
        <v>Female</v>
      </c>
      <c r="L3582">
        <f>_xlfn.XLOOKUP(Excel_Dashboard_Dataset_xlsx___Sales5[[#This Row],[CustomerID]],Raw_Customers!A:A,Raw_Customers!E:E)</f>
        <v>32</v>
      </c>
      <c r="M3582" t="str">
        <f>_xlfn.XLOOKUP(Excel_Dashboard_Dataset_xlsx___Sales5[[#This Row],[CustomerID]],Raw_Customers!A:A,Raw_Customers!C:C)</f>
        <v>West</v>
      </c>
      <c r="N3582" s="2" t="str">
        <f>_xlfn.XLOOKUP(Excel_Dashboard_Dataset_xlsx___Sales5[[#This Row],[ProductID]],Raw_Products!A:A,Raw_Products!B:B)</f>
        <v>Gaming Console</v>
      </c>
      <c r="O3582" s="2" t="str">
        <f>_xlfn.XLOOKUP(Excel_Dashboard_Dataset_xlsx___Sales5[[#This Row],[ProductID]],Raw_Products!A:A,Raw_Products!C:C)</f>
        <v>Electronics</v>
      </c>
      <c r="P3582" s="2" t="str">
        <f>_xlfn.XLOOKUP(Excel_Dashboard_Dataset_xlsx___Sales5[[#This Row],[CustomerID]], Raw_Customers!A:A, Raw_Customers!B:B, "Unknown")</f>
        <v>Jacob Jones</v>
      </c>
    </row>
    <row r="3583" spans="1:16" x14ac:dyDescent="0.25">
      <c r="A3583">
        <v>3582</v>
      </c>
      <c r="B3583">
        <f t="shared" si="55"/>
        <v>2023</v>
      </c>
      <c r="C3583" t="str">
        <f>TEXT(Excel_Dashboard_Dataset_xlsx___Sales5[[#This Row],[Date]],"mmm")</f>
        <v>Oct</v>
      </c>
      <c r="D3583" s="3">
        <v>45222</v>
      </c>
      <c r="E3583">
        <v>10</v>
      </c>
      <c r="F3583">
        <v>71</v>
      </c>
      <c r="G3583">
        <v>42</v>
      </c>
      <c r="H3583">
        <v>4</v>
      </c>
      <c r="I3583">
        <v>535</v>
      </c>
      <c r="J3583">
        <f>Excel_Dashboard_Dataset_xlsx___Sales5[[#This Row],[Quantity]]*Excel_Dashboard_Dataset_xlsx___Sales5[[#This Row],[UnitPrice]]</f>
        <v>2140</v>
      </c>
      <c r="K3583" t="str">
        <f>_xlfn.XLOOKUP(Excel_Dashboard_Dataset_xlsx___Sales5[[#This Row],[CustomerID]],Raw_Customers!A:A,Raw_Customers!D:D)</f>
        <v>Female</v>
      </c>
      <c r="L3583">
        <f>_xlfn.XLOOKUP(Excel_Dashboard_Dataset_xlsx___Sales5[[#This Row],[CustomerID]],Raw_Customers!A:A,Raw_Customers!E:E)</f>
        <v>38</v>
      </c>
      <c r="M3583" t="str">
        <f>_xlfn.XLOOKUP(Excel_Dashboard_Dataset_xlsx___Sales5[[#This Row],[CustomerID]],Raw_Customers!A:A,Raw_Customers!C:C)</f>
        <v>East</v>
      </c>
      <c r="N3583" s="2" t="str">
        <f>_xlfn.XLOOKUP(Excel_Dashboard_Dataset_xlsx___Sales5[[#This Row],[ProductID]],Raw_Products!A:A,Raw_Products!B:B)</f>
        <v>Tomato Paste</v>
      </c>
      <c r="O3583" s="2" t="str">
        <f>_xlfn.XLOOKUP(Excel_Dashboard_Dataset_xlsx___Sales5[[#This Row],[ProductID]],Raw_Products!A:A,Raw_Products!C:C)</f>
        <v>Groceries</v>
      </c>
      <c r="P3583" s="2" t="str">
        <f>_xlfn.XLOOKUP(Excel_Dashboard_Dataset_xlsx___Sales5[[#This Row],[CustomerID]], Raw_Customers!A:A, Raw_Customers!B:B, "Unknown")</f>
        <v>Benjamin Stewart</v>
      </c>
    </row>
    <row r="3584" spans="1:16" x14ac:dyDescent="0.25">
      <c r="A3584">
        <v>3583</v>
      </c>
      <c r="B3584">
        <f t="shared" si="55"/>
        <v>2024</v>
      </c>
      <c r="C3584" t="str">
        <f>TEXT(Excel_Dashboard_Dataset_xlsx___Sales5[[#This Row],[Date]],"mmm")</f>
        <v>May</v>
      </c>
      <c r="D3584" s="3">
        <v>45439</v>
      </c>
      <c r="E3584">
        <v>1</v>
      </c>
      <c r="F3584">
        <v>77</v>
      </c>
      <c r="G3584">
        <v>26</v>
      </c>
      <c r="H3584">
        <v>3</v>
      </c>
      <c r="I3584">
        <v>44</v>
      </c>
      <c r="J3584">
        <f>Excel_Dashboard_Dataset_xlsx___Sales5[[#This Row],[Quantity]]*Excel_Dashboard_Dataset_xlsx___Sales5[[#This Row],[UnitPrice]]</f>
        <v>132</v>
      </c>
      <c r="K3584" t="str">
        <f>_xlfn.XLOOKUP(Excel_Dashboard_Dataset_xlsx___Sales5[[#This Row],[CustomerID]],Raw_Customers!A:A,Raw_Customers!D:D)</f>
        <v>Female</v>
      </c>
      <c r="L3584">
        <f>_xlfn.XLOOKUP(Excel_Dashboard_Dataset_xlsx___Sales5[[#This Row],[CustomerID]],Raw_Customers!A:A,Raw_Customers!E:E)</f>
        <v>57</v>
      </c>
      <c r="M3584" t="str">
        <f>_xlfn.XLOOKUP(Excel_Dashboard_Dataset_xlsx___Sales5[[#This Row],[CustomerID]],Raw_Customers!A:A,Raw_Customers!C:C)</f>
        <v>West</v>
      </c>
      <c r="N3584" s="2" t="str">
        <f>_xlfn.XLOOKUP(Excel_Dashboard_Dataset_xlsx___Sales5[[#This Row],[ProductID]],Raw_Products!A:A,Raw_Products!B:B)</f>
        <v>Rice Bag</v>
      </c>
      <c r="O3584" s="2" t="str">
        <f>_xlfn.XLOOKUP(Excel_Dashboard_Dataset_xlsx___Sales5[[#This Row],[ProductID]],Raw_Products!A:A,Raw_Products!C:C)</f>
        <v>Groceries</v>
      </c>
      <c r="P3584" s="2" t="str">
        <f>_xlfn.XLOOKUP(Excel_Dashboard_Dataset_xlsx___Sales5[[#This Row],[CustomerID]], Raw_Customers!A:A, Raw_Customers!B:B, "Unknown")</f>
        <v>Angela Nguyen</v>
      </c>
    </row>
    <row r="3585" spans="1:16" x14ac:dyDescent="0.25">
      <c r="A3585">
        <v>3584</v>
      </c>
      <c r="B3585">
        <f t="shared" si="55"/>
        <v>2023</v>
      </c>
      <c r="C3585" t="str">
        <f>TEXT(Excel_Dashboard_Dataset_xlsx___Sales5[[#This Row],[Date]],"mmm")</f>
        <v>Aug</v>
      </c>
      <c r="D3585" s="3">
        <v>45159</v>
      </c>
      <c r="E3585">
        <v>5</v>
      </c>
      <c r="F3585">
        <v>255</v>
      </c>
      <c r="G3585">
        <v>17</v>
      </c>
      <c r="H3585">
        <v>6</v>
      </c>
      <c r="I3585">
        <v>936</v>
      </c>
      <c r="J3585">
        <f>Excel_Dashboard_Dataset_xlsx___Sales5[[#This Row],[Quantity]]*Excel_Dashboard_Dataset_xlsx___Sales5[[#This Row],[UnitPrice]]</f>
        <v>5616</v>
      </c>
      <c r="K3585" t="str">
        <f>_xlfn.XLOOKUP(Excel_Dashboard_Dataset_xlsx___Sales5[[#This Row],[CustomerID]],Raw_Customers!A:A,Raw_Customers!D:D)</f>
        <v>Female</v>
      </c>
      <c r="L3585">
        <f>_xlfn.XLOOKUP(Excel_Dashboard_Dataset_xlsx___Sales5[[#This Row],[CustomerID]],Raw_Customers!A:A,Raw_Customers!E:E)</f>
        <v>60</v>
      </c>
      <c r="M3585" t="str">
        <f>_xlfn.XLOOKUP(Excel_Dashboard_Dataset_xlsx___Sales5[[#This Row],[CustomerID]],Raw_Customers!A:A,Raw_Customers!C:C)</f>
        <v>East</v>
      </c>
      <c r="N3585" s="2" t="str">
        <f>_xlfn.XLOOKUP(Excel_Dashboard_Dataset_xlsx___Sales5[[#This Row],[ProductID]],Raw_Products!A:A,Raw_Products!B:B)</f>
        <v>Salt</v>
      </c>
      <c r="O3585" s="2" t="str">
        <f>_xlfn.XLOOKUP(Excel_Dashboard_Dataset_xlsx___Sales5[[#This Row],[ProductID]],Raw_Products!A:A,Raw_Products!C:C)</f>
        <v>Groceries</v>
      </c>
      <c r="P3585" s="2" t="str">
        <f>_xlfn.XLOOKUP(Excel_Dashboard_Dataset_xlsx___Sales5[[#This Row],[CustomerID]], Raw_Customers!A:A, Raw_Customers!B:B, "Unknown")</f>
        <v>Emma Rogers</v>
      </c>
    </row>
    <row r="3586" spans="1:16" x14ac:dyDescent="0.25">
      <c r="A3586">
        <v>3585</v>
      </c>
      <c r="B3586">
        <f t="shared" ref="B3586:B3649" si="56">YEAR(D:D)</f>
        <v>2023</v>
      </c>
      <c r="C3586" t="str">
        <f>TEXT(Excel_Dashboard_Dataset_xlsx___Sales5[[#This Row],[Date]],"mmm")</f>
        <v>Aug</v>
      </c>
      <c r="D3586" s="3">
        <v>45154</v>
      </c>
      <c r="E3586">
        <v>23</v>
      </c>
      <c r="F3586">
        <v>99</v>
      </c>
      <c r="G3586">
        <v>27</v>
      </c>
      <c r="H3586">
        <v>5</v>
      </c>
      <c r="I3586">
        <v>173</v>
      </c>
      <c r="J3586">
        <f>Excel_Dashboard_Dataset_xlsx___Sales5[[#This Row],[Quantity]]*Excel_Dashboard_Dataset_xlsx___Sales5[[#This Row],[UnitPrice]]</f>
        <v>865</v>
      </c>
      <c r="K3586" t="str">
        <f>_xlfn.XLOOKUP(Excel_Dashboard_Dataset_xlsx___Sales5[[#This Row],[CustomerID]],Raw_Customers!A:A,Raw_Customers!D:D)</f>
        <v>Female</v>
      </c>
      <c r="L3586">
        <f>_xlfn.XLOOKUP(Excel_Dashboard_Dataset_xlsx___Sales5[[#This Row],[CustomerID]],Raw_Customers!A:A,Raw_Customers!E:E)</f>
        <v>28</v>
      </c>
      <c r="M3586" t="str">
        <f>_xlfn.XLOOKUP(Excel_Dashboard_Dataset_xlsx___Sales5[[#This Row],[CustomerID]],Raw_Customers!A:A,Raw_Customers!C:C)</f>
        <v>South</v>
      </c>
      <c r="N3586" s="2" t="str">
        <f>_xlfn.XLOOKUP(Excel_Dashboard_Dataset_xlsx___Sales5[[#This Row],[ProductID]],Raw_Products!A:A,Raw_Products!B:B)</f>
        <v>Blender</v>
      </c>
      <c r="O3586" s="2" t="str">
        <f>_xlfn.XLOOKUP(Excel_Dashboard_Dataset_xlsx___Sales5[[#This Row],[ProductID]],Raw_Products!A:A,Raw_Products!C:C)</f>
        <v>Home Appliances</v>
      </c>
      <c r="P3586" s="2" t="str">
        <f>_xlfn.XLOOKUP(Excel_Dashboard_Dataset_xlsx___Sales5[[#This Row],[CustomerID]], Raw_Customers!A:A, Raw_Customers!B:B, "Unknown")</f>
        <v>James Patel</v>
      </c>
    </row>
    <row r="3587" spans="1:16" x14ac:dyDescent="0.25">
      <c r="A3587">
        <v>3586</v>
      </c>
      <c r="B3587">
        <f t="shared" si="56"/>
        <v>2024</v>
      </c>
      <c r="C3587" t="str">
        <f>TEXT(Excel_Dashboard_Dataset_xlsx___Sales5[[#This Row],[Date]],"mmm")</f>
        <v>Sept</v>
      </c>
      <c r="D3587" s="3">
        <v>45561</v>
      </c>
      <c r="E3587">
        <v>23</v>
      </c>
      <c r="F3587">
        <v>233</v>
      </c>
      <c r="G3587">
        <v>2</v>
      </c>
      <c r="H3587">
        <v>1</v>
      </c>
      <c r="I3587">
        <v>311</v>
      </c>
      <c r="J3587">
        <f>Excel_Dashboard_Dataset_xlsx___Sales5[[#This Row],[Quantity]]*Excel_Dashboard_Dataset_xlsx___Sales5[[#This Row],[UnitPrice]]</f>
        <v>311</v>
      </c>
      <c r="K3587" t="str">
        <f>_xlfn.XLOOKUP(Excel_Dashboard_Dataset_xlsx___Sales5[[#This Row],[CustomerID]],Raw_Customers!A:A,Raw_Customers!D:D)</f>
        <v>Male</v>
      </c>
      <c r="L3587">
        <f>_xlfn.XLOOKUP(Excel_Dashboard_Dataset_xlsx___Sales5[[#This Row],[CustomerID]],Raw_Customers!A:A,Raw_Customers!E:E)</f>
        <v>28</v>
      </c>
      <c r="M3587" t="str">
        <f>_xlfn.XLOOKUP(Excel_Dashboard_Dataset_xlsx___Sales5[[#This Row],[CustomerID]],Raw_Customers!A:A,Raw_Customers!C:C)</f>
        <v>South</v>
      </c>
      <c r="N3587" s="2" t="str">
        <f>_xlfn.XLOOKUP(Excel_Dashboard_Dataset_xlsx___Sales5[[#This Row],[ProductID]],Raw_Products!A:A,Raw_Products!B:B)</f>
        <v>Blender</v>
      </c>
      <c r="O3587" s="2" t="str">
        <f>_xlfn.XLOOKUP(Excel_Dashboard_Dataset_xlsx___Sales5[[#This Row],[ProductID]],Raw_Products!A:A,Raw_Products!C:C)</f>
        <v>Home Appliances</v>
      </c>
      <c r="P3587" s="2" t="str">
        <f>_xlfn.XLOOKUP(Excel_Dashboard_Dataset_xlsx___Sales5[[#This Row],[CustomerID]], Raw_Customers!A:A, Raw_Customers!B:B, "Unknown")</f>
        <v>Cynthia Stewart</v>
      </c>
    </row>
    <row r="3588" spans="1:16" x14ac:dyDescent="0.25">
      <c r="A3588">
        <v>3587</v>
      </c>
      <c r="B3588">
        <f t="shared" si="56"/>
        <v>2024</v>
      </c>
      <c r="C3588" t="str">
        <f>TEXT(Excel_Dashboard_Dataset_xlsx___Sales5[[#This Row],[Date]],"mmm")</f>
        <v>Jul</v>
      </c>
      <c r="D3588" s="3">
        <v>45489</v>
      </c>
      <c r="E3588">
        <v>7</v>
      </c>
      <c r="F3588">
        <v>287</v>
      </c>
      <c r="G3588">
        <v>9</v>
      </c>
      <c r="H3588">
        <v>9</v>
      </c>
      <c r="I3588">
        <v>728</v>
      </c>
      <c r="J3588">
        <f>Excel_Dashboard_Dataset_xlsx___Sales5[[#This Row],[Quantity]]*Excel_Dashboard_Dataset_xlsx___Sales5[[#This Row],[UnitPrice]]</f>
        <v>6552</v>
      </c>
      <c r="K3588" t="str">
        <f>_xlfn.XLOOKUP(Excel_Dashboard_Dataset_xlsx___Sales5[[#This Row],[CustomerID]],Raw_Customers!A:A,Raw_Customers!D:D)</f>
        <v>Male</v>
      </c>
      <c r="L3588">
        <f>_xlfn.XLOOKUP(Excel_Dashboard_Dataset_xlsx___Sales5[[#This Row],[CustomerID]],Raw_Customers!A:A,Raw_Customers!E:E)</f>
        <v>51</v>
      </c>
      <c r="M3588" t="str">
        <f>_xlfn.XLOOKUP(Excel_Dashboard_Dataset_xlsx___Sales5[[#This Row],[CustomerID]],Raw_Customers!A:A,Raw_Customers!C:C)</f>
        <v>West</v>
      </c>
      <c r="N3588" s="2" t="str">
        <f>_xlfn.XLOOKUP(Excel_Dashboard_Dataset_xlsx___Sales5[[#This Row],[ProductID]],Raw_Products!A:A,Raw_Products!B:B)</f>
        <v>Milk Powder</v>
      </c>
      <c r="O3588" s="2" t="str">
        <f>_xlfn.XLOOKUP(Excel_Dashboard_Dataset_xlsx___Sales5[[#This Row],[ProductID]],Raw_Products!A:A,Raw_Products!C:C)</f>
        <v>Groceries</v>
      </c>
      <c r="P3588" s="2" t="str">
        <f>_xlfn.XLOOKUP(Excel_Dashboard_Dataset_xlsx___Sales5[[#This Row],[CustomerID]], Raw_Customers!A:A, Raw_Customers!B:B, "Unknown")</f>
        <v>Anna Thompson</v>
      </c>
    </row>
    <row r="3589" spans="1:16" x14ac:dyDescent="0.25">
      <c r="A3589">
        <v>3588</v>
      </c>
      <c r="B3589">
        <f t="shared" si="56"/>
        <v>2023</v>
      </c>
      <c r="C3589" t="str">
        <f>TEXT(Excel_Dashboard_Dataset_xlsx___Sales5[[#This Row],[Date]],"mmm")</f>
        <v>Dec</v>
      </c>
      <c r="D3589" s="3">
        <v>45262</v>
      </c>
      <c r="E3589">
        <v>8</v>
      </c>
      <c r="F3589">
        <v>215</v>
      </c>
      <c r="G3589">
        <v>5</v>
      </c>
      <c r="H3589">
        <v>3</v>
      </c>
      <c r="I3589">
        <v>815</v>
      </c>
      <c r="J3589">
        <f>Excel_Dashboard_Dataset_xlsx___Sales5[[#This Row],[Quantity]]*Excel_Dashboard_Dataset_xlsx___Sales5[[#This Row],[UnitPrice]]</f>
        <v>2445</v>
      </c>
      <c r="K3589" t="str">
        <f>_xlfn.XLOOKUP(Excel_Dashboard_Dataset_xlsx___Sales5[[#This Row],[CustomerID]],Raw_Customers!A:A,Raw_Customers!D:D)</f>
        <v>Female</v>
      </c>
      <c r="L3589">
        <f>_xlfn.XLOOKUP(Excel_Dashboard_Dataset_xlsx___Sales5[[#This Row],[CustomerID]],Raw_Customers!A:A,Raw_Customers!E:E)</f>
        <v>18</v>
      </c>
      <c r="M3589" t="str">
        <f>_xlfn.XLOOKUP(Excel_Dashboard_Dataset_xlsx___Sales5[[#This Row],[CustomerID]],Raw_Customers!A:A,Raw_Customers!C:C)</f>
        <v>East</v>
      </c>
      <c r="N3589" s="2" t="str">
        <f>_xlfn.XLOOKUP(Excel_Dashboard_Dataset_xlsx___Sales5[[#This Row],[ProductID]],Raw_Products!A:A,Raw_Products!B:B)</f>
        <v>Bread</v>
      </c>
      <c r="O3589" s="2" t="str">
        <f>_xlfn.XLOOKUP(Excel_Dashboard_Dataset_xlsx___Sales5[[#This Row],[ProductID]],Raw_Products!A:A,Raw_Products!C:C)</f>
        <v>Groceries</v>
      </c>
      <c r="P3589" s="2" t="str">
        <f>_xlfn.XLOOKUP(Excel_Dashboard_Dataset_xlsx___Sales5[[#This Row],[CustomerID]], Raw_Customers!A:A, Raw_Customers!B:B, "Unknown")</f>
        <v>Amanda Mendoza</v>
      </c>
    </row>
    <row r="3590" spans="1:16" x14ac:dyDescent="0.25">
      <c r="A3590">
        <v>3589</v>
      </c>
      <c r="B3590">
        <f t="shared" si="56"/>
        <v>2024</v>
      </c>
      <c r="C3590" t="str">
        <f>TEXT(Excel_Dashboard_Dataset_xlsx___Sales5[[#This Row],[Date]],"mmm")</f>
        <v>Feb</v>
      </c>
      <c r="D3590" s="3">
        <v>45334</v>
      </c>
      <c r="E3590">
        <v>23</v>
      </c>
      <c r="F3590">
        <v>290</v>
      </c>
      <c r="G3590">
        <v>2</v>
      </c>
      <c r="H3590">
        <v>5</v>
      </c>
      <c r="I3590">
        <v>691</v>
      </c>
      <c r="J3590">
        <f>Excel_Dashboard_Dataset_xlsx___Sales5[[#This Row],[Quantity]]*Excel_Dashboard_Dataset_xlsx___Sales5[[#This Row],[UnitPrice]]</f>
        <v>3455</v>
      </c>
      <c r="K3590" t="str">
        <f>_xlfn.XLOOKUP(Excel_Dashboard_Dataset_xlsx___Sales5[[#This Row],[CustomerID]],Raw_Customers!A:A,Raw_Customers!D:D)</f>
        <v>Male</v>
      </c>
      <c r="L3590">
        <f>_xlfn.XLOOKUP(Excel_Dashboard_Dataset_xlsx___Sales5[[#This Row],[CustomerID]],Raw_Customers!A:A,Raw_Customers!E:E)</f>
        <v>48</v>
      </c>
      <c r="M3590" t="str">
        <f>_xlfn.XLOOKUP(Excel_Dashboard_Dataset_xlsx___Sales5[[#This Row],[CustomerID]],Raw_Customers!A:A,Raw_Customers!C:C)</f>
        <v>South</v>
      </c>
      <c r="N3590" s="2" t="str">
        <f>_xlfn.XLOOKUP(Excel_Dashboard_Dataset_xlsx___Sales5[[#This Row],[ProductID]],Raw_Products!A:A,Raw_Products!B:B)</f>
        <v>Blender</v>
      </c>
      <c r="O3590" s="2" t="str">
        <f>_xlfn.XLOOKUP(Excel_Dashboard_Dataset_xlsx___Sales5[[#This Row],[ProductID]],Raw_Products!A:A,Raw_Products!C:C)</f>
        <v>Home Appliances</v>
      </c>
      <c r="P3590" s="2" t="str">
        <f>_xlfn.XLOOKUP(Excel_Dashboard_Dataset_xlsx___Sales5[[#This Row],[CustomerID]], Raw_Customers!A:A, Raw_Customers!B:B, "Unknown")</f>
        <v>Mark Brown</v>
      </c>
    </row>
    <row r="3591" spans="1:16" x14ac:dyDescent="0.25">
      <c r="A3591">
        <v>3590</v>
      </c>
      <c r="B3591">
        <f t="shared" si="56"/>
        <v>2023</v>
      </c>
      <c r="C3591" t="str">
        <f>TEXT(Excel_Dashboard_Dataset_xlsx___Sales5[[#This Row],[Date]],"mmm")</f>
        <v>Feb</v>
      </c>
      <c r="D3591" s="3">
        <v>44983</v>
      </c>
      <c r="E3591">
        <v>8</v>
      </c>
      <c r="F3591">
        <v>17</v>
      </c>
      <c r="G3591">
        <v>4</v>
      </c>
      <c r="H3591">
        <v>8</v>
      </c>
      <c r="I3591">
        <v>626</v>
      </c>
      <c r="J3591">
        <f>Excel_Dashboard_Dataset_xlsx___Sales5[[#This Row],[Quantity]]*Excel_Dashboard_Dataset_xlsx___Sales5[[#This Row],[UnitPrice]]</f>
        <v>5008</v>
      </c>
      <c r="K3591" t="str">
        <f>_xlfn.XLOOKUP(Excel_Dashboard_Dataset_xlsx___Sales5[[#This Row],[CustomerID]],Raw_Customers!A:A,Raw_Customers!D:D)</f>
        <v>Female</v>
      </c>
      <c r="L3591">
        <f>_xlfn.XLOOKUP(Excel_Dashboard_Dataset_xlsx___Sales5[[#This Row],[CustomerID]],Raw_Customers!A:A,Raw_Customers!E:E)</f>
        <v>28</v>
      </c>
      <c r="M3591" t="str">
        <f>_xlfn.XLOOKUP(Excel_Dashboard_Dataset_xlsx___Sales5[[#This Row],[CustomerID]],Raw_Customers!A:A,Raw_Customers!C:C)</f>
        <v>East</v>
      </c>
      <c r="N3591" s="2" t="str">
        <f>_xlfn.XLOOKUP(Excel_Dashboard_Dataset_xlsx___Sales5[[#This Row],[ProductID]],Raw_Products!A:A,Raw_Products!B:B)</f>
        <v>Bread</v>
      </c>
      <c r="O3591" s="2" t="str">
        <f>_xlfn.XLOOKUP(Excel_Dashboard_Dataset_xlsx___Sales5[[#This Row],[ProductID]],Raw_Products!A:A,Raw_Products!C:C)</f>
        <v>Groceries</v>
      </c>
      <c r="P3591" s="2" t="str">
        <f>_xlfn.XLOOKUP(Excel_Dashboard_Dataset_xlsx___Sales5[[#This Row],[CustomerID]], Raw_Customers!A:A, Raw_Customers!B:B, "Unknown")</f>
        <v>Gary Hughes</v>
      </c>
    </row>
    <row r="3592" spans="1:16" x14ac:dyDescent="0.25">
      <c r="A3592">
        <v>3591</v>
      </c>
      <c r="B3592">
        <f t="shared" si="56"/>
        <v>2024</v>
      </c>
      <c r="C3592" t="str">
        <f>TEXT(Excel_Dashboard_Dataset_xlsx___Sales5[[#This Row],[Date]],"mmm")</f>
        <v>Jul</v>
      </c>
      <c r="D3592" s="3">
        <v>45502</v>
      </c>
      <c r="E3592">
        <v>17</v>
      </c>
      <c r="F3592">
        <v>219</v>
      </c>
      <c r="G3592">
        <v>27</v>
      </c>
      <c r="H3592">
        <v>1</v>
      </c>
      <c r="I3592">
        <v>65</v>
      </c>
      <c r="J3592">
        <f>Excel_Dashboard_Dataset_xlsx___Sales5[[#This Row],[Quantity]]*Excel_Dashboard_Dataset_xlsx___Sales5[[#This Row],[UnitPrice]]</f>
        <v>65</v>
      </c>
      <c r="K3592" t="str">
        <f>_xlfn.XLOOKUP(Excel_Dashboard_Dataset_xlsx___Sales5[[#This Row],[CustomerID]],Raw_Customers!A:A,Raw_Customers!D:D)</f>
        <v>Female</v>
      </c>
      <c r="L3592">
        <f>_xlfn.XLOOKUP(Excel_Dashboard_Dataset_xlsx___Sales5[[#This Row],[CustomerID]],Raw_Customers!A:A,Raw_Customers!E:E)</f>
        <v>48</v>
      </c>
      <c r="M3592" t="str">
        <f>_xlfn.XLOOKUP(Excel_Dashboard_Dataset_xlsx___Sales5[[#This Row],[CustomerID]],Raw_Customers!A:A,Raw_Customers!C:C)</f>
        <v>East</v>
      </c>
      <c r="N3592" s="2" t="str">
        <f>_xlfn.XLOOKUP(Excel_Dashboard_Dataset_xlsx___Sales5[[#This Row],[ProductID]],Raw_Products!A:A,Raw_Products!B:B)</f>
        <v>LED TV</v>
      </c>
      <c r="O3592" s="2" t="str">
        <f>_xlfn.XLOOKUP(Excel_Dashboard_Dataset_xlsx___Sales5[[#This Row],[ProductID]],Raw_Products!A:A,Raw_Products!C:C)</f>
        <v>Electronics</v>
      </c>
      <c r="P3592" s="2" t="str">
        <f>_xlfn.XLOOKUP(Excel_Dashboard_Dataset_xlsx___Sales5[[#This Row],[CustomerID]], Raw_Customers!A:A, Raw_Customers!B:B, "Unknown")</f>
        <v>Emma Mendoza</v>
      </c>
    </row>
    <row r="3593" spans="1:16" x14ac:dyDescent="0.25">
      <c r="A3593">
        <v>3592</v>
      </c>
      <c r="B3593">
        <f t="shared" si="56"/>
        <v>2023</v>
      </c>
      <c r="C3593" t="str">
        <f>TEXT(Excel_Dashboard_Dataset_xlsx___Sales5[[#This Row],[Date]],"mmm")</f>
        <v>Jun</v>
      </c>
      <c r="D3593" s="3">
        <v>45106</v>
      </c>
      <c r="E3593">
        <v>16</v>
      </c>
      <c r="F3593">
        <v>268</v>
      </c>
      <c r="G3593">
        <v>10</v>
      </c>
      <c r="H3593">
        <v>8</v>
      </c>
      <c r="I3593">
        <v>98</v>
      </c>
      <c r="J3593">
        <f>Excel_Dashboard_Dataset_xlsx___Sales5[[#This Row],[Quantity]]*Excel_Dashboard_Dataset_xlsx___Sales5[[#This Row],[UnitPrice]]</f>
        <v>784</v>
      </c>
      <c r="K3593" t="str">
        <f>_xlfn.XLOOKUP(Excel_Dashboard_Dataset_xlsx___Sales5[[#This Row],[CustomerID]],Raw_Customers!A:A,Raw_Customers!D:D)</f>
        <v>Female</v>
      </c>
      <c r="L3593">
        <f>_xlfn.XLOOKUP(Excel_Dashboard_Dataset_xlsx___Sales5[[#This Row],[CustomerID]],Raw_Customers!A:A,Raw_Customers!E:E)</f>
        <v>53</v>
      </c>
      <c r="M3593" t="str">
        <f>_xlfn.XLOOKUP(Excel_Dashboard_Dataset_xlsx___Sales5[[#This Row],[CustomerID]],Raw_Customers!A:A,Raw_Customers!C:C)</f>
        <v>South</v>
      </c>
      <c r="N3593" s="2" t="str">
        <f>_xlfn.XLOOKUP(Excel_Dashboard_Dataset_xlsx___Sales5[[#This Row],[ProductID]],Raw_Products!A:A,Raw_Products!B:B)</f>
        <v>Headphones</v>
      </c>
      <c r="O3593" s="2" t="str">
        <f>_xlfn.XLOOKUP(Excel_Dashboard_Dataset_xlsx___Sales5[[#This Row],[ProductID]],Raw_Products!A:A,Raw_Products!C:C)</f>
        <v>Electronics</v>
      </c>
      <c r="P3593" s="2" t="str">
        <f>_xlfn.XLOOKUP(Excel_Dashboard_Dataset_xlsx___Sales5[[#This Row],[CustomerID]], Raw_Customers!A:A, Raw_Customers!B:B, "Unknown")</f>
        <v>Jack Torres</v>
      </c>
    </row>
    <row r="3594" spans="1:16" x14ac:dyDescent="0.25">
      <c r="A3594">
        <v>3593</v>
      </c>
      <c r="B3594">
        <f t="shared" si="56"/>
        <v>2023</v>
      </c>
      <c r="C3594" t="str">
        <f>TEXT(Excel_Dashboard_Dataset_xlsx___Sales5[[#This Row],[Date]],"mmm")</f>
        <v>May</v>
      </c>
      <c r="D3594" s="3">
        <v>45055</v>
      </c>
      <c r="E3594">
        <v>13</v>
      </c>
      <c r="F3594">
        <v>66</v>
      </c>
      <c r="G3594">
        <v>37</v>
      </c>
      <c r="H3594">
        <v>7</v>
      </c>
      <c r="I3594">
        <v>80</v>
      </c>
      <c r="J3594">
        <f>Excel_Dashboard_Dataset_xlsx___Sales5[[#This Row],[Quantity]]*Excel_Dashboard_Dataset_xlsx___Sales5[[#This Row],[UnitPrice]]</f>
        <v>560</v>
      </c>
      <c r="K3594" t="str">
        <f>_xlfn.XLOOKUP(Excel_Dashboard_Dataset_xlsx___Sales5[[#This Row],[CustomerID]],Raw_Customers!A:A,Raw_Customers!D:D)</f>
        <v>Male</v>
      </c>
      <c r="L3594">
        <f>_xlfn.XLOOKUP(Excel_Dashboard_Dataset_xlsx___Sales5[[#This Row],[CustomerID]],Raw_Customers!A:A,Raw_Customers!E:E)</f>
        <v>55</v>
      </c>
      <c r="M3594" t="str">
        <f>_xlfn.XLOOKUP(Excel_Dashboard_Dataset_xlsx___Sales5[[#This Row],[CustomerID]],Raw_Customers!A:A,Raw_Customers!C:C)</f>
        <v>East</v>
      </c>
      <c r="N3594" s="2" t="str">
        <f>_xlfn.XLOOKUP(Excel_Dashboard_Dataset_xlsx___Sales5[[#This Row],[ProductID]],Raw_Products!A:A,Raw_Products!B:B)</f>
        <v>Tablet</v>
      </c>
      <c r="O3594" s="2" t="str">
        <f>_xlfn.XLOOKUP(Excel_Dashboard_Dataset_xlsx___Sales5[[#This Row],[ProductID]],Raw_Products!A:A,Raw_Products!C:C)</f>
        <v>Electronics</v>
      </c>
      <c r="P3594" s="2" t="str">
        <f>_xlfn.XLOOKUP(Excel_Dashboard_Dataset_xlsx___Sales5[[#This Row],[CustomerID]], Raw_Customers!A:A, Raw_Customers!B:B, "Unknown")</f>
        <v>James Walker</v>
      </c>
    </row>
    <row r="3595" spans="1:16" x14ac:dyDescent="0.25">
      <c r="A3595">
        <v>3594</v>
      </c>
      <c r="B3595">
        <f t="shared" si="56"/>
        <v>2024</v>
      </c>
      <c r="C3595" t="str">
        <f>TEXT(Excel_Dashboard_Dataset_xlsx___Sales5[[#This Row],[Date]],"mmm")</f>
        <v>Mar</v>
      </c>
      <c r="D3595" s="3">
        <v>45366</v>
      </c>
      <c r="E3595">
        <v>2</v>
      </c>
      <c r="F3595">
        <v>136</v>
      </c>
      <c r="G3595">
        <v>35</v>
      </c>
      <c r="H3595">
        <v>6</v>
      </c>
      <c r="I3595">
        <v>21</v>
      </c>
      <c r="J3595">
        <f>Excel_Dashboard_Dataset_xlsx___Sales5[[#This Row],[Quantity]]*Excel_Dashboard_Dataset_xlsx___Sales5[[#This Row],[UnitPrice]]</f>
        <v>126</v>
      </c>
      <c r="K3595" t="str">
        <f>_xlfn.XLOOKUP(Excel_Dashboard_Dataset_xlsx___Sales5[[#This Row],[CustomerID]],Raw_Customers!A:A,Raw_Customers!D:D)</f>
        <v>Male</v>
      </c>
      <c r="L3595">
        <f>_xlfn.XLOOKUP(Excel_Dashboard_Dataset_xlsx___Sales5[[#This Row],[CustomerID]],Raw_Customers!A:A,Raw_Customers!E:E)</f>
        <v>45</v>
      </c>
      <c r="M3595" t="str">
        <f>_xlfn.XLOOKUP(Excel_Dashboard_Dataset_xlsx___Sales5[[#This Row],[CustomerID]],Raw_Customers!A:A,Raw_Customers!C:C)</f>
        <v>East</v>
      </c>
      <c r="N3595" s="2" t="str">
        <f>_xlfn.XLOOKUP(Excel_Dashboard_Dataset_xlsx___Sales5[[#This Row],[ProductID]],Raw_Products!A:A,Raw_Products!B:B)</f>
        <v>Cooking Oil</v>
      </c>
      <c r="O3595" s="2" t="str">
        <f>_xlfn.XLOOKUP(Excel_Dashboard_Dataset_xlsx___Sales5[[#This Row],[ProductID]],Raw_Products!A:A,Raw_Products!C:C)</f>
        <v>Groceries</v>
      </c>
      <c r="P3595" s="2" t="str">
        <f>_xlfn.XLOOKUP(Excel_Dashboard_Dataset_xlsx___Sales5[[#This Row],[CustomerID]], Raw_Customers!A:A, Raw_Customers!B:B, "Unknown")</f>
        <v>Laura Wood</v>
      </c>
    </row>
    <row r="3596" spans="1:16" x14ac:dyDescent="0.25">
      <c r="A3596">
        <v>3595</v>
      </c>
      <c r="B3596">
        <f t="shared" si="56"/>
        <v>2023</v>
      </c>
      <c r="C3596" t="str">
        <f>TEXT(Excel_Dashboard_Dataset_xlsx___Sales5[[#This Row],[Date]],"mmm")</f>
        <v>Feb</v>
      </c>
      <c r="D3596" s="3">
        <v>44974</v>
      </c>
      <c r="E3596">
        <v>28</v>
      </c>
      <c r="F3596">
        <v>167</v>
      </c>
      <c r="G3596">
        <v>15</v>
      </c>
      <c r="H3596">
        <v>5</v>
      </c>
      <c r="I3596">
        <v>329</v>
      </c>
      <c r="J3596">
        <f>Excel_Dashboard_Dataset_xlsx___Sales5[[#This Row],[Quantity]]*Excel_Dashboard_Dataset_xlsx___Sales5[[#This Row],[UnitPrice]]</f>
        <v>1645</v>
      </c>
      <c r="K3596" t="str">
        <f>_xlfn.XLOOKUP(Excel_Dashboard_Dataset_xlsx___Sales5[[#This Row],[CustomerID]],Raw_Customers!A:A,Raw_Customers!D:D)</f>
        <v>Female</v>
      </c>
      <c r="L3596">
        <f>_xlfn.XLOOKUP(Excel_Dashboard_Dataset_xlsx___Sales5[[#This Row],[CustomerID]],Raw_Customers!A:A,Raw_Customers!E:E)</f>
        <v>39</v>
      </c>
      <c r="M3596" t="str">
        <f>_xlfn.XLOOKUP(Excel_Dashboard_Dataset_xlsx___Sales5[[#This Row],[CustomerID]],Raw_Customers!A:A,Raw_Customers!C:C)</f>
        <v>South</v>
      </c>
      <c r="N3596" s="2" t="str">
        <f>_xlfn.XLOOKUP(Excel_Dashboard_Dataset_xlsx___Sales5[[#This Row],[ProductID]],Raw_Products!A:A,Raw_Products!B:B)</f>
        <v>Rice Cooker</v>
      </c>
      <c r="O3596" s="2" t="str">
        <f>_xlfn.XLOOKUP(Excel_Dashboard_Dataset_xlsx___Sales5[[#This Row],[ProductID]],Raw_Products!A:A,Raw_Products!C:C)</f>
        <v>Home Appliances</v>
      </c>
      <c r="P3596" s="2" t="str">
        <f>_xlfn.XLOOKUP(Excel_Dashboard_Dataset_xlsx___Sales5[[#This Row],[CustomerID]], Raw_Customers!A:A, Raw_Customers!B:B, "Unknown")</f>
        <v>Katherine Gomez</v>
      </c>
    </row>
    <row r="3597" spans="1:16" x14ac:dyDescent="0.25">
      <c r="A3597">
        <v>3596</v>
      </c>
      <c r="B3597">
        <f t="shared" si="56"/>
        <v>2024</v>
      </c>
      <c r="C3597" t="str">
        <f>TEXT(Excel_Dashboard_Dataset_xlsx___Sales5[[#This Row],[Date]],"mmm")</f>
        <v>Oct</v>
      </c>
      <c r="D3597" s="3">
        <v>45576</v>
      </c>
      <c r="E3597">
        <v>20</v>
      </c>
      <c r="F3597">
        <v>91</v>
      </c>
      <c r="G3597">
        <v>10</v>
      </c>
      <c r="H3597">
        <v>8</v>
      </c>
      <c r="I3597">
        <v>439</v>
      </c>
      <c r="J3597">
        <f>Excel_Dashboard_Dataset_xlsx___Sales5[[#This Row],[Quantity]]*Excel_Dashboard_Dataset_xlsx___Sales5[[#This Row],[UnitPrice]]</f>
        <v>3512</v>
      </c>
      <c r="K3597" t="str">
        <f>_xlfn.XLOOKUP(Excel_Dashboard_Dataset_xlsx___Sales5[[#This Row],[CustomerID]],Raw_Customers!A:A,Raw_Customers!D:D)</f>
        <v>Female</v>
      </c>
      <c r="L3597">
        <f>_xlfn.XLOOKUP(Excel_Dashboard_Dataset_xlsx___Sales5[[#This Row],[CustomerID]],Raw_Customers!A:A,Raw_Customers!E:E)</f>
        <v>26</v>
      </c>
      <c r="M3597" t="str">
        <f>_xlfn.XLOOKUP(Excel_Dashboard_Dataset_xlsx___Sales5[[#This Row],[CustomerID]],Raw_Customers!A:A,Raw_Customers!C:C)</f>
        <v>West</v>
      </c>
      <c r="N3597" s="2" t="str">
        <f>_xlfn.XLOOKUP(Excel_Dashboard_Dataset_xlsx___Sales5[[#This Row],[ProductID]],Raw_Products!A:A,Raw_Products!B:B)</f>
        <v>Printer</v>
      </c>
      <c r="O3597" s="2" t="str">
        <f>_xlfn.XLOOKUP(Excel_Dashboard_Dataset_xlsx___Sales5[[#This Row],[ProductID]],Raw_Products!A:A,Raw_Products!C:C)</f>
        <v>Electronics</v>
      </c>
      <c r="P3597" s="2" t="str">
        <f>_xlfn.XLOOKUP(Excel_Dashboard_Dataset_xlsx___Sales5[[#This Row],[CustomerID]], Raw_Customers!A:A, Raw_Customers!B:B, "Unknown")</f>
        <v>Rachel Patel</v>
      </c>
    </row>
    <row r="3598" spans="1:16" x14ac:dyDescent="0.25">
      <c r="A3598">
        <v>3597</v>
      </c>
      <c r="B3598">
        <f t="shared" si="56"/>
        <v>2023</v>
      </c>
      <c r="C3598" t="str">
        <f>TEXT(Excel_Dashboard_Dataset_xlsx___Sales5[[#This Row],[Date]],"mmm")</f>
        <v>Aug</v>
      </c>
      <c r="D3598" s="3">
        <v>45169</v>
      </c>
      <c r="E3598">
        <v>20</v>
      </c>
      <c r="F3598">
        <v>197</v>
      </c>
      <c r="G3598">
        <v>2</v>
      </c>
      <c r="H3598">
        <v>2</v>
      </c>
      <c r="I3598">
        <v>646</v>
      </c>
      <c r="J3598">
        <f>Excel_Dashboard_Dataset_xlsx___Sales5[[#This Row],[Quantity]]*Excel_Dashboard_Dataset_xlsx___Sales5[[#This Row],[UnitPrice]]</f>
        <v>1292</v>
      </c>
      <c r="K3598" t="str">
        <f>_xlfn.XLOOKUP(Excel_Dashboard_Dataset_xlsx___Sales5[[#This Row],[CustomerID]],Raw_Customers!A:A,Raw_Customers!D:D)</f>
        <v>Female</v>
      </c>
      <c r="L3598">
        <f>_xlfn.XLOOKUP(Excel_Dashboard_Dataset_xlsx___Sales5[[#This Row],[CustomerID]],Raw_Customers!A:A,Raw_Customers!E:E)</f>
        <v>35</v>
      </c>
      <c r="M3598" t="str">
        <f>_xlfn.XLOOKUP(Excel_Dashboard_Dataset_xlsx___Sales5[[#This Row],[CustomerID]],Raw_Customers!A:A,Raw_Customers!C:C)</f>
        <v>East</v>
      </c>
      <c r="N3598" s="2" t="str">
        <f>_xlfn.XLOOKUP(Excel_Dashboard_Dataset_xlsx___Sales5[[#This Row],[ProductID]],Raw_Products!A:A,Raw_Products!B:B)</f>
        <v>Printer</v>
      </c>
      <c r="O3598" s="2" t="str">
        <f>_xlfn.XLOOKUP(Excel_Dashboard_Dataset_xlsx___Sales5[[#This Row],[ProductID]],Raw_Products!A:A,Raw_Products!C:C)</f>
        <v>Electronics</v>
      </c>
      <c r="P3598" s="2" t="str">
        <f>_xlfn.XLOOKUP(Excel_Dashboard_Dataset_xlsx___Sales5[[#This Row],[CustomerID]], Raw_Customers!A:A, Raw_Customers!B:B, "Unknown")</f>
        <v>Shirley Rodriguez</v>
      </c>
    </row>
    <row r="3599" spans="1:16" x14ac:dyDescent="0.25">
      <c r="A3599">
        <v>3598</v>
      </c>
      <c r="B3599">
        <f t="shared" si="56"/>
        <v>2024</v>
      </c>
      <c r="C3599" t="str">
        <f>TEXT(Excel_Dashboard_Dataset_xlsx___Sales5[[#This Row],[Date]],"mmm")</f>
        <v>May</v>
      </c>
      <c r="D3599" s="3">
        <v>45430</v>
      </c>
      <c r="E3599">
        <v>1</v>
      </c>
      <c r="F3599">
        <v>188</v>
      </c>
      <c r="G3599">
        <v>32</v>
      </c>
      <c r="H3599">
        <v>4</v>
      </c>
      <c r="I3599">
        <v>997</v>
      </c>
      <c r="J3599">
        <f>Excel_Dashboard_Dataset_xlsx___Sales5[[#This Row],[Quantity]]*Excel_Dashboard_Dataset_xlsx___Sales5[[#This Row],[UnitPrice]]</f>
        <v>3988</v>
      </c>
      <c r="K3599" t="str">
        <f>_xlfn.XLOOKUP(Excel_Dashboard_Dataset_xlsx___Sales5[[#This Row],[CustomerID]],Raw_Customers!A:A,Raw_Customers!D:D)</f>
        <v>Female</v>
      </c>
      <c r="L3599">
        <f>_xlfn.XLOOKUP(Excel_Dashboard_Dataset_xlsx___Sales5[[#This Row],[CustomerID]],Raw_Customers!A:A,Raw_Customers!E:E)</f>
        <v>63</v>
      </c>
      <c r="M3599" t="str">
        <f>_xlfn.XLOOKUP(Excel_Dashboard_Dataset_xlsx___Sales5[[#This Row],[CustomerID]],Raw_Customers!A:A,Raw_Customers!C:C)</f>
        <v>East</v>
      </c>
      <c r="N3599" s="2" t="str">
        <f>_xlfn.XLOOKUP(Excel_Dashboard_Dataset_xlsx___Sales5[[#This Row],[ProductID]],Raw_Products!A:A,Raw_Products!B:B)</f>
        <v>Rice Bag</v>
      </c>
      <c r="O3599" s="2" t="str">
        <f>_xlfn.XLOOKUP(Excel_Dashboard_Dataset_xlsx___Sales5[[#This Row],[ProductID]],Raw_Products!A:A,Raw_Products!C:C)</f>
        <v>Groceries</v>
      </c>
      <c r="P3599" s="2" t="str">
        <f>_xlfn.XLOOKUP(Excel_Dashboard_Dataset_xlsx___Sales5[[#This Row],[CustomerID]], Raw_Customers!A:A, Raw_Customers!B:B, "Unknown")</f>
        <v>Ruth Ross</v>
      </c>
    </row>
    <row r="3600" spans="1:16" x14ac:dyDescent="0.25">
      <c r="A3600">
        <v>3599</v>
      </c>
      <c r="B3600">
        <f t="shared" si="56"/>
        <v>2023</v>
      </c>
      <c r="C3600" t="str">
        <f>TEXT(Excel_Dashboard_Dataset_xlsx___Sales5[[#This Row],[Date]],"mmm")</f>
        <v>Mar</v>
      </c>
      <c r="D3600" s="3">
        <v>45012</v>
      </c>
      <c r="E3600">
        <v>10</v>
      </c>
      <c r="F3600">
        <v>133</v>
      </c>
      <c r="G3600">
        <v>16</v>
      </c>
      <c r="H3600">
        <v>6</v>
      </c>
      <c r="I3600">
        <v>581</v>
      </c>
      <c r="J3600">
        <f>Excel_Dashboard_Dataset_xlsx___Sales5[[#This Row],[Quantity]]*Excel_Dashboard_Dataset_xlsx___Sales5[[#This Row],[UnitPrice]]</f>
        <v>3486</v>
      </c>
      <c r="K3600" t="str">
        <f>_xlfn.XLOOKUP(Excel_Dashboard_Dataset_xlsx___Sales5[[#This Row],[CustomerID]],Raw_Customers!A:A,Raw_Customers!D:D)</f>
        <v>Female</v>
      </c>
      <c r="L3600">
        <f>_xlfn.XLOOKUP(Excel_Dashboard_Dataset_xlsx___Sales5[[#This Row],[CustomerID]],Raw_Customers!A:A,Raw_Customers!E:E)</f>
        <v>44</v>
      </c>
      <c r="M3600" t="str">
        <f>_xlfn.XLOOKUP(Excel_Dashboard_Dataset_xlsx___Sales5[[#This Row],[CustomerID]],Raw_Customers!A:A,Raw_Customers!C:C)</f>
        <v>East</v>
      </c>
      <c r="N3600" s="2" t="str">
        <f>_xlfn.XLOOKUP(Excel_Dashboard_Dataset_xlsx___Sales5[[#This Row],[ProductID]],Raw_Products!A:A,Raw_Products!B:B)</f>
        <v>Tomato Paste</v>
      </c>
      <c r="O3600" s="2" t="str">
        <f>_xlfn.XLOOKUP(Excel_Dashboard_Dataset_xlsx___Sales5[[#This Row],[ProductID]],Raw_Products!A:A,Raw_Products!C:C)</f>
        <v>Groceries</v>
      </c>
      <c r="P3600" s="2" t="str">
        <f>_xlfn.XLOOKUP(Excel_Dashboard_Dataset_xlsx___Sales5[[#This Row],[CustomerID]], Raw_Customers!A:A, Raw_Customers!B:B, "Unknown")</f>
        <v>Michael Wilson</v>
      </c>
    </row>
    <row r="3601" spans="1:16" x14ac:dyDescent="0.25">
      <c r="A3601">
        <v>3600</v>
      </c>
      <c r="B3601">
        <f t="shared" si="56"/>
        <v>2023</v>
      </c>
      <c r="C3601" t="str">
        <f>TEXT(Excel_Dashboard_Dataset_xlsx___Sales5[[#This Row],[Date]],"mmm")</f>
        <v>Apr</v>
      </c>
      <c r="D3601" s="3">
        <v>45030</v>
      </c>
      <c r="E3601">
        <v>32</v>
      </c>
      <c r="F3601">
        <v>210</v>
      </c>
      <c r="G3601">
        <v>35</v>
      </c>
      <c r="H3601">
        <v>3</v>
      </c>
      <c r="I3601">
        <v>177</v>
      </c>
      <c r="J3601">
        <f>Excel_Dashboard_Dataset_xlsx___Sales5[[#This Row],[Quantity]]*Excel_Dashboard_Dataset_xlsx___Sales5[[#This Row],[UnitPrice]]</f>
        <v>531</v>
      </c>
      <c r="K3601" t="str">
        <f>_xlfn.XLOOKUP(Excel_Dashboard_Dataset_xlsx___Sales5[[#This Row],[CustomerID]],Raw_Customers!A:A,Raw_Customers!D:D)</f>
        <v>Female</v>
      </c>
      <c r="L3601">
        <f>_xlfn.XLOOKUP(Excel_Dashboard_Dataset_xlsx___Sales5[[#This Row],[CustomerID]],Raw_Customers!A:A,Raw_Customers!E:E)</f>
        <v>25</v>
      </c>
      <c r="M3601" t="str">
        <f>_xlfn.XLOOKUP(Excel_Dashboard_Dataset_xlsx___Sales5[[#This Row],[CustomerID]],Raw_Customers!A:A,Raw_Customers!C:C)</f>
        <v>East</v>
      </c>
      <c r="N3601" s="2" t="str">
        <f>_xlfn.XLOOKUP(Excel_Dashboard_Dataset_xlsx___Sales5[[#This Row],[ProductID]],Raw_Products!A:A,Raw_Products!B:B)</f>
        <v>Jeans</v>
      </c>
      <c r="O3601" s="2" t="str">
        <f>_xlfn.XLOOKUP(Excel_Dashboard_Dataset_xlsx___Sales5[[#This Row],[ProductID]],Raw_Products!A:A,Raw_Products!C:C)</f>
        <v>Clothing</v>
      </c>
      <c r="P3601" s="2" t="str">
        <f>_xlfn.XLOOKUP(Excel_Dashboard_Dataset_xlsx___Sales5[[#This Row],[CustomerID]], Raw_Customers!A:A, Raw_Customers!B:B, "Unknown")</f>
        <v>Gregory Thomas</v>
      </c>
    </row>
    <row r="3602" spans="1:16" x14ac:dyDescent="0.25">
      <c r="A3602">
        <v>3601</v>
      </c>
      <c r="B3602">
        <f t="shared" si="56"/>
        <v>2023</v>
      </c>
      <c r="C3602" t="str">
        <f>TEXT(Excel_Dashboard_Dataset_xlsx___Sales5[[#This Row],[Date]],"mmm")</f>
        <v>Jan</v>
      </c>
      <c r="D3602" s="3">
        <v>44930</v>
      </c>
      <c r="E3602">
        <v>48</v>
      </c>
      <c r="F3602">
        <v>65</v>
      </c>
      <c r="G3602">
        <v>30</v>
      </c>
      <c r="H3602">
        <v>3</v>
      </c>
      <c r="I3602">
        <v>413</v>
      </c>
      <c r="J3602">
        <f>Excel_Dashboard_Dataset_xlsx___Sales5[[#This Row],[Quantity]]*Excel_Dashboard_Dataset_xlsx___Sales5[[#This Row],[UnitPrice]]</f>
        <v>1239</v>
      </c>
      <c r="K3602" t="str">
        <f>_xlfn.XLOOKUP(Excel_Dashboard_Dataset_xlsx___Sales5[[#This Row],[CustomerID]],Raw_Customers!A:A,Raw_Customers!D:D)</f>
        <v>Male</v>
      </c>
      <c r="L3602">
        <f>_xlfn.XLOOKUP(Excel_Dashboard_Dataset_xlsx___Sales5[[#This Row],[CustomerID]],Raw_Customers!A:A,Raw_Customers!E:E)</f>
        <v>43</v>
      </c>
      <c r="M3602" t="str">
        <f>_xlfn.XLOOKUP(Excel_Dashboard_Dataset_xlsx___Sales5[[#This Row],[CustomerID]],Raw_Customers!A:A,Raw_Customers!C:C)</f>
        <v>East</v>
      </c>
      <c r="N3602" s="2" t="str">
        <f>_xlfn.XLOOKUP(Excel_Dashboard_Dataset_xlsx___Sales5[[#This Row],[ProductID]],Raw_Products!A:A,Raw_Products!B:B)</f>
        <v>Bicycle</v>
      </c>
      <c r="O3602" s="2" t="str">
        <f>_xlfn.XLOOKUP(Excel_Dashboard_Dataset_xlsx___Sales5[[#This Row],[ProductID]],Raw_Products!A:A,Raw_Products!C:C)</f>
        <v>Sports</v>
      </c>
      <c r="P3602" s="2" t="str">
        <f>_xlfn.XLOOKUP(Excel_Dashboard_Dataset_xlsx___Sales5[[#This Row],[CustomerID]], Raw_Customers!A:A, Raw_Customers!B:B, "Unknown")</f>
        <v>Ryan Long</v>
      </c>
    </row>
    <row r="3603" spans="1:16" x14ac:dyDescent="0.25">
      <c r="A3603">
        <v>3602</v>
      </c>
      <c r="B3603">
        <f t="shared" si="56"/>
        <v>2024</v>
      </c>
      <c r="C3603" t="str">
        <f>TEXT(Excel_Dashboard_Dataset_xlsx___Sales5[[#This Row],[Date]],"mmm")</f>
        <v>Dec</v>
      </c>
      <c r="D3603" s="3">
        <v>45642</v>
      </c>
      <c r="E3603">
        <v>33</v>
      </c>
      <c r="F3603">
        <v>201</v>
      </c>
      <c r="G3603">
        <v>27</v>
      </c>
      <c r="H3603">
        <v>7</v>
      </c>
      <c r="I3603">
        <v>967</v>
      </c>
      <c r="J3603">
        <f>Excel_Dashboard_Dataset_xlsx___Sales5[[#This Row],[Quantity]]*Excel_Dashboard_Dataset_xlsx___Sales5[[#This Row],[UnitPrice]]</f>
        <v>6769</v>
      </c>
      <c r="K3603" t="str">
        <f>_xlfn.XLOOKUP(Excel_Dashboard_Dataset_xlsx___Sales5[[#This Row],[CustomerID]],Raw_Customers!A:A,Raw_Customers!D:D)</f>
        <v>Female</v>
      </c>
      <c r="L3603">
        <f>_xlfn.XLOOKUP(Excel_Dashboard_Dataset_xlsx___Sales5[[#This Row],[CustomerID]],Raw_Customers!A:A,Raw_Customers!E:E)</f>
        <v>59</v>
      </c>
      <c r="M3603" t="str">
        <f>_xlfn.XLOOKUP(Excel_Dashboard_Dataset_xlsx___Sales5[[#This Row],[CustomerID]],Raw_Customers!A:A,Raw_Customers!C:C)</f>
        <v>East</v>
      </c>
      <c r="N3603" s="2" t="str">
        <f>_xlfn.XLOOKUP(Excel_Dashboard_Dataset_xlsx___Sales5[[#This Row],[ProductID]],Raw_Products!A:A,Raw_Products!B:B)</f>
        <v>Jacket</v>
      </c>
      <c r="O3603" s="2" t="str">
        <f>_xlfn.XLOOKUP(Excel_Dashboard_Dataset_xlsx___Sales5[[#This Row],[ProductID]],Raw_Products!A:A,Raw_Products!C:C)</f>
        <v>Clothing</v>
      </c>
      <c r="P3603" s="2" t="str">
        <f>_xlfn.XLOOKUP(Excel_Dashboard_Dataset_xlsx___Sales5[[#This Row],[CustomerID]], Raw_Customers!A:A, Raw_Customers!B:B, "Unknown")</f>
        <v>Catherine Rivera</v>
      </c>
    </row>
    <row r="3604" spans="1:16" x14ac:dyDescent="0.25">
      <c r="A3604">
        <v>3603</v>
      </c>
      <c r="B3604">
        <f t="shared" si="56"/>
        <v>2024</v>
      </c>
      <c r="C3604" t="str">
        <f>TEXT(Excel_Dashboard_Dataset_xlsx___Sales5[[#This Row],[Date]],"mmm")</f>
        <v>Sept</v>
      </c>
      <c r="D3604" s="3">
        <v>45563</v>
      </c>
      <c r="E3604">
        <v>26</v>
      </c>
      <c r="F3604">
        <v>79</v>
      </c>
      <c r="G3604">
        <v>9</v>
      </c>
      <c r="H3604">
        <v>5</v>
      </c>
      <c r="I3604">
        <v>88</v>
      </c>
      <c r="J3604">
        <f>Excel_Dashboard_Dataset_xlsx___Sales5[[#This Row],[Quantity]]*Excel_Dashboard_Dataset_xlsx___Sales5[[#This Row],[UnitPrice]]</f>
        <v>440</v>
      </c>
      <c r="K3604" t="str">
        <f>_xlfn.XLOOKUP(Excel_Dashboard_Dataset_xlsx___Sales5[[#This Row],[CustomerID]],Raw_Customers!A:A,Raw_Customers!D:D)</f>
        <v>Male</v>
      </c>
      <c r="L3604">
        <f>_xlfn.XLOOKUP(Excel_Dashboard_Dataset_xlsx___Sales5[[#This Row],[CustomerID]],Raw_Customers!A:A,Raw_Customers!E:E)</f>
        <v>34</v>
      </c>
      <c r="M3604" t="str">
        <f>_xlfn.XLOOKUP(Excel_Dashboard_Dataset_xlsx___Sales5[[#This Row],[CustomerID]],Raw_Customers!A:A,Raw_Customers!C:C)</f>
        <v>West</v>
      </c>
      <c r="N3604" s="2" t="str">
        <f>_xlfn.XLOOKUP(Excel_Dashboard_Dataset_xlsx___Sales5[[#This Row],[ProductID]],Raw_Products!A:A,Raw_Products!B:B)</f>
        <v>Vacuum Cleaner</v>
      </c>
      <c r="O3604" s="2" t="str">
        <f>_xlfn.XLOOKUP(Excel_Dashboard_Dataset_xlsx___Sales5[[#This Row],[ProductID]],Raw_Products!A:A,Raw_Products!C:C)</f>
        <v>Home Appliances</v>
      </c>
      <c r="P3604" s="2" t="str">
        <f>_xlfn.XLOOKUP(Excel_Dashboard_Dataset_xlsx___Sales5[[#This Row],[CustomerID]], Raw_Customers!A:A, Raw_Customers!B:B, "Unknown")</f>
        <v>Susan Ross</v>
      </c>
    </row>
    <row r="3605" spans="1:16" x14ac:dyDescent="0.25">
      <c r="A3605">
        <v>3604</v>
      </c>
      <c r="B3605">
        <f t="shared" si="56"/>
        <v>2023</v>
      </c>
      <c r="C3605" t="str">
        <f>TEXT(Excel_Dashboard_Dataset_xlsx___Sales5[[#This Row],[Date]],"mmm")</f>
        <v>Oct</v>
      </c>
      <c r="D3605" s="3">
        <v>45203</v>
      </c>
      <c r="E3605">
        <v>29</v>
      </c>
      <c r="F3605">
        <v>210</v>
      </c>
      <c r="G3605">
        <v>35</v>
      </c>
      <c r="H3605">
        <v>8</v>
      </c>
      <c r="I3605">
        <v>532</v>
      </c>
      <c r="J3605">
        <f>Excel_Dashboard_Dataset_xlsx___Sales5[[#This Row],[Quantity]]*Excel_Dashboard_Dataset_xlsx___Sales5[[#This Row],[UnitPrice]]</f>
        <v>4256</v>
      </c>
      <c r="K3605" t="str">
        <f>_xlfn.XLOOKUP(Excel_Dashboard_Dataset_xlsx___Sales5[[#This Row],[CustomerID]],Raw_Customers!A:A,Raw_Customers!D:D)</f>
        <v>Female</v>
      </c>
      <c r="L3605">
        <f>_xlfn.XLOOKUP(Excel_Dashboard_Dataset_xlsx___Sales5[[#This Row],[CustomerID]],Raw_Customers!A:A,Raw_Customers!E:E)</f>
        <v>25</v>
      </c>
      <c r="M3605" t="str">
        <f>_xlfn.XLOOKUP(Excel_Dashboard_Dataset_xlsx___Sales5[[#This Row],[CustomerID]],Raw_Customers!A:A,Raw_Customers!C:C)</f>
        <v>East</v>
      </c>
      <c r="N3605" s="2" t="str">
        <f>_xlfn.XLOOKUP(Excel_Dashboard_Dataset_xlsx___Sales5[[#This Row],[ProductID]],Raw_Products!A:A,Raw_Products!B:B)</f>
        <v>Toaster</v>
      </c>
      <c r="O3605" s="2" t="str">
        <f>_xlfn.XLOOKUP(Excel_Dashboard_Dataset_xlsx___Sales5[[#This Row],[ProductID]],Raw_Products!A:A,Raw_Products!C:C)</f>
        <v>Home Appliances</v>
      </c>
      <c r="P3605" s="2" t="str">
        <f>_xlfn.XLOOKUP(Excel_Dashboard_Dataset_xlsx___Sales5[[#This Row],[CustomerID]], Raw_Customers!A:A, Raw_Customers!B:B, "Unknown")</f>
        <v>Gregory Thomas</v>
      </c>
    </row>
    <row r="3606" spans="1:16" x14ac:dyDescent="0.25">
      <c r="A3606">
        <v>3605</v>
      </c>
      <c r="B3606">
        <f t="shared" si="56"/>
        <v>2023</v>
      </c>
      <c r="C3606" t="str">
        <f>TEXT(Excel_Dashboard_Dataset_xlsx___Sales5[[#This Row],[Date]],"mmm")</f>
        <v>Jun</v>
      </c>
      <c r="D3606" s="3">
        <v>45090</v>
      </c>
      <c r="E3606">
        <v>40</v>
      </c>
      <c r="F3606">
        <v>151</v>
      </c>
      <c r="G3606">
        <v>31</v>
      </c>
      <c r="H3606">
        <v>8</v>
      </c>
      <c r="I3606">
        <v>859</v>
      </c>
      <c r="J3606">
        <f>Excel_Dashboard_Dataset_xlsx___Sales5[[#This Row],[Quantity]]*Excel_Dashboard_Dataset_xlsx___Sales5[[#This Row],[UnitPrice]]</f>
        <v>6872</v>
      </c>
      <c r="K3606" t="str">
        <f>_xlfn.XLOOKUP(Excel_Dashboard_Dataset_xlsx___Sales5[[#This Row],[CustomerID]],Raw_Customers!A:A,Raw_Customers!D:D)</f>
        <v>Male</v>
      </c>
      <c r="L3606">
        <f>_xlfn.XLOOKUP(Excel_Dashboard_Dataset_xlsx___Sales5[[#This Row],[CustomerID]],Raw_Customers!A:A,Raw_Customers!E:E)</f>
        <v>22</v>
      </c>
      <c r="M3606" t="str">
        <f>_xlfn.XLOOKUP(Excel_Dashboard_Dataset_xlsx___Sales5[[#This Row],[CustomerID]],Raw_Customers!A:A,Raw_Customers!C:C)</f>
        <v>South</v>
      </c>
      <c r="N3606" s="2" t="str">
        <f>_xlfn.XLOOKUP(Excel_Dashboard_Dataset_xlsx___Sales5[[#This Row],[ProductID]],Raw_Products!A:A,Raw_Products!B:B)</f>
        <v>Scarf</v>
      </c>
      <c r="O3606" s="2" t="str">
        <f>_xlfn.XLOOKUP(Excel_Dashboard_Dataset_xlsx___Sales5[[#This Row],[ProductID]],Raw_Products!A:A,Raw_Products!C:C)</f>
        <v>Clothing</v>
      </c>
      <c r="P3606" s="2" t="str">
        <f>_xlfn.XLOOKUP(Excel_Dashboard_Dataset_xlsx___Sales5[[#This Row],[CustomerID]], Raw_Customers!A:A, Raw_Customers!B:B, "Unknown")</f>
        <v>Christine Gonzalez</v>
      </c>
    </row>
    <row r="3607" spans="1:16" x14ac:dyDescent="0.25">
      <c r="A3607">
        <v>3606</v>
      </c>
      <c r="B3607">
        <f t="shared" si="56"/>
        <v>2024</v>
      </c>
      <c r="C3607" t="str">
        <f>TEXT(Excel_Dashboard_Dataset_xlsx___Sales5[[#This Row],[Date]],"mmm")</f>
        <v>Feb</v>
      </c>
      <c r="D3607" s="3">
        <v>45349</v>
      </c>
      <c r="E3607">
        <v>38</v>
      </c>
      <c r="F3607">
        <v>31</v>
      </c>
      <c r="G3607">
        <v>41</v>
      </c>
      <c r="H3607">
        <v>4</v>
      </c>
      <c r="I3607">
        <v>380</v>
      </c>
      <c r="J3607">
        <f>Excel_Dashboard_Dataset_xlsx___Sales5[[#This Row],[Quantity]]*Excel_Dashboard_Dataset_xlsx___Sales5[[#This Row],[UnitPrice]]</f>
        <v>1520</v>
      </c>
      <c r="K3607" t="str">
        <f>_xlfn.XLOOKUP(Excel_Dashboard_Dataset_xlsx___Sales5[[#This Row],[CustomerID]],Raw_Customers!A:A,Raw_Customers!D:D)</f>
        <v>Female</v>
      </c>
      <c r="L3607">
        <f>_xlfn.XLOOKUP(Excel_Dashboard_Dataset_xlsx___Sales5[[#This Row],[CustomerID]],Raw_Customers!A:A,Raw_Customers!E:E)</f>
        <v>43</v>
      </c>
      <c r="M3607" t="str">
        <f>_xlfn.XLOOKUP(Excel_Dashboard_Dataset_xlsx___Sales5[[#This Row],[CustomerID]],Raw_Customers!A:A,Raw_Customers!C:C)</f>
        <v>South</v>
      </c>
      <c r="N3607" s="2" t="str">
        <f>_xlfn.XLOOKUP(Excel_Dashboard_Dataset_xlsx___Sales5[[#This Row],[ProductID]],Raw_Products!A:A,Raw_Products!B:B)</f>
        <v>Socks</v>
      </c>
      <c r="O3607" s="2" t="str">
        <f>_xlfn.XLOOKUP(Excel_Dashboard_Dataset_xlsx___Sales5[[#This Row],[ProductID]],Raw_Products!A:A,Raw_Products!C:C)</f>
        <v>Clothing</v>
      </c>
      <c r="P3607" s="2" t="str">
        <f>_xlfn.XLOOKUP(Excel_Dashboard_Dataset_xlsx___Sales5[[#This Row],[CustomerID]], Raw_Customers!A:A, Raw_Customers!B:B, "Unknown")</f>
        <v>Gary Howard</v>
      </c>
    </row>
    <row r="3608" spans="1:16" x14ac:dyDescent="0.25">
      <c r="A3608">
        <v>3607</v>
      </c>
      <c r="B3608">
        <f t="shared" si="56"/>
        <v>2023</v>
      </c>
      <c r="C3608" t="str">
        <f>TEXT(Excel_Dashboard_Dataset_xlsx___Sales5[[#This Row],[Date]],"mmm")</f>
        <v>Nov</v>
      </c>
      <c r="D3608" s="3">
        <v>45235</v>
      </c>
      <c r="E3608">
        <v>7</v>
      </c>
      <c r="F3608">
        <v>262</v>
      </c>
      <c r="G3608">
        <v>20</v>
      </c>
      <c r="H3608">
        <v>9</v>
      </c>
      <c r="I3608">
        <v>589</v>
      </c>
      <c r="J3608">
        <f>Excel_Dashboard_Dataset_xlsx___Sales5[[#This Row],[Quantity]]*Excel_Dashboard_Dataset_xlsx___Sales5[[#This Row],[UnitPrice]]</f>
        <v>5301</v>
      </c>
      <c r="K3608" t="str">
        <f>_xlfn.XLOOKUP(Excel_Dashboard_Dataset_xlsx___Sales5[[#This Row],[CustomerID]],Raw_Customers!A:A,Raw_Customers!D:D)</f>
        <v>Male</v>
      </c>
      <c r="L3608">
        <f>_xlfn.XLOOKUP(Excel_Dashboard_Dataset_xlsx___Sales5[[#This Row],[CustomerID]],Raw_Customers!A:A,Raw_Customers!E:E)</f>
        <v>51</v>
      </c>
      <c r="M3608" t="str">
        <f>_xlfn.XLOOKUP(Excel_Dashboard_Dataset_xlsx___Sales5[[#This Row],[CustomerID]],Raw_Customers!A:A,Raw_Customers!C:C)</f>
        <v>North</v>
      </c>
      <c r="N3608" s="2" t="str">
        <f>_xlfn.XLOOKUP(Excel_Dashboard_Dataset_xlsx___Sales5[[#This Row],[ProductID]],Raw_Products!A:A,Raw_Products!B:B)</f>
        <v>Milk Powder</v>
      </c>
      <c r="O3608" s="2" t="str">
        <f>_xlfn.XLOOKUP(Excel_Dashboard_Dataset_xlsx___Sales5[[#This Row],[ProductID]],Raw_Products!A:A,Raw_Products!C:C)</f>
        <v>Groceries</v>
      </c>
      <c r="P3608" s="2" t="str">
        <f>_xlfn.XLOOKUP(Excel_Dashboard_Dataset_xlsx___Sales5[[#This Row],[CustomerID]], Raw_Customers!A:A, Raw_Customers!B:B, "Unknown")</f>
        <v>Betty Carter</v>
      </c>
    </row>
    <row r="3609" spans="1:16" x14ac:dyDescent="0.25">
      <c r="A3609">
        <v>3608</v>
      </c>
      <c r="B3609">
        <f t="shared" si="56"/>
        <v>2023</v>
      </c>
      <c r="C3609" t="str">
        <f>TEXT(Excel_Dashboard_Dataset_xlsx___Sales5[[#This Row],[Date]],"mmm")</f>
        <v>Aug</v>
      </c>
      <c r="D3609" s="3">
        <v>45141</v>
      </c>
      <c r="E3609">
        <v>10</v>
      </c>
      <c r="F3609">
        <v>65</v>
      </c>
      <c r="G3609">
        <v>16</v>
      </c>
      <c r="H3609">
        <v>6</v>
      </c>
      <c r="I3609">
        <v>894</v>
      </c>
      <c r="J3609">
        <f>Excel_Dashboard_Dataset_xlsx___Sales5[[#This Row],[Quantity]]*Excel_Dashboard_Dataset_xlsx___Sales5[[#This Row],[UnitPrice]]</f>
        <v>5364</v>
      </c>
      <c r="K3609" t="str">
        <f>_xlfn.XLOOKUP(Excel_Dashboard_Dataset_xlsx___Sales5[[#This Row],[CustomerID]],Raw_Customers!A:A,Raw_Customers!D:D)</f>
        <v>Male</v>
      </c>
      <c r="L3609">
        <f>_xlfn.XLOOKUP(Excel_Dashboard_Dataset_xlsx___Sales5[[#This Row],[CustomerID]],Raw_Customers!A:A,Raw_Customers!E:E)</f>
        <v>43</v>
      </c>
      <c r="M3609" t="str">
        <f>_xlfn.XLOOKUP(Excel_Dashboard_Dataset_xlsx___Sales5[[#This Row],[CustomerID]],Raw_Customers!A:A,Raw_Customers!C:C)</f>
        <v>East</v>
      </c>
      <c r="N3609" s="2" t="str">
        <f>_xlfn.XLOOKUP(Excel_Dashboard_Dataset_xlsx___Sales5[[#This Row],[ProductID]],Raw_Products!A:A,Raw_Products!B:B)</f>
        <v>Tomato Paste</v>
      </c>
      <c r="O3609" s="2" t="str">
        <f>_xlfn.XLOOKUP(Excel_Dashboard_Dataset_xlsx___Sales5[[#This Row],[ProductID]],Raw_Products!A:A,Raw_Products!C:C)</f>
        <v>Groceries</v>
      </c>
      <c r="P3609" s="2" t="str">
        <f>_xlfn.XLOOKUP(Excel_Dashboard_Dataset_xlsx___Sales5[[#This Row],[CustomerID]], Raw_Customers!A:A, Raw_Customers!B:B, "Unknown")</f>
        <v>Ryan Long</v>
      </c>
    </row>
    <row r="3610" spans="1:16" x14ac:dyDescent="0.25">
      <c r="A3610">
        <v>3609</v>
      </c>
      <c r="B3610">
        <f t="shared" si="56"/>
        <v>2024</v>
      </c>
      <c r="C3610" t="str">
        <f>TEXT(Excel_Dashboard_Dataset_xlsx___Sales5[[#This Row],[Date]],"mmm")</f>
        <v>Jan</v>
      </c>
      <c r="D3610" s="3">
        <v>45314</v>
      </c>
      <c r="E3610">
        <v>20</v>
      </c>
      <c r="F3610">
        <v>28</v>
      </c>
      <c r="G3610">
        <v>20</v>
      </c>
      <c r="H3610">
        <v>7</v>
      </c>
      <c r="I3610">
        <v>909</v>
      </c>
      <c r="J3610">
        <f>Excel_Dashboard_Dataset_xlsx___Sales5[[#This Row],[Quantity]]*Excel_Dashboard_Dataset_xlsx___Sales5[[#This Row],[UnitPrice]]</f>
        <v>6363</v>
      </c>
      <c r="K3610" t="str">
        <f>_xlfn.XLOOKUP(Excel_Dashboard_Dataset_xlsx___Sales5[[#This Row],[CustomerID]],Raw_Customers!A:A,Raw_Customers!D:D)</f>
        <v>Female</v>
      </c>
      <c r="L3610">
        <f>_xlfn.XLOOKUP(Excel_Dashboard_Dataset_xlsx___Sales5[[#This Row],[CustomerID]],Raw_Customers!A:A,Raw_Customers!E:E)</f>
        <v>60</v>
      </c>
      <c r="M3610" t="str">
        <f>_xlfn.XLOOKUP(Excel_Dashboard_Dataset_xlsx___Sales5[[#This Row],[CustomerID]],Raw_Customers!A:A,Raw_Customers!C:C)</f>
        <v>South</v>
      </c>
      <c r="N3610" s="2" t="str">
        <f>_xlfn.XLOOKUP(Excel_Dashboard_Dataset_xlsx___Sales5[[#This Row],[ProductID]],Raw_Products!A:A,Raw_Products!B:B)</f>
        <v>Printer</v>
      </c>
      <c r="O3610" s="2" t="str">
        <f>_xlfn.XLOOKUP(Excel_Dashboard_Dataset_xlsx___Sales5[[#This Row],[ProductID]],Raw_Products!A:A,Raw_Products!C:C)</f>
        <v>Electronics</v>
      </c>
      <c r="P3610" s="2" t="str">
        <f>_xlfn.XLOOKUP(Excel_Dashboard_Dataset_xlsx___Sales5[[#This Row],[CustomerID]], Raw_Customers!A:A, Raw_Customers!B:B, "Unknown")</f>
        <v>Samuel Nelson</v>
      </c>
    </row>
    <row r="3611" spans="1:16" x14ac:dyDescent="0.25">
      <c r="A3611">
        <v>3610</v>
      </c>
      <c r="B3611">
        <f t="shared" si="56"/>
        <v>2024</v>
      </c>
      <c r="C3611" t="str">
        <f>TEXT(Excel_Dashboard_Dataset_xlsx___Sales5[[#This Row],[Date]],"mmm")</f>
        <v>Oct</v>
      </c>
      <c r="D3611" s="3">
        <v>45579</v>
      </c>
      <c r="E3611">
        <v>36</v>
      </c>
      <c r="F3611">
        <v>79</v>
      </c>
      <c r="G3611">
        <v>8</v>
      </c>
      <c r="H3611">
        <v>3</v>
      </c>
      <c r="I3611">
        <v>98</v>
      </c>
      <c r="J3611">
        <f>Excel_Dashboard_Dataset_xlsx___Sales5[[#This Row],[Quantity]]*Excel_Dashboard_Dataset_xlsx___Sales5[[#This Row],[UnitPrice]]</f>
        <v>294</v>
      </c>
      <c r="K3611" t="str">
        <f>_xlfn.XLOOKUP(Excel_Dashboard_Dataset_xlsx___Sales5[[#This Row],[CustomerID]],Raw_Customers!A:A,Raw_Customers!D:D)</f>
        <v>Male</v>
      </c>
      <c r="L3611">
        <f>_xlfn.XLOOKUP(Excel_Dashboard_Dataset_xlsx___Sales5[[#This Row],[CustomerID]],Raw_Customers!A:A,Raw_Customers!E:E)</f>
        <v>34</v>
      </c>
      <c r="M3611" t="str">
        <f>_xlfn.XLOOKUP(Excel_Dashboard_Dataset_xlsx___Sales5[[#This Row],[CustomerID]],Raw_Customers!A:A,Raw_Customers!C:C)</f>
        <v>West</v>
      </c>
      <c r="N3611" s="2" t="str">
        <f>_xlfn.XLOOKUP(Excel_Dashboard_Dataset_xlsx___Sales5[[#This Row],[ProductID]],Raw_Products!A:A,Raw_Products!B:B)</f>
        <v>Formal Shoes</v>
      </c>
      <c r="O3611" s="2" t="str">
        <f>_xlfn.XLOOKUP(Excel_Dashboard_Dataset_xlsx___Sales5[[#This Row],[ProductID]],Raw_Products!A:A,Raw_Products!C:C)</f>
        <v>Clothing</v>
      </c>
      <c r="P3611" s="2" t="str">
        <f>_xlfn.XLOOKUP(Excel_Dashboard_Dataset_xlsx___Sales5[[#This Row],[CustomerID]], Raw_Customers!A:A, Raw_Customers!B:B, "Unknown")</f>
        <v>Susan Ross</v>
      </c>
    </row>
    <row r="3612" spans="1:16" x14ac:dyDescent="0.25">
      <c r="A3612">
        <v>3611</v>
      </c>
      <c r="B3612">
        <f t="shared" si="56"/>
        <v>2024</v>
      </c>
      <c r="C3612" t="str">
        <f>TEXT(Excel_Dashboard_Dataset_xlsx___Sales5[[#This Row],[Date]],"mmm")</f>
        <v>Aug</v>
      </c>
      <c r="D3612" s="3">
        <v>45515</v>
      </c>
      <c r="E3612">
        <v>28</v>
      </c>
      <c r="F3612">
        <v>130</v>
      </c>
      <c r="G3612">
        <v>39</v>
      </c>
      <c r="H3612">
        <v>6</v>
      </c>
      <c r="I3612">
        <v>177</v>
      </c>
      <c r="J3612">
        <f>Excel_Dashboard_Dataset_xlsx___Sales5[[#This Row],[Quantity]]*Excel_Dashboard_Dataset_xlsx___Sales5[[#This Row],[UnitPrice]]</f>
        <v>1062</v>
      </c>
      <c r="K3612" t="str">
        <f>_xlfn.XLOOKUP(Excel_Dashboard_Dataset_xlsx___Sales5[[#This Row],[CustomerID]],Raw_Customers!A:A,Raw_Customers!D:D)</f>
        <v>Male</v>
      </c>
      <c r="L3612">
        <f>_xlfn.XLOOKUP(Excel_Dashboard_Dataset_xlsx___Sales5[[#This Row],[CustomerID]],Raw_Customers!A:A,Raw_Customers!E:E)</f>
        <v>30</v>
      </c>
      <c r="M3612" t="str">
        <f>_xlfn.XLOOKUP(Excel_Dashboard_Dataset_xlsx___Sales5[[#This Row],[CustomerID]],Raw_Customers!A:A,Raw_Customers!C:C)</f>
        <v>West</v>
      </c>
      <c r="N3612" s="2" t="str">
        <f>_xlfn.XLOOKUP(Excel_Dashboard_Dataset_xlsx___Sales5[[#This Row],[ProductID]],Raw_Products!A:A,Raw_Products!B:B)</f>
        <v>Rice Cooker</v>
      </c>
      <c r="O3612" s="2" t="str">
        <f>_xlfn.XLOOKUP(Excel_Dashboard_Dataset_xlsx___Sales5[[#This Row],[ProductID]],Raw_Products!A:A,Raw_Products!C:C)</f>
        <v>Home Appliances</v>
      </c>
      <c r="P3612" s="2" t="str">
        <f>_xlfn.XLOOKUP(Excel_Dashboard_Dataset_xlsx___Sales5[[#This Row],[CustomerID]], Raw_Customers!A:A, Raw_Customers!B:B, "Unknown")</f>
        <v>Angela Martin</v>
      </c>
    </row>
    <row r="3613" spans="1:16" x14ac:dyDescent="0.25">
      <c r="A3613">
        <v>3612</v>
      </c>
      <c r="B3613">
        <f t="shared" si="56"/>
        <v>2023</v>
      </c>
      <c r="C3613" t="str">
        <f>TEXT(Excel_Dashboard_Dataset_xlsx___Sales5[[#This Row],[Date]],"mmm")</f>
        <v>Apr</v>
      </c>
      <c r="D3613" s="3">
        <v>45017</v>
      </c>
      <c r="E3613">
        <v>12</v>
      </c>
      <c r="F3613">
        <v>9</v>
      </c>
      <c r="G3613">
        <v>26</v>
      </c>
      <c r="H3613">
        <v>5</v>
      </c>
      <c r="I3613">
        <v>830</v>
      </c>
      <c r="J3613">
        <f>Excel_Dashboard_Dataset_xlsx___Sales5[[#This Row],[Quantity]]*Excel_Dashboard_Dataset_xlsx___Sales5[[#This Row],[UnitPrice]]</f>
        <v>4150</v>
      </c>
      <c r="K3613" t="str">
        <f>_xlfn.XLOOKUP(Excel_Dashboard_Dataset_xlsx___Sales5[[#This Row],[CustomerID]],Raw_Customers!A:A,Raw_Customers!D:D)</f>
        <v>Female</v>
      </c>
      <c r="L3613">
        <f>_xlfn.XLOOKUP(Excel_Dashboard_Dataset_xlsx___Sales5[[#This Row],[CustomerID]],Raw_Customers!A:A,Raw_Customers!E:E)</f>
        <v>32</v>
      </c>
      <c r="M3613" t="str">
        <f>_xlfn.XLOOKUP(Excel_Dashboard_Dataset_xlsx___Sales5[[#This Row],[CustomerID]],Raw_Customers!A:A,Raw_Customers!C:C)</f>
        <v>West</v>
      </c>
      <c r="N3613" s="2" t="str">
        <f>_xlfn.XLOOKUP(Excel_Dashboard_Dataset_xlsx___Sales5[[#This Row],[ProductID]],Raw_Products!A:A,Raw_Products!B:B)</f>
        <v>Laptop</v>
      </c>
      <c r="O3613" s="2" t="str">
        <f>_xlfn.XLOOKUP(Excel_Dashboard_Dataset_xlsx___Sales5[[#This Row],[ProductID]],Raw_Products!A:A,Raw_Products!C:C)</f>
        <v>Electronics</v>
      </c>
      <c r="P3613" s="2" t="str">
        <f>_xlfn.XLOOKUP(Excel_Dashboard_Dataset_xlsx___Sales5[[#This Row],[CustomerID]], Raw_Customers!A:A, Raw_Customers!B:B, "Unknown")</f>
        <v>Jacob Jones</v>
      </c>
    </row>
    <row r="3614" spans="1:16" x14ac:dyDescent="0.25">
      <c r="A3614">
        <v>3613</v>
      </c>
      <c r="B3614">
        <f t="shared" si="56"/>
        <v>2024</v>
      </c>
      <c r="C3614" t="str">
        <f>TEXT(Excel_Dashboard_Dataset_xlsx___Sales5[[#This Row],[Date]],"mmm")</f>
        <v>Jul</v>
      </c>
      <c r="D3614" s="3">
        <v>45486</v>
      </c>
      <c r="E3614">
        <v>50</v>
      </c>
      <c r="F3614">
        <v>64</v>
      </c>
      <c r="G3614">
        <v>7</v>
      </c>
      <c r="H3614">
        <v>10</v>
      </c>
      <c r="I3614">
        <v>514</v>
      </c>
      <c r="J3614">
        <f>Excel_Dashboard_Dataset_xlsx___Sales5[[#This Row],[Quantity]]*Excel_Dashboard_Dataset_xlsx___Sales5[[#This Row],[UnitPrice]]</f>
        <v>5140</v>
      </c>
      <c r="K3614" t="str">
        <f>_xlfn.XLOOKUP(Excel_Dashboard_Dataset_xlsx___Sales5[[#This Row],[CustomerID]],Raw_Customers!A:A,Raw_Customers!D:D)</f>
        <v>Male</v>
      </c>
      <c r="L3614">
        <f>_xlfn.XLOOKUP(Excel_Dashboard_Dataset_xlsx___Sales5[[#This Row],[CustomerID]],Raw_Customers!A:A,Raw_Customers!E:E)</f>
        <v>22</v>
      </c>
      <c r="M3614" t="str">
        <f>_xlfn.XLOOKUP(Excel_Dashboard_Dataset_xlsx___Sales5[[#This Row],[CustomerID]],Raw_Customers!A:A,Raw_Customers!C:C)</f>
        <v>East</v>
      </c>
      <c r="N3614" s="2" t="str">
        <f>_xlfn.XLOOKUP(Excel_Dashboard_Dataset_xlsx___Sales5[[#This Row],[ProductID]],Raw_Products!A:A,Raw_Products!B:B)</f>
        <v>Skipping Rope</v>
      </c>
      <c r="O3614" s="2" t="str">
        <f>_xlfn.XLOOKUP(Excel_Dashboard_Dataset_xlsx___Sales5[[#This Row],[ProductID]],Raw_Products!A:A,Raw_Products!C:C)</f>
        <v>Sports</v>
      </c>
      <c r="P3614" s="2" t="str">
        <f>_xlfn.XLOOKUP(Excel_Dashboard_Dataset_xlsx___Sales5[[#This Row],[CustomerID]], Raw_Customers!A:A, Raw_Customers!B:B, "Unknown")</f>
        <v>Raymond Phillips</v>
      </c>
    </row>
    <row r="3615" spans="1:16" x14ac:dyDescent="0.25">
      <c r="A3615">
        <v>3614</v>
      </c>
      <c r="B3615">
        <f t="shared" si="56"/>
        <v>2024</v>
      </c>
      <c r="C3615" t="str">
        <f>TEXT(Excel_Dashboard_Dataset_xlsx___Sales5[[#This Row],[Date]],"mmm")</f>
        <v>Nov</v>
      </c>
      <c r="D3615" s="3">
        <v>45611</v>
      </c>
      <c r="E3615">
        <v>36</v>
      </c>
      <c r="F3615">
        <v>42</v>
      </c>
      <c r="G3615">
        <v>34</v>
      </c>
      <c r="H3615">
        <v>3</v>
      </c>
      <c r="I3615">
        <v>484</v>
      </c>
      <c r="J3615">
        <f>Excel_Dashboard_Dataset_xlsx___Sales5[[#This Row],[Quantity]]*Excel_Dashboard_Dataset_xlsx___Sales5[[#This Row],[UnitPrice]]</f>
        <v>1452</v>
      </c>
      <c r="K3615" t="str">
        <f>_xlfn.XLOOKUP(Excel_Dashboard_Dataset_xlsx___Sales5[[#This Row],[CustomerID]],Raw_Customers!A:A,Raw_Customers!D:D)</f>
        <v>Female</v>
      </c>
      <c r="L3615">
        <f>_xlfn.XLOOKUP(Excel_Dashboard_Dataset_xlsx___Sales5[[#This Row],[CustomerID]],Raw_Customers!A:A,Raw_Customers!E:E)</f>
        <v>30</v>
      </c>
      <c r="M3615" t="str">
        <f>_xlfn.XLOOKUP(Excel_Dashboard_Dataset_xlsx___Sales5[[#This Row],[CustomerID]],Raw_Customers!A:A,Raw_Customers!C:C)</f>
        <v>West</v>
      </c>
      <c r="N3615" s="2" t="str">
        <f>_xlfn.XLOOKUP(Excel_Dashboard_Dataset_xlsx___Sales5[[#This Row],[ProductID]],Raw_Products!A:A,Raw_Products!B:B)</f>
        <v>Formal Shoes</v>
      </c>
      <c r="O3615" s="2" t="str">
        <f>_xlfn.XLOOKUP(Excel_Dashboard_Dataset_xlsx___Sales5[[#This Row],[ProductID]],Raw_Products!A:A,Raw_Products!C:C)</f>
        <v>Clothing</v>
      </c>
      <c r="P3615" s="2" t="str">
        <f>_xlfn.XLOOKUP(Excel_Dashboard_Dataset_xlsx___Sales5[[#This Row],[CustomerID]], Raw_Customers!A:A, Raw_Customers!B:B, "Unknown")</f>
        <v>Frank Ross</v>
      </c>
    </row>
    <row r="3616" spans="1:16" x14ac:dyDescent="0.25">
      <c r="A3616">
        <v>3615</v>
      </c>
      <c r="B3616">
        <f t="shared" si="56"/>
        <v>2023</v>
      </c>
      <c r="C3616" t="str">
        <f>TEXT(Excel_Dashboard_Dataset_xlsx___Sales5[[#This Row],[Date]],"mmm")</f>
        <v>Oct</v>
      </c>
      <c r="D3616" s="3">
        <v>45221</v>
      </c>
      <c r="E3616">
        <v>28</v>
      </c>
      <c r="F3616">
        <v>120</v>
      </c>
      <c r="G3616">
        <v>20</v>
      </c>
      <c r="H3616">
        <v>4</v>
      </c>
      <c r="I3616">
        <v>355</v>
      </c>
      <c r="J3616">
        <f>Excel_Dashboard_Dataset_xlsx___Sales5[[#This Row],[Quantity]]*Excel_Dashboard_Dataset_xlsx___Sales5[[#This Row],[UnitPrice]]</f>
        <v>1420</v>
      </c>
      <c r="K3616" t="str">
        <f>_xlfn.XLOOKUP(Excel_Dashboard_Dataset_xlsx___Sales5[[#This Row],[CustomerID]],Raw_Customers!A:A,Raw_Customers!D:D)</f>
        <v>Male</v>
      </c>
      <c r="L3616">
        <f>_xlfn.XLOOKUP(Excel_Dashboard_Dataset_xlsx___Sales5[[#This Row],[CustomerID]],Raw_Customers!A:A,Raw_Customers!E:E)</f>
        <v>30</v>
      </c>
      <c r="M3616" t="str">
        <f>_xlfn.XLOOKUP(Excel_Dashboard_Dataset_xlsx___Sales5[[#This Row],[CustomerID]],Raw_Customers!A:A,Raw_Customers!C:C)</f>
        <v>West</v>
      </c>
      <c r="N3616" s="2" t="str">
        <f>_xlfn.XLOOKUP(Excel_Dashboard_Dataset_xlsx___Sales5[[#This Row],[ProductID]],Raw_Products!A:A,Raw_Products!B:B)</f>
        <v>Rice Cooker</v>
      </c>
      <c r="O3616" s="2" t="str">
        <f>_xlfn.XLOOKUP(Excel_Dashboard_Dataset_xlsx___Sales5[[#This Row],[ProductID]],Raw_Products!A:A,Raw_Products!C:C)</f>
        <v>Home Appliances</v>
      </c>
      <c r="P3616" s="2" t="str">
        <f>_xlfn.XLOOKUP(Excel_Dashboard_Dataset_xlsx___Sales5[[#This Row],[CustomerID]], Raw_Customers!A:A, Raw_Customers!B:B, "Unknown")</f>
        <v>Justin Brooks</v>
      </c>
    </row>
    <row r="3617" spans="1:16" x14ac:dyDescent="0.25">
      <c r="A3617">
        <v>3616</v>
      </c>
      <c r="B3617">
        <f t="shared" si="56"/>
        <v>2024</v>
      </c>
      <c r="C3617" t="str">
        <f>TEXT(Excel_Dashboard_Dataset_xlsx___Sales5[[#This Row],[Date]],"mmm")</f>
        <v>Aug</v>
      </c>
      <c r="D3617" s="3">
        <v>45527</v>
      </c>
      <c r="E3617">
        <v>33</v>
      </c>
      <c r="F3617">
        <v>258</v>
      </c>
      <c r="G3617">
        <v>12</v>
      </c>
      <c r="H3617">
        <v>2</v>
      </c>
      <c r="I3617">
        <v>550</v>
      </c>
      <c r="J3617">
        <f>Excel_Dashboard_Dataset_xlsx___Sales5[[#This Row],[Quantity]]*Excel_Dashboard_Dataset_xlsx___Sales5[[#This Row],[UnitPrice]]</f>
        <v>1100</v>
      </c>
      <c r="K3617" t="str">
        <f>_xlfn.XLOOKUP(Excel_Dashboard_Dataset_xlsx___Sales5[[#This Row],[CustomerID]],Raw_Customers!A:A,Raw_Customers!D:D)</f>
        <v>Male</v>
      </c>
      <c r="L3617">
        <f>_xlfn.XLOOKUP(Excel_Dashboard_Dataset_xlsx___Sales5[[#This Row],[CustomerID]],Raw_Customers!A:A,Raw_Customers!E:E)</f>
        <v>47</v>
      </c>
      <c r="M3617" t="str">
        <f>_xlfn.XLOOKUP(Excel_Dashboard_Dataset_xlsx___Sales5[[#This Row],[CustomerID]],Raw_Customers!A:A,Raw_Customers!C:C)</f>
        <v>West</v>
      </c>
      <c r="N3617" s="2" t="str">
        <f>_xlfn.XLOOKUP(Excel_Dashboard_Dataset_xlsx___Sales5[[#This Row],[ProductID]],Raw_Products!A:A,Raw_Products!B:B)</f>
        <v>Jacket</v>
      </c>
      <c r="O3617" s="2" t="str">
        <f>_xlfn.XLOOKUP(Excel_Dashboard_Dataset_xlsx___Sales5[[#This Row],[ProductID]],Raw_Products!A:A,Raw_Products!C:C)</f>
        <v>Clothing</v>
      </c>
      <c r="P3617" s="2" t="str">
        <f>_xlfn.XLOOKUP(Excel_Dashboard_Dataset_xlsx___Sales5[[#This Row],[CustomerID]], Raw_Customers!A:A, Raw_Customers!B:B, "Unknown")</f>
        <v>Rachel Cook</v>
      </c>
    </row>
    <row r="3618" spans="1:16" x14ac:dyDescent="0.25">
      <c r="A3618">
        <v>3617</v>
      </c>
      <c r="B3618">
        <f t="shared" si="56"/>
        <v>2023</v>
      </c>
      <c r="C3618" t="str">
        <f>TEXT(Excel_Dashboard_Dataset_xlsx___Sales5[[#This Row],[Date]],"mmm")</f>
        <v>Jan</v>
      </c>
      <c r="D3618" s="3">
        <v>44945</v>
      </c>
      <c r="E3618">
        <v>27</v>
      </c>
      <c r="F3618">
        <v>275</v>
      </c>
      <c r="G3618">
        <v>2</v>
      </c>
      <c r="H3618">
        <v>7</v>
      </c>
      <c r="I3618">
        <v>424</v>
      </c>
      <c r="J3618">
        <f>Excel_Dashboard_Dataset_xlsx___Sales5[[#This Row],[Quantity]]*Excel_Dashboard_Dataset_xlsx___Sales5[[#This Row],[UnitPrice]]</f>
        <v>2968</v>
      </c>
      <c r="K3618" t="str">
        <f>_xlfn.XLOOKUP(Excel_Dashboard_Dataset_xlsx___Sales5[[#This Row],[CustomerID]],Raw_Customers!A:A,Raw_Customers!D:D)</f>
        <v>Male</v>
      </c>
      <c r="L3618">
        <f>_xlfn.XLOOKUP(Excel_Dashboard_Dataset_xlsx___Sales5[[#This Row],[CustomerID]],Raw_Customers!A:A,Raw_Customers!E:E)</f>
        <v>22</v>
      </c>
      <c r="M3618" t="str">
        <f>_xlfn.XLOOKUP(Excel_Dashboard_Dataset_xlsx___Sales5[[#This Row],[CustomerID]],Raw_Customers!A:A,Raw_Customers!C:C)</f>
        <v>South</v>
      </c>
      <c r="N3618" s="2" t="str">
        <f>_xlfn.XLOOKUP(Excel_Dashboard_Dataset_xlsx___Sales5[[#This Row],[ProductID]],Raw_Products!A:A,Raw_Products!B:B)</f>
        <v>Air Conditioner</v>
      </c>
      <c r="O3618" s="2" t="str">
        <f>_xlfn.XLOOKUP(Excel_Dashboard_Dataset_xlsx___Sales5[[#This Row],[ProductID]],Raw_Products!A:A,Raw_Products!C:C)</f>
        <v>Home Appliances</v>
      </c>
      <c r="P3618" s="2" t="str">
        <f>_xlfn.XLOOKUP(Excel_Dashboard_Dataset_xlsx___Sales5[[#This Row],[CustomerID]], Raw_Customers!A:A, Raw_Customers!B:B, "Unknown")</f>
        <v>Pamela Hill</v>
      </c>
    </row>
    <row r="3619" spans="1:16" x14ac:dyDescent="0.25">
      <c r="A3619">
        <v>3618</v>
      </c>
      <c r="B3619">
        <f t="shared" si="56"/>
        <v>2024</v>
      </c>
      <c r="C3619" t="str">
        <f>TEXT(Excel_Dashboard_Dataset_xlsx___Sales5[[#This Row],[Date]],"mmm")</f>
        <v>Jan</v>
      </c>
      <c r="D3619" s="3">
        <v>45306</v>
      </c>
      <c r="E3619">
        <v>23</v>
      </c>
      <c r="F3619">
        <v>51</v>
      </c>
      <c r="G3619">
        <v>7</v>
      </c>
      <c r="H3619">
        <v>1</v>
      </c>
      <c r="I3619">
        <v>196</v>
      </c>
      <c r="J3619">
        <f>Excel_Dashboard_Dataset_xlsx___Sales5[[#This Row],[Quantity]]*Excel_Dashboard_Dataset_xlsx___Sales5[[#This Row],[UnitPrice]]</f>
        <v>196</v>
      </c>
      <c r="K3619" t="str">
        <f>_xlfn.XLOOKUP(Excel_Dashboard_Dataset_xlsx___Sales5[[#This Row],[CustomerID]],Raw_Customers!A:A,Raw_Customers!D:D)</f>
        <v>Male</v>
      </c>
      <c r="L3619">
        <f>_xlfn.XLOOKUP(Excel_Dashboard_Dataset_xlsx___Sales5[[#This Row],[CustomerID]],Raw_Customers!A:A,Raw_Customers!E:E)</f>
        <v>46</v>
      </c>
      <c r="M3619" t="str">
        <f>_xlfn.XLOOKUP(Excel_Dashboard_Dataset_xlsx___Sales5[[#This Row],[CustomerID]],Raw_Customers!A:A,Raw_Customers!C:C)</f>
        <v>South</v>
      </c>
      <c r="N3619" s="2" t="str">
        <f>_xlfn.XLOOKUP(Excel_Dashboard_Dataset_xlsx___Sales5[[#This Row],[ProductID]],Raw_Products!A:A,Raw_Products!B:B)</f>
        <v>Blender</v>
      </c>
      <c r="O3619" s="2" t="str">
        <f>_xlfn.XLOOKUP(Excel_Dashboard_Dataset_xlsx___Sales5[[#This Row],[ProductID]],Raw_Products!A:A,Raw_Products!C:C)</f>
        <v>Home Appliances</v>
      </c>
      <c r="P3619" s="2" t="str">
        <f>_xlfn.XLOOKUP(Excel_Dashboard_Dataset_xlsx___Sales5[[#This Row],[CustomerID]], Raw_Customers!A:A, Raw_Customers!B:B, "Unknown")</f>
        <v>Justin Turner</v>
      </c>
    </row>
    <row r="3620" spans="1:16" x14ac:dyDescent="0.25">
      <c r="A3620">
        <v>3619</v>
      </c>
      <c r="B3620">
        <f t="shared" si="56"/>
        <v>2023</v>
      </c>
      <c r="C3620" t="str">
        <f>TEXT(Excel_Dashboard_Dataset_xlsx___Sales5[[#This Row],[Date]],"mmm")</f>
        <v>Jul</v>
      </c>
      <c r="D3620" s="3">
        <v>45117</v>
      </c>
      <c r="E3620">
        <v>20</v>
      </c>
      <c r="F3620">
        <v>101</v>
      </c>
      <c r="G3620">
        <v>43</v>
      </c>
      <c r="H3620">
        <v>5</v>
      </c>
      <c r="I3620">
        <v>94</v>
      </c>
      <c r="J3620">
        <f>Excel_Dashboard_Dataset_xlsx___Sales5[[#This Row],[Quantity]]*Excel_Dashboard_Dataset_xlsx___Sales5[[#This Row],[UnitPrice]]</f>
        <v>470</v>
      </c>
      <c r="K3620" t="str">
        <f>_xlfn.XLOOKUP(Excel_Dashboard_Dataset_xlsx___Sales5[[#This Row],[CustomerID]],Raw_Customers!A:A,Raw_Customers!D:D)</f>
        <v>Male</v>
      </c>
      <c r="L3620">
        <f>_xlfn.XLOOKUP(Excel_Dashboard_Dataset_xlsx___Sales5[[#This Row],[CustomerID]],Raw_Customers!A:A,Raw_Customers!E:E)</f>
        <v>30</v>
      </c>
      <c r="M3620" t="str">
        <f>_xlfn.XLOOKUP(Excel_Dashboard_Dataset_xlsx___Sales5[[#This Row],[CustomerID]],Raw_Customers!A:A,Raw_Customers!C:C)</f>
        <v>South</v>
      </c>
      <c r="N3620" s="2" t="str">
        <f>_xlfn.XLOOKUP(Excel_Dashboard_Dataset_xlsx___Sales5[[#This Row],[ProductID]],Raw_Products!A:A,Raw_Products!B:B)</f>
        <v>Printer</v>
      </c>
      <c r="O3620" s="2" t="str">
        <f>_xlfn.XLOOKUP(Excel_Dashboard_Dataset_xlsx___Sales5[[#This Row],[ProductID]],Raw_Products!A:A,Raw_Products!C:C)</f>
        <v>Electronics</v>
      </c>
      <c r="P3620" s="2" t="str">
        <f>_xlfn.XLOOKUP(Excel_Dashboard_Dataset_xlsx___Sales5[[#This Row],[CustomerID]], Raw_Customers!A:A, Raw_Customers!B:B, "Unknown")</f>
        <v>Anna King</v>
      </c>
    </row>
    <row r="3621" spans="1:16" x14ac:dyDescent="0.25">
      <c r="A3621">
        <v>3620</v>
      </c>
      <c r="B3621">
        <f t="shared" si="56"/>
        <v>2024</v>
      </c>
      <c r="C3621" t="str">
        <f>TEXT(Excel_Dashboard_Dataset_xlsx___Sales5[[#This Row],[Date]],"mmm")</f>
        <v>Jun</v>
      </c>
      <c r="D3621" s="3">
        <v>45467</v>
      </c>
      <c r="E3621">
        <v>16</v>
      </c>
      <c r="F3621">
        <v>16</v>
      </c>
      <c r="G3621">
        <v>8</v>
      </c>
      <c r="H3621">
        <v>7</v>
      </c>
      <c r="I3621">
        <v>62</v>
      </c>
      <c r="J3621">
        <f>Excel_Dashboard_Dataset_xlsx___Sales5[[#This Row],[Quantity]]*Excel_Dashboard_Dataset_xlsx___Sales5[[#This Row],[UnitPrice]]</f>
        <v>434</v>
      </c>
      <c r="K3621" t="str">
        <f>_xlfn.XLOOKUP(Excel_Dashboard_Dataset_xlsx___Sales5[[#This Row],[CustomerID]],Raw_Customers!A:A,Raw_Customers!D:D)</f>
        <v>Female</v>
      </c>
      <c r="L3621">
        <f>_xlfn.XLOOKUP(Excel_Dashboard_Dataset_xlsx___Sales5[[#This Row],[CustomerID]],Raw_Customers!A:A,Raw_Customers!E:E)</f>
        <v>25</v>
      </c>
      <c r="M3621" t="str">
        <f>_xlfn.XLOOKUP(Excel_Dashboard_Dataset_xlsx___Sales5[[#This Row],[CustomerID]],Raw_Customers!A:A,Raw_Customers!C:C)</f>
        <v>East</v>
      </c>
      <c r="N3621" s="2" t="str">
        <f>_xlfn.XLOOKUP(Excel_Dashboard_Dataset_xlsx___Sales5[[#This Row],[ProductID]],Raw_Products!A:A,Raw_Products!B:B)</f>
        <v>Headphones</v>
      </c>
      <c r="O3621" s="2" t="str">
        <f>_xlfn.XLOOKUP(Excel_Dashboard_Dataset_xlsx___Sales5[[#This Row],[ProductID]],Raw_Products!A:A,Raw_Products!C:C)</f>
        <v>Electronics</v>
      </c>
      <c r="P3621" s="2" t="str">
        <f>_xlfn.XLOOKUP(Excel_Dashboard_Dataset_xlsx___Sales5[[#This Row],[CustomerID]], Raw_Customers!A:A, Raw_Customers!B:B, "Unknown")</f>
        <v>Daniel Watson</v>
      </c>
    </row>
    <row r="3622" spans="1:16" x14ac:dyDescent="0.25">
      <c r="A3622">
        <v>3621</v>
      </c>
      <c r="B3622">
        <f t="shared" si="56"/>
        <v>2024</v>
      </c>
      <c r="C3622" t="str">
        <f>TEXT(Excel_Dashboard_Dataset_xlsx___Sales5[[#This Row],[Date]],"mmm")</f>
        <v>Oct</v>
      </c>
      <c r="D3622" s="3">
        <v>45584</v>
      </c>
      <c r="E3622">
        <v>28</v>
      </c>
      <c r="F3622">
        <v>3</v>
      </c>
      <c r="G3622">
        <v>16</v>
      </c>
      <c r="H3622">
        <v>8</v>
      </c>
      <c r="I3622">
        <v>155</v>
      </c>
      <c r="J3622">
        <f>Excel_Dashboard_Dataset_xlsx___Sales5[[#This Row],[Quantity]]*Excel_Dashboard_Dataset_xlsx___Sales5[[#This Row],[UnitPrice]]</f>
        <v>1240</v>
      </c>
      <c r="K3622" t="str">
        <f>_xlfn.XLOOKUP(Excel_Dashboard_Dataset_xlsx___Sales5[[#This Row],[CustomerID]],Raw_Customers!A:A,Raw_Customers!D:D)</f>
        <v>Female</v>
      </c>
      <c r="L3622">
        <f>_xlfn.XLOOKUP(Excel_Dashboard_Dataset_xlsx___Sales5[[#This Row],[CustomerID]],Raw_Customers!A:A,Raw_Customers!E:E)</f>
        <v>22</v>
      </c>
      <c r="M3622" t="str">
        <f>_xlfn.XLOOKUP(Excel_Dashboard_Dataset_xlsx___Sales5[[#This Row],[CustomerID]],Raw_Customers!A:A,Raw_Customers!C:C)</f>
        <v>West</v>
      </c>
      <c r="N3622" s="2" t="str">
        <f>_xlfn.XLOOKUP(Excel_Dashboard_Dataset_xlsx___Sales5[[#This Row],[ProductID]],Raw_Products!A:A,Raw_Products!B:B)</f>
        <v>Rice Cooker</v>
      </c>
      <c r="O3622" s="2" t="str">
        <f>_xlfn.XLOOKUP(Excel_Dashboard_Dataset_xlsx___Sales5[[#This Row],[ProductID]],Raw_Products!A:A,Raw_Products!C:C)</f>
        <v>Home Appliances</v>
      </c>
      <c r="P3622" s="2" t="str">
        <f>_xlfn.XLOOKUP(Excel_Dashboard_Dataset_xlsx___Sales5[[#This Row],[CustomerID]], Raw_Customers!A:A, Raw_Customers!B:B, "Unknown")</f>
        <v>George Jones</v>
      </c>
    </row>
    <row r="3623" spans="1:16" x14ac:dyDescent="0.25">
      <c r="A3623">
        <v>3622</v>
      </c>
      <c r="B3623">
        <f t="shared" si="56"/>
        <v>2024</v>
      </c>
      <c r="C3623" t="str">
        <f>TEXT(Excel_Dashboard_Dataset_xlsx___Sales5[[#This Row],[Date]],"mmm")</f>
        <v>Dec</v>
      </c>
      <c r="D3623" s="3">
        <v>45642</v>
      </c>
      <c r="E3623">
        <v>33</v>
      </c>
      <c r="F3623">
        <v>198</v>
      </c>
      <c r="G3623">
        <v>4</v>
      </c>
      <c r="H3623">
        <v>1</v>
      </c>
      <c r="I3623">
        <v>217</v>
      </c>
      <c r="J3623">
        <f>Excel_Dashboard_Dataset_xlsx___Sales5[[#This Row],[Quantity]]*Excel_Dashboard_Dataset_xlsx___Sales5[[#This Row],[UnitPrice]]</f>
        <v>217</v>
      </c>
      <c r="K3623" t="str">
        <f>_xlfn.XLOOKUP(Excel_Dashboard_Dataset_xlsx___Sales5[[#This Row],[CustomerID]],Raw_Customers!A:A,Raw_Customers!D:D)</f>
        <v>Female</v>
      </c>
      <c r="L3623">
        <f>_xlfn.XLOOKUP(Excel_Dashboard_Dataset_xlsx___Sales5[[#This Row],[CustomerID]],Raw_Customers!A:A,Raw_Customers!E:E)</f>
        <v>51</v>
      </c>
      <c r="M3623" t="str">
        <f>_xlfn.XLOOKUP(Excel_Dashboard_Dataset_xlsx___Sales5[[#This Row],[CustomerID]],Raw_Customers!A:A,Raw_Customers!C:C)</f>
        <v>East</v>
      </c>
      <c r="N3623" s="2" t="str">
        <f>_xlfn.XLOOKUP(Excel_Dashboard_Dataset_xlsx___Sales5[[#This Row],[ProductID]],Raw_Products!A:A,Raw_Products!B:B)</f>
        <v>Jacket</v>
      </c>
      <c r="O3623" s="2" t="str">
        <f>_xlfn.XLOOKUP(Excel_Dashboard_Dataset_xlsx___Sales5[[#This Row],[ProductID]],Raw_Products!A:A,Raw_Products!C:C)</f>
        <v>Clothing</v>
      </c>
      <c r="P3623" s="2" t="str">
        <f>_xlfn.XLOOKUP(Excel_Dashboard_Dataset_xlsx___Sales5[[#This Row],[CustomerID]], Raw_Customers!A:A, Raw_Customers!B:B, "Unknown")</f>
        <v>Paul Roberts</v>
      </c>
    </row>
    <row r="3624" spans="1:16" x14ac:dyDescent="0.25">
      <c r="A3624">
        <v>3623</v>
      </c>
      <c r="B3624">
        <f t="shared" si="56"/>
        <v>2024</v>
      </c>
      <c r="C3624" t="str">
        <f>TEXT(Excel_Dashboard_Dataset_xlsx___Sales5[[#This Row],[Date]],"mmm")</f>
        <v>Sept</v>
      </c>
      <c r="D3624" s="3">
        <v>45564</v>
      </c>
      <c r="E3624">
        <v>13</v>
      </c>
      <c r="F3624">
        <v>54</v>
      </c>
      <c r="G3624">
        <v>39</v>
      </c>
      <c r="H3624">
        <v>8</v>
      </c>
      <c r="I3624">
        <v>573</v>
      </c>
      <c r="J3624">
        <f>Excel_Dashboard_Dataset_xlsx___Sales5[[#This Row],[Quantity]]*Excel_Dashboard_Dataset_xlsx___Sales5[[#This Row],[UnitPrice]]</f>
        <v>4584</v>
      </c>
      <c r="K3624" t="str">
        <f>_xlfn.XLOOKUP(Excel_Dashboard_Dataset_xlsx___Sales5[[#This Row],[CustomerID]],Raw_Customers!A:A,Raw_Customers!D:D)</f>
        <v>Female</v>
      </c>
      <c r="L3624">
        <f>_xlfn.XLOOKUP(Excel_Dashboard_Dataset_xlsx___Sales5[[#This Row],[CustomerID]],Raw_Customers!A:A,Raw_Customers!E:E)</f>
        <v>49</v>
      </c>
      <c r="M3624" t="str">
        <f>_xlfn.XLOOKUP(Excel_Dashboard_Dataset_xlsx___Sales5[[#This Row],[CustomerID]],Raw_Customers!A:A,Raw_Customers!C:C)</f>
        <v>South</v>
      </c>
      <c r="N3624" s="2" t="str">
        <f>_xlfn.XLOOKUP(Excel_Dashboard_Dataset_xlsx___Sales5[[#This Row],[ProductID]],Raw_Products!A:A,Raw_Products!B:B)</f>
        <v>Tablet</v>
      </c>
      <c r="O3624" s="2" t="str">
        <f>_xlfn.XLOOKUP(Excel_Dashboard_Dataset_xlsx___Sales5[[#This Row],[ProductID]],Raw_Products!A:A,Raw_Products!C:C)</f>
        <v>Electronics</v>
      </c>
      <c r="P3624" s="2" t="str">
        <f>_xlfn.XLOOKUP(Excel_Dashboard_Dataset_xlsx___Sales5[[#This Row],[CustomerID]], Raw_Customers!A:A, Raw_Customers!B:B, "Unknown")</f>
        <v>Brenda Rogers</v>
      </c>
    </row>
    <row r="3625" spans="1:16" x14ac:dyDescent="0.25">
      <c r="A3625">
        <v>3624</v>
      </c>
      <c r="B3625">
        <f t="shared" si="56"/>
        <v>2023</v>
      </c>
      <c r="C3625" t="str">
        <f>TEXT(Excel_Dashboard_Dataset_xlsx___Sales5[[#This Row],[Date]],"mmm")</f>
        <v>Jan</v>
      </c>
      <c r="D3625" s="3">
        <v>44940</v>
      </c>
      <c r="E3625">
        <v>39</v>
      </c>
      <c r="F3625">
        <v>26</v>
      </c>
      <c r="G3625">
        <v>6</v>
      </c>
      <c r="H3625">
        <v>2</v>
      </c>
      <c r="I3625">
        <v>836</v>
      </c>
      <c r="J3625">
        <f>Excel_Dashboard_Dataset_xlsx___Sales5[[#This Row],[Quantity]]*Excel_Dashboard_Dataset_xlsx___Sales5[[#This Row],[UnitPrice]]</f>
        <v>1672</v>
      </c>
      <c r="K3625" t="str">
        <f>_xlfn.XLOOKUP(Excel_Dashboard_Dataset_xlsx___Sales5[[#This Row],[CustomerID]],Raw_Customers!A:A,Raw_Customers!D:D)</f>
        <v>Female</v>
      </c>
      <c r="L3625">
        <f>_xlfn.XLOOKUP(Excel_Dashboard_Dataset_xlsx___Sales5[[#This Row],[CustomerID]],Raw_Customers!A:A,Raw_Customers!E:E)</f>
        <v>64</v>
      </c>
      <c r="M3625" t="str">
        <f>_xlfn.XLOOKUP(Excel_Dashboard_Dataset_xlsx___Sales5[[#This Row],[CustomerID]],Raw_Customers!A:A,Raw_Customers!C:C)</f>
        <v>North</v>
      </c>
      <c r="N3625" s="2" t="str">
        <f>_xlfn.XLOOKUP(Excel_Dashboard_Dataset_xlsx___Sales5[[#This Row],[ProductID]],Raw_Products!A:A,Raw_Products!B:B)</f>
        <v>Sweater</v>
      </c>
      <c r="O3625" s="2" t="str">
        <f>_xlfn.XLOOKUP(Excel_Dashboard_Dataset_xlsx___Sales5[[#This Row],[ProductID]],Raw_Products!A:A,Raw_Products!C:C)</f>
        <v>Clothing</v>
      </c>
      <c r="P3625" s="2" t="str">
        <f>_xlfn.XLOOKUP(Excel_Dashboard_Dataset_xlsx___Sales5[[#This Row],[CustomerID]], Raw_Customers!A:A, Raw_Customers!B:B, "Unknown")</f>
        <v>Dorothy King</v>
      </c>
    </row>
    <row r="3626" spans="1:16" x14ac:dyDescent="0.25">
      <c r="A3626">
        <v>3625</v>
      </c>
      <c r="B3626">
        <f t="shared" si="56"/>
        <v>2024</v>
      </c>
      <c r="C3626" t="str">
        <f>TEXT(Excel_Dashboard_Dataset_xlsx___Sales5[[#This Row],[Date]],"mmm")</f>
        <v>Dec</v>
      </c>
      <c r="D3626" s="3">
        <v>45633</v>
      </c>
      <c r="E3626">
        <v>14</v>
      </c>
      <c r="F3626">
        <v>153</v>
      </c>
      <c r="G3626">
        <v>31</v>
      </c>
      <c r="H3626">
        <v>2</v>
      </c>
      <c r="I3626">
        <v>256</v>
      </c>
      <c r="J3626">
        <f>Excel_Dashboard_Dataset_xlsx___Sales5[[#This Row],[Quantity]]*Excel_Dashboard_Dataset_xlsx___Sales5[[#This Row],[UnitPrice]]</f>
        <v>512</v>
      </c>
      <c r="K3626" t="str">
        <f>_xlfn.XLOOKUP(Excel_Dashboard_Dataset_xlsx___Sales5[[#This Row],[CustomerID]],Raw_Customers!A:A,Raw_Customers!D:D)</f>
        <v>Female</v>
      </c>
      <c r="L3626">
        <f>_xlfn.XLOOKUP(Excel_Dashboard_Dataset_xlsx___Sales5[[#This Row],[CustomerID]],Raw_Customers!A:A,Raw_Customers!E:E)</f>
        <v>21</v>
      </c>
      <c r="M3626" t="str">
        <f>_xlfn.XLOOKUP(Excel_Dashboard_Dataset_xlsx___Sales5[[#This Row],[CustomerID]],Raw_Customers!A:A,Raw_Customers!C:C)</f>
        <v>South</v>
      </c>
      <c r="N3626" s="2" t="str">
        <f>_xlfn.XLOOKUP(Excel_Dashboard_Dataset_xlsx___Sales5[[#This Row],[ProductID]],Raw_Products!A:A,Raw_Products!B:B)</f>
        <v>Smartwatch</v>
      </c>
      <c r="O3626" s="2" t="str">
        <f>_xlfn.XLOOKUP(Excel_Dashboard_Dataset_xlsx___Sales5[[#This Row],[ProductID]],Raw_Products!A:A,Raw_Products!C:C)</f>
        <v>Electronics</v>
      </c>
      <c r="P3626" s="2" t="str">
        <f>_xlfn.XLOOKUP(Excel_Dashboard_Dataset_xlsx___Sales5[[#This Row],[CustomerID]], Raw_Customers!A:A, Raw_Customers!B:B, "Unknown")</f>
        <v>Stephanie Morris</v>
      </c>
    </row>
    <row r="3627" spans="1:16" x14ac:dyDescent="0.25">
      <c r="A3627">
        <v>3626</v>
      </c>
      <c r="B3627">
        <f t="shared" si="56"/>
        <v>2024</v>
      </c>
      <c r="C3627" t="str">
        <f>TEXT(Excel_Dashboard_Dataset_xlsx___Sales5[[#This Row],[Date]],"mmm")</f>
        <v>Feb</v>
      </c>
      <c r="D3627" s="3">
        <v>45351</v>
      </c>
      <c r="E3627">
        <v>32</v>
      </c>
      <c r="F3627">
        <v>51</v>
      </c>
      <c r="G3627">
        <v>38</v>
      </c>
      <c r="H3627">
        <v>8</v>
      </c>
      <c r="I3627">
        <v>790</v>
      </c>
      <c r="J3627">
        <f>Excel_Dashboard_Dataset_xlsx___Sales5[[#This Row],[Quantity]]*Excel_Dashboard_Dataset_xlsx___Sales5[[#This Row],[UnitPrice]]</f>
        <v>6320</v>
      </c>
      <c r="K3627" t="str">
        <f>_xlfn.XLOOKUP(Excel_Dashboard_Dataset_xlsx___Sales5[[#This Row],[CustomerID]],Raw_Customers!A:A,Raw_Customers!D:D)</f>
        <v>Male</v>
      </c>
      <c r="L3627">
        <f>_xlfn.XLOOKUP(Excel_Dashboard_Dataset_xlsx___Sales5[[#This Row],[CustomerID]],Raw_Customers!A:A,Raw_Customers!E:E)</f>
        <v>46</v>
      </c>
      <c r="M3627" t="str">
        <f>_xlfn.XLOOKUP(Excel_Dashboard_Dataset_xlsx___Sales5[[#This Row],[CustomerID]],Raw_Customers!A:A,Raw_Customers!C:C)</f>
        <v>South</v>
      </c>
      <c r="N3627" s="2" t="str">
        <f>_xlfn.XLOOKUP(Excel_Dashboard_Dataset_xlsx___Sales5[[#This Row],[ProductID]],Raw_Products!A:A,Raw_Products!B:B)</f>
        <v>Jeans</v>
      </c>
      <c r="O3627" s="2" t="str">
        <f>_xlfn.XLOOKUP(Excel_Dashboard_Dataset_xlsx___Sales5[[#This Row],[ProductID]],Raw_Products!A:A,Raw_Products!C:C)</f>
        <v>Clothing</v>
      </c>
      <c r="P3627" s="2" t="str">
        <f>_xlfn.XLOOKUP(Excel_Dashboard_Dataset_xlsx___Sales5[[#This Row],[CustomerID]], Raw_Customers!A:A, Raw_Customers!B:B, "Unknown")</f>
        <v>Justin Turner</v>
      </c>
    </row>
    <row r="3628" spans="1:16" x14ac:dyDescent="0.25">
      <c r="A3628">
        <v>3627</v>
      </c>
      <c r="B3628">
        <f t="shared" si="56"/>
        <v>2023</v>
      </c>
      <c r="C3628" t="str">
        <f>TEXT(Excel_Dashboard_Dataset_xlsx___Sales5[[#This Row],[Date]],"mmm")</f>
        <v>Dec</v>
      </c>
      <c r="D3628" s="3">
        <v>45290</v>
      </c>
      <c r="E3628">
        <v>3</v>
      </c>
      <c r="F3628">
        <v>54</v>
      </c>
      <c r="G3628">
        <v>41</v>
      </c>
      <c r="H3628">
        <v>7</v>
      </c>
      <c r="I3628">
        <v>915</v>
      </c>
      <c r="J3628">
        <f>Excel_Dashboard_Dataset_xlsx___Sales5[[#This Row],[Quantity]]*Excel_Dashboard_Dataset_xlsx___Sales5[[#This Row],[UnitPrice]]</f>
        <v>6405</v>
      </c>
      <c r="K3628" t="str">
        <f>_xlfn.XLOOKUP(Excel_Dashboard_Dataset_xlsx___Sales5[[#This Row],[CustomerID]],Raw_Customers!A:A,Raw_Customers!D:D)</f>
        <v>Female</v>
      </c>
      <c r="L3628">
        <f>_xlfn.XLOOKUP(Excel_Dashboard_Dataset_xlsx___Sales5[[#This Row],[CustomerID]],Raw_Customers!A:A,Raw_Customers!E:E)</f>
        <v>49</v>
      </c>
      <c r="M3628" t="str">
        <f>_xlfn.XLOOKUP(Excel_Dashboard_Dataset_xlsx___Sales5[[#This Row],[CustomerID]],Raw_Customers!A:A,Raw_Customers!C:C)</f>
        <v>South</v>
      </c>
      <c r="N3628" s="2" t="str">
        <f>_xlfn.XLOOKUP(Excel_Dashboard_Dataset_xlsx___Sales5[[#This Row],[ProductID]],Raw_Products!A:A,Raw_Products!B:B)</f>
        <v>Spaghetti</v>
      </c>
      <c r="O3628" s="2" t="str">
        <f>_xlfn.XLOOKUP(Excel_Dashboard_Dataset_xlsx___Sales5[[#This Row],[ProductID]],Raw_Products!A:A,Raw_Products!C:C)</f>
        <v>Groceries</v>
      </c>
      <c r="P3628" s="2" t="str">
        <f>_xlfn.XLOOKUP(Excel_Dashboard_Dataset_xlsx___Sales5[[#This Row],[CustomerID]], Raw_Customers!A:A, Raw_Customers!B:B, "Unknown")</f>
        <v>Brenda Rogers</v>
      </c>
    </row>
    <row r="3629" spans="1:16" x14ac:dyDescent="0.25">
      <c r="A3629">
        <v>3628</v>
      </c>
      <c r="B3629">
        <f t="shared" si="56"/>
        <v>2024</v>
      </c>
      <c r="C3629" t="str">
        <f>TEXT(Excel_Dashboard_Dataset_xlsx___Sales5[[#This Row],[Date]],"mmm")</f>
        <v>Oct</v>
      </c>
      <c r="D3629" s="3">
        <v>45590</v>
      </c>
      <c r="E3629">
        <v>44</v>
      </c>
      <c r="F3629">
        <v>27</v>
      </c>
      <c r="G3629">
        <v>47</v>
      </c>
      <c r="H3629">
        <v>9</v>
      </c>
      <c r="I3629">
        <v>274</v>
      </c>
      <c r="J3629">
        <f>Excel_Dashboard_Dataset_xlsx___Sales5[[#This Row],[Quantity]]*Excel_Dashboard_Dataset_xlsx___Sales5[[#This Row],[UnitPrice]]</f>
        <v>2466</v>
      </c>
      <c r="K3629" t="str">
        <f>_xlfn.XLOOKUP(Excel_Dashboard_Dataset_xlsx___Sales5[[#This Row],[CustomerID]],Raw_Customers!A:A,Raw_Customers!D:D)</f>
        <v>Female</v>
      </c>
      <c r="L3629">
        <f>_xlfn.XLOOKUP(Excel_Dashboard_Dataset_xlsx___Sales5[[#This Row],[CustomerID]],Raw_Customers!A:A,Raw_Customers!E:E)</f>
        <v>52</v>
      </c>
      <c r="M3629" t="str">
        <f>_xlfn.XLOOKUP(Excel_Dashboard_Dataset_xlsx___Sales5[[#This Row],[CustomerID]],Raw_Customers!A:A,Raw_Customers!C:C)</f>
        <v>West</v>
      </c>
      <c r="N3629" s="2" t="str">
        <f>_xlfn.XLOOKUP(Excel_Dashboard_Dataset_xlsx___Sales5[[#This Row],[ProductID]],Raw_Products!A:A,Raw_Products!B:B)</f>
        <v>Running Shoes</v>
      </c>
      <c r="O3629" s="2" t="str">
        <f>_xlfn.XLOOKUP(Excel_Dashboard_Dataset_xlsx___Sales5[[#This Row],[ProductID]],Raw_Products!A:A,Raw_Products!C:C)</f>
        <v>Sports</v>
      </c>
      <c r="P3629" s="2" t="str">
        <f>_xlfn.XLOOKUP(Excel_Dashboard_Dataset_xlsx___Sales5[[#This Row],[CustomerID]], Raw_Customers!A:A, Raw_Customers!B:B, "Unknown")</f>
        <v>Karen Ortiz</v>
      </c>
    </row>
    <row r="3630" spans="1:16" x14ac:dyDescent="0.25">
      <c r="A3630">
        <v>3629</v>
      </c>
      <c r="B3630">
        <f t="shared" si="56"/>
        <v>2023</v>
      </c>
      <c r="C3630" t="str">
        <f>TEXT(Excel_Dashboard_Dataset_xlsx___Sales5[[#This Row],[Date]],"mmm")</f>
        <v>Jan</v>
      </c>
      <c r="D3630" s="3">
        <v>44936</v>
      </c>
      <c r="E3630">
        <v>19</v>
      </c>
      <c r="F3630">
        <v>239</v>
      </c>
      <c r="G3630">
        <v>34</v>
      </c>
      <c r="H3630">
        <v>6</v>
      </c>
      <c r="I3630">
        <v>898</v>
      </c>
      <c r="J3630">
        <f>Excel_Dashboard_Dataset_xlsx___Sales5[[#This Row],[Quantity]]*Excel_Dashboard_Dataset_xlsx___Sales5[[#This Row],[UnitPrice]]</f>
        <v>5388</v>
      </c>
      <c r="K3630" t="str">
        <f>_xlfn.XLOOKUP(Excel_Dashboard_Dataset_xlsx___Sales5[[#This Row],[CustomerID]],Raw_Customers!A:A,Raw_Customers!D:D)</f>
        <v>Female</v>
      </c>
      <c r="L3630">
        <f>_xlfn.XLOOKUP(Excel_Dashboard_Dataset_xlsx___Sales5[[#This Row],[CustomerID]],Raw_Customers!A:A,Raw_Customers!E:E)</f>
        <v>25</v>
      </c>
      <c r="M3630" t="str">
        <f>_xlfn.XLOOKUP(Excel_Dashboard_Dataset_xlsx___Sales5[[#This Row],[CustomerID]],Raw_Customers!A:A,Raw_Customers!C:C)</f>
        <v>South</v>
      </c>
      <c r="N3630" s="2" t="str">
        <f>_xlfn.XLOOKUP(Excel_Dashboard_Dataset_xlsx___Sales5[[#This Row],[ProductID]],Raw_Products!A:A,Raw_Products!B:B)</f>
        <v>External Hard Drive</v>
      </c>
      <c r="O3630" s="2" t="str">
        <f>_xlfn.XLOOKUP(Excel_Dashboard_Dataset_xlsx___Sales5[[#This Row],[ProductID]],Raw_Products!A:A,Raw_Products!C:C)</f>
        <v>Electronics</v>
      </c>
      <c r="P3630" s="2" t="str">
        <f>_xlfn.XLOOKUP(Excel_Dashboard_Dataset_xlsx___Sales5[[#This Row],[CustomerID]], Raw_Customers!A:A, Raw_Customers!B:B, "Unknown")</f>
        <v>Eric Martin</v>
      </c>
    </row>
    <row r="3631" spans="1:16" x14ac:dyDescent="0.25">
      <c r="A3631">
        <v>3630</v>
      </c>
      <c r="B3631">
        <f t="shared" si="56"/>
        <v>2023</v>
      </c>
      <c r="C3631" t="str">
        <f>TEXT(Excel_Dashboard_Dataset_xlsx___Sales5[[#This Row],[Date]],"mmm")</f>
        <v>Aug</v>
      </c>
      <c r="D3631" s="3">
        <v>45155</v>
      </c>
      <c r="E3631">
        <v>41</v>
      </c>
      <c r="F3631">
        <v>62</v>
      </c>
      <c r="G3631">
        <v>5</v>
      </c>
      <c r="H3631">
        <v>4</v>
      </c>
      <c r="I3631">
        <v>991</v>
      </c>
      <c r="J3631">
        <f>Excel_Dashboard_Dataset_xlsx___Sales5[[#This Row],[Quantity]]*Excel_Dashboard_Dataset_xlsx___Sales5[[#This Row],[UnitPrice]]</f>
        <v>3964</v>
      </c>
      <c r="K3631" t="str">
        <f>_xlfn.XLOOKUP(Excel_Dashboard_Dataset_xlsx___Sales5[[#This Row],[CustomerID]],Raw_Customers!A:A,Raw_Customers!D:D)</f>
        <v>Female</v>
      </c>
      <c r="L3631">
        <f>_xlfn.XLOOKUP(Excel_Dashboard_Dataset_xlsx___Sales5[[#This Row],[CustomerID]],Raw_Customers!A:A,Raw_Customers!E:E)</f>
        <v>50</v>
      </c>
      <c r="M3631" t="str">
        <f>_xlfn.XLOOKUP(Excel_Dashboard_Dataset_xlsx___Sales5[[#This Row],[CustomerID]],Raw_Customers!A:A,Raw_Customers!C:C)</f>
        <v>East</v>
      </c>
      <c r="N3631" s="2" t="str">
        <f>_xlfn.XLOOKUP(Excel_Dashboard_Dataset_xlsx___Sales5[[#This Row],[ProductID]],Raw_Products!A:A,Raw_Products!B:B)</f>
        <v>Football</v>
      </c>
      <c r="O3631" s="2" t="str">
        <f>_xlfn.XLOOKUP(Excel_Dashboard_Dataset_xlsx___Sales5[[#This Row],[ProductID]],Raw_Products!A:A,Raw_Products!C:C)</f>
        <v>Sports</v>
      </c>
      <c r="P3631" s="2" t="str">
        <f>_xlfn.XLOOKUP(Excel_Dashboard_Dataset_xlsx___Sales5[[#This Row],[CustomerID]], Raw_Customers!A:A, Raw_Customers!B:B, "Unknown")</f>
        <v>John Ortiz</v>
      </c>
    </row>
    <row r="3632" spans="1:16" x14ac:dyDescent="0.25">
      <c r="A3632">
        <v>3631</v>
      </c>
      <c r="B3632">
        <f t="shared" si="56"/>
        <v>2023</v>
      </c>
      <c r="C3632" t="str">
        <f>TEXT(Excel_Dashboard_Dataset_xlsx___Sales5[[#This Row],[Date]],"mmm")</f>
        <v>Jun</v>
      </c>
      <c r="D3632" s="3">
        <v>45097</v>
      </c>
      <c r="E3632">
        <v>22</v>
      </c>
      <c r="F3632">
        <v>272</v>
      </c>
      <c r="G3632">
        <v>11</v>
      </c>
      <c r="H3632">
        <v>2</v>
      </c>
      <c r="I3632">
        <v>33</v>
      </c>
      <c r="J3632">
        <f>Excel_Dashboard_Dataset_xlsx___Sales5[[#This Row],[Quantity]]*Excel_Dashboard_Dataset_xlsx___Sales5[[#This Row],[UnitPrice]]</f>
        <v>66</v>
      </c>
      <c r="K3632" t="str">
        <f>_xlfn.XLOOKUP(Excel_Dashboard_Dataset_xlsx___Sales5[[#This Row],[CustomerID]],Raw_Customers!A:A,Raw_Customers!D:D)</f>
        <v>Female</v>
      </c>
      <c r="L3632">
        <f>_xlfn.XLOOKUP(Excel_Dashboard_Dataset_xlsx___Sales5[[#This Row],[CustomerID]],Raw_Customers!A:A,Raw_Customers!E:E)</f>
        <v>44</v>
      </c>
      <c r="M3632" t="str">
        <f>_xlfn.XLOOKUP(Excel_Dashboard_Dataset_xlsx___Sales5[[#This Row],[CustomerID]],Raw_Customers!A:A,Raw_Customers!C:C)</f>
        <v>East</v>
      </c>
      <c r="N3632" s="2" t="str">
        <f>_xlfn.XLOOKUP(Excel_Dashboard_Dataset_xlsx___Sales5[[#This Row],[ProductID]],Raw_Products!A:A,Raw_Products!B:B)</f>
        <v>Microwave</v>
      </c>
      <c r="O3632" s="2" t="str">
        <f>_xlfn.XLOOKUP(Excel_Dashboard_Dataset_xlsx___Sales5[[#This Row],[ProductID]],Raw_Products!A:A,Raw_Products!C:C)</f>
        <v>Home Appliances</v>
      </c>
      <c r="P3632" s="2" t="str">
        <f>_xlfn.XLOOKUP(Excel_Dashboard_Dataset_xlsx___Sales5[[#This Row],[CustomerID]], Raw_Customers!A:A, Raw_Customers!B:B, "Unknown")</f>
        <v>Raymond Harris</v>
      </c>
    </row>
    <row r="3633" spans="1:16" x14ac:dyDescent="0.25">
      <c r="A3633">
        <v>3632</v>
      </c>
      <c r="B3633">
        <f t="shared" si="56"/>
        <v>2024</v>
      </c>
      <c r="C3633" t="str">
        <f>TEXT(Excel_Dashboard_Dataset_xlsx___Sales5[[#This Row],[Date]],"mmm")</f>
        <v>Apr</v>
      </c>
      <c r="D3633" s="3">
        <v>45409</v>
      </c>
      <c r="E3633">
        <v>36</v>
      </c>
      <c r="F3633">
        <v>271</v>
      </c>
      <c r="G3633">
        <v>44</v>
      </c>
      <c r="H3633">
        <v>8</v>
      </c>
      <c r="I3633">
        <v>545</v>
      </c>
      <c r="J3633">
        <f>Excel_Dashboard_Dataset_xlsx___Sales5[[#This Row],[Quantity]]*Excel_Dashboard_Dataset_xlsx___Sales5[[#This Row],[UnitPrice]]</f>
        <v>4360</v>
      </c>
      <c r="K3633" t="str">
        <f>_xlfn.XLOOKUP(Excel_Dashboard_Dataset_xlsx___Sales5[[#This Row],[CustomerID]],Raw_Customers!A:A,Raw_Customers!D:D)</f>
        <v>Male</v>
      </c>
      <c r="L3633">
        <f>_xlfn.XLOOKUP(Excel_Dashboard_Dataset_xlsx___Sales5[[#This Row],[CustomerID]],Raw_Customers!A:A,Raw_Customers!E:E)</f>
        <v>49</v>
      </c>
      <c r="M3633" t="str">
        <f>_xlfn.XLOOKUP(Excel_Dashboard_Dataset_xlsx___Sales5[[#This Row],[CustomerID]],Raw_Customers!A:A,Raw_Customers!C:C)</f>
        <v>North</v>
      </c>
      <c r="N3633" s="2" t="str">
        <f>_xlfn.XLOOKUP(Excel_Dashboard_Dataset_xlsx___Sales5[[#This Row],[ProductID]],Raw_Products!A:A,Raw_Products!B:B)</f>
        <v>Formal Shoes</v>
      </c>
      <c r="O3633" s="2" t="str">
        <f>_xlfn.XLOOKUP(Excel_Dashboard_Dataset_xlsx___Sales5[[#This Row],[ProductID]],Raw_Products!A:A,Raw_Products!C:C)</f>
        <v>Clothing</v>
      </c>
      <c r="P3633" s="2" t="str">
        <f>_xlfn.XLOOKUP(Excel_Dashboard_Dataset_xlsx___Sales5[[#This Row],[CustomerID]], Raw_Customers!A:A, Raw_Customers!B:B, "Unknown")</f>
        <v>Sandra Jones</v>
      </c>
    </row>
    <row r="3634" spans="1:16" x14ac:dyDescent="0.25">
      <c r="A3634">
        <v>3633</v>
      </c>
      <c r="B3634">
        <f t="shared" si="56"/>
        <v>2023</v>
      </c>
      <c r="C3634" t="str">
        <f>TEXT(Excel_Dashboard_Dataset_xlsx___Sales5[[#This Row],[Date]],"mmm")</f>
        <v>Apr</v>
      </c>
      <c r="D3634" s="3">
        <v>45041</v>
      </c>
      <c r="E3634">
        <v>9</v>
      </c>
      <c r="F3634">
        <v>240</v>
      </c>
      <c r="G3634">
        <v>39</v>
      </c>
      <c r="H3634">
        <v>1</v>
      </c>
      <c r="I3634">
        <v>742</v>
      </c>
      <c r="J3634">
        <f>Excel_Dashboard_Dataset_xlsx___Sales5[[#This Row],[Quantity]]*Excel_Dashboard_Dataset_xlsx___Sales5[[#This Row],[UnitPrice]]</f>
        <v>742</v>
      </c>
      <c r="K3634" t="str">
        <f>_xlfn.XLOOKUP(Excel_Dashboard_Dataset_xlsx___Sales5[[#This Row],[CustomerID]],Raw_Customers!A:A,Raw_Customers!D:D)</f>
        <v>Male</v>
      </c>
      <c r="L3634">
        <f>_xlfn.XLOOKUP(Excel_Dashboard_Dataset_xlsx___Sales5[[#This Row],[CustomerID]],Raw_Customers!A:A,Raw_Customers!E:E)</f>
        <v>35</v>
      </c>
      <c r="M3634" t="str">
        <f>_xlfn.XLOOKUP(Excel_Dashboard_Dataset_xlsx___Sales5[[#This Row],[CustomerID]],Raw_Customers!A:A,Raw_Customers!C:C)</f>
        <v>South</v>
      </c>
      <c r="N3634" s="2" t="str">
        <f>_xlfn.XLOOKUP(Excel_Dashboard_Dataset_xlsx___Sales5[[#This Row],[ProductID]],Raw_Products!A:A,Raw_Products!B:B)</f>
        <v>Canned Beans</v>
      </c>
      <c r="O3634" s="2" t="str">
        <f>_xlfn.XLOOKUP(Excel_Dashboard_Dataset_xlsx___Sales5[[#This Row],[ProductID]],Raw_Products!A:A,Raw_Products!C:C)</f>
        <v>Groceries</v>
      </c>
      <c r="P3634" s="2" t="str">
        <f>_xlfn.XLOOKUP(Excel_Dashboard_Dataset_xlsx___Sales5[[#This Row],[CustomerID]], Raw_Customers!A:A, Raw_Customers!B:B, "Unknown")</f>
        <v>Melissa Hall</v>
      </c>
    </row>
    <row r="3635" spans="1:16" x14ac:dyDescent="0.25">
      <c r="A3635">
        <v>3634</v>
      </c>
      <c r="B3635">
        <f t="shared" si="56"/>
        <v>2023</v>
      </c>
      <c r="C3635" t="str">
        <f>TEXT(Excel_Dashboard_Dataset_xlsx___Sales5[[#This Row],[Date]],"mmm")</f>
        <v>Apr</v>
      </c>
      <c r="D3635" s="3">
        <v>45040</v>
      </c>
      <c r="E3635">
        <v>27</v>
      </c>
      <c r="F3635">
        <v>55</v>
      </c>
      <c r="G3635">
        <v>28</v>
      </c>
      <c r="H3635">
        <v>1</v>
      </c>
      <c r="I3635">
        <v>575</v>
      </c>
      <c r="J3635">
        <f>Excel_Dashboard_Dataset_xlsx___Sales5[[#This Row],[Quantity]]*Excel_Dashboard_Dataset_xlsx___Sales5[[#This Row],[UnitPrice]]</f>
        <v>575</v>
      </c>
      <c r="K3635" t="str">
        <f>_xlfn.XLOOKUP(Excel_Dashboard_Dataset_xlsx___Sales5[[#This Row],[CustomerID]],Raw_Customers!A:A,Raw_Customers!D:D)</f>
        <v>Male</v>
      </c>
      <c r="L3635">
        <f>_xlfn.XLOOKUP(Excel_Dashboard_Dataset_xlsx___Sales5[[#This Row],[CustomerID]],Raw_Customers!A:A,Raw_Customers!E:E)</f>
        <v>43</v>
      </c>
      <c r="M3635" t="str">
        <f>_xlfn.XLOOKUP(Excel_Dashboard_Dataset_xlsx___Sales5[[#This Row],[CustomerID]],Raw_Customers!A:A,Raw_Customers!C:C)</f>
        <v>West</v>
      </c>
      <c r="N3635" s="2" t="str">
        <f>_xlfn.XLOOKUP(Excel_Dashboard_Dataset_xlsx___Sales5[[#This Row],[ProductID]],Raw_Products!A:A,Raw_Products!B:B)</f>
        <v>Air Conditioner</v>
      </c>
      <c r="O3635" s="2" t="str">
        <f>_xlfn.XLOOKUP(Excel_Dashboard_Dataset_xlsx___Sales5[[#This Row],[ProductID]],Raw_Products!A:A,Raw_Products!C:C)</f>
        <v>Home Appliances</v>
      </c>
      <c r="P3635" s="2" t="str">
        <f>_xlfn.XLOOKUP(Excel_Dashboard_Dataset_xlsx___Sales5[[#This Row],[CustomerID]], Raw_Customers!A:A, Raw_Customers!B:B, "Unknown")</f>
        <v>Anna Lee</v>
      </c>
    </row>
    <row r="3636" spans="1:16" x14ac:dyDescent="0.25">
      <c r="A3636">
        <v>3635</v>
      </c>
      <c r="B3636">
        <f t="shared" si="56"/>
        <v>2024</v>
      </c>
      <c r="C3636" t="str">
        <f>TEXT(Excel_Dashboard_Dataset_xlsx___Sales5[[#This Row],[Date]],"mmm")</f>
        <v>Sept</v>
      </c>
      <c r="D3636" s="3">
        <v>45537</v>
      </c>
      <c r="E3636">
        <v>50</v>
      </c>
      <c r="F3636">
        <v>241</v>
      </c>
      <c r="G3636">
        <v>10</v>
      </c>
      <c r="H3636">
        <v>3</v>
      </c>
      <c r="I3636">
        <v>925</v>
      </c>
      <c r="J3636">
        <f>Excel_Dashboard_Dataset_xlsx___Sales5[[#This Row],[Quantity]]*Excel_Dashboard_Dataset_xlsx___Sales5[[#This Row],[UnitPrice]]</f>
        <v>2775</v>
      </c>
      <c r="K3636" t="str">
        <f>_xlfn.XLOOKUP(Excel_Dashboard_Dataset_xlsx___Sales5[[#This Row],[CustomerID]],Raw_Customers!A:A,Raw_Customers!D:D)</f>
        <v>Male</v>
      </c>
      <c r="L3636">
        <f>_xlfn.XLOOKUP(Excel_Dashboard_Dataset_xlsx___Sales5[[#This Row],[CustomerID]],Raw_Customers!A:A,Raw_Customers!E:E)</f>
        <v>21</v>
      </c>
      <c r="M3636" t="str">
        <f>_xlfn.XLOOKUP(Excel_Dashboard_Dataset_xlsx___Sales5[[#This Row],[CustomerID]],Raw_Customers!A:A,Raw_Customers!C:C)</f>
        <v>South</v>
      </c>
      <c r="N3636" s="2" t="str">
        <f>_xlfn.XLOOKUP(Excel_Dashboard_Dataset_xlsx___Sales5[[#This Row],[ProductID]],Raw_Products!A:A,Raw_Products!B:B)</f>
        <v>Skipping Rope</v>
      </c>
      <c r="O3636" s="2" t="str">
        <f>_xlfn.XLOOKUP(Excel_Dashboard_Dataset_xlsx___Sales5[[#This Row],[ProductID]],Raw_Products!A:A,Raw_Products!C:C)</f>
        <v>Sports</v>
      </c>
      <c r="P3636" s="2" t="str">
        <f>_xlfn.XLOOKUP(Excel_Dashboard_Dataset_xlsx___Sales5[[#This Row],[CustomerID]], Raw_Customers!A:A, Raw_Customers!B:B, "Unknown")</f>
        <v>Ashley Lewis</v>
      </c>
    </row>
    <row r="3637" spans="1:16" x14ac:dyDescent="0.25">
      <c r="A3637">
        <v>3636</v>
      </c>
      <c r="B3637">
        <f t="shared" si="56"/>
        <v>2024</v>
      </c>
      <c r="C3637" t="str">
        <f>TEXT(Excel_Dashboard_Dataset_xlsx___Sales5[[#This Row],[Date]],"mmm")</f>
        <v>Jul</v>
      </c>
      <c r="D3637" s="3">
        <v>45475</v>
      </c>
      <c r="E3637">
        <v>49</v>
      </c>
      <c r="F3637">
        <v>197</v>
      </c>
      <c r="G3637">
        <v>17</v>
      </c>
      <c r="H3637">
        <v>8</v>
      </c>
      <c r="I3637">
        <v>512</v>
      </c>
      <c r="J3637">
        <f>Excel_Dashboard_Dataset_xlsx___Sales5[[#This Row],[Quantity]]*Excel_Dashboard_Dataset_xlsx___Sales5[[#This Row],[UnitPrice]]</f>
        <v>4096</v>
      </c>
      <c r="K3637" t="str">
        <f>_xlfn.XLOOKUP(Excel_Dashboard_Dataset_xlsx___Sales5[[#This Row],[CustomerID]],Raw_Customers!A:A,Raw_Customers!D:D)</f>
        <v>Female</v>
      </c>
      <c r="L3637">
        <f>_xlfn.XLOOKUP(Excel_Dashboard_Dataset_xlsx___Sales5[[#This Row],[CustomerID]],Raw_Customers!A:A,Raw_Customers!E:E)</f>
        <v>35</v>
      </c>
      <c r="M3637" t="str">
        <f>_xlfn.XLOOKUP(Excel_Dashboard_Dataset_xlsx___Sales5[[#This Row],[CustomerID]],Raw_Customers!A:A,Raw_Customers!C:C)</f>
        <v>East</v>
      </c>
      <c r="N3637" s="2" t="str">
        <f>_xlfn.XLOOKUP(Excel_Dashboard_Dataset_xlsx___Sales5[[#This Row],[ProductID]],Raw_Products!A:A,Raw_Products!B:B)</f>
        <v>Swimming Goggles</v>
      </c>
      <c r="O3637" s="2" t="str">
        <f>_xlfn.XLOOKUP(Excel_Dashboard_Dataset_xlsx___Sales5[[#This Row],[ProductID]],Raw_Products!A:A,Raw_Products!C:C)</f>
        <v>Sports</v>
      </c>
      <c r="P3637" s="2" t="str">
        <f>_xlfn.XLOOKUP(Excel_Dashboard_Dataset_xlsx___Sales5[[#This Row],[CustomerID]], Raw_Customers!A:A, Raw_Customers!B:B, "Unknown")</f>
        <v>Shirley Rodriguez</v>
      </c>
    </row>
    <row r="3638" spans="1:16" x14ac:dyDescent="0.25">
      <c r="A3638">
        <v>3637</v>
      </c>
      <c r="B3638">
        <f t="shared" si="56"/>
        <v>2024</v>
      </c>
      <c r="C3638" t="str">
        <f>TEXT(Excel_Dashboard_Dataset_xlsx___Sales5[[#This Row],[Date]],"mmm")</f>
        <v>Mar</v>
      </c>
      <c r="D3638" s="3">
        <v>45356</v>
      </c>
      <c r="E3638">
        <v>13</v>
      </c>
      <c r="F3638">
        <v>249</v>
      </c>
      <c r="G3638">
        <v>22</v>
      </c>
      <c r="H3638">
        <v>4</v>
      </c>
      <c r="I3638">
        <v>51</v>
      </c>
      <c r="J3638">
        <f>Excel_Dashboard_Dataset_xlsx___Sales5[[#This Row],[Quantity]]*Excel_Dashboard_Dataset_xlsx___Sales5[[#This Row],[UnitPrice]]</f>
        <v>204</v>
      </c>
      <c r="K3638" t="str">
        <f>_xlfn.XLOOKUP(Excel_Dashboard_Dataset_xlsx___Sales5[[#This Row],[CustomerID]],Raw_Customers!A:A,Raw_Customers!D:D)</f>
        <v>Male</v>
      </c>
      <c r="L3638">
        <f>_xlfn.XLOOKUP(Excel_Dashboard_Dataset_xlsx___Sales5[[#This Row],[CustomerID]],Raw_Customers!A:A,Raw_Customers!E:E)</f>
        <v>61</v>
      </c>
      <c r="M3638" t="str">
        <f>_xlfn.XLOOKUP(Excel_Dashboard_Dataset_xlsx___Sales5[[#This Row],[CustomerID]],Raw_Customers!A:A,Raw_Customers!C:C)</f>
        <v>East</v>
      </c>
      <c r="N3638" s="2" t="str">
        <f>_xlfn.XLOOKUP(Excel_Dashboard_Dataset_xlsx___Sales5[[#This Row],[ProductID]],Raw_Products!A:A,Raw_Products!B:B)</f>
        <v>Tablet</v>
      </c>
      <c r="O3638" s="2" t="str">
        <f>_xlfn.XLOOKUP(Excel_Dashboard_Dataset_xlsx___Sales5[[#This Row],[ProductID]],Raw_Products!A:A,Raw_Products!C:C)</f>
        <v>Electronics</v>
      </c>
      <c r="P3638" s="2" t="str">
        <f>_xlfn.XLOOKUP(Excel_Dashboard_Dataset_xlsx___Sales5[[#This Row],[CustomerID]], Raw_Customers!A:A, Raw_Customers!B:B, "Unknown")</f>
        <v>Stephanie Evans</v>
      </c>
    </row>
    <row r="3639" spans="1:16" x14ac:dyDescent="0.25">
      <c r="A3639">
        <v>3638</v>
      </c>
      <c r="B3639">
        <f t="shared" si="56"/>
        <v>2023</v>
      </c>
      <c r="C3639" t="str">
        <f>TEXT(Excel_Dashboard_Dataset_xlsx___Sales5[[#This Row],[Date]],"mmm")</f>
        <v>Jan</v>
      </c>
      <c r="D3639" s="3">
        <v>44942</v>
      </c>
      <c r="E3639">
        <v>36</v>
      </c>
      <c r="F3639">
        <v>55</v>
      </c>
      <c r="G3639">
        <v>1</v>
      </c>
      <c r="H3639">
        <v>3</v>
      </c>
      <c r="I3639">
        <v>827</v>
      </c>
      <c r="J3639">
        <f>Excel_Dashboard_Dataset_xlsx___Sales5[[#This Row],[Quantity]]*Excel_Dashboard_Dataset_xlsx___Sales5[[#This Row],[UnitPrice]]</f>
        <v>2481</v>
      </c>
      <c r="K3639" t="str">
        <f>_xlfn.XLOOKUP(Excel_Dashboard_Dataset_xlsx___Sales5[[#This Row],[CustomerID]],Raw_Customers!A:A,Raw_Customers!D:D)</f>
        <v>Male</v>
      </c>
      <c r="L3639">
        <f>_xlfn.XLOOKUP(Excel_Dashboard_Dataset_xlsx___Sales5[[#This Row],[CustomerID]],Raw_Customers!A:A,Raw_Customers!E:E)</f>
        <v>43</v>
      </c>
      <c r="M3639" t="str">
        <f>_xlfn.XLOOKUP(Excel_Dashboard_Dataset_xlsx___Sales5[[#This Row],[CustomerID]],Raw_Customers!A:A,Raw_Customers!C:C)</f>
        <v>West</v>
      </c>
      <c r="N3639" s="2" t="str">
        <f>_xlfn.XLOOKUP(Excel_Dashboard_Dataset_xlsx___Sales5[[#This Row],[ProductID]],Raw_Products!A:A,Raw_Products!B:B)</f>
        <v>Formal Shoes</v>
      </c>
      <c r="O3639" s="2" t="str">
        <f>_xlfn.XLOOKUP(Excel_Dashboard_Dataset_xlsx___Sales5[[#This Row],[ProductID]],Raw_Products!A:A,Raw_Products!C:C)</f>
        <v>Clothing</v>
      </c>
      <c r="P3639" s="2" t="str">
        <f>_xlfn.XLOOKUP(Excel_Dashboard_Dataset_xlsx___Sales5[[#This Row],[CustomerID]], Raw_Customers!A:A, Raw_Customers!B:B, "Unknown")</f>
        <v>Anna Lee</v>
      </c>
    </row>
    <row r="3640" spans="1:16" x14ac:dyDescent="0.25">
      <c r="A3640">
        <v>3639</v>
      </c>
      <c r="B3640">
        <f t="shared" si="56"/>
        <v>2024</v>
      </c>
      <c r="C3640" t="str">
        <f>TEXT(Excel_Dashboard_Dataset_xlsx___Sales5[[#This Row],[Date]],"mmm")</f>
        <v>May</v>
      </c>
      <c r="D3640" s="3">
        <v>45439</v>
      </c>
      <c r="E3640">
        <v>44</v>
      </c>
      <c r="F3640">
        <v>282</v>
      </c>
      <c r="G3640">
        <v>24</v>
      </c>
      <c r="H3640">
        <v>6</v>
      </c>
      <c r="I3640">
        <v>486</v>
      </c>
      <c r="J3640">
        <f>Excel_Dashboard_Dataset_xlsx___Sales5[[#This Row],[Quantity]]*Excel_Dashboard_Dataset_xlsx___Sales5[[#This Row],[UnitPrice]]</f>
        <v>2916</v>
      </c>
      <c r="K3640" t="str">
        <f>_xlfn.XLOOKUP(Excel_Dashboard_Dataset_xlsx___Sales5[[#This Row],[CustomerID]],Raw_Customers!A:A,Raw_Customers!D:D)</f>
        <v>Female</v>
      </c>
      <c r="L3640">
        <f>_xlfn.XLOOKUP(Excel_Dashboard_Dataset_xlsx___Sales5[[#This Row],[CustomerID]],Raw_Customers!A:A,Raw_Customers!E:E)</f>
        <v>32</v>
      </c>
      <c r="M3640" t="str">
        <f>_xlfn.XLOOKUP(Excel_Dashboard_Dataset_xlsx___Sales5[[#This Row],[CustomerID]],Raw_Customers!A:A,Raw_Customers!C:C)</f>
        <v>South</v>
      </c>
      <c r="N3640" s="2" t="str">
        <f>_xlfn.XLOOKUP(Excel_Dashboard_Dataset_xlsx___Sales5[[#This Row],[ProductID]],Raw_Products!A:A,Raw_Products!B:B)</f>
        <v>Running Shoes</v>
      </c>
      <c r="O3640" s="2" t="str">
        <f>_xlfn.XLOOKUP(Excel_Dashboard_Dataset_xlsx___Sales5[[#This Row],[ProductID]],Raw_Products!A:A,Raw_Products!C:C)</f>
        <v>Sports</v>
      </c>
      <c r="P3640" s="2" t="str">
        <f>_xlfn.XLOOKUP(Excel_Dashboard_Dataset_xlsx___Sales5[[#This Row],[CustomerID]], Raw_Customers!A:A, Raw_Customers!B:B, "Unknown")</f>
        <v>Samantha Martin</v>
      </c>
    </row>
    <row r="3641" spans="1:16" x14ac:dyDescent="0.25">
      <c r="A3641">
        <v>3640</v>
      </c>
      <c r="B3641">
        <f t="shared" si="56"/>
        <v>2023</v>
      </c>
      <c r="C3641" t="str">
        <f>TEXT(Excel_Dashboard_Dataset_xlsx___Sales5[[#This Row],[Date]],"mmm")</f>
        <v>Jul</v>
      </c>
      <c r="D3641" s="3">
        <v>45125</v>
      </c>
      <c r="E3641">
        <v>3</v>
      </c>
      <c r="F3641">
        <v>8</v>
      </c>
      <c r="G3641">
        <v>11</v>
      </c>
      <c r="H3641">
        <v>5</v>
      </c>
      <c r="I3641">
        <v>695</v>
      </c>
      <c r="J3641">
        <f>Excel_Dashboard_Dataset_xlsx___Sales5[[#This Row],[Quantity]]*Excel_Dashboard_Dataset_xlsx___Sales5[[#This Row],[UnitPrice]]</f>
        <v>3475</v>
      </c>
      <c r="K3641" t="str">
        <f>_xlfn.XLOOKUP(Excel_Dashboard_Dataset_xlsx___Sales5[[#This Row],[CustomerID]],Raw_Customers!A:A,Raw_Customers!D:D)</f>
        <v>Female</v>
      </c>
      <c r="L3641">
        <f>_xlfn.XLOOKUP(Excel_Dashboard_Dataset_xlsx___Sales5[[#This Row],[CustomerID]],Raw_Customers!A:A,Raw_Customers!E:E)</f>
        <v>55</v>
      </c>
      <c r="M3641" t="str">
        <f>_xlfn.XLOOKUP(Excel_Dashboard_Dataset_xlsx___Sales5[[#This Row],[CustomerID]],Raw_Customers!A:A,Raw_Customers!C:C)</f>
        <v>East</v>
      </c>
      <c r="N3641" s="2" t="str">
        <f>_xlfn.XLOOKUP(Excel_Dashboard_Dataset_xlsx___Sales5[[#This Row],[ProductID]],Raw_Products!A:A,Raw_Products!B:B)</f>
        <v>Spaghetti</v>
      </c>
      <c r="O3641" s="2" t="str">
        <f>_xlfn.XLOOKUP(Excel_Dashboard_Dataset_xlsx___Sales5[[#This Row],[ProductID]],Raw_Products!A:A,Raw_Products!C:C)</f>
        <v>Groceries</v>
      </c>
      <c r="P3641" s="2" t="str">
        <f>_xlfn.XLOOKUP(Excel_Dashboard_Dataset_xlsx___Sales5[[#This Row],[CustomerID]], Raw_Customers!A:A, Raw_Customers!B:B, "Unknown")</f>
        <v>Jennifer Cook</v>
      </c>
    </row>
    <row r="3642" spans="1:16" x14ac:dyDescent="0.25">
      <c r="A3642">
        <v>3641</v>
      </c>
      <c r="B3642">
        <f t="shared" si="56"/>
        <v>2023</v>
      </c>
      <c r="C3642" t="str">
        <f>TEXT(Excel_Dashboard_Dataset_xlsx___Sales5[[#This Row],[Date]],"mmm")</f>
        <v>May</v>
      </c>
      <c r="D3642" s="3">
        <v>45051</v>
      </c>
      <c r="E3642">
        <v>50</v>
      </c>
      <c r="F3642">
        <v>70</v>
      </c>
      <c r="G3642">
        <v>14</v>
      </c>
      <c r="H3642">
        <v>7</v>
      </c>
      <c r="I3642">
        <v>997</v>
      </c>
      <c r="J3642">
        <f>Excel_Dashboard_Dataset_xlsx___Sales5[[#This Row],[Quantity]]*Excel_Dashboard_Dataset_xlsx___Sales5[[#This Row],[UnitPrice]]</f>
        <v>6979</v>
      </c>
      <c r="K3642" t="str">
        <f>_xlfn.XLOOKUP(Excel_Dashboard_Dataset_xlsx___Sales5[[#This Row],[CustomerID]],Raw_Customers!A:A,Raw_Customers!D:D)</f>
        <v>Male</v>
      </c>
      <c r="L3642">
        <f>_xlfn.XLOOKUP(Excel_Dashboard_Dataset_xlsx___Sales5[[#This Row],[CustomerID]],Raw_Customers!A:A,Raw_Customers!E:E)</f>
        <v>60</v>
      </c>
      <c r="M3642" t="str">
        <f>_xlfn.XLOOKUP(Excel_Dashboard_Dataset_xlsx___Sales5[[#This Row],[CustomerID]],Raw_Customers!A:A,Raw_Customers!C:C)</f>
        <v>West</v>
      </c>
      <c r="N3642" s="2" t="str">
        <f>_xlfn.XLOOKUP(Excel_Dashboard_Dataset_xlsx___Sales5[[#This Row],[ProductID]],Raw_Products!A:A,Raw_Products!B:B)</f>
        <v>Skipping Rope</v>
      </c>
      <c r="O3642" s="2" t="str">
        <f>_xlfn.XLOOKUP(Excel_Dashboard_Dataset_xlsx___Sales5[[#This Row],[ProductID]],Raw_Products!A:A,Raw_Products!C:C)</f>
        <v>Sports</v>
      </c>
      <c r="P3642" s="2" t="str">
        <f>_xlfn.XLOOKUP(Excel_Dashboard_Dataset_xlsx___Sales5[[#This Row],[CustomerID]], Raw_Customers!A:A, Raw_Customers!B:B, "Unknown")</f>
        <v>Barbara Cooper</v>
      </c>
    </row>
    <row r="3643" spans="1:16" x14ac:dyDescent="0.25">
      <c r="A3643">
        <v>3642</v>
      </c>
      <c r="B3643">
        <f t="shared" si="56"/>
        <v>2024</v>
      </c>
      <c r="C3643" t="str">
        <f>TEXT(Excel_Dashboard_Dataset_xlsx___Sales5[[#This Row],[Date]],"mmm")</f>
        <v>Jan</v>
      </c>
      <c r="D3643" s="3">
        <v>45318</v>
      </c>
      <c r="E3643">
        <v>26</v>
      </c>
      <c r="F3643">
        <v>300</v>
      </c>
      <c r="G3643">
        <v>3</v>
      </c>
      <c r="H3643">
        <v>7</v>
      </c>
      <c r="I3643">
        <v>626</v>
      </c>
      <c r="J3643">
        <f>Excel_Dashboard_Dataset_xlsx___Sales5[[#This Row],[Quantity]]*Excel_Dashboard_Dataset_xlsx___Sales5[[#This Row],[UnitPrice]]</f>
        <v>4382</v>
      </c>
      <c r="K3643" t="str">
        <f>_xlfn.XLOOKUP(Excel_Dashboard_Dataset_xlsx___Sales5[[#This Row],[CustomerID]],Raw_Customers!A:A,Raw_Customers!D:D)</f>
        <v>Male</v>
      </c>
      <c r="L3643">
        <f>_xlfn.XLOOKUP(Excel_Dashboard_Dataset_xlsx___Sales5[[#This Row],[CustomerID]],Raw_Customers!A:A,Raw_Customers!E:E)</f>
        <v>36</v>
      </c>
      <c r="M3643" t="str">
        <f>_xlfn.XLOOKUP(Excel_Dashboard_Dataset_xlsx___Sales5[[#This Row],[CustomerID]],Raw_Customers!A:A,Raw_Customers!C:C)</f>
        <v>East</v>
      </c>
      <c r="N3643" s="2" t="str">
        <f>_xlfn.XLOOKUP(Excel_Dashboard_Dataset_xlsx___Sales5[[#This Row],[ProductID]],Raw_Products!A:A,Raw_Products!B:B)</f>
        <v>Vacuum Cleaner</v>
      </c>
      <c r="O3643" s="2" t="str">
        <f>_xlfn.XLOOKUP(Excel_Dashboard_Dataset_xlsx___Sales5[[#This Row],[ProductID]],Raw_Products!A:A,Raw_Products!C:C)</f>
        <v>Home Appliances</v>
      </c>
      <c r="P3643" s="2" t="str">
        <f>_xlfn.XLOOKUP(Excel_Dashboard_Dataset_xlsx___Sales5[[#This Row],[CustomerID]], Raw_Customers!A:A, Raw_Customers!B:B, "Unknown")</f>
        <v>Larry Watson</v>
      </c>
    </row>
    <row r="3644" spans="1:16" x14ac:dyDescent="0.25">
      <c r="A3644">
        <v>3643</v>
      </c>
      <c r="B3644">
        <f t="shared" si="56"/>
        <v>2023</v>
      </c>
      <c r="C3644" t="str">
        <f>TEXT(Excel_Dashboard_Dataset_xlsx___Sales5[[#This Row],[Date]],"mmm")</f>
        <v>Jan</v>
      </c>
      <c r="D3644" s="3">
        <v>44947</v>
      </c>
      <c r="E3644">
        <v>36</v>
      </c>
      <c r="F3644">
        <v>181</v>
      </c>
      <c r="G3644">
        <v>30</v>
      </c>
      <c r="H3644">
        <v>5</v>
      </c>
      <c r="I3644">
        <v>417</v>
      </c>
      <c r="J3644">
        <f>Excel_Dashboard_Dataset_xlsx___Sales5[[#This Row],[Quantity]]*Excel_Dashboard_Dataset_xlsx___Sales5[[#This Row],[UnitPrice]]</f>
        <v>2085</v>
      </c>
      <c r="K3644" t="str">
        <f>_xlfn.XLOOKUP(Excel_Dashboard_Dataset_xlsx___Sales5[[#This Row],[CustomerID]],Raw_Customers!A:A,Raw_Customers!D:D)</f>
        <v>Female</v>
      </c>
      <c r="L3644">
        <f>_xlfn.XLOOKUP(Excel_Dashboard_Dataset_xlsx___Sales5[[#This Row],[CustomerID]],Raw_Customers!A:A,Raw_Customers!E:E)</f>
        <v>55</v>
      </c>
      <c r="M3644" t="str">
        <f>_xlfn.XLOOKUP(Excel_Dashboard_Dataset_xlsx___Sales5[[#This Row],[CustomerID]],Raw_Customers!A:A,Raw_Customers!C:C)</f>
        <v>West</v>
      </c>
      <c r="N3644" s="2" t="str">
        <f>_xlfn.XLOOKUP(Excel_Dashboard_Dataset_xlsx___Sales5[[#This Row],[ProductID]],Raw_Products!A:A,Raw_Products!B:B)</f>
        <v>Formal Shoes</v>
      </c>
      <c r="O3644" s="2" t="str">
        <f>_xlfn.XLOOKUP(Excel_Dashboard_Dataset_xlsx___Sales5[[#This Row],[ProductID]],Raw_Products!A:A,Raw_Products!C:C)</f>
        <v>Clothing</v>
      </c>
      <c r="P3644" s="2" t="str">
        <f>_xlfn.XLOOKUP(Excel_Dashboard_Dataset_xlsx___Sales5[[#This Row],[CustomerID]], Raw_Customers!A:A, Raw_Customers!B:B, "Unknown")</f>
        <v>Christine Garcia</v>
      </c>
    </row>
    <row r="3645" spans="1:16" x14ac:dyDescent="0.25">
      <c r="A3645">
        <v>3644</v>
      </c>
      <c r="B3645">
        <f t="shared" si="56"/>
        <v>2024</v>
      </c>
      <c r="C3645" t="str">
        <f>TEXT(Excel_Dashboard_Dataset_xlsx___Sales5[[#This Row],[Date]],"mmm")</f>
        <v>Dec</v>
      </c>
      <c r="D3645" s="3">
        <v>45633</v>
      </c>
      <c r="E3645">
        <v>25</v>
      </c>
      <c r="F3645">
        <v>227</v>
      </c>
      <c r="G3645">
        <v>44</v>
      </c>
      <c r="H3645">
        <v>6</v>
      </c>
      <c r="I3645">
        <v>77</v>
      </c>
      <c r="J3645">
        <f>Excel_Dashboard_Dataset_xlsx___Sales5[[#This Row],[Quantity]]*Excel_Dashboard_Dataset_xlsx___Sales5[[#This Row],[UnitPrice]]</f>
        <v>462</v>
      </c>
      <c r="K3645" t="str">
        <f>_xlfn.XLOOKUP(Excel_Dashboard_Dataset_xlsx___Sales5[[#This Row],[CustomerID]],Raw_Customers!A:A,Raw_Customers!D:D)</f>
        <v>Female</v>
      </c>
      <c r="L3645">
        <f>_xlfn.XLOOKUP(Excel_Dashboard_Dataset_xlsx___Sales5[[#This Row],[CustomerID]],Raw_Customers!A:A,Raw_Customers!E:E)</f>
        <v>46</v>
      </c>
      <c r="M3645" t="str">
        <f>_xlfn.XLOOKUP(Excel_Dashboard_Dataset_xlsx___Sales5[[#This Row],[CustomerID]],Raw_Customers!A:A,Raw_Customers!C:C)</f>
        <v>East</v>
      </c>
      <c r="N3645" s="2" t="str">
        <f>_xlfn.XLOOKUP(Excel_Dashboard_Dataset_xlsx___Sales5[[#This Row],[ProductID]],Raw_Products!A:A,Raw_Products!B:B)</f>
        <v>Electric Kettle</v>
      </c>
      <c r="O3645" s="2" t="str">
        <f>_xlfn.XLOOKUP(Excel_Dashboard_Dataset_xlsx___Sales5[[#This Row],[ProductID]],Raw_Products!A:A,Raw_Products!C:C)</f>
        <v>Home Appliances</v>
      </c>
      <c r="P3645" s="2" t="str">
        <f>_xlfn.XLOOKUP(Excel_Dashboard_Dataset_xlsx___Sales5[[#This Row],[CustomerID]], Raw_Customers!A:A, Raw_Customers!B:B, "Unknown")</f>
        <v>Susan Thomas</v>
      </c>
    </row>
    <row r="3646" spans="1:16" x14ac:dyDescent="0.25">
      <c r="A3646">
        <v>3645</v>
      </c>
      <c r="B3646">
        <f t="shared" si="56"/>
        <v>2023</v>
      </c>
      <c r="C3646" t="str">
        <f>TEXT(Excel_Dashboard_Dataset_xlsx___Sales5[[#This Row],[Date]],"mmm")</f>
        <v>May</v>
      </c>
      <c r="D3646" s="3">
        <v>45072</v>
      </c>
      <c r="E3646">
        <v>8</v>
      </c>
      <c r="F3646">
        <v>126</v>
      </c>
      <c r="G3646">
        <v>37</v>
      </c>
      <c r="H3646">
        <v>6</v>
      </c>
      <c r="I3646">
        <v>723</v>
      </c>
      <c r="J3646">
        <f>Excel_Dashboard_Dataset_xlsx___Sales5[[#This Row],[Quantity]]*Excel_Dashboard_Dataset_xlsx___Sales5[[#This Row],[UnitPrice]]</f>
        <v>4338</v>
      </c>
      <c r="K3646" t="str">
        <f>_xlfn.XLOOKUP(Excel_Dashboard_Dataset_xlsx___Sales5[[#This Row],[CustomerID]],Raw_Customers!A:A,Raw_Customers!D:D)</f>
        <v>Male</v>
      </c>
      <c r="L3646">
        <f>_xlfn.XLOOKUP(Excel_Dashboard_Dataset_xlsx___Sales5[[#This Row],[CustomerID]],Raw_Customers!A:A,Raw_Customers!E:E)</f>
        <v>50</v>
      </c>
      <c r="M3646" t="str">
        <f>_xlfn.XLOOKUP(Excel_Dashboard_Dataset_xlsx___Sales5[[#This Row],[CustomerID]],Raw_Customers!A:A,Raw_Customers!C:C)</f>
        <v>West</v>
      </c>
      <c r="N3646" s="2" t="str">
        <f>_xlfn.XLOOKUP(Excel_Dashboard_Dataset_xlsx___Sales5[[#This Row],[ProductID]],Raw_Products!A:A,Raw_Products!B:B)</f>
        <v>Bread</v>
      </c>
      <c r="O3646" s="2" t="str">
        <f>_xlfn.XLOOKUP(Excel_Dashboard_Dataset_xlsx___Sales5[[#This Row],[ProductID]],Raw_Products!A:A,Raw_Products!C:C)</f>
        <v>Groceries</v>
      </c>
      <c r="P3646" s="2" t="str">
        <f>_xlfn.XLOOKUP(Excel_Dashboard_Dataset_xlsx___Sales5[[#This Row],[CustomerID]], Raw_Customers!A:A, Raw_Customers!B:B, "Unknown")</f>
        <v>Brenda Clark</v>
      </c>
    </row>
    <row r="3647" spans="1:16" x14ac:dyDescent="0.25">
      <c r="A3647">
        <v>3646</v>
      </c>
      <c r="B3647">
        <f t="shared" si="56"/>
        <v>2023</v>
      </c>
      <c r="C3647" t="str">
        <f>TEXT(Excel_Dashboard_Dataset_xlsx___Sales5[[#This Row],[Date]],"mmm")</f>
        <v>Nov</v>
      </c>
      <c r="D3647" s="3">
        <v>45232</v>
      </c>
      <c r="E3647">
        <v>6</v>
      </c>
      <c r="F3647">
        <v>165</v>
      </c>
      <c r="G3647">
        <v>4</v>
      </c>
      <c r="H3647">
        <v>2</v>
      </c>
      <c r="I3647">
        <v>868</v>
      </c>
      <c r="J3647">
        <f>Excel_Dashboard_Dataset_xlsx___Sales5[[#This Row],[Quantity]]*Excel_Dashboard_Dataset_xlsx___Sales5[[#This Row],[UnitPrice]]</f>
        <v>1736</v>
      </c>
      <c r="K3647" t="str">
        <f>_xlfn.XLOOKUP(Excel_Dashboard_Dataset_xlsx___Sales5[[#This Row],[CustomerID]],Raw_Customers!A:A,Raw_Customers!D:D)</f>
        <v>Male</v>
      </c>
      <c r="L3647">
        <f>_xlfn.XLOOKUP(Excel_Dashboard_Dataset_xlsx___Sales5[[#This Row],[CustomerID]],Raw_Customers!A:A,Raw_Customers!E:E)</f>
        <v>34</v>
      </c>
      <c r="M3647" t="str">
        <f>_xlfn.XLOOKUP(Excel_Dashboard_Dataset_xlsx___Sales5[[#This Row],[CustomerID]],Raw_Customers!A:A,Raw_Customers!C:C)</f>
        <v>South</v>
      </c>
      <c r="N3647" s="2" t="str">
        <f>_xlfn.XLOOKUP(Excel_Dashboard_Dataset_xlsx___Sales5[[#This Row],[ProductID]],Raw_Products!A:A,Raw_Products!B:B)</f>
        <v>Flour</v>
      </c>
      <c r="O3647" s="2" t="str">
        <f>_xlfn.XLOOKUP(Excel_Dashboard_Dataset_xlsx___Sales5[[#This Row],[ProductID]],Raw_Products!A:A,Raw_Products!C:C)</f>
        <v>Groceries</v>
      </c>
      <c r="P3647" s="2" t="str">
        <f>_xlfn.XLOOKUP(Excel_Dashboard_Dataset_xlsx___Sales5[[#This Row],[CustomerID]], Raw_Customers!A:A, Raw_Customers!B:B, "Unknown")</f>
        <v>Jacob Chavez</v>
      </c>
    </row>
    <row r="3648" spans="1:16" x14ac:dyDescent="0.25">
      <c r="A3648">
        <v>3647</v>
      </c>
      <c r="B3648">
        <f t="shared" si="56"/>
        <v>2023</v>
      </c>
      <c r="C3648" t="str">
        <f>TEXT(Excel_Dashboard_Dataset_xlsx___Sales5[[#This Row],[Date]],"mmm")</f>
        <v>Aug</v>
      </c>
      <c r="D3648" s="3">
        <v>45149</v>
      </c>
      <c r="E3648">
        <v>10</v>
      </c>
      <c r="F3648">
        <v>199</v>
      </c>
      <c r="G3648">
        <v>5</v>
      </c>
      <c r="H3648">
        <v>1</v>
      </c>
      <c r="I3648">
        <v>501</v>
      </c>
      <c r="J3648">
        <f>Excel_Dashboard_Dataset_xlsx___Sales5[[#This Row],[Quantity]]*Excel_Dashboard_Dataset_xlsx___Sales5[[#This Row],[UnitPrice]]</f>
        <v>501</v>
      </c>
      <c r="K3648" t="str">
        <f>_xlfn.XLOOKUP(Excel_Dashboard_Dataset_xlsx___Sales5[[#This Row],[CustomerID]],Raw_Customers!A:A,Raw_Customers!D:D)</f>
        <v>Female</v>
      </c>
      <c r="L3648">
        <f>_xlfn.XLOOKUP(Excel_Dashboard_Dataset_xlsx___Sales5[[#This Row],[CustomerID]],Raw_Customers!A:A,Raw_Customers!E:E)</f>
        <v>33</v>
      </c>
      <c r="M3648" t="str">
        <f>_xlfn.XLOOKUP(Excel_Dashboard_Dataset_xlsx___Sales5[[#This Row],[CustomerID]],Raw_Customers!A:A,Raw_Customers!C:C)</f>
        <v>East</v>
      </c>
      <c r="N3648" s="2" t="str">
        <f>_xlfn.XLOOKUP(Excel_Dashboard_Dataset_xlsx___Sales5[[#This Row],[ProductID]],Raw_Products!A:A,Raw_Products!B:B)</f>
        <v>Tomato Paste</v>
      </c>
      <c r="O3648" s="2" t="str">
        <f>_xlfn.XLOOKUP(Excel_Dashboard_Dataset_xlsx___Sales5[[#This Row],[ProductID]],Raw_Products!A:A,Raw_Products!C:C)</f>
        <v>Groceries</v>
      </c>
      <c r="P3648" s="2" t="str">
        <f>_xlfn.XLOOKUP(Excel_Dashboard_Dataset_xlsx___Sales5[[#This Row],[CustomerID]], Raw_Customers!A:A, Raw_Customers!B:B, "Unknown")</f>
        <v>Susan Anderson</v>
      </c>
    </row>
    <row r="3649" spans="1:16" x14ac:dyDescent="0.25">
      <c r="A3649">
        <v>3648</v>
      </c>
      <c r="B3649">
        <f t="shared" si="56"/>
        <v>2023</v>
      </c>
      <c r="C3649" t="str">
        <f>TEXT(Excel_Dashboard_Dataset_xlsx___Sales5[[#This Row],[Date]],"mmm")</f>
        <v>Jun</v>
      </c>
      <c r="D3649" s="3">
        <v>45087</v>
      </c>
      <c r="E3649">
        <v>13</v>
      </c>
      <c r="F3649">
        <v>187</v>
      </c>
      <c r="G3649">
        <v>3</v>
      </c>
      <c r="H3649">
        <v>9</v>
      </c>
      <c r="I3649">
        <v>795</v>
      </c>
      <c r="J3649">
        <f>Excel_Dashboard_Dataset_xlsx___Sales5[[#This Row],[Quantity]]*Excel_Dashboard_Dataset_xlsx___Sales5[[#This Row],[UnitPrice]]</f>
        <v>7155</v>
      </c>
      <c r="K3649" t="str">
        <f>_xlfn.XLOOKUP(Excel_Dashboard_Dataset_xlsx___Sales5[[#This Row],[CustomerID]],Raw_Customers!A:A,Raw_Customers!D:D)</f>
        <v>Female</v>
      </c>
      <c r="L3649">
        <f>_xlfn.XLOOKUP(Excel_Dashboard_Dataset_xlsx___Sales5[[#This Row],[CustomerID]],Raw_Customers!A:A,Raw_Customers!E:E)</f>
        <v>45</v>
      </c>
      <c r="M3649" t="str">
        <f>_xlfn.XLOOKUP(Excel_Dashboard_Dataset_xlsx___Sales5[[#This Row],[CustomerID]],Raw_Customers!A:A,Raw_Customers!C:C)</f>
        <v>West</v>
      </c>
      <c r="N3649" s="2" t="str">
        <f>_xlfn.XLOOKUP(Excel_Dashboard_Dataset_xlsx___Sales5[[#This Row],[ProductID]],Raw_Products!A:A,Raw_Products!B:B)</f>
        <v>Tablet</v>
      </c>
      <c r="O3649" s="2" t="str">
        <f>_xlfn.XLOOKUP(Excel_Dashboard_Dataset_xlsx___Sales5[[#This Row],[ProductID]],Raw_Products!A:A,Raw_Products!C:C)</f>
        <v>Electronics</v>
      </c>
      <c r="P3649" s="2" t="str">
        <f>_xlfn.XLOOKUP(Excel_Dashboard_Dataset_xlsx___Sales5[[#This Row],[CustomerID]], Raw_Customers!A:A, Raw_Customers!B:B, "Unknown")</f>
        <v>Larry Murphy</v>
      </c>
    </row>
    <row r="3650" spans="1:16" x14ac:dyDescent="0.25">
      <c r="A3650">
        <v>3649</v>
      </c>
      <c r="B3650">
        <f t="shared" ref="B3650:B3713" si="57">YEAR(D:D)</f>
        <v>2023</v>
      </c>
      <c r="C3650" t="str">
        <f>TEXT(Excel_Dashboard_Dataset_xlsx___Sales5[[#This Row],[Date]],"mmm")</f>
        <v>Aug</v>
      </c>
      <c r="D3650" s="3">
        <v>45154</v>
      </c>
      <c r="E3650">
        <v>19</v>
      </c>
      <c r="F3650">
        <v>109</v>
      </c>
      <c r="G3650">
        <v>45</v>
      </c>
      <c r="H3650">
        <v>2</v>
      </c>
      <c r="I3650">
        <v>644</v>
      </c>
      <c r="J3650">
        <f>Excel_Dashboard_Dataset_xlsx___Sales5[[#This Row],[Quantity]]*Excel_Dashboard_Dataset_xlsx___Sales5[[#This Row],[UnitPrice]]</f>
        <v>1288</v>
      </c>
      <c r="K3650" t="str">
        <f>_xlfn.XLOOKUP(Excel_Dashboard_Dataset_xlsx___Sales5[[#This Row],[CustomerID]],Raw_Customers!A:A,Raw_Customers!D:D)</f>
        <v>Male</v>
      </c>
      <c r="L3650">
        <f>_xlfn.XLOOKUP(Excel_Dashboard_Dataset_xlsx___Sales5[[#This Row],[CustomerID]],Raw_Customers!A:A,Raw_Customers!E:E)</f>
        <v>24</v>
      </c>
      <c r="M3650" t="str">
        <f>_xlfn.XLOOKUP(Excel_Dashboard_Dataset_xlsx___Sales5[[#This Row],[CustomerID]],Raw_Customers!A:A,Raw_Customers!C:C)</f>
        <v>East</v>
      </c>
      <c r="N3650" s="2" t="str">
        <f>_xlfn.XLOOKUP(Excel_Dashboard_Dataset_xlsx___Sales5[[#This Row],[ProductID]],Raw_Products!A:A,Raw_Products!B:B)</f>
        <v>External Hard Drive</v>
      </c>
      <c r="O3650" s="2" t="str">
        <f>_xlfn.XLOOKUP(Excel_Dashboard_Dataset_xlsx___Sales5[[#This Row],[ProductID]],Raw_Products!A:A,Raw_Products!C:C)</f>
        <v>Electronics</v>
      </c>
      <c r="P3650" s="2" t="str">
        <f>_xlfn.XLOOKUP(Excel_Dashboard_Dataset_xlsx___Sales5[[#This Row],[CustomerID]], Raw_Customers!A:A, Raw_Customers!B:B, "Unknown")</f>
        <v>Justin Williams</v>
      </c>
    </row>
    <row r="3651" spans="1:16" x14ac:dyDescent="0.25">
      <c r="A3651">
        <v>3650</v>
      </c>
      <c r="B3651">
        <f t="shared" si="57"/>
        <v>2023</v>
      </c>
      <c r="C3651" t="str">
        <f>TEXT(Excel_Dashboard_Dataset_xlsx___Sales5[[#This Row],[Date]],"mmm")</f>
        <v>Mar</v>
      </c>
      <c r="D3651" s="3">
        <v>44994</v>
      </c>
      <c r="E3651">
        <v>37</v>
      </c>
      <c r="F3651">
        <v>71</v>
      </c>
      <c r="G3651">
        <v>19</v>
      </c>
      <c r="H3651">
        <v>9</v>
      </c>
      <c r="I3651">
        <v>885</v>
      </c>
      <c r="J3651">
        <f>Excel_Dashboard_Dataset_xlsx___Sales5[[#This Row],[Quantity]]*Excel_Dashboard_Dataset_xlsx___Sales5[[#This Row],[UnitPrice]]</f>
        <v>7965</v>
      </c>
      <c r="K3651" t="str">
        <f>_xlfn.XLOOKUP(Excel_Dashboard_Dataset_xlsx___Sales5[[#This Row],[CustomerID]],Raw_Customers!A:A,Raw_Customers!D:D)</f>
        <v>Female</v>
      </c>
      <c r="L3651">
        <f>_xlfn.XLOOKUP(Excel_Dashboard_Dataset_xlsx___Sales5[[#This Row],[CustomerID]],Raw_Customers!A:A,Raw_Customers!E:E)</f>
        <v>38</v>
      </c>
      <c r="M3651" t="str">
        <f>_xlfn.XLOOKUP(Excel_Dashboard_Dataset_xlsx___Sales5[[#This Row],[CustomerID]],Raw_Customers!A:A,Raw_Customers!C:C)</f>
        <v>East</v>
      </c>
      <c r="N3651" s="2" t="str">
        <f>_xlfn.XLOOKUP(Excel_Dashboard_Dataset_xlsx___Sales5[[#This Row],[ProductID]],Raw_Products!A:A,Raw_Products!B:B)</f>
        <v>Cap</v>
      </c>
      <c r="O3651" s="2" t="str">
        <f>_xlfn.XLOOKUP(Excel_Dashboard_Dataset_xlsx___Sales5[[#This Row],[ProductID]],Raw_Products!A:A,Raw_Products!C:C)</f>
        <v>Clothing</v>
      </c>
      <c r="P3651" s="2" t="str">
        <f>_xlfn.XLOOKUP(Excel_Dashboard_Dataset_xlsx___Sales5[[#This Row],[CustomerID]], Raw_Customers!A:A, Raw_Customers!B:B, "Unknown")</f>
        <v>Benjamin Stewart</v>
      </c>
    </row>
    <row r="3652" spans="1:16" x14ac:dyDescent="0.25">
      <c r="A3652">
        <v>3651</v>
      </c>
      <c r="B3652">
        <f t="shared" si="57"/>
        <v>2024</v>
      </c>
      <c r="C3652" t="str">
        <f>TEXT(Excel_Dashboard_Dataset_xlsx___Sales5[[#This Row],[Date]],"mmm")</f>
        <v>Mar</v>
      </c>
      <c r="D3652" s="3">
        <v>45362</v>
      </c>
      <c r="E3652">
        <v>15</v>
      </c>
      <c r="F3652">
        <v>13</v>
      </c>
      <c r="G3652">
        <v>1</v>
      </c>
      <c r="H3652">
        <v>5</v>
      </c>
      <c r="I3652">
        <v>944</v>
      </c>
      <c r="J3652">
        <f>Excel_Dashboard_Dataset_xlsx___Sales5[[#This Row],[Quantity]]*Excel_Dashboard_Dataset_xlsx___Sales5[[#This Row],[UnitPrice]]</f>
        <v>4720</v>
      </c>
      <c r="K3652" t="str">
        <f>_xlfn.XLOOKUP(Excel_Dashboard_Dataset_xlsx___Sales5[[#This Row],[CustomerID]],Raw_Customers!A:A,Raw_Customers!D:D)</f>
        <v>Female</v>
      </c>
      <c r="L3652">
        <f>_xlfn.XLOOKUP(Excel_Dashboard_Dataset_xlsx___Sales5[[#This Row],[CustomerID]],Raw_Customers!A:A,Raw_Customers!E:E)</f>
        <v>42</v>
      </c>
      <c r="M3652" t="str">
        <f>_xlfn.XLOOKUP(Excel_Dashboard_Dataset_xlsx___Sales5[[#This Row],[CustomerID]],Raw_Customers!A:A,Raw_Customers!C:C)</f>
        <v>North</v>
      </c>
      <c r="N3652" s="2" t="str">
        <f>_xlfn.XLOOKUP(Excel_Dashboard_Dataset_xlsx___Sales5[[#This Row],[ProductID]],Raw_Products!A:A,Raw_Products!B:B)</f>
        <v>Bluetooth Speaker</v>
      </c>
      <c r="O3652" s="2" t="str">
        <f>_xlfn.XLOOKUP(Excel_Dashboard_Dataset_xlsx___Sales5[[#This Row],[ProductID]],Raw_Products!A:A,Raw_Products!C:C)</f>
        <v>Electronics</v>
      </c>
      <c r="P3652" s="2" t="str">
        <f>_xlfn.XLOOKUP(Excel_Dashboard_Dataset_xlsx___Sales5[[#This Row],[CustomerID]], Raw_Customers!A:A, Raw_Customers!B:B, "Unknown")</f>
        <v>Helen Williams</v>
      </c>
    </row>
    <row r="3653" spans="1:16" x14ac:dyDescent="0.25">
      <c r="A3653">
        <v>3652</v>
      </c>
      <c r="B3653">
        <f t="shared" si="57"/>
        <v>2023</v>
      </c>
      <c r="C3653" t="str">
        <f>TEXT(Excel_Dashboard_Dataset_xlsx___Sales5[[#This Row],[Date]],"mmm")</f>
        <v>May</v>
      </c>
      <c r="D3653" s="3">
        <v>45077</v>
      </c>
      <c r="E3653">
        <v>39</v>
      </c>
      <c r="F3653">
        <v>39</v>
      </c>
      <c r="G3653">
        <v>1</v>
      </c>
      <c r="H3653">
        <v>6</v>
      </c>
      <c r="I3653">
        <v>888</v>
      </c>
      <c r="J3653">
        <f>Excel_Dashboard_Dataset_xlsx___Sales5[[#This Row],[Quantity]]*Excel_Dashboard_Dataset_xlsx___Sales5[[#This Row],[UnitPrice]]</f>
        <v>5328</v>
      </c>
      <c r="K3653" t="str">
        <f>_xlfn.XLOOKUP(Excel_Dashboard_Dataset_xlsx___Sales5[[#This Row],[CustomerID]],Raw_Customers!A:A,Raw_Customers!D:D)</f>
        <v>Female</v>
      </c>
      <c r="L3653">
        <f>_xlfn.XLOOKUP(Excel_Dashboard_Dataset_xlsx___Sales5[[#This Row],[CustomerID]],Raw_Customers!A:A,Raw_Customers!E:E)</f>
        <v>60</v>
      </c>
      <c r="M3653" t="str">
        <f>_xlfn.XLOOKUP(Excel_Dashboard_Dataset_xlsx___Sales5[[#This Row],[CustomerID]],Raw_Customers!A:A,Raw_Customers!C:C)</f>
        <v>South</v>
      </c>
      <c r="N3653" s="2" t="str">
        <f>_xlfn.XLOOKUP(Excel_Dashboard_Dataset_xlsx___Sales5[[#This Row],[ProductID]],Raw_Products!A:A,Raw_Products!B:B)</f>
        <v>Sweater</v>
      </c>
      <c r="O3653" s="2" t="str">
        <f>_xlfn.XLOOKUP(Excel_Dashboard_Dataset_xlsx___Sales5[[#This Row],[ProductID]],Raw_Products!A:A,Raw_Products!C:C)</f>
        <v>Clothing</v>
      </c>
      <c r="P3653" s="2" t="str">
        <f>_xlfn.XLOOKUP(Excel_Dashboard_Dataset_xlsx___Sales5[[#This Row],[CustomerID]], Raw_Customers!A:A, Raw_Customers!B:B, "Unknown")</f>
        <v>Susan Lee</v>
      </c>
    </row>
    <row r="3654" spans="1:16" x14ac:dyDescent="0.25">
      <c r="A3654">
        <v>3653</v>
      </c>
      <c r="B3654">
        <f t="shared" si="57"/>
        <v>2024</v>
      </c>
      <c r="C3654" t="str">
        <f>TEXT(Excel_Dashboard_Dataset_xlsx___Sales5[[#This Row],[Date]],"mmm")</f>
        <v>Jul</v>
      </c>
      <c r="D3654" s="3">
        <v>45490</v>
      </c>
      <c r="E3654">
        <v>7</v>
      </c>
      <c r="F3654">
        <v>189</v>
      </c>
      <c r="G3654">
        <v>5</v>
      </c>
      <c r="H3654">
        <v>7</v>
      </c>
      <c r="I3654">
        <v>497</v>
      </c>
      <c r="J3654">
        <f>Excel_Dashboard_Dataset_xlsx___Sales5[[#This Row],[Quantity]]*Excel_Dashboard_Dataset_xlsx___Sales5[[#This Row],[UnitPrice]]</f>
        <v>3479</v>
      </c>
      <c r="K3654" t="str">
        <f>_xlfn.XLOOKUP(Excel_Dashboard_Dataset_xlsx___Sales5[[#This Row],[CustomerID]],Raw_Customers!A:A,Raw_Customers!D:D)</f>
        <v>Female</v>
      </c>
      <c r="L3654">
        <f>_xlfn.XLOOKUP(Excel_Dashboard_Dataset_xlsx___Sales5[[#This Row],[CustomerID]],Raw_Customers!A:A,Raw_Customers!E:E)</f>
        <v>29</v>
      </c>
      <c r="M3654" t="str">
        <f>_xlfn.XLOOKUP(Excel_Dashboard_Dataset_xlsx___Sales5[[#This Row],[CustomerID]],Raw_Customers!A:A,Raw_Customers!C:C)</f>
        <v>South</v>
      </c>
      <c r="N3654" s="2" t="str">
        <f>_xlfn.XLOOKUP(Excel_Dashboard_Dataset_xlsx___Sales5[[#This Row],[ProductID]],Raw_Products!A:A,Raw_Products!B:B)</f>
        <v>Milk Powder</v>
      </c>
      <c r="O3654" s="2" t="str">
        <f>_xlfn.XLOOKUP(Excel_Dashboard_Dataset_xlsx___Sales5[[#This Row],[ProductID]],Raw_Products!A:A,Raw_Products!C:C)</f>
        <v>Groceries</v>
      </c>
      <c r="P3654" s="2" t="str">
        <f>_xlfn.XLOOKUP(Excel_Dashboard_Dataset_xlsx___Sales5[[#This Row],[CustomerID]], Raw_Customers!A:A, Raw_Customers!B:B, "Unknown")</f>
        <v>Betty Price</v>
      </c>
    </row>
    <row r="3655" spans="1:16" x14ac:dyDescent="0.25">
      <c r="A3655">
        <v>3654</v>
      </c>
      <c r="B3655">
        <f t="shared" si="57"/>
        <v>2024</v>
      </c>
      <c r="C3655" t="str">
        <f>TEXT(Excel_Dashboard_Dataset_xlsx___Sales5[[#This Row],[Date]],"mmm")</f>
        <v>Sept</v>
      </c>
      <c r="D3655" s="3">
        <v>45556</v>
      </c>
      <c r="E3655">
        <v>25</v>
      </c>
      <c r="F3655">
        <v>149</v>
      </c>
      <c r="G3655">
        <v>26</v>
      </c>
      <c r="H3655">
        <v>4</v>
      </c>
      <c r="I3655">
        <v>246</v>
      </c>
      <c r="J3655">
        <f>Excel_Dashboard_Dataset_xlsx___Sales5[[#This Row],[Quantity]]*Excel_Dashboard_Dataset_xlsx___Sales5[[#This Row],[UnitPrice]]</f>
        <v>984</v>
      </c>
      <c r="K3655" t="str">
        <f>_xlfn.XLOOKUP(Excel_Dashboard_Dataset_xlsx___Sales5[[#This Row],[CustomerID]],Raw_Customers!A:A,Raw_Customers!D:D)</f>
        <v>Male</v>
      </c>
      <c r="L3655">
        <f>_xlfn.XLOOKUP(Excel_Dashboard_Dataset_xlsx___Sales5[[#This Row],[CustomerID]],Raw_Customers!A:A,Raw_Customers!E:E)</f>
        <v>27</v>
      </c>
      <c r="M3655" t="str">
        <f>_xlfn.XLOOKUP(Excel_Dashboard_Dataset_xlsx___Sales5[[#This Row],[CustomerID]],Raw_Customers!A:A,Raw_Customers!C:C)</f>
        <v>South</v>
      </c>
      <c r="N3655" s="2" t="str">
        <f>_xlfn.XLOOKUP(Excel_Dashboard_Dataset_xlsx___Sales5[[#This Row],[ProductID]],Raw_Products!A:A,Raw_Products!B:B)</f>
        <v>Electric Kettle</v>
      </c>
      <c r="O3655" s="2" t="str">
        <f>_xlfn.XLOOKUP(Excel_Dashboard_Dataset_xlsx___Sales5[[#This Row],[ProductID]],Raw_Products!A:A,Raw_Products!C:C)</f>
        <v>Home Appliances</v>
      </c>
      <c r="P3655" s="2" t="str">
        <f>_xlfn.XLOOKUP(Excel_Dashboard_Dataset_xlsx___Sales5[[#This Row],[CustomerID]], Raw_Customers!A:A, Raw_Customers!B:B, "Unknown")</f>
        <v>Maria Parker</v>
      </c>
    </row>
    <row r="3656" spans="1:16" x14ac:dyDescent="0.25">
      <c r="A3656">
        <v>3655</v>
      </c>
      <c r="B3656">
        <f t="shared" si="57"/>
        <v>2023</v>
      </c>
      <c r="C3656" t="str">
        <f>TEXT(Excel_Dashboard_Dataset_xlsx___Sales5[[#This Row],[Date]],"mmm")</f>
        <v>Nov</v>
      </c>
      <c r="D3656" s="3">
        <v>45260</v>
      </c>
      <c r="E3656">
        <v>22</v>
      </c>
      <c r="F3656">
        <v>120</v>
      </c>
      <c r="G3656">
        <v>20</v>
      </c>
      <c r="H3656">
        <v>9</v>
      </c>
      <c r="I3656">
        <v>102</v>
      </c>
      <c r="J3656">
        <f>Excel_Dashboard_Dataset_xlsx___Sales5[[#This Row],[Quantity]]*Excel_Dashboard_Dataset_xlsx___Sales5[[#This Row],[UnitPrice]]</f>
        <v>918</v>
      </c>
      <c r="K3656" t="str">
        <f>_xlfn.XLOOKUP(Excel_Dashboard_Dataset_xlsx___Sales5[[#This Row],[CustomerID]],Raw_Customers!A:A,Raw_Customers!D:D)</f>
        <v>Male</v>
      </c>
      <c r="L3656">
        <f>_xlfn.XLOOKUP(Excel_Dashboard_Dataset_xlsx___Sales5[[#This Row],[CustomerID]],Raw_Customers!A:A,Raw_Customers!E:E)</f>
        <v>30</v>
      </c>
      <c r="M3656" t="str">
        <f>_xlfn.XLOOKUP(Excel_Dashboard_Dataset_xlsx___Sales5[[#This Row],[CustomerID]],Raw_Customers!A:A,Raw_Customers!C:C)</f>
        <v>West</v>
      </c>
      <c r="N3656" s="2" t="str">
        <f>_xlfn.XLOOKUP(Excel_Dashboard_Dataset_xlsx___Sales5[[#This Row],[ProductID]],Raw_Products!A:A,Raw_Products!B:B)</f>
        <v>Microwave</v>
      </c>
      <c r="O3656" s="2" t="str">
        <f>_xlfn.XLOOKUP(Excel_Dashboard_Dataset_xlsx___Sales5[[#This Row],[ProductID]],Raw_Products!A:A,Raw_Products!C:C)</f>
        <v>Home Appliances</v>
      </c>
      <c r="P3656" s="2" t="str">
        <f>_xlfn.XLOOKUP(Excel_Dashboard_Dataset_xlsx___Sales5[[#This Row],[CustomerID]], Raw_Customers!A:A, Raw_Customers!B:B, "Unknown")</f>
        <v>Justin Brooks</v>
      </c>
    </row>
    <row r="3657" spans="1:16" x14ac:dyDescent="0.25">
      <c r="A3657">
        <v>3656</v>
      </c>
      <c r="B3657">
        <f t="shared" si="57"/>
        <v>2023</v>
      </c>
      <c r="C3657" t="str">
        <f>TEXT(Excel_Dashboard_Dataset_xlsx___Sales5[[#This Row],[Date]],"mmm")</f>
        <v>Sept</v>
      </c>
      <c r="D3657" s="3">
        <v>45192</v>
      </c>
      <c r="E3657">
        <v>2</v>
      </c>
      <c r="F3657">
        <v>61</v>
      </c>
      <c r="G3657">
        <v>49</v>
      </c>
      <c r="H3657">
        <v>5</v>
      </c>
      <c r="I3657">
        <v>943</v>
      </c>
      <c r="J3657">
        <f>Excel_Dashboard_Dataset_xlsx___Sales5[[#This Row],[Quantity]]*Excel_Dashboard_Dataset_xlsx___Sales5[[#This Row],[UnitPrice]]</f>
        <v>4715</v>
      </c>
      <c r="K3657" t="str">
        <f>_xlfn.XLOOKUP(Excel_Dashboard_Dataset_xlsx___Sales5[[#This Row],[CustomerID]],Raw_Customers!A:A,Raw_Customers!D:D)</f>
        <v>Female</v>
      </c>
      <c r="L3657">
        <f>_xlfn.XLOOKUP(Excel_Dashboard_Dataset_xlsx___Sales5[[#This Row],[CustomerID]],Raw_Customers!A:A,Raw_Customers!E:E)</f>
        <v>21</v>
      </c>
      <c r="M3657" t="str">
        <f>_xlfn.XLOOKUP(Excel_Dashboard_Dataset_xlsx___Sales5[[#This Row],[CustomerID]],Raw_Customers!A:A,Raw_Customers!C:C)</f>
        <v>East</v>
      </c>
      <c r="N3657" s="2" t="str">
        <f>_xlfn.XLOOKUP(Excel_Dashboard_Dataset_xlsx___Sales5[[#This Row],[ProductID]],Raw_Products!A:A,Raw_Products!B:B)</f>
        <v>Cooking Oil</v>
      </c>
      <c r="O3657" s="2" t="str">
        <f>_xlfn.XLOOKUP(Excel_Dashboard_Dataset_xlsx___Sales5[[#This Row],[ProductID]],Raw_Products!A:A,Raw_Products!C:C)</f>
        <v>Groceries</v>
      </c>
      <c r="P3657" s="2" t="str">
        <f>_xlfn.XLOOKUP(Excel_Dashboard_Dataset_xlsx___Sales5[[#This Row],[CustomerID]], Raw_Customers!A:A, Raw_Customers!B:B, "Unknown")</f>
        <v>Larry Green</v>
      </c>
    </row>
    <row r="3658" spans="1:16" x14ac:dyDescent="0.25">
      <c r="A3658">
        <v>3657</v>
      </c>
      <c r="B3658">
        <f t="shared" si="57"/>
        <v>2024</v>
      </c>
      <c r="C3658" t="str">
        <f>TEXT(Excel_Dashboard_Dataset_xlsx___Sales5[[#This Row],[Date]],"mmm")</f>
        <v>Mar</v>
      </c>
      <c r="D3658" s="3">
        <v>45361</v>
      </c>
      <c r="E3658">
        <v>50</v>
      </c>
      <c r="F3658">
        <v>80</v>
      </c>
      <c r="G3658">
        <v>32</v>
      </c>
      <c r="H3658">
        <v>9</v>
      </c>
      <c r="I3658">
        <v>849</v>
      </c>
      <c r="J3658">
        <f>Excel_Dashboard_Dataset_xlsx___Sales5[[#This Row],[Quantity]]*Excel_Dashboard_Dataset_xlsx___Sales5[[#This Row],[UnitPrice]]</f>
        <v>7641</v>
      </c>
      <c r="K3658" t="str">
        <f>_xlfn.XLOOKUP(Excel_Dashboard_Dataset_xlsx___Sales5[[#This Row],[CustomerID]],Raw_Customers!A:A,Raw_Customers!D:D)</f>
        <v>Male</v>
      </c>
      <c r="L3658">
        <f>_xlfn.XLOOKUP(Excel_Dashboard_Dataset_xlsx___Sales5[[#This Row],[CustomerID]],Raw_Customers!A:A,Raw_Customers!E:E)</f>
        <v>65</v>
      </c>
      <c r="M3658" t="str">
        <f>_xlfn.XLOOKUP(Excel_Dashboard_Dataset_xlsx___Sales5[[#This Row],[CustomerID]],Raw_Customers!A:A,Raw_Customers!C:C)</f>
        <v>West</v>
      </c>
      <c r="N3658" s="2" t="str">
        <f>_xlfn.XLOOKUP(Excel_Dashboard_Dataset_xlsx___Sales5[[#This Row],[ProductID]],Raw_Products!A:A,Raw_Products!B:B)</f>
        <v>Skipping Rope</v>
      </c>
      <c r="O3658" s="2" t="str">
        <f>_xlfn.XLOOKUP(Excel_Dashboard_Dataset_xlsx___Sales5[[#This Row],[ProductID]],Raw_Products!A:A,Raw_Products!C:C)</f>
        <v>Sports</v>
      </c>
      <c r="P3658" s="2" t="str">
        <f>_xlfn.XLOOKUP(Excel_Dashboard_Dataset_xlsx___Sales5[[#This Row],[CustomerID]], Raw_Customers!A:A, Raw_Customers!B:B, "Unknown")</f>
        <v>Elizabeth Sanders</v>
      </c>
    </row>
    <row r="3659" spans="1:16" x14ac:dyDescent="0.25">
      <c r="A3659">
        <v>3658</v>
      </c>
      <c r="B3659">
        <f t="shared" si="57"/>
        <v>2023</v>
      </c>
      <c r="C3659" t="str">
        <f>TEXT(Excel_Dashboard_Dataset_xlsx___Sales5[[#This Row],[Date]],"mmm")</f>
        <v>Apr</v>
      </c>
      <c r="D3659" s="3">
        <v>45040</v>
      </c>
      <c r="E3659">
        <v>8</v>
      </c>
      <c r="F3659">
        <v>164</v>
      </c>
      <c r="G3659">
        <v>31</v>
      </c>
      <c r="H3659">
        <v>4</v>
      </c>
      <c r="I3659">
        <v>575</v>
      </c>
      <c r="J3659">
        <f>Excel_Dashboard_Dataset_xlsx___Sales5[[#This Row],[Quantity]]*Excel_Dashboard_Dataset_xlsx___Sales5[[#This Row],[UnitPrice]]</f>
        <v>2300</v>
      </c>
      <c r="K3659" t="str">
        <f>_xlfn.XLOOKUP(Excel_Dashboard_Dataset_xlsx___Sales5[[#This Row],[CustomerID]],Raw_Customers!A:A,Raw_Customers!D:D)</f>
        <v>Male</v>
      </c>
      <c r="L3659">
        <f>_xlfn.XLOOKUP(Excel_Dashboard_Dataset_xlsx___Sales5[[#This Row],[CustomerID]],Raw_Customers!A:A,Raw_Customers!E:E)</f>
        <v>47</v>
      </c>
      <c r="M3659" t="str">
        <f>_xlfn.XLOOKUP(Excel_Dashboard_Dataset_xlsx___Sales5[[#This Row],[CustomerID]],Raw_Customers!A:A,Raw_Customers!C:C)</f>
        <v>West</v>
      </c>
      <c r="N3659" s="2" t="str">
        <f>_xlfn.XLOOKUP(Excel_Dashboard_Dataset_xlsx___Sales5[[#This Row],[ProductID]],Raw_Products!A:A,Raw_Products!B:B)</f>
        <v>Bread</v>
      </c>
      <c r="O3659" s="2" t="str">
        <f>_xlfn.XLOOKUP(Excel_Dashboard_Dataset_xlsx___Sales5[[#This Row],[ProductID]],Raw_Products!A:A,Raw_Products!C:C)</f>
        <v>Groceries</v>
      </c>
      <c r="P3659" s="2" t="str">
        <f>_xlfn.XLOOKUP(Excel_Dashboard_Dataset_xlsx___Sales5[[#This Row],[CustomerID]], Raw_Customers!A:A, Raw_Customers!B:B, "Unknown")</f>
        <v>Kevin Mitchell</v>
      </c>
    </row>
    <row r="3660" spans="1:16" x14ac:dyDescent="0.25">
      <c r="A3660">
        <v>3659</v>
      </c>
      <c r="B3660">
        <f t="shared" si="57"/>
        <v>2024</v>
      </c>
      <c r="C3660" t="str">
        <f>TEXT(Excel_Dashboard_Dataset_xlsx___Sales5[[#This Row],[Date]],"mmm")</f>
        <v>May</v>
      </c>
      <c r="D3660" s="3">
        <v>45431</v>
      </c>
      <c r="E3660">
        <v>9</v>
      </c>
      <c r="F3660">
        <v>280</v>
      </c>
      <c r="G3660">
        <v>50</v>
      </c>
      <c r="H3660">
        <v>2</v>
      </c>
      <c r="I3660">
        <v>937</v>
      </c>
      <c r="J3660">
        <f>Excel_Dashboard_Dataset_xlsx___Sales5[[#This Row],[Quantity]]*Excel_Dashboard_Dataset_xlsx___Sales5[[#This Row],[UnitPrice]]</f>
        <v>1874</v>
      </c>
      <c r="K3660" t="str">
        <f>_xlfn.XLOOKUP(Excel_Dashboard_Dataset_xlsx___Sales5[[#This Row],[CustomerID]],Raw_Customers!A:A,Raw_Customers!D:D)</f>
        <v>Female</v>
      </c>
      <c r="L3660">
        <f>_xlfn.XLOOKUP(Excel_Dashboard_Dataset_xlsx___Sales5[[#This Row],[CustomerID]],Raw_Customers!A:A,Raw_Customers!E:E)</f>
        <v>47</v>
      </c>
      <c r="M3660" t="str">
        <f>_xlfn.XLOOKUP(Excel_Dashboard_Dataset_xlsx___Sales5[[#This Row],[CustomerID]],Raw_Customers!A:A,Raw_Customers!C:C)</f>
        <v>East</v>
      </c>
      <c r="N3660" s="2" t="str">
        <f>_xlfn.XLOOKUP(Excel_Dashboard_Dataset_xlsx___Sales5[[#This Row],[ProductID]],Raw_Products!A:A,Raw_Products!B:B)</f>
        <v>Canned Beans</v>
      </c>
      <c r="O3660" s="2" t="str">
        <f>_xlfn.XLOOKUP(Excel_Dashboard_Dataset_xlsx___Sales5[[#This Row],[ProductID]],Raw_Products!A:A,Raw_Products!C:C)</f>
        <v>Groceries</v>
      </c>
      <c r="P3660" s="2" t="str">
        <f>_xlfn.XLOOKUP(Excel_Dashboard_Dataset_xlsx___Sales5[[#This Row],[CustomerID]], Raw_Customers!A:A, Raw_Customers!B:B, "Unknown")</f>
        <v>Mark Hall</v>
      </c>
    </row>
    <row r="3661" spans="1:16" x14ac:dyDescent="0.25">
      <c r="A3661">
        <v>3660</v>
      </c>
      <c r="B3661">
        <f t="shared" si="57"/>
        <v>2024</v>
      </c>
      <c r="C3661" t="str">
        <f>TEXT(Excel_Dashboard_Dataset_xlsx___Sales5[[#This Row],[Date]],"mmm")</f>
        <v>Jul</v>
      </c>
      <c r="D3661" s="3">
        <v>45503</v>
      </c>
      <c r="E3661">
        <v>22</v>
      </c>
      <c r="F3661">
        <v>51</v>
      </c>
      <c r="G3661">
        <v>9</v>
      </c>
      <c r="H3661">
        <v>4</v>
      </c>
      <c r="I3661">
        <v>616</v>
      </c>
      <c r="J3661">
        <f>Excel_Dashboard_Dataset_xlsx___Sales5[[#This Row],[Quantity]]*Excel_Dashboard_Dataset_xlsx___Sales5[[#This Row],[UnitPrice]]</f>
        <v>2464</v>
      </c>
      <c r="K3661" t="str">
        <f>_xlfn.XLOOKUP(Excel_Dashboard_Dataset_xlsx___Sales5[[#This Row],[CustomerID]],Raw_Customers!A:A,Raw_Customers!D:D)</f>
        <v>Male</v>
      </c>
      <c r="L3661">
        <f>_xlfn.XLOOKUP(Excel_Dashboard_Dataset_xlsx___Sales5[[#This Row],[CustomerID]],Raw_Customers!A:A,Raw_Customers!E:E)</f>
        <v>46</v>
      </c>
      <c r="M3661" t="str">
        <f>_xlfn.XLOOKUP(Excel_Dashboard_Dataset_xlsx___Sales5[[#This Row],[CustomerID]],Raw_Customers!A:A,Raw_Customers!C:C)</f>
        <v>South</v>
      </c>
      <c r="N3661" s="2" t="str">
        <f>_xlfn.XLOOKUP(Excel_Dashboard_Dataset_xlsx___Sales5[[#This Row],[ProductID]],Raw_Products!A:A,Raw_Products!B:B)</f>
        <v>Microwave</v>
      </c>
      <c r="O3661" s="2" t="str">
        <f>_xlfn.XLOOKUP(Excel_Dashboard_Dataset_xlsx___Sales5[[#This Row],[ProductID]],Raw_Products!A:A,Raw_Products!C:C)</f>
        <v>Home Appliances</v>
      </c>
      <c r="P3661" s="2" t="str">
        <f>_xlfn.XLOOKUP(Excel_Dashboard_Dataset_xlsx___Sales5[[#This Row],[CustomerID]], Raw_Customers!A:A, Raw_Customers!B:B, "Unknown")</f>
        <v>Justin Turner</v>
      </c>
    </row>
    <row r="3662" spans="1:16" x14ac:dyDescent="0.25">
      <c r="A3662">
        <v>3661</v>
      </c>
      <c r="B3662">
        <f t="shared" si="57"/>
        <v>2024</v>
      </c>
      <c r="C3662" t="str">
        <f>TEXT(Excel_Dashboard_Dataset_xlsx___Sales5[[#This Row],[Date]],"mmm")</f>
        <v>Jan</v>
      </c>
      <c r="D3662" s="3">
        <v>45312</v>
      </c>
      <c r="E3662">
        <v>32</v>
      </c>
      <c r="F3662">
        <v>260</v>
      </c>
      <c r="G3662">
        <v>7</v>
      </c>
      <c r="H3662">
        <v>6</v>
      </c>
      <c r="I3662">
        <v>380</v>
      </c>
      <c r="J3662">
        <f>Excel_Dashboard_Dataset_xlsx___Sales5[[#This Row],[Quantity]]*Excel_Dashboard_Dataset_xlsx___Sales5[[#This Row],[UnitPrice]]</f>
        <v>2280</v>
      </c>
      <c r="K3662" t="str">
        <f>_xlfn.XLOOKUP(Excel_Dashboard_Dataset_xlsx___Sales5[[#This Row],[CustomerID]],Raw_Customers!A:A,Raw_Customers!D:D)</f>
        <v>Male</v>
      </c>
      <c r="L3662">
        <f>_xlfn.XLOOKUP(Excel_Dashboard_Dataset_xlsx___Sales5[[#This Row],[CustomerID]],Raw_Customers!A:A,Raw_Customers!E:E)</f>
        <v>43</v>
      </c>
      <c r="M3662" t="str">
        <f>_xlfn.XLOOKUP(Excel_Dashboard_Dataset_xlsx___Sales5[[#This Row],[CustomerID]],Raw_Customers!A:A,Raw_Customers!C:C)</f>
        <v>East</v>
      </c>
      <c r="N3662" s="2" t="str">
        <f>_xlfn.XLOOKUP(Excel_Dashboard_Dataset_xlsx___Sales5[[#This Row],[ProductID]],Raw_Products!A:A,Raw_Products!B:B)</f>
        <v>Jeans</v>
      </c>
      <c r="O3662" s="2" t="str">
        <f>_xlfn.XLOOKUP(Excel_Dashboard_Dataset_xlsx___Sales5[[#This Row],[ProductID]],Raw_Products!A:A,Raw_Products!C:C)</f>
        <v>Clothing</v>
      </c>
      <c r="P3662" s="2" t="str">
        <f>_xlfn.XLOOKUP(Excel_Dashboard_Dataset_xlsx___Sales5[[#This Row],[CustomerID]], Raw_Customers!A:A, Raw_Customers!B:B, "Unknown")</f>
        <v>Barbara Brooks</v>
      </c>
    </row>
    <row r="3663" spans="1:16" x14ac:dyDescent="0.25">
      <c r="A3663">
        <v>3662</v>
      </c>
      <c r="B3663">
        <f t="shared" si="57"/>
        <v>2024</v>
      </c>
      <c r="C3663" t="str">
        <f>TEXT(Excel_Dashboard_Dataset_xlsx___Sales5[[#This Row],[Date]],"mmm")</f>
        <v>Jan</v>
      </c>
      <c r="D3663" s="3">
        <v>45319</v>
      </c>
      <c r="E3663">
        <v>41</v>
      </c>
      <c r="F3663">
        <v>24</v>
      </c>
      <c r="G3663">
        <v>49</v>
      </c>
      <c r="H3663">
        <v>10</v>
      </c>
      <c r="I3663">
        <v>482</v>
      </c>
      <c r="J3663">
        <f>Excel_Dashboard_Dataset_xlsx___Sales5[[#This Row],[Quantity]]*Excel_Dashboard_Dataset_xlsx___Sales5[[#This Row],[UnitPrice]]</f>
        <v>4820</v>
      </c>
      <c r="K3663" t="str">
        <f>_xlfn.XLOOKUP(Excel_Dashboard_Dataset_xlsx___Sales5[[#This Row],[CustomerID]],Raw_Customers!A:A,Raw_Customers!D:D)</f>
        <v>Female</v>
      </c>
      <c r="L3663">
        <f>_xlfn.XLOOKUP(Excel_Dashboard_Dataset_xlsx___Sales5[[#This Row],[CustomerID]],Raw_Customers!A:A,Raw_Customers!E:E)</f>
        <v>37</v>
      </c>
      <c r="M3663" t="str">
        <f>_xlfn.XLOOKUP(Excel_Dashboard_Dataset_xlsx___Sales5[[#This Row],[CustomerID]],Raw_Customers!A:A,Raw_Customers!C:C)</f>
        <v>North</v>
      </c>
      <c r="N3663" s="2" t="str">
        <f>_xlfn.XLOOKUP(Excel_Dashboard_Dataset_xlsx___Sales5[[#This Row],[ProductID]],Raw_Products!A:A,Raw_Products!B:B)</f>
        <v>Football</v>
      </c>
      <c r="O3663" s="2" t="str">
        <f>_xlfn.XLOOKUP(Excel_Dashboard_Dataset_xlsx___Sales5[[#This Row],[ProductID]],Raw_Products!A:A,Raw_Products!C:C)</f>
        <v>Sports</v>
      </c>
      <c r="P3663" s="2" t="str">
        <f>_xlfn.XLOOKUP(Excel_Dashboard_Dataset_xlsx___Sales5[[#This Row],[CustomerID]], Raw_Customers!A:A, Raw_Customers!B:B, "Unknown")</f>
        <v>Michael Ortiz</v>
      </c>
    </row>
    <row r="3664" spans="1:16" x14ac:dyDescent="0.25">
      <c r="A3664">
        <v>3663</v>
      </c>
      <c r="B3664">
        <f t="shared" si="57"/>
        <v>2024</v>
      </c>
      <c r="C3664" t="str">
        <f>TEXT(Excel_Dashboard_Dataset_xlsx___Sales5[[#This Row],[Date]],"mmm")</f>
        <v>Jan</v>
      </c>
      <c r="D3664" s="3">
        <v>45305</v>
      </c>
      <c r="E3664">
        <v>2</v>
      </c>
      <c r="F3664">
        <v>79</v>
      </c>
      <c r="G3664">
        <v>19</v>
      </c>
      <c r="H3664">
        <v>5</v>
      </c>
      <c r="I3664">
        <v>455</v>
      </c>
      <c r="J3664">
        <f>Excel_Dashboard_Dataset_xlsx___Sales5[[#This Row],[Quantity]]*Excel_Dashboard_Dataset_xlsx___Sales5[[#This Row],[UnitPrice]]</f>
        <v>2275</v>
      </c>
      <c r="K3664" t="str">
        <f>_xlfn.XLOOKUP(Excel_Dashboard_Dataset_xlsx___Sales5[[#This Row],[CustomerID]],Raw_Customers!A:A,Raw_Customers!D:D)</f>
        <v>Male</v>
      </c>
      <c r="L3664">
        <f>_xlfn.XLOOKUP(Excel_Dashboard_Dataset_xlsx___Sales5[[#This Row],[CustomerID]],Raw_Customers!A:A,Raw_Customers!E:E)</f>
        <v>34</v>
      </c>
      <c r="M3664" t="str">
        <f>_xlfn.XLOOKUP(Excel_Dashboard_Dataset_xlsx___Sales5[[#This Row],[CustomerID]],Raw_Customers!A:A,Raw_Customers!C:C)</f>
        <v>West</v>
      </c>
      <c r="N3664" s="2" t="str">
        <f>_xlfn.XLOOKUP(Excel_Dashboard_Dataset_xlsx___Sales5[[#This Row],[ProductID]],Raw_Products!A:A,Raw_Products!B:B)</f>
        <v>Cooking Oil</v>
      </c>
      <c r="O3664" s="2" t="str">
        <f>_xlfn.XLOOKUP(Excel_Dashboard_Dataset_xlsx___Sales5[[#This Row],[ProductID]],Raw_Products!A:A,Raw_Products!C:C)</f>
        <v>Groceries</v>
      </c>
      <c r="P3664" s="2" t="str">
        <f>_xlfn.XLOOKUP(Excel_Dashboard_Dataset_xlsx___Sales5[[#This Row],[CustomerID]], Raw_Customers!A:A, Raw_Customers!B:B, "Unknown")</f>
        <v>Susan Ross</v>
      </c>
    </row>
    <row r="3665" spans="1:16" x14ac:dyDescent="0.25">
      <c r="A3665">
        <v>3664</v>
      </c>
      <c r="B3665">
        <f t="shared" si="57"/>
        <v>2024</v>
      </c>
      <c r="C3665" t="str">
        <f>TEXT(Excel_Dashboard_Dataset_xlsx___Sales5[[#This Row],[Date]],"mmm")</f>
        <v>Jan</v>
      </c>
      <c r="D3665" s="3">
        <v>45293</v>
      </c>
      <c r="E3665">
        <v>50</v>
      </c>
      <c r="F3665">
        <v>144</v>
      </c>
      <c r="G3665">
        <v>28</v>
      </c>
      <c r="H3665">
        <v>8</v>
      </c>
      <c r="I3665">
        <v>489</v>
      </c>
      <c r="J3665">
        <f>Excel_Dashboard_Dataset_xlsx___Sales5[[#This Row],[Quantity]]*Excel_Dashboard_Dataset_xlsx___Sales5[[#This Row],[UnitPrice]]</f>
        <v>3912</v>
      </c>
      <c r="K3665" t="str">
        <f>_xlfn.XLOOKUP(Excel_Dashboard_Dataset_xlsx___Sales5[[#This Row],[CustomerID]],Raw_Customers!A:A,Raw_Customers!D:D)</f>
        <v>Female</v>
      </c>
      <c r="L3665">
        <f>_xlfn.XLOOKUP(Excel_Dashboard_Dataset_xlsx___Sales5[[#This Row],[CustomerID]],Raw_Customers!A:A,Raw_Customers!E:E)</f>
        <v>51</v>
      </c>
      <c r="M3665" t="str">
        <f>_xlfn.XLOOKUP(Excel_Dashboard_Dataset_xlsx___Sales5[[#This Row],[CustomerID]],Raw_Customers!A:A,Raw_Customers!C:C)</f>
        <v>South</v>
      </c>
      <c r="N3665" s="2" t="str">
        <f>_xlfn.XLOOKUP(Excel_Dashboard_Dataset_xlsx___Sales5[[#This Row],[ProductID]],Raw_Products!A:A,Raw_Products!B:B)</f>
        <v>Skipping Rope</v>
      </c>
      <c r="O3665" s="2" t="str">
        <f>_xlfn.XLOOKUP(Excel_Dashboard_Dataset_xlsx___Sales5[[#This Row],[ProductID]],Raw_Products!A:A,Raw_Products!C:C)</f>
        <v>Sports</v>
      </c>
      <c r="P3665" s="2" t="str">
        <f>_xlfn.XLOOKUP(Excel_Dashboard_Dataset_xlsx___Sales5[[#This Row],[CustomerID]], Raw_Customers!A:A, Raw_Customers!B:B, "Unknown")</f>
        <v>Raymond Diaz</v>
      </c>
    </row>
    <row r="3666" spans="1:16" x14ac:dyDescent="0.25">
      <c r="A3666">
        <v>3665</v>
      </c>
      <c r="B3666">
        <f t="shared" si="57"/>
        <v>2024</v>
      </c>
      <c r="C3666" t="str">
        <f>TEXT(Excel_Dashboard_Dataset_xlsx___Sales5[[#This Row],[Date]],"mmm")</f>
        <v>May</v>
      </c>
      <c r="D3666" s="3">
        <v>45439</v>
      </c>
      <c r="E3666">
        <v>5</v>
      </c>
      <c r="F3666">
        <v>227</v>
      </c>
      <c r="G3666">
        <v>7</v>
      </c>
      <c r="H3666">
        <v>1</v>
      </c>
      <c r="I3666">
        <v>481</v>
      </c>
      <c r="J3666">
        <f>Excel_Dashboard_Dataset_xlsx___Sales5[[#This Row],[Quantity]]*Excel_Dashboard_Dataset_xlsx___Sales5[[#This Row],[UnitPrice]]</f>
        <v>481</v>
      </c>
      <c r="K3666" t="str">
        <f>_xlfn.XLOOKUP(Excel_Dashboard_Dataset_xlsx___Sales5[[#This Row],[CustomerID]],Raw_Customers!A:A,Raw_Customers!D:D)</f>
        <v>Female</v>
      </c>
      <c r="L3666">
        <f>_xlfn.XLOOKUP(Excel_Dashboard_Dataset_xlsx___Sales5[[#This Row],[CustomerID]],Raw_Customers!A:A,Raw_Customers!E:E)</f>
        <v>46</v>
      </c>
      <c r="M3666" t="str">
        <f>_xlfn.XLOOKUP(Excel_Dashboard_Dataset_xlsx___Sales5[[#This Row],[CustomerID]],Raw_Customers!A:A,Raw_Customers!C:C)</f>
        <v>East</v>
      </c>
      <c r="N3666" s="2" t="str">
        <f>_xlfn.XLOOKUP(Excel_Dashboard_Dataset_xlsx___Sales5[[#This Row],[ProductID]],Raw_Products!A:A,Raw_Products!B:B)</f>
        <v>Salt</v>
      </c>
      <c r="O3666" s="2" t="str">
        <f>_xlfn.XLOOKUP(Excel_Dashboard_Dataset_xlsx___Sales5[[#This Row],[ProductID]],Raw_Products!A:A,Raw_Products!C:C)</f>
        <v>Groceries</v>
      </c>
      <c r="P3666" s="2" t="str">
        <f>_xlfn.XLOOKUP(Excel_Dashboard_Dataset_xlsx___Sales5[[#This Row],[CustomerID]], Raw_Customers!A:A, Raw_Customers!B:B, "Unknown")</f>
        <v>Susan Thomas</v>
      </c>
    </row>
    <row r="3667" spans="1:16" x14ac:dyDescent="0.25">
      <c r="A3667">
        <v>3666</v>
      </c>
      <c r="B3667">
        <f t="shared" si="57"/>
        <v>2024</v>
      </c>
      <c r="C3667" t="str">
        <f>TEXT(Excel_Dashboard_Dataset_xlsx___Sales5[[#This Row],[Date]],"mmm")</f>
        <v>Oct</v>
      </c>
      <c r="D3667" s="3">
        <v>45594</v>
      </c>
      <c r="E3667">
        <v>30</v>
      </c>
      <c r="F3667">
        <v>63</v>
      </c>
      <c r="G3667">
        <v>24</v>
      </c>
      <c r="H3667">
        <v>7</v>
      </c>
      <c r="I3667">
        <v>834</v>
      </c>
      <c r="J3667">
        <f>Excel_Dashboard_Dataset_xlsx___Sales5[[#This Row],[Quantity]]*Excel_Dashboard_Dataset_xlsx___Sales5[[#This Row],[UnitPrice]]</f>
        <v>5838</v>
      </c>
      <c r="K3667" t="str">
        <f>_xlfn.XLOOKUP(Excel_Dashboard_Dataset_xlsx___Sales5[[#This Row],[CustomerID]],Raw_Customers!A:A,Raw_Customers!D:D)</f>
        <v>Male</v>
      </c>
      <c r="L3667">
        <f>_xlfn.XLOOKUP(Excel_Dashboard_Dataset_xlsx___Sales5[[#This Row],[CustomerID]],Raw_Customers!A:A,Raw_Customers!E:E)</f>
        <v>50</v>
      </c>
      <c r="M3667" t="str">
        <f>_xlfn.XLOOKUP(Excel_Dashboard_Dataset_xlsx___Sales5[[#This Row],[CustomerID]],Raw_Customers!A:A,Raw_Customers!C:C)</f>
        <v>South</v>
      </c>
      <c r="N3667" s="2" t="str">
        <f>_xlfn.XLOOKUP(Excel_Dashboard_Dataset_xlsx___Sales5[[#This Row],[ProductID]],Raw_Products!A:A,Raw_Products!B:B)</f>
        <v>Fan</v>
      </c>
      <c r="O3667" s="2" t="str">
        <f>_xlfn.XLOOKUP(Excel_Dashboard_Dataset_xlsx___Sales5[[#This Row],[ProductID]],Raw_Products!A:A,Raw_Products!C:C)</f>
        <v>Home Appliances</v>
      </c>
      <c r="P3667" s="2" t="str">
        <f>_xlfn.XLOOKUP(Excel_Dashboard_Dataset_xlsx___Sales5[[#This Row],[CustomerID]], Raw_Customers!A:A, Raw_Customers!B:B, "Unknown")</f>
        <v>Catherine Long</v>
      </c>
    </row>
    <row r="3668" spans="1:16" x14ac:dyDescent="0.25">
      <c r="A3668">
        <v>3667</v>
      </c>
      <c r="B3668">
        <f t="shared" si="57"/>
        <v>2023</v>
      </c>
      <c r="C3668" t="str">
        <f>TEXT(Excel_Dashboard_Dataset_xlsx___Sales5[[#This Row],[Date]],"mmm")</f>
        <v>Mar</v>
      </c>
      <c r="D3668" s="3">
        <v>44989</v>
      </c>
      <c r="E3668">
        <v>31</v>
      </c>
      <c r="F3668">
        <v>273</v>
      </c>
      <c r="G3668">
        <v>42</v>
      </c>
      <c r="H3668">
        <v>4</v>
      </c>
      <c r="I3668">
        <v>502</v>
      </c>
      <c r="J3668">
        <f>Excel_Dashboard_Dataset_xlsx___Sales5[[#This Row],[Quantity]]*Excel_Dashboard_Dataset_xlsx___Sales5[[#This Row],[UnitPrice]]</f>
        <v>2008</v>
      </c>
      <c r="K3668" t="str">
        <f>_xlfn.XLOOKUP(Excel_Dashboard_Dataset_xlsx___Sales5[[#This Row],[CustomerID]],Raw_Customers!A:A,Raw_Customers!D:D)</f>
        <v>Female</v>
      </c>
      <c r="L3668">
        <f>_xlfn.XLOOKUP(Excel_Dashboard_Dataset_xlsx___Sales5[[#This Row],[CustomerID]],Raw_Customers!A:A,Raw_Customers!E:E)</f>
        <v>33</v>
      </c>
      <c r="M3668" t="str">
        <f>_xlfn.XLOOKUP(Excel_Dashboard_Dataset_xlsx___Sales5[[#This Row],[CustomerID]],Raw_Customers!A:A,Raw_Customers!C:C)</f>
        <v>West</v>
      </c>
      <c r="N3668" s="2" t="str">
        <f>_xlfn.XLOOKUP(Excel_Dashboard_Dataset_xlsx___Sales5[[#This Row],[ProductID]],Raw_Products!A:A,Raw_Products!B:B)</f>
        <v>T-Shirt</v>
      </c>
      <c r="O3668" s="2" t="str">
        <f>_xlfn.XLOOKUP(Excel_Dashboard_Dataset_xlsx___Sales5[[#This Row],[ProductID]],Raw_Products!A:A,Raw_Products!C:C)</f>
        <v>Clothing</v>
      </c>
      <c r="P3668" s="2" t="str">
        <f>_xlfn.XLOOKUP(Excel_Dashboard_Dataset_xlsx___Sales5[[#This Row],[CustomerID]], Raw_Customers!A:A, Raw_Customers!B:B, "Unknown")</f>
        <v>Jason Gonzalez</v>
      </c>
    </row>
    <row r="3669" spans="1:16" x14ac:dyDescent="0.25">
      <c r="A3669">
        <v>3668</v>
      </c>
      <c r="B3669">
        <f t="shared" si="57"/>
        <v>2024</v>
      </c>
      <c r="C3669" t="str">
        <f>TEXT(Excel_Dashboard_Dataset_xlsx___Sales5[[#This Row],[Date]],"mmm")</f>
        <v>Jun</v>
      </c>
      <c r="D3669" s="3">
        <v>45469</v>
      </c>
      <c r="E3669">
        <v>14</v>
      </c>
      <c r="F3669">
        <v>51</v>
      </c>
      <c r="G3669">
        <v>32</v>
      </c>
      <c r="H3669">
        <v>6</v>
      </c>
      <c r="I3669">
        <v>324</v>
      </c>
      <c r="J3669">
        <f>Excel_Dashboard_Dataset_xlsx___Sales5[[#This Row],[Quantity]]*Excel_Dashboard_Dataset_xlsx___Sales5[[#This Row],[UnitPrice]]</f>
        <v>1944</v>
      </c>
      <c r="K3669" t="str">
        <f>_xlfn.XLOOKUP(Excel_Dashboard_Dataset_xlsx___Sales5[[#This Row],[CustomerID]],Raw_Customers!A:A,Raw_Customers!D:D)</f>
        <v>Male</v>
      </c>
      <c r="L3669">
        <f>_xlfn.XLOOKUP(Excel_Dashboard_Dataset_xlsx___Sales5[[#This Row],[CustomerID]],Raw_Customers!A:A,Raw_Customers!E:E)</f>
        <v>46</v>
      </c>
      <c r="M3669" t="str">
        <f>_xlfn.XLOOKUP(Excel_Dashboard_Dataset_xlsx___Sales5[[#This Row],[CustomerID]],Raw_Customers!A:A,Raw_Customers!C:C)</f>
        <v>South</v>
      </c>
      <c r="N3669" s="2" t="str">
        <f>_xlfn.XLOOKUP(Excel_Dashboard_Dataset_xlsx___Sales5[[#This Row],[ProductID]],Raw_Products!A:A,Raw_Products!B:B)</f>
        <v>Smartwatch</v>
      </c>
      <c r="O3669" s="2" t="str">
        <f>_xlfn.XLOOKUP(Excel_Dashboard_Dataset_xlsx___Sales5[[#This Row],[ProductID]],Raw_Products!A:A,Raw_Products!C:C)</f>
        <v>Electronics</v>
      </c>
      <c r="P3669" s="2" t="str">
        <f>_xlfn.XLOOKUP(Excel_Dashboard_Dataset_xlsx___Sales5[[#This Row],[CustomerID]], Raw_Customers!A:A, Raw_Customers!B:B, "Unknown")</f>
        <v>Justin Turner</v>
      </c>
    </row>
    <row r="3670" spans="1:16" x14ac:dyDescent="0.25">
      <c r="A3670">
        <v>3669</v>
      </c>
      <c r="B3670">
        <f t="shared" si="57"/>
        <v>2023</v>
      </c>
      <c r="C3670" t="str">
        <f>TEXT(Excel_Dashboard_Dataset_xlsx___Sales5[[#This Row],[Date]],"mmm")</f>
        <v>Nov</v>
      </c>
      <c r="D3670" s="3">
        <v>45235</v>
      </c>
      <c r="E3670">
        <v>2</v>
      </c>
      <c r="F3670">
        <v>96</v>
      </c>
      <c r="G3670">
        <v>29</v>
      </c>
      <c r="H3670">
        <v>5</v>
      </c>
      <c r="I3670">
        <v>851</v>
      </c>
      <c r="J3670">
        <f>Excel_Dashboard_Dataset_xlsx___Sales5[[#This Row],[Quantity]]*Excel_Dashboard_Dataset_xlsx___Sales5[[#This Row],[UnitPrice]]</f>
        <v>4255</v>
      </c>
      <c r="K3670" t="str">
        <f>_xlfn.XLOOKUP(Excel_Dashboard_Dataset_xlsx___Sales5[[#This Row],[CustomerID]],Raw_Customers!A:A,Raw_Customers!D:D)</f>
        <v>Male</v>
      </c>
      <c r="L3670">
        <f>_xlfn.XLOOKUP(Excel_Dashboard_Dataset_xlsx___Sales5[[#This Row],[CustomerID]],Raw_Customers!A:A,Raw_Customers!E:E)</f>
        <v>44</v>
      </c>
      <c r="M3670" t="str">
        <f>_xlfn.XLOOKUP(Excel_Dashboard_Dataset_xlsx___Sales5[[#This Row],[CustomerID]],Raw_Customers!A:A,Raw_Customers!C:C)</f>
        <v>South</v>
      </c>
      <c r="N3670" s="2" t="str">
        <f>_xlfn.XLOOKUP(Excel_Dashboard_Dataset_xlsx___Sales5[[#This Row],[ProductID]],Raw_Products!A:A,Raw_Products!B:B)</f>
        <v>Cooking Oil</v>
      </c>
      <c r="O3670" s="2" t="str">
        <f>_xlfn.XLOOKUP(Excel_Dashboard_Dataset_xlsx___Sales5[[#This Row],[ProductID]],Raw_Products!A:A,Raw_Products!C:C)</f>
        <v>Groceries</v>
      </c>
      <c r="P3670" s="2" t="str">
        <f>_xlfn.XLOOKUP(Excel_Dashboard_Dataset_xlsx___Sales5[[#This Row],[CustomerID]], Raw_Customers!A:A, Raw_Customers!B:B, "Unknown")</f>
        <v>Kimberly Cook</v>
      </c>
    </row>
    <row r="3671" spans="1:16" x14ac:dyDescent="0.25">
      <c r="A3671">
        <v>3670</v>
      </c>
      <c r="B3671">
        <f t="shared" si="57"/>
        <v>2023</v>
      </c>
      <c r="C3671" t="str">
        <f>TEXT(Excel_Dashboard_Dataset_xlsx___Sales5[[#This Row],[Date]],"mmm")</f>
        <v>Feb</v>
      </c>
      <c r="D3671" s="3">
        <v>44978</v>
      </c>
      <c r="E3671">
        <v>33</v>
      </c>
      <c r="F3671">
        <v>167</v>
      </c>
      <c r="G3671">
        <v>46</v>
      </c>
      <c r="H3671">
        <v>8</v>
      </c>
      <c r="I3671">
        <v>697</v>
      </c>
      <c r="J3671">
        <f>Excel_Dashboard_Dataset_xlsx___Sales5[[#This Row],[Quantity]]*Excel_Dashboard_Dataset_xlsx___Sales5[[#This Row],[UnitPrice]]</f>
        <v>5576</v>
      </c>
      <c r="K3671" t="str">
        <f>_xlfn.XLOOKUP(Excel_Dashboard_Dataset_xlsx___Sales5[[#This Row],[CustomerID]],Raw_Customers!A:A,Raw_Customers!D:D)</f>
        <v>Female</v>
      </c>
      <c r="L3671">
        <f>_xlfn.XLOOKUP(Excel_Dashboard_Dataset_xlsx___Sales5[[#This Row],[CustomerID]],Raw_Customers!A:A,Raw_Customers!E:E)</f>
        <v>39</v>
      </c>
      <c r="M3671" t="str">
        <f>_xlfn.XLOOKUP(Excel_Dashboard_Dataset_xlsx___Sales5[[#This Row],[CustomerID]],Raw_Customers!A:A,Raw_Customers!C:C)</f>
        <v>South</v>
      </c>
      <c r="N3671" s="2" t="str">
        <f>_xlfn.XLOOKUP(Excel_Dashboard_Dataset_xlsx___Sales5[[#This Row],[ProductID]],Raw_Products!A:A,Raw_Products!B:B)</f>
        <v>Jacket</v>
      </c>
      <c r="O3671" s="2" t="str">
        <f>_xlfn.XLOOKUP(Excel_Dashboard_Dataset_xlsx___Sales5[[#This Row],[ProductID]],Raw_Products!A:A,Raw_Products!C:C)</f>
        <v>Clothing</v>
      </c>
      <c r="P3671" s="2" t="str">
        <f>_xlfn.XLOOKUP(Excel_Dashboard_Dataset_xlsx___Sales5[[#This Row],[CustomerID]], Raw_Customers!A:A, Raw_Customers!B:B, "Unknown")</f>
        <v>Katherine Gomez</v>
      </c>
    </row>
    <row r="3672" spans="1:16" x14ac:dyDescent="0.25">
      <c r="A3672">
        <v>3671</v>
      </c>
      <c r="B3672">
        <f t="shared" si="57"/>
        <v>2024</v>
      </c>
      <c r="C3672" t="str">
        <f>TEXT(Excel_Dashboard_Dataset_xlsx___Sales5[[#This Row],[Date]],"mmm")</f>
        <v>Feb</v>
      </c>
      <c r="D3672" s="3">
        <v>45330</v>
      </c>
      <c r="E3672">
        <v>11</v>
      </c>
      <c r="F3672">
        <v>289</v>
      </c>
      <c r="G3672">
        <v>12</v>
      </c>
      <c r="H3672">
        <v>6</v>
      </c>
      <c r="I3672">
        <v>275</v>
      </c>
      <c r="J3672">
        <f>Excel_Dashboard_Dataset_xlsx___Sales5[[#This Row],[Quantity]]*Excel_Dashboard_Dataset_xlsx___Sales5[[#This Row],[UnitPrice]]</f>
        <v>1650</v>
      </c>
      <c r="K3672" t="str">
        <f>_xlfn.XLOOKUP(Excel_Dashboard_Dataset_xlsx___Sales5[[#This Row],[CustomerID]],Raw_Customers!A:A,Raw_Customers!D:D)</f>
        <v>Female</v>
      </c>
      <c r="L3672">
        <f>_xlfn.XLOOKUP(Excel_Dashboard_Dataset_xlsx___Sales5[[#This Row],[CustomerID]],Raw_Customers!A:A,Raw_Customers!E:E)</f>
        <v>59</v>
      </c>
      <c r="M3672" t="str">
        <f>_xlfn.XLOOKUP(Excel_Dashboard_Dataset_xlsx___Sales5[[#This Row],[CustomerID]],Raw_Customers!A:A,Raw_Customers!C:C)</f>
        <v>South</v>
      </c>
      <c r="N3672" s="2" t="str">
        <f>_xlfn.XLOOKUP(Excel_Dashboard_Dataset_xlsx___Sales5[[#This Row],[ProductID]],Raw_Products!A:A,Raw_Products!B:B)</f>
        <v>Smartphone</v>
      </c>
      <c r="O3672" s="2" t="str">
        <f>_xlfn.XLOOKUP(Excel_Dashboard_Dataset_xlsx___Sales5[[#This Row],[ProductID]],Raw_Products!A:A,Raw_Products!C:C)</f>
        <v>Electronics</v>
      </c>
      <c r="P3672" s="2" t="str">
        <f>_xlfn.XLOOKUP(Excel_Dashboard_Dataset_xlsx___Sales5[[#This Row],[CustomerID]], Raw_Customers!A:A, Raw_Customers!B:B, "Unknown")</f>
        <v>Alexander Perez</v>
      </c>
    </row>
    <row r="3673" spans="1:16" x14ac:dyDescent="0.25">
      <c r="A3673">
        <v>3672</v>
      </c>
      <c r="B3673">
        <f t="shared" si="57"/>
        <v>2024</v>
      </c>
      <c r="C3673" t="str">
        <f>TEXT(Excel_Dashboard_Dataset_xlsx___Sales5[[#This Row],[Date]],"mmm")</f>
        <v>Jul</v>
      </c>
      <c r="D3673" s="3">
        <v>45495</v>
      </c>
      <c r="E3673">
        <v>44</v>
      </c>
      <c r="F3673">
        <v>271</v>
      </c>
      <c r="G3673">
        <v>26</v>
      </c>
      <c r="H3673">
        <v>3</v>
      </c>
      <c r="I3673">
        <v>924</v>
      </c>
      <c r="J3673">
        <f>Excel_Dashboard_Dataset_xlsx___Sales5[[#This Row],[Quantity]]*Excel_Dashboard_Dataset_xlsx___Sales5[[#This Row],[UnitPrice]]</f>
        <v>2772</v>
      </c>
      <c r="K3673" t="str">
        <f>_xlfn.XLOOKUP(Excel_Dashboard_Dataset_xlsx___Sales5[[#This Row],[CustomerID]],Raw_Customers!A:A,Raw_Customers!D:D)</f>
        <v>Male</v>
      </c>
      <c r="L3673">
        <f>_xlfn.XLOOKUP(Excel_Dashboard_Dataset_xlsx___Sales5[[#This Row],[CustomerID]],Raw_Customers!A:A,Raw_Customers!E:E)</f>
        <v>49</v>
      </c>
      <c r="M3673" t="str">
        <f>_xlfn.XLOOKUP(Excel_Dashboard_Dataset_xlsx___Sales5[[#This Row],[CustomerID]],Raw_Customers!A:A,Raw_Customers!C:C)</f>
        <v>North</v>
      </c>
      <c r="N3673" s="2" t="str">
        <f>_xlfn.XLOOKUP(Excel_Dashboard_Dataset_xlsx___Sales5[[#This Row],[ProductID]],Raw_Products!A:A,Raw_Products!B:B)</f>
        <v>Running Shoes</v>
      </c>
      <c r="O3673" s="2" t="str">
        <f>_xlfn.XLOOKUP(Excel_Dashboard_Dataset_xlsx___Sales5[[#This Row],[ProductID]],Raw_Products!A:A,Raw_Products!C:C)</f>
        <v>Sports</v>
      </c>
      <c r="P3673" s="2" t="str">
        <f>_xlfn.XLOOKUP(Excel_Dashboard_Dataset_xlsx___Sales5[[#This Row],[CustomerID]], Raw_Customers!A:A, Raw_Customers!B:B, "Unknown")</f>
        <v>Sandra Jones</v>
      </c>
    </row>
    <row r="3674" spans="1:16" x14ac:dyDescent="0.25">
      <c r="A3674">
        <v>3673</v>
      </c>
      <c r="B3674">
        <f t="shared" si="57"/>
        <v>2023</v>
      </c>
      <c r="C3674" t="str">
        <f>TEXT(Excel_Dashboard_Dataset_xlsx___Sales5[[#This Row],[Date]],"mmm")</f>
        <v>May</v>
      </c>
      <c r="D3674" s="3">
        <v>45066</v>
      </c>
      <c r="E3674">
        <v>34</v>
      </c>
      <c r="F3674">
        <v>154</v>
      </c>
      <c r="G3674">
        <v>3</v>
      </c>
      <c r="H3674">
        <v>8</v>
      </c>
      <c r="I3674">
        <v>436</v>
      </c>
      <c r="J3674">
        <f>Excel_Dashboard_Dataset_xlsx___Sales5[[#This Row],[Quantity]]*Excel_Dashboard_Dataset_xlsx___Sales5[[#This Row],[UnitPrice]]</f>
        <v>3488</v>
      </c>
      <c r="K3674" t="str">
        <f>_xlfn.XLOOKUP(Excel_Dashboard_Dataset_xlsx___Sales5[[#This Row],[CustomerID]],Raw_Customers!A:A,Raw_Customers!D:D)</f>
        <v>Female</v>
      </c>
      <c r="L3674">
        <f>_xlfn.XLOOKUP(Excel_Dashboard_Dataset_xlsx___Sales5[[#This Row],[CustomerID]],Raw_Customers!A:A,Raw_Customers!E:E)</f>
        <v>42</v>
      </c>
      <c r="M3674" t="str">
        <f>_xlfn.XLOOKUP(Excel_Dashboard_Dataset_xlsx___Sales5[[#This Row],[CustomerID]],Raw_Customers!A:A,Raw_Customers!C:C)</f>
        <v>South</v>
      </c>
      <c r="N3674" s="2" t="str">
        <f>_xlfn.XLOOKUP(Excel_Dashboard_Dataset_xlsx___Sales5[[#This Row],[ProductID]],Raw_Products!A:A,Raw_Products!B:B)</f>
        <v>Dress</v>
      </c>
      <c r="O3674" s="2" t="str">
        <f>_xlfn.XLOOKUP(Excel_Dashboard_Dataset_xlsx___Sales5[[#This Row],[ProductID]],Raw_Products!A:A,Raw_Products!C:C)</f>
        <v>Clothing</v>
      </c>
      <c r="P3674" s="2" t="str">
        <f>_xlfn.XLOOKUP(Excel_Dashboard_Dataset_xlsx___Sales5[[#This Row],[CustomerID]], Raw_Customers!A:A, Raw_Customers!B:B, "Unknown")</f>
        <v>Donald Sanchez</v>
      </c>
    </row>
    <row r="3675" spans="1:16" x14ac:dyDescent="0.25">
      <c r="A3675">
        <v>3674</v>
      </c>
      <c r="B3675">
        <f t="shared" si="57"/>
        <v>2024</v>
      </c>
      <c r="C3675" t="str">
        <f>TEXT(Excel_Dashboard_Dataset_xlsx___Sales5[[#This Row],[Date]],"mmm")</f>
        <v>May</v>
      </c>
      <c r="D3675" s="3">
        <v>45416</v>
      </c>
      <c r="E3675">
        <v>1</v>
      </c>
      <c r="F3675">
        <v>229</v>
      </c>
      <c r="G3675">
        <v>42</v>
      </c>
      <c r="H3675">
        <v>7</v>
      </c>
      <c r="I3675">
        <v>709</v>
      </c>
      <c r="J3675">
        <f>Excel_Dashboard_Dataset_xlsx___Sales5[[#This Row],[Quantity]]*Excel_Dashboard_Dataset_xlsx___Sales5[[#This Row],[UnitPrice]]</f>
        <v>4963</v>
      </c>
      <c r="K3675" t="str">
        <f>_xlfn.XLOOKUP(Excel_Dashboard_Dataset_xlsx___Sales5[[#This Row],[CustomerID]],Raw_Customers!A:A,Raw_Customers!D:D)</f>
        <v>Female</v>
      </c>
      <c r="L3675">
        <f>_xlfn.XLOOKUP(Excel_Dashboard_Dataset_xlsx___Sales5[[#This Row],[CustomerID]],Raw_Customers!A:A,Raw_Customers!E:E)</f>
        <v>54</v>
      </c>
      <c r="M3675" t="str">
        <f>_xlfn.XLOOKUP(Excel_Dashboard_Dataset_xlsx___Sales5[[#This Row],[CustomerID]],Raw_Customers!A:A,Raw_Customers!C:C)</f>
        <v>East</v>
      </c>
      <c r="N3675" s="2" t="str">
        <f>_xlfn.XLOOKUP(Excel_Dashboard_Dataset_xlsx___Sales5[[#This Row],[ProductID]],Raw_Products!A:A,Raw_Products!B:B)</f>
        <v>Rice Bag</v>
      </c>
      <c r="O3675" s="2" t="str">
        <f>_xlfn.XLOOKUP(Excel_Dashboard_Dataset_xlsx___Sales5[[#This Row],[ProductID]],Raw_Products!A:A,Raw_Products!C:C)</f>
        <v>Groceries</v>
      </c>
      <c r="P3675" s="2" t="str">
        <f>_xlfn.XLOOKUP(Excel_Dashboard_Dataset_xlsx___Sales5[[#This Row],[CustomerID]], Raw_Customers!A:A, Raw_Customers!B:B, "Unknown")</f>
        <v>Anna Parker</v>
      </c>
    </row>
    <row r="3676" spans="1:16" x14ac:dyDescent="0.25">
      <c r="A3676">
        <v>3675</v>
      </c>
      <c r="B3676">
        <f t="shared" si="57"/>
        <v>2024</v>
      </c>
      <c r="C3676" t="str">
        <f>TEXT(Excel_Dashboard_Dataset_xlsx___Sales5[[#This Row],[Date]],"mmm")</f>
        <v>Feb</v>
      </c>
      <c r="D3676" s="3">
        <v>45337</v>
      </c>
      <c r="E3676">
        <v>5</v>
      </c>
      <c r="F3676">
        <v>106</v>
      </c>
      <c r="G3676">
        <v>22</v>
      </c>
      <c r="H3676">
        <v>4</v>
      </c>
      <c r="I3676">
        <v>754</v>
      </c>
      <c r="J3676">
        <f>Excel_Dashboard_Dataset_xlsx___Sales5[[#This Row],[Quantity]]*Excel_Dashboard_Dataset_xlsx___Sales5[[#This Row],[UnitPrice]]</f>
        <v>3016</v>
      </c>
      <c r="K3676" t="str">
        <f>_xlfn.XLOOKUP(Excel_Dashboard_Dataset_xlsx___Sales5[[#This Row],[CustomerID]],Raw_Customers!A:A,Raw_Customers!D:D)</f>
        <v>Female</v>
      </c>
      <c r="L3676">
        <f>_xlfn.XLOOKUP(Excel_Dashboard_Dataset_xlsx___Sales5[[#This Row],[CustomerID]],Raw_Customers!A:A,Raw_Customers!E:E)</f>
        <v>61</v>
      </c>
      <c r="M3676" t="str">
        <f>_xlfn.XLOOKUP(Excel_Dashboard_Dataset_xlsx___Sales5[[#This Row],[CustomerID]],Raw_Customers!A:A,Raw_Customers!C:C)</f>
        <v>South</v>
      </c>
      <c r="N3676" s="2" t="str">
        <f>_xlfn.XLOOKUP(Excel_Dashboard_Dataset_xlsx___Sales5[[#This Row],[ProductID]],Raw_Products!A:A,Raw_Products!B:B)</f>
        <v>Salt</v>
      </c>
      <c r="O3676" s="2" t="str">
        <f>_xlfn.XLOOKUP(Excel_Dashboard_Dataset_xlsx___Sales5[[#This Row],[ProductID]],Raw_Products!A:A,Raw_Products!C:C)</f>
        <v>Groceries</v>
      </c>
      <c r="P3676" s="2" t="str">
        <f>_xlfn.XLOOKUP(Excel_Dashboard_Dataset_xlsx___Sales5[[#This Row],[CustomerID]], Raw_Customers!A:A, Raw_Customers!B:B, "Unknown")</f>
        <v>Jonathan Hernandez</v>
      </c>
    </row>
    <row r="3677" spans="1:16" x14ac:dyDescent="0.25">
      <c r="A3677">
        <v>3676</v>
      </c>
      <c r="B3677">
        <f t="shared" si="57"/>
        <v>2023</v>
      </c>
      <c r="C3677" t="str">
        <f>TEXT(Excel_Dashboard_Dataset_xlsx___Sales5[[#This Row],[Date]],"mmm")</f>
        <v>Aug</v>
      </c>
      <c r="D3677" s="3">
        <v>45150</v>
      </c>
      <c r="E3677">
        <v>31</v>
      </c>
      <c r="F3677">
        <v>214</v>
      </c>
      <c r="G3677">
        <v>45</v>
      </c>
      <c r="H3677">
        <v>3</v>
      </c>
      <c r="I3677">
        <v>376</v>
      </c>
      <c r="J3677">
        <f>Excel_Dashboard_Dataset_xlsx___Sales5[[#This Row],[Quantity]]*Excel_Dashboard_Dataset_xlsx___Sales5[[#This Row],[UnitPrice]]</f>
        <v>1128</v>
      </c>
      <c r="K3677" t="str">
        <f>_xlfn.XLOOKUP(Excel_Dashboard_Dataset_xlsx___Sales5[[#This Row],[CustomerID]],Raw_Customers!A:A,Raw_Customers!D:D)</f>
        <v>Male</v>
      </c>
      <c r="L3677">
        <f>_xlfn.XLOOKUP(Excel_Dashboard_Dataset_xlsx___Sales5[[#This Row],[CustomerID]],Raw_Customers!A:A,Raw_Customers!E:E)</f>
        <v>41</v>
      </c>
      <c r="M3677" t="str">
        <f>_xlfn.XLOOKUP(Excel_Dashboard_Dataset_xlsx___Sales5[[#This Row],[CustomerID]],Raw_Customers!A:A,Raw_Customers!C:C)</f>
        <v>East</v>
      </c>
      <c r="N3677" s="2" t="str">
        <f>_xlfn.XLOOKUP(Excel_Dashboard_Dataset_xlsx___Sales5[[#This Row],[ProductID]],Raw_Products!A:A,Raw_Products!B:B)</f>
        <v>T-Shirt</v>
      </c>
      <c r="O3677" s="2" t="str">
        <f>_xlfn.XLOOKUP(Excel_Dashboard_Dataset_xlsx___Sales5[[#This Row],[ProductID]],Raw_Products!A:A,Raw_Products!C:C)</f>
        <v>Clothing</v>
      </c>
      <c r="P3677" s="2" t="str">
        <f>_xlfn.XLOOKUP(Excel_Dashboard_Dataset_xlsx___Sales5[[#This Row],[CustomerID]], Raw_Customers!A:A, Raw_Customers!B:B, "Unknown")</f>
        <v>Michael Cooper</v>
      </c>
    </row>
    <row r="3678" spans="1:16" x14ac:dyDescent="0.25">
      <c r="A3678">
        <v>3677</v>
      </c>
      <c r="B3678">
        <f t="shared" si="57"/>
        <v>2023</v>
      </c>
      <c r="C3678" t="str">
        <f>TEXT(Excel_Dashboard_Dataset_xlsx___Sales5[[#This Row],[Date]],"mmm")</f>
        <v>Feb</v>
      </c>
      <c r="D3678" s="3">
        <v>44980</v>
      </c>
      <c r="E3678">
        <v>34</v>
      </c>
      <c r="F3678">
        <v>221</v>
      </c>
      <c r="G3678">
        <v>47</v>
      </c>
      <c r="H3678">
        <v>9</v>
      </c>
      <c r="I3678">
        <v>865</v>
      </c>
      <c r="J3678">
        <f>Excel_Dashboard_Dataset_xlsx___Sales5[[#This Row],[Quantity]]*Excel_Dashboard_Dataset_xlsx___Sales5[[#This Row],[UnitPrice]]</f>
        <v>7785</v>
      </c>
      <c r="K3678" t="str">
        <f>_xlfn.XLOOKUP(Excel_Dashboard_Dataset_xlsx___Sales5[[#This Row],[CustomerID]],Raw_Customers!A:A,Raw_Customers!D:D)</f>
        <v>Male</v>
      </c>
      <c r="L3678">
        <f>_xlfn.XLOOKUP(Excel_Dashboard_Dataset_xlsx___Sales5[[#This Row],[CustomerID]],Raw_Customers!A:A,Raw_Customers!E:E)</f>
        <v>34</v>
      </c>
      <c r="M3678" t="str">
        <f>_xlfn.XLOOKUP(Excel_Dashboard_Dataset_xlsx___Sales5[[#This Row],[CustomerID]],Raw_Customers!A:A,Raw_Customers!C:C)</f>
        <v>East</v>
      </c>
      <c r="N3678" s="2" t="str">
        <f>_xlfn.XLOOKUP(Excel_Dashboard_Dataset_xlsx___Sales5[[#This Row],[ProductID]],Raw_Products!A:A,Raw_Products!B:B)</f>
        <v>Dress</v>
      </c>
      <c r="O3678" s="2" t="str">
        <f>_xlfn.XLOOKUP(Excel_Dashboard_Dataset_xlsx___Sales5[[#This Row],[ProductID]],Raw_Products!A:A,Raw_Products!C:C)</f>
        <v>Clothing</v>
      </c>
      <c r="P3678" s="2" t="str">
        <f>_xlfn.XLOOKUP(Excel_Dashboard_Dataset_xlsx___Sales5[[#This Row],[CustomerID]], Raw_Customers!A:A, Raw_Customers!B:B, "Unknown")</f>
        <v>Timothy Mendoza</v>
      </c>
    </row>
    <row r="3679" spans="1:16" x14ac:dyDescent="0.25">
      <c r="A3679">
        <v>3678</v>
      </c>
      <c r="B3679">
        <f t="shared" si="57"/>
        <v>2024</v>
      </c>
      <c r="C3679" t="str">
        <f>TEXT(Excel_Dashboard_Dataset_xlsx___Sales5[[#This Row],[Date]],"mmm")</f>
        <v>Feb</v>
      </c>
      <c r="D3679" s="3">
        <v>45329</v>
      </c>
      <c r="E3679">
        <v>27</v>
      </c>
      <c r="F3679">
        <v>16</v>
      </c>
      <c r="G3679">
        <v>17</v>
      </c>
      <c r="H3679">
        <v>9</v>
      </c>
      <c r="I3679">
        <v>950</v>
      </c>
      <c r="J3679">
        <f>Excel_Dashboard_Dataset_xlsx___Sales5[[#This Row],[Quantity]]*Excel_Dashboard_Dataset_xlsx___Sales5[[#This Row],[UnitPrice]]</f>
        <v>8550</v>
      </c>
      <c r="K3679" t="str">
        <f>_xlfn.XLOOKUP(Excel_Dashboard_Dataset_xlsx___Sales5[[#This Row],[CustomerID]],Raw_Customers!A:A,Raw_Customers!D:D)</f>
        <v>Female</v>
      </c>
      <c r="L3679">
        <f>_xlfn.XLOOKUP(Excel_Dashboard_Dataset_xlsx___Sales5[[#This Row],[CustomerID]],Raw_Customers!A:A,Raw_Customers!E:E)</f>
        <v>25</v>
      </c>
      <c r="M3679" t="str">
        <f>_xlfn.XLOOKUP(Excel_Dashboard_Dataset_xlsx___Sales5[[#This Row],[CustomerID]],Raw_Customers!A:A,Raw_Customers!C:C)</f>
        <v>East</v>
      </c>
      <c r="N3679" s="2" t="str">
        <f>_xlfn.XLOOKUP(Excel_Dashboard_Dataset_xlsx___Sales5[[#This Row],[ProductID]],Raw_Products!A:A,Raw_Products!B:B)</f>
        <v>Air Conditioner</v>
      </c>
      <c r="O3679" s="2" t="str">
        <f>_xlfn.XLOOKUP(Excel_Dashboard_Dataset_xlsx___Sales5[[#This Row],[ProductID]],Raw_Products!A:A,Raw_Products!C:C)</f>
        <v>Home Appliances</v>
      </c>
      <c r="P3679" s="2" t="str">
        <f>_xlfn.XLOOKUP(Excel_Dashboard_Dataset_xlsx___Sales5[[#This Row],[CustomerID]], Raw_Customers!A:A, Raw_Customers!B:B, "Unknown")</f>
        <v>Daniel Watson</v>
      </c>
    </row>
    <row r="3680" spans="1:16" x14ac:dyDescent="0.25">
      <c r="A3680">
        <v>3679</v>
      </c>
      <c r="B3680">
        <f t="shared" si="57"/>
        <v>2024</v>
      </c>
      <c r="C3680" t="str">
        <f>TEXT(Excel_Dashboard_Dataset_xlsx___Sales5[[#This Row],[Date]],"mmm")</f>
        <v>Jan</v>
      </c>
      <c r="D3680" s="3">
        <v>45306</v>
      </c>
      <c r="E3680">
        <v>38</v>
      </c>
      <c r="F3680">
        <v>120</v>
      </c>
      <c r="G3680">
        <v>12</v>
      </c>
      <c r="H3680">
        <v>1</v>
      </c>
      <c r="I3680">
        <v>720</v>
      </c>
      <c r="J3680">
        <f>Excel_Dashboard_Dataset_xlsx___Sales5[[#This Row],[Quantity]]*Excel_Dashboard_Dataset_xlsx___Sales5[[#This Row],[UnitPrice]]</f>
        <v>720</v>
      </c>
      <c r="K3680" t="str">
        <f>_xlfn.XLOOKUP(Excel_Dashboard_Dataset_xlsx___Sales5[[#This Row],[CustomerID]],Raw_Customers!A:A,Raw_Customers!D:D)</f>
        <v>Male</v>
      </c>
      <c r="L3680">
        <f>_xlfn.XLOOKUP(Excel_Dashboard_Dataset_xlsx___Sales5[[#This Row],[CustomerID]],Raw_Customers!A:A,Raw_Customers!E:E)</f>
        <v>30</v>
      </c>
      <c r="M3680" t="str">
        <f>_xlfn.XLOOKUP(Excel_Dashboard_Dataset_xlsx___Sales5[[#This Row],[CustomerID]],Raw_Customers!A:A,Raw_Customers!C:C)</f>
        <v>West</v>
      </c>
      <c r="N3680" s="2" t="str">
        <f>_xlfn.XLOOKUP(Excel_Dashboard_Dataset_xlsx___Sales5[[#This Row],[ProductID]],Raw_Products!A:A,Raw_Products!B:B)</f>
        <v>Socks</v>
      </c>
      <c r="O3680" s="2" t="str">
        <f>_xlfn.XLOOKUP(Excel_Dashboard_Dataset_xlsx___Sales5[[#This Row],[ProductID]],Raw_Products!A:A,Raw_Products!C:C)</f>
        <v>Clothing</v>
      </c>
      <c r="P3680" s="2" t="str">
        <f>_xlfn.XLOOKUP(Excel_Dashboard_Dataset_xlsx___Sales5[[#This Row],[CustomerID]], Raw_Customers!A:A, Raw_Customers!B:B, "Unknown")</f>
        <v>Justin Brooks</v>
      </c>
    </row>
    <row r="3681" spans="1:16" x14ac:dyDescent="0.25">
      <c r="A3681">
        <v>3680</v>
      </c>
      <c r="B3681">
        <f t="shared" si="57"/>
        <v>2024</v>
      </c>
      <c r="C3681" t="str">
        <f>TEXT(Excel_Dashboard_Dataset_xlsx___Sales5[[#This Row],[Date]],"mmm")</f>
        <v>Dec</v>
      </c>
      <c r="D3681" s="3">
        <v>45630</v>
      </c>
      <c r="E3681">
        <v>50</v>
      </c>
      <c r="F3681">
        <v>121</v>
      </c>
      <c r="G3681">
        <v>17</v>
      </c>
      <c r="H3681">
        <v>1</v>
      </c>
      <c r="I3681">
        <v>365</v>
      </c>
      <c r="J3681">
        <f>Excel_Dashboard_Dataset_xlsx___Sales5[[#This Row],[Quantity]]*Excel_Dashboard_Dataset_xlsx___Sales5[[#This Row],[UnitPrice]]</f>
        <v>365</v>
      </c>
      <c r="K3681" t="str">
        <f>_xlfn.XLOOKUP(Excel_Dashboard_Dataset_xlsx___Sales5[[#This Row],[CustomerID]],Raw_Customers!A:A,Raw_Customers!D:D)</f>
        <v>Female</v>
      </c>
      <c r="L3681">
        <f>_xlfn.XLOOKUP(Excel_Dashboard_Dataset_xlsx___Sales5[[#This Row],[CustomerID]],Raw_Customers!A:A,Raw_Customers!E:E)</f>
        <v>61</v>
      </c>
      <c r="M3681" t="str">
        <f>_xlfn.XLOOKUP(Excel_Dashboard_Dataset_xlsx___Sales5[[#This Row],[CustomerID]],Raw_Customers!A:A,Raw_Customers!C:C)</f>
        <v>West</v>
      </c>
      <c r="N3681" s="2" t="str">
        <f>_xlfn.XLOOKUP(Excel_Dashboard_Dataset_xlsx___Sales5[[#This Row],[ProductID]],Raw_Products!A:A,Raw_Products!B:B)</f>
        <v>Skipping Rope</v>
      </c>
      <c r="O3681" s="2" t="str">
        <f>_xlfn.XLOOKUP(Excel_Dashboard_Dataset_xlsx___Sales5[[#This Row],[ProductID]],Raw_Products!A:A,Raw_Products!C:C)</f>
        <v>Sports</v>
      </c>
      <c r="P3681" s="2" t="str">
        <f>_xlfn.XLOOKUP(Excel_Dashboard_Dataset_xlsx___Sales5[[#This Row],[CustomerID]], Raw_Customers!A:A, Raw_Customers!B:B, "Unknown")</f>
        <v>George Chavez</v>
      </c>
    </row>
    <row r="3682" spans="1:16" x14ac:dyDescent="0.25">
      <c r="A3682">
        <v>3681</v>
      </c>
      <c r="B3682">
        <f t="shared" si="57"/>
        <v>2023</v>
      </c>
      <c r="C3682" t="str">
        <f>TEXT(Excel_Dashboard_Dataset_xlsx___Sales5[[#This Row],[Date]],"mmm")</f>
        <v>Mar</v>
      </c>
      <c r="D3682" s="3">
        <v>45012</v>
      </c>
      <c r="E3682">
        <v>34</v>
      </c>
      <c r="F3682">
        <v>75</v>
      </c>
      <c r="G3682">
        <v>31</v>
      </c>
      <c r="H3682">
        <v>4</v>
      </c>
      <c r="I3682">
        <v>601</v>
      </c>
      <c r="J3682">
        <f>Excel_Dashboard_Dataset_xlsx___Sales5[[#This Row],[Quantity]]*Excel_Dashboard_Dataset_xlsx___Sales5[[#This Row],[UnitPrice]]</f>
        <v>2404</v>
      </c>
      <c r="K3682" t="str">
        <f>_xlfn.XLOOKUP(Excel_Dashboard_Dataset_xlsx___Sales5[[#This Row],[CustomerID]],Raw_Customers!A:A,Raw_Customers!D:D)</f>
        <v>Male</v>
      </c>
      <c r="L3682">
        <f>_xlfn.XLOOKUP(Excel_Dashboard_Dataset_xlsx___Sales5[[#This Row],[CustomerID]],Raw_Customers!A:A,Raw_Customers!E:E)</f>
        <v>33</v>
      </c>
      <c r="M3682" t="str">
        <f>_xlfn.XLOOKUP(Excel_Dashboard_Dataset_xlsx___Sales5[[#This Row],[CustomerID]],Raw_Customers!A:A,Raw_Customers!C:C)</f>
        <v>West</v>
      </c>
      <c r="N3682" s="2" t="str">
        <f>_xlfn.XLOOKUP(Excel_Dashboard_Dataset_xlsx___Sales5[[#This Row],[ProductID]],Raw_Products!A:A,Raw_Products!B:B)</f>
        <v>Dress</v>
      </c>
      <c r="O3682" s="2" t="str">
        <f>_xlfn.XLOOKUP(Excel_Dashboard_Dataset_xlsx___Sales5[[#This Row],[ProductID]],Raw_Products!A:A,Raw_Products!C:C)</f>
        <v>Clothing</v>
      </c>
      <c r="P3682" s="2" t="str">
        <f>_xlfn.XLOOKUP(Excel_Dashboard_Dataset_xlsx___Sales5[[#This Row],[CustomerID]], Raw_Customers!A:A, Raw_Customers!B:B, "Unknown")</f>
        <v>Donna Cox</v>
      </c>
    </row>
    <row r="3683" spans="1:16" x14ac:dyDescent="0.25">
      <c r="A3683">
        <v>3682</v>
      </c>
      <c r="B3683">
        <f t="shared" si="57"/>
        <v>2023</v>
      </c>
      <c r="C3683" t="str">
        <f>TEXT(Excel_Dashboard_Dataset_xlsx___Sales5[[#This Row],[Date]],"mmm")</f>
        <v>Jul</v>
      </c>
      <c r="D3683" s="3">
        <v>45123</v>
      </c>
      <c r="E3683">
        <v>21</v>
      </c>
      <c r="F3683">
        <v>231</v>
      </c>
      <c r="G3683">
        <v>28</v>
      </c>
      <c r="H3683">
        <v>5</v>
      </c>
      <c r="I3683">
        <v>805</v>
      </c>
      <c r="J3683">
        <f>Excel_Dashboard_Dataset_xlsx___Sales5[[#This Row],[Quantity]]*Excel_Dashboard_Dataset_xlsx___Sales5[[#This Row],[UnitPrice]]</f>
        <v>4025</v>
      </c>
      <c r="K3683" t="str">
        <f>_xlfn.XLOOKUP(Excel_Dashboard_Dataset_xlsx___Sales5[[#This Row],[CustomerID]],Raw_Customers!A:A,Raw_Customers!D:D)</f>
        <v>Female</v>
      </c>
      <c r="L3683">
        <f>_xlfn.XLOOKUP(Excel_Dashboard_Dataset_xlsx___Sales5[[#This Row],[CustomerID]],Raw_Customers!A:A,Raw_Customers!E:E)</f>
        <v>60</v>
      </c>
      <c r="M3683" t="str">
        <f>_xlfn.XLOOKUP(Excel_Dashboard_Dataset_xlsx___Sales5[[#This Row],[CustomerID]],Raw_Customers!A:A,Raw_Customers!C:C)</f>
        <v>East</v>
      </c>
      <c r="N3683" s="2" t="str">
        <f>_xlfn.XLOOKUP(Excel_Dashboard_Dataset_xlsx___Sales5[[#This Row],[ProductID]],Raw_Products!A:A,Raw_Products!B:B)</f>
        <v>Refrigerator</v>
      </c>
      <c r="O3683" s="2" t="str">
        <f>_xlfn.XLOOKUP(Excel_Dashboard_Dataset_xlsx___Sales5[[#This Row],[ProductID]],Raw_Products!A:A,Raw_Products!C:C)</f>
        <v>Home Appliances</v>
      </c>
      <c r="P3683" s="2" t="str">
        <f>_xlfn.XLOOKUP(Excel_Dashboard_Dataset_xlsx___Sales5[[#This Row],[CustomerID]], Raw_Customers!A:A, Raw_Customers!B:B, "Unknown")</f>
        <v>Dorothy Nguyen</v>
      </c>
    </row>
    <row r="3684" spans="1:16" x14ac:dyDescent="0.25">
      <c r="A3684">
        <v>3683</v>
      </c>
      <c r="B3684">
        <f t="shared" si="57"/>
        <v>2024</v>
      </c>
      <c r="C3684" t="str">
        <f>TEXT(Excel_Dashboard_Dataset_xlsx___Sales5[[#This Row],[Date]],"mmm")</f>
        <v>May</v>
      </c>
      <c r="D3684" s="3">
        <v>45439</v>
      </c>
      <c r="E3684">
        <v>44</v>
      </c>
      <c r="F3684">
        <v>165</v>
      </c>
      <c r="G3684">
        <v>27</v>
      </c>
      <c r="H3684">
        <v>8</v>
      </c>
      <c r="I3684">
        <v>69</v>
      </c>
      <c r="J3684">
        <f>Excel_Dashboard_Dataset_xlsx___Sales5[[#This Row],[Quantity]]*Excel_Dashboard_Dataset_xlsx___Sales5[[#This Row],[UnitPrice]]</f>
        <v>552</v>
      </c>
      <c r="K3684" t="str">
        <f>_xlfn.XLOOKUP(Excel_Dashboard_Dataset_xlsx___Sales5[[#This Row],[CustomerID]],Raw_Customers!A:A,Raw_Customers!D:D)</f>
        <v>Male</v>
      </c>
      <c r="L3684">
        <f>_xlfn.XLOOKUP(Excel_Dashboard_Dataset_xlsx___Sales5[[#This Row],[CustomerID]],Raw_Customers!A:A,Raw_Customers!E:E)</f>
        <v>34</v>
      </c>
      <c r="M3684" t="str">
        <f>_xlfn.XLOOKUP(Excel_Dashboard_Dataset_xlsx___Sales5[[#This Row],[CustomerID]],Raw_Customers!A:A,Raw_Customers!C:C)</f>
        <v>South</v>
      </c>
      <c r="N3684" s="2" t="str">
        <f>_xlfn.XLOOKUP(Excel_Dashboard_Dataset_xlsx___Sales5[[#This Row],[ProductID]],Raw_Products!A:A,Raw_Products!B:B)</f>
        <v>Running Shoes</v>
      </c>
      <c r="O3684" s="2" t="str">
        <f>_xlfn.XLOOKUP(Excel_Dashboard_Dataset_xlsx___Sales5[[#This Row],[ProductID]],Raw_Products!A:A,Raw_Products!C:C)</f>
        <v>Sports</v>
      </c>
      <c r="P3684" s="2" t="str">
        <f>_xlfn.XLOOKUP(Excel_Dashboard_Dataset_xlsx___Sales5[[#This Row],[CustomerID]], Raw_Customers!A:A, Raw_Customers!B:B, "Unknown")</f>
        <v>Jacob Chavez</v>
      </c>
    </row>
    <row r="3685" spans="1:16" x14ac:dyDescent="0.25">
      <c r="A3685">
        <v>3684</v>
      </c>
      <c r="B3685">
        <f t="shared" si="57"/>
        <v>2024</v>
      </c>
      <c r="C3685" t="str">
        <f>TEXT(Excel_Dashboard_Dataset_xlsx___Sales5[[#This Row],[Date]],"mmm")</f>
        <v>Mar</v>
      </c>
      <c r="D3685" s="3">
        <v>45373</v>
      </c>
      <c r="E3685">
        <v>39</v>
      </c>
      <c r="F3685">
        <v>238</v>
      </c>
      <c r="G3685">
        <v>32</v>
      </c>
      <c r="H3685">
        <v>6</v>
      </c>
      <c r="I3685">
        <v>362</v>
      </c>
      <c r="J3685">
        <f>Excel_Dashboard_Dataset_xlsx___Sales5[[#This Row],[Quantity]]*Excel_Dashboard_Dataset_xlsx___Sales5[[#This Row],[UnitPrice]]</f>
        <v>2172</v>
      </c>
      <c r="K3685" t="str">
        <f>_xlfn.XLOOKUP(Excel_Dashboard_Dataset_xlsx___Sales5[[#This Row],[CustomerID]],Raw_Customers!A:A,Raw_Customers!D:D)</f>
        <v>Female</v>
      </c>
      <c r="L3685">
        <f>_xlfn.XLOOKUP(Excel_Dashboard_Dataset_xlsx___Sales5[[#This Row],[CustomerID]],Raw_Customers!A:A,Raw_Customers!E:E)</f>
        <v>58</v>
      </c>
      <c r="M3685" t="str">
        <f>_xlfn.XLOOKUP(Excel_Dashboard_Dataset_xlsx___Sales5[[#This Row],[CustomerID]],Raw_Customers!A:A,Raw_Customers!C:C)</f>
        <v>South</v>
      </c>
      <c r="N3685" s="2" t="str">
        <f>_xlfn.XLOOKUP(Excel_Dashboard_Dataset_xlsx___Sales5[[#This Row],[ProductID]],Raw_Products!A:A,Raw_Products!B:B)</f>
        <v>Sweater</v>
      </c>
      <c r="O3685" s="2" t="str">
        <f>_xlfn.XLOOKUP(Excel_Dashboard_Dataset_xlsx___Sales5[[#This Row],[ProductID]],Raw_Products!A:A,Raw_Products!C:C)</f>
        <v>Clothing</v>
      </c>
      <c r="P3685" s="2" t="str">
        <f>_xlfn.XLOOKUP(Excel_Dashboard_Dataset_xlsx___Sales5[[#This Row],[CustomerID]], Raw_Customers!A:A, Raw_Customers!B:B, "Unknown")</f>
        <v>Jessica Ortiz</v>
      </c>
    </row>
    <row r="3686" spans="1:16" x14ac:dyDescent="0.25">
      <c r="A3686">
        <v>3685</v>
      </c>
      <c r="B3686">
        <f t="shared" si="57"/>
        <v>2023</v>
      </c>
      <c r="C3686" t="str">
        <f>TEXT(Excel_Dashboard_Dataset_xlsx___Sales5[[#This Row],[Date]],"mmm")</f>
        <v>Jul</v>
      </c>
      <c r="D3686" s="3">
        <v>45112</v>
      </c>
      <c r="E3686">
        <v>5</v>
      </c>
      <c r="F3686">
        <v>15</v>
      </c>
      <c r="G3686">
        <v>16</v>
      </c>
      <c r="H3686">
        <v>9</v>
      </c>
      <c r="I3686">
        <v>275</v>
      </c>
      <c r="J3686">
        <f>Excel_Dashboard_Dataset_xlsx___Sales5[[#This Row],[Quantity]]*Excel_Dashboard_Dataset_xlsx___Sales5[[#This Row],[UnitPrice]]</f>
        <v>2475</v>
      </c>
      <c r="K3686" t="str">
        <f>_xlfn.XLOOKUP(Excel_Dashboard_Dataset_xlsx___Sales5[[#This Row],[CustomerID]],Raw_Customers!A:A,Raw_Customers!D:D)</f>
        <v>Female</v>
      </c>
      <c r="L3686">
        <f>_xlfn.XLOOKUP(Excel_Dashboard_Dataset_xlsx___Sales5[[#This Row],[CustomerID]],Raw_Customers!A:A,Raw_Customers!E:E)</f>
        <v>61</v>
      </c>
      <c r="M3686" t="str">
        <f>_xlfn.XLOOKUP(Excel_Dashboard_Dataset_xlsx___Sales5[[#This Row],[CustomerID]],Raw_Customers!A:A,Raw_Customers!C:C)</f>
        <v>North</v>
      </c>
      <c r="N3686" s="2" t="str">
        <f>_xlfn.XLOOKUP(Excel_Dashboard_Dataset_xlsx___Sales5[[#This Row],[ProductID]],Raw_Products!A:A,Raw_Products!B:B)</f>
        <v>Salt</v>
      </c>
      <c r="O3686" s="2" t="str">
        <f>_xlfn.XLOOKUP(Excel_Dashboard_Dataset_xlsx___Sales5[[#This Row],[ProductID]],Raw_Products!A:A,Raw_Products!C:C)</f>
        <v>Groceries</v>
      </c>
      <c r="P3686" s="2" t="str">
        <f>_xlfn.XLOOKUP(Excel_Dashboard_Dataset_xlsx___Sales5[[#This Row],[CustomerID]], Raw_Customers!A:A, Raw_Customers!B:B, "Unknown")</f>
        <v>Larry Hill</v>
      </c>
    </row>
    <row r="3687" spans="1:16" x14ac:dyDescent="0.25">
      <c r="A3687">
        <v>3686</v>
      </c>
      <c r="B3687">
        <f t="shared" si="57"/>
        <v>2023</v>
      </c>
      <c r="C3687" t="str">
        <f>TEXT(Excel_Dashboard_Dataset_xlsx___Sales5[[#This Row],[Date]],"mmm")</f>
        <v>Jul</v>
      </c>
      <c r="D3687" s="3">
        <v>45111</v>
      </c>
      <c r="E3687">
        <v>31</v>
      </c>
      <c r="F3687">
        <v>108</v>
      </c>
      <c r="G3687">
        <v>26</v>
      </c>
      <c r="H3687">
        <v>3</v>
      </c>
      <c r="I3687">
        <v>476</v>
      </c>
      <c r="J3687">
        <f>Excel_Dashboard_Dataset_xlsx___Sales5[[#This Row],[Quantity]]*Excel_Dashboard_Dataset_xlsx___Sales5[[#This Row],[UnitPrice]]</f>
        <v>1428</v>
      </c>
      <c r="K3687" t="str">
        <f>_xlfn.XLOOKUP(Excel_Dashboard_Dataset_xlsx___Sales5[[#This Row],[CustomerID]],Raw_Customers!A:A,Raw_Customers!D:D)</f>
        <v>Male</v>
      </c>
      <c r="L3687">
        <f>_xlfn.XLOOKUP(Excel_Dashboard_Dataset_xlsx___Sales5[[#This Row],[CustomerID]],Raw_Customers!A:A,Raw_Customers!E:E)</f>
        <v>55</v>
      </c>
      <c r="M3687" t="str">
        <f>_xlfn.XLOOKUP(Excel_Dashboard_Dataset_xlsx___Sales5[[#This Row],[CustomerID]],Raw_Customers!A:A,Raw_Customers!C:C)</f>
        <v>South</v>
      </c>
      <c r="N3687" s="2" t="str">
        <f>_xlfn.XLOOKUP(Excel_Dashboard_Dataset_xlsx___Sales5[[#This Row],[ProductID]],Raw_Products!A:A,Raw_Products!B:B)</f>
        <v>T-Shirt</v>
      </c>
      <c r="O3687" s="2" t="str">
        <f>_xlfn.XLOOKUP(Excel_Dashboard_Dataset_xlsx___Sales5[[#This Row],[ProductID]],Raw_Products!A:A,Raw_Products!C:C)</f>
        <v>Clothing</v>
      </c>
      <c r="P3687" s="2" t="str">
        <f>_xlfn.XLOOKUP(Excel_Dashboard_Dataset_xlsx___Sales5[[#This Row],[CustomerID]], Raw_Customers!A:A, Raw_Customers!B:B, "Unknown")</f>
        <v>Betty Miller</v>
      </c>
    </row>
    <row r="3688" spans="1:16" x14ac:dyDescent="0.25">
      <c r="A3688">
        <v>3687</v>
      </c>
      <c r="B3688">
        <f t="shared" si="57"/>
        <v>2023</v>
      </c>
      <c r="C3688" t="str">
        <f>TEXT(Excel_Dashboard_Dataset_xlsx___Sales5[[#This Row],[Date]],"mmm")</f>
        <v>Mar</v>
      </c>
      <c r="D3688" s="3">
        <v>45003</v>
      </c>
      <c r="E3688">
        <v>4</v>
      </c>
      <c r="F3688">
        <v>91</v>
      </c>
      <c r="G3688">
        <v>12</v>
      </c>
      <c r="H3688">
        <v>3</v>
      </c>
      <c r="I3688">
        <v>503</v>
      </c>
      <c r="J3688">
        <f>Excel_Dashboard_Dataset_xlsx___Sales5[[#This Row],[Quantity]]*Excel_Dashboard_Dataset_xlsx___Sales5[[#This Row],[UnitPrice]]</f>
        <v>1509</v>
      </c>
      <c r="K3688" t="str">
        <f>_xlfn.XLOOKUP(Excel_Dashboard_Dataset_xlsx___Sales5[[#This Row],[CustomerID]],Raw_Customers!A:A,Raw_Customers!D:D)</f>
        <v>Female</v>
      </c>
      <c r="L3688">
        <f>_xlfn.XLOOKUP(Excel_Dashboard_Dataset_xlsx___Sales5[[#This Row],[CustomerID]],Raw_Customers!A:A,Raw_Customers!E:E)</f>
        <v>26</v>
      </c>
      <c r="M3688" t="str">
        <f>_xlfn.XLOOKUP(Excel_Dashboard_Dataset_xlsx___Sales5[[#This Row],[CustomerID]],Raw_Customers!A:A,Raw_Customers!C:C)</f>
        <v>West</v>
      </c>
      <c r="N3688" s="2" t="str">
        <f>_xlfn.XLOOKUP(Excel_Dashboard_Dataset_xlsx___Sales5[[#This Row],[ProductID]],Raw_Products!A:A,Raw_Products!B:B)</f>
        <v>Sugar Pack</v>
      </c>
      <c r="O3688" s="2" t="str">
        <f>_xlfn.XLOOKUP(Excel_Dashboard_Dataset_xlsx___Sales5[[#This Row],[ProductID]],Raw_Products!A:A,Raw_Products!C:C)</f>
        <v>Groceries</v>
      </c>
      <c r="P3688" s="2" t="str">
        <f>_xlfn.XLOOKUP(Excel_Dashboard_Dataset_xlsx___Sales5[[#This Row],[CustomerID]], Raw_Customers!A:A, Raw_Customers!B:B, "Unknown")</f>
        <v>Rachel Patel</v>
      </c>
    </row>
    <row r="3689" spans="1:16" x14ac:dyDescent="0.25">
      <c r="A3689">
        <v>3688</v>
      </c>
      <c r="B3689">
        <f t="shared" si="57"/>
        <v>2024</v>
      </c>
      <c r="C3689" t="str">
        <f>TEXT(Excel_Dashboard_Dataset_xlsx___Sales5[[#This Row],[Date]],"mmm")</f>
        <v>May</v>
      </c>
      <c r="D3689" s="3">
        <v>45430</v>
      </c>
      <c r="E3689">
        <v>30</v>
      </c>
      <c r="F3689">
        <v>190</v>
      </c>
      <c r="G3689">
        <v>42</v>
      </c>
      <c r="H3689">
        <v>8</v>
      </c>
      <c r="I3689">
        <v>446</v>
      </c>
      <c r="J3689">
        <f>Excel_Dashboard_Dataset_xlsx___Sales5[[#This Row],[Quantity]]*Excel_Dashboard_Dataset_xlsx___Sales5[[#This Row],[UnitPrice]]</f>
        <v>3568</v>
      </c>
      <c r="K3689" t="str">
        <f>_xlfn.XLOOKUP(Excel_Dashboard_Dataset_xlsx___Sales5[[#This Row],[CustomerID]],Raw_Customers!A:A,Raw_Customers!D:D)</f>
        <v>Female</v>
      </c>
      <c r="L3689">
        <f>_xlfn.XLOOKUP(Excel_Dashboard_Dataset_xlsx___Sales5[[#This Row],[CustomerID]],Raw_Customers!A:A,Raw_Customers!E:E)</f>
        <v>47</v>
      </c>
      <c r="M3689" t="str">
        <f>_xlfn.XLOOKUP(Excel_Dashboard_Dataset_xlsx___Sales5[[#This Row],[CustomerID]],Raw_Customers!A:A,Raw_Customers!C:C)</f>
        <v>East</v>
      </c>
      <c r="N3689" s="2" t="str">
        <f>_xlfn.XLOOKUP(Excel_Dashboard_Dataset_xlsx___Sales5[[#This Row],[ProductID]],Raw_Products!A:A,Raw_Products!B:B)</f>
        <v>Fan</v>
      </c>
      <c r="O3689" s="2" t="str">
        <f>_xlfn.XLOOKUP(Excel_Dashboard_Dataset_xlsx___Sales5[[#This Row],[ProductID]],Raw_Products!A:A,Raw_Products!C:C)</f>
        <v>Home Appliances</v>
      </c>
      <c r="P3689" s="2" t="str">
        <f>_xlfn.XLOOKUP(Excel_Dashboard_Dataset_xlsx___Sales5[[#This Row],[CustomerID]], Raw_Customers!A:A, Raw_Customers!B:B, "Unknown")</f>
        <v>Katherine Torres</v>
      </c>
    </row>
    <row r="3690" spans="1:16" x14ac:dyDescent="0.25">
      <c r="A3690">
        <v>3689</v>
      </c>
      <c r="B3690">
        <f t="shared" si="57"/>
        <v>2024</v>
      </c>
      <c r="C3690" t="str">
        <f>TEXT(Excel_Dashboard_Dataset_xlsx___Sales5[[#This Row],[Date]],"mmm")</f>
        <v>Sept</v>
      </c>
      <c r="D3690" s="3">
        <v>45558</v>
      </c>
      <c r="E3690">
        <v>7</v>
      </c>
      <c r="F3690">
        <v>217</v>
      </c>
      <c r="G3690">
        <v>11</v>
      </c>
      <c r="H3690">
        <v>1</v>
      </c>
      <c r="I3690">
        <v>808</v>
      </c>
      <c r="J3690">
        <f>Excel_Dashboard_Dataset_xlsx___Sales5[[#This Row],[Quantity]]*Excel_Dashboard_Dataset_xlsx___Sales5[[#This Row],[UnitPrice]]</f>
        <v>808</v>
      </c>
      <c r="K3690" t="str">
        <f>_xlfn.XLOOKUP(Excel_Dashboard_Dataset_xlsx___Sales5[[#This Row],[CustomerID]],Raw_Customers!A:A,Raw_Customers!D:D)</f>
        <v>Female</v>
      </c>
      <c r="L3690">
        <f>_xlfn.XLOOKUP(Excel_Dashboard_Dataset_xlsx___Sales5[[#This Row],[CustomerID]],Raw_Customers!A:A,Raw_Customers!E:E)</f>
        <v>62</v>
      </c>
      <c r="M3690" t="str">
        <f>_xlfn.XLOOKUP(Excel_Dashboard_Dataset_xlsx___Sales5[[#This Row],[CustomerID]],Raw_Customers!A:A,Raw_Customers!C:C)</f>
        <v>East</v>
      </c>
      <c r="N3690" s="2" t="str">
        <f>_xlfn.XLOOKUP(Excel_Dashboard_Dataset_xlsx___Sales5[[#This Row],[ProductID]],Raw_Products!A:A,Raw_Products!B:B)</f>
        <v>Milk Powder</v>
      </c>
      <c r="O3690" s="2" t="str">
        <f>_xlfn.XLOOKUP(Excel_Dashboard_Dataset_xlsx___Sales5[[#This Row],[ProductID]],Raw_Products!A:A,Raw_Products!C:C)</f>
        <v>Groceries</v>
      </c>
      <c r="P3690" s="2" t="str">
        <f>_xlfn.XLOOKUP(Excel_Dashboard_Dataset_xlsx___Sales5[[#This Row],[CustomerID]], Raw_Customers!A:A, Raw_Customers!B:B, "Unknown")</f>
        <v>Margaret Turner</v>
      </c>
    </row>
    <row r="3691" spans="1:16" x14ac:dyDescent="0.25">
      <c r="A3691">
        <v>3690</v>
      </c>
      <c r="B3691">
        <f t="shared" si="57"/>
        <v>2024</v>
      </c>
      <c r="C3691" t="str">
        <f>TEXT(Excel_Dashboard_Dataset_xlsx___Sales5[[#This Row],[Date]],"mmm")</f>
        <v>Feb</v>
      </c>
      <c r="D3691" s="3">
        <v>45340</v>
      </c>
      <c r="E3691">
        <v>35</v>
      </c>
      <c r="F3691">
        <v>191</v>
      </c>
      <c r="G3691">
        <v>8</v>
      </c>
      <c r="H3691">
        <v>5</v>
      </c>
      <c r="I3691">
        <v>284</v>
      </c>
      <c r="J3691">
        <f>Excel_Dashboard_Dataset_xlsx___Sales5[[#This Row],[Quantity]]*Excel_Dashboard_Dataset_xlsx___Sales5[[#This Row],[UnitPrice]]</f>
        <v>1420</v>
      </c>
      <c r="K3691" t="str">
        <f>_xlfn.XLOOKUP(Excel_Dashboard_Dataset_xlsx___Sales5[[#This Row],[CustomerID]],Raw_Customers!A:A,Raw_Customers!D:D)</f>
        <v>Female</v>
      </c>
      <c r="L3691">
        <f>_xlfn.XLOOKUP(Excel_Dashboard_Dataset_xlsx___Sales5[[#This Row],[CustomerID]],Raw_Customers!A:A,Raw_Customers!E:E)</f>
        <v>38</v>
      </c>
      <c r="M3691" t="str">
        <f>_xlfn.XLOOKUP(Excel_Dashboard_Dataset_xlsx___Sales5[[#This Row],[CustomerID]],Raw_Customers!A:A,Raw_Customers!C:C)</f>
        <v>East</v>
      </c>
      <c r="N3691" s="2" t="str">
        <f>_xlfn.XLOOKUP(Excel_Dashboard_Dataset_xlsx___Sales5[[#This Row],[ProductID]],Raw_Products!A:A,Raw_Products!B:B)</f>
        <v>Sneakers</v>
      </c>
      <c r="O3691" s="2" t="str">
        <f>_xlfn.XLOOKUP(Excel_Dashboard_Dataset_xlsx___Sales5[[#This Row],[ProductID]],Raw_Products!A:A,Raw_Products!C:C)</f>
        <v>Clothing</v>
      </c>
      <c r="P3691" s="2" t="str">
        <f>_xlfn.XLOOKUP(Excel_Dashboard_Dataset_xlsx___Sales5[[#This Row],[CustomerID]], Raw_Customers!A:A, Raw_Customers!B:B, "Unknown")</f>
        <v>Jack Campbell</v>
      </c>
    </row>
    <row r="3692" spans="1:16" x14ac:dyDescent="0.25">
      <c r="A3692">
        <v>3691</v>
      </c>
      <c r="B3692">
        <f t="shared" si="57"/>
        <v>2023</v>
      </c>
      <c r="C3692" t="str">
        <f>TEXT(Excel_Dashboard_Dataset_xlsx___Sales5[[#This Row],[Date]],"mmm")</f>
        <v>Apr</v>
      </c>
      <c r="D3692" s="3">
        <v>45033</v>
      </c>
      <c r="E3692">
        <v>37</v>
      </c>
      <c r="F3692">
        <v>284</v>
      </c>
      <c r="G3692">
        <v>15</v>
      </c>
      <c r="H3692">
        <v>1</v>
      </c>
      <c r="I3692">
        <v>393</v>
      </c>
      <c r="J3692">
        <f>Excel_Dashboard_Dataset_xlsx___Sales5[[#This Row],[Quantity]]*Excel_Dashboard_Dataset_xlsx___Sales5[[#This Row],[UnitPrice]]</f>
        <v>393</v>
      </c>
      <c r="K3692" t="str">
        <f>_xlfn.XLOOKUP(Excel_Dashboard_Dataset_xlsx___Sales5[[#This Row],[CustomerID]],Raw_Customers!A:A,Raw_Customers!D:D)</f>
        <v>Female</v>
      </c>
      <c r="L3692">
        <f>_xlfn.XLOOKUP(Excel_Dashboard_Dataset_xlsx___Sales5[[#This Row],[CustomerID]],Raw_Customers!A:A,Raw_Customers!E:E)</f>
        <v>42</v>
      </c>
      <c r="M3692" t="str">
        <f>_xlfn.XLOOKUP(Excel_Dashboard_Dataset_xlsx___Sales5[[#This Row],[CustomerID]],Raw_Customers!A:A,Raw_Customers!C:C)</f>
        <v>West</v>
      </c>
      <c r="N3692" s="2" t="str">
        <f>_xlfn.XLOOKUP(Excel_Dashboard_Dataset_xlsx___Sales5[[#This Row],[ProductID]],Raw_Products!A:A,Raw_Products!B:B)</f>
        <v>Cap</v>
      </c>
      <c r="O3692" s="2" t="str">
        <f>_xlfn.XLOOKUP(Excel_Dashboard_Dataset_xlsx___Sales5[[#This Row],[ProductID]],Raw_Products!A:A,Raw_Products!C:C)</f>
        <v>Clothing</v>
      </c>
      <c r="P3692" s="2" t="str">
        <f>_xlfn.XLOOKUP(Excel_Dashboard_Dataset_xlsx___Sales5[[#This Row],[CustomerID]], Raw_Customers!A:A, Raw_Customers!B:B, "Unknown")</f>
        <v>Susan Gutierrez</v>
      </c>
    </row>
    <row r="3693" spans="1:16" x14ac:dyDescent="0.25">
      <c r="A3693">
        <v>3692</v>
      </c>
      <c r="B3693">
        <f t="shared" si="57"/>
        <v>2023</v>
      </c>
      <c r="C3693" t="str">
        <f>TEXT(Excel_Dashboard_Dataset_xlsx___Sales5[[#This Row],[Date]],"mmm")</f>
        <v>Jul</v>
      </c>
      <c r="D3693" s="3">
        <v>45110</v>
      </c>
      <c r="E3693">
        <v>28</v>
      </c>
      <c r="F3693">
        <v>297</v>
      </c>
      <c r="G3693">
        <v>1</v>
      </c>
      <c r="H3693">
        <v>4</v>
      </c>
      <c r="I3693">
        <v>608</v>
      </c>
      <c r="J3693">
        <f>Excel_Dashboard_Dataset_xlsx___Sales5[[#This Row],[Quantity]]*Excel_Dashboard_Dataset_xlsx___Sales5[[#This Row],[UnitPrice]]</f>
        <v>2432</v>
      </c>
      <c r="K3693" t="str">
        <f>_xlfn.XLOOKUP(Excel_Dashboard_Dataset_xlsx___Sales5[[#This Row],[CustomerID]],Raw_Customers!A:A,Raw_Customers!D:D)</f>
        <v>Female</v>
      </c>
      <c r="L3693">
        <f>_xlfn.XLOOKUP(Excel_Dashboard_Dataset_xlsx___Sales5[[#This Row],[CustomerID]],Raw_Customers!A:A,Raw_Customers!E:E)</f>
        <v>24</v>
      </c>
      <c r="M3693" t="str">
        <f>_xlfn.XLOOKUP(Excel_Dashboard_Dataset_xlsx___Sales5[[#This Row],[CustomerID]],Raw_Customers!A:A,Raw_Customers!C:C)</f>
        <v>North</v>
      </c>
      <c r="N3693" s="2" t="str">
        <f>_xlfn.XLOOKUP(Excel_Dashboard_Dataset_xlsx___Sales5[[#This Row],[ProductID]],Raw_Products!A:A,Raw_Products!B:B)</f>
        <v>Rice Cooker</v>
      </c>
      <c r="O3693" s="2" t="str">
        <f>_xlfn.XLOOKUP(Excel_Dashboard_Dataset_xlsx___Sales5[[#This Row],[ProductID]],Raw_Products!A:A,Raw_Products!C:C)</f>
        <v>Home Appliances</v>
      </c>
      <c r="P3693" s="2" t="str">
        <f>_xlfn.XLOOKUP(Excel_Dashboard_Dataset_xlsx___Sales5[[#This Row],[CustomerID]], Raw_Customers!A:A, Raw_Customers!B:B, "Unknown")</f>
        <v>Elizabeth King</v>
      </c>
    </row>
    <row r="3694" spans="1:16" x14ac:dyDescent="0.25">
      <c r="A3694">
        <v>3693</v>
      </c>
      <c r="B3694">
        <f t="shared" si="57"/>
        <v>2024</v>
      </c>
      <c r="C3694" t="str">
        <f>TEXT(Excel_Dashboard_Dataset_xlsx___Sales5[[#This Row],[Date]],"mmm")</f>
        <v>Jul</v>
      </c>
      <c r="D3694" s="3">
        <v>45489</v>
      </c>
      <c r="E3694">
        <v>12</v>
      </c>
      <c r="F3694">
        <v>16</v>
      </c>
      <c r="G3694">
        <v>12</v>
      </c>
      <c r="H3694">
        <v>7</v>
      </c>
      <c r="I3694">
        <v>994</v>
      </c>
      <c r="J3694">
        <f>Excel_Dashboard_Dataset_xlsx___Sales5[[#This Row],[Quantity]]*Excel_Dashboard_Dataset_xlsx___Sales5[[#This Row],[UnitPrice]]</f>
        <v>6958</v>
      </c>
      <c r="K3694" t="str">
        <f>_xlfn.XLOOKUP(Excel_Dashboard_Dataset_xlsx___Sales5[[#This Row],[CustomerID]],Raw_Customers!A:A,Raw_Customers!D:D)</f>
        <v>Female</v>
      </c>
      <c r="L3694">
        <f>_xlfn.XLOOKUP(Excel_Dashboard_Dataset_xlsx___Sales5[[#This Row],[CustomerID]],Raw_Customers!A:A,Raw_Customers!E:E)</f>
        <v>25</v>
      </c>
      <c r="M3694" t="str">
        <f>_xlfn.XLOOKUP(Excel_Dashboard_Dataset_xlsx___Sales5[[#This Row],[CustomerID]],Raw_Customers!A:A,Raw_Customers!C:C)</f>
        <v>East</v>
      </c>
      <c r="N3694" s="2" t="str">
        <f>_xlfn.XLOOKUP(Excel_Dashboard_Dataset_xlsx___Sales5[[#This Row],[ProductID]],Raw_Products!A:A,Raw_Products!B:B)</f>
        <v>Laptop</v>
      </c>
      <c r="O3694" s="2" t="str">
        <f>_xlfn.XLOOKUP(Excel_Dashboard_Dataset_xlsx___Sales5[[#This Row],[ProductID]],Raw_Products!A:A,Raw_Products!C:C)</f>
        <v>Electronics</v>
      </c>
      <c r="P3694" s="2" t="str">
        <f>_xlfn.XLOOKUP(Excel_Dashboard_Dataset_xlsx___Sales5[[#This Row],[CustomerID]], Raw_Customers!A:A, Raw_Customers!B:B, "Unknown")</f>
        <v>Daniel Watson</v>
      </c>
    </row>
    <row r="3695" spans="1:16" x14ac:dyDescent="0.25">
      <c r="A3695">
        <v>3694</v>
      </c>
      <c r="B3695">
        <f t="shared" si="57"/>
        <v>2024</v>
      </c>
      <c r="C3695" t="str">
        <f>TEXT(Excel_Dashboard_Dataset_xlsx___Sales5[[#This Row],[Date]],"mmm")</f>
        <v>May</v>
      </c>
      <c r="D3695" s="3">
        <v>45434</v>
      </c>
      <c r="E3695">
        <v>1</v>
      </c>
      <c r="F3695">
        <v>49</v>
      </c>
      <c r="G3695">
        <v>18</v>
      </c>
      <c r="H3695">
        <v>3</v>
      </c>
      <c r="I3695">
        <v>704</v>
      </c>
      <c r="J3695">
        <f>Excel_Dashboard_Dataset_xlsx___Sales5[[#This Row],[Quantity]]*Excel_Dashboard_Dataset_xlsx___Sales5[[#This Row],[UnitPrice]]</f>
        <v>2112</v>
      </c>
      <c r="K3695" t="str">
        <f>_xlfn.XLOOKUP(Excel_Dashboard_Dataset_xlsx___Sales5[[#This Row],[CustomerID]],Raw_Customers!A:A,Raw_Customers!D:D)</f>
        <v>Male</v>
      </c>
      <c r="L3695">
        <f>_xlfn.XLOOKUP(Excel_Dashboard_Dataset_xlsx___Sales5[[#This Row],[CustomerID]],Raw_Customers!A:A,Raw_Customers!E:E)</f>
        <v>45</v>
      </c>
      <c r="M3695" t="str">
        <f>_xlfn.XLOOKUP(Excel_Dashboard_Dataset_xlsx___Sales5[[#This Row],[CustomerID]],Raw_Customers!A:A,Raw_Customers!C:C)</f>
        <v>West</v>
      </c>
      <c r="N3695" s="2" t="str">
        <f>_xlfn.XLOOKUP(Excel_Dashboard_Dataset_xlsx___Sales5[[#This Row],[ProductID]],Raw_Products!A:A,Raw_Products!B:B)</f>
        <v>Rice Bag</v>
      </c>
      <c r="O3695" s="2" t="str">
        <f>_xlfn.XLOOKUP(Excel_Dashboard_Dataset_xlsx___Sales5[[#This Row],[ProductID]],Raw_Products!A:A,Raw_Products!C:C)</f>
        <v>Groceries</v>
      </c>
      <c r="P3695" s="2" t="str">
        <f>_xlfn.XLOOKUP(Excel_Dashboard_Dataset_xlsx___Sales5[[#This Row],[CustomerID]], Raw_Customers!A:A, Raw_Customers!B:B, "Unknown")</f>
        <v>Michael Nelson</v>
      </c>
    </row>
    <row r="3696" spans="1:16" x14ac:dyDescent="0.25">
      <c r="A3696">
        <v>3695</v>
      </c>
      <c r="B3696">
        <f t="shared" si="57"/>
        <v>2024</v>
      </c>
      <c r="C3696" t="str">
        <f>TEXT(Excel_Dashboard_Dataset_xlsx___Sales5[[#This Row],[Date]],"mmm")</f>
        <v>Apr</v>
      </c>
      <c r="D3696" s="3">
        <v>45388</v>
      </c>
      <c r="E3696">
        <v>5</v>
      </c>
      <c r="F3696">
        <v>32</v>
      </c>
      <c r="G3696">
        <v>28</v>
      </c>
      <c r="H3696">
        <v>9</v>
      </c>
      <c r="I3696">
        <v>35</v>
      </c>
      <c r="J3696">
        <f>Excel_Dashboard_Dataset_xlsx___Sales5[[#This Row],[Quantity]]*Excel_Dashboard_Dataset_xlsx___Sales5[[#This Row],[UnitPrice]]</f>
        <v>315</v>
      </c>
      <c r="K3696" t="str">
        <f>_xlfn.XLOOKUP(Excel_Dashboard_Dataset_xlsx___Sales5[[#This Row],[CustomerID]],Raw_Customers!A:A,Raw_Customers!D:D)</f>
        <v>Female</v>
      </c>
      <c r="L3696">
        <f>_xlfn.XLOOKUP(Excel_Dashboard_Dataset_xlsx___Sales5[[#This Row],[CustomerID]],Raw_Customers!A:A,Raw_Customers!E:E)</f>
        <v>51</v>
      </c>
      <c r="M3696" t="str">
        <f>_xlfn.XLOOKUP(Excel_Dashboard_Dataset_xlsx___Sales5[[#This Row],[CustomerID]],Raw_Customers!A:A,Raw_Customers!C:C)</f>
        <v>East</v>
      </c>
      <c r="N3696" s="2" t="str">
        <f>_xlfn.XLOOKUP(Excel_Dashboard_Dataset_xlsx___Sales5[[#This Row],[ProductID]],Raw_Products!A:A,Raw_Products!B:B)</f>
        <v>Salt</v>
      </c>
      <c r="O3696" s="2" t="str">
        <f>_xlfn.XLOOKUP(Excel_Dashboard_Dataset_xlsx___Sales5[[#This Row],[ProductID]],Raw_Products!A:A,Raw_Products!C:C)</f>
        <v>Groceries</v>
      </c>
      <c r="P3696" s="2" t="str">
        <f>_xlfn.XLOOKUP(Excel_Dashboard_Dataset_xlsx___Sales5[[#This Row],[CustomerID]], Raw_Customers!A:A, Raw_Customers!B:B, "Unknown")</f>
        <v>Justin Gutierrez</v>
      </c>
    </row>
    <row r="3697" spans="1:16" x14ac:dyDescent="0.25">
      <c r="A3697">
        <v>3696</v>
      </c>
      <c r="B3697">
        <f t="shared" si="57"/>
        <v>2024</v>
      </c>
      <c r="C3697" t="str">
        <f>TEXT(Excel_Dashboard_Dataset_xlsx___Sales5[[#This Row],[Date]],"mmm")</f>
        <v>Apr</v>
      </c>
      <c r="D3697" s="3">
        <v>45383</v>
      </c>
      <c r="E3697">
        <v>30</v>
      </c>
      <c r="F3697">
        <v>10</v>
      </c>
      <c r="G3697">
        <v>14</v>
      </c>
      <c r="H3697">
        <v>2</v>
      </c>
      <c r="I3697">
        <v>419</v>
      </c>
      <c r="J3697">
        <f>Excel_Dashboard_Dataset_xlsx___Sales5[[#This Row],[Quantity]]*Excel_Dashboard_Dataset_xlsx___Sales5[[#This Row],[UnitPrice]]</f>
        <v>838</v>
      </c>
      <c r="K3697" t="str">
        <f>_xlfn.XLOOKUP(Excel_Dashboard_Dataset_xlsx___Sales5[[#This Row],[CustomerID]],Raw_Customers!A:A,Raw_Customers!D:D)</f>
        <v>Female</v>
      </c>
      <c r="L3697">
        <f>_xlfn.XLOOKUP(Excel_Dashboard_Dataset_xlsx___Sales5[[#This Row],[CustomerID]],Raw_Customers!A:A,Raw_Customers!E:E)</f>
        <v>23</v>
      </c>
      <c r="M3697" t="str">
        <f>_xlfn.XLOOKUP(Excel_Dashboard_Dataset_xlsx___Sales5[[#This Row],[CustomerID]],Raw_Customers!A:A,Raw_Customers!C:C)</f>
        <v>South</v>
      </c>
      <c r="N3697" s="2" t="str">
        <f>_xlfn.XLOOKUP(Excel_Dashboard_Dataset_xlsx___Sales5[[#This Row],[ProductID]],Raw_Products!A:A,Raw_Products!B:B)</f>
        <v>Fan</v>
      </c>
      <c r="O3697" s="2" t="str">
        <f>_xlfn.XLOOKUP(Excel_Dashboard_Dataset_xlsx___Sales5[[#This Row],[ProductID]],Raw_Products!A:A,Raw_Products!C:C)</f>
        <v>Home Appliances</v>
      </c>
      <c r="P3697" s="2" t="str">
        <f>_xlfn.XLOOKUP(Excel_Dashboard_Dataset_xlsx___Sales5[[#This Row],[CustomerID]], Raw_Customers!A:A, Raw_Customers!B:B, "Unknown")</f>
        <v>David Martin</v>
      </c>
    </row>
    <row r="3698" spans="1:16" x14ac:dyDescent="0.25">
      <c r="A3698">
        <v>3697</v>
      </c>
      <c r="B3698">
        <f t="shared" si="57"/>
        <v>2024</v>
      </c>
      <c r="C3698" t="str">
        <f>TEXT(Excel_Dashboard_Dataset_xlsx___Sales5[[#This Row],[Date]],"mmm")</f>
        <v>Aug</v>
      </c>
      <c r="D3698" s="3">
        <v>45524</v>
      </c>
      <c r="E3698">
        <v>50</v>
      </c>
      <c r="F3698">
        <v>21</v>
      </c>
      <c r="G3698">
        <v>22</v>
      </c>
      <c r="H3698">
        <v>1</v>
      </c>
      <c r="I3698">
        <v>973</v>
      </c>
      <c r="J3698">
        <f>Excel_Dashboard_Dataset_xlsx___Sales5[[#This Row],[Quantity]]*Excel_Dashboard_Dataset_xlsx___Sales5[[#This Row],[UnitPrice]]</f>
        <v>973</v>
      </c>
      <c r="K3698" t="str">
        <f>_xlfn.XLOOKUP(Excel_Dashboard_Dataset_xlsx___Sales5[[#This Row],[CustomerID]],Raw_Customers!A:A,Raw_Customers!D:D)</f>
        <v>Female</v>
      </c>
      <c r="L3698">
        <f>_xlfn.XLOOKUP(Excel_Dashboard_Dataset_xlsx___Sales5[[#This Row],[CustomerID]],Raw_Customers!A:A,Raw_Customers!E:E)</f>
        <v>41</v>
      </c>
      <c r="M3698" t="str">
        <f>_xlfn.XLOOKUP(Excel_Dashboard_Dataset_xlsx___Sales5[[#This Row],[CustomerID]],Raw_Customers!A:A,Raw_Customers!C:C)</f>
        <v>South</v>
      </c>
      <c r="N3698" s="2" t="str">
        <f>_xlfn.XLOOKUP(Excel_Dashboard_Dataset_xlsx___Sales5[[#This Row],[ProductID]],Raw_Products!A:A,Raw_Products!B:B)</f>
        <v>Skipping Rope</v>
      </c>
      <c r="O3698" s="2" t="str">
        <f>_xlfn.XLOOKUP(Excel_Dashboard_Dataset_xlsx___Sales5[[#This Row],[ProductID]],Raw_Products!A:A,Raw_Products!C:C)</f>
        <v>Sports</v>
      </c>
      <c r="P3698" s="2" t="str">
        <f>_xlfn.XLOOKUP(Excel_Dashboard_Dataset_xlsx___Sales5[[#This Row],[CustomerID]], Raw_Customers!A:A, Raw_Customers!B:B, "Unknown")</f>
        <v>Nancy Ramos</v>
      </c>
    </row>
    <row r="3699" spans="1:16" x14ac:dyDescent="0.25">
      <c r="A3699">
        <v>3698</v>
      </c>
      <c r="B3699">
        <f t="shared" si="57"/>
        <v>2023</v>
      </c>
      <c r="C3699" t="str">
        <f>TEXT(Excel_Dashboard_Dataset_xlsx___Sales5[[#This Row],[Date]],"mmm")</f>
        <v>Sept</v>
      </c>
      <c r="D3699" s="3">
        <v>45186</v>
      </c>
      <c r="E3699">
        <v>13</v>
      </c>
      <c r="F3699">
        <v>107</v>
      </c>
      <c r="G3699">
        <v>12</v>
      </c>
      <c r="H3699">
        <v>7</v>
      </c>
      <c r="I3699">
        <v>865</v>
      </c>
      <c r="J3699">
        <f>Excel_Dashboard_Dataset_xlsx___Sales5[[#This Row],[Quantity]]*Excel_Dashboard_Dataset_xlsx___Sales5[[#This Row],[UnitPrice]]</f>
        <v>6055</v>
      </c>
      <c r="K3699" t="str">
        <f>_xlfn.XLOOKUP(Excel_Dashboard_Dataset_xlsx___Sales5[[#This Row],[CustomerID]],Raw_Customers!A:A,Raw_Customers!D:D)</f>
        <v>Male</v>
      </c>
      <c r="L3699">
        <f>_xlfn.XLOOKUP(Excel_Dashboard_Dataset_xlsx___Sales5[[#This Row],[CustomerID]],Raw_Customers!A:A,Raw_Customers!E:E)</f>
        <v>25</v>
      </c>
      <c r="M3699" t="str">
        <f>_xlfn.XLOOKUP(Excel_Dashboard_Dataset_xlsx___Sales5[[#This Row],[CustomerID]],Raw_Customers!A:A,Raw_Customers!C:C)</f>
        <v>South</v>
      </c>
      <c r="N3699" s="2" t="str">
        <f>_xlfn.XLOOKUP(Excel_Dashboard_Dataset_xlsx___Sales5[[#This Row],[ProductID]],Raw_Products!A:A,Raw_Products!B:B)</f>
        <v>Tablet</v>
      </c>
      <c r="O3699" s="2" t="str">
        <f>_xlfn.XLOOKUP(Excel_Dashboard_Dataset_xlsx___Sales5[[#This Row],[ProductID]],Raw_Products!A:A,Raw_Products!C:C)</f>
        <v>Electronics</v>
      </c>
      <c r="P3699" s="2" t="str">
        <f>_xlfn.XLOOKUP(Excel_Dashboard_Dataset_xlsx___Sales5[[#This Row],[CustomerID]], Raw_Customers!A:A, Raw_Customers!B:B, "Unknown")</f>
        <v>Jason Perez</v>
      </c>
    </row>
    <row r="3700" spans="1:16" x14ac:dyDescent="0.25">
      <c r="A3700">
        <v>3699</v>
      </c>
      <c r="B3700">
        <f t="shared" si="57"/>
        <v>2024</v>
      </c>
      <c r="C3700" t="str">
        <f>TEXT(Excel_Dashboard_Dataset_xlsx___Sales5[[#This Row],[Date]],"mmm")</f>
        <v>Mar</v>
      </c>
      <c r="D3700" s="3">
        <v>45378</v>
      </c>
      <c r="E3700">
        <v>18</v>
      </c>
      <c r="F3700">
        <v>193</v>
      </c>
      <c r="G3700">
        <v>37</v>
      </c>
      <c r="H3700">
        <v>4</v>
      </c>
      <c r="I3700">
        <v>883</v>
      </c>
      <c r="J3700">
        <f>Excel_Dashboard_Dataset_xlsx___Sales5[[#This Row],[Quantity]]*Excel_Dashboard_Dataset_xlsx___Sales5[[#This Row],[UnitPrice]]</f>
        <v>3532</v>
      </c>
      <c r="K3700" t="str">
        <f>_xlfn.XLOOKUP(Excel_Dashboard_Dataset_xlsx___Sales5[[#This Row],[CustomerID]],Raw_Customers!A:A,Raw_Customers!D:D)</f>
        <v>Female</v>
      </c>
      <c r="L3700">
        <f>_xlfn.XLOOKUP(Excel_Dashboard_Dataset_xlsx___Sales5[[#This Row],[CustomerID]],Raw_Customers!A:A,Raw_Customers!E:E)</f>
        <v>47</v>
      </c>
      <c r="M3700" t="str">
        <f>_xlfn.XLOOKUP(Excel_Dashboard_Dataset_xlsx___Sales5[[#This Row],[CustomerID]],Raw_Customers!A:A,Raw_Customers!C:C)</f>
        <v>East</v>
      </c>
      <c r="N3700" s="2" t="str">
        <f>_xlfn.XLOOKUP(Excel_Dashboard_Dataset_xlsx___Sales5[[#This Row],[ProductID]],Raw_Products!A:A,Raw_Products!B:B)</f>
        <v>Gaming Console</v>
      </c>
      <c r="O3700" s="2" t="str">
        <f>_xlfn.XLOOKUP(Excel_Dashboard_Dataset_xlsx___Sales5[[#This Row],[ProductID]],Raw_Products!A:A,Raw_Products!C:C)</f>
        <v>Electronics</v>
      </c>
      <c r="P3700" s="2" t="str">
        <f>_xlfn.XLOOKUP(Excel_Dashboard_Dataset_xlsx___Sales5[[#This Row],[CustomerID]], Raw_Customers!A:A, Raw_Customers!B:B, "Unknown")</f>
        <v>Karen Allen</v>
      </c>
    </row>
    <row r="3701" spans="1:16" x14ac:dyDescent="0.25">
      <c r="A3701">
        <v>3700</v>
      </c>
      <c r="B3701">
        <f t="shared" si="57"/>
        <v>2024</v>
      </c>
      <c r="C3701" t="str">
        <f>TEXT(Excel_Dashboard_Dataset_xlsx___Sales5[[#This Row],[Date]],"mmm")</f>
        <v>Jul</v>
      </c>
      <c r="D3701" s="3">
        <v>45495</v>
      </c>
      <c r="E3701">
        <v>11</v>
      </c>
      <c r="F3701">
        <v>289</v>
      </c>
      <c r="G3701">
        <v>18</v>
      </c>
      <c r="H3701">
        <v>8</v>
      </c>
      <c r="I3701">
        <v>453</v>
      </c>
      <c r="J3701">
        <f>Excel_Dashboard_Dataset_xlsx___Sales5[[#This Row],[Quantity]]*Excel_Dashboard_Dataset_xlsx___Sales5[[#This Row],[UnitPrice]]</f>
        <v>3624</v>
      </c>
      <c r="K3701" t="str">
        <f>_xlfn.XLOOKUP(Excel_Dashboard_Dataset_xlsx___Sales5[[#This Row],[CustomerID]],Raw_Customers!A:A,Raw_Customers!D:D)</f>
        <v>Female</v>
      </c>
      <c r="L3701">
        <f>_xlfn.XLOOKUP(Excel_Dashboard_Dataset_xlsx___Sales5[[#This Row],[CustomerID]],Raw_Customers!A:A,Raw_Customers!E:E)</f>
        <v>59</v>
      </c>
      <c r="M3701" t="str">
        <f>_xlfn.XLOOKUP(Excel_Dashboard_Dataset_xlsx___Sales5[[#This Row],[CustomerID]],Raw_Customers!A:A,Raw_Customers!C:C)</f>
        <v>South</v>
      </c>
      <c r="N3701" s="2" t="str">
        <f>_xlfn.XLOOKUP(Excel_Dashboard_Dataset_xlsx___Sales5[[#This Row],[ProductID]],Raw_Products!A:A,Raw_Products!B:B)</f>
        <v>Smartphone</v>
      </c>
      <c r="O3701" s="2" t="str">
        <f>_xlfn.XLOOKUP(Excel_Dashboard_Dataset_xlsx___Sales5[[#This Row],[ProductID]],Raw_Products!A:A,Raw_Products!C:C)</f>
        <v>Electronics</v>
      </c>
      <c r="P3701" s="2" t="str">
        <f>_xlfn.XLOOKUP(Excel_Dashboard_Dataset_xlsx___Sales5[[#This Row],[CustomerID]], Raw_Customers!A:A, Raw_Customers!B:B, "Unknown")</f>
        <v>Alexander Perez</v>
      </c>
    </row>
    <row r="3702" spans="1:16" x14ac:dyDescent="0.25">
      <c r="A3702">
        <v>3701</v>
      </c>
      <c r="B3702">
        <f t="shared" si="57"/>
        <v>2023</v>
      </c>
      <c r="C3702" t="str">
        <f>TEXT(Excel_Dashboard_Dataset_xlsx___Sales5[[#This Row],[Date]],"mmm")</f>
        <v>Nov</v>
      </c>
      <c r="D3702" s="3">
        <v>45259</v>
      </c>
      <c r="E3702">
        <v>1</v>
      </c>
      <c r="F3702">
        <v>277</v>
      </c>
      <c r="G3702">
        <v>15</v>
      </c>
      <c r="H3702">
        <v>10</v>
      </c>
      <c r="I3702">
        <v>43</v>
      </c>
      <c r="J3702">
        <f>Excel_Dashboard_Dataset_xlsx___Sales5[[#This Row],[Quantity]]*Excel_Dashboard_Dataset_xlsx___Sales5[[#This Row],[UnitPrice]]</f>
        <v>430</v>
      </c>
      <c r="K3702" t="str">
        <f>_xlfn.XLOOKUP(Excel_Dashboard_Dataset_xlsx___Sales5[[#This Row],[CustomerID]],Raw_Customers!A:A,Raw_Customers!D:D)</f>
        <v>Male</v>
      </c>
      <c r="L3702">
        <f>_xlfn.XLOOKUP(Excel_Dashboard_Dataset_xlsx___Sales5[[#This Row],[CustomerID]],Raw_Customers!A:A,Raw_Customers!E:E)</f>
        <v>36</v>
      </c>
      <c r="M3702" t="str">
        <f>_xlfn.XLOOKUP(Excel_Dashboard_Dataset_xlsx___Sales5[[#This Row],[CustomerID]],Raw_Customers!A:A,Raw_Customers!C:C)</f>
        <v>East</v>
      </c>
      <c r="N3702" s="2" t="str">
        <f>_xlfn.XLOOKUP(Excel_Dashboard_Dataset_xlsx___Sales5[[#This Row],[ProductID]],Raw_Products!A:A,Raw_Products!B:B)</f>
        <v>Rice Bag</v>
      </c>
      <c r="O3702" s="2" t="str">
        <f>_xlfn.XLOOKUP(Excel_Dashboard_Dataset_xlsx___Sales5[[#This Row],[ProductID]],Raw_Products!A:A,Raw_Products!C:C)</f>
        <v>Groceries</v>
      </c>
      <c r="P3702" s="2" t="str">
        <f>_xlfn.XLOOKUP(Excel_Dashboard_Dataset_xlsx___Sales5[[#This Row],[CustomerID]], Raw_Customers!A:A, Raw_Customers!B:B, "Unknown")</f>
        <v>Deborah Smith</v>
      </c>
    </row>
    <row r="3703" spans="1:16" x14ac:dyDescent="0.25">
      <c r="A3703">
        <v>3702</v>
      </c>
      <c r="B3703">
        <f t="shared" si="57"/>
        <v>2024</v>
      </c>
      <c r="C3703" t="str">
        <f>TEXT(Excel_Dashboard_Dataset_xlsx___Sales5[[#This Row],[Date]],"mmm")</f>
        <v>Jul</v>
      </c>
      <c r="D3703" s="3">
        <v>45490</v>
      </c>
      <c r="E3703">
        <v>17</v>
      </c>
      <c r="F3703">
        <v>32</v>
      </c>
      <c r="G3703">
        <v>11</v>
      </c>
      <c r="H3703">
        <v>6</v>
      </c>
      <c r="I3703">
        <v>640</v>
      </c>
      <c r="J3703">
        <f>Excel_Dashboard_Dataset_xlsx___Sales5[[#This Row],[Quantity]]*Excel_Dashboard_Dataset_xlsx___Sales5[[#This Row],[UnitPrice]]</f>
        <v>3840</v>
      </c>
      <c r="K3703" t="str">
        <f>_xlfn.XLOOKUP(Excel_Dashboard_Dataset_xlsx___Sales5[[#This Row],[CustomerID]],Raw_Customers!A:A,Raw_Customers!D:D)</f>
        <v>Female</v>
      </c>
      <c r="L3703">
        <f>_xlfn.XLOOKUP(Excel_Dashboard_Dataset_xlsx___Sales5[[#This Row],[CustomerID]],Raw_Customers!A:A,Raw_Customers!E:E)</f>
        <v>51</v>
      </c>
      <c r="M3703" t="str">
        <f>_xlfn.XLOOKUP(Excel_Dashboard_Dataset_xlsx___Sales5[[#This Row],[CustomerID]],Raw_Customers!A:A,Raw_Customers!C:C)</f>
        <v>East</v>
      </c>
      <c r="N3703" s="2" t="str">
        <f>_xlfn.XLOOKUP(Excel_Dashboard_Dataset_xlsx___Sales5[[#This Row],[ProductID]],Raw_Products!A:A,Raw_Products!B:B)</f>
        <v>LED TV</v>
      </c>
      <c r="O3703" s="2" t="str">
        <f>_xlfn.XLOOKUP(Excel_Dashboard_Dataset_xlsx___Sales5[[#This Row],[ProductID]],Raw_Products!A:A,Raw_Products!C:C)</f>
        <v>Electronics</v>
      </c>
      <c r="P3703" s="2" t="str">
        <f>_xlfn.XLOOKUP(Excel_Dashboard_Dataset_xlsx___Sales5[[#This Row],[CustomerID]], Raw_Customers!A:A, Raw_Customers!B:B, "Unknown")</f>
        <v>Justin Gutierrez</v>
      </c>
    </row>
    <row r="3704" spans="1:16" x14ac:dyDescent="0.25">
      <c r="A3704">
        <v>3703</v>
      </c>
      <c r="B3704">
        <f t="shared" si="57"/>
        <v>2023</v>
      </c>
      <c r="C3704" t="str">
        <f>TEXT(Excel_Dashboard_Dataset_xlsx___Sales5[[#This Row],[Date]],"mmm")</f>
        <v>Aug</v>
      </c>
      <c r="D3704" s="3">
        <v>45157</v>
      </c>
      <c r="E3704">
        <v>21</v>
      </c>
      <c r="F3704">
        <v>56</v>
      </c>
      <c r="G3704">
        <v>45</v>
      </c>
      <c r="H3704">
        <v>10</v>
      </c>
      <c r="I3704">
        <v>234</v>
      </c>
      <c r="J3704">
        <f>Excel_Dashboard_Dataset_xlsx___Sales5[[#This Row],[Quantity]]*Excel_Dashboard_Dataset_xlsx___Sales5[[#This Row],[UnitPrice]]</f>
        <v>2340</v>
      </c>
      <c r="K3704" t="str">
        <f>_xlfn.XLOOKUP(Excel_Dashboard_Dataset_xlsx___Sales5[[#This Row],[CustomerID]],Raw_Customers!A:A,Raw_Customers!D:D)</f>
        <v>Male</v>
      </c>
      <c r="L3704">
        <f>_xlfn.XLOOKUP(Excel_Dashboard_Dataset_xlsx___Sales5[[#This Row],[CustomerID]],Raw_Customers!A:A,Raw_Customers!E:E)</f>
        <v>42</v>
      </c>
      <c r="M3704" t="str">
        <f>_xlfn.XLOOKUP(Excel_Dashboard_Dataset_xlsx___Sales5[[#This Row],[CustomerID]],Raw_Customers!A:A,Raw_Customers!C:C)</f>
        <v>East</v>
      </c>
      <c r="N3704" s="2" t="str">
        <f>_xlfn.XLOOKUP(Excel_Dashboard_Dataset_xlsx___Sales5[[#This Row],[ProductID]],Raw_Products!A:A,Raw_Products!B:B)</f>
        <v>Refrigerator</v>
      </c>
      <c r="O3704" s="2" t="str">
        <f>_xlfn.XLOOKUP(Excel_Dashboard_Dataset_xlsx___Sales5[[#This Row],[ProductID]],Raw_Products!A:A,Raw_Products!C:C)</f>
        <v>Home Appliances</v>
      </c>
      <c r="P3704" s="2" t="str">
        <f>_xlfn.XLOOKUP(Excel_Dashboard_Dataset_xlsx___Sales5[[#This Row],[CustomerID]], Raw_Customers!A:A, Raw_Customers!B:B, "Unknown")</f>
        <v>Laura Kelly</v>
      </c>
    </row>
    <row r="3705" spans="1:16" x14ac:dyDescent="0.25">
      <c r="A3705">
        <v>3704</v>
      </c>
      <c r="B3705">
        <f t="shared" si="57"/>
        <v>2024</v>
      </c>
      <c r="C3705" t="str">
        <f>TEXT(Excel_Dashboard_Dataset_xlsx___Sales5[[#This Row],[Date]],"mmm")</f>
        <v>Jul</v>
      </c>
      <c r="D3705" s="3">
        <v>45480</v>
      </c>
      <c r="E3705">
        <v>9</v>
      </c>
      <c r="F3705">
        <v>237</v>
      </c>
      <c r="G3705">
        <v>45</v>
      </c>
      <c r="H3705">
        <v>3</v>
      </c>
      <c r="I3705">
        <v>786</v>
      </c>
      <c r="J3705">
        <f>Excel_Dashboard_Dataset_xlsx___Sales5[[#This Row],[Quantity]]*Excel_Dashboard_Dataset_xlsx___Sales5[[#This Row],[UnitPrice]]</f>
        <v>2358</v>
      </c>
      <c r="K3705" t="str">
        <f>_xlfn.XLOOKUP(Excel_Dashboard_Dataset_xlsx___Sales5[[#This Row],[CustomerID]],Raw_Customers!A:A,Raw_Customers!D:D)</f>
        <v>Female</v>
      </c>
      <c r="L3705">
        <f>_xlfn.XLOOKUP(Excel_Dashboard_Dataset_xlsx___Sales5[[#This Row],[CustomerID]],Raw_Customers!A:A,Raw_Customers!E:E)</f>
        <v>22</v>
      </c>
      <c r="M3705" t="str">
        <f>_xlfn.XLOOKUP(Excel_Dashboard_Dataset_xlsx___Sales5[[#This Row],[CustomerID]],Raw_Customers!A:A,Raw_Customers!C:C)</f>
        <v>East</v>
      </c>
      <c r="N3705" s="2" t="str">
        <f>_xlfn.XLOOKUP(Excel_Dashboard_Dataset_xlsx___Sales5[[#This Row],[ProductID]],Raw_Products!A:A,Raw_Products!B:B)</f>
        <v>Canned Beans</v>
      </c>
      <c r="O3705" s="2" t="str">
        <f>_xlfn.XLOOKUP(Excel_Dashboard_Dataset_xlsx___Sales5[[#This Row],[ProductID]],Raw_Products!A:A,Raw_Products!C:C)</f>
        <v>Groceries</v>
      </c>
      <c r="P3705" s="2" t="str">
        <f>_xlfn.XLOOKUP(Excel_Dashboard_Dataset_xlsx___Sales5[[#This Row],[CustomerID]], Raw_Customers!A:A, Raw_Customers!B:B, "Unknown")</f>
        <v>Alexander Scott</v>
      </c>
    </row>
    <row r="3706" spans="1:16" x14ac:dyDescent="0.25">
      <c r="A3706">
        <v>3705</v>
      </c>
      <c r="B3706">
        <f t="shared" si="57"/>
        <v>2023</v>
      </c>
      <c r="C3706" t="str">
        <f>TEXT(Excel_Dashboard_Dataset_xlsx___Sales5[[#This Row],[Date]],"mmm")</f>
        <v>Dec</v>
      </c>
      <c r="D3706" s="3">
        <v>45283</v>
      </c>
      <c r="E3706">
        <v>6</v>
      </c>
      <c r="F3706">
        <v>82</v>
      </c>
      <c r="G3706">
        <v>37</v>
      </c>
      <c r="H3706">
        <v>2</v>
      </c>
      <c r="I3706">
        <v>851</v>
      </c>
      <c r="J3706">
        <f>Excel_Dashboard_Dataset_xlsx___Sales5[[#This Row],[Quantity]]*Excel_Dashboard_Dataset_xlsx___Sales5[[#This Row],[UnitPrice]]</f>
        <v>1702</v>
      </c>
      <c r="K3706" t="str">
        <f>_xlfn.XLOOKUP(Excel_Dashboard_Dataset_xlsx___Sales5[[#This Row],[CustomerID]],Raw_Customers!A:A,Raw_Customers!D:D)</f>
        <v>Female</v>
      </c>
      <c r="L3706">
        <f>_xlfn.XLOOKUP(Excel_Dashboard_Dataset_xlsx___Sales5[[#This Row],[CustomerID]],Raw_Customers!A:A,Raw_Customers!E:E)</f>
        <v>31</v>
      </c>
      <c r="M3706" t="str">
        <f>_xlfn.XLOOKUP(Excel_Dashboard_Dataset_xlsx___Sales5[[#This Row],[CustomerID]],Raw_Customers!A:A,Raw_Customers!C:C)</f>
        <v>West</v>
      </c>
      <c r="N3706" s="2" t="str">
        <f>_xlfn.XLOOKUP(Excel_Dashboard_Dataset_xlsx___Sales5[[#This Row],[ProductID]],Raw_Products!A:A,Raw_Products!B:B)</f>
        <v>Flour</v>
      </c>
      <c r="O3706" s="2" t="str">
        <f>_xlfn.XLOOKUP(Excel_Dashboard_Dataset_xlsx___Sales5[[#This Row],[ProductID]],Raw_Products!A:A,Raw_Products!C:C)</f>
        <v>Groceries</v>
      </c>
      <c r="P3706" s="2" t="str">
        <f>_xlfn.XLOOKUP(Excel_Dashboard_Dataset_xlsx___Sales5[[#This Row],[CustomerID]], Raw_Customers!A:A, Raw_Customers!B:B, "Unknown")</f>
        <v>Daniel Collins</v>
      </c>
    </row>
    <row r="3707" spans="1:16" x14ac:dyDescent="0.25">
      <c r="A3707">
        <v>3706</v>
      </c>
      <c r="B3707">
        <f t="shared" si="57"/>
        <v>2023</v>
      </c>
      <c r="C3707" t="str">
        <f>TEXT(Excel_Dashboard_Dataset_xlsx___Sales5[[#This Row],[Date]],"mmm")</f>
        <v>May</v>
      </c>
      <c r="D3707" s="3">
        <v>45055</v>
      </c>
      <c r="E3707">
        <v>42</v>
      </c>
      <c r="F3707">
        <v>25</v>
      </c>
      <c r="G3707">
        <v>20</v>
      </c>
      <c r="H3707">
        <v>10</v>
      </c>
      <c r="I3707">
        <v>846</v>
      </c>
      <c r="J3707">
        <f>Excel_Dashboard_Dataset_xlsx___Sales5[[#This Row],[Quantity]]*Excel_Dashboard_Dataset_xlsx___Sales5[[#This Row],[UnitPrice]]</f>
        <v>8460</v>
      </c>
      <c r="K3707" t="str">
        <f>_xlfn.XLOOKUP(Excel_Dashboard_Dataset_xlsx___Sales5[[#This Row],[CustomerID]],Raw_Customers!A:A,Raw_Customers!D:D)</f>
        <v>Female</v>
      </c>
      <c r="L3707">
        <f>_xlfn.XLOOKUP(Excel_Dashboard_Dataset_xlsx___Sales5[[#This Row],[CustomerID]],Raw_Customers!A:A,Raw_Customers!E:E)</f>
        <v>33</v>
      </c>
      <c r="M3707" t="str">
        <f>_xlfn.XLOOKUP(Excel_Dashboard_Dataset_xlsx___Sales5[[#This Row],[CustomerID]],Raw_Customers!A:A,Raw_Customers!C:C)</f>
        <v>South</v>
      </c>
      <c r="N3707" s="2" t="str">
        <f>_xlfn.XLOOKUP(Excel_Dashboard_Dataset_xlsx___Sales5[[#This Row],[ProductID]],Raw_Products!A:A,Raw_Products!B:B)</f>
        <v>Basketball</v>
      </c>
      <c r="O3707" s="2" t="str">
        <f>_xlfn.XLOOKUP(Excel_Dashboard_Dataset_xlsx___Sales5[[#This Row],[ProductID]],Raw_Products!A:A,Raw_Products!C:C)</f>
        <v>Sports</v>
      </c>
      <c r="P3707" s="2" t="str">
        <f>_xlfn.XLOOKUP(Excel_Dashboard_Dataset_xlsx___Sales5[[#This Row],[CustomerID]], Raw_Customers!A:A, Raw_Customers!B:B, "Unknown")</f>
        <v>Nicole Thomas</v>
      </c>
    </row>
    <row r="3708" spans="1:16" x14ac:dyDescent="0.25">
      <c r="A3708">
        <v>3707</v>
      </c>
      <c r="B3708">
        <f t="shared" si="57"/>
        <v>2023</v>
      </c>
      <c r="C3708" t="str">
        <f>TEXT(Excel_Dashboard_Dataset_xlsx___Sales5[[#This Row],[Date]],"mmm")</f>
        <v>Jun</v>
      </c>
      <c r="D3708" s="3">
        <v>45102</v>
      </c>
      <c r="E3708">
        <v>28</v>
      </c>
      <c r="F3708">
        <v>215</v>
      </c>
      <c r="G3708">
        <v>29</v>
      </c>
      <c r="H3708">
        <v>7</v>
      </c>
      <c r="I3708">
        <v>671</v>
      </c>
      <c r="J3708">
        <f>Excel_Dashboard_Dataset_xlsx___Sales5[[#This Row],[Quantity]]*Excel_Dashboard_Dataset_xlsx___Sales5[[#This Row],[UnitPrice]]</f>
        <v>4697</v>
      </c>
      <c r="K3708" t="str">
        <f>_xlfn.XLOOKUP(Excel_Dashboard_Dataset_xlsx___Sales5[[#This Row],[CustomerID]],Raw_Customers!A:A,Raw_Customers!D:D)</f>
        <v>Female</v>
      </c>
      <c r="L3708">
        <f>_xlfn.XLOOKUP(Excel_Dashboard_Dataset_xlsx___Sales5[[#This Row],[CustomerID]],Raw_Customers!A:A,Raw_Customers!E:E)</f>
        <v>18</v>
      </c>
      <c r="M3708" t="str">
        <f>_xlfn.XLOOKUP(Excel_Dashboard_Dataset_xlsx___Sales5[[#This Row],[CustomerID]],Raw_Customers!A:A,Raw_Customers!C:C)</f>
        <v>East</v>
      </c>
      <c r="N3708" s="2" t="str">
        <f>_xlfn.XLOOKUP(Excel_Dashboard_Dataset_xlsx___Sales5[[#This Row],[ProductID]],Raw_Products!A:A,Raw_Products!B:B)</f>
        <v>Rice Cooker</v>
      </c>
      <c r="O3708" s="2" t="str">
        <f>_xlfn.XLOOKUP(Excel_Dashboard_Dataset_xlsx___Sales5[[#This Row],[ProductID]],Raw_Products!A:A,Raw_Products!C:C)</f>
        <v>Home Appliances</v>
      </c>
      <c r="P3708" s="2" t="str">
        <f>_xlfn.XLOOKUP(Excel_Dashboard_Dataset_xlsx___Sales5[[#This Row],[CustomerID]], Raw_Customers!A:A, Raw_Customers!B:B, "Unknown")</f>
        <v>Amanda Mendoza</v>
      </c>
    </row>
    <row r="3709" spans="1:16" x14ac:dyDescent="0.25">
      <c r="A3709">
        <v>3708</v>
      </c>
      <c r="B3709">
        <f t="shared" si="57"/>
        <v>2024</v>
      </c>
      <c r="C3709" t="str">
        <f>TEXT(Excel_Dashboard_Dataset_xlsx___Sales5[[#This Row],[Date]],"mmm")</f>
        <v>Aug</v>
      </c>
      <c r="D3709" s="3">
        <v>45529</v>
      </c>
      <c r="E3709">
        <v>30</v>
      </c>
      <c r="F3709">
        <v>86</v>
      </c>
      <c r="G3709">
        <v>36</v>
      </c>
      <c r="H3709">
        <v>5</v>
      </c>
      <c r="I3709">
        <v>374</v>
      </c>
      <c r="J3709">
        <f>Excel_Dashboard_Dataset_xlsx___Sales5[[#This Row],[Quantity]]*Excel_Dashboard_Dataset_xlsx___Sales5[[#This Row],[UnitPrice]]</f>
        <v>1870</v>
      </c>
      <c r="K3709" t="str">
        <f>_xlfn.XLOOKUP(Excel_Dashboard_Dataset_xlsx___Sales5[[#This Row],[CustomerID]],Raw_Customers!A:A,Raw_Customers!D:D)</f>
        <v>Female</v>
      </c>
      <c r="L3709">
        <f>_xlfn.XLOOKUP(Excel_Dashboard_Dataset_xlsx___Sales5[[#This Row],[CustomerID]],Raw_Customers!A:A,Raw_Customers!E:E)</f>
        <v>26</v>
      </c>
      <c r="M3709" t="str">
        <f>_xlfn.XLOOKUP(Excel_Dashboard_Dataset_xlsx___Sales5[[#This Row],[CustomerID]],Raw_Customers!A:A,Raw_Customers!C:C)</f>
        <v>West</v>
      </c>
      <c r="N3709" s="2" t="str">
        <f>_xlfn.XLOOKUP(Excel_Dashboard_Dataset_xlsx___Sales5[[#This Row],[ProductID]],Raw_Products!A:A,Raw_Products!B:B)</f>
        <v>Fan</v>
      </c>
      <c r="O3709" s="2" t="str">
        <f>_xlfn.XLOOKUP(Excel_Dashboard_Dataset_xlsx___Sales5[[#This Row],[ProductID]],Raw_Products!A:A,Raw_Products!C:C)</f>
        <v>Home Appliances</v>
      </c>
      <c r="P3709" s="2" t="str">
        <f>_xlfn.XLOOKUP(Excel_Dashboard_Dataset_xlsx___Sales5[[#This Row],[CustomerID]], Raw_Customers!A:A, Raw_Customers!B:B, "Unknown")</f>
        <v>Matthew Jackson</v>
      </c>
    </row>
    <row r="3710" spans="1:16" x14ac:dyDescent="0.25">
      <c r="A3710">
        <v>3709</v>
      </c>
      <c r="B3710">
        <f t="shared" si="57"/>
        <v>2023</v>
      </c>
      <c r="C3710" t="str">
        <f>TEXT(Excel_Dashboard_Dataset_xlsx___Sales5[[#This Row],[Date]],"mmm")</f>
        <v>Jan</v>
      </c>
      <c r="D3710" s="3">
        <v>44927</v>
      </c>
      <c r="E3710">
        <v>32</v>
      </c>
      <c r="F3710">
        <v>136</v>
      </c>
      <c r="G3710">
        <v>40</v>
      </c>
      <c r="H3710">
        <v>10</v>
      </c>
      <c r="I3710">
        <v>392</v>
      </c>
      <c r="J3710">
        <f>Excel_Dashboard_Dataset_xlsx___Sales5[[#This Row],[Quantity]]*Excel_Dashboard_Dataset_xlsx___Sales5[[#This Row],[UnitPrice]]</f>
        <v>3920</v>
      </c>
      <c r="K3710" t="str">
        <f>_xlfn.XLOOKUP(Excel_Dashboard_Dataset_xlsx___Sales5[[#This Row],[CustomerID]],Raw_Customers!A:A,Raw_Customers!D:D)</f>
        <v>Male</v>
      </c>
      <c r="L3710">
        <f>_xlfn.XLOOKUP(Excel_Dashboard_Dataset_xlsx___Sales5[[#This Row],[CustomerID]],Raw_Customers!A:A,Raw_Customers!E:E)</f>
        <v>45</v>
      </c>
      <c r="M3710" t="str">
        <f>_xlfn.XLOOKUP(Excel_Dashboard_Dataset_xlsx___Sales5[[#This Row],[CustomerID]],Raw_Customers!A:A,Raw_Customers!C:C)</f>
        <v>East</v>
      </c>
      <c r="N3710" s="2" t="str">
        <f>_xlfn.XLOOKUP(Excel_Dashboard_Dataset_xlsx___Sales5[[#This Row],[ProductID]],Raw_Products!A:A,Raw_Products!B:B)</f>
        <v>Jeans</v>
      </c>
      <c r="O3710" s="2" t="str">
        <f>_xlfn.XLOOKUP(Excel_Dashboard_Dataset_xlsx___Sales5[[#This Row],[ProductID]],Raw_Products!A:A,Raw_Products!C:C)</f>
        <v>Clothing</v>
      </c>
      <c r="P3710" s="2" t="str">
        <f>_xlfn.XLOOKUP(Excel_Dashboard_Dataset_xlsx___Sales5[[#This Row],[CustomerID]], Raw_Customers!A:A, Raw_Customers!B:B, "Unknown")</f>
        <v>Laura Wood</v>
      </c>
    </row>
    <row r="3711" spans="1:16" x14ac:dyDescent="0.25">
      <c r="A3711">
        <v>3710</v>
      </c>
      <c r="B3711">
        <f t="shared" si="57"/>
        <v>2024</v>
      </c>
      <c r="C3711" t="str">
        <f>TEXT(Excel_Dashboard_Dataset_xlsx___Sales5[[#This Row],[Date]],"mmm")</f>
        <v>May</v>
      </c>
      <c r="D3711" s="3">
        <v>45434</v>
      </c>
      <c r="E3711">
        <v>33</v>
      </c>
      <c r="F3711">
        <v>280</v>
      </c>
      <c r="G3711">
        <v>28</v>
      </c>
      <c r="H3711">
        <v>5</v>
      </c>
      <c r="I3711">
        <v>845</v>
      </c>
      <c r="J3711">
        <f>Excel_Dashboard_Dataset_xlsx___Sales5[[#This Row],[Quantity]]*Excel_Dashboard_Dataset_xlsx___Sales5[[#This Row],[UnitPrice]]</f>
        <v>4225</v>
      </c>
      <c r="K3711" t="str">
        <f>_xlfn.XLOOKUP(Excel_Dashboard_Dataset_xlsx___Sales5[[#This Row],[CustomerID]],Raw_Customers!A:A,Raw_Customers!D:D)</f>
        <v>Female</v>
      </c>
      <c r="L3711">
        <f>_xlfn.XLOOKUP(Excel_Dashboard_Dataset_xlsx___Sales5[[#This Row],[CustomerID]],Raw_Customers!A:A,Raw_Customers!E:E)</f>
        <v>47</v>
      </c>
      <c r="M3711" t="str">
        <f>_xlfn.XLOOKUP(Excel_Dashboard_Dataset_xlsx___Sales5[[#This Row],[CustomerID]],Raw_Customers!A:A,Raw_Customers!C:C)</f>
        <v>East</v>
      </c>
      <c r="N3711" s="2" t="str">
        <f>_xlfn.XLOOKUP(Excel_Dashboard_Dataset_xlsx___Sales5[[#This Row],[ProductID]],Raw_Products!A:A,Raw_Products!B:B)</f>
        <v>Jacket</v>
      </c>
      <c r="O3711" s="2" t="str">
        <f>_xlfn.XLOOKUP(Excel_Dashboard_Dataset_xlsx___Sales5[[#This Row],[ProductID]],Raw_Products!A:A,Raw_Products!C:C)</f>
        <v>Clothing</v>
      </c>
      <c r="P3711" s="2" t="str">
        <f>_xlfn.XLOOKUP(Excel_Dashboard_Dataset_xlsx___Sales5[[#This Row],[CustomerID]], Raw_Customers!A:A, Raw_Customers!B:B, "Unknown")</f>
        <v>Mark Hall</v>
      </c>
    </row>
    <row r="3712" spans="1:16" x14ac:dyDescent="0.25">
      <c r="A3712">
        <v>3711</v>
      </c>
      <c r="B3712">
        <f t="shared" si="57"/>
        <v>2024</v>
      </c>
      <c r="C3712" t="str">
        <f>TEXT(Excel_Dashboard_Dataset_xlsx___Sales5[[#This Row],[Date]],"mmm")</f>
        <v>Nov</v>
      </c>
      <c r="D3712" s="3">
        <v>45608</v>
      </c>
      <c r="E3712">
        <v>24</v>
      </c>
      <c r="F3712">
        <v>212</v>
      </c>
      <c r="G3712">
        <v>2</v>
      </c>
      <c r="H3712">
        <v>3</v>
      </c>
      <c r="I3712">
        <v>55</v>
      </c>
      <c r="J3712">
        <f>Excel_Dashboard_Dataset_xlsx___Sales5[[#This Row],[Quantity]]*Excel_Dashboard_Dataset_xlsx___Sales5[[#This Row],[UnitPrice]]</f>
        <v>165</v>
      </c>
      <c r="K3712" t="str">
        <f>_xlfn.XLOOKUP(Excel_Dashboard_Dataset_xlsx___Sales5[[#This Row],[CustomerID]],Raw_Customers!A:A,Raw_Customers!D:D)</f>
        <v>Female</v>
      </c>
      <c r="L3712">
        <f>_xlfn.XLOOKUP(Excel_Dashboard_Dataset_xlsx___Sales5[[#This Row],[CustomerID]],Raw_Customers!A:A,Raw_Customers!E:E)</f>
        <v>64</v>
      </c>
      <c r="M3712" t="str">
        <f>_xlfn.XLOOKUP(Excel_Dashboard_Dataset_xlsx___Sales5[[#This Row],[CustomerID]],Raw_Customers!A:A,Raw_Customers!C:C)</f>
        <v>East</v>
      </c>
      <c r="N3712" s="2" t="str">
        <f>_xlfn.XLOOKUP(Excel_Dashboard_Dataset_xlsx___Sales5[[#This Row],[ProductID]],Raw_Products!A:A,Raw_Products!B:B)</f>
        <v>Washing Machine</v>
      </c>
      <c r="O3712" s="2" t="str">
        <f>_xlfn.XLOOKUP(Excel_Dashboard_Dataset_xlsx___Sales5[[#This Row],[ProductID]],Raw_Products!A:A,Raw_Products!C:C)</f>
        <v>Home Appliances</v>
      </c>
      <c r="P3712" s="2" t="str">
        <f>_xlfn.XLOOKUP(Excel_Dashboard_Dataset_xlsx___Sales5[[#This Row],[CustomerID]], Raw_Customers!A:A, Raw_Customers!B:B, "Unknown")</f>
        <v>Lisa Collins</v>
      </c>
    </row>
    <row r="3713" spans="1:16" x14ac:dyDescent="0.25">
      <c r="A3713">
        <v>3712</v>
      </c>
      <c r="B3713">
        <f t="shared" si="57"/>
        <v>2023</v>
      </c>
      <c r="C3713" t="str">
        <f>TEXT(Excel_Dashboard_Dataset_xlsx___Sales5[[#This Row],[Date]],"mmm")</f>
        <v>Jul</v>
      </c>
      <c r="D3713" s="3">
        <v>45117</v>
      </c>
      <c r="E3713">
        <v>46</v>
      </c>
      <c r="F3713">
        <v>53</v>
      </c>
      <c r="G3713">
        <v>37</v>
      </c>
      <c r="H3713">
        <v>3</v>
      </c>
      <c r="I3713">
        <v>619</v>
      </c>
      <c r="J3713">
        <f>Excel_Dashboard_Dataset_xlsx___Sales5[[#This Row],[Quantity]]*Excel_Dashboard_Dataset_xlsx___Sales5[[#This Row],[UnitPrice]]</f>
        <v>1857</v>
      </c>
      <c r="K3713" t="str">
        <f>_xlfn.XLOOKUP(Excel_Dashboard_Dataset_xlsx___Sales5[[#This Row],[CustomerID]],Raw_Customers!A:A,Raw_Customers!D:D)</f>
        <v>Male</v>
      </c>
      <c r="L3713">
        <f>_xlfn.XLOOKUP(Excel_Dashboard_Dataset_xlsx___Sales5[[#This Row],[CustomerID]],Raw_Customers!A:A,Raw_Customers!E:E)</f>
        <v>33</v>
      </c>
      <c r="M3713" t="str">
        <f>_xlfn.XLOOKUP(Excel_Dashboard_Dataset_xlsx___Sales5[[#This Row],[CustomerID]],Raw_Customers!A:A,Raw_Customers!C:C)</f>
        <v>East</v>
      </c>
      <c r="N3713" s="2" t="str">
        <f>_xlfn.XLOOKUP(Excel_Dashboard_Dataset_xlsx___Sales5[[#This Row],[ProductID]],Raw_Products!A:A,Raw_Products!B:B)</f>
        <v>Cricket Bat</v>
      </c>
      <c r="O3713" s="2" t="str">
        <f>_xlfn.XLOOKUP(Excel_Dashboard_Dataset_xlsx___Sales5[[#This Row],[ProductID]],Raw_Products!A:A,Raw_Products!C:C)</f>
        <v>Sports</v>
      </c>
      <c r="P3713" s="2" t="str">
        <f>_xlfn.XLOOKUP(Excel_Dashboard_Dataset_xlsx___Sales5[[#This Row],[CustomerID]], Raw_Customers!A:A, Raw_Customers!B:B, "Unknown")</f>
        <v>Christine Collins</v>
      </c>
    </row>
    <row r="3714" spans="1:16" x14ac:dyDescent="0.25">
      <c r="A3714">
        <v>3713</v>
      </c>
      <c r="B3714">
        <f t="shared" ref="B3714:B3777" si="58">YEAR(D:D)</f>
        <v>2024</v>
      </c>
      <c r="C3714" t="str">
        <f>TEXT(Excel_Dashboard_Dataset_xlsx___Sales5[[#This Row],[Date]],"mmm")</f>
        <v>Sept</v>
      </c>
      <c r="D3714" s="3">
        <v>45561</v>
      </c>
      <c r="E3714">
        <v>50</v>
      </c>
      <c r="F3714">
        <v>40</v>
      </c>
      <c r="G3714">
        <v>24</v>
      </c>
      <c r="H3714">
        <v>5</v>
      </c>
      <c r="I3714">
        <v>913</v>
      </c>
      <c r="J3714">
        <f>Excel_Dashboard_Dataset_xlsx___Sales5[[#This Row],[Quantity]]*Excel_Dashboard_Dataset_xlsx___Sales5[[#This Row],[UnitPrice]]</f>
        <v>4565</v>
      </c>
      <c r="K3714" t="str">
        <f>_xlfn.XLOOKUP(Excel_Dashboard_Dataset_xlsx___Sales5[[#This Row],[CustomerID]],Raw_Customers!A:A,Raw_Customers!D:D)</f>
        <v>Female</v>
      </c>
      <c r="L3714">
        <f>_xlfn.XLOOKUP(Excel_Dashboard_Dataset_xlsx___Sales5[[#This Row],[CustomerID]],Raw_Customers!A:A,Raw_Customers!E:E)</f>
        <v>52</v>
      </c>
      <c r="M3714" t="str">
        <f>_xlfn.XLOOKUP(Excel_Dashboard_Dataset_xlsx___Sales5[[#This Row],[CustomerID]],Raw_Customers!A:A,Raw_Customers!C:C)</f>
        <v>West</v>
      </c>
      <c r="N3714" s="2" t="str">
        <f>_xlfn.XLOOKUP(Excel_Dashboard_Dataset_xlsx___Sales5[[#This Row],[ProductID]],Raw_Products!A:A,Raw_Products!B:B)</f>
        <v>Skipping Rope</v>
      </c>
      <c r="O3714" s="2" t="str">
        <f>_xlfn.XLOOKUP(Excel_Dashboard_Dataset_xlsx___Sales5[[#This Row],[ProductID]],Raw_Products!A:A,Raw_Products!C:C)</f>
        <v>Sports</v>
      </c>
      <c r="P3714" s="2" t="str">
        <f>_xlfn.XLOOKUP(Excel_Dashboard_Dataset_xlsx___Sales5[[#This Row],[CustomerID]], Raw_Customers!A:A, Raw_Customers!B:B, "Unknown")</f>
        <v>Emily Edwards</v>
      </c>
    </row>
    <row r="3715" spans="1:16" x14ac:dyDescent="0.25">
      <c r="A3715">
        <v>3714</v>
      </c>
      <c r="B3715">
        <f t="shared" si="58"/>
        <v>2024</v>
      </c>
      <c r="C3715" t="str">
        <f>TEXT(Excel_Dashboard_Dataset_xlsx___Sales5[[#This Row],[Date]],"mmm")</f>
        <v>Aug</v>
      </c>
      <c r="D3715" s="3">
        <v>45525</v>
      </c>
      <c r="E3715">
        <v>3</v>
      </c>
      <c r="F3715">
        <v>144</v>
      </c>
      <c r="G3715">
        <v>17</v>
      </c>
      <c r="H3715">
        <v>9</v>
      </c>
      <c r="I3715">
        <v>596</v>
      </c>
      <c r="J3715">
        <f>Excel_Dashboard_Dataset_xlsx___Sales5[[#This Row],[Quantity]]*Excel_Dashboard_Dataset_xlsx___Sales5[[#This Row],[UnitPrice]]</f>
        <v>5364</v>
      </c>
      <c r="K3715" t="str">
        <f>_xlfn.XLOOKUP(Excel_Dashboard_Dataset_xlsx___Sales5[[#This Row],[CustomerID]],Raw_Customers!A:A,Raw_Customers!D:D)</f>
        <v>Female</v>
      </c>
      <c r="L3715">
        <f>_xlfn.XLOOKUP(Excel_Dashboard_Dataset_xlsx___Sales5[[#This Row],[CustomerID]],Raw_Customers!A:A,Raw_Customers!E:E)</f>
        <v>51</v>
      </c>
      <c r="M3715" t="str">
        <f>_xlfn.XLOOKUP(Excel_Dashboard_Dataset_xlsx___Sales5[[#This Row],[CustomerID]],Raw_Customers!A:A,Raw_Customers!C:C)</f>
        <v>South</v>
      </c>
      <c r="N3715" s="2" t="str">
        <f>_xlfn.XLOOKUP(Excel_Dashboard_Dataset_xlsx___Sales5[[#This Row],[ProductID]],Raw_Products!A:A,Raw_Products!B:B)</f>
        <v>Spaghetti</v>
      </c>
      <c r="O3715" s="2" t="str">
        <f>_xlfn.XLOOKUP(Excel_Dashboard_Dataset_xlsx___Sales5[[#This Row],[ProductID]],Raw_Products!A:A,Raw_Products!C:C)</f>
        <v>Groceries</v>
      </c>
      <c r="P3715" s="2" t="str">
        <f>_xlfn.XLOOKUP(Excel_Dashboard_Dataset_xlsx___Sales5[[#This Row],[CustomerID]], Raw_Customers!A:A, Raw_Customers!B:B, "Unknown")</f>
        <v>Raymond Diaz</v>
      </c>
    </row>
    <row r="3716" spans="1:16" x14ac:dyDescent="0.25">
      <c r="A3716">
        <v>3715</v>
      </c>
      <c r="B3716">
        <f t="shared" si="58"/>
        <v>2023</v>
      </c>
      <c r="C3716" t="str">
        <f>TEXT(Excel_Dashboard_Dataset_xlsx___Sales5[[#This Row],[Date]],"mmm")</f>
        <v>Jul</v>
      </c>
      <c r="D3716" s="3">
        <v>45138</v>
      </c>
      <c r="E3716">
        <v>15</v>
      </c>
      <c r="F3716">
        <v>89</v>
      </c>
      <c r="G3716">
        <v>11</v>
      </c>
      <c r="H3716">
        <v>6</v>
      </c>
      <c r="I3716">
        <v>990</v>
      </c>
      <c r="J3716">
        <f>Excel_Dashboard_Dataset_xlsx___Sales5[[#This Row],[Quantity]]*Excel_Dashboard_Dataset_xlsx___Sales5[[#This Row],[UnitPrice]]</f>
        <v>5940</v>
      </c>
      <c r="K3716" t="str">
        <f>_xlfn.XLOOKUP(Excel_Dashboard_Dataset_xlsx___Sales5[[#This Row],[CustomerID]],Raw_Customers!A:A,Raw_Customers!D:D)</f>
        <v>Male</v>
      </c>
      <c r="L3716">
        <f>_xlfn.XLOOKUP(Excel_Dashboard_Dataset_xlsx___Sales5[[#This Row],[CustomerID]],Raw_Customers!A:A,Raw_Customers!E:E)</f>
        <v>22</v>
      </c>
      <c r="M3716" t="str">
        <f>_xlfn.XLOOKUP(Excel_Dashboard_Dataset_xlsx___Sales5[[#This Row],[CustomerID]],Raw_Customers!A:A,Raw_Customers!C:C)</f>
        <v>West</v>
      </c>
      <c r="N3716" s="2" t="str">
        <f>_xlfn.XLOOKUP(Excel_Dashboard_Dataset_xlsx___Sales5[[#This Row],[ProductID]],Raw_Products!A:A,Raw_Products!B:B)</f>
        <v>Bluetooth Speaker</v>
      </c>
      <c r="O3716" s="2" t="str">
        <f>_xlfn.XLOOKUP(Excel_Dashboard_Dataset_xlsx___Sales5[[#This Row],[ProductID]],Raw_Products!A:A,Raw_Products!C:C)</f>
        <v>Electronics</v>
      </c>
      <c r="P3716" s="2" t="str">
        <f>_xlfn.XLOOKUP(Excel_Dashboard_Dataset_xlsx___Sales5[[#This Row],[CustomerID]], Raw_Customers!A:A, Raw_Customers!B:B, "Unknown")</f>
        <v>Gary Torres</v>
      </c>
    </row>
    <row r="3717" spans="1:16" x14ac:dyDescent="0.25">
      <c r="A3717">
        <v>3716</v>
      </c>
      <c r="B3717">
        <f t="shared" si="58"/>
        <v>2023</v>
      </c>
      <c r="C3717" t="str">
        <f>TEXT(Excel_Dashboard_Dataset_xlsx___Sales5[[#This Row],[Date]],"mmm")</f>
        <v>Jun</v>
      </c>
      <c r="D3717" s="3">
        <v>45084</v>
      </c>
      <c r="E3717">
        <v>12</v>
      </c>
      <c r="F3717">
        <v>4</v>
      </c>
      <c r="G3717">
        <v>11</v>
      </c>
      <c r="H3717">
        <v>4</v>
      </c>
      <c r="I3717">
        <v>376</v>
      </c>
      <c r="J3717">
        <f>Excel_Dashboard_Dataset_xlsx___Sales5[[#This Row],[Quantity]]*Excel_Dashboard_Dataset_xlsx___Sales5[[#This Row],[UnitPrice]]</f>
        <v>1504</v>
      </c>
      <c r="K3717" t="str">
        <f>_xlfn.XLOOKUP(Excel_Dashboard_Dataset_xlsx___Sales5[[#This Row],[CustomerID]],Raw_Customers!A:A,Raw_Customers!D:D)</f>
        <v>Female</v>
      </c>
      <c r="L3717">
        <f>_xlfn.XLOOKUP(Excel_Dashboard_Dataset_xlsx___Sales5[[#This Row],[CustomerID]],Raw_Customers!A:A,Raw_Customers!E:E)</f>
        <v>31</v>
      </c>
      <c r="M3717" t="str">
        <f>_xlfn.XLOOKUP(Excel_Dashboard_Dataset_xlsx___Sales5[[#This Row],[CustomerID]],Raw_Customers!A:A,Raw_Customers!C:C)</f>
        <v>South</v>
      </c>
      <c r="N3717" s="2" t="str">
        <f>_xlfn.XLOOKUP(Excel_Dashboard_Dataset_xlsx___Sales5[[#This Row],[ProductID]],Raw_Products!A:A,Raw_Products!B:B)</f>
        <v>Laptop</v>
      </c>
      <c r="O3717" s="2" t="str">
        <f>_xlfn.XLOOKUP(Excel_Dashboard_Dataset_xlsx___Sales5[[#This Row],[ProductID]],Raw_Products!A:A,Raw_Products!C:C)</f>
        <v>Electronics</v>
      </c>
      <c r="P3717" s="2" t="str">
        <f>_xlfn.XLOOKUP(Excel_Dashboard_Dataset_xlsx___Sales5[[#This Row],[CustomerID]], Raw_Customers!A:A, Raw_Customers!B:B, "Unknown")</f>
        <v>Larry Kelly</v>
      </c>
    </row>
    <row r="3718" spans="1:16" x14ac:dyDescent="0.25">
      <c r="A3718">
        <v>3717</v>
      </c>
      <c r="B3718">
        <f t="shared" si="58"/>
        <v>2023</v>
      </c>
      <c r="C3718" t="str">
        <f>TEXT(Excel_Dashboard_Dataset_xlsx___Sales5[[#This Row],[Date]],"mmm")</f>
        <v>Aug</v>
      </c>
      <c r="D3718" s="3">
        <v>45158</v>
      </c>
      <c r="E3718">
        <v>24</v>
      </c>
      <c r="F3718">
        <v>170</v>
      </c>
      <c r="G3718">
        <v>23</v>
      </c>
      <c r="H3718">
        <v>1</v>
      </c>
      <c r="I3718">
        <v>126</v>
      </c>
      <c r="J3718">
        <f>Excel_Dashboard_Dataset_xlsx___Sales5[[#This Row],[Quantity]]*Excel_Dashboard_Dataset_xlsx___Sales5[[#This Row],[UnitPrice]]</f>
        <v>126</v>
      </c>
      <c r="K3718" t="str">
        <f>_xlfn.XLOOKUP(Excel_Dashboard_Dataset_xlsx___Sales5[[#This Row],[CustomerID]],Raw_Customers!A:A,Raw_Customers!D:D)</f>
        <v>Female</v>
      </c>
      <c r="L3718">
        <f>_xlfn.XLOOKUP(Excel_Dashboard_Dataset_xlsx___Sales5[[#This Row],[CustomerID]],Raw_Customers!A:A,Raw_Customers!E:E)</f>
        <v>40</v>
      </c>
      <c r="M3718" t="str">
        <f>_xlfn.XLOOKUP(Excel_Dashboard_Dataset_xlsx___Sales5[[#This Row],[CustomerID]],Raw_Customers!A:A,Raw_Customers!C:C)</f>
        <v>South</v>
      </c>
      <c r="N3718" s="2" t="str">
        <f>_xlfn.XLOOKUP(Excel_Dashboard_Dataset_xlsx___Sales5[[#This Row],[ProductID]],Raw_Products!A:A,Raw_Products!B:B)</f>
        <v>Washing Machine</v>
      </c>
      <c r="O3718" s="2" t="str">
        <f>_xlfn.XLOOKUP(Excel_Dashboard_Dataset_xlsx___Sales5[[#This Row],[ProductID]],Raw_Products!A:A,Raw_Products!C:C)</f>
        <v>Home Appliances</v>
      </c>
      <c r="P3718" s="2" t="str">
        <f>_xlfn.XLOOKUP(Excel_Dashboard_Dataset_xlsx___Sales5[[#This Row],[CustomerID]], Raw_Customers!A:A, Raw_Customers!B:B, "Unknown")</f>
        <v>Benjamin Howard</v>
      </c>
    </row>
    <row r="3719" spans="1:16" x14ac:dyDescent="0.25">
      <c r="A3719">
        <v>3718</v>
      </c>
      <c r="B3719">
        <f t="shared" si="58"/>
        <v>2024</v>
      </c>
      <c r="C3719" t="str">
        <f>TEXT(Excel_Dashboard_Dataset_xlsx___Sales5[[#This Row],[Date]],"mmm")</f>
        <v>Aug</v>
      </c>
      <c r="D3719" s="3">
        <v>45521</v>
      </c>
      <c r="E3719">
        <v>22</v>
      </c>
      <c r="F3719">
        <v>146</v>
      </c>
      <c r="G3719">
        <v>22</v>
      </c>
      <c r="H3719">
        <v>1</v>
      </c>
      <c r="I3719">
        <v>241</v>
      </c>
      <c r="J3719">
        <f>Excel_Dashboard_Dataset_xlsx___Sales5[[#This Row],[Quantity]]*Excel_Dashboard_Dataset_xlsx___Sales5[[#This Row],[UnitPrice]]</f>
        <v>241</v>
      </c>
      <c r="K3719" t="str">
        <f>_xlfn.XLOOKUP(Excel_Dashboard_Dataset_xlsx___Sales5[[#This Row],[CustomerID]],Raw_Customers!A:A,Raw_Customers!D:D)</f>
        <v>Male</v>
      </c>
      <c r="L3719">
        <f>_xlfn.XLOOKUP(Excel_Dashboard_Dataset_xlsx___Sales5[[#This Row],[CustomerID]],Raw_Customers!A:A,Raw_Customers!E:E)</f>
        <v>63</v>
      </c>
      <c r="M3719" t="str">
        <f>_xlfn.XLOOKUP(Excel_Dashboard_Dataset_xlsx___Sales5[[#This Row],[CustomerID]],Raw_Customers!A:A,Raw_Customers!C:C)</f>
        <v>West</v>
      </c>
      <c r="N3719" s="2" t="str">
        <f>_xlfn.XLOOKUP(Excel_Dashboard_Dataset_xlsx___Sales5[[#This Row],[ProductID]],Raw_Products!A:A,Raw_Products!B:B)</f>
        <v>Microwave</v>
      </c>
      <c r="O3719" s="2" t="str">
        <f>_xlfn.XLOOKUP(Excel_Dashboard_Dataset_xlsx___Sales5[[#This Row],[ProductID]],Raw_Products!A:A,Raw_Products!C:C)</f>
        <v>Home Appliances</v>
      </c>
      <c r="P3719" s="2" t="str">
        <f>_xlfn.XLOOKUP(Excel_Dashboard_Dataset_xlsx___Sales5[[#This Row],[CustomerID]], Raw_Customers!A:A, Raw_Customers!B:B, "Unknown")</f>
        <v>Gary Roberts</v>
      </c>
    </row>
    <row r="3720" spans="1:16" x14ac:dyDescent="0.25">
      <c r="A3720">
        <v>3719</v>
      </c>
      <c r="B3720">
        <f t="shared" si="58"/>
        <v>2024</v>
      </c>
      <c r="C3720" t="str">
        <f>TEXT(Excel_Dashboard_Dataset_xlsx___Sales5[[#This Row],[Date]],"mmm")</f>
        <v>Sept</v>
      </c>
      <c r="D3720" s="3">
        <v>45565</v>
      </c>
      <c r="E3720">
        <v>33</v>
      </c>
      <c r="F3720">
        <v>284</v>
      </c>
      <c r="G3720">
        <v>36</v>
      </c>
      <c r="H3720">
        <v>5</v>
      </c>
      <c r="I3720">
        <v>721</v>
      </c>
      <c r="J3720">
        <f>Excel_Dashboard_Dataset_xlsx___Sales5[[#This Row],[Quantity]]*Excel_Dashboard_Dataset_xlsx___Sales5[[#This Row],[UnitPrice]]</f>
        <v>3605</v>
      </c>
      <c r="K3720" t="str">
        <f>_xlfn.XLOOKUP(Excel_Dashboard_Dataset_xlsx___Sales5[[#This Row],[CustomerID]],Raw_Customers!A:A,Raw_Customers!D:D)</f>
        <v>Female</v>
      </c>
      <c r="L3720">
        <f>_xlfn.XLOOKUP(Excel_Dashboard_Dataset_xlsx___Sales5[[#This Row],[CustomerID]],Raw_Customers!A:A,Raw_Customers!E:E)</f>
        <v>42</v>
      </c>
      <c r="M3720" t="str">
        <f>_xlfn.XLOOKUP(Excel_Dashboard_Dataset_xlsx___Sales5[[#This Row],[CustomerID]],Raw_Customers!A:A,Raw_Customers!C:C)</f>
        <v>West</v>
      </c>
      <c r="N3720" s="2" t="str">
        <f>_xlfn.XLOOKUP(Excel_Dashboard_Dataset_xlsx___Sales5[[#This Row],[ProductID]],Raw_Products!A:A,Raw_Products!B:B)</f>
        <v>Jacket</v>
      </c>
      <c r="O3720" s="2" t="str">
        <f>_xlfn.XLOOKUP(Excel_Dashboard_Dataset_xlsx___Sales5[[#This Row],[ProductID]],Raw_Products!A:A,Raw_Products!C:C)</f>
        <v>Clothing</v>
      </c>
      <c r="P3720" s="2" t="str">
        <f>_xlfn.XLOOKUP(Excel_Dashboard_Dataset_xlsx___Sales5[[#This Row],[CustomerID]], Raw_Customers!A:A, Raw_Customers!B:B, "Unknown")</f>
        <v>Susan Gutierrez</v>
      </c>
    </row>
    <row r="3721" spans="1:16" x14ac:dyDescent="0.25">
      <c r="A3721">
        <v>3720</v>
      </c>
      <c r="B3721">
        <f t="shared" si="58"/>
        <v>2024</v>
      </c>
      <c r="C3721" t="str">
        <f>TEXT(Excel_Dashboard_Dataset_xlsx___Sales5[[#This Row],[Date]],"mmm")</f>
        <v>Feb</v>
      </c>
      <c r="D3721" s="3">
        <v>45330</v>
      </c>
      <c r="E3721">
        <v>13</v>
      </c>
      <c r="F3721">
        <v>126</v>
      </c>
      <c r="G3721">
        <v>13</v>
      </c>
      <c r="H3721">
        <v>3</v>
      </c>
      <c r="I3721">
        <v>311</v>
      </c>
      <c r="J3721">
        <f>Excel_Dashboard_Dataset_xlsx___Sales5[[#This Row],[Quantity]]*Excel_Dashboard_Dataset_xlsx___Sales5[[#This Row],[UnitPrice]]</f>
        <v>933</v>
      </c>
      <c r="K3721" t="str">
        <f>_xlfn.XLOOKUP(Excel_Dashboard_Dataset_xlsx___Sales5[[#This Row],[CustomerID]],Raw_Customers!A:A,Raw_Customers!D:D)</f>
        <v>Male</v>
      </c>
      <c r="L3721">
        <f>_xlfn.XLOOKUP(Excel_Dashboard_Dataset_xlsx___Sales5[[#This Row],[CustomerID]],Raw_Customers!A:A,Raw_Customers!E:E)</f>
        <v>50</v>
      </c>
      <c r="M3721" t="str">
        <f>_xlfn.XLOOKUP(Excel_Dashboard_Dataset_xlsx___Sales5[[#This Row],[CustomerID]],Raw_Customers!A:A,Raw_Customers!C:C)</f>
        <v>West</v>
      </c>
      <c r="N3721" s="2" t="str">
        <f>_xlfn.XLOOKUP(Excel_Dashboard_Dataset_xlsx___Sales5[[#This Row],[ProductID]],Raw_Products!A:A,Raw_Products!B:B)</f>
        <v>Tablet</v>
      </c>
      <c r="O3721" s="2" t="str">
        <f>_xlfn.XLOOKUP(Excel_Dashboard_Dataset_xlsx___Sales5[[#This Row],[ProductID]],Raw_Products!A:A,Raw_Products!C:C)</f>
        <v>Electronics</v>
      </c>
      <c r="P3721" s="2" t="str">
        <f>_xlfn.XLOOKUP(Excel_Dashboard_Dataset_xlsx___Sales5[[#This Row],[CustomerID]], Raw_Customers!A:A, Raw_Customers!B:B, "Unknown")</f>
        <v>Brenda Clark</v>
      </c>
    </row>
    <row r="3722" spans="1:16" x14ac:dyDescent="0.25">
      <c r="A3722">
        <v>3721</v>
      </c>
      <c r="B3722">
        <f t="shared" si="58"/>
        <v>2023</v>
      </c>
      <c r="C3722" t="str">
        <f>TEXT(Excel_Dashboard_Dataset_xlsx___Sales5[[#This Row],[Date]],"mmm")</f>
        <v>Dec</v>
      </c>
      <c r="D3722" s="3">
        <v>45282</v>
      </c>
      <c r="E3722">
        <v>11</v>
      </c>
      <c r="F3722">
        <v>219</v>
      </c>
      <c r="G3722">
        <v>9</v>
      </c>
      <c r="H3722">
        <v>1</v>
      </c>
      <c r="I3722">
        <v>841</v>
      </c>
      <c r="J3722">
        <f>Excel_Dashboard_Dataset_xlsx___Sales5[[#This Row],[Quantity]]*Excel_Dashboard_Dataset_xlsx___Sales5[[#This Row],[UnitPrice]]</f>
        <v>841</v>
      </c>
      <c r="K3722" t="str">
        <f>_xlfn.XLOOKUP(Excel_Dashboard_Dataset_xlsx___Sales5[[#This Row],[CustomerID]],Raw_Customers!A:A,Raw_Customers!D:D)</f>
        <v>Female</v>
      </c>
      <c r="L3722">
        <f>_xlfn.XLOOKUP(Excel_Dashboard_Dataset_xlsx___Sales5[[#This Row],[CustomerID]],Raw_Customers!A:A,Raw_Customers!E:E)</f>
        <v>48</v>
      </c>
      <c r="M3722" t="str">
        <f>_xlfn.XLOOKUP(Excel_Dashboard_Dataset_xlsx___Sales5[[#This Row],[CustomerID]],Raw_Customers!A:A,Raw_Customers!C:C)</f>
        <v>East</v>
      </c>
      <c r="N3722" s="2" t="str">
        <f>_xlfn.XLOOKUP(Excel_Dashboard_Dataset_xlsx___Sales5[[#This Row],[ProductID]],Raw_Products!A:A,Raw_Products!B:B)</f>
        <v>Smartphone</v>
      </c>
      <c r="O3722" s="2" t="str">
        <f>_xlfn.XLOOKUP(Excel_Dashboard_Dataset_xlsx___Sales5[[#This Row],[ProductID]],Raw_Products!A:A,Raw_Products!C:C)</f>
        <v>Electronics</v>
      </c>
      <c r="P3722" s="2" t="str">
        <f>_xlfn.XLOOKUP(Excel_Dashboard_Dataset_xlsx___Sales5[[#This Row],[CustomerID]], Raw_Customers!A:A, Raw_Customers!B:B, "Unknown")</f>
        <v>Emma Mendoza</v>
      </c>
    </row>
    <row r="3723" spans="1:16" x14ac:dyDescent="0.25">
      <c r="A3723">
        <v>3722</v>
      </c>
      <c r="B3723">
        <f t="shared" si="58"/>
        <v>2023</v>
      </c>
      <c r="C3723" t="str">
        <f>TEXT(Excel_Dashboard_Dataset_xlsx___Sales5[[#This Row],[Date]],"mmm")</f>
        <v>Oct</v>
      </c>
      <c r="D3723" s="3">
        <v>45202</v>
      </c>
      <c r="E3723">
        <v>37</v>
      </c>
      <c r="F3723">
        <v>276</v>
      </c>
      <c r="G3723">
        <v>42</v>
      </c>
      <c r="H3723">
        <v>4</v>
      </c>
      <c r="I3723">
        <v>135</v>
      </c>
      <c r="J3723">
        <f>Excel_Dashboard_Dataset_xlsx___Sales5[[#This Row],[Quantity]]*Excel_Dashboard_Dataset_xlsx___Sales5[[#This Row],[UnitPrice]]</f>
        <v>540</v>
      </c>
      <c r="K3723" t="str">
        <f>_xlfn.XLOOKUP(Excel_Dashboard_Dataset_xlsx___Sales5[[#This Row],[CustomerID]],Raw_Customers!A:A,Raw_Customers!D:D)</f>
        <v>Female</v>
      </c>
      <c r="L3723">
        <f>_xlfn.XLOOKUP(Excel_Dashboard_Dataset_xlsx___Sales5[[#This Row],[CustomerID]],Raw_Customers!A:A,Raw_Customers!E:E)</f>
        <v>39</v>
      </c>
      <c r="M3723" t="str">
        <f>_xlfn.XLOOKUP(Excel_Dashboard_Dataset_xlsx___Sales5[[#This Row],[CustomerID]],Raw_Customers!A:A,Raw_Customers!C:C)</f>
        <v>East</v>
      </c>
      <c r="N3723" s="2" t="str">
        <f>_xlfn.XLOOKUP(Excel_Dashboard_Dataset_xlsx___Sales5[[#This Row],[ProductID]],Raw_Products!A:A,Raw_Products!B:B)</f>
        <v>Cap</v>
      </c>
      <c r="O3723" s="2" t="str">
        <f>_xlfn.XLOOKUP(Excel_Dashboard_Dataset_xlsx___Sales5[[#This Row],[ProductID]],Raw_Products!A:A,Raw_Products!C:C)</f>
        <v>Clothing</v>
      </c>
      <c r="P3723" s="2" t="str">
        <f>_xlfn.XLOOKUP(Excel_Dashboard_Dataset_xlsx___Sales5[[#This Row],[CustomerID]], Raw_Customers!A:A, Raw_Customers!B:B, "Unknown")</f>
        <v>Christine Richardson</v>
      </c>
    </row>
    <row r="3724" spans="1:16" x14ac:dyDescent="0.25">
      <c r="A3724">
        <v>3723</v>
      </c>
      <c r="B3724">
        <f t="shared" si="58"/>
        <v>2024</v>
      </c>
      <c r="C3724" t="str">
        <f>TEXT(Excel_Dashboard_Dataset_xlsx___Sales5[[#This Row],[Date]],"mmm")</f>
        <v>Mar</v>
      </c>
      <c r="D3724" s="3">
        <v>45381</v>
      </c>
      <c r="E3724">
        <v>49</v>
      </c>
      <c r="F3724">
        <v>139</v>
      </c>
      <c r="G3724">
        <v>6</v>
      </c>
      <c r="H3724">
        <v>3</v>
      </c>
      <c r="I3724">
        <v>910</v>
      </c>
      <c r="J3724">
        <f>Excel_Dashboard_Dataset_xlsx___Sales5[[#This Row],[Quantity]]*Excel_Dashboard_Dataset_xlsx___Sales5[[#This Row],[UnitPrice]]</f>
        <v>2730</v>
      </c>
      <c r="K3724" t="str">
        <f>_xlfn.XLOOKUP(Excel_Dashboard_Dataset_xlsx___Sales5[[#This Row],[CustomerID]],Raw_Customers!A:A,Raw_Customers!D:D)</f>
        <v>Male</v>
      </c>
      <c r="L3724">
        <f>_xlfn.XLOOKUP(Excel_Dashboard_Dataset_xlsx___Sales5[[#This Row],[CustomerID]],Raw_Customers!A:A,Raw_Customers!E:E)</f>
        <v>47</v>
      </c>
      <c r="M3724" t="str">
        <f>_xlfn.XLOOKUP(Excel_Dashboard_Dataset_xlsx___Sales5[[#This Row],[CustomerID]],Raw_Customers!A:A,Raw_Customers!C:C)</f>
        <v>South</v>
      </c>
      <c r="N3724" s="2" t="str">
        <f>_xlfn.XLOOKUP(Excel_Dashboard_Dataset_xlsx___Sales5[[#This Row],[ProductID]],Raw_Products!A:A,Raw_Products!B:B)</f>
        <v>Swimming Goggles</v>
      </c>
      <c r="O3724" s="2" t="str">
        <f>_xlfn.XLOOKUP(Excel_Dashboard_Dataset_xlsx___Sales5[[#This Row],[ProductID]],Raw_Products!A:A,Raw_Products!C:C)</f>
        <v>Sports</v>
      </c>
      <c r="P3724" s="2" t="str">
        <f>_xlfn.XLOOKUP(Excel_Dashboard_Dataset_xlsx___Sales5[[#This Row],[CustomerID]], Raw_Customers!A:A, Raw_Customers!B:B, "Unknown")</f>
        <v>Gregory Rogers</v>
      </c>
    </row>
    <row r="3725" spans="1:16" x14ac:dyDescent="0.25">
      <c r="A3725">
        <v>3724</v>
      </c>
      <c r="B3725">
        <f t="shared" si="58"/>
        <v>2024</v>
      </c>
      <c r="C3725" t="str">
        <f>TEXT(Excel_Dashboard_Dataset_xlsx___Sales5[[#This Row],[Date]],"mmm")</f>
        <v>Sept</v>
      </c>
      <c r="D3725" s="3">
        <v>45553</v>
      </c>
      <c r="E3725">
        <v>50</v>
      </c>
      <c r="F3725">
        <v>171</v>
      </c>
      <c r="G3725">
        <v>49</v>
      </c>
      <c r="H3725">
        <v>10</v>
      </c>
      <c r="I3725">
        <v>412</v>
      </c>
      <c r="J3725">
        <f>Excel_Dashboard_Dataset_xlsx___Sales5[[#This Row],[Quantity]]*Excel_Dashboard_Dataset_xlsx___Sales5[[#This Row],[UnitPrice]]</f>
        <v>4120</v>
      </c>
      <c r="K3725" t="str">
        <f>_xlfn.XLOOKUP(Excel_Dashboard_Dataset_xlsx___Sales5[[#This Row],[CustomerID]],Raw_Customers!A:A,Raw_Customers!D:D)</f>
        <v>Female</v>
      </c>
      <c r="L3725">
        <f>_xlfn.XLOOKUP(Excel_Dashboard_Dataset_xlsx___Sales5[[#This Row],[CustomerID]],Raw_Customers!A:A,Raw_Customers!E:E)</f>
        <v>59</v>
      </c>
      <c r="M3725" t="str">
        <f>_xlfn.XLOOKUP(Excel_Dashboard_Dataset_xlsx___Sales5[[#This Row],[CustomerID]],Raw_Customers!A:A,Raw_Customers!C:C)</f>
        <v>South</v>
      </c>
      <c r="N3725" s="2" t="str">
        <f>_xlfn.XLOOKUP(Excel_Dashboard_Dataset_xlsx___Sales5[[#This Row],[ProductID]],Raw_Products!A:A,Raw_Products!B:B)</f>
        <v>Skipping Rope</v>
      </c>
      <c r="O3725" s="2" t="str">
        <f>_xlfn.XLOOKUP(Excel_Dashboard_Dataset_xlsx___Sales5[[#This Row],[ProductID]],Raw_Products!A:A,Raw_Products!C:C)</f>
        <v>Sports</v>
      </c>
      <c r="P3725" s="2" t="str">
        <f>_xlfn.XLOOKUP(Excel_Dashboard_Dataset_xlsx___Sales5[[#This Row],[CustomerID]], Raw_Customers!A:A, Raw_Customers!B:B, "Unknown")</f>
        <v>John Kim</v>
      </c>
    </row>
    <row r="3726" spans="1:16" x14ac:dyDescent="0.25">
      <c r="A3726">
        <v>3725</v>
      </c>
      <c r="B3726">
        <f t="shared" si="58"/>
        <v>2024</v>
      </c>
      <c r="C3726" t="str">
        <f>TEXT(Excel_Dashboard_Dataset_xlsx___Sales5[[#This Row],[Date]],"mmm")</f>
        <v>May</v>
      </c>
      <c r="D3726" s="3">
        <v>45435</v>
      </c>
      <c r="E3726">
        <v>39</v>
      </c>
      <c r="F3726">
        <v>69</v>
      </c>
      <c r="G3726">
        <v>4</v>
      </c>
      <c r="H3726">
        <v>2</v>
      </c>
      <c r="I3726">
        <v>156</v>
      </c>
      <c r="J3726">
        <f>Excel_Dashboard_Dataset_xlsx___Sales5[[#This Row],[Quantity]]*Excel_Dashboard_Dataset_xlsx___Sales5[[#This Row],[UnitPrice]]</f>
        <v>312</v>
      </c>
      <c r="K3726" t="str">
        <f>_xlfn.XLOOKUP(Excel_Dashboard_Dataset_xlsx___Sales5[[#This Row],[CustomerID]],Raw_Customers!A:A,Raw_Customers!D:D)</f>
        <v>Male</v>
      </c>
      <c r="L3726">
        <f>_xlfn.XLOOKUP(Excel_Dashboard_Dataset_xlsx___Sales5[[#This Row],[CustomerID]],Raw_Customers!A:A,Raw_Customers!E:E)</f>
        <v>34</v>
      </c>
      <c r="M3726" t="str">
        <f>_xlfn.XLOOKUP(Excel_Dashboard_Dataset_xlsx___Sales5[[#This Row],[CustomerID]],Raw_Customers!A:A,Raw_Customers!C:C)</f>
        <v>East</v>
      </c>
      <c r="N3726" s="2" t="str">
        <f>_xlfn.XLOOKUP(Excel_Dashboard_Dataset_xlsx___Sales5[[#This Row],[ProductID]],Raw_Products!A:A,Raw_Products!B:B)</f>
        <v>Sweater</v>
      </c>
      <c r="O3726" s="2" t="str">
        <f>_xlfn.XLOOKUP(Excel_Dashboard_Dataset_xlsx___Sales5[[#This Row],[ProductID]],Raw_Products!A:A,Raw_Products!C:C)</f>
        <v>Clothing</v>
      </c>
      <c r="P3726" s="2" t="str">
        <f>_xlfn.XLOOKUP(Excel_Dashboard_Dataset_xlsx___Sales5[[#This Row],[CustomerID]], Raw_Customers!A:A, Raw_Customers!B:B, "Unknown")</f>
        <v>Catherine Robinson</v>
      </c>
    </row>
    <row r="3727" spans="1:16" x14ac:dyDescent="0.25">
      <c r="A3727">
        <v>3726</v>
      </c>
      <c r="B3727">
        <f t="shared" si="58"/>
        <v>2024</v>
      </c>
      <c r="C3727" t="str">
        <f>TEXT(Excel_Dashboard_Dataset_xlsx___Sales5[[#This Row],[Date]],"mmm")</f>
        <v>Jan</v>
      </c>
      <c r="D3727" s="3">
        <v>45307</v>
      </c>
      <c r="E3727">
        <v>26</v>
      </c>
      <c r="F3727">
        <v>102</v>
      </c>
      <c r="G3727">
        <v>5</v>
      </c>
      <c r="H3727">
        <v>8</v>
      </c>
      <c r="I3727">
        <v>480</v>
      </c>
      <c r="J3727">
        <f>Excel_Dashboard_Dataset_xlsx___Sales5[[#This Row],[Quantity]]*Excel_Dashboard_Dataset_xlsx___Sales5[[#This Row],[UnitPrice]]</f>
        <v>3840</v>
      </c>
      <c r="K3727" t="str">
        <f>_xlfn.XLOOKUP(Excel_Dashboard_Dataset_xlsx___Sales5[[#This Row],[CustomerID]],Raw_Customers!A:A,Raw_Customers!D:D)</f>
        <v>Female</v>
      </c>
      <c r="L3727">
        <f>_xlfn.XLOOKUP(Excel_Dashboard_Dataset_xlsx___Sales5[[#This Row],[CustomerID]],Raw_Customers!A:A,Raw_Customers!E:E)</f>
        <v>37</v>
      </c>
      <c r="M3727" t="str">
        <f>_xlfn.XLOOKUP(Excel_Dashboard_Dataset_xlsx___Sales5[[#This Row],[CustomerID]],Raw_Customers!A:A,Raw_Customers!C:C)</f>
        <v>South</v>
      </c>
      <c r="N3727" s="2" t="str">
        <f>_xlfn.XLOOKUP(Excel_Dashboard_Dataset_xlsx___Sales5[[#This Row],[ProductID]],Raw_Products!A:A,Raw_Products!B:B)</f>
        <v>Vacuum Cleaner</v>
      </c>
      <c r="O3727" s="2" t="str">
        <f>_xlfn.XLOOKUP(Excel_Dashboard_Dataset_xlsx___Sales5[[#This Row],[ProductID]],Raw_Products!A:A,Raw_Products!C:C)</f>
        <v>Home Appliances</v>
      </c>
      <c r="P3727" s="2" t="str">
        <f>_xlfn.XLOOKUP(Excel_Dashboard_Dataset_xlsx___Sales5[[#This Row],[CustomerID]], Raw_Customers!A:A, Raw_Customers!B:B, "Unknown")</f>
        <v>Michael Mitchell</v>
      </c>
    </row>
    <row r="3728" spans="1:16" x14ac:dyDescent="0.25">
      <c r="A3728">
        <v>3727</v>
      </c>
      <c r="B3728">
        <f t="shared" si="58"/>
        <v>2023</v>
      </c>
      <c r="C3728" t="str">
        <f>TEXT(Excel_Dashboard_Dataset_xlsx___Sales5[[#This Row],[Date]],"mmm")</f>
        <v>Oct</v>
      </c>
      <c r="D3728" s="3">
        <v>45201</v>
      </c>
      <c r="E3728">
        <v>18</v>
      </c>
      <c r="F3728">
        <v>82</v>
      </c>
      <c r="G3728">
        <v>5</v>
      </c>
      <c r="H3728">
        <v>1</v>
      </c>
      <c r="I3728">
        <v>403</v>
      </c>
      <c r="J3728">
        <f>Excel_Dashboard_Dataset_xlsx___Sales5[[#This Row],[Quantity]]*Excel_Dashboard_Dataset_xlsx___Sales5[[#This Row],[UnitPrice]]</f>
        <v>403</v>
      </c>
      <c r="K3728" t="str">
        <f>_xlfn.XLOOKUP(Excel_Dashboard_Dataset_xlsx___Sales5[[#This Row],[CustomerID]],Raw_Customers!A:A,Raw_Customers!D:D)</f>
        <v>Female</v>
      </c>
      <c r="L3728">
        <f>_xlfn.XLOOKUP(Excel_Dashboard_Dataset_xlsx___Sales5[[#This Row],[CustomerID]],Raw_Customers!A:A,Raw_Customers!E:E)</f>
        <v>31</v>
      </c>
      <c r="M3728" t="str">
        <f>_xlfn.XLOOKUP(Excel_Dashboard_Dataset_xlsx___Sales5[[#This Row],[CustomerID]],Raw_Customers!A:A,Raw_Customers!C:C)</f>
        <v>West</v>
      </c>
      <c r="N3728" s="2" t="str">
        <f>_xlfn.XLOOKUP(Excel_Dashboard_Dataset_xlsx___Sales5[[#This Row],[ProductID]],Raw_Products!A:A,Raw_Products!B:B)</f>
        <v>Gaming Console</v>
      </c>
      <c r="O3728" s="2" t="str">
        <f>_xlfn.XLOOKUP(Excel_Dashboard_Dataset_xlsx___Sales5[[#This Row],[ProductID]],Raw_Products!A:A,Raw_Products!C:C)</f>
        <v>Electronics</v>
      </c>
      <c r="P3728" s="2" t="str">
        <f>_xlfn.XLOOKUP(Excel_Dashboard_Dataset_xlsx___Sales5[[#This Row],[CustomerID]], Raw_Customers!A:A, Raw_Customers!B:B, "Unknown")</f>
        <v>Daniel Collins</v>
      </c>
    </row>
    <row r="3729" spans="1:16" x14ac:dyDescent="0.25">
      <c r="A3729">
        <v>3728</v>
      </c>
      <c r="B3729">
        <f t="shared" si="58"/>
        <v>2024</v>
      </c>
      <c r="C3729" t="str">
        <f>TEXT(Excel_Dashboard_Dataset_xlsx___Sales5[[#This Row],[Date]],"mmm")</f>
        <v>Sept</v>
      </c>
      <c r="D3729" s="3">
        <v>45564</v>
      </c>
      <c r="E3729">
        <v>42</v>
      </c>
      <c r="F3729">
        <v>48</v>
      </c>
      <c r="G3729">
        <v>37</v>
      </c>
      <c r="H3729">
        <v>4</v>
      </c>
      <c r="I3729">
        <v>933</v>
      </c>
      <c r="J3729">
        <f>Excel_Dashboard_Dataset_xlsx___Sales5[[#This Row],[Quantity]]*Excel_Dashboard_Dataset_xlsx___Sales5[[#This Row],[UnitPrice]]</f>
        <v>3732</v>
      </c>
      <c r="K3729" t="str">
        <f>_xlfn.XLOOKUP(Excel_Dashboard_Dataset_xlsx___Sales5[[#This Row],[CustomerID]],Raw_Customers!A:A,Raw_Customers!D:D)</f>
        <v>Male</v>
      </c>
      <c r="L3729">
        <f>_xlfn.XLOOKUP(Excel_Dashboard_Dataset_xlsx___Sales5[[#This Row],[CustomerID]],Raw_Customers!A:A,Raw_Customers!E:E)</f>
        <v>30</v>
      </c>
      <c r="M3729" t="str">
        <f>_xlfn.XLOOKUP(Excel_Dashboard_Dataset_xlsx___Sales5[[#This Row],[CustomerID]],Raw_Customers!A:A,Raw_Customers!C:C)</f>
        <v>South</v>
      </c>
      <c r="N3729" s="2" t="str">
        <f>_xlfn.XLOOKUP(Excel_Dashboard_Dataset_xlsx___Sales5[[#This Row],[ProductID]],Raw_Products!A:A,Raw_Products!B:B)</f>
        <v>Basketball</v>
      </c>
      <c r="O3729" s="2" t="str">
        <f>_xlfn.XLOOKUP(Excel_Dashboard_Dataset_xlsx___Sales5[[#This Row],[ProductID]],Raw_Products!A:A,Raw_Products!C:C)</f>
        <v>Sports</v>
      </c>
      <c r="P3729" s="2" t="str">
        <f>_xlfn.XLOOKUP(Excel_Dashboard_Dataset_xlsx___Sales5[[#This Row],[CustomerID]], Raw_Customers!A:A, Raw_Customers!B:B, "Unknown")</f>
        <v>Robert Howard</v>
      </c>
    </row>
    <row r="3730" spans="1:16" x14ac:dyDescent="0.25">
      <c r="A3730">
        <v>3729</v>
      </c>
      <c r="B3730">
        <f t="shared" si="58"/>
        <v>2023</v>
      </c>
      <c r="C3730" t="str">
        <f>TEXT(Excel_Dashboard_Dataset_xlsx___Sales5[[#This Row],[Date]],"mmm")</f>
        <v>Aug</v>
      </c>
      <c r="D3730" s="3">
        <v>45161</v>
      </c>
      <c r="E3730">
        <v>7</v>
      </c>
      <c r="F3730">
        <v>68</v>
      </c>
      <c r="G3730">
        <v>12</v>
      </c>
      <c r="H3730">
        <v>7</v>
      </c>
      <c r="I3730">
        <v>467</v>
      </c>
      <c r="J3730">
        <f>Excel_Dashboard_Dataset_xlsx___Sales5[[#This Row],[Quantity]]*Excel_Dashboard_Dataset_xlsx___Sales5[[#This Row],[UnitPrice]]</f>
        <v>3269</v>
      </c>
      <c r="K3730" t="str">
        <f>_xlfn.XLOOKUP(Excel_Dashboard_Dataset_xlsx___Sales5[[#This Row],[CustomerID]],Raw_Customers!A:A,Raw_Customers!D:D)</f>
        <v>Female</v>
      </c>
      <c r="L3730">
        <f>_xlfn.XLOOKUP(Excel_Dashboard_Dataset_xlsx___Sales5[[#This Row],[CustomerID]],Raw_Customers!A:A,Raw_Customers!E:E)</f>
        <v>31</v>
      </c>
      <c r="M3730" t="str">
        <f>_xlfn.XLOOKUP(Excel_Dashboard_Dataset_xlsx___Sales5[[#This Row],[CustomerID]],Raw_Customers!A:A,Raw_Customers!C:C)</f>
        <v>East</v>
      </c>
      <c r="N3730" s="2" t="str">
        <f>_xlfn.XLOOKUP(Excel_Dashboard_Dataset_xlsx___Sales5[[#This Row],[ProductID]],Raw_Products!A:A,Raw_Products!B:B)</f>
        <v>Milk Powder</v>
      </c>
      <c r="O3730" s="2" t="str">
        <f>_xlfn.XLOOKUP(Excel_Dashboard_Dataset_xlsx___Sales5[[#This Row],[ProductID]],Raw_Products!A:A,Raw_Products!C:C)</f>
        <v>Groceries</v>
      </c>
      <c r="P3730" s="2" t="str">
        <f>_xlfn.XLOOKUP(Excel_Dashboard_Dataset_xlsx___Sales5[[#This Row],[CustomerID]], Raw_Customers!A:A, Raw_Customers!B:B, "Unknown")</f>
        <v>Kathleen Gutierrez</v>
      </c>
    </row>
    <row r="3731" spans="1:16" x14ac:dyDescent="0.25">
      <c r="A3731">
        <v>3730</v>
      </c>
      <c r="B3731">
        <f t="shared" si="58"/>
        <v>2024</v>
      </c>
      <c r="C3731" t="str">
        <f>TEXT(Excel_Dashboard_Dataset_xlsx___Sales5[[#This Row],[Date]],"mmm")</f>
        <v>Mar</v>
      </c>
      <c r="D3731" s="3">
        <v>45360</v>
      </c>
      <c r="E3731">
        <v>7</v>
      </c>
      <c r="F3731">
        <v>247</v>
      </c>
      <c r="G3731">
        <v>24</v>
      </c>
      <c r="H3731">
        <v>4</v>
      </c>
      <c r="I3731">
        <v>749</v>
      </c>
      <c r="J3731">
        <f>Excel_Dashboard_Dataset_xlsx___Sales5[[#This Row],[Quantity]]*Excel_Dashboard_Dataset_xlsx___Sales5[[#This Row],[UnitPrice]]</f>
        <v>2996</v>
      </c>
      <c r="K3731" t="str">
        <f>_xlfn.XLOOKUP(Excel_Dashboard_Dataset_xlsx___Sales5[[#This Row],[CustomerID]],Raw_Customers!A:A,Raw_Customers!D:D)</f>
        <v>Female</v>
      </c>
      <c r="L3731">
        <f>_xlfn.XLOOKUP(Excel_Dashboard_Dataset_xlsx___Sales5[[#This Row],[CustomerID]],Raw_Customers!A:A,Raw_Customers!E:E)</f>
        <v>65</v>
      </c>
      <c r="M3731" t="str">
        <f>_xlfn.XLOOKUP(Excel_Dashboard_Dataset_xlsx___Sales5[[#This Row],[CustomerID]],Raw_Customers!A:A,Raw_Customers!C:C)</f>
        <v>East</v>
      </c>
      <c r="N3731" s="2" t="str">
        <f>_xlfn.XLOOKUP(Excel_Dashboard_Dataset_xlsx___Sales5[[#This Row],[ProductID]],Raw_Products!A:A,Raw_Products!B:B)</f>
        <v>Milk Powder</v>
      </c>
      <c r="O3731" s="2" t="str">
        <f>_xlfn.XLOOKUP(Excel_Dashboard_Dataset_xlsx___Sales5[[#This Row],[ProductID]],Raw_Products!A:A,Raw_Products!C:C)</f>
        <v>Groceries</v>
      </c>
      <c r="P3731" s="2" t="str">
        <f>_xlfn.XLOOKUP(Excel_Dashboard_Dataset_xlsx___Sales5[[#This Row],[CustomerID]], Raw_Customers!A:A, Raw_Customers!B:B, "Unknown")</f>
        <v>Brandon Hall</v>
      </c>
    </row>
    <row r="3732" spans="1:16" x14ac:dyDescent="0.25">
      <c r="A3732">
        <v>3731</v>
      </c>
      <c r="B3732">
        <f t="shared" si="58"/>
        <v>2024</v>
      </c>
      <c r="C3732" t="str">
        <f>TEXT(Excel_Dashboard_Dataset_xlsx___Sales5[[#This Row],[Date]],"mmm")</f>
        <v>Oct</v>
      </c>
      <c r="D3732" s="3">
        <v>45571</v>
      </c>
      <c r="E3732">
        <v>18</v>
      </c>
      <c r="F3732">
        <v>243</v>
      </c>
      <c r="G3732">
        <v>21</v>
      </c>
      <c r="H3732">
        <v>3</v>
      </c>
      <c r="I3732">
        <v>693</v>
      </c>
      <c r="J3732">
        <f>Excel_Dashboard_Dataset_xlsx___Sales5[[#This Row],[Quantity]]*Excel_Dashboard_Dataset_xlsx___Sales5[[#This Row],[UnitPrice]]</f>
        <v>2079</v>
      </c>
      <c r="K3732" t="str">
        <f>_xlfn.XLOOKUP(Excel_Dashboard_Dataset_xlsx___Sales5[[#This Row],[CustomerID]],Raw_Customers!A:A,Raw_Customers!D:D)</f>
        <v>Female</v>
      </c>
      <c r="L3732">
        <f>_xlfn.XLOOKUP(Excel_Dashboard_Dataset_xlsx___Sales5[[#This Row],[CustomerID]],Raw_Customers!A:A,Raw_Customers!E:E)</f>
        <v>25</v>
      </c>
      <c r="M3732" t="str">
        <f>_xlfn.XLOOKUP(Excel_Dashboard_Dataset_xlsx___Sales5[[#This Row],[CustomerID]],Raw_Customers!A:A,Raw_Customers!C:C)</f>
        <v>East</v>
      </c>
      <c r="N3732" s="2" t="str">
        <f>_xlfn.XLOOKUP(Excel_Dashboard_Dataset_xlsx___Sales5[[#This Row],[ProductID]],Raw_Products!A:A,Raw_Products!B:B)</f>
        <v>Gaming Console</v>
      </c>
      <c r="O3732" s="2" t="str">
        <f>_xlfn.XLOOKUP(Excel_Dashboard_Dataset_xlsx___Sales5[[#This Row],[ProductID]],Raw_Products!A:A,Raw_Products!C:C)</f>
        <v>Electronics</v>
      </c>
      <c r="P3732" s="2" t="str">
        <f>_xlfn.XLOOKUP(Excel_Dashboard_Dataset_xlsx___Sales5[[#This Row],[CustomerID]], Raw_Customers!A:A, Raw_Customers!B:B, "Unknown")</f>
        <v>Ryan Phillips</v>
      </c>
    </row>
    <row r="3733" spans="1:16" x14ac:dyDescent="0.25">
      <c r="A3733">
        <v>3732</v>
      </c>
      <c r="B3733">
        <f t="shared" si="58"/>
        <v>2024</v>
      </c>
      <c r="C3733" t="str">
        <f>TEXT(Excel_Dashboard_Dataset_xlsx___Sales5[[#This Row],[Date]],"mmm")</f>
        <v>Dec</v>
      </c>
      <c r="D3733" s="3">
        <v>45645</v>
      </c>
      <c r="E3733">
        <v>26</v>
      </c>
      <c r="F3733">
        <v>129</v>
      </c>
      <c r="G3733">
        <v>25</v>
      </c>
      <c r="H3733">
        <v>2</v>
      </c>
      <c r="I3733">
        <v>928</v>
      </c>
      <c r="J3733">
        <f>Excel_Dashboard_Dataset_xlsx___Sales5[[#This Row],[Quantity]]*Excel_Dashboard_Dataset_xlsx___Sales5[[#This Row],[UnitPrice]]</f>
        <v>1856</v>
      </c>
      <c r="K3733" t="str">
        <f>_xlfn.XLOOKUP(Excel_Dashboard_Dataset_xlsx___Sales5[[#This Row],[CustomerID]],Raw_Customers!A:A,Raw_Customers!D:D)</f>
        <v>Male</v>
      </c>
      <c r="L3733">
        <f>_xlfn.XLOOKUP(Excel_Dashboard_Dataset_xlsx___Sales5[[#This Row],[CustomerID]],Raw_Customers!A:A,Raw_Customers!E:E)</f>
        <v>33</v>
      </c>
      <c r="M3733" t="str">
        <f>_xlfn.XLOOKUP(Excel_Dashboard_Dataset_xlsx___Sales5[[#This Row],[CustomerID]],Raw_Customers!A:A,Raw_Customers!C:C)</f>
        <v>West</v>
      </c>
      <c r="N3733" s="2" t="str">
        <f>_xlfn.XLOOKUP(Excel_Dashboard_Dataset_xlsx___Sales5[[#This Row],[ProductID]],Raw_Products!A:A,Raw_Products!B:B)</f>
        <v>Vacuum Cleaner</v>
      </c>
      <c r="O3733" s="2" t="str">
        <f>_xlfn.XLOOKUP(Excel_Dashboard_Dataset_xlsx___Sales5[[#This Row],[ProductID]],Raw_Products!A:A,Raw_Products!C:C)</f>
        <v>Home Appliances</v>
      </c>
      <c r="P3733" s="2" t="str">
        <f>_xlfn.XLOOKUP(Excel_Dashboard_Dataset_xlsx___Sales5[[#This Row],[CustomerID]], Raw_Customers!A:A, Raw_Customers!B:B, "Unknown")</f>
        <v>Pamela Moore</v>
      </c>
    </row>
    <row r="3734" spans="1:16" x14ac:dyDescent="0.25">
      <c r="A3734">
        <v>3733</v>
      </c>
      <c r="B3734">
        <f t="shared" si="58"/>
        <v>2023</v>
      </c>
      <c r="C3734" t="str">
        <f>TEXT(Excel_Dashboard_Dataset_xlsx___Sales5[[#This Row],[Date]],"mmm")</f>
        <v>Jan</v>
      </c>
      <c r="D3734" s="3">
        <v>44954</v>
      </c>
      <c r="E3734">
        <v>2</v>
      </c>
      <c r="F3734">
        <v>218</v>
      </c>
      <c r="G3734">
        <v>8</v>
      </c>
      <c r="H3734">
        <v>8</v>
      </c>
      <c r="I3734">
        <v>838</v>
      </c>
      <c r="J3734">
        <f>Excel_Dashboard_Dataset_xlsx___Sales5[[#This Row],[Quantity]]*Excel_Dashboard_Dataset_xlsx___Sales5[[#This Row],[UnitPrice]]</f>
        <v>6704</v>
      </c>
      <c r="K3734" t="str">
        <f>_xlfn.XLOOKUP(Excel_Dashboard_Dataset_xlsx___Sales5[[#This Row],[CustomerID]],Raw_Customers!A:A,Raw_Customers!D:D)</f>
        <v>Female</v>
      </c>
      <c r="L3734">
        <f>_xlfn.XLOOKUP(Excel_Dashboard_Dataset_xlsx___Sales5[[#This Row],[CustomerID]],Raw_Customers!A:A,Raw_Customers!E:E)</f>
        <v>24</v>
      </c>
      <c r="M3734" t="str">
        <f>_xlfn.XLOOKUP(Excel_Dashboard_Dataset_xlsx___Sales5[[#This Row],[CustomerID]],Raw_Customers!A:A,Raw_Customers!C:C)</f>
        <v>East</v>
      </c>
      <c r="N3734" s="2" t="str">
        <f>_xlfn.XLOOKUP(Excel_Dashboard_Dataset_xlsx___Sales5[[#This Row],[ProductID]],Raw_Products!A:A,Raw_Products!B:B)</f>
        <v>Cooking Oil</v>
      </c>
      <c r="O3734" s="2" t="str">
        <f>_xlfn.XLOOKUP(Excel_Dashboard_Dataset_xlsx___Sales5[[#This Row],[ProductID]],Raw_Products!A:A,Raw_Products!C:C)</f>
        <v>Groceries</v>
      </c>
      <c r="P3734" s="2" t="str">
        <f>_xlfn.XLOOKUP(Excel_Dashboard_Dataset_xlsx___Sales5[[#This Row],[CustomerID]], Raw_Customers!A:A, Raw_Customers!B:B, "Unknown")</f>
        <v>Jason Reed</v>
      </c>
    </row>
    <row r="3735" spans="1:16" x14ac:dyDescent="0.25">
      <c r="A3735">
        <v>3734</v>
      </c>
      <c r="B3735">
        <f t="shared" si="58"/>
        <v>2024</v>
      </c>
      <c r="C3735" t="str">
        <f>TEXT(Excel_Dashboard_Dataset_xlsx___Sales5[[#This Row],[Date]],"mmm")</f>
        <v>Jun</v>
      </c>
      <c r="D3735" s="3">
        <v>45472</v>
      </c>
      <c r="E3735">
        <v>1</v>
      </c>
      <c r="F3735">
        <v>293</v>
      </c>
      <c r="G3735">
        <v>38</v>
      </c>
      <c r="H3735">
        <v>3</v>
      </c>
      <c r="I3735">
        <v>685</v>
      </c>
      <c r="J3735">
        <f>Excel_Dashboard_Dataset_xlsx___Sales5[[#This Row],[Quantity]]*Excel_Dashboard_Dataset_xlsx___Sales5[[#This Row],[UnitPrice]]</f>
        <v>2055</v>
      </c>
      <c r="K3735" t="str">
        <f>_xlfn.XLOOKUP(Excel_Dashboard_Dataset_xlsx___Sales5[[#This Row],[CustomerID]],Raw_Customers!A:A,Raw_Customers!D:D)</f>
        <v>Female</v>
      </c>
      <c r="L3735">
        <f>_xlfn.XLOOKUP(Excel_Dashboard_Dataset_xlsx___Sales5[[#This Row],[CustomerID]],Raw_Customers!A:A,Raw_Customers!E:E)</f>
        <v>58</v>
      </c>
      <c r="M3735" t="str">
        <f>_xlfn.XLOOKUP(Excel_Dashboard_Dataset_xlsx___Sales5[[#This Row],[CustomerID]],Raw_Customers!A:A,Raw_Customers!C:C)</f>
        <v>West</v>
      </c>
      <c r="N3735" s="2" t="str">
        <f>_xlfn.XLOOKUP(Excel_Dashboard_Dataset_xlsx___Sales5[[#This Row],[ProductID]],Raw_Products!A:A,Raw_Products!B:B)</f>
        <v>Rice Bag</v>
      </c>
      <c r="O3735" s="2" t="str">
        <f>_xlfn.XLOOKUP(Excel_Dashboard_Dataset_xlsx___Sales5[[#This Row],[ProductID]],Raw_Products!A:A,Raw_Products!C:C)</f>
        <v>Groceries</v>
      </c>
      <c r="P3735" s="2" t="str">
        <f>_xlfn.XLOOKUP(Excel_Dashboard_Dataset_xlsx___Sales5[[#This Row],[CustomerID]], Raw_Customers!A:A, Raw_Customers!B:B, "Unknown")</f>
        <v>Lisa Nguyen</v>
      </c>
    </row>
    <row r="3736" spans="1:16" x14ac:dyDescent="0.25">
      <c r="A3736">
        <v>3735</v>
      </c>
      <c r="B3736">
        <f t="shared" si="58"/>
        <v>2024</v>
      </c>
      <c r="C3736" t="str">
        <f>TEXT(Excel_Dashboard_Dataset_xlsx___Sales5[[#This Row],[Date]],"mmm")</f>
        <v>Dec</v>
      </c>
      <c r="D3736" s="3">
        <v>45649</v>
      </c>
      <c r="E3736">
        <v>18</v>
      </c>
      <c r="F3736">
        <v>162</v>
      </c>
      <c r="G3736">
        <v>9</v>
      </c>
      <c r="H3736">
        <v>5</v>
      </c>
      <c r="I3736">
        <v>72</v>
      </c>
      <c r="J3736">
        <f>Excel_Dashboard_Dataset_xlsx___Sales5[[#This Row],[Quantity]]*Excel_Dashboard_Dataset_xlsx___Sales5[[#This Row],[UnitPrice]]</f>
        <v>360</v>
      </c>
      <c r="K3736" t="str">
        <f>_xlfn.XLOOKUP(Excel_Dashboard_Dataset_xlsx___Sales5[[#This Row],[CustomerID]],Raw_Customers!A:A,Raw_Customers!D:D)</f>
        <v>Male</v>
      </c>
      <c r="L3736">
        <f>_xlfn.XLOOKUP(Excel_Dashboard_Dataset_xlsx___Sales5[[#This Row],[CustomerID]],Raw_Customers!A:A,Raw_Customers!E:E)</f>
        <v>43</v>
      </c>
      <c r="M3736" t="str">
        <f>_xlfn.XLOOKUP(Excel_Dashboard_Dataset_xlsx___Sales5[[#This Row],[CustomerID]],Raw_Customers!A:A,Raw_Customers!C:C)</f>
        <v>South</v>
      </c>
      <c r="N3736" s="2" t="str">
        <f>_xlfn.XLOOKUP(Excel_Dashboard_Dataset_xlsx___Sales5[[#This Row],[ProductID]],Raw_Products!A:A,Raw_Products!B:B)</f>
        <v>Gaming Console</v>
      </c>
      <c r="O3736" s="2" t="str">
        <f>_xlfn.XLOOKUP(Excel_Dashboard_Dataset_xlsx___Sales5[[#This Row],[ProductID]],Raw_Products!A:A,Raw_Products!C:C)</f>
        <v>Electronics</v>
      </c>
      <c r="P3736" s="2" t="str">
        <f>_xlfn.XLOOKUP(Excel_Dashboard_Dataset_xlsx___Sales5[[#This Row],[CustomerID]], Raw_Customers!A:A, Raw_Customers!B:B, "Unknown")</f>
        <v>Anna Watson</v>
      </c>
    </row>
    <row r="3737" spans="1:16" x14ac:dyDescent="0.25">
      <c r="A3737">
        <v>3736</v>
      </c>
      <c r="B3737">
        <f t="shared" si="58"/>
        <v>2023</v>
      </c>
      <c r="C3737" t="str">
        <f>TEXT(Excel_Dashboard_Dataset_xlsx___Sales5[[#This Row],[Date]],"mmm")</f>
        <v>Jan</v>
      </c>
      <c r="D3737" s="3">
        <v>44937</v>
      </c>
      <c r="E3737">
        <v>7</v>
      </c>
      <c r="F3737">
        <v>33</v>
      </c>
      <c r="G3737">
        <v>23</v>
      </c>
      <c r="H3737">
        <v>4</v>
      </c>
      <c r="I3737">
        <v>890</v>
      </c>
      <c r="J3737">
        <f>Excel_Dashboard_Dataset_xlsx___Sales5[[#This Row],[Quantity]]*Excel_Dashboard_Dataset_xlsx___Sales5[[#This Row],[UnitPrice]]</f>
        <v>3560</v>
      </c>
      <c r="K3737" t="str">
        <f>_xlfn.XLOOKUP(Excel_Dashboard_Dataset_xlsx___Sales5[[#This Row],[CustomerID]],Raw_Customers!A:A,Raw_Customers!D:D)</f>
        <v>Female</v>
      </c>
      <c r="L3737">
        <f>_xlfn.XLOOKUP(Excel_Dashboard_Dataset_xlsx___Sales5[[#This Row],[CustomerID]],Raw_Customers!A:A,Raw_Customers!E:E)</f>
        <v>33</v>
      </c>
      <c r="M3737" t="str">
        <f>_xlfn.XLOOKUP(Excel_Dashboard_Dataset_xlsx___Sales5[[#This Row],[CustomerID]],Raw_Customers!A:A,Raw_Customers!C:C)</f>
        <v>West</v>
      </c>
      <c r="N3737" s="2" t="str">
        <f>_xlfn.XLOOKUP(Excel_Dashboard_Dataset_xlsx___Sales5[[#This Row],[ProductID]],Raw_Products!A:A,Raw_Products!B:B)</f>
        <v>Milk Powder</v>
      </c>
      <c r="O3737" s="2" t="str">
        <f>_xlfn.XLOOKUP(Excel_Dashboard_Dataset_xlsx___Sales5[[#This Row],[ProductID]],Raw_Products!A:A,Raw_Products!C:C)</f>
        <v>Groceries</v>
      </c>
      <c r="P3737" s="2" t="str">
        <f>_xlfn.XLOOKUP(Excel_Dashboard_Dataset_xlsx___Sales5[[#This Row],[CustomerID]], Raw_Customers!A:A, Raw_Customers!B:B, "Unknown")</f>
        <v>Mary Price</v>
      </c>
    </row>
    <row r="3738" spans="1:16" x14ac:dyDescent="0.25">
      <c r="A3738">
        <v>3737</v>
      </c>
      <c r="B3738">
        <f t="shared" si="58"/>
        <v>2023</v>
      </c>
      <c r="C3738" t="str">
        <f>TEXT(Excel_Dashboard_Dataset_xlsx___Sales5[[#This Row],[Date]],"mmm")</f>
        <v>Apr</v>
      </c>
      <c r="D3738" s="3">
        <v>45029</v>
      </c>
      <c r="E3738">
        <v>21</v>
      </c>
      <c r="F3738">
        <v>49</v>
      </c>
      <c r="G3738">
        <v>18</v>
      </c>
      <c r="H3738">
        <v>4</v>
      </c>
      <c r="I3738">
        <v>747</v>
      </c>
      <c r="J3738">
        <f>Excel_Dashboard_Dataset_xlsx___Sales5[[#This Row],[Quantity]]*Excel_Dashboard_Dataset_xlsx___Sales5[[#This Row],[UnitPrice]]</f>
        <v>2988</v>
      </c>
      <c r="K3738" t="str">
        <f>_xlfn.XLOOKUP(Excel_Dashboard_Dataset_xlsx___Sales5[[#This Row],[CustomerID]],Raw_Customers!A:A,Raw_Customers!D:D)</f>
        <v>Male</v>
      </c>
      <c r="L3738">
        <f>_xlfn.XLOOKUP(Excel_Dashboard_Dataset_xlsx___Sales5[[#This Row],[CustomerID]],Raw_Customers!A:A,Raw_Customers!E:E)</f>
        <v>45</v>
      </c>
      <c r="M3738" t="str">
        <f>_xlfn.XLOOKUP(Excel_Dashboard_Dataset_xlsx___Sales5[[#This Row],[CustomerID]],Raw_Customers!A:A,Raw_Customers!C:C)</f>
        <v>West</v>
      </c>
      <c r="N3738" s="2" t="str">
        <f>_xlfn.XLOOKUP(Excel_Dashboard_Dataset_xlsx___Sales5[[#This Row],[ProductID]],Raw_Products!A:A,Raw_Products!B:B)</f>
        <v>Refrigerator</v>
      </c>
      <c r="O3738" s="2" t="str">
        <f>_xlfn.XLOOKUP(Excel_Dashboard_Dataset_xlsx___Sales5[[#This Row],[ProductID]],Raw_Products!A:A,Raw_Products!C:C)</f>
        <v>Home Appliances</v>
      </c>
      <c r="P3738" s="2" t="str">
        <f>_xlfn.XLOOKUP(Excel_Dashboard_Dataset_xlsx___Sales5[[#This Row],[CustomerID]], Raw_Customers!A:A, Raw_Customers!B:B, "Unknown")</f>
        <v>Michael Nelson</v>
      </c>
    </row>
    <row r="3739" spans="1:16" x14ac:dyDescent="0.25">
      <c r="A3739">
        <v>3738</v>
      </c>
      <c r="B3739">
        <f t="shared" si="58"/>
        <v>2024</v>
      </c>
      <c r="C3739" t="str">
        <f>TEXT(Excel_Dashboard_Dataset_xlsx___Sales5[[#This Row],[Date]],"mmm")</f>
        <v>Jun</v>
      </c>
      <c r="D3739" s="3">
        <v>45456</v>
      </c>
      <c r="E3739">
        <v>38</v>
      </c>
      <c r="F3739">
        <v>54</v>
      </c>
      <c r="G3739">
        <v>20</v>
      </c>
      <c r="H3739">
        <v>4</v>
      </c>
      <c r="I3739">
        <v>692</v>
      </c>
      <c r="J3739">
        <f>Excel_Dashboard_Dataset_xlsx___Sales5[[#This Row],[Quantity]]*Excel_Dashboard_Dataset_xlsx___Sales5[[#This Row],[UnitPrice]]</f>
        <v>2768</v>
      </c>
      <c r="K3739" t="str">
        <f>_xlfn.XLOOKUP(Excel_Dashboard_Dataset_xlsx___Sales5[[#This Row],[CustomerID]],Raw_Customers!A:A,Raw_Customers!D:D)</f>
        <v>Female</v>
      </c>
      <c r="L3739">
        <f>_xlfn.XLOOKUP(Excel_Dashboard_Dataset_xlsx___Sales5[[#This Row],[CustomerID]],Raw_Customers!A:A,Raw_Customers!E:E)</f>
        <v>49</v>
      </c>
      <c r="M3739" t="str">
        <f>_xlfn.XLOOKUP(Excel_Dashboard_Dataset_xlsx___Sales5[[#This Row],[CustomerID]],Raw_Customers!A:A,Raw_Customers!C:C)</f>
        <v>South</v>
      </c>
      <c r="N3739" s="2" t="str">
        <f>_xlfn.XLOOKUP(Excel_Dashboard_Dataset_xlsx___Sales5[[#This Row],[ProductID]],Raw_Products!A:A,Raw_Products!B:B)</f>
        <v>Socks</v>
      </c>
      <c r="O3739" s="2" t="str">
        <f>_xlfn.XLOOKUP(Excel_Dashboard_Dataset_xlsx___Sales5[[#This Row],[ProductID]],Raw_Products!A:A,Raw_Products!C:C)</f>
        <v>Clothing</v>
      </c>
      <c r="P3739" s="2" t="str">
        <f>_xlfn.XLOOKUP(Excel_Dashboard_Dataset_xlsx___Sales5[[#This Row],[CustomerID]], Raw_Customers!A:A, Raw_Customers!B:B, "Unknown")</f>
        <v>Brenda Rogers</v>
      </c>
    </row>
    <row r="3740" spans="1:16" x14ac:dyDescent="0.25">
      <c r="A3740">
        <v>3739</v>
      </c>
      <c r="B3740">
        <f t="shared" si="58"/>
        <v>2024</v>
      </c>
      <c r="C3740" t="str">
        <f>TEXT(Excel_Dashboard_Dataset_xlsx___Sales5[[#This Row],[Date]],"mmm")</f>
        <v>Apr</v>
      </c>
      <c r="D3740" s="3">
        <v>45404</v>
      </c>
      <c r="E3740">
        <v>29</v>
      </c>
      <c r="F3740">
        <v>249</v>
      </c>
      <c r="G3740">
        <v>38</v>
      </c>
      <c r="H3740">
        <v>8</v>
      </c>
      <c r="I3740">
        <v>663</v>
      </c>
      <c r="J3740">
        <f>Excel_Dashboard_Dataset_xlsx___Sales5[[#This Row],[Quantity]]*Excel_Dashboard_Dataset_xlsx___Sales5[[#This Row],[UnitPrice]]</f>
        <v>5304</v>
      </c>
      <c r="K3740" t="str">
        <f>_xlfn.XLOOKUP(Excel_Dashboard_Dataset_xlsx___Sales5[[#This Row],[CustomerID]],Raw_Customers!A:A,Raw_Customers!D:D)</f>
        <v>Male</v>
      </c>
      <c r="L3740">
        <f>_xlfn.XLOOKUP(Excel_Dashboard_Dataset_xlsx___Sales5[[#This Row],[CustomerID]],Raw_Customers!A:A,Raw_Customers!E:E)</f>
        <v>61</v>
      </c>
      <c r="M3740" t="str">
        <f>_xlfn.XLOOKUP(Excel_Dashboard_Dataset_xlsx___Sales5[[#This Row],[CustomerID]],Raw_Customers!A:A,Raw_Customers!C:C)</f>
        <v>East</v>
      </c>
      <c r="N3740" s="2" t="str">
        <f>_xlfn.XLOOKUP(Excel_Dashboard_Dataset_xlsx___Sales5[[#This Row],[ProductID]],Raw_Products!A:A,Raw_Products!B:B)</f>
        <v>Toaster</v>
      </c>
      <c r="O3740" s="2" t="str">
        <f>_xlfn.XLOOKUP(Excel_Dashboard_Dataset_xlsx___Sales5[[#This Row],[ProductID]],Raw_Products!A:A,Raw_Products!C:C)</f>
        <v>Home Appliances</v>
      </c>
      <c r="P3740" s="2" t="str">
        <f>_xlfn.XLOOKUP(Excel_Dashboard_Dataset_xlsx___Sales5[[#This Row],[CustomerID]], Raw_Customers!A:A, Raw_Customers!B:B, "Unknown")</f>
        <v>Stephanie Evans</v>
      </c>
    </row>
    <row r="3741" spans="1:16" x14ac:dyDescent="0.25">
      <c r="A3741">
        <v>3740</v>
      </c>
      <c r="B3741">
        <f t="shared" si="58"/>
        <v>2023</v>
      </c>
      <c r="C3741" t="str">
        <f>TEXT(Excel_Dashboard_Dataset_xlsx___Sales5[[#This Row],[Date]],"mmm")</f>
        <v>Apr</v>
      </c>
      <c r="D3741" s="3">
        <v>45022</v>
      </c>
      <c r="E3741">
        <v>39</v>
      </c>
      <c r="F3741">
        <v>65</v>
      </c>
      <c r="G3741">
        <v>24</v>
      </c>
      <c r="H3741">
        <v>5</v>
      </c>
      <c r="I3741">
        <v>890</v>
      </c>
      <c r="J3741">
        <f>Excel_Dashboard_Dataset_xlsx___Sales5[[#This Row],[Quantity]]*Excel_Dashboard_Dataset_xlsx___Sales5[[#This Row],[UnitPrice]]</f>
        <v>4450</v>
      </c>
      <c r="K3741" t="str">
        <f>_xlfn.XLOOKUP(Excel_Dashboard_Dataset_xlsx___Sales5[[#This Row],[CustomerID]],Raw_Customers!A:A,Raw_Customers!D:D)</f>
        <v>Male</v>
      </c>
      <c r="L3741">
        <f>_xlfn.XLOOKUP(Excel_Dashboard_Dataset_xlsx___Sales5[[#This Row],[CustomerID]],Raw_Customers!A:A,Raw_Customers!E:E)</f>
        <v>43</v>
      </c>
      <c r="M3741" t="str">
        <f>_xlfn.XLOOKUP(Excel_Dashboard_Dataset_xlsx___Sales5[[#This Row],[CustomerID]],Raw_Customers!A:A,Raw_Customers!C:C)</f>
        <v>East</v>
      </c>
      <c r="N3741" s="2" t="str">
        <f>_xlfn.XLOOKUP(Excel_Dashboard_Dataset_xlsx___Sales5[[#This Row],[ProductID]],Raw_Products!A:A,Raw_Products!B:B)</f>
        <v>Sweater</v>
      </c>
      <c r="O3741" s="2" t="str">
        <f>_xlfn.XLOOKUP(Excel_Dashboard_Dataset_xlsx___Sales5[[#This Row],[ProductID]],Raw_Products!A:A,Raw_Products!C:C)</f>
        <v>Clothing</v>
      </c>
      <c r="P3741" s="2" t="str">
        <f>_xlfn.XLOOKUP(Excel_Dashboard_Dataset_xlsx___Sales5[[#This Row],[CustomerID]], Raw_Customers!A:A, Raw_Customers!B:B, "Unknown")</f>
        <v>Ryan Long</v>
      </c>
    </row>
    <row r="3742" spans="1:16" x14ac:dyDescent="0.25">
      <c r="A3742">
        <v>3741</v>
      </c>
      <c r="B3742">
        <f t="shared" si="58"/>
        <v>2023</v>
      </c>
      <c r="C3742" t="str">
        <f>TEXT(Excel_Dashboard_Dataset_xlsx___Sales5[[#This Row],[Date]],"mmm")</f>
        <v>Nov</v>
      </c>
      <c r="D3742" s="3">
        <v>45256</v>
      </c>
      <c r="E3742">
        <v>33</v>
      </c>
      <c r="F3742">
        <v>280</v>
      </c>
      <c r="G3742">
        <v>16</v>
      </c>
      <c r="H3742">
        <v>5</v>
      </c>
      <c r="I3742">
        <v>653</v>
      </c>
      <c r="J3742">
        <f>Excel_Dashboard_Dataset_xlsx___Sales5[[#This Row],[Quantity]]*Excel_Dashboard_Dataset_xlsx___Sales5[[#This Row],[UnitPrice]]</f>
        <v>3265</v>
      </c>
      <c r="K3742" t="str">
        <f>_xlfn.XLOOKUP(Excel_Dashboard_Dataset_xlsx___Sales5[[#This Row],[CustomerID]],Raw_Customers!A:A,Raw_Customers!D:D)</f>
        <v>Female</v>
      </c>
      <c r="L3742">
        <f>_xlfn.XLOOKUP(Excel_Dashboard_Dataset_xlsx___Sales5[[#This Row],[CustomerID]],Raw_Customers!A:A,Raw_Customers!E:E)</f>
        <v>47</v>
      </c>
      <c r="M3742" t="str">
        <f>_xlfn.XLOOKUP(Excel_Dashboard_Dataset_xlsx___Sales5[[#This Row],[CustomerID]],Raw_Customers!A:A,Raw_Customers!C:C)</f>
        <v>East</v>
      </c>
      <c r="N3742" s="2" t="str">
        <f>_xlfn.XLOOKUP(Excel_Dashboard_Dataset_xlsx___Sales5[[#This Row],[ProductID]],Raw_Products!A:A,Raw_Products!B:B)</f>
        <v>Jacket</v>
      </c>
      <c r="O3742" s="2" t="str">
        <f>_xlfn.XLOOKUP(Excel_Dashboard_Dataset_xlsx___Sales5[[#This Row],[ProductID]],Raw_Products!A:A,Raw_Products!C:C)</f>
        <v>Clothing</v>
      </c>
      <c r="P3742" s="2" t="str">
        <f>_xlfn.XLOOKUP(Excel_Dashboard_Dataset_xlsx___Sales5[[#This Row],[CustomerID]], Raw_Customers!A:A, Raw_Customers!B:B, "Unknown")</f>
        <v>Mark Hall</v>
      </c>
    </row>
    <row r="3743" spans="1:16" x14ac:dyDescent="0.25">
      <c r="A3743">
        <v>3742</v>
      </c>
      <c r="B3743">
        <f t="shared" si="58"/>
        <v>2023</v>
      </c>
      <c r="C3743" t="str">
        <f>TEXT(Excel_Dashboard_Dataset_xlsx___Sales5[[#This Row],[Date]],"mmm")</f>
        <v>Jan</v>
      </c>
      <c r="D3743" s="3">
        <v>44934</v>
      </c>
      <c r="E3743">
        <v>45</v>
      </c>
      <c r="F3743">
        <v>277</v>
      </c>
      <c r="G3743">
        <v>8</v>
      </c>
      <c r="H3743">
        <v>10</v>
      </c>
      <c r="I3743">
        <v>194</v>
      </c>
      <c r="J3743">
        <f>Excel_Dashboard_Dataset_xlsx___Sales5[[#This Row],[Quantity]]*Excel_Dashboard_Dataset_xlsx___Sales5[[#This Row],[UnitPrice]]</f>
        <v>1940</v>
      </c>
      <c r="K3743" t="str">
        <f>_xlfn.XLOOKUP(Excel_Dashboard_Dataset_xlsx___Sales5[[#This Row],[CustomerID]],Raw_Customers!A:A,Raw_Customers!D:D)</f>
        <v>Male</v>
      </c>
      <c r="L3743">
        <f>_xlfn.XLOOKUP(Excel_Dashboard_Dataset_xlsx___Sales5[[#This Row],[CustomerID]],Raw_Customers!A:A,Raw_Customers!E:E)</f>
        <v>36</v>
      </c>
      <c r="M3743" t="str">
        <f>_xlfn.XLOOKUP(Excel_Dashboard_Dataset_xlsx___Sales5[[#This Row],[CustomerID]],Raw_Customers!A:A,Raw_Customers!C:C)</f>
        <v>East</v>
      </c>
      <c r="N3743" s="2" t="str">
        <f>_xlfn.XLOOKUP(Excel_Dashboard_Dataset_xlsx___Sales5[[#This Row],[ProductID]],Raw_Products!A:A,Raw_Products!B:B)</f>
        <v>Yoga Mat</v>
      </c>
      <c r="O3743" s="2" t="str">
        <f>_xlfn.XLOOKUP(Excel_Dashboard_Dataset_xlsx___Sales5[[#This Row],[ProductID]],Raw_Products!A:A,Raw_Products!C:C)</f>
        <v>Sports</v>
      </c>
      <c r="P3743" s="2" t="str">
        <f>_xlfn.XLOOKUP(Excel_Dashboard_Dataset_xlsx___Sales5[[#This Row],[CustomerID]], Raw_Customers!A:A, Raw_Customers!B:B, "Unknown")</f>
        <v>Deborah Smith</v>
      </c>
    </row>
    <row r="3744" spans="1:16" x14ac:dyDescent="0.25">
      <c r="A3744">
        <v>3743</v>
      </c>
      <c r="B3744">
        <f t="shared" si="58"/>
        <v>2024</v>
      </c>
      <c r="C3744" t="str">
        <f>TEXT(Excel_Dashboard_Dataset_xlsx___Sales5[[#This Row],[Date]],"mmm")</f>
        <v>Oct</v>
      </c>
      <c r="D3744" s="3">
        <v>45576</v>
      </c>
      <c r="E3744">
        <v>20</v>
      </c>
      <c r="F3744">
        <v>278</v>
      </c>
      <c r="G3744">
        <v>31</v>
      </c>
      <c r="H3744">
        <v>8</v>
      </c>
      <c r="I3744">
        <v>52</v>
      </c>
      <c r="J3744">
        <f>Excel_Dashboard_Dataset_xlsx___Sales5[[#This Row],[Quantity]]*Excel_Dashboard_Dataset_xlsx___Sales5[[#This Row],[UnitPrice]]</f>
        <v>416</v>
      </c>
      <c r="K3744" t="str">
        <f>_xlfn.XLOOKUP(Excel_Dashboard_Dataset_xlsx___Sales5[[#This Row],[CustomerID]],Raw_Customers!A:A,Raw_Customers!D:D)</f>
        <v>Female</v>
      </c>
      <c r="L3744">
        <f>_xlfn.XLOOKUP(Excel_Dashboard_Dataset_xlsx___Sales5[[#This Row],[CustomerID]],Raw_Customers!A:A,Raw_Customers!E:E)</f>
        <v>27</v>
      </c>
      <c r="M3744" t="str">
        <f>_xlfn.XLOOKUP(Excel_Dashboard_Dataset_xlsx___Sales5[[#This Row],[CustomerID]],Raw_Customers!A:A,Raw_Customers!C:C)</f>
        <v>East</v>
      </c>
      <c r="N3744" s="2" t="str">
        <f>_xlfn.XLOOKUP(Excel_Dashboard_Dataset_xlsx___Sales5[[#This Row],[ProductID]],Raw_Products!A:A,Raw_Products!B:B)</f>
        <v>Printer</v>
      </c>
      <c r="O3744" s="2" t="str">
        <f>_xlfn.XLOOKUP(Excel_Dashboard_Dataset_xlsx___Sales5[[#This Row],[ProductID]],Raw_Products!A:A,Raw_Products!C:C)</f>
        <v>Electronics</v>
      </c>
      <c r="P3744" s="2" t="str">
        <f>_xlfn.XLOOKUP(Excel_Dashboard_Dataset_xlsx___Sales5[[#This Row],[CustomerID]], Raw_Customers!A:A, Raw_Customers!B:B, "Unknown")</f>
        <v>Ryan Jones</v>
      </c>
    </row>
    <row r="3745" spans="1:16" x14ac:dyDescent="0.25">
      <c r="A3745">
        <v>3744</v>
      </c>
      <c r="B3745">
        <f t="shared" si="58"/>
        <v>2023</v>
      </c>
      <c r="C3745" t="str">
        <f>TEXT(Excel_Dashboard_Dataset_xlsx___Sales5[[#This Row],[Date]],"mmm")</f>
        <v>Jun</v>
      </c>
      <c r="D3745" s="3">
        <v>45101</v>
      </c>
      <c r="E3745">
        <v>25</v>
      </c>
      <c r="F3745">
        <v>295</v>
      </c>
      <c r="G3745">
        <v>13</v>
      </c>
      <c r="H3745">
        <v>4</v>
      </c>
      <c r="I3745">
        <v>911</v>
      </c>
      <c r="J3745">
        <f>Excel_Dashboard_Dataset_xlsx___Sales5[[#This Row],[Quantity]]*Excel_Dashboard_Dataset_xlsx___Sales5[[#This Row],[UnitPrice]]</f>
        <v>3644</v>
      </c>
      <c r="K3745" t="str">
        <f>_xlfn.XLOOKUP(Excel_Dashboard_Dataset_xlsx___Sales5[[#This Row],[CustomerID]],Raw_Customers!A:A,Raw_Customers!D:D)</f>
        <v>Male</v>
      </c>
      <c r="L3745">
        <f>_xlfn.XLOOKUP(Excel_Dashboard_Dataset_xlsx___Sales5[[#This Row],[CustomerID]],Raw_Customers!A:A,Raw_Customers!E:E)</f>
        <v>58</v>
      </c>
      <c r="M3745" t="str">
        <f>_xlfn.XLOOKUP(Excel_Dashboard_Dataset_xlsx___Sales5[[#This Row],[CustomerID]],Raw_Customers!A:A,Raw_Customers!C:C)</f>
        <v>North</v>
      </c>
      <c r="N3745" s="2" t="str">
        <f>_xlfn.XLOOKUP(Excel_Dashboard_Dataset_xlsx___Sales5[[#This Row],[ProductID]],Raw_Products!A:A,Raw_Products!B:B)</f>
        <v>Electric Kettle</v>
      </c>
      <c r="O3745" s="2" t="str">
        <f>_xlfn.XLOOKUP(Excel_Dashboard_Dataset_xlsx___Sales5[[#This Row],[ProductID]],Raw_Products!A:A,Raw_Products!C:C)</f>
        <v>Home Appliances</v>
      </c>
      <c r="P3745" s="2" t="str">
        <f>_xlfn.XLOOKUP(Excel_Dashboard_Dataset_xlsx___Sales5[[#This Row],[CustomerID]], Raw_Customers!A:A, Raw_Customers!B:B, "Unknown")</f>
        <v>John Parker</v>
      </c>
    </row>
    <row r="3746" spans="1:16" x14ac:dyDescent="0.25">
      <c r="A3746">
        <v>3745</v>
      </c>
      <c r="B3746">
        <f t="shared" si="58"/>
        <v>2024</v>
      </c>
      <c r="C3746" t="str">
        <f>TEXT(Excel_Dashboard_Dataset_xlsx___Sales5[[#This Row],[Date]],"mmm")</f>
        <v>Sept</v>
      </c>
      <c r="D3746" s="3">
        <v>45559</v>
      </c>
      <c r="E3746">
        <v>38</v>
      </c>
      <c r="F3746">
        <v>286</v>
      </c>
      <c r="G3746">
        <v>28</v>
      </c>
      <c r="H3746">
        <v>6</v>
      </c>
      <c r="I3746">
        <v>107</v>
      </c>
      <c r="J3746">
        <f>Excel_Dashboard_Dataset_xlsx___Sales5[[#This Row],[Quantity]]*Excel_Dashboard_Dataset_xlsx___Sales5[[#This Row],[UnitPrice]]</f>
        <v>642</v>
      </c>
      <c r="K3746" t="str">
        <f>_xlfn.XLOOKUP(Excel_Dashboard_Dataset_xlsx___Sales5[[#This Row],[CustomerID]],Raw_Customers!A:A,Raw_Customers!D:D)</f>
        <v>Female</v>
      </c>
      <c r="L3746">
        <f>_xlfn.XLOOKUP(Excel_Dashboard_Dataset_xlsx___Sales5[[#This Row],[CustomerID]],Raw_Customers!A:A,Raw_Customers!E:E)</f>
        <v>24</v>
      </c>
      <c r="M3746" t="str">
        <f>_xlfn.XLOOKUP(Excel_Dashboard_Dataset_xlsx___Sales5[[#This Row],[CustomerID]],Raw_Customers!A:A,Raw_Customers!C:C)</f>
        <v>South</v>
      </c>
      <c r="N3746" s="2" t="str">
        <f>_xlfn.XLOOKUP(Excel_Dashboard_Dataset_xlsx___Sales5[[#This Row],[ProductID]],Raw_Products!A:A,Raw_Products!B:B)</f>
        <v>Socks</v>
      </c>
      <c r="O3746" s="2" t="str">
        <f>_xlfn.XLOOKUP(Excel_Dashboard_Dataset_xlsx___Sales5[[#This Row],[ProductID]],Raw_Products!A:A,Raw_Products!C:C)</f>
        <v>Clothing</v>
      </c>
      <c r="P3746" s="2" t="str">
        <f>_xlfn.XLOOKUP(Excel_Dashboard_Dataset_xlsx___Sales5[[#This Row],[CustomerID]], Raw_Customers!A:A, Raw_Customers!B:B, "Unknown")</f>
        <v>Gary Parker</v>
      </c>
    </row>
    <row r="3747" spans="1:16" x14ac:dyDescent="0.25">
      <c r="A3747">
        <v>3746</v>
      </c>
      <c r="B3747">
        <f t="shared" si="58"/>
        <v>2023</v>
      </c>
      <c r="C3747" t="str">
        <f>TEXT(Excel_Dashboard_Dataset_xlsx___Sales5[[#This Row],[Date]],"mmm")</f>
        <v>Oct</v>
      </c>
      <c r="D3747" s="3">
        <v>45223</v>
      </c>
      <c r="E3747">
        <v>4</v>
      </c>
      <c r="F3747">
        <v>85</v>
      </c>
      <c r="G3747">
        <v>22</v>
      </c>
      <c r="H3747">
        <v>8</v>
      </c>
      <c r="I3747">
        <v>743</v>
      </c>
      <c r="J3747">
        <f>Excel_Dashboard_Dataset_xlsx___Sales5[[#This Row],[Quantity]]*Excel_Dashboard_Dataset_xlsx___Sales5[[#This Row],[UnitPrice]]</f>
        <v>5944</v>
      </c>
      <c r="K3747" t="str">
        <f>_xlfn.XLOOKUP(Excel_Dashboard_Dataset_xlsx___Sales5[[#This Row],[CustomerID]],Raw_Customers!A:A,Raw_Customers!D:D)</f>
        <v>Female</v>
      </c>
      <c r="L3747">
        <f>_xlfn.XLOOKUP(Excel_Dashboard_Dataset_xlsx___Sales5[[#This Row],[CustomerID]],Raw_Customers!A:A,Raw_Customers!E:E)</f>
        <v>20</v>
      </c>
      <c r="M3747" t="str">
        <f>_xlfn.XLOOKUP(Excel_Dashboard_Dataset_xlsx___Sales5[[#This Row],[CustomerID]],Raw_Customers!A:A,Raw_Customers!C:C)</f>
        <v>West</v>
      </c>
      <c r="N3747" s="2" t="str">
        <f>_xlfn.XLOOKUP(Excel_Dashboard_Dataset_xlsx___Sales5[[#This Row],[ProductID]],Raw_Products!A:A,Raw_Products!B:B)</f>
        <v>Sugar Pack</v>
      </c>
      <c r="O3747" s="2" t="str">
        <f>_xlfn.XLOOKUP(Excel_Dashboard_Dataset_xlsx___Sales5[[#This Row],[ProductID]],Raw_Products!A:A,Raw_Products!C:C)</f>
        <v>Groceries</v>
      </c>
      <c r="P3747" s="2" t="str">
        <f>_xlfn.XLOOKUP(Excel_Dashboard_Dataset_xlsx___Sales5[[#This Row],[CustomerID]], Raw_Customers!A:A, Raw_Customers!B:B, "Unknown")</f>
        <v>Rebecca Bennett</v>
      </c>
    </row>
    <row r="3748" spans="1:16" x14ac:dyDescent="0.25">
      <c r="A3748">
        <v>3747</v>
      </c>
      <c r="B3748">
        <f t="shared" si="58"/>
        <v>2024</v>
      </c>
      <c r="C3748" t="str">
        <f>TEXT(Excel_Dashboard_Dataset_xlsx___Sales5[[#This Row],[Date]],"mmm")</f>
        <v>Jan</v>
      </c>
      <c r="D3748" s="3">
        <v>45294</v>
      </c>
      <c r="E3748">
        <v>28</v>
      </c>
      <c r="F3748">
        <v>141</v>
      </c>
      <c r="G3748">
        <v>4</v>
      </c>
      <c r="H3748">
        <v>9</v>
      </c>
      <c r="I3748">
        <v>351</v>
      </c>
      <c r="J3748">
        <f>Excel_Dashboard_Dataset_xlsx___Sales5[[#This Row],[Quantity]]*Excel_Dashboard_Dataset_xlsx___Sales5[[#This Row],[UnitPrice]]</f>
        <v>3159</v>
      </c>
      <c r="K3748" t="str">
        <f>_xlfn.XLOOKUP(Excel_Dashboard_Dataset_xlsx___Sales5[[#This Row],[CustomerID]],Raw_Customers!A:A,Raw_Customers!D:D)</f>
        <v>Female</v>
      </c>
      <c r="L3748">
        <f>_xlfn.XLOOKUP(Excel_Dashboard_Dataset_xlsx___Sales5[[#This Row],[CustomerID]],Raw_Customers!A:A,Raw_Customers!E:E)</f>
        <v>57</v>
      </c>
      <c r="M3748" t="str">
        <f>_xlfn.XLOOKUP(Excel_Dashboard_Dataset_xlsx___Sales5[[#This Row],[CustomerID]],Raw_Customers!A:A,Raw_Customers!C:C)</f>
        <v>East</v>
      </c>
      <c r="N3748" s="2" t="str">
        <f>_xlfn.XLOOKUP(Excel_Dashboard_Dataset_xlsx___Sales5[[#This Row],[ProductID]],Raw_Products!A:A,Raw_Products!B:B)</f>
        <v>Rice Cooker</v>
      </c>
      <c r="O3748" s="2" t="str">
        <f>_xlfn.XLOOKUP(Excel_Dashboard_Dataset_xlsx___Sales5[[#This Row],[ProductID]],Raw_Products!A:A,Raw_Products!C:C)</f>
        <v>Home Appliances</v>
      </c>
      <c r="P3748" s="2" t="str">
        <f>_xlfn.XLOOKUP(Excel_Dashboard_Dataset_xlsx___Sales5[[#This Row],[CustomerID]], Raw_Customers!A:A, Raw_Customers!B:B, "Unknown")</f>
        <v>Kimberly Morales</v>
      </c>
    </row>
    <row r="3749" spans="1:16" x14ac:dyDescent="0.25">
      <c r="A3749">
        <v>3748</v>
      </c>
      <c r="B3749">
        <f t="shared" si="58"/>
        <v>2023</v>
      </c>
      <c r="C3749" t="str">
        <f>TEXT(Excel_Dashboard_Dataset_xlsx___Sales5[[#This Row],[Date]],"mmm")</f>
        <v>Jun</v>
      </c>
      <c r="D3749" s="3">
        <v>45102</v>
      </c>
      <c r="E3749">
        <v>48</v>
      </c>
      <c r="F3749">
        <v>270</v>
      </c>
      <c r="G3749">
        <v>34</v>
      </c>
      <c r="H3749">
        <v>4</v>
      </c>
      <c r="I3749">
        <v>859</v>
      </c>
      <c r="J3749">
        <f>Excel_Dashboard_Dataset_xlsx___Sales5[[#This Row],[Quantity]]*Excel_Dashboard_Dataset_xlsx___Sales5[[#This Row],[UnitPrice]]</f>
        <v>3436</v>
      </c>
      <c r="K3749" t="str">
        <f>_xlfn.XLOOKUP(Excel_Dashboard_Dataset_xlsx___Sales5[[#This Row],[CustomerID]],Raw_Customers!A:A,Raw_Customers!D:D)</f>
        <v>Male</v>
      </c>
      <c r="L3749">
        <f>_xlfn.XLOOKUP(Excel_Dashboard_Dataset_xlsx___Sales5[[#This Row],[CustomerID]],Raw_Customers!A:A,Raw_Customers!E:E)</f>
        <v>47</v>
      </c>
      <c r="M3749" t="str">
        <f>_xlfn.XLOOKUP(Excel_Dashboard_Dataset_xlsx___Sales5[[#This Row],[CustomerID]],Raw_Customers!A:A,Raw_Customers!C:C)</f>
        <v>South</v>
      </c>
      <c r="N3749" s="2" t="str">
        <f>_xlfn.XLOOKUP(Excel_Dashboard_Dataset_xlsx___Sales5[[#This Row],[ProductID]],Raw_Products!A:A,Raw_Products!B:B)</f>
        <v>Bicycle</v>
      </c>
      <c r="O3749" s="2" t="str">
        <f>_xlfn.XLOOKUP(Excel_Dashboard_Dataset_xlsx___Sales5[[#This Row],[ProductID]],Raw_Products!A:A,Raw_Products!C:C)</f>
        <v>Sports</v>
      </c>
      <c r="P3749" s="2" t="str">
        <f>_xlfn.XLOOKUP(Excel_Dashboard_Dataset_xlsx___Sales5[[#This Row],[CustomerID]], Raw_Customers!A:A, Raw_Customers!B:B, "Unknown")</f>
        <v>Carolyn Young</v>
      </c>
    </row>
    <row r="3750" spans="1:16" x14ac:dyDescent="0.25">
      <c r="A3750">
        <v>3749</v>
      </c>
      <c r="B3750">
        <f t="shared" si="58"/>
        <v>2023</v>
      </c>
      <c r="C3750" t="str">
        <f>TEXT(Excel_Dashboard_Dataset_xlsx___Sales5[[#This Row],[Date]],"mmm")</f>
        <v>May</v>
      </c>
      <c r="D3750" s="3">
        <v>45065</v>
      </c>
      <c r="E3750">
        <v>50</v>
      </c>
      <c r="F3750">
        <v>165</v>
      </c>
      <c r="G3750">
        <v>45</v>
      </c>
      <c r="H3750">
        <v>7</v>
      </c>
      <c r="I3750">
        <v>737</v>
      </c>
      <c r="J3750">
        <f>Excel_Dashboard_Dataset_xlsx___Sales5[[#This Row],[Quantity]]*Excel_Dashboard_Dataset_xlsx___Sales5[[#This Row],[UnitPrice]]</f>
        <v>5159</v>
      </c>
      <c r="K3750" t="str">
        <f>_xlfn.XLOOKUP(Excel_Dashboard_Dataset_xlsx___Sales5[[#This Row],[CustomerID]],Raw_Customers!A:A,Raw_Customers!D:D)</f>
        <v>Male</v>
      </c>
      <c r="L3750">
        <f>_xlfn.XLOOKUP(Excel_Dashboard_Dataset_xlsx___Sales5[[#This Row],[CustomerID]],Raw_Customers!A:A,Raw_Customers!E:E)</f>
        <v>34</v>
      </c>
      <c r="M3750" t="str">
        <f>_xlfn.XLOOKUP(Excel_Dashboard_Dataset_xlsx___Sales5[[#This Row],[CustomerID]],Raw_Customers!A:A,Raw_Customers!C:C)</f>
        <v>South</v>
      </c>
      <c r="N3750" s="2" t="str">
        <f>_xlfn.XLOOKUP(Excel_Dashboard_Dataset_xlsx___Sales5[[#This Row],[ProductID]],Raw_Products!A:A,Raw_Products!B:B)</f>
        <v>Skipping Rope</v>
      </c>
      <c r="O3750" s="2" t="str">
        <f>_xlfn.XLOOKUP(Excel_Dashboard_Dataset_xlsx___Sales5[[#This Row],[ProductID]],Raw_Products!A:A,Raw_Products!C:C)</f>
        <v>Sports</v>
      </c>
      <c r="P3750" s="2" t="str">
        <f>_xlfn.XLOOKUP(Excel_Dashboard_Dataset_xlsx___Sales5[[#This Row],[CustomerID]], Raw_Customers!A:A, Raw_Customers!B:B, "Unknown")</f>
        <v>Jacob Chavez</v>
      </c>
    </row>
    <row r="3751" spans="1:16" x14ac:dyDescent="0.25">
      <c r="A3751">
        <v>3750</v>
      </c>
      <c r="B3751">
        <f t="shared" si="58"/>
        <v>2023</v>
      </c>
      <c r="C3751" t="str">
        <f>TEXT(Excel_Dashboard_Dataset_xlsx___Sales5[[#This Row],[Date]],"mmm")</f>
        <v>May</v>
      </c>
      <c r="D3751" s="3">
        <v>45055</v>
      </c>
      <c r="E3751">
        <v>26</v>
      </c>
      <c r="F3751">
        <v>89</v>
      </c>
      <c r="G3751">
        <v>2</v>
      </c>
      <c r="H3751">
        <v>9</v>
      </c>
      <c r="I3751">
        <v>282</v>
      </c>
      <c r="J3751">
        <f>Excel_Dashboard_Dataset_xlsx___Sales5[[#This Row],[Quantity]]*Excel_Dashboard_Dataset_xlsx___Sales5[[#This Row],[UnitPrice]]</f>
        <v>2538</v>
      </c>
      <c r="K3751" t="str">
        <f>_xlfn.XLOOKUP(Excel_Dashboard_Dataset_xlsx___Sales5[[#This Row],[CustomerID]],Raw_Customers!A:A,Raw_Customers!D:D)</f>
        <v>Male</v>
      </c>
      <c r="L3751">
        <f>_xlfn.XLOOKUP(Excel_Dashboard_Dataset_xlsx___Sales5[[#This Row],[CustomerID]],Raw_Customers!A:A,Raw_Customers!E:E)</f>
        <v>22</v>
      </c>
      <c r="M3751" t="str">
        <f>_xlfn.XLOOKUP(Excel_Dashboard_Dataset_xlsx___Sales5[[#This Row],[CustomerID]],Raw_Customers!A:A,Raw_Customers!C:C)</f>
        <v>West</v>
      </c>
      <c r="N3751" s="2" t="str">
        <f>_xlfn.XLOOKUP(Excel_Dashboard_Dataset_xlsx___Sales5[[#This Row],[ProductID]],Raw_Products!A:A,Raw_Products!B:B)</f>
        <v>Vacuum Cleaner</v>
      </c>
      <c r="O3751" s="2" t="str">
        <f>_xlfn.XLOOKUP(Excel_Dashboard_Dataset_xlsx___Sales5[[#This Row],[ProductID]],Raw_Products!A:A,Raw_Products!C:C)</f>
        <v>Home Appliances</v>
      </c>
      <c r="P3751" s="2" t="str">
        <f>_xlfn.XLOOKUP(Excel_Dashboard_Dataset_xlsx___Sales5[[#This Row],[CustomerID]], Raw_Customers!A:A, Raw_Customers!B:B, "Unknown")</f>
        <v>Gary Torres</v>
      </c>
    </row>
    <row r="3752" spans="1:16" x14ac:dyDescent="0.25">
      <c r="A3752">
        <v>3751</v>
      </c>
      <c r="B3752">
        <f t="shared" si="58"/>
        <v>2023</v>
      </c>
      <c r="C3752" t="str">
        <f>TEXT(Excel_Dashboard_Dataset_xlsx___Sales5[[#This Row],[Date]],"mmm")</f>
        <v>Aug</v>
      </c>
      <c r="D3752" s="3">
        <v>45148</v>
      </c>
      <c r="E3752">
        <v>43</v>
      </c>
      <c r="F3752">
        <v>300</v>
      </c>
      <c r="G3752">
        <v>50</v>
      </c>
      <c r="H3752">
        <v>3</v>
      </c>
      <c r="I3752">
        <v>381</v>
      </c>
      <c r="J3752">
        <f>Excel_Dashboard_Dataset_xlsx___Sales5[[#This Row],[Quantity]]*Excel_Dashboard_Dataset_xlsx___Sales5[[#This Row],[UnitPrice]]</f>
        <v>1143</v>
      </c>
      <c r="K3752" t="str">
        <f>_xlfn.XLOOKUP(Excel_Dashboard_Dataset_xlsx___Sales5[[#This Row],[CustomerID]],Raw_Customers!A:A,Raw_Customers!D:D)</f>
        <v>Male</v>
      </c>
      <c r="L3752">
        <f>_xlfn.XLOOKUP(Excel_Dashboard_Dataset_xlsx___Sales5[[#This Row],[CustomerID]],Raw_Customers!A:A,Raw_Customers!E:E)</f>
        <v>36</v>
      </c>
      <c r="M3752" t="str">
        <f>_xlfn.XLOOKUP(Excel_Dashboard_Dataset_xlsx___Sales5[[#This Row],[CustomerID]],Raw_Customers!A:A,Raw_Customers!C:C)</f>
        <v>East</v>
      </c>
      <c r="N3752" s="2" t="str">
        <f>_xlfn.XLOOKUP(Excel_Dashboard_Dataset_xlsx___Sales5[[#This Row],[ProductID]],Raw_Products!A:A,Raw_Products!B:B)</f>
        <v>Tennis Racket</v>
      </c>
      <c r="O3752" s="2" t="str">
        <f>_xlfn.XLOOKUP(Excel_Dashboard_Dataset_xlsx___Sales5[[#This Row],[ProductID]],Raw_Products!A:A,Raw_Products!C:C)</f>
        <v>Sports</v>
      </c>
      <c r="P3752" s="2" t="str">
        <f>_xlfn.XLOOKUP(Excel_Dashboard_Dataset_xlsx___Sales5[[#This Row],[CustomerID]], Raw_Customers!A:A, Raw_Customers!B:B, "Unknown")</f>
        <v>Larry Watson</v>
      </c>
    </row>
    <row r="3753" spans="1:16" x14ac:dyDescent="0.25">
      <c r="A3753">
        <v>3752</v>
      </c>
      <c r="B3753">
        <f t="shared" si="58"/>
        <v>2024</v>
      </c>
      <c r="C3753" t="str">
        <f>TEXT(Excel_Dashboard_Dataset_xlsx___Sales5[[#This Row],[Date]],"mmm")</f>
        <v>Feb</v>
      </c>
      <c r="D3753" s="3">
        <v>45328</v>
      </c>
      <c r="E3753">
        <v>50</v>
      </c>
      <c r="F3753">
        <v>164</v>
      </c>
      <c r="G3753">
        <v>48</v>
      </c>
      <c r="H3753">
        <v>6</v>
      </c>
      <c r="I3753">
        <v>92</v>
      </c>
      <c r="J3753">
        <f>Excel_Dashboard_Dataset_xlsx___Sales5[[#This Row],[Quantity]]*Excel_Dashboard_Dataset_xlsx___Sales5[[#This Row],[UnitPrice]]</f>
        <v>552</v>
      </c>
      <c r="K3753" t="str">
        <f>_xlfn.XLOOKUP(Excel_Dashboard_Dataset_xlsx___Sales5[[#This Row],[CustomerID]],Raw_Customers!A:A,Raw_Customers!D:D)</f>
        <v>Male</v>
      </c>
      <c r="L3753">
        <f>_xlfn.XLOOKUP(Excel_Dashboard_Dataset_xlsx___Sales5[[#This Row],[CustomerID]],Raw_Customers!A:A,Raw_Customers!E:E)</f>
        <v>47</v>
      </c>
      <c r="M3753" t="str">
        <f>_xlfn.XLOOKUP(Excel_Dashboard_Dataset_xlsx___Sales5[[#This Row],[CustomerID]],Raw_Customers!A:A,Raw_Customers!C:C)</f>
        <v>West</v>
      </c>
      <c r="N3753" s="2" t="str">
        <f>_xlfn.XLOOKUP(Excel_Dashboard_Dataset_xlsx___Sales5[[#This Row],[ProductID]],Raw_Products!A:A,Raw_Products!B:B)</f>
        <v>Skipping Rope</v>
      </c>
      <c r="O3753" s="2" t="str">
        <f>_xlfn.XLOOKUP(Excel_Dashboard_Dataset_xlsx___Sales5[[#This Row],[ProductID]],Raw_Products!A:A,Raw_Products!C:C)</f>
        <v>Sports</v>
      </c>
      <c r="P3753" s="2" t="str">
        <f>_xlfn.XLOOKUP(Excel_Dashboard_Dataset_xlsx___Sales5[[#This Row],[CustomerID]], Raw_Customers!A:A, Raw_Customers!B:B, "Unknown")</f>
        <v>Kevin Mitchell</v>
      </c>
    </row>
    <row r="3754" spans="1:16" x14ac:dyDescent="0.25">
      <c r="A3754">
        <v>3753</v>
      </c>
      <c r="B3754">
        <f t="shared" si="58"/>
        <v>2023</v>
      </c>
      <c r="C3754" t="str">
        <f>TEXT(Excel_Dashboard_Dataset_xlsx___Sales5[[#This Row],[Date]],"mmm")</f>
        <v>Jan</v>
      </c>
      <c r="D3754" s="3">
        <v>44935</v>
      </c>
      <c r="E3754">
        <v>11</v>
      </c>
      <c r="F3754">
        <v>285</v>
      </c>
      <c r="G3754">
        <v>11</v>
      </c>
      <c r="H3754">
        <v>3</v>
      </c>
      <c r="I3754">
        <v>197</v>
      </c>
      <c r="J3754">
        <f>Excel_Dashboard_Dataset_xlsx___Sales5[[#This Row],[Quantity]]*Excel_Dashboard_Dataset_xlsx___Sales5[[#This Row],[UnitPrice]]</f>
        <v>591</v>
      </c>
      <c r="K3754" t="str">
        <f>_xlfn.XLOOKUP(Excel_Dashboard_Dataset_xlsx___Sales5[[#This Row],[CustomerID]],Raw_Customers!A:A,Raw_Customers!D:D)</f>
        <v>Female</v>
      </c>
      <c r="L3754">
        <f>_xlfn.XLOOKUP(Excel_Dashboard_Dataset_xlsx___Sales5[[#This Row],[CustomerID]],Raw_Customers!A:A,Raw_Customers!E:E)</f>
        <v>20</v>
      </c>
      <c r="M3754" t="str">
        <f>_xlfn.XLOOKUP(Excel_Dashboard_Dataset_xlsx___Sales5[[#This Row],[CustomerID]],Raw_Customers!A:A,Raw_Customers!C:C)</f>
        <v>South</v>
      </c>
      <c r="N3754" s="2" t="str">
        <f>_xlfn.XLOOKUP(Excel_Dashboard_Dataset_xlsx___Sales5[[#This Row],[ProductID]],Raw_Products!A:A,Raw_Products!B:B)</f>
        <v>Smartphone</v>
      </c>
      <c r="O3754" s="2" t="str">
        <f>_xlfn.XLOOKUP(Excel_Dashboard_Dataset_xlsx___Sales5[[#This Row],[ProductID]],Raw_Products!A:A,Raw_Products!C:C)</f>
        <v>Electronics</v>
      </c>
      <c r="P3754" s="2" t="str">
        <f>_xlfn.XLOOKUP(Excel_Dashboard_Dataset_xlsx___Sales5[[#This Row],[CustomerID]], Raw_Customers!A:A, Raw_Customers!B:B, "Unknown")</f>
        <v>Frank Garcia</v>
      </c>
    </row>
    <row r="3755" spans="1:16" x14ac:dyDescent="0.25">
      <c r="A3755">
        <v>3754</v>
      </c>
      <c r="B3755">
        <f t="shared" si="58"/>
        <v>2024</v>
      </c>
      <c r="C3755" t="str">
        <f>TEXT(Excel_Dashboard_Dataset_xlsx___Sales5[[#This Row],[Date]],"mmm")</f>
        <v>Nov</v>
      </c>
      <c r="D3755" s="3">
        <v>45606</v>
      </c>
      <c r="E3755">
        <v>49</v>
      </c>
      <c r="F3755">
        <v>55</v>
      </c>
      <c r="G3755">
        <v>35</v>
      </c>
      <c r="H3755">
        <v>3</v>
      </c>
      <c r="I3755">
        <v>371</v>
      </c>
      <c r="J3755">
        <f>Excel_Dashboard_Dataset_xlsx___Sales5[[#This Row],[Quantity]]*Excel_Dashboard_Dataset_xlsx___Sales5[[#This Row],[UnitPrice]]</f>
        <v>1113</v>
      </c>
      <c r="K3755" t="str">
        <f>_xlfn.XLOOKUP(Excel_Dashboard_Dataset_xlsx___Sales5[[#This Row],[CustomerID]],Raw_Customers!A:A,Raw_Customers!D:D)</f>
        <v>Male</v>
      </c>
      <c r="L3755">
        <f>_xlfn.XLOOKUP(Excel_Dashboard_Dataset_xlsx___Sales5[[#This Row],[CustomerID]],Raw_Customers!A:A,Raw_Customers!E:E)</f>
        <v>43</v>
      </c>
      <c r="M3755" t="str">
        <f>_xlfn.XLOOKUP(Excel_Dashboard_Dataset_xlsx___Sales5[[#This Row],[CustomerID]],Raw_Customers!A:A,Raw_Customers!C:C)</f>
        <v>West</v>
      </c>
      <c r="N3755" s="2" t="str">
        <f>_xlfn.XLOOKUP(Excel_Dashboard_Dataset_xlsx___Sales5[[#This Row],[ProductID]],Raw_Products!A:A,Raw_Products!B:B)</f>
        <v>Swimming Goggles</v>
      </c>
      <c r="O3755" s="2" t="str">
        <f>_xlfn.XLOOKUP(Excel_Dashboard_Dataset_xlsx___Sales5[[#This Row],[ProductID]],Raw_Products!A:A,Raw_Products!C:C)</f>
        <v>Sports</v>
      </c>
      <c r="P3755" s="2" t="str">
        <f>_xlfn.XLOOKUP(Excel_Dashboard_Dataset_xlsx___Sales5[[#This Row],[CustomerID]], Raw_Customers!A:A, Raw_Customers!B:B, "Unknown")</f>
        <v>Anna Lee</v>
      </c>
    </row>
    <row r="3756" spans="1:16" x14ac:dyDescent="0.25">
      <c r="A3756">
        <v>3755</v>
      </c>
      <c r="B3756">
        <f t="shared" si="58"/>
        <v>2024</v>
      </c>
      <c r="C3756" t="str">
        <f>TEXT(Excel_Dashboard_Dataset_xlsx___Sales5[[#This Row],[Date]],"mmm")</f>
        <v>Feb</v>
      </c>
      <c r="D3756" s="3">
        <v>45348</v>
      </c>
      <c r="E3756">
        <v>41</v>
      </c>
      <c r="F3756">
        <v>208</v>
      </c>
      <c r="G3756">
        <v>11</v>
      </c>
      <c r="H3756">
        <v>5</v>
      </c>
      <c r="I3756">
        <v>467</v>
      </c>
      <c r="J3756">
        <f>Excel_Dashboard_Dataset_xlsx___Sales5[[#This Row],[Quantity]]*Excel_Dashboard_Dataset_xlsx___Sales5[[#This Row],[UnitPrice]]</f>
        <v>2335</v>
      </c>
      <c r="K3756" t="str">
        <f>_xlfn.XLOOKUP(Excel_Dashboard_Dataset_xlsx___Sales5[[#This Row],[CustomerID]],Raw_Customers!A:A,Raw_Customers!D:D)</f>
        <v>Female</v>
      </c>
      <c r="L3756">
        <f>_xlfn.XLOOKUP(Excel_Dashboard_Dataset_xlsx___Sales5[[#This Row],[CustomerID]],Raw_Customers!A:A,Raw_Customers!E:E)</f>
        <v>37</v>
      </c>
      <c r="M3756" t="str">
        <f>_xlfn.XLOOKUP(Excel_Dashboard_Dataset_xlsx___Sales5[[#This Row],[CustomerID]],Raw_Customers!A:A,Raw_Customers!C:C)</f>
        <v>East</v>
      </c>
      <c r="N3756" s="2" t="str">
        <f>_xlfn.XLOOKUP(Excel_Dashboard_Dataset_xlsx___Sales5[[#This Row],[ProductID]],Raw_Products!A:A,Raw_Products!B:B)</f>
        <v>Football</v>
      </c>
      <c r="O3756" s="2" t="str">
        <f>_xlfn.XLOOKUP(Excel_Dashboard_Dataset_xlsx___Sales5[[#This Row],[ProductID]],Raw_Products!A:A,Raw_Products!C:C)</f>
        <v>Sports</v>
      </c>
      <c r="P3756" s="2" t="str">
        <f>_xlfn.XLOOKUP(Excel_Dashboard_Dataset_xlsx___Sales5[[#This Row],[CustomerID]], Raw_Customers!A:A, Raw_Customers!B:B, "Unknown")</f>
        <v>Helen Brooks</v>
      </c>
    </row>
    <row r="3757" spans="1:16" x14ac:dyDescent="0.25">
      <c r="A3757">
        <v>3756</v>
      </c>
      <c r="B3757">
        <f t="shared" si="58"/>
        <v>2023</v>
      </c>
      <c r="C3757" t="str">
        <f>TEXT(Excel_Dashboard_Dataset_xlsx___Sales5[[#This Row],[Date]],"mmm")</f>
        <v>Jun</v>
      </c>
      <c r="D3757" s="3">
        <v>45100</v>
      </c>
      <c r="E3757">
        <v>13</v>
      </c>
      <c r="F3757">
        <v>129</v>
      </c>
      <c r="G3757">
        <v>12</v>
      </c>
      <c r="H3757">
        <v>1</v>
      </c>
      <c r="I3757">
        <v>102</v>
      </c>
      <c r="J3757">
        <f>Excel_Dashboard_Dataset_xlsx___Sales5[[#This Row],[Quantity]]*Excel_Dashboard_Dataset_xlsx___Sales5[[#This Row],[UnitPrice]]</f>
        <v>102</v>
      </c>
      <c r="K3757" t="str">
        <f>_xlfn.XLOOKUP(Excel_Dashboard_Dataset_xlsx___Sales5[[#This Row],[CustomerID]],Raw_Customers!A:A,Raw_Customers!D:D)</f>
        <v>Male</v>
      </c>
      <c r="L3757">
        <f>_xlfn.XLOOKUP(Excel_Dashboard_Dataset_xlsx___Sales5[[#This Row],[CustomerID]],Raw_Customers!A:A,Raw_Customers!E:E)</f>
        <v>33</v>
      </c>
      <c r="M3757" t="str">
        <f>_xlfn.XLOOKUP(Excel_Dashboard_Dataset_xlsx___Sales5[[#This Row],[CustomerID]],Raw_Customers!A:A,Raw_Customers!C:C)</f>
        <v>West</v>
      </c>
      <c r="N3757" s="2" t="str">
        <f>_xlfn.XLOOKUP(Excel_Dashboard_Dataset_xlsx___Sales5[[#This Row],[ProductID]],Raw_Products!A:A,Raw_Products!B:B)</f>
        <v>Tablet</v>
      </c>
      <c r="O3757" s="2" t="str">
        <f>_xlfn.XLOOKUP(Excel_Dashboard_Dataset_xlsx___Sales5[[#This Row],[ProductID]],Raw_Products!A:A,Raw_Products!C:C)</f>
        <v>Electronics</v>
      </c>
      <c r="P3757" s="2" t="str">
        <f>_xlfn.XLOOKUP(Excel_Dashboard_Dataset_xlsx___Sales5[[#This Row],[CustomerID]], Raw_Customers!A:A, Raw_Customers!B:B, "Unknown")</f>
        <v>Pamela Moore</v>
      </c>
    </row>
    <row r="3758" spans="1:16" x14ac:dyDescent="0.25">
      <c r="A3758">
        <v>3757</v>
      </c>
      <c r="B3758">
        <f t="shared" si="58"/>
        <v>2023</v>
      </c>
      <c r="C3758" t="str">
        <f>TEXT(Excel_Dashboard_Dataset_xlsx___Sales5[[#This Row],[Date]],"mmm")</f>
        <v>Jun</v>
      </c>
      <c r="D3758" s="3">
        <v>45106</v>
      </c>
      <c r="E3758">
        <v>11</v>
      </c>
      <c r="F3758">
        <v>126</v>
      </c>
      <c r="G3758">
        <v>18</v>
      </c>
      <c r="H3758">
        <v>2</v>
      </c>
      <c r="I3758">
        <v>304</v>
      </c>
      <c r="J3758">
        <f>Excel_Dashboard_Dataset_xlsx___Sales5[[#This Row],[Quantity]]*Excel_Dashboard_Dataset_xlsx___Sales5[[#This Row],[UnitPrice]]</f>
        <v>608</v>
      </c>
      <c r="K3758" t="str">
        <f>_xlfn.XLOOKUP(Excel_Dashboard_Dataset_xlsx___Sales5[[#This Row],[CustomerID]],Raw_Customers!A:A,Raw_Customers!D:D)</f>
        <v>Male</v>
      </c>
      <c r="L3758">
        <f>_xlfn.XLOOKUP(Excel_Dashboard_Dataset_xlsx___Sales5[[#This Row],[CustomerID]],Raw_Customers!A:A,Raw_Customers!E:E)</f>
        <v>50</v>
      </c>
      <c r="M3758" t="str">
        <f>_xlfn.XLOOKUP(Excel_Dashboard_Dataset_xlsx___Sales5[[#This Row],[CustomerID]],Raw_Customers!A:A,Raw_Customers!C:C)</f>
        <v>West</v>
      </c>
      <c r="N3758" s="2" t="str">
        <f>_xlfn.XLOOKUP(Excel_Dashboard_Dataset_xlsx___Sales5[[#This Row],[ProductID]],Raw_Products!A:A,Raw_Products!B:B)</f>
        <v>Smartphone</v>
      </c>
      <c r="O3758" s="2" t="str">
        <f>_xlfn.XLOOKUP(Excel_Dashboard_Dataset_xlsx___Sales5[[#This Row],[ProductID]],Raw_Products!A:A,Raw_Products!C:C)</f>
        <v>Electronics</v>
      </c>
      <c r="P3758" s="2" t="str">
        <f>_xlfn.XLOOKUP(Excel_Dashboard_Dataset_xlsx___Sales5[[#This Row],[CustomerID]], Raw_Customers!A:A, Raw_Customers!B:B, "Unknown")</f>
        <v>Brenda Clark</v>
      </c>
    </row>
    <row r="3759" spans="1:16" x14ac:dyDescent="0.25">
      <c r="A3759">
        <v>3758</v>
      </c>
      <c r="B3759">
        <f t="shared" si="58"/>
        <v>2024</v>
      </c>
      <c r="C3759" t="str">
        <f>TEXT(Excel_Dashboard_Dataset_xlsx___Sales5[[#This Row],[Date]],"mmm")</f>
        <v>Feb</v>
      </c>
      <c r="D3759" s="3">
        <v>45330</v>
      </c>
      <c r="E3759">
        <v>39</v>
      </c>
      <c r="F3759">
        <v>6</v>
      </c>
      <c r="G3759">
        <v>1</v>
      </c>
      <c r="H3759">
        <v>10</v>
      </c>
      <c r="I3759">
        <v>729</v>
      </c>
      <c r="J3759">
        <f>Excel_Dashboard_Dataset_xlsx___Sales5[[#This Row],[Quantity]]*Excel_Dashboard_Dataset_xlsx___Sales5[[#This Row],[UnitPrice]]</f>
        <v>7290</v>
      </c>
      <c r="K3759" t="str">
        <f>_xlfn.XLOOKUP(Excel_Dashboard_Dataset_xlsx___Sales5[[#This Row],[CustomerID]],Raw_Customers!A:A,Raw_Customers!D:D)</f>
        <v>Male</v>
      </c>
      <c r="L3759">
        <f>_xlfn.XLOOKUP(Excel_Dashboard_Dataset_xlsx___Sales5[[#This Row],[CustomerID]],Raw_Customers!A:A,Raw_Customers!E:E)</f>
        <v>34</v>
      </c>
      <c r="M3759" t="str">
        <f>_xlfn.XLOOKUP(Excel_Dashboard_Dataset_xlsx___Sales5[[#This Row],[CustomerID]],Raw_Customers!A:A,Raw_Customers!C:C)</f>
        <v>West</v>
      </c>
      <c r="N3759" s="2" t="str">
        <f>_xlfn.XLOOKUP(Excel_Dashboard_Dataset_xlsx___Sales5[[#This Row],[ProductID]],Raw_Products!A:A,Raw_Products!B:B)</f>
        <v>Sweater</v>
      </c>
      <c r="O3759" s="2" t="str">
        <f>_xlfn.XLOOKUP(Excel_Dashboard_Dataset_xlsx___Sales5[[#This Row],[ProductID]],Raw_Products!A:A,Raw_Products!C:C)</f>
        <v>Clothing</v>
      </c>
      <c r="P3759" s="2" t="str">
        <f>_xlfn.XLOOKUP(Excel_Dashboard_Dataset_xlsx___Sales5[[#This Row],[CustomerID]], Raw_Customers!A:A, Raw_Customers!B:B, "Unknown")</f>
        <v>Gary Chavez</v>
      </c>
    </row>
    <row r="3760" spans="1:16" x14ac:dyDescent="0.25">
      <c r="A3760">
        <v>3759</v>
      </c>
      <c r="B3760">
        <f t="shared" si="58"/>
        <v>2023</v>
      </c>
      <c r="C3760" t="str">
        <f>TEXT(Excel_Dashboard_Dataset_xlsx___Sales5[[#This Row],[Date]],"mmm")</f>
        <v>Sept</v>
      </c>
      <c r="D3760" s="3">
        <v>45195</v>
      </c>
      <c r="E3760">
        <v>11</v>
      </c>
      <c r="F3760">
        <v>228</v>
      </c>
      <c r="G3760">
        <v>3</v>
      </c>
      <c r="H3760">
        <v>3</v>
      </c>
      <c r="I3760">
        <v>429</v>
      </c>
      <c r="J3760">
        <f>Excel_Dashboard_Dataset_xlsx___Sales5[[#This Row],[Quantity]]*Excel_Dashboard_Dataset_xlsx___Sales5[[#This Row],[UnitPrice]]</f>
        <v>1287</v>
      </c>
      <c r="K3760" t="str">
        <f>_xlfn.XLOOKUP(Excel_Dashboard_Dataset_xlsx___Sales5[[#This Row],[CustomerID]],Raw_Customers!A:A,Raw_Customers!D:D)</f>
        <v>Female</v>
      </c>
      <c r="L3760">
        <f>_xlfn.XLOOKUP(Excel_Dashboard_Dataset_xlsx___Sales5[[#This Row],[CustomerID]],Raw_Customers!A:A,Raw_Customers!E:E)</f>
        <v>55</v>
      </c>
      <c r="M3760" t="str">
        <f>_xlfn.XLOOKUP(Excel_Dashboard_Dataset_xlsx___Sales5[[#This Row],[CustomerID]],Raw_Customers!A:A,Raw_Customers!C:C)</f>
        <v>East</v>
      </c>
      <c r="N3760" s="2" t="str">
        <f>_xlfn.XLOOKUP(Excel_Dashboard_Dataset_xlsx___Sales5[[#This Row],[ProductID]],Raw_Products!A:A,Raw_Products!B:B)</f>
        <v>Smartphone</v>
      </c>
      <c r="O3760" s="2" t="str">
        <f>_xlfn.XLOOKUP(Excel_Dashboard_Dataset_xlsx___Sales5[[#This Row],[ProductID]],Raw_Products!A:A,Raw_Products!C:C)</f>
        <v>Electronics</v>
      </c>
      <c r="P3760" s="2" t="str">
        <f>_xlfn.XLOOKUP(Excel_Dashboard_Dataset_xlsx___Sales5[[#This Row],[CustomerID]], Raw_Customers!A:A, Raw_Customers!B:B, "Unknown")</f>
        <v>Kenneth Stewart</v>
      </c>
    </row>
    <row r="3761" spans="1:16" x14ac:dyDescent="0.25">
      <c r="A3761">
        <v>3760</v>
      </c>
      <c r="B3761">
        <f t="shared" si="58"/>
        <v>2023</v>
      </c>
      <c r="C3761" t="str">
        <f>TEXT(Excel_Dashboard_Dataset_xlsx___Sales5[[#This Row],[Date]],"mmm")</f>
        <v>Mar</v>
      </c>
      <c r="D3761" s="3">
        <v>44995</v>
      </c>
      <c r="E3761">
        <v>22</v>
      </c>
      <c r="F3761">
        <v>27</v>
      </c>
      <c r="G3761">
        <v>38</v>
      </c>
      <c r="H3761">
        <v>6</v>
      </c>
      <c r="I3761">
        <v>450</v>
      </c>
      <c r="J3761">
        <f>Excel_Dashboard_Dataset_xlsx___Sales5[[#This Row],[Quantity]]*Excel_Dashboard_Dataset_xlsx___Sales5[[#This Row],[UnitPrice]]</f>
        <v>2700</v>
      </c>
      <c r="K3761" t="str">
        <f>_xlfn.XLOOKUP(Excel_Dashboard_Dataset_xlsx___Sales5[[#This Row],[CustomerID]],Raw_Customers!A:A,Raw_Customers!D:D)</f>
        <v>Female</v>
      </c>
      <c r="L3761">
        <f>_xlfn.XLOOKUP(Excel_Dashboard_Dataset_xlsx___Sales5[[#This Row],[CustomerID]],Raw_Customers!A:A,Raw_Customers!E:E)</f>
        <v>52</v>
      </c>
      <c r="M3761" t="str">
        <f>_xlfn.XLOOKUP(Excel_Dashboard_Dataset_xlsx___Sales5[[#This Row],[CustomerID]],Raw_Customers!A:A,Raw_Customers!C:C)</f>
        <v>West</v>
      </c>
      <c r="N3761" s="2" t="str">
        <f>_xlfn.XLOOKUP(Excel_Dashboard_Dataset_xlsx___Sales5[[#This Row],[ProductID]],Raw_Products!A:A,Raw_Products!B:B)</f>
        <v>Microwave</v>
      </c>
      <c r="O3761" s="2" t="str">
        <f>_xlfn.XLOOKUP(Excel_Dashboard_Dataset_xlsx___Sales5[[#This Row],[ProductID]],Raw_Products!A:A,Raw_Products!C:C)</f>
        <v>Home Appliances</v>
      </c>
      <c r="P3761" s="2" t="str">
        <f>_xlfn.XLOOKUP(Excel_Dashboard_Dataset_xlsx___Sales5[[#This Row],[CustomerID]], Raw_Customers!A:A, Raw_Customers!B:B, "Unknown")</f>
        <v>Karen Ortiz</v>
      </c>
    </row>
    <row r="3762" spans="1:16" x14ac:dyDescent="0.25">
      <c r="A3762">
        <v>3761</v>
      </c>
      <c r="B3762">
        <f t="shared" si="58"/>
        <v>2024</v>
      </c>
      <c r="C3762" t="str">
        <f>TEXT(Excel_Dashboard_Dataset_xlsx___Sales5[[#This Row],[Date]],"mmm")</f>
        <v>Sept</v>
      </c>
      <c r="D3762" s="3">
        <v>45556</v>
      </c>
      <c r="E3762">
        <v>31</v>
      </c>
      <c r="F3762">
        <v>146</v>
      </c>
      <c r="G3762">
        <v>42</v>
      </c>
      <c r="H3762">
        <v>1</v>
      </c>
      <c r="I3762">
        <v>29</v>
      </c>
      <c r="J3762">
        <f>Excel_Dashboard_Dataset_xlsx___Sales5[[#This Row],[Quantity]]*Excel_Dashboard_Dataset_xlsx___Sales5[[#This Row],[UnitPrice]]</f>
        <v>29</v>
      </c>
      <c r="K3762" t="str">
        <f>_xlfn.XLOOKUP(Excel_Dashboard_Dataset_xlsx___Sales5[[#This Row],[CustomerID]],Raw_Customers!A:A,Raw_Customers!D:D)</f>
        <v>Male</v>
      </c>
      <c r="L3762">
        <f>_xlfn.XLOOKUP(Excel_Dashboard_Dataset_xlsx___Sales5[[#This Row],[CustomerID]],Raw_Customers!A:A,Raw_Customers!E:E)</f>
        <v>63</v>
      </c>
      <c r="M3762" t="str">
        <f>_xlfn.XLOOKUP(Excel_Dashboard_Dataset_xlsx___Sales5[[#This Row],[CustomerID]],Raw_Customers!A:A,Raw_Customers!C:C)</f>
        <v>West</v>
      </c>
      <c r="N3762" s="2" t="str">
        <f>_xlfn.XLOOKUP(Excel_Dashboard_Dataset_xlsx___Sales5[[#This Row],[ProductID]],Raw_Products!A:A,Raw_Products!B:B)</f>
        <v>T-Shirt</v>
      </c>
      <c r="O3762" s="2" t="str">
        <f>_xlfn.XLOOKUP(Excel_Dashboard_Dataset_xlsx___Sales5[[#This Row],[ProductID]],Raw_Products!A:A,Raw_Products!C:C)</f>
        <v>Clothing</v>
      </c>
      <c r="P3762" s="2" t="str">
        <f>_xlfn.XLOOKUP(Excel_Dashboard_Dataset_xlsx___Sales5[[#This Row],[CustomerID]], Raw_Customers!A:A, Raw_Customers!B:B, "Unknown")</f>
        <v>Gary Roberts</v>
      </c>
    </row>
    <row r="3763" spans="1:16" x14ac:dyDescent="0.25">
      <c r="A3763">
        <v>3762</v>
      </c>
      <c r="B3763">
        <f t="shared" si="58"/>
        <v>2024</v>
      </c>
      <c r="C3763" t="str">
        <f>TEXT(Excel_Dashboard_Dataset_xlsx___Sales5[[#This Row],[Date]],"mmm")</f>
        <v>Jan</v>
      </c>
      <c r="D3763" s="3">
        <v>45306</v>
      </c>
      <c r="E3763">
        <v>5</v>
      </c>
      <c r="F3763">
        <v>26</v>
      </c>
      <c r="G3763">
        <v>48</v>
      </c>
      <c r="H3763">
        <v>2</v>
      </c>
      <c r="I3763">
        <v>598</v>
      </c>
      <c r="J3763">
        <f>Excel_Dashboard_Dataset_xlsx___Sales5[[#This Row],[Quantity]]*Excel_Dashboard_Dataset_xlsx___Sales5[[#This Row],[UnitPrice]]</f>
        <v>1196</v>
      </c>
      <c r="K3763" t="str">
        <f>_xlfn.XLOOKUP(Excel_Dashboard_Dataset_xlsx___Sales5[[#This Row],[CustomerID]],Raw_Customers!A:A,Raw_Customers!D:D)</f>
        <v>Female</v>
      </c>
      <c r="L3763">
        <f>_xlfn.XLOOKUP(Excel_Dashboard_Dataset_xlsx___Sales5[[#This Row],[CustomerID]],Raw_Customers!A:A,Raw_Customers!E:E)</f>
        <v>64</v>
      </c>
      <c r="M3763" t="str">
        <f>_xlfn.XLOOKUP(Excel_Dashboard_Dataset_xlsx___Sales5[[#This Row],[CustomerID]],Raw_Customers!A:A,Raw_Customers!C:C)</f>
        <v>North</v>
      </c>
      <c r="N3763" s="2" t="str">
        <f>_xlfn.XLOOKUP(Excel_Dashboard_Dataset_xlsx___Sales5[[#This Row],[ProductID]],Raw_Products!A:A,Raw_Products!B:B)</f>
        <v>Salt</v>
      </c>
      <c r="O3763" s="2" t="str">
        <f>_xlfn.XLOOKUP(Excel_Dashboard_Dataset_xlsx___Sales5[[#This Row],[ProductID]],Raw_Products!A:A,Raw_Products!C:C)</f>
        <v>Groceries</v>
      </c>
      <c r="P3763" s="2" t="str">
        <f>_xlfn.XLOOKUP(Excel_Dashboard_Dataset_xlsx___Sales5[[#This Row],[CustomerID]], Raw_Customers!A:A, Raw_Customers!B:B, "Unknown")</f>
        <v>Dorothy King</v>
      </c>
    </row>
    <row r="3764" spans="1:16" x14ac:dyDescent="0.25">
      <c r="A3764">
        <v>3763</v>
      </c>
      <c r="B3764">
        <f t="shared" si="58"/>
        <v>2023</v>
      </c>
      <c r="C3764" t="str">
        <f>TEXT(Excel_Dashboard_Dataset_xlsx___Sales5[[#This Row],[Date]],"mmm")</f>
        <v>Nov</v>
      </c>
      <c r="D3764" s="3">
        <v>45232</v>
      </c>
      <c r="E3764">
        <v>49</v>
      </c>
      <c r="F3764">
        <v>103</v>
      </c>
      <c r="G3764">
        <v>35</v>
      </c>
      <c r="H3764">
        <v>10</v>
      </c>
      <c r="I3764">
        <v>191</v>
      </c>
      <c r="J3764">
        <f>Excel_Dashboard_Dataset_xlsx___Sales5[[#This Row],[Quantity]]*Excel_Dashboard_Dataset_xlsx___Sales5[[#This Row],[UnitPrice]]</f>
        <v>1910</v>
      </c>
      <c r="K3764" t="str">
        <f>_xlfn.XLOOKUP(Excel_Dashboard_Dataset_xlsx___Sales5[[#This Row],[CustomerID]],Raw_Customers!A:A,Raw_Customers!D:D)</f>
        <v>Male</v>
      </c>
      <c r="L3764">
        <f>_xlfn.XLOOKUP(Excel_Dashboard_Dataset_xlsx___Sales5[[#This Row],[CustomerID]],Raw_Customers!A:A,Raw_Customers!E:E)</f>
        <v>19</v>
      </c>
      <c r="M3764" t="str">
        <f>_xlfn.XLOOKUP(Excel_Dashboard_Dataset_xlsx___Sales5[[#This Row],[CustomerID]],Raw_Customers!A:A,Raw_Customers!C:C)</f>
        <v>South</v>
      </c>
      <c r="N3764" s="2" t="str">
        <f>_xlfn.XLOOKUP(Excel_Dashboard_Dataset_xlsx___Sales5[[#This Row],[ProductID]],Raw_Products!A:A,Raw_Products!B:B)</f>
        <v>Swimming Goggles</v>
      </c>
      <c r="O3764" s="2" t="str">
        <f>_xlfn.XLOOKUP(Excel_Dashboard_Dataset_xlsx___Sales5[[#This Row],[ProductID]],Raw_Products!A:A,Raw_Products!C:C)</f>
        <v>Sports</v>
      </c>
      <c r="P3764" s="2" t="str">
        <f>_xlfn.XLOOKUP(Excel_Dashboard_Dataset_xlsx___Sales5[[#This Row],[CustomerID]], Raw_Customers!A:A, Raw_Customers!B:B, "Unknown")</f>
        <v>Christopher Kim</v>
      </c>
    </row>
    <row r="3765" spans="1:16" x14ac:dyDescent="0.25">
      <c r="A3765">
        <v>3764</v>
      </c>
      <c r="B3765">
        <f t="shared" si="58"/>
        <v>2023</v>
      </c>
      <c r="C3765" t="str">
        <f>TEXT(Excel_Dashboard_Dataset_xlsx___Sales5[[#This Row],[Date]],"mmm")</f>
        <v>Jan</v>
      </c>
      <c r="D3765" s="3">
        <v>44932</v>
      </c>
      <c r="E3765">
        <v>30</v>
      </c>
      <c r="F3765">
        <v>48</v>
      </c>
      <c r="G3765">
        <v>6</v>
      </c>
      <c r="H3765">
        <v>10</v>
      </c>
      <c r="I3765">
        <v>237</v>
      </c>
      <c r="J3765">
        <f>Excel_Dashboard_Dataset_xlsx___Sales5[[#This Row],[Quantity]]*Excel_Dashboard_Dataset_xlsx___Sales5[[#This Row],[UnitPrice]]</f>
        <v>2370</v>
      </c>
      <c r="K3765" t="str">
        <f>_xlfn.XLOOKUP(Excel_Dashboard_Dataset_xlsx___Sales5[[#This Row],[CustomerID]],Raw_Customers!A:A,Raw_Customers!D:D)</f>
        <v>Male</v>
      </c>
      <c r="L3765">
        <f>_xlfn.XLOOKUP(Excel_Dashboard_Dataset_xlsx___Sales5[[#This Row],[CustomerID]],Raw_Customers!A:A,Raw_Customers!E:E)</f>
        <v>30</v>
      </c>
      <c r="M3765" t="str">
        <f>_xlfn.XLOOKUP(Excel_Dashboard_Dataset_xlsx___Sales5[[#This Row],[CustomerID]],Raw_Customers!A:A,Raw_Customers!C:C)</f>
        <v>South</v>
      </c>
      <c r="N3765" s="2" t="str">
        <f>_xlfn.XLOOKUP(Excel_Dashboard_Dataset_xlsx___Sales5[[#This Row],[ProductID]],Raw_Products!A:A,Raw_Products!B:B)</f>
        <v>Fan</v>
      </c>
      <c r="O3765" s="2" t="str">
        <f>_xlfn.XLOOKUP(Excel_Dashboard_Dataset_xlsx___Sales5[[#This Row],[ProductID]],Raw_Products!A:A,Raw_Products!C:C)</f>
        <v>Home Appliances</v>
      </c>
      <c r="P3765" s="2" t="str">
        <f>_xlfn.XLOOKUP(Excel_Dashboard_Dataset_xlsx___Sales5[[#This Row],[CustomerID]], Raw_Customers!A:A, Raw_Customers!B:B, "Unknown")</f>
        <v>Robert Howard</v>
      </c>
    </row>
    <row r="3766" spans="1:16" x14ac:dyDescent="0.25">
      <c r="A3766">
        <v>3765</v>
      </c>
      <c r="B3766">
        <f t="shared" si="58"/>
        <v>2024</v>
      </c>
      <c r="C3766" t="str">
        <f>TEXT(Excel_Dashboard_Dataset_xlsx___Sales5[[#This Row],[Date]],"mmm")</f>
        <v>Apr</v>
      </c>
      <c r="D3766" s="3">
        <v>45399</v>
      </c>
      <c r="E3766">
        <v>45</v>
      </c>
      <c r="F3766">
        <v>24</v>
      </c>
      <c r="G3766">
        <v>27</v>
      </c>
      <c r="H3766">
        <v>1</v>
      </c>
      <c r="I3766">
        <v>964</v>
      </c>
      <c r="J3766">
        <f>Excel_Dashboard_Dataset_xlsx___Sales5[[#This Row],[Quantity]]*Excel_Dashboard_Dataset_xlsx___Sales5[[#This Row],[UnitPrice]]</f>
        <v>964</v>
      </c>
      <c r="K3766" t="str">
        <f>_xlfn.XLOOKUP(Excel_Dashboard_Dataset_xlsx___Sales5[[#This Row],[CustomerID]],Raw_Customers!A:A,Raw_Customers!D:D)</f>
        <v>Female</v>
      </c>
      <c r="L3766">
        <f>_xlfn.XLOOKUP(Excel_Dashboard_Dataset_xlsx___Sales5[[#This Row],[CustomerID]],Raw_Customers!A:A,Raw_Customers!E:E)</f>
        <v>37</v>
      </c>
      <c r="M3766" t="str">
        <f>_xlfn.XLOOKUP(Excel_Dashboard_Dataset_xlsx___Sales5[[#This Row],[CustomerID]],Raw_Customers!A:A,Raw_Customers!C:C)</f>
        <v>North</v>
      </c>
      <c r="N3766" s="2" t="str">
        <f>_xlfn.XLOOKUP(Excel_Dashboard_Dataset_xlsx___Sales5[[#This Row],[ProductID]],Raw_Products!A:A,Raw_Products!B:B)</f>
        <v>Yoga Mat</v>
      </c>
      <c r="O3766" s="2" t="str">
        <f>_xlfn.XLOOKUP(Excel_Dashboard_Dataset_xlsx___Sales5[[#This Row],[ProductID]],Raw_Products!A:A,Raw_Products!C:C)</f>
        <v>Sports</v>
      </c>
      <c r="P3766" s="2" t="str">
        <f>_xlfn.XLOOKUP(Excel_Dashboard_Dataset_xlsx___Sales5[[#This Row],[CustomerID]], Raw_Customers!A:A, Raw_Customers!B:B, "Unknown")</f>
        <v>Michael Ortiz</v>
      </c>
    </row>
    <row r="3767" spans="1:16" x14ac:dyDescent="0.25">
      <c r="A3767">
        <v>3766</v>
      </c>
      <c r="B3767">
        <f t="shared" si="58"/>
        <v>2024</v>
      </c>
      <c r="C3767" t="str">
        <f>TEXT(Excel_Dashboard_Dataset_xlsx___Sales5[[#This Row],[Date]],"mmm")</f>
        <v>Dec</v>
      </c>
      <c r="D3767" s="3">
        <v>45628</v>
      </c>
      <c r="E3767">
        <v>32</v>
      </c>
      <c r="F3767">
        <v>20</v>
      </c>
      <c r="G3767">
        <v>21</v>
      </c>
      <c r="H3767">
        <v>7</v>
      </c>
      <c r="I3767">
        <v>297</v>
      </c>
      <c r="J3767">
        <f>Excel_Dashboard_Dataset_xlsx___Sales5[[#This Row],[Quantity]]*Excel_Dashboard_Dataset_xlsx___Sales5[[#This Row],[UnitPrice]]</f>
        <v>2079</v>
      </c>
      <c r="K3767" t="str">
        <f>_xlfn.XLOOKUP(Excel_Dashboard_Dataset_xlsx___Sales5[[#This Row],[CustomerID]],Raw_Customers!A:A,Raw_Customers!D:D)</f>
        <v>Female</v>
      </c>
      <c r="L3767">
        <f>_xlfn.XLOOKUP(Excel_Dashboard_Dataset_xlsx___Sales5[[#This Row],[CustomerID]],Raw_Customers!A:A,Raw_Customers!E:E)</f>
        <v>58</v>
      </c>
      <c r="M3767" t="str">
        <f>_xlfn.XLOOKUP(Excel_Dashboard_Dataset_xlsx___Sales5[[#This Row],[CustomerID]],Raw_Customers!A:A,Raw_Customers!C:C)</f>
        <v>North</v>
      </c>
      <c r="N3767" s="2" t="str">
        <f>_xlfn.XLOOKUP(Excel_Dashboard_Dataset_xlsx___Sales5[[#This Row],[ProductID]],Raw_Products!A:A,Raw_Products!B:B)</f>
        <v>Jeans</v>
      </c>
      <c r="O3767" s="2" t="str">
        <f>_xlfn.XLOOKUP(Excel_Dashboard_Dataset_xlsx___Sales5[[#This Row],[ProductID]],Raw_Products!A:A,Raw_Products!C:C)</f>
        <v>Clothing</v>
      </c>
      <c r="P3767" s="2" t="str">
        <f>_xlfn.XLOOKUP(Excel_Dashboard_Dataset_xlsx___Sales5[[#This Row],[CustomerID]], Raw_Customers!A:A, Raw_Customers!B:B, "Unknown")</f>
        <v>Brian Gonzalez</v>
      </c>
    </row>
    <row r="3768" spans="1:16" x14ac:dyDescent="0.25">
      <c r="A3768">
        <v>3767</v>
      </c>
      <c r="B3768">
        <f t="shared" si="58"/>
        <v>2024</v>
      </c>
      <c r="C3768" t="str">
        <f>TEXT(Excel_Dashboard_Dataset_xlsx___Sales5[[#This Row],[Date]],"mmm")</f>
        <v>Feb</v>
      </c>
      <c r="D3768" s="3">
        <v>45327</v>
      </c>
      <c r="E3768">
        <v>48</v>
      </c>
      <c r="F3768">
        <v>215</v>
      </c>
      <c r="G3768">
        <v>4</v>
      </c>
      <c r="H3768">
        <v>8</v>
      </c>
      <c r="I3768">
        <v>456</v>
      </c>
      <c r="J3768">
        <f>Excel_Dashboard_Dataset_xlsx___Sales5[[#This Row],[Quantity]]*Excel_Dashboard_Dataset_xlsx___Sales5[[#This Row],[UnitPrice]]</f>
        <v>3648</v>
      </c>
      <c r="K3768" t="str">
        <f>_xlfn.XLOOKUP(Excel_Dashboard_Dataset_xlsx___Sales5[[#This Row],[CustomerID]],Raw_Customers!A:A,Raw_Customers!D:D)</f>
        <v>Female</v>
      </c>
      <c r="L3768">
        <f>_xlfn.XLOOKUP(Excel_Dashboard_Dataset_xlsx___Sales5[[#This Row],[CustomerID]],Raw_Customers!A:A,Raw_Customers!E:E)</f>
        <v>18</v>
      </c>
      <c r="M3768" t="str">
        <f>_xlfn.XLOOKUP(Excel_Dashboard_Dataset_xlsx___Sales5[[#This Row],[CustomerID]],Raw_Customers!A:A,Raw_Customers!C:C)</f>
        <v>East</v>
      </c>
      <c r="N3768" s="2" t="str">
        <f>_xlfn.XLOOKUP(Excel_Dashboard_Dataset_xlsx___Sales5[[#This Row],[ProductID]],Raw_Products!A:A,Raw_Products!B:B)</f>
        <v>Bicycle</v>
      </c>
      <c r="O3768" s="2" t="str">
        <f>_xlfn.XLOOKUP(Excel_Dashboard_Dataset_xlsx___Sales5[[#This Row],[ProductID]],Raw_Products!A:A,Raw_Products!C:C)</f>
        <v>Sports</v>
      </c>
      <c r="P3768" s="2" t="str">
        <f>_xlfn.XLOOKUP(Excel_Dashboard_Dataset_xlsx___Sales5[[#This Row],[CustomerID]], Raw_Customers!A:A, Raw_Customers!B:B, "Unknown")</f>
        <v>Amanda Mendoza</v>
      </c>
    </row>
    <row r="3769" spans="1:16" x14ac:dyDescent="0.25">
      <c r="A3769">
        <v>3768</v>
      </c>
      <c r="B3769">
        <f t="shared" si="58"/>
        <v>2023</v>
      </c>
      <c r="C3769" t="str">
        <f>TEXT(Excel_Dashboard_Dataset_xlsx___Sales5[[#This Row],[Date]],"mmm")</f>
        <v>Jan</v>
      </c>
      <c r="D3769" s="3">
        <v>44937</v>
      </c>
      <c r="E3769">
        <v>19</v>
      </c>
      <c r="F3769">
        <v>112</v>
      </c>
      <c r="G3769">
        <v>46</v>
      </c>
      <c r="H3769">
        <v>9</v>
      </c>
      <c r="I3769">
        <v>740</v>
      </c>
      <c r="J3769">
        <f>Excel_Dashboard_Dataset_xlsx___Sales5[[#This Row],[Quantity]]*Excel_Dashboard_Dataset_xlsx___Sales5[[#This Row],[UnitPrice]]</f>
        <v>6660</v>
      </c>
      <c r="K3769" t="str">
        <f>_xlfn.XLOOKUP(Excel_Dashboard_Dataset_xlsx___Sales5[[#This Row],[CustomerID]],Raw_Customers!A:A,Raw_Customers!D:D)</f>
        <v>Female</v>
      </c>
      <c r="L3769">
        <f>_xlfn.XLOOKUP(Excel_Dashboard_Dataset_xlsx___Sales5[[#This Row],[CustomerID]],Raw_Customers!A:A,Raw_Customers!E:E)</f>
        <v>54</v>
      </c>
      <c r="M3769" t="str">
        <f>_xlfn.XLOOKUP(Excel_Dashboard_Dataset_xlsx___Sales5[[#This Row],[CustomerID]],Raw_Customers!A:A,Raw_Customers!C:C)</f>
        <v>West</v>
      </c>
      <c r="N3769" s="2" t="str">
        <f>_xlfn.XLOOKUP(Excel_Dashboard_Dataset_xlsx___Sales5[[#This Row],[ProductID]],Raw_Products!A:A,Raw_Products!B:B)</f>
        <v>External Hard Drive</v>
      </c>
      <c r="O3769" s="2" t="str">
        <f>_xlfn.XLOOKUP(Excel_Dashboard_Dataset_xlsx___Sales5[[#This Row],[ProductID]],Raw_Products!A:A,Raw_Products!C:C)</f>
        <v>Electronics</v>
      </c>
      <c r="P3769" s="2" t="str">
        <f>_xlfn.XLOOKUP(Excel_Dashboard_Dataset_xlsx___Sales5[[#This Row],[CustomerID]], Raw_Customers!A:A, Raw_Customers!B:B, "Unknown")</f>
        <v>Samantha James</v>
      </c>
    </row>
    <row r="3770" spans="1:16" x14ac:dyDescent="0.25">
      <c r="A3770">
        <v>3769</v>
      </c>
      <c r="B3770">
        <f t="shared" si="58"/>
        <v>2023</v>
      </c>
      <c r="C3770" t="str">
        <f>TEXT(Excel_Dashboard_Dataset_xlsx___Sales5[[#This Row],[Date]],"mmm")</f>
        <v>Oct</v>
      </c>
      <c r="D3770" s="3">
        <v>45204</v>
      </c>
      <c r="E3770">
        <v>1</v>
      </c>
      <c r="F3770">
        <v>294</v>
      </c>
      <c r="G3770">
        <v>21</v>
      </c>
      <c r="H3770">
        <v>4</v>
      </c>
      <c r="I3770">
        <v>484</v>
      </c>
      <c r="J3770">
        <f>Excel_Dashboard_Dataset_xlsx___Sales5[[#This Row],[Quantity]]*Excel_Dashboard_Dataset_xlsx___Sales5[[#This Row],[UnitPrice]]</f>
        <v>1936</v>
      </c>
      <c r="K3770" t="str">
        <f>_xlfn.XLOOKUP(Excel_Dashboard_Dataset_xlsx___Sales5[[#This Row],[CustomerID]],Raw_Customers!A:A,Raw_Customers!D:D)</f>
        <v>Male</v>
      </c>
      <c r="L3770">
        <f>_xlfn.XLOOKUP(Excel_Dashboard_Dataset_xlsx___Sales5[[#This Row],[CustomerID]],Raw_Customers!A:A,Raw_Customers!E:E)</f>
        <v>57</v>
      </c>
      <c r="M3770" t="str">
        <f>_xlfn.XLOOKUP(Excel_Dashboard_Dataset_xlsx___Sales5[[#This Row],[CustomerID]],Raw_Customers!A:A,Raw_Customers!C:C)</f>
        <v>West</v>
      </c>
      <c r="N3770" s="2" t="str">
        <f>_xlfn.XLOOKUP(Excel_Dashboard_Dataset_xlsx___Sales5[[#This Row],[ProductID]],Raw_Products!A:A,Raw_Products!B:B)</f>
        <v>Rice Bag</v>
      </c>
      <c r="O3770" s="2" t="str">
        <f>_xlfn.XLOOKUP(Excel_Dashboard_Dataset_xlsx___Sales5[[#This Row],[ProductID]],Raw_Products!A:A,Raw_Products!C:C)</f>
        <v>Groceries</v>
      </c>
      <c r="P3770" s="2" t="str">
        <f>_xlfn.XLOOKUP(Excel_Dashboard_Dataset_xlsx___Sales5[[#This Row],[CustomerID]], Raw_Customers!A:A, Raw_Customers!B:B, "Unknown")</f>
        <v>Kimberly Thomas</v>
      </c>
    </row>
    <row r="3771" spans="1:16" x14ac:dyDescent="0.25">
      <c r="A3771">
        <v>3770</v>
      </c>
      <c r="B3771">
        <f t="shared" si="58"/>
        <v>2023</v>
      </c>
      <c r="C3771" t="str">
        <f>TEXT(Excel_Dashboard_Dataset_xlsx___Sales5[[#This Row],[Date]],"mmm")</f>
        <v>Aug</v>
      </c>
      <c r="D3771" s="3">
        <v>45155</v>
      </c>
      <c r="E3771">
        <v>28</v>
      </c>
      <c r="F3771">
        <v>47</v>
      </c>
      <c r="G3771">
        <v>29</v>
      </c>
      <c r="H3771">
        <v>7</v>
      </c>
      <c r="I3771">
        <v>684</v>
      </c>
      <c r="J3771">
        <f>Excel_Dashboard_Dataset_xlsx___Sales5[[#This Row],[Quantity]]*Excel_Dashboard_Dataset_xlsx___Sales5[[#This Row],[UnitPrice]]</f>
        <v>4788</v>
      </c>
      <c r="K3771" t="str">
        <f>_xlfn.XLOOKUP(Excel_Dashboard_Dataset_xlsx___Sales5[[#This Row],[CustomerID]],Raw_Customers!A:A,Raw_Customers!D:D)</f>
        <v>Female</v>
      </c>
      <c r="L3771">
        <f>_xlfn.XLOOKUP(Excel_Dashboard_Dataset_xlsx___Sales5[[#This Row],[CustomerID]],Raw_Customers!A:A,Raw_Customers!E:E)</f>
        <v>24</v>
      </c>
      <c r="M3771" t="str">
        <f>_xlfn.XLOOKUP(Excel_Dashboard_Dataset_xlsx___Sales5[[#This Row],[CustomerID]],Raw_Customers!A:A,Raw_Customers!C:C)</f>
        <v>West</v>
      </c>
      <c r="N3771" s="2" t="str">
        <f>_xlfn.XLOOKUP(Excel_Dashboard_Dataset_xlsx___Sales5[[#This Row],[ProductID]],Raw_Products!A:A,Raw_Products!B:B)</f>
        <v>Rice Cooker</v>
      </c>
      <c r="O3771" s="2" t="str">
        <f>_xlfn.XLOOKUP(Excel_Dashboard_Dataset_xlsx___Sales5[[#This Row],[ProductID]],Raw_Products!A:A,Raw_Products!C:C)</f>
        <v>Home Appliances</v>
      </c>
      <c r="P3771" s="2" t="str">
        <f>_xlfn.XLOOKUP(Excel_Dashboard_Dataset_xlsx___Sales5[[#This Row],[CustomerID]], Raw_Customers!A:A, Raw_Customers!B:B, "Unknown")</f>
        <v>Paul James</v>
      </c>
    </row>
    <row r="3772" spans="1:16" x14ac:dyDescent="0.25">
      <c r="A3772">
        <v>3771</v>
      </c>
      <c r="B3772">
        <f t="shared" si="58"/>
        <v>2023</v>
      </c>
      <c r="C3772" t="str">
        <f>TEXT(Excel_Dashboard_Dataset_xlsx___Sales5[[#This Row],[Date]],"mmm")</f>
        <v>Jan</v>
      </c>
      <c r="D3772" s="3">
        <v>44939</v>
      </c>
      <c r="E3772">
        <v>44</v>
      </c>
      <c r="F3772">
        <v>57</v>
      </c>
      <c r="G3772">
        <v>14</v>
      </c>
      <c r="H3772">
        <v>4</v>
      </c>
      <c r="I3772">
        <v>815</v>
      </c>
      <c r="J3772">
        <f>Excel_Dashboard_Dataset_xlsx___Sales5[[#This Row],[Quantity]]*Excel_Dashboard_Dataset_xlsx___Sales5[[#This Row],[UnitPrice]]</f>
        <v>3260</v>
      </c>
      <c r="K3772" t="str">
        <f>_xlfn.XLOOKUP(Excel_Dashboard_Dataset_xlsx___Sales5[[#This Row],[CustomerID]],Raw_Customers!A:A,Raw_Customers!D:D)</f>
        <v>Female</v>
      </c>
      <c r="L3772">
        <f>_xlfn.XLOOKUP(Excel_Dashboard_Dataset_xlsx___Sales5[[#This Row],[CustomerID]],Raw_Customers!A:A,Raw_Customers!E:E)</f>
        <v>34</v>
      </c>
      <c r="M3772" t="str">
        <f>_xlfn.XLOOKUP(Excel_Dashboard_Dataset_xlsx___Sales5[[#This Row],[CustomerID]],Raw_Customers!A:A,Raw_Customers!C:C)</f>
        <v>East</v>
      </c>
      <c r="N3772" s="2" t="str">
        <f>_xlfn.XLOOKUP(Excel_Dashboard_Dataset_xlsx___Sales5[[#This Row],[ProductID]],Raw_Products!A:A,Raw_Products!B:B)</f>
        <v>Running Shoes</v>
      </c>
      <c r="O3772" s="2" t="str">
        <f>_xlfn.XLOOKUP(Excel_Dashboard_Dataset_xlsx___Sales5[[#This Row],[ProductID]],Raw_Products!A:A,Raw_Products!C:C)</f>
        <v>Sports</v>
      </c>
      <c r="P3772" s="2" t="str">
        <f>_xlfn.XLOOKUP(Excel_Dashboard_Dataset_xlsx___Sales5[[#This Row],[CustomerID]], Raw_Customers!A:A, Raw_Customers!B:B, "Unknown")</f>
        <v>Mark Ruiz</v>
      </c>
    </row>
    <row r="3773" spans="1:16" x14ac:dyDescent="0.25">
      <c r="A3773">
        <v>3772</v>
      </c>
      <c r="B3773">
        <f t="shared" si="58"/>
        <v>2023</v>
      </c>
      <c r="C3773" t="str">
        <f>TEXT(Excel_Dashboard_Dataset_xlsx___Sales5[[#This Row],[Date]],"mmm")</f>
        <v>May</v>
      </c>
      <c r="D3773" s="3">
        <v>45067</v>
      </c>
      <c r="E3773">
        <v>42</v>
      </c>
      <c r="F3773">
        <v>133</v>
      </c>
      <c r="G3773">
        <v>19</v>
      </c>
      <c r="H3773">
        <v>2</v>
      </c>
      <c r="I3773">
        <v>998</v>
      </c>
      <c r="J3773">
        <f>Excel_Dashboard_Dataset_xlsx___Sales5[[#This Row],[Quantity]]*Excel_Dashboard_Dataset_xlsx___Sales5[[#This Row],[UnitPrice]]</f>
        <v>1996</v>
      </c>
      <c r="K3773" t="str">
        <f>_xlfn.XLOOKUP(Excel_Dashboard_Dataset_xlsx___Sales5[[#This Row],[CustomerID]],Raw_Customers!A:A,Raw_Customers!D:D)</f>
        <v>Female</v>
      </c>
      <c r="L3773">
        <f>_xlfn.XLOOKUP(Excel_Dashboard_Dataset_xlsx___Sales5[[#This Row],[CustomerID]],Raw_Customers!A:A,Raw_Customers!E:E)</f>
        <v>44</v>
      </c>
      <c r="M3773" t="str">
        <f>_xlfn.XLOOKUP(Excel_Dashboard_Dataset_xlsx___Sales5[[#This Row],[CustomerID]],Raw_Customers!A:A,Raw_Customers!C:C)</f>
        <v>East</v>
      </c>
      <c r="N3773" s="2" t="str">
        <f>_xlfn.XLOOKUP(Excel_Dashboard_Dataset_xlsx___Sales5[[#This Row],[ProductID]],Raw_Products!A:A,Raw_Products!B:B)</f>
        <v>Basketball</v>
      </c>
      <c r="O3773" s="2" t="str">
        <f>_xlfn.XLOOKUP(Excel_Dashboard_Dataset_xlsx___Sales5[[#This Row],[ProductID]],Raw_Products!A:A,Raw_Products!C:C)</f>
        <v>Sports</v>
      </c>
      <c r="P3773" s="2" t="str">
        <f>_xlfn.XLOOKUP(Excel_Dashboard_Dataset_xlsx___Sales5[[#This Row],[CustomerID]], Raw_Customers!A:A, Raw_Customers!B:B, "Unknown")</f>
        <v>Michael Wilson</v>
      </c>
    </row>
    <row r="3774" spans="1:16" x14ac:dyDescent="0.25">
      <c r="A3774">
        <v>3773</v>
      </c>
      <c r="B3774">
        <f t="shared" si="58"/>
        <v>2023</v>
      </c>
      <c r="C3774" t="str">
        <f>TEXT(Excel_Dashboard_Dataset_xlsx___Sales5[[#This Row],[Date]],"mmm")</f>
        <v>Oct</v>
      </c>
      <c r="D3774" s="3">
        <v>45221</v>
      </c>
      <c r="E3774">
        <v>13</v>
      </c>
      <c r="F3774">
        <v>51</v>
      </c>
      <c r="G3774">
        <v>25</v>
      </c>
      <c r="H3774">
        <v>6</v>
      </c>
      <c r="I3774">
        <v>292</v>
      </c>
      <c r="J3774">
        <f>Excel_Dashboard_Dataset_xlsx___Sales5[[#This Row],[Quantity]]*Excel_Dashboard_Dataset_xlsx___Sales5[[#This Row],[UnitPrice]]</f>
        <v>1752</v>
      </c>
      <c r="K3774" t="str">
        <f>_xlfn.XLOOKUP(Excel_Dashboard_Dataset_xlsx___Sales5[[#This Row],[CustomerID]],Raw_Customers!A:A,Raw_Customers!D:D)</f>
        <v>Male</v>
      </c>
      <c r="L3774">
        <f>_xlfn.XLOOKUP(Excel_Dashboard_Dataset_xlsx___Sales5[[#This Row],[CustomerID]],Raw_Customers!A:A,Raw_Customers!E:E)</f>
        <v>46</v>
      </c>
      <c r="M3774" t="str">
        <f>_xlfn.XLOOKUP(Excel_Dashboard_Dataset_xlsx___Sales5[[#This Row],[CustomerID]],Raw_Customers!A:A,Raw_Customers!C:C)</f>
        <v>South</v>
      </c>
      <c r="N3774" s="2" t="str">
        <f>_xlfn.XLOOKUP(Excel_Dashboard_Dataset_xlsx___Sales5[[#This Row],[ProductID]],Raw_Products!A:A,Raw_Products!B:B)</f>
        <v>Tablet</v>
      </c>
      <c r="O3774" s="2" t="str">
        <f>_xlfn.XLOOKUP(Excel_Dashboard_Dataset_xlsx___Sales5[[#This Row],[ProductID]],Raw_Products!A:A,Raw_Products!C:C)</f>
        <v>Electronics</v>
      </c>
      <c r="P3774" s="2" t="str">
        <f>_xlfn.XLOOKUP(Excel_Dashboard_Dataset_xlsx___Sales5[[#This Row],[CustomerID]], Raw_Customers!A:A, Raw_Customers!B:B, "Unknown")</f>
        <v>Justin Turner</v>
      </c>
    </row>
    <row r="3775" spans="1:16" x14ac:dyDescent="0.25">
      <c r="A3775">
        <v>3774</v>
      </c>
      <c r="B3775">
        <f t="shared" si="58"/>
        <v>2024</v>
      </c>
      <c r="C3775" t="str">
        <f>TEXT(Excel_Dashboard_Dataset_xlsx___Sales5[[#This Row],[Date]],"mmm")</f>
        <v>Feb</v>
      </c>
      <c r="D3775" s="3">
        <v>45324</v>
      </c>
      <c r="E3775">
        <v>8</v>
      </c>
      <c r="F3775">
        <v>101</v>
      </c>
      <c r="G3775">
        <v>30</v>
      </c>
      <c r="H3775">
        <v>3</v>
      </c>
      <c r="I3775">
        <v>485</v>
      </c>
      <c r="J3775">
        <f>Excel_Dashboard_Dataset_xlsx___Sales5[[#This Row],[Quantity]]*Excel_Dashboard_Dataset_xlsx___Sales5[[#This Row],[UnitPrice]]</f>
        <v>1455</v>
      </c>
      <c r="K3775" t="str">
        <f>_xlfn.XLOOKUP(Excel_Dashboard_Dataset_xlsx___Sales5[[#This Row],[CustomerID]],Raw_Customers!A:A,Raw_Customers!D:D)</f>
        <v>Male</v>
      </c>
      <c r="L3775">
        <f>_xlfn.XLOOKUP(Excel_Dashboard_Dataset_xlsx___Sales5[[#This Row],[CustomerID]],Raw_Customers!A:A,Raw_Customers!E:E)</f>
        <v>30</v>
      </c>
      <c r="M3775" t="str">
        <f>_xlfn.XLOOKUP(Excel_Dashboard_Dataset_xlsx___Sales5[[#This Row],[CustomerID]],Raw_Customers!A:A,Raw_Customers!C:C)</f>
        <v>South</v>
      </c>
      <c r="N3775" s="2" t="str">
        <f>_xlfn.XLOOKUP(Excel_Dashboard_Dataset_xlsx___Sales5[[#This Row],[ProductID]],Raw_Products!A:A,Raw_Products!B:B)</f>
        <v>Bread</v>
      </c>
      <c r="O3775" s="2" t="str">
        <f>_xlfn.XLOOKUP(Excel_Dashboard_Dataset_xlsx___Sales5[[#This Row],[ProductID]],Raw_Products!A:A,Raw_Products!C:C)</f>
        <v>Groceries</v>
      </c>
      <c r="P3775" s="2" t="str">
        <f>_xlfn.XLOOKUP(Excel_Dashboard_Dataset_xlsx___Sales5[[#This Row],[CustomerID]], Raw_Customers!A:A, Raw_Customers!B:B, "Unknown")</f>
        <v>Anna King</v>
      </c>
    </row>
    <row r="3776" spans="1:16" x14ac:dyDescent="0.25">
      <c r="A3776">
        <v>3775</v>
      </c>
      <c r="B3776">
        <f t="shared" si="58"/>
        <v>2023</v>
      </c>
      <c r="C3776" t="str">
        <f>TEXT(Excel_Dashboard_Dataset_xlsx___Sales5[[#This Row],[Date]],"mmm")</f>
        <v>Feb</v>
      </c>
      <c r="D3776" s="3">
        <v>44959</v>
      </c>
      <c r="E3776">
        <v>34</v>
      </c>
      <c r="F3776">
        <v>186</v>
      </c>
      <c r="G3776">
        <v>31</v>
      </c>
      <c r="H3776">
        <v>7</v>
      </c>
      <c r="I3776">
        <v>925</v>
      </c>
      <c r="J3776">
        <f>Excel_Dashboard_Dataset_xlsx___Sales5[[#This Row],[Quantity]]*Excel_Dashboard_Dataset_xlsx___Sales5[[#This Row],[UnitPrice]]</f>
        <v>6475</v>
      </c>
      <c r="K3776" t="str">
        <f>_xlfn.XLOOKUP(Excel_Dashboard_Dataset_xlsx___Sales5[[#This Row],[CustomerID]],Raw_Customers!A:A,Raw_Customers!D:D)</f>
        <v>Female</v>
      </c>
      <c r="L3776">
        <f>_xlfn.XLOOKUP(Excel_Dashboard_Dataset_xlsx___Sales5[[#This Row],[CustomerID]],Raw_Customers!A:A,Raw_Customers!E:E)</f>
        <v>44</v>
      </c>
      <c r="M3776" t="str">
        <f>_xlfn.XLOOKUP(Excel_Dashboard_Dataset_xlsx___Sales5[[#This Row],[CustomerID]],Raw_Customers!A:A,Raw_Customers!C:C)</f>
        <v>West</v>
      </c>
      <c r="N3776" s="2" t="str">
        <f>_xlfn.XLOOKUP(Excel_Dashboard_Dataset_xlsx___Sales5[[#This Row],[ProductID]],Raw_Products!A:A,Raw_Products!B:B)</f>
        <v>Dress</v>
      </c>
      <c r="O3776" s="2" t="str">
        <f>_xlfn.XLOOKUP(Excel_Dashboard_Dataset_xlsx___Sales5[[#This Row],[ProductID]],Raw_Products!A:A,Raw_Products!C:C)</f>
        <v>Clothing</v>
      </c>
      <c r="P3776" s="2" t="str">
        <f>_xlfn.XLOOKUP(Excel_Dashboard_Dataset_xlsx___Sales5[[#This Row],[CustomerID]], Raw_Customers!A:A, Raw_Customers!B:B, "Unknown")</f>
        <v>Carolyn Mendoza</v>
      </c>
    </row>
    <row r="3777" spans="1:16" x14ac:dyDescent="0.25">
      <c r="A3777">
        <v>3776</v>
      </c>
      <c r="B3777">
        <f t="shared" si="58"/>
        <v>2023</v>
      </c>
      <c r="C3777" t="str">
        <f>TEXT(Excel_Dashboard_Dataset_xlsx___Sales5[[#This Row],[Date]],"mmm")</f>
        <v>Feb</v>
      </c>
      <c r="D3777" s="3">
        <v>44973</v>
      </c>
      <c r="E3777">
        <v>28</v>
      </c>
      <c r="F3777">
        <v>107</v>
      </c>
      <c r="G3777">
        <v>17</v>
      </c>
      <c r="H3777">
        <v>10</v>
      </c>
      <c r="I3777">
        <v>309</v>
      </c>
      <c r="J3777">
        <f>Excel_Dashboard_Dataset_xlsx___Sales5[[#This Row],[Quantity]]*Excel_Dashboard_Dataset_xlsx___Sales5[[#This Row],[UnitPrice]]</f>
        <v>3090</v>
      </c>
      <c r="K3777" t="str">
        <f>_xlfn.XLOOKUP(Excel_Dashboard_Dataset_xlsx___Sales5[[#This Row],[CustomerID]],Raw_Customers!A:A,Raw_Customers!D:D)</f>
        <v>Male</v>
      </c>
      <c r="L3777">
        <f>_xlfn.XLOOKUP(Excel_Dashboard_Dataset_xlsx___Sales5[[#This Row],[CustomerID]],Raw_Customers!A:A,Raw_Customers!E:E)</f>
        <v>25</v>
      </c>
      <c r="M3777" t="str">
        <f>_xlfn.XLOOKUP(Excel_Dashboard_Dataset_xlsx___Sales5[[#This Row],[CustomerID]],Raw_Customers!A:A,Raw_Customers!C:C)</f>
        <v>South</v>
      </c>
      <c r="N3777" s="2" t="str">
        <f>_xlfn.XLOOKUP(Excel_Dashboard_Dataset_xlsx___Sales5[[#This Row],[ProductID]],Raw_Products!A:A,Raw_Products!B:B)</f>
        <v>Rice Cooker</v>
      </c>
      <c r="O3777" s="2" t="str">
        <f>_xlfn.XLOOKUP(Excel_Dashboard_Dataset_xlsx___Sales5[[#This Row],[ProductID]],Raw_Products!A:A,Raw_Products!C:C)</f>
        <v>Home Appliances</v>
      </c>
      <c r="P3777" s="2" t="str">
        <f>_xlfn.XLOOKUP(Excel_Dashboard_Dataset_xlsx___Sales5[[#This Row],[CustomerID]], Raw_Customers!A:A, Raw_Customers!B:B, "Unknown")</f>
        <v>Jason Perez</v>
      </c>
    </row>
    <row r="3778" spans="1:16" x14ac:dyDescent="0.25">
      <c r="A3778">
        <v>3777</v>
      </c>
      <c r="B3778">
        <f t="shared" ref="B3778:B3841" si="59">YEAR(D:D)</f>
        <v>2023</v>
      </c>
      <c r="C3778" t="str">
        <f>TEXT(Excel_Dashboard_Dataset_xlsx___Sales5[[#This Row],[Date]],"mmm")</f>
        <v>Apr</v>
      </c>
      <c r="D3778" s="3">
        <v>45029</v>
      </c>
      <c r="E3778">
        <v>18</v>
      </c>
      <c r="F3778">
        <v>220</v>
      </c>
      <c r="G3778">
        <v>5</v>
      </c>
      <c r="H3778">
        <v>8</v>
      </c>
      <c r="I3778">
        <v>345</v>
      </c>
      <c r="J3778">
        <f>Excel_Dashboard_Dataset_xlsx___Sales5[[#This Row],[Quantity]]*Excel_Dashboard_Dataset_xlsx___Sales5[[#This Row],[UnitPrice]]</f>
        <v>2760</v>
      </c>
      <c r="K3778" t="str">
        <f>_xlfn.XLOOKUP(Excel_Dashboard_Dataset_xlsx___Sales5[[#This Row],[CustomerID]],Raw_Customers!A:A,Raw_Customers!D:D)</f>
        <v>Female</v>
      </c>
      <c r="L3778">
        <f>_xlfn.XLOOKUP(Excel_Dashboard_Dataset_xlsx___Sales5[[#This Row],[CustomerID]],Raw_Customers!A:A,Raw_Customers!E:E)</f>
        <v>39</v>
      </c>
      <c r="M3778" t="str">
        <f>_xlfn.XLOOKUP(Excel_Dashboard_Dataset_xlsx___Sales5[[#This Row],[CustomerID]],Raw_Customers!A:A,Raw_Customers!C:C)</f>
        <v>East</v>
      </c>
      <c r="N3778" s="2" t="str">
        <f>_xlfn.XLOOKUP(Excel_Dashboard_Dataset_xlsx___Sales5[[#This Row],[ProductID]],Raw_Products!A:A,Raw_Products!B:B)</f>
        <v>Gaming Console</v>
      </c>
      <c r="O3778" s="2" t="str">
        <f>_xlfn.XLOOKUP(Excel_Dashboard_Dataset_xlsx___Sales5[[#This Row],[ProductID]],Raw_Products!A:A,Raw_Products!C:C)</f>
        <v>Electronics</v>
      </c>
      <c r="P3778" s="2" t="str">
        <f>_xlfn.XLOOKUP(Excel_Dashboard_Dataset_xlsx___Sales5[[#This Row],[CustomerID]], Raw_Customers!A:A, Raw_Customers!B:B, "Unknown")</f>
        <v>Rebecca Rogers</v>
      </c>
    </row>
    <row r="3779" spans="1:16" x14ac:dyDescent="0.25">
      <c r="A3779">
        <v>3778</v>
      </c>
      <c r="B3779">
        <f t="shared" si="59"/>
        <v>2024</v>
      </c>
      <c r="C3779" t="str">
        <f>TEXT(Excel_Dashboard_Dataset_xlsx___Sales5[[#This Row],[Date]],"mmm")</f>
        <v>May</v>
      </c>
      <c r="D3779" s="3">
        <v>45433</v>
      </c>
      <c r="E3779">
        <v>33</v>
      </c>
      <c r="F3779">
        <v>282</v>
      </c>
      <c r="G3779">
        <v>29</v>
      </c>
      <c r="H3779">
        <v>1</v>
      </c>
      <c r="I3779">
        <v>98</v>
      </c>
      <c r="J3779">
        <f>Excel_Dashboard_Dataset_xlsx___Sales5[[#This Row],[Quantity]]*Excel_Dashboard_Dataset_xlsx___Sales5[[#This Row],[UnitPrice]]</f>
        <v>98</v>
      </c>
      <c r="K3779" t="str">
        <f>_xlfn.XLOOKUP(Excel_Dashboard_Dataset_xlsx___Sales5[[#This Row],[CustomerID]],Raw_Customers!A:A,Raw_Customers!D:D)</f>
        <v>Female</v>
      </c>
      <c r="L3779">
        <f>_xlfn.XLOOKUP(Excel_Dashboard_Dataset_xlsx___Sales5[[#This Row],[CustomerID]],Raw_Customers!A:A,Raw_Customers!E:E)</f>
        <v>32</v>
      </c>
      <c r="M3779" t="str">
        <f>_xlfn.XLOOKUP(Excel_Dashboard_Dataset_xlsx___Sales5[[#This Row],[CustomerID]],Raw_Customers!A:A,Raw_Customers!C:C)</f>
        <v>South</v>
      </c>
      <c r="N3779" s="2" t="str">
        <f>_xlfn.XLOOKUP(Excel_Dashboard_Dataset_xlsx___Sales5[[#This Row],[ProductID]],Raw_Products!A:A,Raw_Products!B:B)</f>
        <v>Jacket</v>
      </c>
      <c r="O3779" s="2" t="str">
        <f>_xlfn.XLOOKUP(Excel_Dashboard_Dataset_xlsx___Sales5[[#This Row],[ProductID]],Raw_Products!A:A,Raw_Products!C:C)</f>
        <v>Clothing</v>
      </c>
      <c r="P3779" s="2" t="str">
        <f>_xlfn.XLOOKUP(Excel_Dashboard_Dataset_xlsx___Sales5[[#This Row],[CustomerID]], Raw_Customers!A:A, Raw_Customers!B:B, "Unknown")</f>
        <v>Samantha Martin</v>
      </c>
    </row>
    <row r="3780" spans="1:16" x14ac:dyDescent="0.25">
      <c r="A3780">
        <v>3779</v>
      </c>
      <c r="B3780">
        <f t="shared" si="59"/>
        <v>2023</v>
      </c>
      <c r="C3780" t="str">
        <f>TEXT(Excel_Dashboard_Dataset_xlsx___Sales5[[#This Row],[Date]],"mmm")</f>
        <v>Feb</v>
      </c>
      <c r="D3780" s="3">
        <v>44969</v>
      </c>
      <c r="E3780">
        <v>40</v>
      </c>
      <c r="F3780">
        <v>290</v>
      </c>
      <c r="G3780">
        <v>13</v>
      </c>
      <c r="H3780">
        <v>3</v>
      </c>
      <c r="I3780">
        <v>316</v>
      </c>
      <c r="J3780">
        <f>Excel_Dashboard_Dataset_xlsx___Sales5[[#This Row],[Quantity]]*Excel_Dashboard_Dataset_xlsx___Sales5[[#This Row],[UnitPrice]]</f>
        <v>948</v>
      </c>
      <c r="K3780" t="str">
        <f>_xlfn.XLOOKUP(Excel_Dashboard_Dataset_xlsx___Sales5[[#This Row],[CustomerID]],Raw_Customers!A:A,Raw_Customers!D:D)</f>
        <v>Male</v>
      </c>
      <c r="L3780">
        <f>_xlfn.XLOOKUP(Excel_Dashboard_Dataset_xlsx___Sales5[[#This Row],[CustomerID]],Raw_Customers!A:A,Raw_Customers!E:E)</f>
        <v>48</v>
      </c>
      <c r="M3780" t="str">
        <f>_xlfn.XLOOKUP(Excel_Dashboard_Dataset_xlsx___Sales5[[#This Row],[CustomerID]],Raw_Customers!A:A,Raw_Customers!C:C)</f>
        <v>South</v>
      </c>
      <c r="N3780" s="2" t="str">
        <f>_xlfn.XLOOKUP(Excel_Dashboard_Dataset_xlsx___Sales5[[#This Row],[ProductID]],Raw_Products!A:A,Raw_Products!B:B)</f>
        <v>Scarf</v>
      </c>
      <c r="O3780" s="2" t="str">
        <f>_xlfn.XLOOKUP(Excel_Dashboard_Dataset_xlsx___Sales5[[#This Row],[ProductID]],Raw_Products!A:A,Raw_Products!C:C)</f>
        <v>Clothing</v>
      </c>
      <c r="P3780" s="2" t="str">
        <f>_xlfn.XLOOKUP(Excel_Dashboard_Dataset_xlsx___Sales5[[#This Row],[CustomerID]], Raw_Customers!A:A, Raw_Customers!B:B, "Unknown")</f>
        <v>Mark Brown</v>
      </c>
    </row>
    <row r="3781" spans="1:16" x14ac:dyDescent="0.25">
      <c r="A3781">
        <v>3780</v>
      </c>
      <c r="B3781">
        <f t="shared" si="59"/>
        <v>2023</v>
      </c>
      <c r="C3781" t="str">
        <f>TEXT(Excel_Dashboard_Dataset_xlsx___Sales5[[#This Row],[Date]],"mmm")</f>
        <v>Oct</v>
      </c>
      <c r="D3781" s="3">
        <v>45200</v>
      </c>
      <c r="E3781">
        <v>11</v>
      </c>
      <c r="F3781">
        <v>147</v>
      </c>
      <c r="G3781">
        <v>36</v>
      </c>
      <c r="H3781">
        <v>4</v>
      </c>
      <c r="I3781">
        <v>465</v>
      </c>
      <c r="J3781">
        <f>Excel_Dashboard_Dataset_xlsx___Sales5[[#This Row],[Quantity]]*Excel_Dashboard_Dataset_xlsx___Sales5[[#This Row],[UnitPrice]]</f>
        <v>1860</v>
      </c>
      <c r="K3781" t="str">
        <f>_xlfn.XLOOKUP(Excel_Dashboard_Dataset_xlsx___Sales5[[#This Row],[CustomerID]],Raw_Customers!A:A,Raw_Customers!D:D)</f>
        <v>Male</v>
      </c>
      <c r="L3781">
        <f>_xlfn.XLOOKUP(Excel_Dashboard_Dataset_xlsx___Sales5[[#This Row],[CustomerID]],Raw_Customers!A:A,Raw_Customers!E:E)</f>
        <v>35</v>
      </c>
      <c r="M3781" t="str">
        <f>_xlfn.XLOOKUP(Excel_Dashboard_Dataset_xlsx___Sales5[[#This Row],[CustomerID]],Raw_Customers!A:A,Raw_Customers!C:C)</f>
        <v>South</v>
      </c>
      <c r="N3781" s="2" t="str">
        <f>_xlfn.XLOOKUP(Excel_Dashboard_Dataset_xlsx___Sales5[[#This Row],[ProductID]],Raw_Products!A:A,Raw_Products!B:B)</f>
        <v>Smartphone</v>
      </c>
      <c r="O3781" s="2" t="str">
        <f>_xlfn.XLOOKUP(Excel_Dashboard_Dataset_xlsx___Sales5[[#This Row],[ProductID]],Raw_Products!A:A,Raw_Products!C:C)</f>
        <v>Electronics</v>
      </c>
      <c r="P3781" s="2" t="str">
        <f>_xlfn.XLOOKUP(Excel_Dashboard_Dataset_xlsx___Sales5[[#This Row],[CustomerID]], Raw_Customers!A:A, Raw_Customers!B:B, "Unknown")</f>
        <v>Rachel Alvarez</v>
      </c>
    </row>
    <row r="3782" spans="1:16" x14ac:dyDescent="0.25">
      <c r="A3782">
        <v>3781</v>
      </c>
      <c r="B3782">
        <f t="shared" si="59"/>
        <v>2023</v>
      </c>
      <c r="C3782" t="str">
        <f>TEXT(Excel_Dashboard_Dataset_xlsx___Sales5[[#This Row],[Date]],"mmm")</f>
        <v>Dec</v>
      </c>
      <c r="D3782" s="3">
        <v>45270</v>
      </c>
      <c r="E3782">
        <v>5</v>
      </c>
      <c r="F3782">
        <v>255</v>
      </c>
      <c r="G3782">
        <v>11</v>
      </c>
      <c r="H3782">
        <v>4</v>
      </c>
      <c r="I3782">
        <v>285</v>
      </c>
      <c r="J3782">
        <f>Excel_Dashboard_Dataset_xlsx___Sales5[[#This Row],[Quantity]]*Excel_Dashboard_Dataset_xlsx___Sales5[[#This Row],[UnitPrice]]</f>
        <v>1140</v>
      </c>
      <c r="K3782" t="str">
        <f>_xlfn.XLOOKUP(Excel_Dashboard_Dataset_xlsx___Sales5[[#This Row],[CustomerID]],Raw_Customers!A:A,Raw_Customers!D:D)</f>
        <v>Female</v>
      </c>
      <c r="L3782">
        <f>_xlfn.XLOOKUP(Excel_Dashboard_Dataset_xlsx___Sales5[[#This Row],[CustomerID]],Raw_Customers!A:A,Raw_Customers!E:E)</f>
        <v>60</v>
      </c>
      <c r="M3782" t="str">
        <f>_xlfn.XLOOKUP(Excel_Dashboard_Dataset_xlsx___Sales5[[#This Row],[CustomerID]],Raw_Customers!A:A,Raw_Customers!C:C)</f>
        <v>East</v>
      </c>
      <c r="N3782" s="2" t="str">
        <f>_xlfn.XLOOKUP(Excel_Dashboard_Dataset_xlsx___Sales5[[#This Row],[ProductID]],Raw_Products!A:A,Raw_Products!B:B)</f>
        <v>Salt</v>
      </c>
      <c r="O3782" s="2" t="str">
        <f>_xlfn.XLOOKUP(Excel_Dashboard_Dataset_xlsx___Sales5[[#This Row],[ProductID]],Raw_Products!A:A,Raw_Products!C:C)</f>
        <v>Groceries</v>
      </c>
      <c r="P3782" s="2" t="str">
        <f>_xlfn.XLOOKUP(Excel_Dashboard_Dataset_xlsx___Sales5[[#This Row],[CustomerID]], Raw_Customers!A:A, Raw_Customers!B:B, "Unknown")</f>
        <v>Emma Rogers</v>
      </c>
    </row>
    <row r="3783" spans="1:16" x14ac:dyDescent="0.25">
      <c r="A3783">
        <v>3782</v>
      </c>
      <c r="B3783">
        <f t="shared" si="59"/>
        <v>2023</v>
      </c>
      <c r="C3783" t="str">
        <f>TEXT(Excel_Dashboard_Dataset_xlsx___Sales5[[#This Row],[Date]],"mmm")</f>
        <v>Jan</v>
      </c>
      <c r="D3783" s="3">
        <v>44938</v>
      </c>
      <c r="E3783">
        <v>13</v>
      </c>
      <c r="F3783">
        <v>257</v>
      </c>
      <c r="G3783">
        <v>25</v>
      </c>
      <c r="H3783">
        <v>10</v>
      </c>
      <c r="I3783">
        <v>271</v>
      </c>
      <c r="J3783">
        <f>Excel_Dashboard_Dataset_xlsx___Sales5[[#This Row],[Quantity]]*Excel_Dashboard_Dataset_xlsx___Sales5[[#This Row],[UnitPrice]]</f>
        <v>2710</v>
      </c>
      <c r="K3783" t="str">
        <f>_xlfn.XLOOKUP(Excel_Dashboard_Dataset_xlsx___Sales5[[#This Row],[CustomerID]],Raw_Customers!A:A,Raw_Customers!D:D)</f>
        <v>Female</v>
      </c>
      <c r="L3783">
        <f>_xlfn.XLOOKUP(Excel_Dashboard_Dataset_xlsx___Sales5[[#This Row],[CustomerID]],Raw_Customers!A:A,Raw_Customers!E:E)</f>
        <v>36</v>
      </c>
      <c r="M3783" t="str">
        <f>_xlfn.XLOOKUP(Excel_Dashboard_Dataset_xlsx___Sales5[[#This Row],[CustomerID]],Raw_Customers!A:A,Raw_Customers!C:C)</f>
        <v>West</v>
      </c>
      <c r="N3783" s="2" t="str">
        <f>_xlfn.XLOOKUP(Excel_Dashboard_Dataset_xlsx___Sales5[[#This Row],[ProductID]],Raw_Products!A:A,Raw_Products!B:B)</f>
        <v>Tablet</v>
      </c>
      <c r="O3783" s="2" t="str">
        <f>_xlfn.XLOOKUP(Excel_Dashboard_Dataset_xlsx___Sales5[[#This Row],[ProductID]],Raw_Products!A:A,Raw_Products!C:C)</f>
        <v>Electronics</v>
      </c>
      <c r="P3783" s="2" t="str">
        <f>_xlfn.XLOOKUP(Excel_Dashboard_Dataset_xlsx___Sales5[[#This Row],[CustomerID]], Raw_Customers!A:A, Raw_Customers!B:B, "Unknown")</f>
        <v>Dennis Gonzalez</v>
      </c>
    </row>
    <row r="3784" spans="1:16" x14ac:dyDescent="0.25">
      <c r="A3784">
        <v>3783</v>
      </c>
      <c r="B3784">
        <f t="shared" si="59"/>
        <v>2024</v>
      </c>
      <c r="C3784" t="str">
        <f>TEXT(Excel_Dashboard_Dataset_xlsx___Sales5[[#This Row],[Date]],"mmm")</f>
        <v>Jan</v>
      </c>
      <c r="D3784" s="3">
        <v>45314</v>
      </c>
      <c r="E3784">
        <v>11</v>
      </c>
      <c r="F3784">
        <v>184</v>
      </c>
      <c r="G3784">
        <v>19</v>
      </c>
      <c r="H3784">
        <v>9</v>
      </c>
      <c r="I3784">
        <v>388</v>
      </c>
      <c r="J3784">
        <f>Excel_Dashboard_Dataset_xlsx___Sales5[[#This Row],[Quantity]]*Excel_Dashboard_Dataset_xlsx___Sales5[[#This Row],[UnitPrice]]</f>
        <v>3492</v>
      </c>
      <c r="K3784" t="str">
        <f>_xlfn.XLOOKUP(Excel_Dashboard_Dataset_xlsx___Sales5[[#This Row],[CustomerID]],Raw_Customers!A:A,Raw_Customers!D:D)</f>
        <v>Female</v>
      </c>
      <c r="L3784">
        <f>_xlfn.XLOOKUP(Excel_Dashboard_Dataset_xlsx___Sales5[[#This Row],[CustomerID]],Raw_Customers!A:A,Raw_Customers!E:E)</f>
        <v>52</v>
      </c>
      <c r="M3784" t="str">
        <f>_xlfn.XLOOKUP(Excel_Dashboard_Dataset_xlsx___Sales5[[#This Row],[CustomerID]],Raw_Customers!A:A,Raw_Customers!C:C)</f>
        <v>West</v>
      </c>
      <c r="N3784" s="2" t="str">
        <f>_xlfn.XLOOKUP(Excel_Dashboard_Dataset_xlsx___Sales5[[#This Row],[ProductID]],Raw_Products!A:A,Raw_Products!B:B)</f>
        <v>Smartphone</v>
      </c>
      <c r="O3784" s="2" t="str">
        <f>_xlfn.XLOOKUP(Excel_Dashboard_Dataset_xlsx___Sales5[[#This Row],[ProductID]],Raw_Products!A:A,Raw_Products!C:C)</f>
        <v>Electronics</v>
      </c>
      <c r="P3784" s="2" t="str">
        <f>_xlfn.XLOOKUP(Excel_Dashboard_Dataset_xlsx___Sales5[[#This Row],[CustomerID]], Raw_Customers!A:A, Raw_Customers!B:B, "Unknown")</f>
        <v>Christine Price</v>
      </c>
    </row>
    <row r="3785" spans="1:16" x14ac:dyDescent="0.25">
      <c r="A3785">
        <v>3784</v>
      </c>
      <c r="B3785">
        <f t="shared" si="59"/>
        <v>2024</v>
      </c>
      <c r="C3785" t="str">
        <f>TEXT(Excel_Dashboard_Dataset_xlsx___Sales5[[#This Row],[Date]],"mmm")</f>
        <v>Dec</v>
      </c>
      <c r="D3785" s="3">
        <v>45631</v>
      </c>
      <c r="E3785">
        <v>49</v>
      </c>
      <c r="F3785">
        <v>71</v>
      </c>
      <c r="G3785">
        <v>27</v>
      </c>
      <c r="H3785">
        <v>9</v>
      </c>
      <c r="I3785">
        <v>591</v>
      </c>
      <c r="J3785">
        <f>Excel_Dashboard_Dataset_xlsx___Sales5[[#This Row],[Quantity]]*Excel_Dashboard_Dataset_xlsx___Sales5[[#This Row],[UnitPrice]]</f>
        <v>5319</v>
      </c>
      <c r="K3785" t="str">
        <f>_xlfn.XLOOKUP(Excel_Dashboard_Dataset_xlsx___Sales5[[#This Row],[CustomerID]],Raw_Customers!A:A,Raw_Customers!D:D)</f>
        <v>Female</v>
      </c>
      <c r="L3785">
        <f>_xlfn.XLOOKUP(Excel_Dashboard_Dataset_xlsx___Sales5[[#This Row],[CustomerID]],Raw_Customers!A:A,Raw_Customers!E:E)</f>
        <v>38</v>
      </c>
      <c r="M3785" t="str">
        <f>_xlfn.XLOOKUP(Excel_Dashboard_Dataset_xlsx___Sales5[[#This Row],[CustomerID]],Raw_Customers!A:A,Raw_Customers!C:C)</f>
        <v>East</v>
      </c>
      <c r="N3785" s="2" t="str">
        <f>_xlfn.XLOOKUP(Excel_Dashboard_Dataset_xlsx___Sales5[[#This Row],[ProductID]],Raw_Products!A:A,Raw_Products!B:B)</f>
        <v>Swimming Goggles</v>
      </c>
      <c r="O3785" s="2" t="str">
        <f>_xlfn.XLOOKUP(Excel_Dashboard_Dataset_xlsx___Sales5[[#This Row],[ProductID]],Raw_Products!A:A,Raw_Products!C:C)</f>
        <v>Sports</v>
      </c>
      <c r="P3785" s="2" t="str">
        <f>_xlfn.XLOOKUP(Excel_Dashboard_Dataset_xlsx___Sales5[[#This Row],[CustomerID]], Raw_Customers!A:A, Raw_Customers!B:B, "Unknown")</f>
        <v>Benjamin Stewart</v>
      </c>
    </row>
    <row r="3786" spans="1:16" x14ac:dyDescent="0.25">
      <c r="A3786">
        <v>3785</v>
      </c>
      <c r="B3786">
        <f t="shared" si="59"/>
        <v>2023</v>
      </c>
      <c r="C3786" t="str">
        <f>TEXT(Excel_Dashboard_Dataset_xlsx___Sales5[[#This Row],[Date]],"mmm")</f>
        <v>Sept</v>
      </c>
      <c r="D3786" s="3">
        <v>45199</v>
      </c>
      <c r="E3786">
        <v>30</v>
      </c>
      <c r="F3786">
        <v>89</v>
      </c>
      <c r="G3786">
        <v>13</v>
      </c>
      <c r="H3786">
        <v>9</v>
      </c>
      <c r="I3786">
        <v>454</v>
      </c>
      <c r="J3786">
        <f>Excel_Dashboard_Dataset_xlsx___Sales5[[#This Row],[Quantity]]*Excel_Dashboard_Dataset_xlsx___Sales5[[#This Row],[UnitPrice]]</f>
        <v>4086</v>
      </c>
      <c r="K3786" t="str">
        <f>_xlfn.XLOOKUP(Excel_Dashboard_Dataset_xlsx___Sales5[[#This Row],[CustomerID]],Raw_Customers!A:A,Raw_Customers!D:D)</f>
        <v>Male</v>
      </c>
      <c r="L3786">
        <f>_xlfn.XLOOKUP(Excel_Dashboard_Dataset_xlsx___Sales5[[#This Row],[CustomerID]],Raw_Customers!A:A,Raw_Customers!E:E)</f>
        <v>22</v>
      </c>
      <c r="M3786" t="str">
        <f>_xlfn.XLOOKUP(Excel_Dashboard_Dataset_xlsx___Sales5[[#This Row],[CustomerID]],Raw_Customers!A:A,Raw_Customers!C:C)</f>
        <v>West</v>
      </c>
      <c r="N3786" s="2" t="str">
        <f>_xlfn.XLOOKUP(Excel_Dashboard_Dataset_xlsx___Sales5[[#This Row],[ProductID]],Raw_Products!A:A,Raw_Products!B:B)</f>
        <v>Fan</v>
      </c>
      <c r="O3786" s="2" t="str">
        <f>_xlfn.XLOOKUP(Excel_Dashboard_Dataset_xlsx___Sales5[[#This Row],[ProductID]],Raw_Products!A:A,Raw_Products!C:C)</f>
        <v>Home Appliances</v>
      </c>
      <c r="P3786" s="2" t="str">
        <f>_xlfn.XLOOKUP(Excel_Dashboard_Dataset_xlsx___Sales5[[#This Row],[CustomerID]], Raw_Customers!A:A, Raw_Customers!B:B, "Unknown")</f>
        <v>Gary Torres</v>
      </c>
    </row>
    <row r="3787" spans="1:16" x14ac:dyDescent="0.25">
      <c r="A3787">
        <v>3786</v>
      </c>
      <c r="B3787">
        <f t="shared" si="59"/>
        <v>2023</v>
      </c>
      <c r="C3787" t="str">
        <f>TEXT(Excel_Dashboard_Dataset_xlsx___Sales5[[#This Row],[Date]],"mmm")</f>
        <v>Dec</v>
      </c>
      <c r="D3787" s="3">
        <v>45272</v>
      </c>
      <c r="E3787">
        <v>5</v>
      </c>
      <c r="F3787">
        <v>7</v>
      </c>
      <c r="G3787">
        <v>1</v>
      </c>
      <c r="H3787">
        <v>10</v>
      </c>
      <c r="I3787">
        <v>357</v>
      </c>
      <c r="J3787">
        <f>Excel_Dashboard_Dataset_xlsx___Sales5[[#This Row],[Quantity]]*Excel_Dashboard_Dataset_xlsx___Sales5[[#This Row],[UnitPrice]]</f>
        <v>3570</v>
      </c>
      <c r="K3787" t="str">
        <f>_xlfn.XLOOKUP(Excel_Dashboard_Dataset_xlsx___Sales5[[#This Row],[CustomerID]],Raw_Customers!A:A,Raw_Customers!D:D)</f>
        <v>Male</v>
      </c>
      <c r="L3787">
        <f>_xlfn.XLOOKUP(Excel_Dashboard_Dataset_xlsx___Sales5[[#This Row],[CustomerID]],Raw_Customers!A:A,Raw_Customers!E:E)</f>
        <v>65</v>
      </c>
      <c r="M3787" t="str">
        <f>_xlfn.XLOOKUP(Excel_Dashboard_Dataset_xlsx___Sales5[[#This Row],[CustomerID]],Raw_Customers!A:A,Raw_Customers!C:C)</f>
        <v>South</v>
      </c>
      <c r="N3787" s="2" t="str">
        <f>_xlfn.XLOOKUP(Excel_Dashboard_Dataset_xlsx___Sales5[[#This Row],[ProductID]],Raw_Products!A:A,Raw_Products!B:B)</f>
        <v>Salt</v>
      </c>
      <c r="O3787" s="2" t="str">
        <f>_xlfn.XLOOKUP(Excel_Dashboard_Dataset_xlsx___Sales5[[#This Row],[ProductID]],Raw_Products!A:A,Raw_Products!C:C)</f>
        <v>Groceries</v>
      </c>
      <c r="P3787" s="2" t="str">
        <f>_xlfn.XLOOKUP(Excel_Dashboard_Dataset_xlsx___Sales5[[#This Row],[CustomerID]], Raw_Customers!A:A, Raw_Customers!B:B, "Unknown")</f>
        <v>Maria Lee</v>
      </c>
    </row>
    <row r="3788" spans="1:16" x14ac:dyDescent="0.25">
      <c r="A3788">
        <v>3787</v>
      </c>
      <c r="B3788">
        <f t="shared" si="59"/>
        <v>2023</v>
      </c>
      <c r="C3788" t="str">
        <f>TEXT(Excel_Dashboard_Dataset_xlsx___Sales5[[#This Row],[Date]],"mmm")</f>
        <v>Oct</v>
      </c>
      <c r="D3788" s="3">
        <v>45212</v>
      </c>
      <c r="E3788">
        <v>41</v>
      </c>
      <c r="F3788">
        <v>161</v>
      </c>
      <c r="G3788">
        <v>31</v>
      </c>
      <c r="H3788">
        <v>5</v>
      </c>
      <c r="I3788">
        <v>188</v>
      </c>
      <c r="J3788">
        <f>Excel_Dashboard_Dataset_xlsx___Sales5[[#This Row],[Quantity]]*Excel_Dashboard_Dataset_xlsx___Sales5[[#This Row],[UnitPrice]]</f>
        <v>940</v>
      </c>
      <c r="K3788" t="str">
        <f>_xlfn.XLOOKUP(Excel_Dashboard_Dataset_xlsx___Sales5[[#This Row],[CustomerID]],Raw_Customers!A:A,Raw_Customers!D:D)</f>
        <v>Male</v>
      </c>
      <c r="L3788">
        <f>_xlfn.XLOOKUP(Excel_Dashboard_Dataset_xlsx___Sales5[[#This Row],[CustomerID]],Raw_Customers!A:A,Raw_Customers!E:E)</f>
        <v>47</v>
      </c>
      <c r="M3788" t="str">
        <f>_xlfn.XLOOKUP(Excel_Dashboard_Dataset_xlsx___Sales5[[#This Row],[CustomerID]],Raw_Customers!A:A,Raw_Customers!C:C)</f>
        <v>West</v>
      </c>
      <c r="N3788" s="2" t="str">
        <f>_xlfn.XLOOKUP(Excel_Dashboard_Dataset_xlsx___Sales5[[#This Row],[ProductID]],Raw_Products!A:A,Raw_Products!B:B)</f>
        <v>Football</v>
      </c>
      <c r="O3788" s="2" t="str">
        <f>_xlfn.XLOOKUP(Excel_Dashboard_Dataset_xlsx___Sales5[[#This Row],[ProductID]],Raw_Products!A:A,Raw_Products!C:C)</f>
        <v>Sports</v>
      </c>
      <c r="P3788" s="2" t="str">
        <f>_xlfn.XLOOKUP(Excel_Dashboard_Dataset_xlsx___Sales5[[#This Row],[CustomerID]], Raw_Customers!A:A, Raw_Customers!B:B, "Unknown")</f>
        <v>Angela Brooks</v>
      </c>
    </row>
    <row r="3789" spans="1:16" x14ac:dyDescent="0.25">
      <c r="A3789">
        <v>3788</v>
      </c>
      <c r="B3789">
        <f t="shared" si="59"/>
        <v>2023</v>
      </c>
      <c r="C3789" t="str">
        <f>TEXT(Excel_Dashboard_Dataset_xlsx___Sales5[[#This Row],[Date]],"mmm")</f>
        <v>Feb</v>
      </c>
      <c r="D3789" s="3">
        <v>44960</v>
      </c>
      <c r="E3789">
        <v>16</v>
      </c>
      <c r="F3789">
        <v>165</v>
      </c>
      <c r="G3789">
        <v>50</v>
      </c>
      <c r="H3789">
        <v>10</v>
      </c>
      <c r="I3789">
        <v>627</v>
      </c>
      <c r="J3789">
        <f>Excel_Dashboard_Dataset_xlsx___Sales5[[#This Row],[Quantity]]*Excel_Dashboard_Dataset_xlsx___Sales5[[#This Row],[UnitPrice]]</f>
        <v>6270</v>
      </c>
      <c r="K3789" t="str">
        <f>_xlfn.XLOOKUP(Excel_Dashboard_Dataset_xlsx___Sales5[[#This Row],[CustomerID]],Raw_Customers!A:A,Raw_Customers!D:D)</f>
        <v>Male</v>
      </c>
      <c r="L3789">
        <f>_xlfn.XLOOKUP(Excel_Dashboard_Dataset_xlsx___Sales5[[#This Row],[CustomerID]],Raw_Customers!A:A,Raw_Customers!E:E)</f>
        <v>34</v>
      </c>
      <c r="M3789" t="str">
        <f>_xlfn.XLOOKUP(Excel_Dashboard_Dataset_xlsx___Sales5[[#This Row],[CustomerID]],Raw_Customers!A:A,Raw_Customers!C:C)</f>
        <v>South</v>
      </c>
      <c r="N3789" s="2" t="str">
        <f>_xlfn.XLOOKUP(Excel_Dashboard_Dataset_xlsx___Sales5[[#This Row],[ProductID]],Raw_Products!A:A,Raw_Products!B:B)</f>
        <v>Headphones</v>
      </c>
      <c r="O3789" s="2" t="str">
        <f>_xlfn.XLOOKUP(Excel_Dashboard_Dataset_xlsx___Sales5[[#This Row],[ProductID]],Raw_Products!A:A,Raw_Products!C:C)</f>
        <v>Electronics</v>
      </c>
      <c r="P3789" s="2" t="str">
        <f>_xlfn.XLOOKUP(Excel_Dashboard_Dataset_xlsx___Sales5[[#This Row],[CustomerID]], Raw_Customers!A:A, Raw_Customers!B:B, "Unknown")</f>
        <v>Jacob Chavez</v>
      </c>
    </row>
    <row r="3790" spans="1:16" x14ac:dyDescent="0.25">
      <c r="A3790">
        <v>3789</v>
      </c>
      <c r="B3790">
        <f t="shared" si="59"/>
        <v>2024</v>
      </c>
      <c r="C3790" t="str">
        <f>TEXT(Excel_Dashboard_Dataset_xlsx___Sales5[[#This Row],[Date]],"mmm")</f>
        <v>Mar</v>
      </c>
      <c r="D3790" s="3">
        <v>45364</v>
      </c>
      <c r="E3790">
        <v>38</v>
      </c>
      <c r="F3790">
        <v>113</v>
      </c>
      <c r="G3790">
        <v>31</v>
      </c>
      <c r="H3790">
        <v>9</v>
      </c>
      <c r="I3790">
        <v>89</v>
      </c>
      <c r="J3790">
        <f>Excel_Dashboard_Dataset_xlsx___Sales5[[#This Row],[Quantity]]*Excel_Dashboard_Dataset_xlsx___Sales5[[#This Row],[UnitPrice]]</f>
        <v>801</v>
      </c>
      <c r="K3790" t="str">
        <f>_xlfn.XLOOKUP(Excel_Dashboard_Dataset_xlsx___Sales5[[#This Row],[CustomerID]],Raw_Customers!A:A,Raw_Customers!D:D)</f>
        <v>Female</v>
      </c>
      <c r="L3790">
        <f>_xlfn.XLOOKUP(Excel_Dashboard_Dataset_xlsx___Sales5[[#This Row],[CustomerID]],Raw_Customers!A:A,Raw_Customers!E:E)</f>
        <v>20</v>
      </c>
      <c r="M3790" t="str">
        <f>_xlfn.XLOOKUP(Excel_Dashboard_Dataset_xlsx___Sales5[[#This Row],[CustomerID]],Raw_Customers!A:A,Raw_Customers!C:C)</f>
        <v>West</v>
      </c>
      <c r="N3790" s="2" t="str">
        <f>_xlfn.XLOOKUP(Excel_Dashboard_Dataset_xlsx___Sales5[[#This Row],[ProductID]],Raw_Products!A:A,Raw_Products!B:B)</f>
        <v>Socks</v>
      </c>
      <c r="O3790" s="2" t="str">
        <f>_xlfn.XLOOKUP(Excel_Dashboard_Dataset_xlsx___Sales5[[#This Row],[ProductID]],Raw_Products!A:A,Raw_Products!C:C)</f>
        <v>Clothing</v>
      </c>
      <c r="P3790" s="2" t="str">
        <f>_xlfn.XLOOKUP(Excel_Dashboard_Dataset_xlsx___Sales5[[#This Row],[CustomerID]], Raw_Customers!A:A, Raw_Customers!B:B, "Unknown")</f>
        <v>Anthony Miller</v>
      </c>
    </row>
    <row r="3791" spans="1:16" x14ac:dyDescent="0.25">
      <c r="A3791">
        <v>3790</v>
      </c>
      <c r="B3791">
        <f t="shared" si="59"/>
        <v>2023</v>
      </c>
      <c r="C3791" t="str">
        <f>TEXT(Excel_Dashboard_Dataset_xlsx___Sales5[[#This Row],[Date]],"mmm")</f>
        <v>Aug</v>
      </c>
      <c r="D3791" s="3">
        <v>45154</v>
      </c>
      <c r="E3791">
        <v>4</v>
      </c>
      <c r="F3791">
        <v>157</v>
      </c>
      <c r="G3791">
        <v>32</v>
      </c>
      <c r="H3791">
        <v>7</v>
      </c>
      <c r="I3791">
        <v>764</v>
      </c>
      <c r="J3791">
        <f>Excel_Dashboard_Dataset_xlsx___Sales5[[#This Row],[Quantity]]*Excel_Dashboard_Dataset_xlsx___Sales5[[#This Row],[UnitPrice]]</f>
        <v>5348</v>
      </c>
      <c r="K3791" t="str">
        <f>_xlfn.XLOOKUP(Excel_Dashboard_Dataset_xlsx___Sales5[[#This Row],[CustomerID]],Raw_Customers!A:A,Raw_Customers!D:D)</f>
        <v>Female</v>
      </c>
      <c r="L3791">
        <f>_xlfn.XLOOKUP(Excel_Dashboard_Dataset_xlsx___Sales5[[#This Row],[CustomerID]],Raw_Customers!A:A,Raw_Customers!E:E)</f>
        <v>52</v>
      </c>
      <c r="M3791" t="str">
        <f>_xlfn.XLOOKUP(Excel_Dashboard_Dataset_xlsx___Sales5[[#This Row],[CustomerID]],Raw_Customers!A:A,Raw_Customers!C:C)</f>
        <v>West</v>
      </c>
      <c r="N3791" s="2" t="str">
        <f>_xlfn.XLOOKUP(Excel_Dashboard_Dataset_xlsx___Sales5[[#This Row],[ProductID]],Raw_Products!A:A,Raw_Products!B:B)</f>
        <v>Sugar Pack</v>
      </c>
      <c r="O3791" s="2" t="str">
        <f>_xlfn.XLOOKUP(Excel_Dashboard_Dataset_xlsx___Sales5[[#This Row],[ProductID]],Raw_Products!A:A,Raw_Products!C:C)</f>
        <v>Groceries</v>
      </c>
      <c r="P3791" s="2" t="str">
        <f>_xlfn.XLOOKUP(Excel_Dashboard_Dataset_xlsx___Sales5[[#This Row],[CustomerID]], Raw_Customers!A:A, Raw_Customers!B:B, "Unknown")</f>
        <v>James Foster</v>
      </c>
    </row>
    <row r="3792" spans="1:16" x14ac:dyDescent="0.25">
      <c r="A3792">
        <v>3791</v>
      </c>
      <c r="B3792">
        <f t="shared" si="59"/>
        <v>2023</v>
      </c>
      <c r="C3792" t="str">
        <f>TEXT(Excel_Dashboard_Dataset_xlsx___Sales5[[#This Row],[Date]],"mmm")</f>
        <v>Feb</v>
      </c>
      <c r="D3792" s="3">
        <v>44979</v>
      </c>
      <c r="E3792">
        <v>30</v>
      </c>
      <c r="F3792">
        <v>259</v>
      </c>
      <c r="G3792">
        <v>34</v>
      </c>
      <c r="H3792">
        <v>5</v>
      </c>
      <c r="I3792">
        <v>292</v>
      </c>
      <c r="J3792">
        <f>Excel_Dashboard_Dataset_xlsx___Sales5[[#This Row],[Quantity]]*Excel_Dashboard_Dataset_xlsx___Sales5[[#This Row],[UnitPrice]]</f>
        <v>1460</v>
      </c>
      <c r="K3792" t="str">
        <f>_xlfn.XLOOKUP(Excel_Dashboard_Dataset_xlsx___Sales5[[#This Row],[CustomerID]],Raw_Customers!A:A,Raw_Customers!D:D)</f>
        <v>Female</v>
      </c>
      <c r="L3792">
        <f>_xlfn.XLOOKUP(Excel_Dashboard_Dataset_xlsx___Sales5[[#This Row],[CustomerID]],Raw_Customers!A:A,Raw_Customers!E:E)</f>
        <v>34</v>
      </c>
      <c r="M3792" t="str">
        <f>_xlfn.XLOOKUP(Excel_Dashboard_Dataset_xlsx___Sales5[[#This Row],[CustomerID]],Raw_Customers!A:A,Raw_Customers!C:C)</f>
        <v>East</v>
      </c>
      <c r="N3792" s="2" t="str">
        <f>_xlfn.XLOOKUP(Excel_Dashboard_Dataset_xlsx___Sales5[[#This Row],[ProductID]],Raw_Products!A:A,Raw_Products!B:B)</f>
        <v>Fan</v>
      </c>
      <c r="O3792" s="2" t="str">
        <f>_xlfn.XLOOKUP(Excel_Dashboard_Dataset_xlsx___Sales5[[#This Row],[ProductID]],Raw_Products!A:A,Raw_Products!C:C)</f>
        <v>Home Appliances</v>
      </c>
      <c r="P3792" s="2" t="str">
        <f>_xlfn.XLOOKUP(Excel_Dashboard_Dataset_xlsx___Sales5[[#This Row],[CustomerID]], Raw_Customers!A:A, Raw_Customers!B:B, "Unknown")</f>
        <v>Laura Allen</v>
      </c>
    </row>
    <row r="3793" spans="1:16" x14ac:dyDescent="0.25">
      <c r="A3793">
        <v>3792</v>
      </c>
      <c r="B3793">
        <f t="shared" si="59"/>
        <v>2024</v>
      </c>
      <c r="C3793" t="str">
        <f>TEXT(Excel_Dashboard_Dataset_xlsx___Sales5[[#This Row],[Date]],"mmm")</f>
        <v>Oct</v>
      </c>
      <c r="D3793" s="3">
        <v>45594</v>
      </c>
      <c r="E3793">
        <v>26</v>
      </c>
      <c r="F3793">
        <v>193</v>
      </c>
      <c r="G3793">
        <v>6</v>
      </c>
      <c r="H3793">
        <v>9</v>
      </c>
      <c r="I3793">
        <v>780</v>
      </c>
      <c r="J3793">
        <f>Excel_Dashboard_Dataset_xlsx___Sales5[[#This Row],[Quantity]]*Excel_Dashboard_Dataset_xlsx___Sales5[[#This Row],[UnitPrice]]</f>
        <v>7020</v>
      </c>
      <c r="K3793" t="str">
        <f>_xlfn.XLOOKUP(Excel_Dashboard_Dataset_xlsx___Sales5[[#This Row],[CustomerID]],Raw_Customers!A:A,Raw_Customers!D:D)</f>
        <v>Female</v>
      </c>
      <c r="L3793">
        <f>_xlfn.XLOOKUP(Excel_Dashboard_Dataset_xlsx___Sales5[[#This Row],[CustomerID]],Raw_Customers!A:A,Raw_Customers!E:E)</f>
        <v>47</v>
      </c>
      <c r="M3793" t="str">
        <f>_xlfn.XLOOKUP(Excel_Dashboard_Dataset_xlsx___Sales5[[#This Row],[CustomerID]],Raw_Customers!A:A,Raw_Customers!C:C)</f>
        <v>East</v>
      </c>
      <c r="N3793" s="2" t="str">
        <f>_xlfn.XLOOKUP(Excel_Dashboard_Dataset_xlsx___Sales5[[#This Row],[ProductID]],Raw_Products!A:A,Raw_Products!B:B)</f>
        <v>Vacuum Cleaner</v>
      </c>
      <c r="O3793" s="2" t="str">
        <f>_xlfn.XLOOKUP(Excel_Dashboard_Dataset_xlsx___Sales5[[#This Row],[ProductID]],Raw_Products!A:A,Raw_Products!C:C)</f>
        <v>Home Appliances</v>
      </c>
      <c r="P3793" s="2" t="str">
        <f>_xlfn.XLOOKUP(Excel_Dashboard_Dataset_xlsx___Sales5[[#This Row],[CustomerID]], Raw_Customers!A:A, Raw_Customers!B:B, "Unknown")</f>
        <v>Karen Allen</v>
      </c>
    </row>
    <row r="3794" spans="1:16" x14ac:dyDescent="0.25">
      <c r="A3794">
        <v>3793</v>
      </c>
      <c r="B3794">
        <f t="shared" si="59"/>
        <v>2024</v>
      </c>
      <c r="C3794" t="str">
        <f>TEXT(Excel_Dashboard_Dataset_xlsx___Sales5[[#This Row],[Date]],"mmm")</f>
        <v>Nov</v>
      </c>
      <c r="D3794" s="3">
        <v>45622</v>
      </c>
      <c r="E3794">
        <v>23</v>
      </c>
      <c r="F3794">
        <v>213</v>
      </c>
      <c r="G3794">
        <v>17</v>
      </c>
      <c r="H3794">
        <v>7</v>
      </c>
      <c r="I3794">
        <v>879</v>
      </c>
      <c r="J3794">
        <f>Excel_Dashboard_Dataset_xlsx___Sales5[[#This Row],[Quantity]]*Excel_Dashboard_Dataset_xlsx___Sales5[[#This Row],[UnitPrice]]</f>
        <v>6153</v>
      </c>
      <c r="K3794" t="str">
        <f>_xlfn.XLOOKUP(Excel_Dashboard_Dataset_xlsx___Sales5[[#This Row],[CustomerID]],Raw_Customers!A:A,Raw_Customers!D:D)</f>
        <v>Male</v>
      </c>
      <c r="L3794">
        <f>_xlfn.XLOOKUP(Excel_Dashboard_Dataset_xlsx___Sales5[[#This Row],[CustomerID]],Raw_Customers!A:A,Raw_Customers!E:E)</f>
        <v>30</v>
      </c>
      <c r="M3794" t="str">
        <f>_xlfn.XLOOKUP(Excel_Dashboard_Dataset_xlsx___Sales5[[#This Row],[CustomerID]],Raw_Customers!A:A,Raw_Customers!C:C)</f>
        <v>East</v>
      </c>
      <c r="N3794" s="2" t="str">
        <f>_xlfn.XLOOKUP(Excel_Dashboard_Dataset_xlsx___Sales5[[#This Row],[ProductID]],Raw_Products!A:A,Raw_Products!B:B)</f>
        <v>Blender</v>
      </c>
      <c r="O3794" s="2" t="str">
        <f>_xlfn.XLOOKUP(Excel_Dashboard_Dataset_xlsx___Sales5[[#This Row],[ProductID]],Raw_Products!A:A,Raw_Products!C:C)</f>
        <v>Home Appliances</v>
      </c>
      <c r="P3794" s="2" t="str">
        <f>_xlfn.XLOOKUP(Excel_Dashboard_Dataset_xlsx___Sales5[[#This Row],[CustomerID]], Raw_Customers!A:A, Raw_Customers!B:B, "Unknown")</f>
        <v>Raymond Ortiz</v>
      </c>
    </row>
    <row r="3795" spans="1:16" x14ac:dyDescent="0.25">
      <c r="A3795">
        <v>3794</v>
      </c>
      <c r="B3795">
        <f t="shared" si="59"/>
        <v>2023</v>
      </c>
      <c r="C3795" t="str">
        <f>TEXT(Excel_Dashboard_Dataset_xlsx___Sales5[[#This Row],[Date]],"mmm")</f>
        <v>Mar</v>
      </c>
      <c r="D3795" s="3">
        <v>44995</v>
      </c>
      <c r="E3795">
        <v>25</v>
      </c>
      <c r="F3795">
        <v>120</v>
      </c>
      <c r="G3795">
        <v>26</v>
      </c>
      <c r="H3795">
        <v>9</v>
      </c>
      <c r="I3795">
        <v>956</v>
      </c>
      <c r="J3795">
        <f>Excel_Dashboard_Dataset_xlsx___Sales5[[#This Row],[Quantity]]*Excel_Dashboard_Dataset_xlsx___Sales5[[#This Row],[UnitPrice]]</f>
        <v>8604</v>
      </c>
      <c r="K3795" t="str">
        <f>_xlfn.XLOOKUP(Excel_Dashboard_Dataset_xlsx___Sales5[[#This Row],[CustomerID]],Raw_Customers!A:A,Raw_Customers!D:D)</f>
        <v>Male</v>
      </c>
      <c r="L3795">
        <f>_xlfn.XLOOKUP(Excel_Dashboard_Dataset_xlsx___Sales5[[#This Row],[CustomerID]],Raw_Customers!A:A,Raw_Customers!E:E)</f>
        <v>30</v>
      </c>
      <c r="M3795" t="str">
        <f>_xlfn.XLOOKUP(Excel_Dashboard_Dataset_xlsx___Sales5[[#This Row],[CustomerID]],Raw_Customers!A:A,Raw_Customers!C:C)</f>
        <v>West</v>
      </c>
      <c r="N3795" s="2" t="str">
        <f>_xlfn.XLOOKUP(Excel_Dashboard_Dataset_xlsx___Sales5[[#This Row],[ProductID]],Raw_Products!A:A,Raw_Products!B:B)</f>
        <v>Electric Kettle</v>
      </c>
      <c r="O3795" s="2" t="str">
        <f>_xlfn.XLOOKUP(Excel_Dashboard_Dataset_xlsx___Sales5[[#This Row],[ProductID]],Raw_Products!A:A,Raw_Products!C:C)</f>
        <v>Home Appliances</v>
      </c>
      <c r="P3795" s="2" t="str">
        <f>_xlfn.XLOOKUP(Excel_Dashboard_Dataset_xlsx___Sales5[[#This Row],[CustomerID]], Raw_Customers!A:A, Raw_Customers!B:B, "Unknown")</f>
        <v>Justin Brooks</v>
      </c>
    </row>
    <row r="3796" spans="1:16" x14ac:dyDescent="0.25">
      <c r="A3796">
        <v>3795</v>
      </c>
      <c r="B3796">
        <f t="shared" si="59"/>
        <v>2024</v>
      </c>
      <c r="C3796" t="str">
        <f>TEXT(Excel_Dashboard_Dataset_xlsx___Sales5[[#This Row],[Date]],"mmm")</f>
        <v>Jun</v>
      </c>
      <c r="D3796" s="3">
        <v>45456</v>
      </c>
      <c r="E3796">
        <v>24</v>
      </c>
      <c r="F3796">
        <v>153</v>
      </c>
      <c r="G3796">
        <v>45</v>
      </c>
      <c r="H3796">
        <v>2</v>
      </c>
      <c r="I3796">
        <v>541</v>
      </c>
      <c r="J3796">
        <f>Excel_Dashboard_Dataset_xlsx___Sales5[[#This Row],[Quantity]]*Excel_Dashboard_Dataset_xlsx___Sales5[[#This Row],[UnitPrice]]</f>
        <v>1082</v>
      </c>
      <c r="K3796" t="str">
        <f>_xlfn.XLOOKUP(Excel_Dashboard_Dataset_xlsx___Sales5[[#This Row],[CustomerID]],Raw_Customers!A:A,Raw_Customers!D:D)</f>
        <v>Female</v>
      </c>
      <c r="L3796">
        <f>_xlfn.XLOOKUP(Excel_Dashboard_Dataset_xlsx___Sales5[[#This Row],[CustomerID]],Raw_Customers!A:A,Raw_Customers!E:E)</f>
        <v>21</v>
      </c>
      <c r="M3796" t="str">
        <f>_xlfn.XLOOKUP(Excel_Dashboard_Dataset_xlsx___Sales5[[#This Row],[CustomerID]],Raw_Customers!A:A,Raw_Customers!C:C)</f>
        <v>South</v>
      </c>
      <c r="N3796" s="2" t="str">
        <f>_xlfn.XLOOKUP(Excel_Dashboard_Dataset_xlsx___Sales5[[#This Row],[ProductID]],Raw_Products!A:A,Raw_Products!B:B)</f>
        <v>Washing Machine</v>
      </c>
      <c r="O3796" s="2" t="str">
        <f>_xlfn.XLOOKUP(Excel_Dashboard_Dataset_xlsx___Sales5[[#This Row],[ProductID]],Raw_Products!A:A,Raw_Products!C:C)</f>
        <v>Home Appliances</v>
      </c>
      <c r="P3796" s="2" t="str">
        <f>_xlfn.XLOOKUP(Excel_Dashboard_Dataset_xlsx___Sales5[[#This Row],[CustomerID]], Raw_Customers!A:A, Raw_Customers!B:B, "Unknown")</f>
        <v>Stephanie Morris</v>
      </c>
    </row>
    <row r="3797" spans="1:16" x14ac:dyDescent="0.25">
      <c r="A3797">
        <v>3796</v>
      </c>
      <c r="B3797">
        <f t="shared" si="59"/>
        <v>2024</v>
      </c>
      <c r="C3797" t="str">
        <f>TEXT(Excel_Dashboard_Dataset_xlsx___Sales5[[#This Row],[Date]],"mmm")</f>
        <v>Dec</v>
      </c>
      <c r="D3797" s="3">
        <v>45639</v>
      </c>
      <c r="E3797">
        <v>48</v>
      </c>
      <c r="F3797">
        <v>293</v>
      </c>
      <c r="G3797">
        <v>3</v>
      </c>
      <c r="H3797">
        <v>1</v>
      </c>
      <c r="I3797">
        <v>162</v>
      </c>
      <c r="J3797">
        <f>Excel_Dashboard_Dataset_xlsx___Sales5[[#This Row],[Quantity]]*Excel_Dashboard_Dataset_xlsx___Sales5[[#This Row],[UnitPrice]]</f>
        <v>162</v>
      </c>
      <c r="K3797" t="str">
        <f>_xlfn.XLOOKUP(Excel_Dashboard_Dataset_xlsx___Sales5[[#This Row],[CustomerID]],Raw_Customers!A:A,Raw_Customers!D:D)</f>
        <v>Female</v>
      </c>
      <c r="L3797">
        <f>_xlfn.XLOOKUP(Excel_Dashboard_Dataset_xlsx___Sales5[[#This Row],[CustomerID]],Raw_Customers!A:A,Raw_Customers!E:E)</f>
        <v>58</v>
      </c>
      <c r="M3797" t="str">
        <f>_xlfn.XLOOKUP(Excel_Dashboard_Dataset_xlsx___Sales5[[#This Row],[CustomerID]],Raw_Customers!A:A,Raw_Customers!C:C)</f>
        <v>West</v>
      </c>
      <c r="N3797" s="2" t="str">
        <f>_xlfn.XLOOKUP(Excel_Dashboard_Dataset_xlsx___Sales5[[#This Row],[ProductID]],Raw_Products!A:A,Raw_Products!B:B)</f>
        <v>Bicycle</v>
      </c>
      <c r="O3797" s="2" t="str">
        <f>_xlfn.XLOOKUP(Excel_Dashboard_Dataset_xlsx___Sales5[[#This Row],[ProductID]],Raw_Products!A:A,Raw_Products!C:C)</f>
        <v>Sports</v>
      </c>
      <c r="P3797" s="2" t="str">
        <f>_xlfn.XLOOKUP(Excel_Dashboard_Dataset_xlsx___Sales5[[#This Row],[CustomerID]], Raw_Customers!A:A, Raw_Customers!B:B, "Unknown")</f>
        <v>Lisa Nguyen</v>
      </c>
    </row>
    <row r="3798" spans="1:16" x14ac:dyDescent="0.25">
      <c r="A3798">
        <v>3797</v>
      </c>
      <c r="B3798">
        <f t="shared" si="59"/>
        <v>2023</v>
      </c>
      <c r="C3798" t="str">
        <f>TEXT(Excel_Dashboard_Dataset_xlsx___Sales5[[#This Row],[Date]],"mmm")</f>
        <v>Dec</v>
      </c>
      <c r="D3798" s="3">
        <v>45269</v>
      </c>
      <c r="E3798">
        <v>11</v>
      </c>
      <c r="F3798">
        <v>296</v>
      </c>
      <c r="G3798">
        <v>8</v>
      </c>
      <c r="H3798">
        <v>1</v>
      </c>
      <c r="I3798">
        <v>805</v>
      </c>
      <c r="J3798">
        <f>Excel_Dashboard_Dataset_xlsx___Sales5[[#This Row],[Quantity]]*Excel_Dashboard_Dataset_xlsx___Sales5[[#This Row],[UnitPrice]]</f>
        <v>805</v>
      </c>
      <c r="K3798" t="str">
        <f>_xlfn.XLOOKUP(Excel_Dashboard_Dataset_xlsx___Sales5[[#This Row],[CustomerID]],Raw_Customers!A:A,Raw_Customers!D:D)</f>
        <v>Male</v>
      </c>
      <c r="L3798">
        <f>_xlfn.XLOOKUP(Excel_Dashboard_Dataset_xlsx___Sales5[[#This Row],[CustomerID]],Raw_Customers!A:A,Raw_Customers!E:E)</f>
        <v>65</v>
      </c>
      <c r="M3798" t="str">
        <f>_xlfn.XLOOKUP(Excel_Dashboard_Dataset_xlsx___Sales5[[#This Row],[CustomerID]],Raw_Customers!A:A,Raw_Customers!C:C)</f>
        <v>East</v>
      </c>
      <c r="N3798" s="2" t="str">
        <f>_xlfn.XLOOKUP(Excel_Dashboard_Dataset_xlsx___Sales5[[#This Row],[ProductID]],Raw_Products!A:A,Raw_Products!B:B)</f>
        <v>Smartphone</v>
      </c>
      <c r="O3798" s="2" t="str">
        <f>_xlfn.XLOOKUP(Excel_Dashboard_Dataset_xlsx___Sales5[[#This Row],[ProductID]],Raw_Products!A:A,Raw_Products!C:C)</f>
        <v>Electronics</v>
      </c>
      <c r="P3798" s="2" t="str">
        <f>_xlfn.XLOOKUP(Excel_Dashboard_Dataset_xlsx___Sales5[[#This Row],[CustomerID]], Raw_Customers!A:A, Raw_Customers!B:B, "Unknown")</f>
        <v>Sarah Miller</v>
      </c>
    </row>
    <row r="3799" spans="1:16" x14ac:dyDescent="0.25">
      <c r="A3799">
        <v>3798</v>
      </c>
      <c r="B3799">
        <f t="shared" si="59"/>
        <v>2023</v>
      </c>
      <c r="C3799" t="str">
        <f>TEXT(Excel_Dashboard_Dataset_xlsx___Sales5[[#This Row],[Date]],"mmm")</f>
        <v>Aug</v>
      </c>
      <c r="D3799" s="3">
        <v>45168</v>
      </c>
      <c r="E3799">
        <v>3</v>
      </c>
      <c r="F3799">
        <v>233</v>
      </c>
      <c r="G3799">
        <v>42</v>
      </c>
      <c r="H3799">
        <v>9</v>
      </c>
      <c r="I3799">
        <v>404</v>
      </c>
      <c r="J3799">
        <f>Excel_Dashboard_Dataset_xlsx___Sales5[[#This Row],[Quantity]]*Excel_Dashboard_Dataset_xlsx___Sales5[[#This Row],[UnitPrice]]</f>
        <v>3636</v>
      </c>
      <c r="K3799" t="str">
        <f>_xlfn.XLOOKUP(Excel_Dashboard_Dataset_xlsx___Sales5[[#This Row],[CustomerID]],Raw_Customers!A:A,Raw_Customers!D:D)</f>
        <v>Male</v>
      </c>
      <c r="L3799">
        <f>_xlfn.XLOOKUP(Excel_Dashboard_Dataset_xlsx___Sales5[[#This Row],[CustomerID]],Raw_Customers!A:A,Raw_Customers!E:E)</f>
        <v>28</v>
      </c>
      <c r="M3799" t="str">
        <f>_xlfn.XLOOKUP(Excel_Dashboard_Dataset_xlsx___Sales5[[#This Row],[CustomerID]],Raw_Customers!A:A,Raw_Customers!C:C)</f>
        <v>South</v>
      </c>
      <c r="N3799" s="2" t="str">
        <f>_xlfn.XLOOKUP(Excel_Dashboard_Dataset_xlsx___Sales5[[#This Row],[ProductID]],Raw_Products!A:A,Raw_Products!B:B)</f>
        <v>Spaghetti</v>
      </c>
      <c r="O3799" s="2" t="str">
        <f>_xlfn.XLOOKUP(Excel_Dashboard_Dataset_xlsx___Sales5[[#This Row],[ProductID]],Raw_Products!A:A,Raw_Products!C:C)</f>
        <v>Groceries</v>
      </c>
      <c r="P3799" s="2" t="str">
        <f>_xlfn.XLOOKUP(Excel_Dashboard_Dataset_xlsx___Sales5[[#This Row],[CustomerID]], Raw_Customers!A:A, Raw_Customers!B:B, "Unknown")</f>
        <v>Cynthia Stewart</v>
      </c>
    </row>
    <row r="3800" spans="1:16" x14ac:dyDescent="0.25">
      <c r="A3800">
        <v>3799</v>
      </c>
      <c r="B3800">
        <f t="shared" si="59"/>
        <v>2023</v>
      </c>
      <c r="C3800" t="str">
        <f>TEXT(Excel_Dashboard_Dataset_xlsx___Sales5[[#This Row],[Date]],"mmm")</f>
        <v>Feb</v>
      </c>
      <c r="D3800" s="3">
        <v>44964</v>
      </c>
      <c r="E3800">
        <v>24</v>
      </c>
      <c r="F3800">
        <v>211</v>
      </c>
      <c r="G3800">
        <v>49</v>
      </c>
      <c r="H3800">
        <v>7</v>
      </c>
      <c r="I3800">
        <v>44</v>
      </c>
      <c r="J3800">
        <f>Excel_Dashboard_Dataset_xlsx___Sales5[[#This Row],[Quantity]]*Excel_Dashboard_Dataset_xlsx___Sales5[[#This Row],[UnitPrice]]</f>
        <v>308</v>
      </c>
      <c r="K3800" t="str">
        <f>_xlfn.XLOOKUP(Excel_Dashboard_Dataset_xlsx___Sales5[[#This Row],[CustomerID]],Raw_Customers!A:A,Raw_Customers!D:D)</f>
        <v>Male</v>
      </c>
      <c r="L3800">
        <f>_xlfn.XLOOKUP(Excel_Dashboard_Dataset_xlsx___Sales5[[#This Row],[CustomerID]],Raw_Customers!A:A,Raw_Customers!E:E)</f>
        <v>31</v>
      </c>
      <c r="M3800" t="str">
        <f>_xlfn.XLOOKUP(Excel_Dashboard_Dataset_xlsx___Sales5[[#This Row],[CustomerID]],Raw_Customers!A:A,Raw_Customers!C:C)</f>
        <v>East</v>
      </c>
      <c r="N3800" s="2" t="str">
        <f>_xlfn.XLOOKUP(Excel_Dashboard_Dataset_xlsx___Sales5[[#This Row],[ProductID]],Raw_Products!A:A,Raw_Products!B:B)</f>
        <v>Washing Machine</v>
      </c>
      <c r="O3800" s="2" t="str">
        <f>_xlfn.XLOOKUP(Excel_Dashboard_Dataset_xlsx___Sales5[[#This Row],[ProductID]],Raw_Products!A:A,Raw_Products!C:C)</f>
        <v>Home Appliances</v>
      </c>
      <c r="P3800" s="2" t="str">
        <f>_xlfn.XLOOKUP(Excel_Dashboard_Dataset_xlsx___Sales5[[#This Row],[CustomerID]], Raw_Customers!A:A, Raw_Customers!B:B, "Unknown")</f>
        <v>Emily Bailey</v>
      </c>
    </row>
    <row r="3801" spans="1:16" x14ac:dyDescent="0.25">
      <c r="A3801">
        <v>3800</v>
      </c>
      <c r="B3801">
        <f t="shared" si="59"/>
        <v>2024</v>
      </c>
      <c r="C3801" t="str">
        <f>TEXT(Excel_Dashboard_Dataset_xlsx___Sales5[[#This Row],[Date]],"mmm")</f>
        <v>Jun</v>
      </c>
      <c r="D3801" s="3">
        <v>45448</v>
      </c>
      <c r="E3801">
        <v>15</v>
      </c>
      <c r="F3801">
        <v>127</v>
      </c>
      <c r="G3801">
        <v>29</v>
      </c>
      <c r="H3801">
        <v>5</v>
      </c>
      <c r="I3801">
        <v>946</v>
      </c>
      <c r="J3801">
        <f>Excel_Dashboard_Dataset_xlsx___Sales5[[#This Row],[Quantity]]*Excel_Dashboard_Dataset_xlsx___Sales5[[#This Row],[UnitPrice]]</f>
        <v>4730</v>
      </c>
      <c r="K3801" t="str">
        <f>_xlfn.XLOOKUP(Excel_Dashboard_Dataset_xlsx___Sales5[[#This Row],[CustomerID]],Raw_Customers!A:A,Raw_Customers!D:D)</f>
        <v>Male</v>
      </c>
      <c r="L3801">
        <f>_xlfn.XLOOKUP(Excel_Dashboard_Dataset_xlsx___Sales5[[#This Row],[CustomerID]],Raw_Customers!A:A,Raw_Customers!E:E)</f>
        <v>60</v>
      </c>
      <c r="M3801" t="str">
        <f>_xlfn.XLOOKUP(Excel_Dashboard_Dataset_xlsx___Sales5[[#This Row],[CustomerID]],Raw_Customers!A:A,Raw_Customers!C:C)</f>
        <v>West</v>
      </c>
      <c r="N3801" s="2" t="str">
        <f>_xlfn.XLOOKUP(Excel_Dashboard_Dataset_xlsx___Sales5[[#This Row],[ProductID]],Raw_Products!A:A,Raw_Products!B:B)</f>
        <v>Bluetooth Speaker</v>
      </c>
      <c r="O3801" s="2" t="str">
        <f>_xlfn.XLOOKUP(Excel_Dashboard_Dataset_xlsx___Sales5[[#This Row],[ProductID]],Raw_Products!A:A,Raw_Products!C:C)</f>
        <v>Electronics</v>
      </c>
      <c r="P3801" s="2" t="str">
        <f>_xlfn.XLOOKUP(Excel_Dashboard_Dataset_xlsx___Sales5[[#This Row],[CustomerID]], Raw_Customers!A:A, Raw_Customers!B:B, "Unknown")</f>
        <v>Ashley Price</v>
      </c>
    </row>
    <row r="3802" spans="1:16" x14ac:dyDescent="0.25">
      <c r="A3802">
        <v>3801</v>
      </c>
      <c r="B3802">
        <f t="shared" si="59"/>
        <v>2024</v>
      </c>
      <c r="C3802" t="str">
        <f>TEXT(Excel_Dashboard_Dataset_xlsx___Sales5[[#This Row],[Date]],"mmm")</f>
        <v>Nov</v>
      </c>
      <c r="D3802" s="3">
        <v>45608</v>
      </c>
      <c r="E3802">
        <v>16</v>
      </c>
      <c r="F3802">
        <v>109</v>
      </c>
      <c r="G3802">
        <v>2</v>
      </c>
      <c r="H3802">
        <v>7</v>
      </c>
      <c r="I3802">
        <v>504</v>
      </c>
      <c r="J3802">
        <f>Excel_Dashboard_Dataset_xlsx___Sales5[[#This Row],[Quantity]]*Excel_Dashboard_Dataset_xlsx___Sales5[[#This Row],[UnitPrice]]</f>
        <v>3528</v>
      </c>
      <c r="K3802" t="str">
        <f>_xlfn.XLOOKUP(Excel_Dashboard_Dataset_xlsx___Sales5[[#This Row],[CustomerID]],Raw_Customers!A:A,Raw_Customers!D:D)</f>
        <v>Male</v>
      </c>
      <c r="L3802">
        <f>_xlfn.XLOOKUP(Excel_Dashboard_Dataset_xlsx___Sales5[[#This Row],[CustomerID]],Raw_Customers!A:A,Raw_Customers!E:E)</f>
        <v>24</v>
      </c>
      <c r="M3802" t="str">
        <f>_xlfn.XLOOKUP(Excel_Dashboard_Dataset_xlsx___Sales5[[#This Row],[CustomerID]],Raw_Customers!A:A,Raw_Customers!C:C)</f>
        <v>East</v>
      </c>
      <c r="N3802" s="2" t="str">
        <f>_xlfn.XLOOKUP(Excel_Dashboard_Dataset_xlsx___Sales5[[#This Row],[ProductID]],Raw_Products!A:A,Raw_Products!B:B)</f>
        <v>Headphones</v>
      </c>
      <c r="O3802" s="2" t="str">
        <f>_xlfn.XLOOKUP(Excel_Dashboard_Dataset_xlsx___Sales5[[#This Row],[ProductID]],Raw_Products!A:A,Raw_Products!C:C)</f>
        <v>Electronics</v>
      </c>
      <c r="P3802" s="2" t="str">
        <f>_xlfn.XLOOKUP(Excel_Dashboard_Dataset_xlsx___Sales5[[#This Row],[CustomerID]], Raw_Customers!A:A, Raw_Customers!B:B, "Unknown")</f>
        <v>Justin Williams</v>
      </c>
    </row>
    <row r="3803" spans="1:16" x14ac:dyDescent="0.25">
      <c r="A3803">
        <v>3802</v>
      </c>
      <c r="B3803">
        <f t="shared" si="59"/>
        <v>2023</v>
      </c>
      <c r="C3803" t="str">
        <f>TEXT(Excel_Dashboard_Dataset_xlsx___Sales5[[#This Row],[Date]],"mmm")</f>
        <v>May</v>
      </c>
      <c r="D3803" s="3">
        <v>45050</v>
      </c>
      <c r="E3803">
        <v>14</v>
      </c>
      <c r="F3803">
        <v>12</v>
      </c>
      <c r="G3803">
        <v>26</v>
      </c>
      <c r="H3803">
        <v>8</v>
      </c>
      <c r="I3803">
        <v>727</v>
      </c>
      <c r="J3803">
        <f>Excel_Dashboard_Dataset_xlsx___Sales5[[#This Row],[Quantity]]*Excel_Dashboard_Dataset_xlsx___Sales5[[#This Row],[UnitPrice]]</f>
        <v>5816</v>
      </c>
      <c r="K3803" t="str">
        <f>_xlfn.XLOOKUP(Excel_Dashboard_Dataset_xlsx___Sales5[[#This Row],[CustomerID]],Raw_Customers!A:A,Raw_Customers!D:D)</f>
        <v>Female</v>
      </c>
      <c r="L3803">
        <f>_xlfn.XLOOKUP(Excel_Dashboard_Dataset_xlsx___Sales5[[#This Row],[CustomerID]],Raw_Customers!A:A,Raw_Customers!E:E)</f>
        <v>56</v>
      </c>
      <c r="M3803" t="str">
        <f>_xlfn.XLOOKUP(Excel_Dashboard_Dataset_xlsx___Sales5[[#This Row],[CustomerID]],Raw_Customers!A:A,Raw_Customers!C:C)</f>
        <v>South</v>
      </c>
      <c r="N3803" s="2" t="str">
        <f>_xlfn.XLOOKUP(Excel_Dashboard_Dataset_xlsx___Sales5[[#This Row],[ProductID]],Raw_Products!A:A,Raw_Products!B:B)</f>
        <v>Smartwatch</v>
      </c>
      <c r="O3803" s="2" t="str">
        <f>_xlfn.XLOOKUP(Excel_Dashboard_Dataset_xlsx___Sales5[[#This Row],[ProductID]],Raw_Products!A:A,Raw_Products!C:C)</f>
        <v>Electronics</v>
      </c>
      <c r="P3803" s="2" t="str">
        <f>_xlfn.XLOOKUP(Excel_Dashboard_Dataset_xlsx___Sales5[[#This Row],[CustomerID]], Raw_Customers!A:A, Raw_Customers!B:B, "Unknown")</f>
        <v>Jonathan Lewis</v>
      </c>
    </row>
    <row r="3804" spans="1:16" x14ac:dyDescent="0.25">
      <c r="A3804">
        <v>3803</v>
      </c>
      <c r="B3804">
        <f t="shared" si="59"/>
        <v>2024</v>
      </c>
      <c r="C3804" t="str">
        <f>TEXT(Excel_Dashboard_Dataset_xlsx___Sales5[[#This Row],[Date]],"mmm")</f>
        <v>May</v>
      </c>
      <c r="D3804" s="3">
        <v>45413</v>
      </c>
      <c r="E3804">
        <v>36</v>
      </c>
      <c r="F3804">
        <v>70</v>
      </c>
      <c r="G3804">
        <v>12</v>
      </c>
      <c r="H3804">
        <v>3</v>
      </c>
      <c r="I3804">
        <v>440</v>
      </c>
      <c r="J3804">
        <f>Excel_Dashboard_Dataset_xlsx___Sales5[[#This Row],[Quantity]]*Excel_Dashboard_Dataset_xlsx___Sales5[[#This Row],[UnitPrice]]</f>
        <v>1320</v>
      </c>
      <c r="K3804" t="str">
        <f>_xlfn.XLOOKUP(Excel_Dashboard_Dataset_xlsx___Sales5[[#This Row],[CustomerID]],Raw_Customers!A:A,Raw_Customers!D:D)</f>
        <v>Male</v>
      </c>
      <c r="L3804">
        <f>_xlfn.XLOOKUP(Excel_Dashboard_Dataset_xlsx___Sales5[[#This Row],[CustomerID]],Raw_Customers!A:A,Raw_Customers!E:E)</f>
        <v>60</v>
      </c>
      <c r="M3804" t="str">
        <f>_xlfn.XLOOKUP(Excel_Dashboard_Dataset_xlsx___Sales5[[#This Row],[CustomerID]],Raw_Customers!A:A,Raw_Customers!C:C)</f>
        <v>West</v>
      </c>
      <c r="N3804" s="2" t="str">
        <f>_xlfn.XLOOKUP(Excel_Dashboard_Dataset_xlsx___Sales5[[#This Row],[ProductID]],Raw_Products!A:A,Raw_Products!B:B)</f>
        <v>Formal Shoes</v>
      </c>
      <c r="O3804" s="2" t="str">
        <f>_xlfn.XLOOKUP(Excel_Dashboard_Dataset_xlsx___Sales5[[#This Row],[ProductID]],Raw_Products!A:A,Raw_Products!C:C)</f>
        <v>Clothing</v>
      </c>
      <c r="P3804" s="2" t="str">
        <f>_xlfn.XLOOKUP(Excel_Dashboard_Dataset_xlsx___Sales5[[#This Row],[CustomerID]], Raw_Customers!A:A, Raw_Customers!B:B, "Unknown")</f>
        <v>Barbara Cooper</v>
      </c>
    </row>
    <row r="3805" spans="1:16" x14ac:dyDescent="0.25">
      <c r="A3805">
        <v>3804</v>
      </c>
      <c r="B3805">
        <f t="shared" si="59"/>
        <v>2024</v>
      </c>
      <c r="C3805" t="str">
        <f>TEXT(Excel_Dashboard_Dataset_xlsx___Sales5[[#This Row],[Date]],"mmm")</f>
        <v>Jun</v>
      </c>
      <c r="D3805" s="3">
        <v>45451</v>
      </c>
      <c r="E3805">
        <v>37</v>
      </c>
      <c r="F3805">
        <v>144</v>
      </c>
      <c r="G3805">
        <v>50</v>
      </c>
      <c r="H3805">
        <v>2</v>
      </c>
      <c r="I3805">
        <v>639</v>
      </c>
      <c r="J3805">
        <f>Excel_Dashboard_Dataset_xlsx___Sales5[[#This Row],[Quantity]]*Excel_Dashboard_Dataset_xlsx___Sales5[[#This Row],[UnitPrice]]</f>
        <v>1278</v>
      </c>
      <c r="K3805" t="str">
        <f>_xlfn.XLOOKUP(Excel_Dashboard_Dataset_xlsx___Sales5[[#This Row],[CustomerID]],Raw_Customers!A:A,Raw_Customers!D:D)</f>
        <v>Female</v>
      </c>
      <c r="L3805">
        <f>_xlfn.XLOOKUP(Excel_Dashboard_Dataset_xlsx___Sales5[[#This Row],[CustomerID]],Raw_Customers!A:A,Raw_Customers!E:E)</f>
        <v>51</v>
      </c>
      <c r="M3805" t="str">
        <f>_xlfn.XLOOKUP(Excel_Dashboard_Dataset_xlsx___Sales5[[#This Row],[CustomerID]],Raw_Customers!A:A,Raw_Customers!C:C)</f>
        <v>South</v>
      </c>
      <c r="N3805" s="2" t="str">
        <f>_xlfn.XLOOKUP(Excel_Dashboard_Dataset_xlsx___Sales5[[#This Row],[ProductID]],Raw_Products!A:A,Raw_Products!B:B)</f>
        <v>Cap</v>
      </c>
      <c r="O3805" s="2" t="str">
        <f>_xlfn.XLOOKUP(Excel_Dashboard_Dataset_xlsx___Sales5[[#This Row],[ProductID]],Raw_Products!A:A,Raw_Products!C:C)</f>
        <v>Clothing</v>
      </c>
      <c r="P3805" s="2" t="str">
        <f>_xlfn.XLOOKUP(Excel_Dashboard_Dataset_xlsx___Sales5[[#This Row],[CustomerID]], Raw_Customers!A:A, Raw_Customers!B:B, "Unknown")</f>
        <v>Raymond Diaz</v>
      </c>
    </row>
    <row r="3806" spans="1:16" x14ac:dyDescent="0.25">
      <c r="A3806">
        <v>3805</v>
      </c>
      <c r="B3806">
        <f t="shared" si="59"/>
        <v>2024</v>
      </c>
      <c r="C3806" t="str">
        <f>TEXT(Excel_Dashboard_Dataset_xlsx___Sales5[[#This Row],[Date]],"mmm")</f>
        <v>May</v>
      </c>
      <c r="D3806" s="3">
        <v>45441</v>
      </c>
      <c r="E3806">
        <v>29</v>
      </c>
      <c r="F3806">
        <v>261</v>
      </c>
      <c r="G3806">
        <v>42</v>
      </c>
      <c r="H3806">
        <v>9</v>
      </c>
      <c r="I3806">
        <v>451</v>
      </c>
      <c r="J3806">
        <f>Excel_Dashboard_Dataset_xlsx___Sales5[[#This Row],[Quantity]]*Excel_Dashboard_Dataset_xlsx___Sales5[[#This Row],[UnitPrice]]</f>
        <v>4059</v>
      </c>
      <c r="K3806" t="str">
        <f>_xlfn.XLOOKUP(Excel_Dashboard_Dataset_xlsx___Sales5[[#This Row],[CustomerID]],Raw_Customers!A:A,Raw_Customers!D:D)</f>
        <v>Female</v>
      </c>
      <c r="L3806">
        <f>_xlfn.XLOOKUP(Excel_Dashboard_Dataset_xlsx___Sales5[[#This Row],[CustomerID]],Raw_Customers!A:A,Raw_Customers!E:E)</f>
        <v>44</v>
      </c>
      <c r="M3806" t="str">
        <f>_xlfn.XLOOKUP(Excel_Dashboard_Dataset_xlsx___Sales5[[#This Row],[CustomerID]],Raw_Customers!A:A,Raw_Customers!C:C)</f>
        <v>East</v>
      </c>
      <c r="N3806" s="2" t="str">
        <f>_xlfn.XLOOKUP(Excel_Dashboard_Dataset_xlsx___Sales5[[#This Row],[ProductID]],Raw_Products!A:A,Raw_Products!B:B)</f>
        <v>Toaster</v>
      </c>
      <c r="O3806" s="2" t="str">
        <f>_xlfn.XLOOKUP(Excel_Dashboard_Dataset_xlsx___Sales5[[#This Row],[ProductID]],Raw_Products!A:A,Raw_Products!C:C)</f>
        <v>Home Appliances</v>
      </c>
      <c r="P3806" s="2" t="str">
        <f>_xlfn.XLOOKUP(Excel_Dashboard_Dataset_xlsx___Sales5[[#This Row],[CustomerID]], Raw_Customers!A:A, Raw_Customers!B:B, "Unknown")</f>
        <v>Anna Patel</v>
      </c>
    </row>
    <row r="3807" spans="1:16" x14ac:dyDescent="0.25">
      <c r="A3807">
        <v>3806</v>
      </c>
      <c r="B3807">
        <f t="shared" si="59"/>
        <v>2024</v>
      </c>
      <c r="C3807" t="str">
        <f>TEXT(Excel_Dashboard_Dataset_xlsx___Sales5[[#This Row],[Date]],"mmm")</f>
        <v>Feb</v>
      </c>
      <c r="D3807" s="3">
        <v>45323</v>
      </c>
      <c r="E3807">
        <v>49</v>
      </c>
      <c r="F3807">
        <v>169</v>
      </c>
      <c r="G3807">
        <v>44</v>
      </c>
      <c r="H3807">
        <v>10</v>
      </c>
      <c r="I3807">
        <v>837</v>
      </c>
      <c r="J3807">
        <f>Excel_Dashboard_Dataset_xlsx___Sales5[[#This Row],[Quantity]]*Excel_Dashboard_Dataset_xlsx___Sales5[[#This Row],[UnitPrice]]</f>
        <v>8370</v>
      </c>
      <c r="K3807" t="str">
        <f>_xlfn.XLOOKUP(Excel_Dashboard_Dataset_xlsx___Sales5[[#This Row],[CustomerID]],Raw_Customers!A:A,Raw_Customers!D:D)</f>
        <v>Female</v>
      </c>
      <c r="L3807">
        <f>_xlfn.XLOOKUP(Excel_Dashboard_Dataset_xlsx___Sales5[[#This Row],[CustomerID]],Raw_Customers!A:A,Raw_Customers!E:E)</f>
        <v>48</v>
      </c>
      <c r="M3807" t="str">
        <f>_xlfn.XLOOKUP(Excel_Dashboard_Dataset_xlsx___Sales5[[#This Row],[CustomerID]],Raw_Customers!A:A,Raw_Customers!C:C)</f>
        <v>South</v>
      </c>
      <c r="N3807" s="2" t="str">
        <f>_xlfn.XLOOKUP(Excel_Dashboard_Dataset_xlsx___Sales5[[#This Row],[ProductID]],Raw_Products!A:A,Raw_Products!B:B)</f>
        <v>Swimming Goggles</v>
      </c>
      <c r="O3807" s="2" t="str">
        <f>_xlfn.XLOOKUP(Excel_Dashboard_Dataset_xlsx___Sales5[[#This Row],[ProductID]],Raw_Products!A:A,Raw_Products!C:C)</f>
        <v>Sports</v>
      </c>
      <c r="P3807" s="2" t="str">
        <f>_xlfn.XLOOKUP(Excel_Dashboard_Dataset_xlsx___Sales5[[#This Row],[CustomerID]], Raw_Customers!A:A, Raw_Customers!B:B, "Unknown")</f>
        <v>Gregory Morgan</v>
      </c>
    </row>
    <row r="3808" spans="1:16" x14ac:dyDescent="0.25">
      <c r="A3808">
        <v>3807</v>
      </c>
      <c r="B3808">
        <f t="shared" si="59"/>
        <v>2023</v>
      </c>
      <c r="C3808" t="str">
        <f>TEXT(Excel_Dashboard_Dataset_xlsx___Sales5[[#This Row],[Date]],"mmm")</f>
        <v>Jun</v>
      </c>
      <c r="D3808" s="3">
        <v>45100</v>
      </c>
      <c r="E3808">
        <v>31</v>
      </c>
      <c r="F3808">
        <v>106</v>
      </c>
      <c r="G3808">
        <v>37</v>
      </c>
      <c r="H3808">
        <v>7</v>
      </c>
      <c r="I3808">
        <v>219</v>
      </c>
      <c r="J3808">
        <f>Excel_Dashboard_Dataset_xlsx___Sales5[[#This Row],[Quantity]]*Excel_Dashboard_Dataset_xlsx___Sales5[[#This Row],[UnitPrice]]</f>
        <v>1533</v>
      </c>
      <c r="K3808" t="str">
        <f>_xlfn.XLOOKUP(Excel_Dashboard_Dataset_xlsx___Sales5[[#This Row],[CustomerID]],Raw_Customers!A:A,Raw_Customers!D:D)</f>
        <v>Female</v>
      </c>
      <c r="L3808">
        <f>_xlfn.XLOOKUP(Excel_Dashboard_Dataset_xlsx___Sales5[[#This Row],[CustomerID]],Raw_Customers!A:A,Raw_Customers!E:E)</f>
        <v>61</v>
      </c>
      <c r="M3808" t="str">
        <f>_xlfn.XLOOKUP(Excel_Dashboard_Dataset_xlsx___Sales5[[#This Row],[CustomerID]],Raw_Customers!A:A,Raw_Customers!C:C)</f>
        <v>South</v>
      </c>
      <c r="N3808" s="2" t="str">
        <f>_xlfn.XLOOKUP(Excel_Dashboard_Dataset_xlsx___Sales5[[#This Row],[ProductID]],Raw_Products!A:A,Raw_Products!B:B)</f>
        <v>T-Shirt</v>
      </c>
      <c r="O3808" s="2" t="str">
        <f>_xlfn.XLOOKUP(Excel_Dashboard_Dataset_xlsx___Sales5[[#This Row],[ProductID]],Raw_Products!A:A,Raw_Products!C:C)</f>
        <v>Clothing</v>
      </c>
      <c r="P3808" s="2" t="str">
        <f>_xlfn.XLOOKUP(Excel_Dashboard_Dataset_xlsx___Sales5[[#This Row],[CustomerID]], Raw_Customers!A:A, Raw_Customers!B:B, "Unknown")</f>
        <v>Jonathan Hernandez</v>
      </c>
    </row>
    <row r="3809" spans="1:16" x14ac:dyDescent="0.25">
      <c r="A3809">
        <v>3808</v>
      </c>
      <c r="B3809">
        <f t="shared" si="59"/>
        <v>2024</v>
      </c>
      <c r="C3809" t="str">
        <f>TEXT(Excel_Dashboard_Dataset_xlsx___Sales5[[#This Row],[Date]],"mmm")</f>
        <v>May</v>
      </c>
      <c r="D3809" s="3">
        <v>45420</v>
      </c>
      <c r="E3809">
        <v>45</v>
      </c>
      <c r="F3809">
        <v>264</v>
      </c>
      <c r="G3809">
        <v>45</v>
      </c>
      <c r="H3809">
        <v>10</v>
      </c>
      <c r="I3809">
        <v>899</v>
      </c>
      <c r="J3809">
        <f>Excel_Dashboard_Dataset_xlsx___Sales5[[#This Row],[Quantity]]*Excel_Dashboard_Dataset_xlsx___Sales5[[#This Row],[UnitPrice]]</f>
        <v>8990</v>
      </c>
      <c r="K3809" t="str">
        <f>_xlfn.XLOOKUP(Excel_Dashboard_Dataset_xlsx___Sales5[[#This Row],[CustomerID]],Raw_Customers!A:A,Raw_Customers!D:D)</f>
        <v>Male</v>
      </c>
      <c r="L3809">
        <f>_xlfn.XLOOKUP(Excel_Dashboard_Dataset_xlsx___Sales5[[#This Row],[CustomerID]],Raw_Customers!A:A,Raw_Customers!E:E)</f>
        <v>31</v>
      </c>
      <c r="M3809" t="str">
        <f>_xlfn.XLOOKUP(Excel_Dashboard_Dataset_xlsx___Sales5[[#This Row],[CustomerID]],Raw_Customers!A:A,Raw_Customers!C:C)</f>
        <v>West</v>
      </c>
      <c r="N3809" s="2" t="str">
        <f>_xlfn.XLOOKUP(Excel_Dashboard_Dataset_xlsx___Sales5[[#This Row],[ProductID]],Raw_Products!A:A,Raw_Products!B:B)</f>
        <v>Yoga Mat</v>
      </c>
      <c r="O3809" s="2" t="str">
        <f>_xlfn.XLOOKUP(Excel_Dashboard_Dataset_xlsx___Sales5[[#This Row],[ProductID]],Raw_Products!A:A,Raw_Products!C:C)</f>
        <v>Sports</v>
      </c>
      <c r="P3809" s="2" t="str">
        <f>_xlfn.XLOOKUP(Excel_Dashboard_Dataset_xlsx___Sales5[[#This Row],[CustomerID]], Raw_Customers!A:A, Raw_Customers!B:B, "Unknown")</f>
        <v>James Adams</v>
      </c>
    </row>
    <row r="3810" spans="1:16" x14ac:dyDescent="0.25">
      <c r="A3810">
        <v>3809</v>
      </c>
      <c r="B3810">
        <f t="shared" si="59"/>
        <v>2023</v>
      </c>
      <c r="C3810" t="str">
        <f>TEXT(Excel_Dashboard_Dataset_xlsx___Sales5[[#This Row],[Date]],"mmm")</f>
        <v>Nov</v>
      </c>
      <c r="D3810" s="3">
        <v>45257</v>
      </c>
      <c r="E3810">
        <v>26</v>
      </c>
      <c r="F3810">
        <v>13</v>
      </c>
      <c r="G3810">
        <v>48</v>
      </c>
      <c r="H3810">
        <v>6</v>
      </c>
      <c r="I3810">
        <v>827</v>
      </c>
      <c r="J3810">
        <f>Excel_Dashboard_Dataset_xlsx___Sales5[[#This Row],[Quantity]]*Excel_Dashboard_Dataset_xlsx___Sales5[[#This Row],[UnitPrice]]</f>
        <v>4962</v>
      </c>
      <c r="K3810" t="str">
        <f>_xlfn.XLOOKUP(Excel_Dashboard_Dataset_xlsx___Sales5[[#This Row],[CustomerID]],Raw_Customers!A:A,Raw_Customers!D:D)</f>
        <v>Female</v>
      </c>
      <c r="L3810">
        <f>_xlfn.XLOOKUP(Excel_Dashboard_Dataset_xlsx___Sales5[[#This Row],[CustomerID]],Raw_Customers!A:A,Raw_Customers!E:E)</f>
        <v>42</v>
      </c>
      <c r="M3810" t="str">
        <f>_xlfn.XLOOKUP(Excel_Dashboard_Dataset_xlsx___Sales5[[#This Row],[CustomerID]],Raw_Customers!A:A,Raw_Customers!C:C)</f>
        <v>North</v>
      </c>
      <c r="N3810" s="2" t="str">
        <f>_xlfn.XLOOKUP(Excel_Dashboard_Dataset_xlsx___Sales5[[#This Row],[ProductID]],Raw_Products!A:A,Raw_Products!B:B)</f>
        <v>Vacuum Cleaner</v>
      </c>
      <c r="O3810" s="2" t="str">
        <f>_xlfn.XLOOKUP(Excel_Dashboard_Dataset_xlsx___Sales5[[#This Row],[ProductID]],Raw_Products!A:A,Raw_Products!C:C)</f>
        <v>Home Appliances</v>
      </c>
      <c r="P3810" s="2" t="str">
        <f>_xlfn.XLOOKUP(Excel_Dashboard_Dataset_xlsx___Sales5[[#This Row],[CustomerID]], Raw_Customers!A:A, Raw_Customers!B:B, "Unknown")</f>
        <v>Helen Williams</v>
      </c>
    </row>
    <row r="3811" spans="1:16" x14ac:dyDescent="0.25">
      <c r="A3811">
        <v>3810</v>
      </c>
      <c r="B3811">
        <f t="shared" si="59"/>
        <v>2024</v>
      </c>
      <c r="C3811" t="str">
        <f>TEXT(Excel_Dashboard_Dataset_xlsx___Sales5[[#This Row],[Date]],"mmm")</f>
        <v>Dec</v>
      </c>
      <c r="D3811" s="3">
        <v>45638</v>
      </c>
      <c r="E3811">
        <v>2</v>
      </c>
      <c r="F3811">
        <v>155</v>
      </c>
      <c r="G3811">
        <v>37</v>
      </c>
      <c r="H3811">
        <v>3</v>
      </c>
      <c r="I3811">
        <v>152</v>
      </c>
      <c r="J3811">
        <f>Excel_Dashboard_Dataset_xlsx___Sales5[[#This Row],[Quantity]]*Excel_Dashboard_Dataset_xlsx___Sales5[[#This Row],[UnitPrice]]</f>
        <v>456</v>
      </c>
      <c r="K3811" t="str">
        <f>_xlfn.XLOOKUP(Excel_Dashboard_Dataset_xlsx___Sales5[[#This Row],[CustomerID]],Raw_Customers!A:A,Raw_Customers!D:D)</f>
        <v>Female</v>
      </c>
      <c r="L3811">
        <f>_xlfn.XLOOKUP(Excel_Dashboard_Dataset_xlsx___Sales5[[#This Row],[CustomerID]],Raw_Customers!A:A,Raw_Customers!E:E)</f>
        <v>48</v>
      </c>
      <c r="M3811" t="str">
        <f>_xlfn.XLOOKUP(Excel_Dashboard_Dataset_xlsx___Sales5[[#This Row],[CustomerID]],Raw_Customers!A:A,Raw_Customers!C:C)</f>
        <v>South</v>
      </c>
      <c r="N3811" s="2" t="str">
        <f>_xlfn.XLOOKUP(Excel_Dashboard_Dataset_xlsx___Sales5[[#This Row],[ProductID]],Raw_Products!A:A,Raw_Products!B:B)</f>
        <v>Cooking Oil</v>
      </c>
      <c r="O3811" s="2" t="str">
        <f>_xlfn.XLOOKUP(Excel_Dashboard_Dataset_xlsx___Sales5[[#This Row],[ProductID]],Raw_Products!A:A,Raw_Products!C:C)</f>
        <v>Groceries</v>
      </c>
      <c r="P3811" s="2" t="str">
        <f>_xlfn.XLOOKUP(Excel_Dashboard_Dataset_xlsx___Sales5[[#This Row],[CustomerID]], Raw_Customers!A:A, Raw_Customers!B:B, "Unknown")</f>
        <v>Helen Reed</v>
      </c>
    </row>
    <row r="3812" spans="1:16" x14ac:dyDescent="0.25">
      <c r="A3812">
        <v>3811</v>
      </c>
      <c r="B3812">
        <f t="shared" si="59"/>
        <v>2023</v>
      </c>
      <c r="C3812" t="str">
        <f>TEXT(Excel_Dashboard_Dataset_xlsx___Sales5[[#This Row],[Date]],"mmm")</f>
        <v>Mar</v>
      </c>
      <c r="D3812" s="3">
        <v>45006</v>
      </c>
      <c r="E3812">
        <v>30</v>
      </c>
      <c r="F3812">
        <v>31</v>
      </c>
      <c r="G3812">
        <v>17</v>
      </c>
      <c r="H3812">
        <v>9</v>
      </c>
      <c r="I3812">
        <v>442</v>
      </c>
      <c r="J3812">
        <f>Excel_Dashboard_Dataset_xlsx___Sales5[[#This Row],[Quantity]]*Excel_Dashboard_Dataset_xlsx___Sales5[[#This Row],[UnitPrice]]</f>
        <v>3978</v>
      </c>
      <c r="K3812" t="str">
        <f>_xlfn.XLOOKUP(Excel_Dashboard_Dataset_xlsx___Sales5[[#This Row],[CustomerID]],Raw_Customers!A:A,Raw_Customers!D:D)</f>
        <v>Female</v>
      </c>
      <c r="L3812">
        <f>_xlfn.XLOOKUP(Excel_Dashboard_Dataset_xlsx___Sales5[[#This Row],[CustomerID]],Raw_Customers!A:A,Raw_Customers!E:E)</f>
        <v>43</v>
      </c>
      <c r="M3812" t="str">
        <f>_xlfn.XLOOKUP(Excel_Dashboard_Dataset_xlsx___Sales5[[#This Row],[CustomerID]],Raw_Customers!A:A,Raw_Customers!C:C)</f>
        <v>South</v>
      </c>
      <c r="N3812" s="2" t="str">
        <f>_xlfn.XLOOKUP(Excel_Dashboard_Dataset_xlsx___Sales5[[#This Row],[ProductID]],Raw_Products!A:A,Raw_Products!B:B)</f>
        <v>Fan</v>
      </c>
      <c r="O3812" s="2" t="str">
        <f>_xlfn.XLOOKUP(Excel_Dashboard_Dataset_xlsx___Sales5[[#This Row],[ProductID]],Raw_Products!A:A,Raw_Products!C:C)</f>
        <v>Home Appliances</v>
      </c>
      <c r="P3812" s="2" t="str">
        <f>_xlfn.XLOOKUP(Excel_Dashboard_Dataset_xlsx___Sales5[[#This Row],[CustomerID]], Raw_Customers!A:A, Raw_Customers!B:B, "Unknown")</f>
        <v>Gary Howard</v>
      </c>
    </row>
    <row r="3813" spans="1:16" x14ac:dyDescent="0.25">
      <c r="A3813">
        <v>3812</v>
      </c>
      <c r="B3813">
        <f t="shared" si="59"/>
        <v>2023</v>
      </c>
      <c r="C3813" t="str">
        <f>TEXT(Excel_Dashboard_Dataset_xlsx___Sales5[[#This Row],[Date]],"mmm")</f>
        <v>Jul</v>
      </c>
      <c r="D3813" s="3">
        <v>45137</v>
      </c>
      <c r="E3813">
        <v>35</v>
      </c>
      <c r="F3813">
        <v>206</v>
      </c>
      <c r="G3813">
        <v>44</v>
      </c>
      <c r="H3813">
        <v>8</v>
      </c>
      <c r="I3813">
        <v>40</v>
      </c>
      <c r="J3813">
        <f>Excel_Dashboard_Dataset_xlsx___Sales5[[#This Row],[Quantity]]*Excel_Dashboard_Dataset_xlsx___Sales5[[#This Row],[UnitPrice]]</f>
        <v>320</v>
      </c>
      <c r="K3813" t="str">
        <f>_xlfn.XLOOKUP(Excel_Dashboard_Dataset_xlsx___Sales5[[#This Row],[CustomerID]],Raw_Customers!A:A,Raw_Customers!D:D)</f>
        <v>Female</v>
      </c>
      <c r="L3813">
        <f>_xlfn.XLOOKUP(Excel_Dashboard_Dataset_xlsx___Sales5[[#This Row],[CustomerID]],Raw_Customers!A:A,Raw_Customers!E:E)</f>
        <v>65</v>
      </c>
      <c r="M3813" t="str">
        <f>_xlfn.XLOOKUP(Excel_Dashboard_Dataset_xlsx___Sales5[[#This Row],[CustomerID]],Raw_Customers!A:A,Raw_Customers!C:C)</f>
        <v>East</v>
      </c>
      <c r="N3813" s="2" t="str">
        <f>_xlfn.XLOOKUP(Excel_Dashboard_Dataset_xlsx___Sales5[[#This Row],[ProductID]],Raw_Products!A:A,Raw_Products!B:B)</f>
        <v>Sneakers</v>
      </c>
      <c r="O3813" s="2" t="str">
        <f>_xlfn.XLOOKUP(Excel_Dashboard_Dataset_xlsx___Sales5[[#This Row],[ProductID]],Raw_Products!A:A,Raw_Products!C:C)</f>
        <v>Clothing</v>
      </c>
      <c r="P3813" s="2" t="str">
        <f>_xlfn.XLOOKUP(Excel_Dashboard_Dataset_xlsx___Sales5[[#This Row],[CustomerID]], Raw_Customers!A:A, Raw_Customers!B:B, "Unknown")</f>
        <v>Jennifer Kelly</v>
      </c>
    </row>
    <row r="3814" spans="1:16" x14ac:dyDescent="0.25">
      <c r="A3814">
        <v>3813</v>
      </c>
      <c r="B3814">
        <f t="shared" si="59"/>
        <v>2024</v>
      </c>
      <c r="C3814" t="str">
        <f>TEXT(Excel_Dashboard_Dataset_xlsx___Sales5[[#This Row],[Date]],"mmm")</f>
        <v>Aug</v>
      </c>
      <c r="D3814" s="3">
        <v>45518</v>
      </c>
      <c r="E3814">
        <v>12</v>
      </c>
      <c r="F3814">
        <v>32</v>
      </c>
      <c r="G3814">
        <v>49</v>
      </c>
      <c r="H3814">
        <v>2</v>
      </c>
      <c r="I3814">
        <v>421</v>
      </c>
      <c r="J3814">
        <f>Excel_Dashboard_Dataset_xlsx___Sales5[[#This Row],[Quantity]]*Excel_Dashboard_Dataset_xlsx___Sales5[[#This Row],[UnitPrice]]</f>
        <v>842</v>
      </c>
      <c r="K3814" t="str">
        <f>_xlfn.XLOOKUP(Excel_Dashboard_Dataset_xlsx___Sales5[[#This Row],[CustomerID]],Raw_Customers!A:A,Raw_Customers!D:D)</f>
        <v>Female</v>
      </c>
      <c r="L3814">
        <f>_xlfn.XLOOKUP(Excel_Dashboard_Dataset_xlsx___Sales5[[#This Row],[CustomerID]],Raw_Customers!A:A,Raw_Customers!E:E)</f>
        <v>51</v>
      </c>
      <c r="M3814" t="str">
        <f>_xlfn.XLOOKUP(Excel_Dashboard_Dataset_xlsx___Sales5[[#This Row],[CustomerID]],Raw_Customers!A:A,Raw_Customers!C:C)</f>
        <v>East</v>
      </c>
      <c r="N3814" s="2" t="str">
        <f>_xlfn.XLOOKUP(Excel_Dashboard_Dataset_xlsx___Sales5[[#This Row],[ProductID]],Raw_Products!A:A,Raw_Products!B:B)</f>
        <v>Laptop</v>
      </c>
      <c r="O3814" s="2" t="str">
        <f>_xlfn.XLOOKUP(Excel_Dashboard_Dataset_xlsx___Sales5[[#This Row],[ProductID]],Raw_Products!A:A,Raw_Products!C:C)</f>
        <v>Electronics</v>
      </c>
      <c r="P3814" s="2" t="str">
        <f>_xlfn.XLOOKUP(Excel_Dashboard_Dataset_xlsx___Sales5[[#This Row],[CustomerID]], Raw_Customers!A:A, Raw_Customers!B:B, "Unknown")</f>
        <v>Justin Gutierrez</v>
      </c>
    </row>
    <row r="3815" spans="1:16" x14ac:dyDescent="0.25">
      <c r="A3815">
        <v>3814</v>
      </c>
      <c r="B3815">
        <f t="shared" si="59"/>
        <v>2024</v>
      </c>
      <c r="C3815" t="str">
        <f>TEXT(Excel_Dashboard_Dataset_xlsx___Sales5[[#This Row],[Date]],"mmm")</f>
        <v>Aug</v>
      </c>
      <c r="D3815" s="3">
        <v>45522</v>
      </c>
      <c r="E3815">
        <v>44</v>
      </c>
      <c r="F3815">
        <v>8</v>
      </c>
      <c r="G3815">
        <v>31</v>
      </c>
      <c r="H3815">
        <v>4</v>
      </c>
      <c r="I3815">
        <v>976</v>
      </c>
      <c r="J3815">
        <f>Excel_Dashboard_Dataset_xlsx___Sales5[[#This Row],[Quantity]]*Excel_Dashboard_Dataset_xlsx___Sales5[[#This Row],[UnitPrice]]</f>
        <v>3904</v>
      </c>
      <c r="K3815" t="str">
        <f>_xlfn.XLOOKUP(Excel_Dashboard_Dataset_xlsx___Sales5[[#This Row],[CustomerID]],Raw_Customers!A:A,Raw_Customers!D:D)</f>
        <v>Female</v>
      </c>
      <c r="L3815">
        <f>_xlfn.XLOOKUP(Excel_Dashboard_Dataset_xlsx___Sales5[[#This Row],[CustomerID]],Raw_Customers!A:A,Raw_Customers!E:E)</f>
        <v>55</v>
      </c>
      <c r="M3815" t="str">
        <f>_xlfn.XLOOKUP(Excel_Dashboard_Dataset_xlsx___Sales5[[#This Row],[CustomerID]],Raw_Customers!A:A,Raw_Customers!C:C)</f>
        <v>East</v>
      </c>
      <c r="N3815" s="2" t="str">
        <f>_xlfn.XLOOKUP(Excel_Dashboard_Dataset_xlsx___Sales5[[#This Row],[ProductID]],Raw_Products!A:A,Raw_Products!B:B)</f>
        <v>Running Shoes</v>
      </c>
      <c r="O3815" s="2" t="str">
        <f>_xlfn.XLOOKUP(Excel_Dashboard_Dataset_xlsx___Sales5[[#This Row],[ProductID]],Raw_Products!A:A,Raw_Products!C:C)</f>
        <v>Sports</v>
      </c>
      <c r="P3815" s="2" t="str">
        <f>_xlfn.XLOOKUP(Excel_Dashboard_Dataset_xlsx___Sales5[[#This Row],[CustomerID]], Raw_Customers!A:A, Raw_Customers!B:B, "Unknown")</f>
        <v>Jennifer Cook</v>
      </c>
    </row>
    <row r="3816" spans="1:16" x14ac:dyDescent="0.25">
      <c r="A3816">
        <v>3815</v>
      </c>
      <c r="B3816">
        <f t="shared" si="59"/>
        <v>2024</v>
      </c>
      <c r="C3816" t="str">
        <f>TEXT(Excel_Dashboard_Dataset_xlsx___Sales5[[#This Row],[Date]],"mmm")</f>
        <v>Jul</v>
      </c>
      <c r="D3816" s="3">
        <v>45476</v>
      </c>
      <c r="E3816">
        <v>12</v>
      </c>
      <c r="F3816">
        <v>261</v>
      </c>
      <c r="G3816">
        <v>40</v>
      </c>
      <c r="H3816">
        <v>2</v>
      </c>
      <c r="I3816">
        <v>699</v>
      </c>
      <c r="J3816">
        <f>Excel_Dashboard_Dataset_xlsx___Sales5[[#This Row],[Quantity]]*Excel_Dashboard_Dataset_xlsx___Sales5[[#This Row],[UnitPrice]]</f>
        <v>1398</v>
      </c>
      <c r="K3816" t="str">
        <f>_xlfn.XLOOKUP(Excel_Dashboard_Dataset_xlsx___Sales5[[#This Row],[CustomerID]],Raw_Customers!A:A,Raw_Customers!D:D)</f>
        <v>Female</v>
      </c>
      <c r="L3816">
        <f>_xlfn.XLOOKUP(Excel_Dashboard_Dataset_xlsx___Sales5[[#This Row],[CustomerID]],Raw_Customers!A:A,Raw_Customers!E:E)</f>
        <v>44</v>
      </c>
      <c r="M3816" t="str">
        <f>_xlfn.XLOOKUP(Excel_Dashboard_Dataset_xlsx___Sales5[[#This Row],[CustomerID]],Raw_Customers!A:A,Raw_Customers!C:C)</f>
        <v>East</v>
      </c>
      <c r="N3816" s="2" t="str">
        <f>_xlfn.XLOOKUP(Excel_Dashboard_Dataset_xlsx___Sales5[[#This Row],[ProductID]],Raw_Products!A:A,Raw_Products!B:B)</f>
        <v>Laptop</v>
      </c>
      <c r="O3816" s="2" t="str">
        <f>_xlfn.XLOOKUP(Excel_Dashboard_Dataset_xlsx___Sales5[[#This Row],[ProductID]],Raw_Products!A:A,Raw_Products!C:C)</f>
        <v>Electronics</v>
      </c>
      <c r="P3816" s="2" t="str">
        <f>_xlfn.XLOOKUP(Excel_Dashboard_Dataset_xlsx___Sales5[[#This Row],[CustomerID]], Raw_Customers!A:A, Raw_Customers!B:B, "Unknown")</f>
        <v>Anna Patel</v>
      </c>
    </row>
    <row r="3817" spans="1:16" x14ac:dyDescent="0.25">
      <c r="A3817">
        <v>3816</v>
      </c>
      <c r="B3817">
        <f t="shared" si="59"/>
        <v>2023</v>
      </c>
      <c r="C3817" t="str">
        <f>TEXT(Excel_Dashboard_Dataset_xlsx___Sales5[[#This Row],[Date]],"mmm")</f>
        <v>Nov</v>
      </c>
      <c r="D3817" s="3">
        <v>45257</v>
      </c>
      <c r="E3817">
        <v>11</v>
      </c>
      <c r="F3817">
        <v>252</v>
      </c>
      <c r="G3817">
        <v>8</v>
      </c>
      <c r="H3817">
        <v>9</v>
      </c>
      <c r="I3817">
        <v>167</v>
      </c>
      <c r="J3817">
        <f>Excel_Dashboard_Dataset_xlsx___Sales5[[#This Row],[Quantity]]*Excel_Dashboard_Dataset_xlsx___Sales5[[#This Row],[UnitPrice]]</f>
        <v>1503</v>
      </c>
      <c r="K3817" t="str">
        <f>_xlfn.XLOOKUP(Excel_Dashboard_Dataset_xlsx___Sales5[[#This Row],[CustomerID]],Raw_Customers!A:A,Raw_Customers!D:D)</f>
        <v>Female</v>
      </c>
      <c r="L3817">
        <f>_xlfn.XLOOKUP(Excel_Dashboard_Dataset_xlsx___Sales5[[#This Row],[CustomerID]],Raw_Customers!A:A,Raw_Customers!E:E)</f>
        <v>29</v>
      </c>
      <c r="M3817" t="str">
        <f>_xlfn.XLOOKUP(Excel_Dashboard_Dataset_xlsx___Sales5[[#This Row],[CustomerID]],Raw_Customers!A:A,Raw_Customers!C:C)</f>
        <v>West</v>
      </c>
      <c r="N3817" s="2" t="str">
        <f>_xlfn.XLOOKUP(Excel_Dashboard_Dataset_xlsx___Sales5[[#This Row],[ProductID]],Raw_Products!A:A,Raw_Products!B:B)</f>
        <v>Smartphone</v>
      </c>
      <c r="O3817" s="2" t="str">
        <f>_xlfn.XLOOKUP(Excel_Dashboard_Dataset_xlsx___Sales5[[#This Row],[ProductID]],Raw_Products!A:A,Raw_Products!C:C)</f>
        <v>Electronics</v>
      </c>
      <c r="P3817" s="2" t="str">
        <f>_xlfn.XLOOKUP(Excel_Dashboard_Dataset_xlsx___Sales5[[#This Row],[CustomerID]], Raw_Customers!A:A, Raw_Customers!B:B, "Unknown")</f>
        <v>Kevin Gutierrez</v>
      </c>
    </row>
    <row r="3818" spans="1:16" x14ac:dyDescent="0.25">
      <c r="A3818">
        <v>3817</v>
      </c>
      <c r="B3818">
        <f t="shared" si="59"/>
        <v>2023</v>
      </c>
      <c r="C3818" t="str">
        <f>TEXT(Excel_Dashboard_Dataset_xlsx___Sales5[[#This Row],[Date]],"mmm")</f>
        <v>Jan</v>
      </c>
      <c r="D3818" s="3">
        <v>44933</v>
      </c>
      <c r="E3818">
        <v>50</v>
      </c>
      <c r="F3818">
        <v>105</v>
      </c>
      <c r="G3818">
        <v>50</v>
      </c>
      <c r="H3818">
        <v>4</v>
      </c>
      <c r="I3818">
        <v>484</v>
      </c>
      <c r="J3818">
        <f>Excel_Dashboard_Dataset_xlsx___Sales5[[#This Row],[Quantity]]*Excel_Dashboard_Dataset_xlsx___Sales5[[#This Row],[UnitPrice]]</f>
        <v>1936</v>
      </c>
      <c r="K3818" t="str">
        <f>_xlfn.XLOOKUP(Excel_Dashboard_Dataset_xlsx___Sales5[[#This Row],[CustomerID]],Raw_Customers!A:A,Raw_Customers!D:D)</f>
        <v>Male</v>
      </c>
      <c r="L3818">
        <f>_xlfn.XLOOKUP(Excel_Dashboard_Dataset_xlsx___Sales5[[#This Row],[CustomerID]],Raw_Customers!A:A,Raw_Customers!E:E)</f>
        <v>35</v>
      </c>
      <c r="M3818" t="str">
        <f>_xlfn.XLOOKUP(Excel_Dashboard_Dataset_xlsx___Sales5[[#This Row],[CustomerID]],Raw_Customers!A:A,Raw_Customers!C:C)</f>
        <v>South</v>
      </c>
      <c r="N3818" s="2" t="str">
        <f>_xlfn.XLOOKUP(Excel_Dashboard_Dataset_xlsx___Sales5[[#This Row],[ProductID]],Raw_Products!A:A,Raw_Products!B:B)</f>
        <v>Skipping Rope</v>
      </c>
      <c r="O3818" s="2" t="str">
        <f>_xlfn.XLOOKUP(Excel_Dashboard_Dataset_xlsx___Sales5[[#This Row],[ProductID]],Raw_Products!A:A,Raw_Products!C:C)</f>
        <v>Sports</v>
      </c>
      <c r="P3818" s="2" t="str">
        <f>_xlfn.XLOOKUP(Excel_Dashboard_Dataset_xlsx___Sales5[[#This Row],[CustomerID]], Raw_Customers!A:A, Raw_Customers!B:B, "Unknown")</f>
        <v>Mark Cook</v>
      </c>
    </row>
    <row r="3819" spans="1:16" x14ac:dyDescent="0.25">
      <c r="A3819">
        <v>3818</v>
      </c>
      <c r="B3819">
        <f t="shared" si="59"/>
        <v>2024</v>
      </c>
      <c r="C3819" t="str">
        <f>TEXT(Excel_Dashboard_Dataset_xlsx___Sales5[[#This Row],[Date]],"mmm")</f>
        <v>Aug</v>
      </c>
      <c r="D3819" s="3">
        <v>45528</v>
      </c>
      <c r="E3819">
        <v>35</v>
      </c>
      <c r="F3819">
        <v>217</v>
      </c>
      <c r="G3819">
        <v>20</v>
      </c>
      <c r="H3819">
        <v>10</v>
      </c>
      <c r="I3819">
        <v>278</v>
      </c>
      <c r="J3819">
        <f>Excel_Dashboard_Dataset_xlsx___Sales5[[#This Row],[Quantity]]*Excel_Dashboard_Dataset_xlsx___Sales5[[#This Row],[UnitPrice]]</f>
        <v>2780</v>
      </c>
      <c r="K3819" t="str">
        <f>_xlfn.XLOOKUP(Excel_Dashboard_Dataset_xlsx___Sales5[[#This Row],[CustomerID]],Raw_Customers!A:A,Raw_Customers!D:D)</f>
        <v>Female</v>
      </c>
      <c r="L3819">
        <f>_xlfn.XLOOKUP(Excel_Dashboard_Dataset_xlsx___Sales5[[#This Row],[CustomerID]],Raw_Customers!A:A,Raw_Customers!E:E)</f>
        <v>62</v>
      </c>
      <c r="M3819" t="str">
        <f>_xlfn.XLOOKUP(Excel_Dashboard_Dataset_xlsx___Sales5[[#This Row],[CustomerID]],Raw_Customers!A:A,Raw_Customers!C:C)</f>
        <v>East</v>
      </c>
      <c r="N3819" s="2" t="str">
        <f>_xlfn.XLOOKUP(Excel_Dashboard_Dataset_xlsx___Sales5[[#This Row],[ProductID]],Raw_Products!A:A,Raw_Products!B:B)</f>
        <v>Sneakers</v>
      </c>
      <c r="O3819" s="2" t="str">
        <f>_xlfn.XLOOKUP(Excel_Dashboard_Dataset_xlsx___Sales5[[#This Row],[ProductID]],Raw_Products!A:A,Raw_Products!C:C)</f>
        <v>Clothing</v>
      </c>
      <c r="P3819" s="2" t="str">
        <f>_xlfn.XLOOKUP(Excel_Dashboard_Dataset_xlsx___Sales5[[#This Row],[CustomerID]], Raw_Customers!A:A, Raw_Customers!B:B, "Unknown")</f>
        <v>Margaret Turner</v>
      </c>
    </row>
    <row r="3820" spans="1:16" x14ac:dyDescent="0.25">
      <c r="A3820">
        <v>3819</v>
      </c>
      <c r="B3820">
        <f t="shared" si="59"/>
        <v>2024</v>
      </c>
      <c r="C3820" t="str">
        <f>TEXT(Excel_Dashboard_Dataset_xlsx___Sales5[[#This Row],[Date]],"mmm")</f>
        <v>Jul</v>
      </c>
      <c r="D3820" s="3">
        <v>45475</v>
      </c>
      <c r="E3820">
        <v>19</v>
      </c>
      <c r="F3820">
        <v>81</v>
      </c>
      <c r="G3820">
        <v>2</v>
      </c>
      <c r="H3820">
        <v>4</v>
      </c>
      <c r="I3820">
        <v>745</v>
      </c>
      <c r="J3820">
        <f>Excel_Dashboard_Dataset_xlsx___Sales5[[#This Row],[Quantity]]*Excel_Dashboard_Dataset_xlsx___Sales5[[#This Row],[UnitPrice]]</f>
        <v>2980</v>
      </c>
      <c r="K3820" t="str">
        <f>_xlfn.XLOOKUP(Excel_Dashboard_Dataset_xlsx___Sales5[[#This Row],[CustomerID]],Raw_Customers!A:A,Raw_Customers!D:D)</f>
        <v>Female</v>
      </c>
      <c r="L3820">
        <f>_xlfn.XLOOKUP(Excel_Dashboard_Dataset_xlsx___Sales5[[#This Row],[CustomerID]],Raw_Customers!A:A,Raw_Customers!E:E)</f>
        <v>36</v>
      </c>
      <c r="M3820" t="str">
        <f>_xlfn.XLOOKUP(Excel_Dashboard_Dataset_xlsx___Sales5[[#This Row],[CustomerID]],Raw_Customers!A:A,Raw_Customers!C:C)</f>
        <v>West</v>
      </c>
      <c r="N3820" s="2" t="str">
        <f>_xlfn.XLOOKUP(Excel_Dashboard_Dataset_xlsx___Sales5[[#This Row],[ProductID]],Raw_Products!A:A,Raw_Products!B:B)</f>
        <v>External Hard Drive</v>
      </c>
      <c r="O3820" s="2" t="str">
        <f>_xlfn.XLOOKUP(Excel_Dashboard_Dataset_xlsx___Sales5[[#This Row],[ProductID]],Raw_Products!A:A,Raw_Products!C:C)</f>
        <v>Electronics</v>
      </c>
      <c r="P3820" s="2" t="str">
        <f>_xlfn.XLOOKUP(Excel_Dashboard_Dataset_xlsx___Sales5[[#This Row],[CustomerID]], Raw_Customers!A:A, Raw_Customers!B:B, "Unknown")</f>
        <v>Jacob Turner</v>
      </c>
    </row>
    <row r="3821" spans="1:16" x14ac:dyDescent="0.25">
      <c r="A3821">
        <v>3820</v>
      </c>
      <c r="B3821">
        <f t="shared" si="59"/>
        <v>2024</v>
      </c>
      <c r="C3821" t="str">
        <f>TEXT(Excel_Dashboard_Dataset_xlsx___Sales5[[#This Row],[Date]],"mmm")</f>
        <v>Dec</v>
      </c>
      <c r="D3821" s="3">
        <v>45630</v>
      </c>
      <c r="E3821">
        <v>44</v>
      </c>
      <c r="F3821">
        <v>121</v>
      </c>
      <c r="G3821">
        <v>6</v>
      </c>
      <c r="H3821">
        <v>4</v>
      </c>
      <c r="I3821">
        <v>990</v>
      </c>
      <c r="J3821">
        <f>Excel_Dashboard_Dataset_xlsx___Sales5[[#This Row],[Quantity]]*Excel_Dashboard_Dataset_xlsx___Sales5[[#This Row],[UnitPrice]]</f>
        <v>3960</v>
      </c>
      <c r="K3821" t="str">
        <f>_xlfn.XLOOKUP(Excel_Dashboard_Dataset_xlsx___Sales5[[#This Row],[CustomerID]],Raw_Customers!A:A,Raw_Customers!D:D)</f>
        <v>Female</v>
      </c>
      <c r="L3821">
        <f>_xlfn.XLOOKUP(Excel_Dashboard_Dataset_xlsx___Sales5[[#This Row],[CustomerID]],Raw_Customers!A:A,Raw_Customers!E:E)</f>
        <v>61</v>
      </c>
      <c r="M3821" t="str">
        <f>_xlfn.XLOOKUP(Excel_Dashboard_Dataset_xlsx___Sales5[[#This Row],[CustomerID]],Raw_Customers!A:A,Raw_Customers!C:C)</f>
        <v>West</v>
      </c>
      <c r="N3821" s="2" t="str">
        <f>_xlfn.XLOOKUP(Excel_Dashboard_Dataset_xlsx___Sales5[[#This Row],[ProductID]],Raw_Products!A:A,Raw_Products!B:B)</f>
        <v>Running Shoes</v>
      </c>
      <c r="O3821" s="2" t="str">
        <f>_xlfn.XLOOKUP(Excel_Dashboard_Dataset_xlsx___Sales5[[#This Row],[ProductID]],Raw_Products!A:A,Raw_Products!C:C)</f>
        <v>Sports</v>
      </c>
      <c r="P3821" s="2" t="str">
        <f>_xlfn.XLOOKUP(Excel_Dashboard_Dataset_xlsx___Sales5[[#This Row],[CustomerID]], Raw_Customers!A:A, Raw_Customers!B:B, "Unknown")</f>
        <v>George Chavez</v>
      </c>
    </row>
    <row r="3822" spans="1:16" x14ac:dyDescent="0.25">
      <c r="A3822">
        <v>3821</v>
      </c>
      <c r="B3822">
        <f t="shared" si="59"/>
        <v>2024</v>
      </c>
      <c r="C3822" t="str">
        <f>TEXT(Excel_Dashboard_Dataset_xlsx___Sales5[[#This Row],[Date]],"mmm")</f>
        <v>Sept</v>
      </c>
      <c r="D3822" s="3">
        <v>45552</v>
      </c>
      <c r="E3822">
        <v>41</v>
      </c>
      <c r="F3822">
        <v>10</v>
      </c>
      <c r="G3822">
        <v>8</v>
      </c>
      <c r="H3822">
        <v>5</v>
      </c>
      <c r="I3822">
        <v>377</v>
      </c>
      <c r="J3822">
        <f>Excel_Dashboard_Dataset_xlsx___Sales5[[#This Row],[Quantity]]*Excel_Dashboard_Dataset_xlsx___Sales5[[#This Row],[UnitPrice]]</f>
        <v>1885</v>
      </c>
      <c r="K3822" t="str">
        <f>_xlfn.XLOOKUP(Excel_Dashboard_Dataset_xlsx___Sales5[[#This Row],[CustomerID]],Raw_Customers!A:A,Raw_Customers!D:D)</f>
        <v>Female</v>
      </c>
      <c r="L3822">
        <f>_xlfn.XLOOKUP(Excel_Dashboard_Dataset_xlsx___Sales5[[#This Row],[CustomerID]],Raw_Customers!A:A,Raw_Customers!E:E)</f>
        <v>23</v>
      </c>
      <c r="M3822" t="str">
        <f>_xlfn.XLOOKUP(Excel_Dashboard_Dataset_xlsx___Sales5[[#This Row],[CustomerID]],Raw_Customers!A:A,Raw_Customers!C:C)</f>
        <v>South</v>
      </c>
      <c r="N3822" s="2" t="str">
        <f>_xlfn.XLOOKUP(Excel_Dashboard_Dataset_xlsx___Sales5[[#This Row],[ProductID]],Raw_Products!A:A,Raw_Products!B:B)</f>
        <v>Football</v>
      </c>
      <c r="O3822" s="2" t="str">
        <f>_xlfn.XLOOKUP(Excel_Dashboard_Dataset_xlsx___Sales5[[#This Row],[ProductID]],Raw_Products!A:A,Raw_Products!C:C)</f>
        <v>Sports</v>
      </c>
      <c r="P3822" s="2" t="str">
        <f>_xlfn.XLOOKUP(Excel_Dashboard_Dataset_xlsx___Sales5[[#This Row],[CustomerID]], Raw_Customers!A:A, Raw_Customers!B:B, "Unknown")</f>
        <v>David Martin</v>
      </c>
    </row>
    <row r="3823" spans="1:16" x14ac:dyDescent="0.25">
      <c r="A3823">
        <v>3822</v>
      </c>
      <c r="B3823">
        <f t="shared" si="59"/>
        <v>2024</v>
      </c>
      <c r="C3823" t="str">
        <f>TEXT(Excel_Dashboard_Dataset_xlsx___Sales5[[#This Row],[Date]],"mmm")</f>
        <v>Sept</v>
      </c>
      <c r="D3823" s="3">
        <v>45558</v>
      </c>
      <c r="E3823">
        <v>27</v>
      </c>
      <c r="F3823">
        <v>231</v>
      </c>
      <c r="G3823">
        <v>2</v>
      </c>
      <c r="H3823">
        <v>7</v>
      </c>
      <c r="I3823">
        <v>623</v>
      </c>
      <c r="J3823">
        <f>Excel_Dashboard_Dataset_xlsx___Sales5[[#This Row],[Quantity]]*Excel_Dashboard_Dataset_xlsx___Sales5[[#This Row],[UnitPrice]]</f>
        <v>4361</v>
      </c>
      <c r="K3823" t="str">
        <f>_xlfn.XLOOKUP(Excel_Dashboard_Dataset_xlsx___Sales5[[#This Row],[CustomerID]],Raw_Customers!A:A,Raw_Customers!D:D)</f>
        <v>Female</v>
      </c>
      <c r="L3823">
        <f>_xlfn.XLOOKUP(Excel_Dashboard_Dataset_xlsx___Sales5[[#This Row],[CustomerID]],Raw_Customers!A:A,Raw_Customers!E:E)</f>
        <v>60</v>
      </c>
      <c r="M3823" t="str">
        <f>_xlfn.XLOOKUP(Excel_Dashboard_Dataset_xlsx___Sales5[[#This Row],[CustomerID]],Raw_Customers!A:A,Raw_Customers!C:C)</f>
        <v>East</v>
      </c>
      <c r="N3823" s="2" t="str">
        <f>_xlfn.XLOOKUP(Excel_Dashboard_Dataset_xlsx___Sales5[[#This Row],[ProductID]],Raw_Products!A:A,Raw_Products!B:B)</f>
        <v>Air Conditioner</v>
      </c>
      <c r="O3823" s="2" t="str">
        <f>_xlfn.XLOOKUP(Excel_Dashboard_Dataset_xlsx___Sales5[[#This Row],[ProductID]],Raw_Products!A:A,Raw_Products!C:C)</f>
        <v>Home Appliances</v>
      </c>
      <c r="P3823" s="2" t="str">
        <f>_xlfn.XLOOKUP(Excel_Dashboard_Dataset_xlsx___Sales5[[#This Row],[CustomerID]], Raw_Customers!A:A, Raw_Customers!B:B, "Unknown")</f>
        <v>Dorothy Nguyen</v>
      </c>
    </row>
    <row r="3824" spans="1:16" x14ac:dyDescent="0.25">
      <c r="A3824">
        <v>3823</v>
      </c>
      <c r="B3824">
        <f t="shared" si="59"/>
        <v>2024</v>
      </c>
      <c r="C3824" t="str">
        <f>TEXT(Excel_Dashboard_Dataset_xlsx___Sales5[[#This Row],[Date]],"mmm")</f>
        <v>Sept</v>
      </c>
      <c r="D3824" s="3">
        <v>45548</v>
      </c>
      <c r="E3824">
        <v>22</v>
      </c>
      <c r="F3824">
        <v>276</v>
      </c>
      <c r="G3824">
        <v>29</v>
      </c>
      <c r="H3824">
        <v>4</v>
      </c>
      <c r="I3824">
        <v>12</v>
      </c>
      <c r="J3824">
        <f>Excel_Dashboard_Dataset_xlsx___Sales5[[#This Row],[Quantity]]*Excel_Dashboard_Dataset_xlsx___Sales5[[#This Row],[UnitPrice]]</f>
        <v>48</v>
      </c>
      <c r="K3824" t="str">
        <f>_xlfn.XLOOKUP(Excel_Dashboard_Dataset_xlsx___Sales5[[#This Row],[CustomerID]],Raw_Customers!A:A,Raw_Customers!D:D)</f>
        <v>Female</v>
      </c>
      <c r="L3824">
        <f>_xlfn.XLOOKUP(Excel_Dashboard_Dataset_xlsx___Sales5[[#This Row],[CustomerID]],Raw_Customers!A:A,Raw_Customers!E:E)</f>
        <v>39</v>
      </c>
      <c r="M3824" t="str">
        <f>_xlfn.XLOOKUP(Excel_Dashboard_Dataset_xlsx___Sales5[[#This Row],[CustomerID]],Raw_Customers!A:A,Raw_Customers!C:C)</f>
        <v>East</v>
      </c>
      <c r="N3824" s="2" t="str">
        <f>_xlfn.XLOOKUP(Excel_Dashboard_Dataset_xlsx___Sales5[[#This Row],[ProductID]],Raw_Products!A:A,Raw_Products!B:B)</f>
        <v>Microwave</v>
      </c>
      <c r="O3824" s="2" t="str">
        <f>_xlfn.XLOOKUP(Excel_Dashboard_Dataset_xlsx___Sales5[[#This Row],[ProductID]],Raw_Products!A:A,Raw_Products!C:C)</f>
        <v>Home Appliances</v>
      </c>
      <c r="P3824" s="2" t="str">
        <f>_xlfn.XLOOKUP(Excel_Dashboard_Dataset_xlsx___Sales5[[#This Row],[CustomerID]], Raw_Customers!A:A, Raw_Customers!B:B, "Unknown")</f>
        <v>Christine Richardson</v>
      </c>
    </row>
    <row r="3825" spans="1:16" x14ac:dyDescent="0.25">
      <c r="A3825">
        <v>3824</v>
      </c>
      <c r="B3825">
        <f t="shared" si="59"/>
        <v>2023</v>
      </c>
      <c r="C3825" t="str">
        <f>TEXT(Excel_Dashboard_Dataset_xlsx___Sales5[[#This Row],[Date]],"mmm")</f>
        <v>Oct</v>
      </c>
      <c r="D3825" s="3">
        <v>45211</v>
      </c>
      <c r="E3825">
        <v>34</v>
      </c>
      <c r="F3825">
        <v>84</v>
      </c>
      <c r="G3825">
        <v>18</v>
      </c>
      <c r="H3825">
        <v>4</v>
      </c>
      <c r="I3825">
        <v>584</v>
      </c>
      <c r="J3825">
        <f>Excel_Dashboard_Dataset_xlsx___Sales5[[#This Row],[Quantity]]*Excel_Dashboard_Dataset_xlsx___Sales5[[#This Row],[UnitPrice]]</f>
        <v>2336</v>
      </c>
      <c r="K3825" t="str">
        <f>_xlfn.XLOOKUP(Excel_Dashboard_Dataset_xlsx___Sales5[[#This Row],[CustomerID]],Raw_Customers!A:A,Raw_Customers!D:D)</f>
        <v>Male</v>
      </c>
      <c r="L3825">
        <f>_xlfn.XLOOKUP(Excel_Dashboard_Dataset_xlsx___Sales5[[#This Row],[CustomerID]],Raw_Customers!A:A,Raw_Customers!E:E)</f>
        <v>58</v>
      </c>
      <c r="M3825" t="str">
        <f>_xlfn.XLOOKUP(Excel_Dashboard_Dataset_xlsx___Sales5[[#This Row],[CustomerID]],Raw_Customers!A:A,Raw_Customers!C:C)</f>
        <v>West</v>
      </c>
      <c r="N3825" s="2" t="str">
        <f>_xlfn.XLOOKUP(Excel_Dashboard_Dataset_xlsx___Sales5[[#This Row],[ProductID]],Raw_Products!A:A,Raw_Products!B:B)</f>
        <v>Dress</v>
      </c>
      <c r="O3825" s="2" t="str">
        <f>_xlfn.XLOOKUP(Excel_Dashboard_Dataset_xlsx___Sales5[[#This Row],[ProductID]],Raw_Products!A:A,Raw_Products!C:C)</f>
        <v>Clothing</v>
      </c>
      <c r="P3825" s="2" t="str">
        <f>_xlfn.XLOOKUP(Excel_Dashboard_Dataset_xlsx___Sales5[[#This Row],[CustomerID]], Raw_Customers!A:A, Raw_Customers!B:B, "Unknown")</f>
        <v>Jennifer James</v>
      </c>
    </row>
    <row r="3826" spans="1:16" x14ac:dyDescent="0.25">
      <c r="A3826">
        <v>3825</v>
      </c>
      <c r="B3826">
        <f t="shared" si="59"/>
        <v>2024</v>
      </c>
      <c r="C3826" t="str">
        <f>TEXT(Excel_Dashboard_Dataset_xlsx___Sales5[[#This Row],[Date]],"mmm")</f>
        <v>Nov</v>
      </c>
      <c r="D3826" s="3">
        <v>45621</v>
      </c>
      <c r="E3826">
        <v>43</v>
      </c>
      <c r="F3826">
        <v>126</v>
      </c>
      <c r="G3826">
        <v>4</v>
      </c>
      <c r="H3826">
        <v>3</v>
      </c>
      <c r="I3826">
        <v>811</v>
      </c>
      <c r="J3826">
        <f>Excel_Dashboard_Dataset_xlsx___Sales5[[#This Row],[Quantity]]*Excel_Dashboard_Dataset_xlsx___Sales5[[#This Row],[UnitPrice]]</f>
        <v>2433</v>
      </c>
      <c r="K3826" t="str">
        <f>_xlfn.XLOOKUP(Excel_Dashboard_Dataset_xlsx___Sales5[[#This Row],[CustomerID]],Raw_Customers!A:A,Raw_Customers!D:D)</f>
        <v>Male</v>
      </c>
      <c r="L3826">
        <f>_xlfn.XLOOKUP(Excel_Dashboard_Dataset_xlsx___Sales5[[#This Row],[CustomerID]],Raw_Customers!A:A,Raw_Customers!E:E)</f>
        <v>50</v>
      </c>
      <c r="M3826" t="str">
        <f>_xlfn.XLOOKUP(Excel_Dashboard_Dataset_xlsx___Sales5[[#This Row],[CustomerID]],Raw_Customers!A:A,Raw_Customers!C:C)</f>
        <v>West</v>
      </c>
      <c r="N3826" s="2" t="str">
        <f>_xlfn.XLOOKUP(Excel_Dashboard_Dataset_xlsx___Sales5[[#This Row],[ProductID]],Raw_Products!A:A,Raw_Products!B:B)</f>
        <v>Tennis Racket</v>
      </c>
      <c r="O3826" s="2" t="str">
        <f>_xlfn.XLOOKUP(Excel_Dashboard_Dataset_xlsx___Sales5[[#This Row],[ProductID]],Raw_Products!A:A,Raw_Products!C:C)</f>
        <v>Sports</v>
      </c>
      <c r="P3826" s="2" t="str">
        <f>_xlfn.XLOOKUP(Excel_Dashboard_Dataset_xlsx___Sales5[[#This Row],[CustomerID]], Raw_Customers!A:A, Raw_Customers!B:B, "Unknown")</f>
        <v>Brenda Clark</v>
      </c>
    </row>
    <row r="3827" spans="1:16" x14ac:dyDescent="0.25">
      <c r="A3827">
        <v>3826</v>
      </c>
      <c r="B3827">
        <f t="shared" si="59"/>
        <v>2024</v>
      </c>
      <c r="C3827" t="str">
        <f>TEXT(Excel_Dashboard_Dataset_xlsx___Sales5[[#This Row],[Date]],"mmm")</f>
        <v>May</v>
      </c>
      <c r="D3827" s="3">
        <v>45441</v>
      </c>
      <c r="E3827">
        <v>48</v>
      </c>
      <c r="F3827">
        <v>39</v>
      </c>
      <c r="G3827">
        <v>30</v>
      </c>
      <c r="H3827">
        <v>9</v>
      </c>
      <c r="I3827">
        <v>124</v>
      </c>
      <c r="J3827">
        <f>Excel_Dashboard_Dataset_xlsx___Sales5[[#This Row],[Quantity]]*Excel_Dashboard_Dataset_xlsx___Sales5[[#This Row],[UnitPrice]]</f>
        <v>1116</v>
      </c>
      <c r="K3827" t="str">
        <f>_xlfn.XLOOKUP(Excel_Dashboard_Dataset_xlsx___Sales5[[#This Row],[CustomerID]],Raw_Customers!A:A,Raw_Customers!D:D)</f>
        <v>Female</v>
      </c>
      <c r="L3827">
        <f>_xlfn.XLOOKUP(Excel_Dashboard_Dataset_xlsx___Sales5[[#This Row],[CustomerID]],Raw_Customers!A:A,Raw_Customers!E:E)</f>
        <v>60</v>
      </c>
      <c r="M3827" t="str">
        <f>_xlfn.XLOOKUP(Excel_Dashboard_Dataset_xlsx___Sales5[[#This Row],[CustomerID]],Raw_Customers!A:A,Raw_Customers!C:C)</f>
        <v>South</v>
      </c>
      <c r="N3827" s="2" t="str">
        <f>_xlfn.XLOOKUP(Excel_Dashboard_Dataset_xlsx___Sales5[[#This Row],[ProductID]],Raw_Products!A:A,Raw_Products!B:B)</f>
        <v>Bicycle</v>
      </c>
      <c r="O3827" s="2" t="str">
        <f>_xlfn.XLOOKUP(Excel_Dashboard_Dataset_xlsx___Sales5[[#This Row],[ProductID]],Raw_Products!A:A,Raw_Products!C:C)</f>
        <v>Sports</v>
      </c>
      <c r="P3827" s="2" t="str">
        <f>_xlfn.XLOOKUP(Excel_Dashboard_Dataset_xlsx___Sales5[[#This Row],[CustomerID]], Raw_Customers!A:A, Raw_Customers!B:B, "Unknown")</f>
        <v>Susan Lee</v>
      </c>
    </row>
    <row r="3828" spans="1:16" x14ac:dyDescent="0.25">
      <c r="A3828">
        <v>3827</v>
      </c>
      <c r="B3828">
        <f t="shared" si="59"/>
        <v>2024</v>
      </c>
      <c r="C3828" t="str">
        <f>TEXT(Excel_Dashboard_Dataset_xlsx___Sales5[[#This Row],[Date]],"mmm")</f>
        <v>Nov</v>
      </c>
      <c r="D3828" s="3">
        <v>45606</v>
      </c>
      <c r="E3828">
        <v>1</v>
      </c>
      <c r="F3828">
        <v>198</v>
      </c>
      <c r="G3828">
        <v>41</v>
      </c>
      <c r="H3828">
        <v>7</v>
      </c>
      <c r="I3828">
        <v>986</v>
      </c>
      <c r="J3828">
        <f>Excel_Dashboard_Dataset_xlsx___Sales5[[#This Row],[Quantity]]*Excel_Dashboard_Dataset_xlsx___Sales5[[#This Row],[UnitPrice]]</f>
        <v>6902</v>
      </c>
      <c r="K3828" t="str">
        <f>_xlfn.XLOOKUP(Excel_Dashboard_Dataset_xlsx___Sales5[[#This Row],[CustomerID]],Raw_Customers!A:A,Raw_Customers!D:D)</f>
        <v>Female</v>
      </c>
      <c r="L3828">
        <f>_xlfn.XLOOKUP(Excel_Dashboard_Dataset_xlsx___Sales5[[#This Row],[CustomerID]],Raw_Customers!A:A,Raw_Customers!E:E)</f>
        <v>51</v>
      </c>
      <c r="M3828" t="str">
        <f>_xlfn.XLOOKUP(Excel_Dashboard_Dataset_xlsx___Sales5[[#This Row],[CustomerID]],Raw_Customers!A:A,Raw_Customers!C:C)</f>
        <v>East</v>
      </c>
      <c r="N3828" s="2" t="str">
        <f>_xlfn.XLOOKUP(Excel_Dashboard_Dataset_xlsx___Sales5[[#This Row],[ProductID]],Raw_Products!A:A,Raw_Products!B:B)</f>
        <v>Rice Bag</v>
      </c>
      <c r="O3828" s="2" t="str">
        <f>_xlfn.XLOOKUP(Excel_Dashboard_Dataset_xlsx___Sales5[[#This Row],[ProductID]],Raw_Products!A:A,Raw_Products!C:C)</f>
        <v>Groceries</v>
      </c>
      <c r="P3828" s="2" t="str">
        <f>_xlfn.XLOOKUP(Excel_Dashboard_Dataset_xlsx___Sales5[[#This Row],[CustomerID]], Raw_Customers!A:A, Raw_Customers!B:B, "Unknown")</f>
        <v>Paul Roberts</v>
      </c>
    </row>
    <row r="3829" spans="1:16" x14ac:dyDescent="0.25">
      <c r="A3829">
        <v>3828</v>
      </c>
      <c r="B3829">
        <f t="shared" si="59"/>
        <v>2023</v>
      </c>
      <c r="C3829" t="str">
        <f>TEXT(Excel_Dashboard_Dataset_xlsx___Sales5[[#This Row],[Date]],"mmm")</f>
        <v>Feb</v>
      </c>
      <c r="D3829" s="3">
        <v>44980</v>
      </c>
      <c r="E3829">
        <v>15</v>
      </c>
      <c r="F3829">
        <v>59</v>
      </c>
      <c r="G3829">
        <v>22</v>
      </c>
      <c r="H3829">
        <v>9</v>
      </c>
      <c r="I3829">
        <v>603</v>
      </c>
      <c r="J3829">
        <f>Excel_Dashboard_Dataset_xlsx___Sales5[[#This Row],[Quantity]]*Excel_Dashboard_Dataset_xlsx___Sales5[[#This Row],[UnitPrice]]</f>
        <v>5427</v>
      </c>
      <c r="K3829" t="str">
        <f>_xlfn.XLOOKUP(Excel_Dashboard_Dataset_xlsx___Sales5[[#This Row],[CustomerID]],Raw_Customers!A:A,Raw_Customers!D:D)</f>
        <v>Male</v>
      </c>
      <c r="L3829">
        <f>_xlfn.XLOOKUP(Excel_Dashboard_Dataset_xlsx___Sales5[[#This Row],[CustomerID]],Raw_Customers!A:A,Raw_Customers!E:E)</f>
        <v>30</v>
      </c>
      <c r="M3829" t="str">
        <f>_xlfn.XLOOKUP(Excel_Dashboard_Dataset_xlsx___Sales5[[#This Row],[CustomerID]],Raw_Customers!A:A,Raw_Customers!C:C)</f>
        <v>West</v>
      </c>
      <c r="N3829" s="2" t="str">
        <f>_xlfn.XLOOKUP(Excel_Dashboard_Dataset_xlsx___Sales5[[#This Row],[ProductID]],Raw_Products!A:A,Raw_Products!B:B)</f>
        <v>Bluetooth Speaker</v>
      </c>
      <c r="O3829" s="2" t="str">
        <f>_xlfn.XLOOKUP(Excel_Dashboard_Dataset_xlsx___Sales5[[#This Row],[ProductID]],Raw_Products!A:A,Raw_Products!C:C)</f>
        <v>Electronics</v>
      </c>
      <c r="P3829" s="2" t="str">
        <f>_xlfn.XLOOKUP(Excel_Dashboard_Dataset_xlsx___Sales5[[#This Row],[CustomerID]], Raw_Customers!A:A, Raw_Customers!B:B, "Unknown")</f>
        <v>Sarah Diaz</v>
      </c>
    </row>
    <row r="3830" spans="1:16" x14ac:dyDescent="0.25">
      <c r="A3830">
        <v>3829</v>
      </c>
      <c r="B3830">
        <f t="shared" si="59"/>
        <v>2024</v>
      </c>
      <c r="C3830" t="str">
        <f>TEXT(Excel_Dashboard_Dataset_xlsx___Sales5[[#This Row],[Date]],"mmm")</f>
        <v>Nov</v>
      </c>
      <c r="D3830" s="3">
        <v>45600</v>
      </c>
      <c r="E3830">
        <v>7</v>
      </c>
      <c r="F3830">
        <v>195</v>
      </c>
      <c r="G3830">
        <v>42</v>
      </c>
      <c r="H3830">
        <v>5</v>
      </c>
      <c r="I3830">
        <v>913</v>
      </c>
      <c r="J3830">
        <f>Excel_Dashboard_Dataset_xlsx___Sales5[[#This Row],[Quantity]]*Excel_Dashboard_Dataset_xlsx___Sales5[[#This Row],[UnitPrice]]</f>
        <v>4565</v>
      </c>
      <c r="K3830" t="str">
        <f>_xlfn.XLOOKUP(Excel_Dashboard_Dataset_xlsx___Sales5[[#This Row],[CustomerID]],Raw_Customers!A:A,Raw_Customers!D:D)</f>
        <v>Female</v>
      </c>
      <c r="L3830">
        <f>_xlfn.XLOOKUP(Excel_Dashboard_Dataset_xlsx___Sales5[[#This Row],[CustomerID]],Raw_Customers!A:A,Raw_Customers!E:E)</f>
        <v>29</v>
      </c>
      <c r="M3830" t="str">
        <f>_xlfn.XLOOKUP(Excel_Dashboard_Dataset_xlsx___Sales5[[#This Row],[CustomerID]],Raw_Customers!A:A,Raw_Customers!C:C)</f>
        <v>East</v>
      </c>
      <c r="N3830" s="2" t="str">
        <f>_xlfn.XLOOKUP(Excel_Dashboard_Dataset_xlsx___Sales5[[#This Row],[ProductID]],Raw_Products!A:A,Raw_Products!B:B)</f>
        <v>Milk Powder</v>
      </c>
      <c r="O3830" s="2" t="str">
        <f>_xlfn.XLOOKUP(Excel_Dashboard_Dataset_xlsx___Sales5[[#This Row],[ProductID]],Raw_Products!A:A,Raw_Products!C:C)</f>
        <v>Groceries</v>
      </c>
      <c r="P3830" s="2" t="str">
        <f>_xlfn.XLOOKUP(Excel_Dashboard_Dataset_xlsx___Sales5[[#This Row],[CustomerID]], Raw_Customers!A:A, Raw_Customers!B:B, "Unknown")</f>
        <v>Catherine James</v>
      </c>
    </row>
    <row r="3831" spans="1:16" x14ac:dyDescent="0.25">
      <c r="A3831">
        <v>3830</v>
      </c>
      <c r="B3831">
        <f t="shared" si="59"/>
        <v>2024</v>
      </c>
      <c r="C3831" t="str">
        <f>TEXT(Excel_Dashboard_Dataset_xlsx___Sales5[[#This Row],[Date]],"mmm")</f>
        <v>Apr</v>
      </c>
      <c r="D3831" s="3">
        <v>45386</v>
      </c>
      <c r="E3831">
        <v>10</v>
      </c>
      <c r="F3831">
        <v>262</v>
      </c>
      <c r="G3831">
        <v>6</v>
      </c>
      <c r="H3831">
        <v>6</v>
      </c>
      <c r="I3831">
        <v>11</v>
      </c>
      <c r="J3831">
        <f>Excel_Dashboard_Dataset_xlsx___Sales5[[#This Row],[Quantity]]*Excel_Dashboard_Dataset_xlsx___Sales5[[#This Row],[UnitPrice]]</f>
        <v>66</v>
      </c>
      <c r="K3831" t="str">
        <f>_xlfn.XLOOKUP(Excel_Dashboard_Dataset_xlsx___Sales5[[#This Row],[CustomerID]],Raw_Customers!A:A,Raw_Customers!D:D)</f>
        <v>Male</v>
      </c>
      <c r="L3831">
        <f>_xlfn.XLOOKUP(Excel_Dashboard_Dataset_xlsx___Sales5[[#This Row],[CustomerID]],Raw_Customers!A:A,Raw_Customers!E:E)</f>
        <v>51</v>
      </c>
      <c r="M3831" t="str">
        <f>_xlfn.XLOOKUP(Excel_Dashboard_Dataset_xlsx___Sales5[[#This Row],[CustomerID]],Raw_Customers!A:A,Raw_Customers!C:C)</f>
        <v>North</v>
      </c>
      <c r="N3831" s="2" t="str">
        <f>_xlfn.XLOOKUP(Excel_Dashboard_Dataset_xlsx___Sales5[[#This Row],[ProductID]],Raw_Products!A:A,Raw_Products!B:B)</f>
        <v>Tomato Paste</v>
      </c>
      <c r="O3831" s="2" t="str">
        <f>_xlfn.XLOOKUP(Excel_Dashboard_Dataset_xlsx___Sales5[[#This Row],[ProductID]],Raw_Products!A:A,Raw_Products!C:C)</f>
        <v>Groceries</v>
      </c>
      <c r="P3831" s="2" t="str">
        <f>_xlfn.XLOOKUP(Excel_Dashboard_Dataset_xlsx___Sales5[[#This Row],[CustomerID]], Raw_Customers!A:A, Raw_Customers!B:B, "Unknown")</f>
        <v>Betty Carter</v>
      </c>
    </row>
    <row r="3832" spans="1:16" x14ac:dyDescent="0.25">
      <c r="A3832">
        <v>3831</v>
      </c>
      <c r="B3832">
        <f t="shared" si="59"/>
        <v>2023</v>
      </c>
      <c r="C3832" t="str">
        <f>TEXT(Excel_Dashboard_Dataset_xlsx___Sales5[[#This Row],[Date]],"mmm")</f>
        <v>Jun</v>
      </c>
      <c r="D3832" s="3">
        <v>45086</v>
      </c>
      <c r="E3832">
        <v>50</v>
      </c>
      <c r="F3832">
        <v>24</v>
      </c>
      <c r="G3832">
        <v>8</v>
      </c>
      <c r="H3832">
        <v>8</v>
      </c>
      <c r="I3832">
        <v>65</v>
      </c>
      <c r="J3832">
        <f>Excel_Dashboard_Dataset_xlsx___Sales5[[#This Row],[Quantity]]*Excel_Dashboard_Dataset_xlsx___Sales5[[#This Row],[UnitPrice]]</f>
        <v>520</v>
      </c>
      <c r="K3832" t="str">
        <f>_xlfn.XLOOKUP(Excel_Dashboard_Dataset_xlsx___Sales5[[#This Row],[CustomerID]],Raw_Customers!A:A,Raw_Customers!D:D)</f>
        <v>Female</v>
      </c>
      <c r="L3832">
        <f>_xlfn.XLOOKUP(Excel_Dashboard_Dataset_xlsx___Sales5[[#This Row],[CustomerID]],Raw_Customers!A:A,Raw_Customers!E:E)</f>
        <v>37</v>
      </c>
      <c r="M3832" t="str">
        <f>_xlfn.XLOOKUP(Excel_Dashboard_Dataset_xlsx___Sales5[[#This Row],[CustomerID]],Raw_Customers!A:A,Raw_Customers!C:C)</f>
        <v>North</v>
      </c>
      <c r="N3832" s="2" t="str">
        <f>_xlfn.XLOOKUP(Excel_Dashboard_Dataset_xlsx___Sales5[[#This Row],[ProductID]],Raw_Products!A:A,Raw_Products!B:B)</f>
        <v>Skipping Rope</v>
      </c>
      <c r="O3832" s="2" t="str">
        <f>_xlfn.XLOOKUP(Excel_Dashboard_Dataset_xlsx___Sales5[[#This Row],[ProductID]],Raw_Products!A:A,Raw_Products!C:C)</f>
        <v>Sports</v>
      </c>
      <c r="P3832" s="2" t="str">
        <f>_xlfn.XLOOKUP(Excel_Dashboard_Dataset_xlsx___Sales5[[#This Row],[CustomerID]], Raw_Customers!A:A, Raw_Customers!B:B, "Unknown")</f>
        <v>Michael Ortiz</v>
      </c>
    </row>
    <row r="3833" spans="1:16" x14ac:dyDescent="0.25">
      <c r="A3833">
        <v>3832</v>
      </c>
      <c r="B3833">
        <f t="shared" si="59"/>
        <v>2023</v>
      </c>
      <c r="C3833" t="str">
        <f>TEXT(Excel_Dashboard_Dataset_xlsx___Sales5[[#This Row],[Date]],"mmm")</f>
        <v>Feb</v>
      </c>
      <c r="D3833" s="3">
        <v>44958</v>
      </c>
      <c r="E3833">
        <v>27</v>
      </c>
      <c r="F3833">
        <v>153</v>
      </c>
      <c r="G3833">
        <v>3</v>
      </c>
      <c r="H3833">
        <v>8</v>
      </c>
      <c r="I3833">
        <v>910</v>
      </c>
      <c r="J3833">
        <f>Excel_Dashboard_Dataset_xlsx___Sales5[[#This Row],[Quantity]]*Excel_Dashboard_Dataset_xlsx___Sales5[[#This Row],[UnitPrice]]</f>
        <v>7280</v>
      </c>
      <c r="K3833" t="str">
        <f>_xlfn.XLOOKUP(Excel_Dashboard_Dataset_xlsx___Sales5[[#This Row],[CustomerID]],Raw_Customers!A:A,Raw_Customers!D:D)</f>
        <v>Female</v>
      </c>
      <c r="L3833">
        <f>_xlfn.XLOOKUP(Excel_Dashboard_Dataset_xlsx___Sales5[[#This Row],[CustomerID]],Raw_Customers!A:A,Raw_Customers!E:E)</f>
        <v>21</v>
      </c>
      <c r="M3833" t="str">
        <f>_xlfn.XLOOKUP(Excel_Dashboard_Dataset_xlsx___Sales5[[#This Row],[CustomerID]],Raw_Customers!A:A,Raw_Customers!C:C)</f>
        <v>South</v>
      </c>
      <c r="N3833" s="2" t="str">
        <f>_xlfn.XLOOKUP(Excel_Dashboard_Dataset_xlsx___Sales5[[#This Row],[ProductID]],Raw_Products!A:A,Raw_Products!B:B)</f>
        <v>Air Conditioner</v>
      </c>
      <c r="O3833" s="2" t="str">
        <f>_xlfn.XLOOKUP(Excel_Dashboard_Dataset_xlsx___Sales5[[#This Row],[ProductID]],Raw_Products!A:A,Raw_Products!C:C)</f>
        <v>Home Appliances</v>
      </c>
      <c r="P3833" s="2" t="str">
        <f>_xlfn.XLOOKUP(Excel_Dashboard_Dataset_xlsx___Sales5[[#This Row],[CustomerID]], Raw_Customers!A:A, Raw_Customers!B:B, "Unknown")</f>
        <v>Stephanie Morris</v>
      </c>
    </row>
    <row r="3834" spans="1:16" x14ac:dyDescent="0.25">
      <c r="A3834">
        <v>3833</v>
      </c>
      <c r="B3834">
        <f t="shared" si="59"/>
        <v>2023</v>
      </c>
      <c r="C3834" t="str">
        <f>TEXT(Excel_Dashboard_Dataset_xlsx___Sales5[[#This Row],[Date]],"mmm")</f>
        <v>Mar</v>
      </c>
      <c r="D3834" s="3">
        <v>44994</v>
      </c>
      <c r="E3834">
        <v>33</v>
      </c>
      <c r="F3834">
        <v>277</v>
      </c>
      <c r="G3834">
        <v>3</v>
      </c>
      <c r="H3834">
        <v>9</v>
      </c>
      <c r="I3834">
        <v>665</v>
      </c>
      <c r="J3834">
        <f>Excel_Dashboard_Dataset_xlsx___Sales5[[#This Row],[Quantity]]*Excel_Dashboard_Dataset_xlsx___Sales5[[#This Row],[UnitPrice]]</f>
        <v>5985</v>
      </c>
      <c r="K3834" t="str">
        <f>_xlfn.XLOOKUP(Excel_Dashboard_Dataset_xlsx___Sales5[[#This Row],[CustomerID]],Raw_Customers!A:A,Raw_Customers!D:D)</f>
        <v>Male</v>
      </c>
      <c r="L3834">
        <f>_xlfn.XLOOKUP(Excel_Dashboard_Dataset_xlsx___Sales5[[#This Row],[CustomerID]],Raw_Customers!A:A,Raw_Customers!E:E)</f>
        <v>36</v>
      </c>
      <c r="M3834" t="str">
        <f>_xlfn.XLOOKUP(Excel_Dashboard_Dataset_xlsx___Sales5[[#This Row],[CustomerID]],Raw_Customers!A:A,Raw_Customers!C:C)</f>
        <v>East</v>
      </c>
      <c r="N3834" s="2" t="str">
        <f>_xlfn.XLOOKUP(Excel_Dashboard_Dataset_xlsx___Sales5[[#This Row],[ProductID]],Raw_Products!A:A,Raw_Products!B:B)</f>
        <v>Jacket</v>
      </c>
      <c r="O3834" s="2" t="str">
        <f>_xlfn.XLOOKUP(Excel_Dashboard_Dataset_xlsx___Sales5[[#This Row],[ProductID]],Raw_Products!A:A,Raw_Products!C:C)</f>
        <v>Clothing</v>
      </c>
      <c r="P3834" s="2" t="str">
        <f>_xlfn.XLOOKUP(Excel_Dashboard_Dataset_xlsx___Sales5[[#This Row],[CustomerID]], Raw_Customers!A:A, Raw_Customers!B:B, "Unknown")</f>
        <v>Deborah Smith</v>
      </c>
    </row>
    <row r="3835" spans="1:16" x14ac:dyDescent="0.25">
      <c r="A3835">
        <v>3834</v>
      </c>
      <c r="B3835">
        <f t="shared" si="59"/>
        <v>2024</v>
      </c>
      <c r="C3835" t="str">
        <f>TEXT(Excel_Dashboard_Dataset_xlsx___Sales5[[#This Row],[Date]],"mmm")</f>
        <v>Feb</v>
      </c>
      <c r="D3835" s="3">
        <v>45351</v>
      </c>
      <c r="E3835">
        <v>30</v>
      </c>
      <c r="F3835">
        <v>82</v>
      </c>
      <c r="G3835">
        <v>26</v>
      </c>
      <c r="H3835">
        <v>3</v>
      </c>
      <c r="I3835">
        <v>551</v>
      </c>
      <c r="J3835">
        <f>Excel_Dashboard_Dataset_xlsx___Sales5[[#This Row],[Quantity]]*Excel_Dashboard_Dataset_xlsx___Sales5[[#This Row],[UnitPrice]]</f>
        <v>1653</v>
      </c>
      <c r="K3835" t="str">
        <f>_xlfn.XLOOKUP(Excel_Dashboard_Dataset_xlsx___Sales5[[#This Row],[CustomerID]],Raw_Customers!A:A,Raw_Customers!D:D)</f>
        <v>Female</v>
      </c>
      <c r="L3835">
        <f>_xlfn.XLOOKUP(Excel_Dashboard_Dataset_xlsx___Sales5[[#This Row],[CustomerID]],Raw_Customers!A:A,Raw_Customers!E:E)</f>
        <v>31</v>
      </c>
      <c r="M3835" t="str">
        <f>_xlfn.XLOOKUP(Excel_Dashboard_Dataset_xlsx___Sales5[[#This Row],[CustomerID]],Raw_Customers!A:A,Raw_Customers!C:C)</f>
        <v>West</v>
      </c>
      <c r="N3835" s="2" t="str">
        <f>_xlfn.XLOOKUP(Excel_Dashboard_Dataset_xlsx___Sales5[[#This Row],[ProductID]],Raw_Products!A:A,Raw_Products!B:B)</f>
        <v>Fan</v>
      </c>
      <c r="O3835" s="2" t="str">
        <f>_xlfn.XLOOKUP(Excel_Dashboard_Dataset_xlsx___Sales5[[#This Row],[ProductID]],Raw_Products!A:A,Raw_Products!C:C)</f>
        <v>Home Appliances</v>
      </c>
      <c r="P3835" s="2" t="str">
        <f>_xlfn.XLOOKUP(Excel_Dashboard_Dataset_xlsx___Sales5[[#This Row],[CustomerID]], Raw_Customers!A:A, Raw_Customers!B:B, "Unknown")</f>
        <v>Daniel Collins</v>
      </c>
    </row>
    <row r="3836" spans="1:16" x14ac:dyDescent="0.25">
      <c r="A3836">
        <v>3835</v>
      </c>
      <c r="B3836">
        <f t="shared" si="59"/>
        <v>2024</v>
      </c>
      <c r="C3836" t="str">
        <f>TEXT(Excel_Dashboard_Dataset_xlsx___Sales5[[#This Row],[Date]],"mmm")</f>
        <v>Jun</v>
      </c>
      <c r="D3836" s="3">
        <v>45466</v>
      </c>
      <c r="E3836">
        <v>36</v>
      </c>
      <c r="F3836">
        <v>90</v>
      </c>
      <c r="G3836">
        <v>42</v>
      </c>
      <c r="H3836">
        <v>5</v>
      </c>
      <c r="I3836">
        <v>862</v>
      </c>
      <c r="J3836">
        <f>Excel_Dashboard_Dataset_xlsx___Sales5[[#This Row],[Quantity]]*Excel_Dashboard_Dataset_xlsx___Sales5[[#This Row],[UnitPrice]]</f>
        <v>4310</v>
      </c>
      <c r="K3836" t="str">
        <f>_xlfn.XLOOKUP(Excel_Dashboard_Dataset_xlsx___Sales5[[#This Row],[CustomerID]],Raw_Customers!A:A,Raw_Customers!D:D)</f>
        <v>Male</v>
      </c>
      <c r="L3836">
        <f>_xlfn.XLOOKUP(Excel_Dashboard_Dataset_xlsx___Sales5[[#This Row],[CustomerID]],Raw_Customers!A:A,Raw_Customers!E:E)</f>
        <v>41</v>
      </c>
      <c r="M3836" t="str">
        <f>_xlfn.XLOOKUP(Excel_Dashboard_Dataset_xlsx___Sales5[[#This Row],[CustomerID]],Raw_Customers!A:A,Raw_Customers!C:C)</f>
        <v>West</v>
      </c>
      <c r="N3836" s="2" t="str">
        <f>_xlfn.XLOOKUP(Excel_Dashboard_Dataset_xlsx___Sales5[[#This Row],[ProductID]],Raw_Products!A:A,Raw_Products!B:B)</f>
        <v>Formal Shoes</v>
      </c>
      <c r="O3836" s="2" t="str">
        <f>_xlfn.XLOOKUP(Excel_Dashboard_Dataset_xlsx___Sales5[[#This Row],[ProductID]],Raw_Products!A:A,Raw_Products!C:C)</f>
        <v>Clothing</v>
      </c>
      <c r="P3836" s="2" t="str">
        <f>_xlfn.XLOOKUP(Excel_Dashboard_Dataset_xlsx___Sales5[[#This Row],[CustomerID]], Raw_Customers!A:A, Raw_Customers!B:B, "Unknown")</f>
        <v>Kevin Edwards</v>
      </c>
    </row>
    <row r="3837" spans="1:16" x14ac:dyDescent="0.25">
      <c r="A3837">
        <v>3836</v>
      </c>
      <c r="B3837">
        <f t="shared" si="59"/>
        <v>2024</v>
      </c>
      <c r="C3837" t="str">
        <f>TEXT(Excel_Dashboard_Dataset_xlsx___Sales5[[#This Row],[Date]],"mmm")</f>
        <v>Jun</v>
      </c>
      <c r="D3837" s="3">
        <v>45446</v>
      </c>
      <c r="E3837">
        <v>21</v>
      </c>
      <c r="F3837">
        <v>16</v>
      </c>
      <c r="G3837">
        <v>43</v>
      </c>
      <c r="H3837">
        <v>1</v>
      </c>
      <c r="I3837">
        <v>478</v>
      </c>
      <c r="J3837">
        <f>Excel_Dashboard_Dataset_xlsx___Sales5[[#This Row],[Quantity]]*Excel_Dashboard_Dataset_xlsx___Sales5[[#This Row],[UnitPrice]]</f>
        <v>478</v>
      </c>
      <c r="K3837" t="str">
        <f>_xlfn.XLOOKUP(Excel_Dashboard_Dataset_xlsx___Sales5[[#This Row],[CustomerID]],Raw_Customers!A:A,Raw_Customers!D:D)</f>
        <v>Female</v>
      </c>
      <c r="L3837">
        <f>_xlfn.XLOOKUP(Excel_Dashboard_Dataset_xlsx___Sales5[[#This Row],[CustomerID]],Raw_Customers!A:A,Raw_Customers!E:E)</f>
        <v>25</v>
      </c>
      <c r="M3837" t="str">
        <f>_xlfn.XLOOKUP(Excel_Dashboard_Dataset_xlsx___Sales5[[#This Row],[CustomerID]],Raw_Customers!A:A,Raw_Customers!C:C)</f>
        <v>East</v>
      </c>
      <c r="N3837" s="2" t="str">
        <f>_xlfn.XLOOKUP(Excel_Dashboard_Dataset_xlsx___Sales5[[#This Row],[ProductID]],Raw_Products!A:A,Raw_Products!B:B)</f>
        <v>Refrigerator</v>
      </c>
      <c r="O3837" s="2" t="str">
        <f>_xlfn.XLOOKUP(Excel_Dashboard_Dataset_xlsx___Sales5[[#This Row],[ProductID]],Raw_Products!A:A,Raw_Products!C:C)</f>
        <v>Home Appliances</v>
      </c>
      <c r="P3837" s="2" t="str">
        <f>_xlfn.XLOOKUP(Excel_Dashboard_Dataset_xlsx___Sales5[[#This Row],[CustomerID]], Raw_Customers!A:A, Raw_Customers!B:B, "Unknown")</f>
        <v>Daniel Watson</v>
      </c>
    </row>
    <row r="3838" spans="1:16" x14ac:dyDescent="0.25">
      <c r="A3838">
        <v>3837</v>
      </c>
      <c r="B3838">
        <f t="shared" si="59"/>
        <v>2024</v>
      </c>
      <c r="C3838" t="str">
        <f>TEXT(Excel_Dashboard_Dataset_xlsx___Sales5[[#This Row],[Date]],"mmm")</f>
        <v>Apr</v>
      </c>
      <c r="D3838" s="3">
        <v>45405</v>
      </c>
      <c r="E3838">
        <v>43</v>
      </c>
      <c r="F3838">
        <v>297</v>
      </c>
      <c r="G3838">
        <v>22</v>
      </c>
      <c r="H3838">
        <v>10</v>
      </c>
      <c r="I3838">
        <v>198</v>
      </c>
      <c r="J3838">
        <f>Excel_Dashboard_Dataset_xlsx___Sales5[[#This Row],[Quantity]]*Excel_Dashboard_Dataset_xlsx___Sales5[[#This Row],[UnitPrice]]</f>
        <v>1980</v>
      </c>
      <c r="K3838" t="str">
        <f>_xlfn.XLOOKUP(Excel_Dashboard_Dataset_xlsx___Sales5[[#This Row],[CustomerID]],Raw_Customers!A:A,Raw_Customers!D:D)</f>
        <v>Female</v>
      </c>
      <c r="L3838">
        <f>_xlfn.XLOOKUP(Excel_Dashboard_Dataset_xlsx___Sales5[[#This Row],[CustomerID]],Raw_Customers!A:A,Raw_Customers!E:E)</f>
        <v>24</v>
      </c>
      <c r="M3838" t="str">
        <f>_xlfn.XLOOKUP(Excel_Dashboard_Dataset_xlsx___Sales5[[#This Row],[CustomerID]],Raw_Customers!A:A,Raw_Customers!C:C)</f>
        <v>North</v>
      </c>
      <c r="N3838" s="2" t="str">
        <f>_xlfn.XLOOKUP(Excel_Dashboard_Dataset_xlsx___Sales5[[#This Row],[ProductID]],Raw_Products!A:A,Raw_Products!B:B)</f>
        <v>Tennis Racket</v>
      </c>
      <c r="O3838" s="2" t="str">
        <f>_xlfn.XLOOKUP(Excel_Dashboard_Dataset_xlsx___Sales5[[#This Row],[ProductID]],Raw_Products!A:A,Raw_Products!C:C)</f>
        <v>Sports</v>
      </c>
      <c r="P3838" s="2" t="str">
        <f>_xlfn.XLOOKUP(Excel_Dashboard_Dataset_xlsx___Sales5[[#This Row],[CustomerID]], Raw_Customers!A:A, Raw_Customers!B:B, "Unknown")</f>
        <v>Elizabeth King</v>
      </c>
    </row>
    <row r="3839" spans="1:16" x14ac:dyDescent="0.25">
      <c r="A3839">
        <v>3838</v>
      </c>
      <c r="B3839">
        <f t="shared" si="59"/>
        <v>2024</v>
      </c>
      <c r="C3839" t="str">
        <f>TEXT(Excel_Dashboard_Dataset_xlsx___Sales5[[#This Row],[Date]],"mmm")</f>
        <v>Mar</v>
      </c>
      <c r="D3839" s="3">
        <v>45360</v>
      </c>
      <c r="E3839">
        <v>41</v>
      </c>
      <c r="F3839">
        <v>142</v>
      </c>
      <c r="G3839">
        <v>6</v>
      </c>
      <c r="H3839">
        <v>2</v>
      </c>
      <c r="I3839">
        <v>439</v>
      </c>
      <c r="J3839">
        <f>Excel_Dashboard_Dataset_xlsx___Sales5[[#This Row],[Quantity]]*Excel_Dashboard_Dataset_xlsx___Sales5[[#This Row],[UnitPrice]]</f>
        <v>878</v>
      </c>
      <c r="K3839" t="str">
        <f>_xlfn.XLOOKUP(Excel_Dashboard_Dataset_xlsx___Sales5[[#This Row],[CustomerID]],Raw_Customers!A:A,Raw_Customers!D:D)</f>
        <v>Female</v>
      </c>
      <c r="L3839">
        <f>_xlfn.XLOOKUP(Excel_Dashboard_Dataset_xlsx___Sales5[[#This Row],[CustomerID]],Raw_Customers!A:A,Raw_Customers!E:E)</f>
        <v>28</v>
      </c>
      <c r="M3839" t="str">
        <f>_xlfn.XLOOKUP(Excel_Dashboard_Dataset_xlsx___Sales5[[#This Row],[CustomerID]],Raw_Customers!A:A,Raw_Customers!C:C)</f>
        <v>West</v>
      </c>
      <c r="N3839" s="2" t="str">
        <f>_xlfn.XLOOKUP(Excel_Dashboard_Dataset_xlsx___Sales5[[#This Row],[ProductID]],Raw_Products!A:A,Raw_Products!B:B)</f>
        <v>Football</v>
      </c>
      <c r="O3839" s="2" t="str">
        <f>_xlfn.XLOOKUP(Excel_Dashboard_Dataset_xlsx___Sales5[[#This Row],[ProductID]],Raw_Products!A:A,Raw_Products!C:C)</f>
        <v>Sports</v>
      </c>
      <c r="P3839" s="2" t="str">
        <f>_xlfn.XLOOKUP(Excel_Dashboard_Dataset_xlsx___Sales5[[#This Row],[CustomerID]], Raw_Customers!A:A, Raw_Customers!B:B, "Unknown")</f>
        <v>Jack Watson</v>
      </c>
    </row>
    <row r="3840" spans="1:16" x14ac:dyDescent="0.25">
      <c r="A3840">
        <v>3839</v>
      </c>
      <c r="B3840">
        <f t="shared" si="59"/>
        <v>2023</v>
      </c>
      <c r="C3840" t="str">
        <f>TEXT(Excel_Dashboard_Dataset_xlsx___Sales5[[#This Row],[Date]],"mmm")</f>
        <v>Apr</v>
      </c>
      <c r="D3840" s="3">
        <v>45039</v>
      </c>
      <c r="E3840">
        <v>38</v>
      </c>
      <c r="F3840">
        <v>58</v>
      </c>
      <c r="G3840">
        <v>47</v>
      </c>
      <c r="H3840">
        <v>10</v>
      </c>
      <c r="I3840">
        <v>915</v>
      </c>
      <c r="J3840">
        <f>Excel_Dashboard_Dataset_xlsx___Sales5[[#This Row],[Quantity]]*Excel_Dashboard_Dataset_xlsx___Sales5[[#This Row],[UnitPrice]]</f>
        <v>9150</v>
      </c>
      <c r="K3840" t="str">
        <f>_xlfn.XLOOKUP(Excel_Dashboard_Dataset_xlsx___Sales5[[#This Row],[CustomerID]],Raw_Customers!A:A,Raw_Customers!D:D)</f>
        <v>Female</v>
      </c>
      <c r="L3840">
        <f>_xlfn.XLOOKUP(Excel_Dashboard_Dataset_xlsx___Sales5[[#This Row],[CustomerID]],Raw_Customers!A:A,Raw_Customers!E:E)</f>
        <v>45</v>
      </c>
      <c r="M3840" t="str">
        <f>_xlfn.XLOOKUP(Excel_Dashboard_Dataset_xlsx___Sales5[[#This Row],[CustomerID]],Raw_Customers!A:A,Raw_Customers!C:C)</f>
        <v>West</v>
      </c>
      <c r="N3840" s="2" t="str">
        <f>_xlfn.XLOOKUP(Excel_Dashboard_Dataset_xlsx___Sales5[[#This Row],[ProductID]],Raw_Products!A:A,Raw_Products!B:B)</f>
        <v>Socks</v>
      </c>
      <c r="O3840" s="2" t="str">
        <f>_xlfn.XLOOKUP(Excel_Dashboard_Dataset_xlsx___Sales5[[#This Row],[ProductID]],Raw_Products!A:A,Raw_Products!C:C)</f>
        <v>Clothing</v>
      </c>
      <c r="P3840" s="2" t="str">
        <f>_xlfn.XLOOKUP(Excel_Dashboard_Dataset_xlsx___Sales5[[#This Row],[CustomerID]], Raw_Customers!A:A, Raw_Customers!B:B, "Unknown")</f>
        <v>Melissa Jones</v>
      </c>
    </row>
    <row r="3841" spans="1:16" x14ac:dyDescent="0.25">
      <c r="A3841">
        <v>3840</v>
      </c>
      <c r="B3841">
        <f t="shared" si="59"/>
        <v>2023</v>
      </c>
      <c r="C3841" t="str">
        <f>TEXT(Excel_Dashboard_Dataset_xlsx___Sales5[[#This Row],[Date]],"mmm")</f>
        <v>Feb</v>
      </c>
      <c r="D3841" s="3">
        <v>44960</v>
      </c>
      <c r="E3841">
        <v>11</v>
      </c>
      <c r="F3841">
        <v>242</v>
      </c>
      <c r="G3841">
        <v>26</v>
      </c>
      <c r="H3841">
        <v>7</v>
      </c>
      <c r="I3841">
        <v>145</v>
      </c>
      <c r="J3841">
        <f>Excel_Dashboard_Dataset_xlsx___Sales5[[#This Row],[Quantity]]*Excel_Dashboard_Dataset_xlsx___Sales5[[#This Row],[UnitPrice]]</f>
        <v>1015</v>
      </c>
      <c r="K3841" t="str">
        <f>_xlfn.XLOOKUP(Excel_Dashboard_Dataset_xlsx___Sales5[[#This Row],[CustomerID]],Raw_Customers!A:A,Raw_Customers!D:D)</f>
        <v>Female</v>
      </c>
      <c r="L3841">
        <f>_xlfn.XLOOKUP(Excel_Dashboard_Dataset_xlsx___Sales5[[#This Row],[CustomerID]],Raw_Customers!A:A,Raw_Customers!E:E)</f>
        <v>56</v>
      </c>
      <c r="M3841" t="str">
        <f>_xlfn.XLOOKUP(Excel_Dashboard_Dataset_xlsx___Sales5[[#This Row],[CustomerID]],Raw_Customers!A:A,Raw_Customers!C:C)</f>
        <v>South</v>
      </c>
      <c r="N3841" s="2" t="str">
        <f>_xlfn.XLOOKUP(Excel_Dashboard_Dataset_xlsx___Sales5[[#This Row],[ProductID]],Raw_Products!A:A,Raw_Products!B:B)</f>
        <v>Smartphone</v>
      </c>
      <c r="O3841" s="2" t="str">
        <f>_xlfn.XLOOKUP(Excel_Dashboard_Dataset_xlsx___Sales5[[#This Row],[ProductID]],Raw_Products!A:A,Raw_Products!C:C)</f>
        <v>Electronics</v>
      </c>
      <c r="P3841" s="2" t="str">
        <f>_xlfn.XLOOKUP(Excel_Dashboard_Dataset_xlsx___Sales5[[#This Row],[CustomerID]], Raw_Customers!A:A, Raw_Customers!B:B, "Unknown")</f>
        <v>Scott Hughes</v>
      </c>
    </row>
    <row r="3842" spans="1:16" x14ac:dyDescent="0.25">
      <c r="A3842">
        <v>3841</v>
      </c>
      <c r="B3842">
        <f t="shared" ref="B3842:B3905" si="60">YEAR(D:D)</f>
        <v>2023</v>
      </c>
      <c r="C3842" t="str">
        <f>TEXT(Excel_Dashboard_Dataset_xlsx___Sales5[[#This Row],[Date]],"mmm")</f>
        <v>Feb</v>
      </c>
      <c r="D3842" s="3">
        <v>44985</v>
      </c>
      <c r="E3842">
        <v>34</v>
      </c>
      <c r="F3842">
        <v>69</v>
      </c>
      <c r="G3842">
        <v>2</v>
      </c>
      <c r="H3842">
        <v>4</v>
      </c>
      <c r="I3842">
        <v>649</v>
      </c>
      <c r="J3842">
        <f>Excel_Dashboard_Dataset_xlsx___Sales5[[#This Row],[Quantity]]*Excel_Dashboard_Dataset_xlsx___Sales5[[#This Row],[UnitPrice]]</f>
        <v>2596</v>
      </c>
      <c r="K3842" t="str">
        <f>_xlfn.XLOOKUP(Excel_Dashboard_Dataset_xlsx___Sales5[[#This Row],[CustomerID]],Raw_Customers!A:A,Raw_Customers!D:D)</f>
        <v>Male</v>
      </c>
      <c r="L3842">
        <f>_xlfn.XLOOKUP(Excel_Dashboard_Dataset_xlsx___Sales5[[#This Row],[CustomerID]],Raw_Customers!A:A,Raw_Customers!E:E)</f>
        <v>34</v>
      </c>
      <c r="M3842" t="str">
        <f>_xlfn.XLOOKUP(Excel_Dashboard_Dataset_xlsx___Sales5[[#This Row],[CustomerID]],Raw_Customers!A:A,Raw_Customers!C:C)</f>
        <v>East</v>
      </c>
      <c r="N3842" s="2" t="str">
        <f>_xlfn.XLOOKUP(Excel_Dashboard_Dataset_xlsx___Sales5[[#This Row],[ProductID]],Raw_Products!A:A,Raw_Products!B:B)</f>
        <v>Dress</v>
      </c>
      <c r="O3842" s="2" t="str">
        <f>_xlfn.XLOOKUP(Excel_Dashboard_Dataset_xlsx___Sales5[[#This Row],[ProductID]],Raw_Products!A:A,Raw_Products!C:C)</f>
        <v>Clothing</v>
      </c>
      <c r="P3842" s="2" t="str">
        <f>_xlfn.XLOOKUP(Excel_Dashboard_Dataset_xlsx___Sales5[[#This Row],[CustomerID]], Raw_Customers!A:A, Raw_Customers!B:B, "Unknown")</f>
        <v>Catherine Robinson</v>
      </c>
    </row>
    <row r="3843" spans="1:16" x14ac:dyDescent="0.25">
      <c r="A3843">
        <v>3842</v>
      </c>
      <c r="B3843">
        <f t="shared" si="60"/>
        <v>2023</v>
      </c>
      <c r="C3843" t="str">
        <f>TEXT(Excel_Dashboard_Dataset_xlsx___Sales5[[#This Row],[Date]],"mmm")</f>
        <v>Sept</v>
      </c>
      <c r="D3843" s="3">
        <v>45197</v>
      </c>
      <c r="E3843">
        <v>41</v>
      </c>
      <c r="F3843">
        <v>90</v>
      </c>
      <c r="G3843">
        <v>27</v>
      </c>
      <c r="H3843">
        <v>4</v>
      </c>
      <c r="I3843">
        <v>698</v>
      </c>
      <c r="J3843">
        <f>Excel_Dashboard_Dataset_xlsx___Sales5[[#This Row],[Quantity]]*Excel_Dashboard_Dataset_xlsx___Sales5[[#This Row],[UnitPrice]]</f>
        <v>2792</v>
      </c>
      <c r="K3843" t="str">
        <f>_xlfn.XLOOKUP(Excel_Dashboard_Dataset_xlsx___Sales5[[#This Row],[CustomerID]],Raw_Customers!A:A,Raw_Customers!D:D)</f>
        <v>Male</v>
      </c>
      <c r="L3843">
        <f>_xlfn.XLOOKUP(Excel_Dashboard_Dataset_xlsx___Sales5[[#This Row],[CustomerID]],Raw_Customers!A:A,Raw_Customers!E:E)</f>
        <v>41</v>
      </c>
      <c r="M3843" t="str">
        <f>_xlfn.XLOOKUP(Excel_Dashboard_Dataset_xlsx___Sales5[[#This Row],[CustomerID]],Raw_Customers!A:A,Raw_Customers!C:C)</f>
        <v>West</v>
      </c>
      <c r="N3843" s="2" t="str">
        <f>_xlfn.XLOOKUP(Excel_Dashboard_Dataset_xlsx___Sales5[[#This Row],[ProductID]],Raw_Products!A:A,Raw_Products!B:B)</f>
        <v>Football</v>
      </c>
      <c r="O3843" s="2" t="str">
        <f>_xlfn.XLOOKUP(Excel_Dashboard_Dataset_xlsx___Sales5[[#This Row],[ProductID]],Raw_Products!A:A,Raw_Products!C:C)</f>
        <v>Sports</v>
      </c>
      <c r="P3843" s="2" t="str">
        <f>_xlfn.XLOOKUP(Excel_Dashboard_Dataset_xlsx___Sales5[[#This Row],[CustomerID]], Raw_Customers!A:A, Raw_Customers!B:B, "Unknown")</f>
        <v>Kevin Edwards</v>
      </c>
    </row>
    <row r="3844" spans="1:16" x14ac:dyDescent="0.25">
      <c r="A3844">
        <v>3843</v>
      </c>
      <c r="B3844">
        <f t="shared" si="60"/>
        <v>2024</v>
      </c>
      <c r="C3844" t="str">
        <f>TEXT(Excel_Dashboard_Dataset_xlsx___Sales5[[#This Row],[Date]],"mmm")</f>
        <v>Oct</v>
      </c>
      <c r="D3844" s="3">
        <v>45572</v>
      </c>
      <c r="E3844">
        <v>18</v>
      </c>
      <c r="F3844">
        <v>138</v>
      </c>
      <c r="G3844">
        <v>14</v>
      </c>
      <c r="H3844">
        <v>6</v>
      </c>
      <c r="I3844">
        <v>832</v>
      </c>
      <c r="J3844">
        <f>Excel_Dashboard_Dataset_xlsx___Sales5[[#This Row],[Quantity]]*Excel_Dashboard_Dataset_xlsx___Sales5[[#This Row],[UnitPrice]]</f>
        <v>4992</v>
      </c>
      <c r="K3844" t="str">
        <f>_xlfn.XLOOKUP(Excel_Dashboard_Dataset_xlsx___Sales5[[#This Row],[CustomerID]],Raw_Customers!A:A,Raw_Customers!D:D)</f>
        <v>Male</v>
      </c>
      <c r="L3844">
        <f>_xlfn.XLOOKUP(Excel_Dashboard_Dataset_xlsx___Sales5[[#This Row],[CustomerID]],Raw_Customers!A:A,Raw_Customers!E:E)</f>
        <v>53</v>
      </c>
      <c r="M3844" t="str">
        <f>_xlfn.XLOOKUP(Excel_Dashboard_Dataset_xlsx___Sales5[[#This Row],[CustomerID]],Raw_Customers!A:A,Raw_Customers!C:C)</f>
        <v>West</v>
      </c>
      <c r="N3844" s="2" t="str">
        <f>_xlfn.XLOOKUP(Excel_Dashboard_Dataset_xlsx___Sales5[[#This Row],[ProductID]],Raw_Products!A:A,Raw_Products!B:B)</f>
        <v>Gaming Console</v>
      </c>
      <c r="O3844" s="2" t="str">
        <f>_xlfn.XLOOKUP(Excel_Dashboard_Dataset_xlsx___Sales5[[#This Row],[ProductID]],Raw_Products!A:A,Raw_Products!C:C)</f>
        <v>Electronics</v>
      </c>
      <c r="P3844" s="2" t="str">
        <f>_xlfn.XLOOKUP(Excel_Dashboard_Dataset_xlsx___Sales5[[#This Row],[CustomerID]], Raw_Customers!A:A, Raw_Customers!B:B, "Unknown")</f>
        <v>Ashley Gutierrez</v>
      </c>
    </row>
    <row r="3845" spans="1:16" x14ac:dyDescent="0.25">
      <c r="A3845">
        <v>3844</v>
      </c>
      <c r="B3845">
        <f t="shared" si="60"/>
        <v>2024</v>
      </c>
      <c r="C3845" t="str">
        <f>TEXT(Excel_Dashboard_Dataset_xlsx___Sales5[[#This Row],[Date]],"mmm")</f>
        <v>Nov</v>
      </c>
      <c r="D3845" s="3">
        <v>45623</v>
      </c>
      <c r="E3845">
        <v>42</v>
      </c>
      <c r="F3845">
        <v>95</v>
      </c>
      <c r="G3845">
        <v>42</v>
      </c>
      <c r="H3845">
        <v>5</v>
      </c>
      <c r="I3845">
        <v>352</v>
      </c>
      <c r="J3845">
        <f>Excel_Dashboard_Dataset_xlsx___Sales5[[#This Row],[Quantity]]*Excel_Dashboard_Dataset_xlsx___Sales5[[#This Row],[UnitPrice]]</f>
        <v>1760</v>
      </c>
      <c r="K3845" t="str">
        <f>_xlfn.XLOOKUP(Excel_Dashboard_Dataset_xlsx___Sales5[[#This Row],[CustomerID]],Raw_Customers!A:A,Raw_Customers!D:D)</f>
        <v>Male</v>
      </c>
      <c r="L3845">
        <f>_xlfn.XLOOKUP(Excel_Dashboard_Dataset_xlsx___Sales5[[#This Row],[CustomerID]],Raw_Customers!A:A,Raw_Customers!E:E)</f>
        <v>33</v>
      </c>
      <c r="M3845" t="str">
        <f>_xlfn.XLOOKUP(Excel_Dashboard_Dataset_xlsx___Sales5[[#This Row],[CustomerID]],Raw_Customers!A:A,Raw_Customers!C:C)</f>
        <v>West</v>
      </c>
      <c r="N3845" s="2" t="str">
        <f>_xlfn.XLOOKUP(Excel_Dashboard_Dataset_xlsx___Sales5[[#This Row],[ProductID]],Raw_Products!A:A,Raw_Products!B:B)</f>
        <v>Basketball</v>
      </c>
      <c r="O3845" s="2" t="str">
        <f>_xlfn.XLOOKUP(Excel_Dashboard_Dataset_xlsx___Sales5[[#This Row],[ProductID]],Raw_Products!A:A,Raw_Products!C:C)</f>
        <v>Sports</v>
      </c>
      <c r="P3845" s="2" t="str">
        <f>_xlfn.XLOOKUP(Excel_Dashboard_Dataset_xlsx___Sales5[[#This Row],[CustomerID]], Raw_Customers!A:A, Raw_Customers!B:B, "Unknown")</f>
        <v>Michael Brown</v>
      </c>
    </row>
    <row r="3846" spans="1:16" x14ac:dyDescent="0.25">
      <c r="A3846">
        <v>3845</v>
      </c>
      <c r="B3846">
        <f t="shared" si="60"/>
        <v>2023</v>
      </c>
      <c r="C3846" t="str">
        <f>TEXT(Excel_Dashboard_Dataset_xlsx___Sales5[[#This Row],[Date]],"mmm")</f>
        <v>Oct</v>
      </c>
      <c r="D3846" s="3">
        <v>45229</v>
      </c>
      <c r="E3846">
        <v>32</v>
      </c>
      <c r="F3846">
        <v>4</v>
      </c>
      <c r="G3846">
        <v>6</v>
      </c>
      <c r="H3846">
        <v>3</v>
      </c>
      <c r="I3846">
        <v>21</v>
      </c>
      <c r="J3846">
        <f>Excel_Dashboard_Dataset_xlsx___Sales5[[#This Row],[Quantity]]*Excel_Dashboard_Dataset_xlsx___Sales5[[#This Row],[UnitPrice]]</f>
        <v>63</v>
      </c>
      <c r="K3846" t="str">
        <f>_xlfn.XLOOKUP(Excel_Dashboard_Dataset_xlsx___Sales5[[#This Row],[CustomerID]],Raw_Customers!A:A,Raw_Customers!D:D)</f>
        <v>Female</v>
      </c>
      <c r="L3846">
        <f>_xlfn.XLOOKUP(Excel_Dashboard_Dataset_xlsx___Sales5[[#This Row],[CustomerID]],Raw_Customers!A:A,Raw_Customers!E:E)</f>
        <v>31</v>
      </c>
      <c r="M3846" t="str">
        <f>_xlfn.XLOOKUP(Excel_Dashboard_Dataset_xlsx___Sales5[[#This Row],[CustomerID]],Raw_Customers!A:A,Raw_Customers!C:C)</f>
        <v>South</v>
      </c>
      <c r="N3846" s="2" t="str">
        <f>_xlfn.XLOOKUP(Excel_Dashboard_Dataset_xlsx___Sales5[[#This Row],[ProductID]],Raw_Products!A:A,Raw_Products!B:B)</f>
        <v>Jeans</v>
      </c>
      <c r="O3846" s="2" t="str">
        <f>_xlfn.XLOOKUP(Excel_Dashboard_Dataset_xlsx___Sales5[[#This Row],[ProductID]],Raw_Products!A:A,Raw_Products!C:C)</f>
        <v>Clothing</v>
      </c>
      <c r="P3846" s="2" t="str">
        <f>_xlfn.XLOOKUP(Excel_Dashboard_Dataset_xlsx___Sales5[[#This Row],[CustomerID]], Raw_Customers!A:A, Raw_Customers!B:B, "Unknown")</f>
        <v>Larry Kelly</v>
      </c>
    </row>
    <row r="3847" spans="1:16" x14ac:dyDescent="0.25">
      <c r="A3847">
        <v>3846</v>
      </c>
      <c r="B3847">
        <f t="shared" si="60"/>
        <v>2023</v>
      </c>
      <c r="C3847" t="str">
        <f>TEXT(Excel_Dashboard_Dataset_xlsx___Sales5[[#This Row],[Date]],"mmm")</f>
        <v>Aug</v>
      </c>
      <c r="D3847" s="3">
        <v>45147</v>
      </c>
      <c r="E3847">
        <v>43</v>
      </c>
      <c r="F3847">
        <v>74</v>
      </c>
      <c r="G3847">
        <v>20</v>
      </c>
      <c r="H3847">
        <v>3</v>
      </c>
      <c r="I3847">
        <v>683</v>
      </c>
      <c r="J3847">
        <f>Excel_Dashboard_Dataset_xlsx___Sales5[[#This Row],[Quantity]]*Excel_Dashboard_Dataset_xlsx___Sales5[[#This Row],[UnitPrice]]</f>
        <v>2049</v>
      </c>
      <c r="K3847" t="str">
        <f>_xlfn.XLOOKUP(Excel_Dashboard_Dataset_xlsx___Sales5[[#This Row],[CustomerID]],Raw_Customers!A:A,Raw_Customers!D:D)</f>
        <v>Female</v>
      </c>
      <c r="L3847">
        <f>_xlfn.XLOOKUP(Excel_Dashboard_Dataset_xlsx___Sales5[[#This Row],[CustomerID]],Raw_Customers!A:A,Raw_Customers!E:E)</f>
        <v>26</v>
      </c>
      <c r="M3847" t="str">
        <f>_xlfn.XLOOKUP(Excel_Dashboard_Dataset_xlsx___Sales5[[#This Row],[CustomerID]],Raw_Customers!A:A,Raw_Customers!C:C)</f>
        <v>West</v>
      </c>
      <c r="N3847" s="2" t="str">
        <f>_xlfn.XLOOKUP(Excel_Dashboard_Dataset_xlsx___Sales5[[#This Row],[ProductID]],Raw_Products!A:A,Raw_Products!B:B)</f>
        <v>Tennis Racket</v>
      </c>
      <c r="O3847" s="2" t="str">
        <f>_xlfn.XLOOKUP(Excel_Dashboard_Dataset_xlsx___Sales5[[#This Row],[ProductID]],Raw_Products!A:A,Raw_Products!C:C)</f>
        <v>Sports</v>
      </c>
      <c r="P3847" s="2" t="str">
        <f>_xlfn.XLOOKUP(Excel_Dashboard_Dataset_xlsx___Sales5[[#This Row],[CustomerID]], Raw_Customers!A:A, Raw_Customers!B:B, "Unknown")</f>
        <v>Paul Rogers</v>
      </c>
    </row>
    <row r="3848" spans="1:16" x14ac:dyDescent="0.25">
      <c r="A3848">
        <v>3847</v>
      </c>
      <c r="B3848">
        <f t="shared" si="60"/>
        <v>2023</v>
      </c>
      <c r="C3848" t="str">
        <f>TEXT(Excel_Dashboard_Dataset_xlsx___Sales5[[#This Row],[Date]],"mmm")</f>
        <v>Aug</v>
      </c>
      <c r="D3848" s="3">
        <v>45155</v>
      </c>
      <c r="E3848">
        <v>27</v>
      </c>
      <c r="F3848">
        <v>10</v>
      </c>
      <c r="G3848">
        <v>38</v>
      </c>
      <c r="H3848">
        <v>2</v>
      </c>
      <c r="I3848">
        <v>971</v>
      </c>
      <c r="J3848">
        <f>Excel_Dashboard_Dataset_xlsx___Sales5[[#This Row],[Quantity]]*Excel_Dashboard_Dataset_xlsx___Sales5[[#This Row],[UnitPrice]]</f>
        <v>1942</v>
      </c>
      <c r="K3848" t="str">
        <f>_xlfn.XLOOKUP(Excel_Dashboard_Dataset_xlsx___Sales5[[#This Row],[CustomerID]],Raw_Customers!A:A,Raw_Customers!D:D)</f>
        <v>Female</v>
      </c>
      <c r="L3848">
        <f>_xlfn.XLOOKUP(Excel_Dashboard_Dataset_xlsx___Sales5[[#This Row],[CustomerID]],Raw_Customers!A:A,Raw_Customers!E:E)</f>
        <v>23</v>
      </c>
      <c r="M3848" t="str">
        <f>_xlfn.XLOOKUP(Excel_Dashboard_Dataset_xlsx___Sales5[[#This Row],[CustomerID]],Raw_Customers!A:A,Raw_Customers!C:C)</f>
        <v>South</v>
      </c>
      <c r="N3848" s="2" t="str">
        <f>_xlfn.XLOOKUP(Excel_Dashboard_Dataset_xlsx___Sales5[[#This Row],[ProductID]],Raw_Products!A:A,Raw_Products!B:B)</f>
        <v>Air Conditioner</v>
      </c>
      <c r="O3848" s="2" t="str">
        <f>_xlfn.XLOOKUP(Excel_Dashboard_Dataset_xlsx___Sales5[[#This Row],[ProductID]],Raw_Products!A:A,Raw_Products!C:C)</f>
        <v>Home Appliances</v>
      </c>
      <c r="P3848" s="2" t="str">
        <f>_xlfn.XLOOKUP(Excel_Dashboard_Dataset_xlsx___Sales5[[#This Row],[CustomerID]], Raw_Customers!A:A, Raw_Customers!B:B, "Unknown")</f>
        <v>David Martin</v>
      </c>
    </row>
    <row r="3849" spans="1:16" x14ac:dyDescent="0.25">
      <c r="A3849">
        <v>3848</v>
      </c>
      <c r="B3849">
        <f t="shared" si="60"/>
        <v>2023</v>
      </c>
      <c r="C3849" t="str">
        <f>TEXT(Excel_Dashboard_Dataset_xlsx___Sales5[[#This Row],[Date]],"mmm")</f>
        <v>Sept</v>
      </c>
      <c r="D3849" s="3">
        <v>45199</v>
      </c>
      <c r="E3849">
        <v>30</v>
      </c>
      <c r="F3849">
        <v>187</v>
      </c>
      <c r="G3849">
        <v>16</v>
      </c>
      <c r="H3849">
        <v>1</v>
      </c>
      <c r="I3849">
        <v>197</v>
      </c>
      <c r="J3849">
        <f>Excel_Dashboard_Dataset_xlsx___Sales5[[#This Row],[Quantity]]*Excel_Dashboard_Dataset_xlsx___Sales5[[#This Row],[UnitPrice]]</f>
        <v>197</v>
      </c>
      <c r="K3849" t="str">
        <f>_xlfn.XLOOKUP(Excel_Dashboard_Dataset_xlsx___Sales5[[#This Row],[CustomerID]],Raw_Customers!A:A,Raw_Customers!D:D)</f>
        <v>Female</v>
      </c>
      <c r="L3849">
        <f>_xlfn.XLOOKUP(Excel_Dashboard_Dataset_xlsx___Sales5[[#This Row],[CustomerID]],Raw_Customers!A:A,Raw_Customers!E:E)</f>
        <v>45</v>
      </c>
      <c r="M3849" t="str">
        <f>_xlfn.XLOOKUP(Excel_Dashboard_Dataset_xlsx___Sales5[[#This Row],[CustomerID]],Raw_Customers!A:A,Raw_Customers!C:C)</f>
        <v>West</v>
      </c>
      <c r="N3849" s="2" t="str">
        <f>_xlfn.XLOOKUP(Excel_Dashboard_Dataset_xlsx___Sales5[[#This Row],[ProductID]],Raw_Products!A:A,Raw_Products!B:B)</f>
        <v>Fan</v>
      </c>
      <c r="O3849" s="2" t="str">
        <f>_xlfn.XLOOKUP(Excel_Dashboard_Dataset_xlsx___Sales5[[#This Row],[ProductID]],Raw_Products!A:A,Raw_Products!C:C)</f>
        <v>Home Appliances</v>
      </c>
      <c r="P3849" s="2" t="str">
        <f>_xlfn.XLOOKUP(Excel_Dashboard_Dataset_xlsx___Sales5[[#This Row],[CustomerID]], Raw_Customers!A:A, Raw_Customers!B:B, "Unknown")</f>
        <v>Larry Murphy</v>
      </c>
    </row>
    <row r="3850" spans="1:16" x14ac:dyDescent="0.25">
      <c r="A3850">
        <v>3849</v>
      </c>
      <c r="B3850">
        <f t="shared" si="60"/>
        <v>2024</v>
      </c>
      <c r="C3850" t="str">
        <f>TEXT(Excel_Dashboard_Dataset_xlsx___Sales5[[#This Row],[Date]],"mmm")</f>
        <v>Oct</v>
      </c>
      <c r="D3850" s="3">
        <v>45591</v>
      </c>
      <c r="E3850">
        <v>37</v>
      </c>
      <c r="F3850">
        <v>232</v>
      </c>
      <c r="G3850">
        <v>26</v>
      </c>
      <c r="H3850">
        <v>1</v>
      </c>
      <c r="I3850">
        <v>265</v>
      </c>
      <c r="J3850">
        <f>Excel_Dashboard_Dataset_xlsx___Sales5[[#This Row],[Quantity]]*Excel_Dashboard_Dataset_xlsx___Sales5[[#This Row],[UnitPrice]]</f>
        <v>265</v>
      </c>
      <c r="K3850" t="str">
        <f>_xlfn.XLOOKUP(Excel_Dashboard_Dataset_xlsx___Sales5[[#This Row],[CustomerID]],Raw_Customers!A:A,Raw_Customers!D:D)</f>
        <v>Male</v>
      </c>
      <c r="L3850">
        <f>_xlfn.XLOOKUP(Excel_Dashboard_Dataset_xlsx___Sales5[[#This Row],[CustomerID]],Raw_Customers!A:A,Raw_Customers!E:E)</f>
        <v>33</v>
      </c>
      <c r="M3850" t="str">
        <f>_xlfn.XLOOKUP(Excel_Dashboard_Dataset_xlsx___Sales5[[#This Row],[CustomerID]],Raw_Customers!A:A,Raw_Customers!C:C)</f>
        <v>East</v>
      </c>
      <c r="N3850" s="2" t="str">
        <f>_xlfn.XLOOKUP(Excel_Dashboard_Dataset_xlsx___Sales5[[#This Row],[ProductID]],Raw_Products!A:A,Raw_Products!B:B)</f>
        <v>Cap</v>
      </c>
      <c r="O3850" s="2" t="str">
        <f>_xlfn.XLOOKUP(Excel_Dashboard_Dataset_xlsx___Sales5[[#This Row],[ProductID]],Raw_Products!A:A,Raw_Products!C:C)</f>
        <v>Clothing</v>
      </c>
      <c r="P3850" s="2" t="str">
        <f>_xlfn.XLOOKUP(Excel_Dashboard_Dataset_xlsx___Sales5[[#This Row],[CustomerID]], Raw_Customers!A:A, Raw_Customers!B:B, "Unknown")</f>
        <v>Jeffrey Wilson</v>
      </c>
    </row>
    <row r="3851" spans="1:16" x14ac:dyDescent="0.25">
      <c r="A3851">
        <v>3850</v>
      </c>
      <c r="B3851">
        <f t="shared" si="60"/>
        <v>2023</v>
      </c>
      <c r="C3851" t="str">
        <f>TEXT(Excel_Dashboard_Dataset_xlsx___Sales5[[#This Row],[Date]],"mmm")</f>
        <v>Sept</v>
      </c>
      <c r="D3851" s="3">
        <v>45175</v>
      </c>
      <c r="E3851">
        <v>49</v>
      </c>
      <c r="F3851">
        <v>230</v>
      </c>
      <c r="G3851">
        <v>1</v>
      </c>
      <c r="H3851">
        <v>3</v>
      </c>
      <c r="I3851">
        <v>950</v>
      </c>
      <c r="J3851">
        <f>Excel_Dashboard_Dataset_xlsx___Sales5[[#This Row],[Quantity]]*Excel_Dashboard_Dataset_xlsx___Sales5[[#This Row],[UnitPrice]]</f>
        <v>2850</v>
      </c>
      <c r="K3851" t="str">
        <f>_xlfn.XLOOKUP(Excel_Dashboard_Dataset_xlsx___Sales5[[#This Row],[CustomerID]],Raw_Customers!A:A,Raw_Customers!D:D)</f>
        <v>Male</v>
      </c>
      <c r="L3851">
        <f>_xlfn.XLOOKUP(Excel_Dashboard_Dataset_xlsx___Sales5[[#This Row],[CustomerID]],Raw_Customers!A:A,Raw_Customers!E:E)</f>
        <v>31</v>
      </c>
      <c r="M3851" t="str">
        <f>_xlfn.XLOOKUP(Excel_Dashboard_Dataset_xlsx___Sales5[[#This Row],[CustomerID]],Raw_Customers!A:A,Raw_Customers!C:C)</f>
        <v>East</v>
      </c>
      <c r="N3851" s="2" t="str">
        <f>_xlfn.XLOOKUP(Excel_Dashboard_Dataset_xlsx___Sales5[[#This Row],[ProductID]],Raw_Products!A:A,Raw_Products!B:B)</f>
        <v>Swimming Goggles</v>
      </c>
      <c r="O3851" s="2" t="str">
        <f>_xlfn.XLOOKUP(Excel_Dashboard_Dataset_xlsx___Sales5[[#This Row],[ProductID]],Raw_Products!A:A,Raw_Products!C:C)</f>
        <v>Sports</v>
      </c>
      <c r="P3851" s="2" t="str">
        <f>_xlfn.XLOOKUP(Excel_Dashboard_Dataset_xlsx___Sales5[[#This Row],[CustomerID]], Raw_Customers!A:A, Raw_Customers!B:B, "Unknown")</f>
        <v>Michael Alvarez</v>
      </c>
    </row>
    <row r="3852" spans="1:16" x14ac:dyDescent="0.25">
      <c r="A3852">
        <v>3851</v>
      </c>
      <c r="B3852">
        <f t="shared" si="60"/>
        <v>2023</v>
      </c>
      <c r="C3852" t="str">
        <f>TEXT(Excel_Dashboard_Dataset_xlsx___Sales5[[#This Row],[Date]],"mmm")</f>
        <v>Aug</v>
      </c>
      <c r="D3852" s="3">
        <v>45154</v>
      </c>
      <c r="E3852">
        <v>25</v>
      </c>
      <c r="F3852">
        <v>163</v>
      </c>
      <c r="G3852">
        <v>9</v>
      </c>
      <c r="H3852">
        <v>5</v>
      </c>
      <c r="I3852">
        <v>53</v>
      </c>
      <c r="J3852">
        <f>Excel_Dashboard_Dataset_xlsx___Sales5[[#This Row],[Quantity]]*Excel_Dashboard_Dataset_xlsx___Sales5[[#This Row],[UnitPrice]]</f>
        <v>265</v>
      </c>
      <c r="K3852" t="str">
        <f>_xlfn.XLOOKUP(Excel_Dashboard_Dataset_xlsx___Sales5[[#This Row],[CustomerID]],Raw_Customers!A:A,Raw_Customers!D:D)</f>
        <v>Male</v>
      </c>
      <c r="L3852">
        <f>_xlfn.XLOOKUP(Excel_Dashboard_Dataset_xlsx___Sales5[[#This Row],[CustomerID]],Raw_Customers!A:A,Raw_Customers!E:E)</f>
        <v>59</v>
      </c>
      <c r="M3852" t="str">
        <f>_xlfn.XLOOKUP(Excel_Dashboard_Dataset_xlsx___Sales5[[#This Row],[CustomerID]],Raw_Customers!A:A,Raw_Customers!C:C)</f>
        <v>East</v>
      </c>
      <c r="N3852" s="2" t="str">
        <f>_xlfn.XLOOKUP(Excel_Dashboard_Dataset_xlsx___Sales5[[#This Row],[ProductID]],Raw_Products!A:A,Raw_Products!B:B)</f>
        <v>Electric Kettle</v>
      </c>
      <c r="O3852" s="2" t="str">
        <f>_xlfn.XLOOKUP(Excel_Dashboard_Dataset_xlsx___Sales5[[#This Row],[ProductID]],Raw_Products!A:A,Raw_Products!C:C)</f>
        <v>Home Appliances</v>
      </c>
      <c r="P3852" s="2" t="str">
        <f>_xlfn.XLOOKUP(Excel_Dashboard_Dataset_xlsx___Sales5[[#This Row],[CustomerID]], Raw_Customers!A:A, Raw_Customers!B:B, "Unknown")</f>
        <v>Laura Ramos</v>
      </c>
    </row>
    <row r="3853" spans="1:16" x14ac:dyDescent="0.25">
      <c r="A3853">
        <v>3852</v>
      </c>
      <c r="B3853">
        <f t="shared" si="60"/>
        <v>2024</v>
      </c>
      <c r="C3853" t="str">
        <f>TEXT(Excel_Dashboard_Dataset_xlsx___Sales5[[#This Row],[Date]],"mmm")</f>
        <v>Jun</v>
      </c>
      <c r="D3853" s="3">
        <v>45472</v>
      </c>
      <c r="E3853">
        <v>45</v>
      </c>
      <c r="F3853">
        <v>218</v>
      </c>
      <c r="G3853">
        <v>17</v>
      </c>
      <c r="H3853">
        <v>9</v>
      </c>
      <c r="I3853">
        <v>781</v>
      </c>
      <c r="J3853">
        <f>Excel_Dashboard_Dataset_xlsx___Sales5[[#This Row],[Quantity]]*Excel_Dashboard_Dataset_xlsx___Sales5[[#This Row],[UnitPrice]]</f>
        <v>7029</v>
      </c>
      <c r="K3853" t="str">
        <f>_xlfn.XLOOKUP(Excel_Dashboard_Dataset_xlsx___Sales5[[#This Row],[CustomerID]],Raw_Customers!A:A,Raw_Customers!D:D)</f>
        <v>Female</v>
      </c>
      <c r="L3853">
        <f>_xlfn.XLOOKUP(Excel_Dashboard_Dataset_xlsx___Sales5[[#This Row],[CustomerID]],Raw_Customers!A:A,Raw_Customers!E:E)</f>
        <v>24</v>
      </c>
      <c r="M3853" t="str">
        <f>_xlfn.XLOOKUP(Excel_Dashboard_Dataset_xlsx___Sales5[[#This Row],[CustomerID]],Raw_Customers!A:A,Raw_Customers!C:C)</f>
        <v>East</v>
      </c>
      <c r="N3853" s="2" t="str">
        <f>_xlfn.XLOOKUP(Excel_Dashboard_Dataset_xlsx___Sales5[[#This Row],[ProductID]],Raw_Products!A:A,Raw_Products!B:B)</f>
        <v>Yoga Mat</v>
      </c>
      <c r="O3853" s="2" t="str">
        <f>_xlfn.XLOOKUP(Excel_Dashboard_Dataset_xlsx___Sales5[[#This Row],[ProductID]],Raw_Products!A:A,Raw_Products!C:C)</f>
        <v>Sports</v>
      </c>
      <c r="P3853" s="2" t="str">
        <f>_xlfn.XLOOKUP(Excel_Dashboard_Dataset_xlsx___Sales5[[#This Row],[CustomerID]], Raw_Customers!A:A, Raw_Customers!B:B, "Unknown")</f>
        <v>Jason Reed</v>
      </c>
    </row>
    <row r="3854" spans="1:16" x14ac:dyDescent="0.25">
      <c r="A3854">
        <v>3853</v>
      </c>
      <c r="B3854">
        <f t="shared" si="60"/>
        <v>2023</v>
      </c>
      <c r="C3854" t="str">
        <f>TEXT(Excel_Dashboard_Dataset_xlsx___Sales5[[#This Row],[Date]],"mmm")</f>
        <v>Sept</v>
      </c>
      <c r="D3854" s="3">
        <v>45175</v>
      </c>
      <c r="E3854">
        <v>29</v>
      </c>
      <c r="F3854">
        <v>189</v>
      </c>
      <c r="G3854">
        <v>50</v>
      </c>
      <c r="H3854">
        <v>5</v>
      </c>
      <c r="I3854">
        <v>705</v>
      </c>
      <c r="J3854">
        <f>Excel_Dashboard_Dataset_xlsx___Sales5[[#This Row],[Quantity]]*Excel_Dashboard_Dataset_xlsx___Sales5[[#This Row],[UnitPrice]]</f>
        <v>3525</v>
      </c>
      <c r="K3854" t="str">
        <f>_xlfn.XLOOKUP(Excel_Dashboard_Dataset_xlsx___Sales5[[#This Row],[CustomerID]],Raw_Customers!A:A,Raw_Customers!D:D)</f>
        <v>Female</v>
      </c>
      <c r="L3854">
        <f>_xlfn.XLOOKUP(Excel_Dashboard_Dataset_xlsx___Sales5[[#This Row],[CustomerID]],Raw_Customers!A:A,Raw_Customers!E:E)</f>
        <v>29</v>
      </c>
      <c r="M3854" t="str">
        <f>_xlfn.XLOOKUP(Excel_Dashboard_Dataset_xlsx___Sales5[[#This Row],[CustomerID]],Raw_Customers!A:A,Raw_Customers!C:C)</f>
        <v>South</v>
      </c>
      <c r="N3854" s="2" t="str">
        <f>_xlfn.XLOOKUP(Excel_Dashboard_Dataset_xlsx___Sales5[[#This Row],[ProductID]],Raw_Products!A:A,Raw_Products!B:B)</f>
        <v>Toaster</v>
      </c>
      <c r="O3854" s="2" t="str">
        <f>_xlfn.XLOOKUP(Excel_Dashboard_Dataset_xlsx___Sales5[[#This Row],[ProductID]],Raw_Products!A:A,Raw_Products!C:C)</f>
        <v>Home Appliances</v>
      </c>
      <c r="P3854" s="2" t="str">
        <f>_xlfn.XLOOKUP(Excel_Dashboard_Dataset_xlsx___Sales5[[#This Row],[CustomerID]], Raw_Customers!A:A, Raw_Customers!B:B, "Unknown")</f>
        <v>Betty Price</v>
      </c>
    </row>
    <row r="3855" spans="1:16" x14ac:dyDescent="0.25">
      <c r="A3855">
        <v>3854</v>
      </c>
      <c r="B3855">
        <f t="shared" si="60"/>
        <v>2024</v>
      </c>
      <c r="C3855" t="str">
        <f>TEXT(Excel_Dashboard_Dataset_xlsx___Sales5[[#This Row],[Date]],"mmm")</f>
        <v>Aug</v>
      </c>
      <c r="D3855" s="3">
        <v>45510</v>
      </c>
      <c r="E3855">
        <v>26</v>
      </c>
      <c r="F3855">
        <v>140</v>
      </c>
      <c r="G3855">
        <v>33</v>
      </c>
      <c r="H3855">
        <v>9</v>
      </c>
      <c r="I3855">
        <v>160</v>
      </c>
      <c r="J3855">
        <f>Excel_Dashboard_Dataset_xlsx___Sales5[[#This Row],[Quantity]]*Excel_Dashboard_Dataset_xlsx___Sales5[[#This Row],[UnitPrice]]</f>
        <v>1440</v>
      </c>
      <c r="K3855" t="str">
        <f>_xlfn.XLOOKUP(Excel_Dashboard_Dataset_xlsx___Sales5[[#This Row],[CustomerID]],Raw_Customers!A:A,Raw_Customers!D:D)</f>
        <v>Female</v>
      </c>
      <c r="L3855">
        <f>_xlfn.XLOOKUP(Excel_Dashboard_Dataset_xlsx___Sales5[[#This Row],[CustomerID]],Raw_Customers!A:A,Raw_Customers!E:E)</f>
        <v>60</v>
      </c>
      <c r="M3855" t="str">
        <f>_xlfn.XLOOKUP(Excel_Dashboard_Dataset_xlsx___Sales5[[#This Row],[CustomerID]],Raw_Customers!A:A,Raw_Customers!C:C)</f>
        <v>South</v>
      </c>
      <c r="N3855" s="2" t="str">
        <f>_xlfn.XLOOKUP(Excel_Dashboard_Dataset_xlsx___Sales5[[#This Row],[ProductID]],Raw_Products!A:A,Raw_Products!B:B)</f>
        <v>Vacuum Cleaner</v>
      </c>
      <c r="O3855" s="2" t="str">
        <f>_xlfn.XLOOKUP(Excel_Dashboard_Dataset_xlsx___Sales5[[#This Row],[ProductID]],Raw_Products!A:A,Raw_Products!C:C)</f>
        <v>Home Appliances</v>
      </c>
      <c r="P3855" s="2" t="str">
        <f>_xlfn.XLOOKUP(Excel_Dashboard_Dataset_xlsx___Sales5[[#This Row],[CustomerID]], Raw_Customers!A:A, Raw_Customers!B:B, "Unknown")</f>
        <v>Thomas Miller</v>
      </c>
    </row>
    <row r="3856" spans="1:16" x14ac:dyDescent="0.25">
      <c r="A3856">
        <v>3855</v>
      </c>
      <c r="B3856">
        <f t="shared" si="60"/>
        <v>2024</v>
      </c>
      <c r="C3856" t="str">
        <f>TEXT(Excel_Dashboard_Dataset_xlsx___Sales5[[#This Row],[Date]],"mmm")</f>
        <v>Dec</v>
      </c>
      <c r="D3856" s="3">
        <v>45656</v>
      </c>
      <c r="E3856">
        <v>29</v>
      </c>
      <c r="F3856">
        <v>256</v>
      </c>
      <c r="G3856">
        <v>16</v>
      </c>
      <c r="H3856">
        <v>9</v>
      </c>
      <c r="I3856">
        <v>388</v>
      </c>
      <c r="J3856">
        <f>Excel_Dashboard_Dataset_xlsx___Sales5[[#This Row],[Quantity]]*Excel_Dashboard_Dataset_xlsx___Sales5[[#This Row],[UnitPrice]]</f>
        <v>3492</v>
      </c>
      <c r="K3856" t="str">
        <f>_xlfn.XLOOKUP(Excel_Dashboard_Dataset_xlsx___Sales5[[#This Row],[CustomerID]],Raw_Customers!A:A,Raw_Customers!D:D)</f>
        <v>Male</v>
      </c>
      <c r="L3856">
        <f>_xlfn.XLOOKUP(Excel_Dashboard_Dataset_xlsx___Sales5[[#This Row],[CustomerID]],Raw_Customers!A:A,Raw_Customers!E:E)</f>
        <v>39</v>
      </c>
      <c r="M3856" t="str">
        <f>_xlfn.XLOOKUP(Excel_Dashboard_Dataset_xlsx___Sales5[[#This Row],[CustomerID]],Raw_Customers!A:A,Raw_Customers!C:C)</f>
        <v>East</v>
      </c>
      <c r="N3856" s="2" t="str">
        <f>_xlfn.XLOOKUP(Excel_Dashboard_Dataset_xlsx___Sales5[[#This Row],[ProductID]],Raw_Products!A:A,Raw_Products!B:B)</f>
        <v>Toaster</v>
      </c>
      <c r="O3856" s="2" t="str">
        <f>_xlfn.XLOOKUP(Excel_Dashboard_Dataset_xlsx___Sales5[[#This Row],[ProductID]],Raw_Products!A:A,Raw_Products!C:C)</f>
        <v>Home Appliances</v>
      </c>
      <c r="P3856" s="2" t="str">
        <f>_xlfn.XLOOKUP(Excel_Dashboard_Dataset_xlsx___Sales5[[#This Row],[CustomerID]], Raw_Customers!A:A, Raw_Customers!B:B, "Unknown")</f>
        <v>Anthony Ruiz</v>
      </c>
    </row>
    <row r="3857" spans="1:16" x14ac:dyDescent="0.25">
      <c r="A3857">
        <v>3856</v>
      </c>
      <c r="B3857">
        <f t="shared" si="60"/>
        <v>2024</v>
      </c>
      <c r="C3857" t="str">
        <f>TEXT(Excel_Dashboard_Dataset_xlsx___Sales5[[#This Row],[Date]],"mmm")</f>
        <v>Mar</v>
      </c>
      <c r="D3857" s="3">
        <v>45365</v>
      </c>
      <c r="E3857">
        <v>26</v>
      </c>
      <c r="F3857">
        <v>211</v>
      </c>
      <c r="G3857">
        <v>10</v>
      </c>
      <c r="H3857">
        <v>4</v>
      </c>
      <c r="I3857">
        <v>993</v>
      </c>
      <c r="J3857">
        <f>Excel_Dashboard_Dataset_xlsx___Sales5[[#This Row],[Quantity]]*Excel_Dashboard_Dataset_xlsx___Sales5[[#This Row],[UnitPrice]]</f>
        <v>3972</v>
      </c>
      <c r="K3857" t="str">
        <f>_xlfn.XLOOKUP(Excel_Dashboard_Dataset_xlsx___Sales5[[#This Row],[CustomerID]],Raw_Customers!A:A,Raw_Customers!D:D)</f>
        <v>Male</v>
      </c>
      <c r="L3857">
        <f>_xlfn.XLOOKUP(Excel_Dashboard_Dataset_xlsx___Sales5[[#This Row],[CustomerID]],Raw_Customers!A:A,Raw_Customers!E:E)</f>
        <v>31</v>
      </c>
      <c r="M3857" t="str">
        <f>_xlfn.XLOOKUP(Excel_Dashboard_Dataset_xlsx___Sales5[[#This Row],[CustomerID]],Raw_Customers!A:A,Raw_Customers!C:C)</f>
        <v>East</v>
      </c>
      <c r="N3857" s="2" t="str">
        <f>_xlfn.XLOOKUP(Excel_Dashboard_Dataset_xlsx___Sales5[[#This Row],[ProductID]],Raw_Products!A:A,Raw_Products!B:B)</f>
        <v>Vacuum Cleaner</v>
      </c>
      <c r="O3857" s="2" t="str">
        <f>_xlfn.XLOOKUP(Excel_Dashboard_Dataset_xlsx___Sales5[[#This Row],[ProductID]],Raw_Products!A:A,Raw_Products!C:C)</f>
        <v>Home Appliances</v>
      </c>
      <c r="P3857" s="2" t="str">
        <f>_xlfn.XLOOKUP(Excel_Dashboard_Dataset_xlsx___Sales5[[#This Row],[CustomerID]], Raw_Customers!A:A, Raw_Customers!B:B, "Unknown")</f>
        <v>Emily Bailey</v>
      </c>
    </row>
    <row r="3858" spans="1:16" x14ac:dyDescent="0.25">
      <c r="A3858">
        <v>3857</v>
      </c>
      <c r="B3858">
        <f t="shared" si="60"/>
        <v>2024</v>
      </c>
      <c r="C3858" t="str">
        <f>TEXT(Excel_Dashboard_Dataset_xlsx___Sales5[[#This Row],[Date]],"mmm")</f>
        <v>Jun</v>
      </c>
      <c r="D3858" s="3">
        <v>45468</v>
      </c>
      <c r="E3858">
        <v>3</v>
      </c>
      <c r="F3858">
        <v>196</v>
      </c>
      <c r="G3858">
        <v>26</v>
      </c>
      <c r="H3858">
        <v>8</v>
      </c>
      <c r="I3858">
        <v>628</v>
      </c>
      <c r="J3858">
        <f>Excel_Dashboard_Dataset_xlsx___Sales5[[#This Row],[Quantity]]*Excel_Dashboard_Dataset_xlsx___Sales5[[#This Row],[UnitPrice]]</f>
        <v>5024</v>
      </c>
      <c r="K3858" t="str">
        <f>_xlfn.XLOOKUP(Excel_Dashboard_Dataset_xlsx___Sales5[[#This Row],[CustomerID]],Raw_Customers!A:A,Raw_Customers!D:D)</f>
        <v>Female</v>
      </c>
      <c r="L3858">
        <f>_xlfn.XLOOKUP(Excel_Dashboard_Dataset_xlsx___Sales5[[#This Row],[CustomerID]],Raw_Customers!A:A,Raw_Customers!E:E)</f>
        <v>40</v>
      </c>
      <c r="M3858" t="str">
        <f>_xlfn.XLOOKUP(Excel_Dashboard_Dataset_xlsx___Sales5[[#This Row],[CustomerID]],Raw_Customers!A:A,Raw_Customers!C:C)</f>
        <v>East</v>
      </c>
      <c r="N3858" s="2" t="str">
        <f>_xlfn.XLOOKUP(Excel_Dashboard_Dataset_xlsx___Sales5[[#This Row],[ProductID]],Raw_Products!A:A,Raw_Products!B:B)</f>
        <v>Spaghetti</v>
      </c>
      <c r="O3858" s="2" t="str">
        <f>_xlfn.XLOOKUP(Excel_Dashboard_Dataset_xlsx___Sales5[[#This Row],[ProductID]],Raw_Products!A:A,Raw_Products!C:C)</f>
        <v>Groceries</v>
      </c>
      <c r="P3858" s="2" t="str">
        <f>_xlfn.XLOOKUP(Excel_Dashboard_Dataset_xlsx___Sales5[[#This Row],[CustomerID]], Raw_Customers!A:A, Raw_Customers!B:B, "Unknown")</f>
        <v>Brandon Torres</v>
      </c>
    </row>
    <row r="3859" spans="1:16" x14ac:dyDescent="0.25">
      <c r="A3859">
        <v>3858</v>
      </c>
      <c r="B3859">
        <f t="shared" si="60"/>
        <v>2023</v>
      </c>
      <c r="C3859" t="str">
        <f>TEXT(Excel_Dashboard_Dataset_xlsx___Sales5[[#This Row],[Date]],"mmm")</f>
        <v>Nov</v>
      </c>
      <c r="D3859" s="3">
        <v>45244</v>
      </c>
      <c r="E3859">
        <v>27</v>
      </c>
      <c r="F3859">
        <v>146</v>
      </c>
      <c r="G3859">
        <v>38</v>
      </c>
      <c r="H3859">
        <v>2</v>
      </c>
      <c r="I3859">
        <v>142</v>
      </c>
      <c r="J3859">
        <f>Excel_Dashboard_Dataset_xlsx___Sales5[[#This Row],[Quantity]]*Excel_Dashboard_Dataset_xlsx___Sales5[[#This Row],[UnitPrice]]</f>
        <v>284</v>
      </c>
      <c r="K3859" t="str">
        <f>_xlfn.XLOOKUP(Excel_Dashboard_Dataset_xlsx___Sales5[[#This Row],[CustomerID]],Raw_Customers!A:A,Raw_Customers!D:D)</f>
        <v>Male</v>
      </c>
      <c r="L3859">
        <f>_xlfn.XLOOKUP(Excel_Dashboard_Dataset_xlsx___Sales5[[#This Row],[CustomerID]],Raw_Customers!A:A,Raw_Customers!E:E)</f>
        <v>63</v>
      </c>
      <c r="M3859" t="str">
        <f>_xlfn.XLOOKUP(Excel_Dashboard_Dataset_xlsx___Sales5[[#This Row],[CustomerID]],Raw_Customers!A:A,Raw_Customers!C:C)</f>
        <v>West</v>
      </c>
      <c r="N3859" s="2" t="str">
        <f>_xlfn.XLOOKUP(Excel_Dashboard_Dataset_xlsx___Sales5[[#This Row],[ProductID]],Raw_Products!A:A,Raw_Products!B:B)</f>
        <v>Air Conditioner</v>
      </c>
      <c r="O3859" s="2" t="str">
        <f>_xlfn.XLOOKUP(Excel_Dashboard_Dataset_xlsx___Sales5[[#This Row],[ProductID]],Raw_Products!A:A,Raw_Products!C:C)</f>
        <v>Home Appliances</v>
      </c>
      <c r="P3859" s="2" t="str">
        <f>_xlfn.XLOOKUP(Excel_Dashboard_Dataset_xlsx___Sales5[[#This Row],[CustomerID]], Raw_Customers!A:A, Raw_Customers!B:B, "Unknown")</f>
        <v>Gary Roberts</v>
      </c>
    </row>
    <row r="3860" spans="1:16" x14ac:dyDescent="0.25">
      <c r="A3860">
        <v>3859</v>
      </c>
      <c r="B3860">
        <f t="shared" si="60"/>
        <v>2023</v>
      </c>
      <c r="C3860" t="str">
        <f>TEXT(Excel_Dashboard_Dataset_xlsx___Sales5[[#This Row],[Date]],"mmm")</f>
        <v>Sept</v>
      </c>
      <c r="D3860" s="3">
        <v>45189</v>
      </c>
      <c r="E3860">
        <v>37</v>
      </c>
      <c r="F3860">
        <v>249</v>
      </c>
      <c r="G3860">
        <v>43</v>
      </c>
      <c r="H3860">
        <v>3</v>
      </c>
      <c r="I3860">
        <v>148</v>
      </c>
      <c r="J3860">
        <f>Excel_Dashboard_Dataset_xlsx___Sales5[[#This Row],[Quantity]]*Excel_Dashboard_Dataset_xlsx___Sales5[[#This Row],[UnitPrice]]</f>
        <v>444</v>
      </c>
      <c r="K3860" t="str">
        <f>_xlfn.XLOOKUP(Excel_Dashboard_Dataset_xlsx___Sales5[[#This Row],[CustomerID]],Raw_Customers!A:A,Raw_Customers!D:D)</f>
        <v>Male</v>
      </c>
      <c r="L3860">
        <f>_xlfn.XLOOKUP(Excel_Dashboard_Dataset_xlsx___Sales5[[#This Row],[CustomerID]],Raw_Customers!A:A,Raw_Customers!E:E)</f>
        <v>61</v>
      </c>
      <c r="M3860" t="str">
        <f>_xlfn.XLOOKUP(Excel_Dashboard_Dataset_xlsx___Sales5[[#This Row],[CustomerID]],Raw_Customers!A:A,Raw_Customers!C:C)</f>
        <v>East</v>
      </c>
      <c r="N3860" s="2" t="str">
        <f>_xlfn.XLOOKUP(Excel_Dashboard_Dataset_xlsx___Sales5[[#This Row],[ProductID]],Raw_Products!A:A,Raw_Products!B:B)</f>
        <v>Cap</v>
      </c>
      <c r="O3860" s="2" t="str">
        <f>_xlfn.XLOOKUP(Excel_Dashboard_Dataset_xlsx___Sales5[[#This Row],[ProductID]],Raw_Products!A:A,Raw_Products!C:C)</f>
        <v>Clothing</v>
      </c>
      <c r="P3860" s="2" t="str">
        <f>_xlfn.XLOOKUP(Excel_Dashboard_Dataset_xlsx___Sales5[[#This Row],[CustomerID]], Raw_Customers!A:A, Raw_Customers!B:B, "Unknown")</f>
        <v>Stephanie Evans</v>
      </c>
    </row>
    <row r="3861" spans="1:16" x14ac:dyDescent="0.25">
      <c r="A3861">
        <v>3860</v>
      </c>
      <c r="B3861">
        <f t="shared" si="60"/>
        <v>2024</v>
      </c>
      <c r="C3861" t="str">
        <f>TEXT(Excel_Dashboard_Dataset_xlsx___Sales5[[#This Row],[Date]],"mmm")</f>
        <v>Jul</v>
      </c>
      <c r="D3861" s="3">
        <v>45504</v>
      </c>
      <c r="E3861">
        <v>12</v>
      </c>
      <c r="F3861">
        <v>269</v>
      </c>
      <c r="G3861">
        <v>25</v>
      </c>
      <c r="H3861">
        <v>3</v>
      </c>
      <c r="I3861">
        <v>179</v>
      </c>
      <c r="J3861">
        <f>Excel_Dashboard_Dataset_xlsx___Sales5[[#This Row],[Quantity]]*Excel_Dashboard_Dataset_xlsx___Sales5[[#This Row],[UnitPrice]]</f>
        <v>537</v>
      </c>
      <c r="K3861" t="str">
        <f>_xlfn.XLOOKUP(Excel_Dashboard_Dataset_xlsx___Sales5[[#This Row],[CustomerID]],Raw_Customers!A:A,Raw_Customers!D:D)</f>
        <v>Female</v>
      </c>
      <c r="L3861">
        <f>_xlfn.XLOOKUP(Excel_Dashboard_Dataset_xlsx___Sales5[[#This Row],[CustomerID]],Raw_Customers!A:A,Raw_Customers!E:E)</f>
        <v>23</v>
      </c>
      <c r="M3861" t="str">
        <f>_xlfn.XLOOKUP(Excel_Dashboard_Dataset_xlsx___Sales5[[#This Row],[CustomerID]],Raw_Customers!A:A,Raw_Customers!C:C)</f>
        <v>North</v>
      </c>
      <c r="N3861" s="2" t="str">
        <f>_xlfn.XLOOKUP(Excel_Dashboard_Dataset_xlsx___Sales5[[#This Row],[ProductID]],Raw_Products!A:A,Raw_Products!B:B)</f>
        <v>Laptop</v>
      </c>
      <c r="O3861" s="2" t="str">
        <f>_xlfn.XLOOKUP(Excel_Dashboard_Dataset_xlsx___Sales5[[#This Row],[ProductID]],Raw_Products!A:A,Raw_Products!C:C)</f>
        <v>Electronics</v>
      </c>
      <c r="P3861" s="2" t="str">
        <f>_xlfn.XLOOKUP(Excel_Dashboard_Dataset_xlsx___Sales5[[#This Row],[CustomerID]], Raw_Customers!A:A, Raw_Customers!B:B, "Unknown")</f>
        <v>Kathleen Kelly</v>
      </c>
    </row>
    <row r="3862" spans="1:16" x14ac:dyDescent="0.25">
      <c r="A3862">
        <v>3861</v>
      </c>
      <c r="B3862">
        <f t="shared" si="60"/>
        <v>2024</v>
      </c>
      <c r="C3862" t="str">
        <f>TEXT(Excel_Dashboard_Dataset_xlsx___Sales5[[#This Row],[Date]],"mmm")</f>
        <v>Apr</v>
      </c>
      <c r="D3862" s="3">
        <v>45391</v>
      </c>
      <c r="E3862">
        <v>40</v>
      </c>
      <c r="F3862">
        <v>66</v>
      </c>
      <c r="G3862">
        <v>1</v>
      </c>
      <c r="H3862">
        <v>7</v>
      </c>
      <c r="I3862">
        <v>436</v>
      </c>
      <c r="J3862">
        <f>Excel_Dashboard_Dataset_xlsx___Sales5[[#This Row],[Quantity]]*Excel_Dashboard_Dataset_xlsx___Sales5[[#This Row],[UnitPrice]]</f>
        <v>3052</v>
      </c>
      <c r="K3862" t="str">
        <f>_xlfn.XLOOKUP(Excel_Dashboard_Dataset_xlsx___Sales5[[#This Row],[CustomerID]],Raw_Customers!A:A,Raw_Customers!D:D)</f>
        <v>Male</v>
      </c>
      <c r="L3862">
        <f>_xlfn.XLOOKUP(Excel_Dashboard_Dataset_xlsx___Sales5[[#This Row],[CustomerID]],Raw_Customers!A:A,Raw_Customers!E:E)</f>
        <v>55</v>
      </c>
      <c r="M3862" t="str">
        <f>_xlfn.XLOOKUP(Excel_Dashboard_Dataset_xlsx___Sales5[[#This Row],[CustomerID]],Raw_Customers!A:A,Raw_Customers!C:C)</f>
        <v>East</v>
      </c>
      <c r="N3862" s="2" t="str">
        <f>_xlfn.XLOOKUP(Excel_Dashboard_Dataset_xlsx___Sales5[[#This Row],[ProductID]],Raw_Products!A:A,Raw_Products!B:B)</f>
        <v>Scarf</v>
      </c>
      <c r="O3862" s="2" t="str">
        <f>_xlfn.XLOOKUP(Excel_Dashboard_Dataset_xlsx___Sales5[[#This Row],[ProductID]],Raw_Products!A:A,Raw_Products!C:C)</f>
        <v>Clothing</v>
      </c>
      <c r="P3862" s="2" t="str">
        <f>_xlfn.XLOOKUP(Excel_Dashboard_Dataset_xlsx___Sales5[[#This Row],[CustomerID]], Raw_Customers!A:A, Raw_Customers!B:B, "Unknown")</f>
        <v>James Walker</v>
      </c>
    </row>
    <row r="3863" spans="1:16" x14ac:dyDescent="0.25">
      <c r="A3863">
        <v>3862</v>
      </c>
      <c r="B3863">
        <f t="shared" si="60"/>
        <v>2024</v>
      </c>
      <c r="C3863" t="str">
        <f>TEXT(Excel_Dashboard_Dataset_xlsx___Sales5[[#This Row],[Date]],"mmm")</f>
        <v>Jan</v>
      </c>
      <c r="D3863" s="3">
        <v>45313</v>
      </c>
      <c r="E3863">
        <v>37</v>
      </c>
      <c r="F3863">
        <v>299</v>
      </c>
      <c r="G3863">
        <v>27</v>
      </c>
      <c r="H3863">
        <v>3</v>
      </c>
      <c r="I3863">
        <v>203</v>
      </c>
      <c r="J3863">
        <f>Excel_Dashboard_Dataset_xlsx___Sales5[[#This Row],[Quantity]]*Excel_Dashboard_Dataset_xlsx___Sales5[[#This Row],[UnitPrice]]</f>
        <v>609</v>
      </c>
      <c r="K3863" t="str">
        <f>_xlfn.XLOOKUP(Excel_Dashboard_Dataset_xlsx___Sales5[[#This Row],[CustomerID]],Raw_Customers!A:A,Raw_Customers!D:D)</f>
        <v>Male</v>
      </c>
      <c r="L3863">
        <f>_xlfn.XLOOKUP(Excel_Dashboard_Dataset_xlsx___Sales5[[#This Row],[CustomerID]],Raw_Customers!A:A,Raw_Customers!E:E)</f>
        <v>20</v>
      </c>
      <c r="M3863" t="str">
        <f>_xlfn.XLOOKUP(Excel_Dashboard_Dataset_xlsx___Sales5[[#This Row],[CustomerID]],Raw_Customers!A:A,Raw_Customers!C:C)</f>
        <v>East</v>
      </c>
      <c r="N3863" s="2" t="str">
        <f>_xlfn.XLOOKUP(Excel_Dashboard_Dataset_xlsx___Sales5[[#This Row],[ProductID]],Raw_Products!A:A,Raw_Products!B:B)</f>
        <v>Cap</v>
      </c>
      <c r="O3863" s="2" t="str">
        <f>_xlfn.XLOOKUP(Excel_Dashboard_Dataset_xlsx___Sales5[[#This Row],[ProductID]],Raw_Products!A:A,Raw_Products!C:C)</f>
        <v>Clothing</v>
      </c>
      <c r="P3863" s="2" t="str">
        <f>_xlfn.XLOOKUP(Excel_Dashboard_Dataset_xlsx___Sales5[[#This Row],[CustomerID]], Raw_Customers!A:A, Raw_Customers!B:B, "Unknown")</f>
        <v>Brandon Lopez</v>
      </c>
    </row>
    <row r="3864" spans="1:16" x14ac:dyDescent="0.25">
      <c r="A3864">
        <v>3863</v>
      </c>
      <c r="B3864">
        <f t="shared" si="60"/>
        <v>2024</v>
      </c>
      <c r="C3864" t="str">
        <f>TEXT(Excel_Dashboard_Dataset_xlsx___Sales5[[#This Row],[Date]],"mmm")</f>
        <v>Jul</v>
      </c>
      <c r="D3864" s="3">
        <v>45488</v>
      </c>
      <c r="E3864">
        <v>40</v>
      </c>
      <c r="F3864">
        <v>80</v>
      </c>
      <c r="G3864">
        <v>38</v>
      </c>
      <c r="H3864">
        <v>10</v>
      </c>
      <c r="I3864">
        <v>820</v>
      </c>
      <c r="J3864">
        <f>Excel_Dashboard_Dataset_xlsx___Sales5[[#This Row],[Quantity]]*Excel_Dashboard_Dataset_xlsx___Sales5[[#This Row],[UnitPrice]]</f>
        <v>8200</v>
      </c>
      <c r="K3864" t="str">
        <f>_xlfn.XLOOKUP(Excel_Dashboard_Dataset_xlsx___Sales5[[#This Row],[CustomerID]],Raw_Customers!A:A,Raw_Customers!D:D)</f>
        <v>Male</v>
      </c>
      <c r="L3864">
        <f>_xlfn.XLOOKUP(Excel_Dashboard_Dataset_xlsx___Sales5[[#This Row],[CustomerID]],Raw_Customers!A:A,Raw_Customers!E:E)</f>
        <v>65</v>
      </c>
      <c r="M3864" t="str">
        <f>_xlfn.XLOOKUP(Excel_Dashboard_Dataset_xlsx___Sales5[[#This Row],[CustomerID]],Raw_Customers!A:A,Raw_Customers!C:C)</f>
        <v>West</v>
      </c>
      <c r="N3864" s="2" t="str">
        <f>_xlfn.XLOOKUP(Excel_Dashboard_Dataset_xlsx___Sales5[[#This Row],[ProductID]],Raw_Products!A:A,Raw_Products!B:B)</f>
        <v>Scarf</v>
      </c>
      <c r="O3864" s="2" t="str">
        <f>_xlfn.XLOOKUP(Excel_Dashboard_Dataset_xlsx___Sales5[[#This Row],[ProductID]],Raw_Products!A:A,Raw_Products!C:C)</f>
        <v>Clothing</v>
      </c>
      <c r="P3864" s="2" t="str">
        <f>_xlfn.XLOOKUP(Excel_Dashboard_Dataset_xlsx___Sales5[[#This Row],[CustomerID]], Raw_Customers!A:A, Raw_Customers!B:B, "Unknown")</f>
        <v>Elizabeth Sanders</v>
      </c>
    </row>
    <row r="3865" spans="1:16" x14ac:dyDescent="0.25">
      <c r="A3865">
        <v>3864</v>
      </c>
      <c r="B3865">
        <f t="shared" si="60"/>
        <v>2024</v>
      </c>
      <c r="C3865" t="str">
        <f>TEXT(Excel_Dashboard_Dataset_xlsx___Sales5[[#This Row],[Date]],"mmm")</f>
        <v>Feb</v>
      </c>
      <c r="D3865" s="3">
        <v>45336</v>
      </c>
      <c r="E3865">
        <v>16</v>
      </c>
      <c r="F3865">
        <v>111</v>
      </c>
      <c r="G3865">
        <v>21</v>
      </c>
      <c r="H3865">
        <v>9</v>
      </c>
      <c r="I3865">
        <v>762</v>
      </c>
      <c r="J3865">
        <f>Excel_Dashboard_Dataset_xlsx___Sales5[[#This Row],[Quantity]]*Excel_Dashboard_Dataset_xlsx___Sales5[[#This Row],[UnitPrice]]</f>
        <v>6858</v>
      </c>
      <c r="K3865" t="str">
        <f>_xlfn.XLOOKUP(Excel_Dashboard_Dataset_xlsx___Sales5[[#This Row],[CustomerID]],Raw_Customers!A:A,Raw_Customers!D:D)</f>
        <v>Female</v>
      </c>
      <c r="L3865">
        <f>_xlfn.XLOOKUP(Excel_Dashboard_Dataset_xlsx___Sales5[[#This Row],[CustomerID]],Raw_Customers!A:A,Raw_Customers!E:E)</f>
        <v>56</v>
      </c>
      <c r="M3865" t="str">
        <f>_xlfn.XLOOKUP(Excel_Dashboard_Dataset_xlsx___Sales5[[#This Row],[CustomerID]],Raw_Customers!A:A,Raw_Customers!C:C)</f>
        <v>West</v>
      </c>
      <c r="N3865" s="2" t="str">
        <f>_xlfn.XLOOKUP(Excel_Dashboard_Dataset_xlsx___Sales5[[#This Row],[ProductID]],Raw_Products!A:A,Raw_Products!B:B)</f>
        <v>Headphones</v>
      </c>
      <c r="O3865" s="2" t="str">
        <f>_xlfn.XLOOKUP(Excel_Dashboard_Dataset_xlsx___Sales5[[#This Row],[ProductID]],Raw_Products!A:A,Raw_Products!C:C)</f>
        <v>Electronics</v>
      </c>
      <c r="P3865" s="2" t="str">
        <f>_xlfn.XLOOKUP(Excel_Dashboard_Dataset_xlsx___Sales5[[#This Row],[CustomerID]], Raw_Customers!A:A, Raw_Customers!B:B, "Unknown")</f>
        <v>Emma Torres</v>
      </c>
    </row>
    <row r="3866" spans="1:16" x14ac:dyDescent="0.25">
      <c r="A3866">
        <v>3865</v>
      </c>
      <c r="B3866">
        <f t="shared" si="60"/>
        <v>2024</v>
      </c>
      <c r="C3866" t="str">
        <f>TEXT(Excel_Dashboard_Dataset_xlsx___Sales5[[#This Row],[Date]],"mmm")</f>
        <v>Jan</v>
      </c>
      <c r="D3866" s="3">
        <v>45308</v>
      </c>
      <c r="E3866">
        <v>36</v>
      </c>
      <c r="F3866">
        <v>264</v>
      </c>
      <c r="G3866">
        <v>30</v>
      </c>
      <c r="H3866">
        <v>8</v>
      </c>
      <c r="I3866">
        <v>471</v>
      </c>
      <c r="J3866">
        <f>Excel_Dashboard_Dataset_xlsx___Sales5[[#This Row],[Quantity]]*Excel_Dashboard_Dataset_xlsx___Sales5[[#This Row],[UnitPrice]]</f>
        <v>3768</v>
      </c>
      <c r="K3866" t="str">
        <f>_xlfn.XLOOKUP(Excel_Dashboard_Dataset_xlsx___Sales5[[#This Row],[CustomerID]],Raw_Customers!A:A,Raw_Customers!D:D)</f>
        <v>Male</v>
      </c>
      <c r="L3866">
        <f>_xlfn.XLOOKUP(Excel_Dashboard_Dataset_xlsx___Sales5[[#This Row],[CustomerID]],Raw_Customers!A:A,Raw_Customers!E:E)</f>
        <v>31</v>
      </c>
      <c r="M3866" t="str">
        <f>_xlfn.XLOOKUP(Excel_Dashboard_Dataset_xlsx___Sales5[[#This Row],[CustomerID]],Raw_Customers!A:A,Raw_Customers!C:C)</f>
        <v>West</v>
      </c>
      <c r="N3866" s="2" t="str">
        <f>_xlfn.XLOOKUP(Excel_Dashboard_Dataset_xlsx___Sales5[[#This Row],[ProductID]],Raw_Products!A:A,Raw_Products!B:B)</f>
        <v>Formal Shoes</v>
      </c>
      <c r="O3866" s="2" t="str">
        <f>_xlfn.XLOOKUP(Excel_Dashboard_Dataset_xlsx___Sales5[[#This Row],[ProductID]],Raw_Products!A:A,Raw_Products!C:C)</f>
        <v>Clothing</v>
      </c>
      <c r="P3866" s="2" t="str">
        <f>_xlfn.XLOOKUP(Excel_Dashboard_Dataset_xlsx___Sales5[[#This Row],[CustomerID]], Raw_Customers!A:A, Raw_Customers!B:B, "Unknown")</f>
        <v>James Adams</v>
      </c>
    </row>
    <row r="3867" spans="1:16" x14ac:dyDescent="0.25">
      <c r="A3867">
        <v>3866</v>
      </c>
      <c r="B3867">
        <f t="shared" si="60"/>
        <v>2024</v>
      </c>
      <c r="C3867" t="str">
        <f>TEXT(Excel_Dashboard_Dataset_xlsx___Sales5[[#This Row],[Date]],"mmm")</f>
        <v>Jun</v>
      </c>
      <c r="D3867" s="3">
        <v>45464</v>
      </c>
      <c r="E3867">
        <v>50</v>
      </c>
      <c r="F3867">
        <v>223</v>
      </c>
      <c r="G3867">
        <v>1</v>
      </c>
      <c r="H3867">
        <v>5</v>
      </c>
      <c r="I3867">
        <v>134</v>
      </c>
      <c r="J3867">
        <f>Excel_Dashboard_Dataset_xlsx___Sales5[[#This Row],[Quantity]]*Excel_Dashboard_Dataset_xlsx___Sales5[[#This Row],[UnitPrice]]</f>
        <v>670</v>
      </c>
      <c r="K3867" t="str">
        <f>_xlfn.XLOOKUP(Excel_Dashboard_Dataset_xlsx___Sales5[[#This Row],[CustomerID]],Raw_Customers!A:A,Raw_Customers!D:D)</f>
        <v>Female</v>
      </c>
      <c r="L3867">
        <f>_xlfn.XLOOKUP(Excel_Dashboard_Dataset_xlsx___Sales5[[#This Row],[CustomerID]],Raw_Customers!A:A,Raw_Customers!E:E)</f>
        <v>22</v>
      </c>
      <c r="M3867" t="str">
        <f>_xlfn.XLOOKUP(Excel_Dashboard_Dataset_xlsx___Sales5[[#This Row],[CustomerID]],Raw_Customers!A:A,Raw_Customers!C:C)</f>
        <v>East</v>
      </c>
      <c r="N3867" s="2" t="str">
        <f>_xlfn.XLOOKUP(Excel_Dashboard_Dataset_xlsx___Sales5[[#This Row],[ProductID]],Raw_Products!A:A,Raw_Products!B:B)</f>
        <v>Skipping Rope</v>
      </c>
      <c r="O3867" s="2" t="str">
        <f>_xlfn.XLOOKUP(Excel_Dashboard_Dataset_xlsx___Sales5[[#This Row],[ProductID]],Raw_Products!A:A,Raw_Products!C:C)</f>
        <v>Sports</v>
      </c>
      <c r="P3867" s="2" t="str">
        <f>_xlfn.XLOOKUP(Excel_Dashboard_Dataset_xlsx___Sales5[[#This Row],[CustomerID]], Raw_Customers!A:A, Raw_Customers!B:B, "Unknown")</f>
        <v>Michelle Morris</v>
      </c>
    </row>
    <row r="3868" spans="1:16" x14ac:dyDescent="0.25">
      <c r="A3868">
        <v>3867</v>
      </c>
      <c r="B3868">
        <f t="shared" si="60"/>
        <v>2023</v>
      </c>
      <c r="C3868" t="str">
        <f>TEXT(Excel_Dashboard_Dataset_xlsx___Sales5[[#This Row],[Date]],"mmm")</f>
        <v>Sept</v>
      </c>
      <c r="D3868" s="3">
        <v>45179</v>
      </c>
      <c r="E3868">
        <v>12</v>
      </c>
      <c r="F3868">
        <v>26</v>
      </c>
      <c r="G3868">
        <v>34</v>
      </c>
      <c r="H3868">
        <v>5</v>
      </c>
      <c r="I3868">
        <v>926</v>
      </c>
      <c r="J3868">
        <f>Excel_Dashboard_Dataset_xlsx___Sales5[[#This Row],[Quantity]]*Excel_Dashboard_Dataset_xlsx___Sales5[[#This Row],[UnitPrice]]</f>
        <v>4630</v>
      </c>
      <c r="K3868" t="str">
        <f>_xlfn.XLOOKUP(Excel_Dashboard_Dataset_xlsx___Sales5[[#This Row],[CustomerID]],Raw_Customers!A:A,Raw_Customers!D:D)</f>
        <v>Female</v>
      </c>
      <c r="L3868">
        <f>_xlfn.XLOOKUP(Excel_Dashboard_Dataset_xlsx___Sales5[[#This Row],[CustomerID]],Raw_Customers!A:A,Raw_Customers!E:E)</f>
        <v>64</v>
      </c>
      <c r="M3868" t="str">
        <f>_xlfn.XLOOKUP(Excel_Dashboard_Dataset_xlsx___Sales5[[#This Row],[CustomerID]],Raw_Customers!A:A,Raw_Customers!C:C)</f>
        <v>North</v>
      </c>
      <c r="N3868" s="2" t="str">
        <f>_xlfn.XLOOKUP(Excel_Dashboard_Dataset_xlsx___Sales5[[#This Row],[ProductID]],Raw_Products!A:A,Raw_Products!B:B)</f>
        <v>Laptop</v>
      </c>
      <c r="O3868" s="2" t="str">
        <f>_xlfn.XLOOKUP(Excel_Dashboard_Dataset_xlsx___Sales5[[#This Row],[ProductID]],Raw_Products!A:A,Raw_Products!C:C)</f>
        <v>Electronics</v>
      </c>
      <c r="P3868" s="2" t="str">
        <f>_xlfn.XLOOKUP(Excel_Dashboard_Dataset_xlsx___Sales5[[#This Row],[CustomerID]], Raw_Customers!A:A, Raw_Customers!B:B, "Unknown")</f>
        <v>Dorothy King</v>
      </c>
    </row>
    <row r="3869" spans="1:16" x14ac:dyDescent="0.25">
      <c r="A3869">
        <v>3868</v>
      </c>
      <c r="B3869">
        <f t="shared" si="60"/>
        <v>2024</v>
      </c>
      <c r="C3869" t="str">
        <f>TEXT(Excel_Dashboard_Dataset_xlsx___Sales5[[#This Row],[Date]],"mmm")</f>
        <v>Sept</v>
      </c>
      <c r="D3869" s="3">
        <v>45540</v>
      </c>
      <c r="E3869">
        <v>7</v>
      </c>
      <c r="F3869">
        <v>168</v>
      </c>
      <c r="G3869">
        <v>13</v>
      </c>
      <c r="H3869">
        <v>10</v>
      </c>
      <c r="I3869">
        <v>550</v>
      </c>
      <c r="J3869">
        <f>Excel_Dashboard_Dataset_xlsx___Sales5[[#This Row],[Quantity]]*Excel_Dashboard_Dataset_xlsx___Sales5[[#This Row],[UnitPrice]]</f>
        <v>5500</v>
      </c>
      <c r="K3869" t="str">
        <f>_xlfn.XLOOKUP(Excel_Dashboard_Dataset_xlsx___Sales5[[#This Row],[CustomerID]],Raw_Customers!A:A,Raw_Customers!D:D)</f>
        <v>Female</v>
      </c>
      <c r="L3869">
        <f>_xlfn.XLOOKUP(Excel_Dashboard_Dataset_xlsx___Sales5[[#This Row],[CustomerID]],Raw_Customers!A:A,Raw_Customers!E:E)</f>
        <v>44</v>
      </c>
      <c r="M3869" t="str">
        <f>_xlfn.XLOOKUP(Excel_Dashboard_Dataset_xlsx___Sales5[[#This Row],[CustomerID]],Raw_Customers!A:A,Raw_Customers!C:C)</f>
        <v>South</v>
      </c>
      <c r="N3869" s="2" t="str">
        <f>_xlfn.XLOOKUP(Excel_Dashboard_Dataset_xlsx___Sales5[[#This Row],[ProductID]],Raw_Products!A:A,Raw_Products!B:B)</f>
        <v>Milk Powder</v>
      </c>
      <c r="O3869" s="2" t="str">
        <f>_xlfn.XLOOKUP(Excel_Dashboard_Dataset_xlsx___Sales5[[#This Row],[ProductID]],Raw_Products!A:A,Raw_Products!C:C)</f>
        <v>Groceries</v>
      </c>
      <c r="P3869" s="2" t="str">
        <f>_xlfn.XLOOKUP(Excel_Dashboard_Dataset_xlsx___Sales5[[#This Row],[CustomerID]], Raw_Customers!A:A, Raw_Customers!B:B, "Unknown")</f>
        <v>Mary Mendoza</v>
      </c>
    </row>
    <row r="3870" spans="1:16" x14ac:dyDescent="0.25">
      <c r="A3870">
        <v>3869</v>
      </c>
      <c r="B3870">
        <f t="shared" si="60"/>
        <v>2023</v>
      </c>
      <c r="C3870" t="str">
        <f>TEXT(Excel_Dashboard_Dataset_xlsx___Sales5[[#This Row],[Date]],"mmm")</f>
        <v>Mar</v>
      </c>
      <c r="D3870" s="3">
        <v>44995</v>
      </c>
      <c r="E3870">
        <v>6</v>
      </c>
      <c r="F3870">
        <v>80</v>
      </c>
      <c r="G3870">
        <v>9</v>
      </c>
      <c r="H3870">
        <v>7</v>
      </c>
      <c r="I3870">
        <v>20</v>
      </c>
      <c r="J3870">
        <f>Excel_Dashboard_Dataset_xlsx___Sales5[[#This Row],[Quantity]]*Excel_Dashboard_Dataset_xlsx___Sales5[[#This Row],[UnitPrice]]</f>
        <v>140</v>
      </c>
      <c r="K3870" t="str">
        <f>_xlfn.XLOOKUP(Excel_Dashboard_Dataset_xlsx___Sales5[[#This Row],[CustomerID]],Raw_Customers!A:A,Raw_Customers!D:D)</f>
        <v>Male</v>
      </c>
      <c r="L3870">
        <f>_xlfn.XLOOKUP(Excel_Dashboard_Dataset_xlsx___Sales5[[#This Row],[CustomerID]],Raw_Customers!A:A,Raw_Customers!E:E)</f>
        <v>65</v>
      </c>
      <c r="M3870" t="str">
        <f>_xlfn.XLOOKUP(Excel_Dashboard_Dataset_xlsx___Sales5[[#This Row],[CustomerID]],Raw_Customers!A:A,Raw_Customers!C:C)</f>
        <v>West</v>
      </c>
      <c r="N3870" s="2" t="str">
        <f>_xlfn.XLOOKUP(Excel_Dashboard_Dataset_xlsx___Sales5[[#This Row],[ProductID]],Raw_Products!A:A,Raw_Products!B:B)</f>
        <v>Flour</v>
      </c>
      <c r="O3870" s="2" t="str">
        <f>_xlfn.XLOOKUP(Excel_Dashboard_Dataset_xlsx___Sales5[[#This Row],[ProductID]],Raw_Products!A:A,Raw_Products!C:C)</f>
        <v>Groceries</v>
      </c>
      <c r="P3870" s="2" t="str">
        <f>_xlfn.XLOOKUP(Excel_Dashboard_Dataset_xlsx___Sales5[[#This Row],[CustomerID]], Raw_Customers!A:A, Raw_Customers!B:B, "Unknown")</f>
        <v>Elizabeth Sanders</v>
      </c>
    </row>
    <row r="3871" spans="1:16" x14ac:dyDescent="0.25">
      <c r="A3871">
        <v>3870</v>
      </c>
      <c r="B3871">
        <f t="shared" si="60"/>
        <v>2024</v>
      </c>
      <c r="C3871" t="str">
        <f>TEXT(Excel_Dashboard_Dataset_xlsx___Sales5[[#This Row],[Date]],"mmm")</f>
        <v>Sept</v>
      </c>
      <c r="D3871" s="3">
        <v>45558</v>
      </c>
      <c r="E3871">
        <v>19</v>
      </c>
      <c r="F3871">
        <v>153</v>
      </c>
      <c r="G3871">
        <v>4</v>
      </c>
      <c r="H3871">
        <v>8</v>
      </c>
      <c r="I3871">
        <v>962</v>
      </c>
      <c r="J3871">
        <f>Excel_Dashboard_Dataset_xlsx___Sales5[[#This Row],[Quantity]]*Excel_Dashboard_Dataset_xlsx___Sales5[[#This Row],[UnitPrice]]</f>
        <v>7696</v>
      </c>
      <c r="K3871" t="str">
        <f>_xlfn.XLOOKUP(Excel_Dashboard_Dataset_xlsx___Sales5[[#This Row],[CustomerID]],Raw_Customers!A:A,Raw_Customers!D:D)</f>
        <v>Female</v>
      </c>
      <c r="L3871">
        <f>_xlfn.XLOOKUP(Excel_Dashboard_Dataset_xlsx___Sales5[[#This Row],[CustomerID]],Raw_Customers!A:A,Raw_Customers!E:E)</f>
        <v>21</v>
      </c>
      <c r="M3871" t="str">
        <f>_xlfn.XLOOKUP(Excel_Dashboard_Dataset_xlsx___Sales5[[#This Row],[CustomerID]],Raw_Customers!A:A,Raw_Customers!C:C)</f>
        <v>South</v>
      </c>
      <c r="N3871" s="2" t="str">
        <f>_xlfn.XLOOKUP(Excel_Dashboard_Dataset_xlsx___Sales5[[#This Row],[ProductID]],Raw_Products!A:A,Raw_Products!B:B)</f>
        <v>External Hard Drive</v>
      </c>
      <c r="O3871" s="2" t="str">
        <f>_xlfn.XLOOKUP(Excel_Dashboard_Dataset_xlsx___Sales5[[#This Row],[ProductID]],Raw_Products!A:A,Raw_Products!C:C)</f>
        <v>Electronics</v>
      </c>
      <c r="P3871" s="2" t="str">
        <f>_xlfn.XLOOKUP(Excel_Dashboard_Dataset_xlsx___Sales5[[#This Row],[CustomerID]], Raw_Customers!A:A, Raw_Customers!B:B, "Unknown")</f>
        <v>Stephanie Morris</v>
      </c>
    </row>
    <row r="3872" spans="1:16" x14ac:dyDescent="0.25">
      <c r="A3872">
        <v>3871</v>
      </c>
      <c r="B3872">
        <f t="shared" si="60"/>
        <v>2023</v>
      </c>
      <c r="C3872" t="str">
        <f>TEXT(Excel_Dashboard_Dataset_xlsx___Sales5[[#This Row],[Date]],"mmm")</f>
        <v>Oct</v>
      </c>
      <c r="D3872" s="3">
        <v>45218</v>
      </c>
      <c r="E3872">
        <v>47</v>
      </c>
      <c r="F3872">
        <v>35</v>
      </c>
      <c r="G3872">
        <v>20</v>
      </c>
      <c r="H3872">
        <v>4</v>
      </c>
      <c r="I3872">
        <v>883</v>
      </c>
      <c r="J3872">
        <f>Excel_Dashboard_Dataset_xlsx___Sales5[[#This Row],[Quantity]]*Excel_Dashboard_Dataset_xlsx___Sales5[[#This Row],[UnitPrice]]</f>
        <v>3532</v>
      </c>
      <c r="K3872" t="str">
        <f>_xlfn.XLOOKUP(Excel_Dashboard_Dataset_xlsx___Sales5[[#This Row],[CustomerID]],Raw_Customers!A:A,Raw_Customers!D:D)</f>
        <v>Female</v>
      </c>
      <c r="L3872">
        <f>_xlfn.XLOOKUP(Excel_Dashboard_Dataset_xlsx___Sales5[[#This Row],[CustomerID]],Raw_Customers!A:A,Raw_Customers!E:E)</f>
        <v>55</v>
      </c>
      <c r="M3872" t="str">
        <f>_xlfn.XLOOKUP(Excel_Dashboard_Dataset_xlsx___Sales5[[#This Row],[CustomerID]],Raw_Customers!A:A,Raw_Customers!C:C)</f>
        <v>North</v>
      </c>
      <c r="N3872" s="2" t="str">
        <f>_xlfn.XLOOKUP(Excel_Dashboard_Dataset_xlsx___Sales5[[#This Row],[ProductID]],Raw_Products!A:A,Raw_Products!B:B)</f>
        <v>Dumbbells</v>
      </c>
      <c r="O3872" s="2" t="str">
        <f>_xlfn.XLOOKUP(Excel_Dashboard_Dataset_xlsx___Sales5[[#This Row],[ProductID]],Raw_Products!A:A,Raw_Products!C:C)</f>
        <v>Sports</v>
      </c>
      <c r="P3872" s="2" t="str">
        <f>_xlfn.XLOOKUP(Excel_Dashboard_Dataset_xlsx___Sales5[[#This Row],[CustomerID]], Raw_Customers!A:A, Raw_Customers!B:B, "Unknown")</f>
        <v>Larry Campbell</v>
      </c>
    </row>
    <row r="3873" spans="1:16" x14ac:dyDescent="0.25">
      <c r="A3873">
        <v>3872</v>
      </c>
      <c r="B3873">
        <f t="shared" si="60"/>
        <v>2023</v>
      </c>
      <c r="C3873" t="str">
        <f>TEXT(Excel_Dashboard_Dataset_xlsx___Sales5[[#This Row],[Date]],"mmm")</f>
        <v>Jul</v>
      </c>
      <c r="D3873" s="3">
        <v>45136</v>
      </c>
      <c r="E3873">
        <v>47</v>
      </c>
      <c r="F3873">
        <v>289</v>
      </c>
      <c r="G3873">
        <v>5</v>
      </c>
      <c r="H3873">
        <v>4</v>
      </c>
      <c r="I3873">
        <v>317</v>
      </c>
      <c r="J3873">
        <f>Excel_Dashboard_Dataset_xlsx___Sales5[[#This Row],[Quantity]]*Excel_Dashboard_Dataset_xlsx___Sales5[[#This Row],[UnitPrice]]</f>
        <v>1268</v>
      </c>
      <c r="K3873" t="str">
        <f>_xlfn.XLOOKUP(Excel_Dashboard_Dataset_xlsx___Sales5[[#This Row],[CustomerID]],Raw_Customers!A:A,Raw_Customers!D:D)</f>
        <v>Female</v>
      </c>
      <c r="L3873">
        <f>_xlfn.XLOOKUP(Excel_Dashboard_Dataset_xlsx___Sales5[[#This Row],[CustomerID]],Raw_Customers!A:A,Raw_Customers!E:E)</f>
        <v>59</v>
      </c>
      <c r="M3873" t="str">
        <f>_xlfn.XLOOKUP(Excel_Dashboard_Dataset_xlsx___Sales5[[#This Row],[CustomerID]],Raw_Customers!A:A,Raw_Customers!C:C)</f>
        <v>South</v>
      </c>
      <c r="N3873" s="2" t="str">
        <f>_xlfn.XLOOKUP(Excel_Dashboard_Dataset_xlsx___Sales5[[#This Row],[ProductID]],Raw_Products!A:A,Raw_Products!B:B)</f>
        <v>Dumbbells</v>
      </c>
      <c r="O3873" s="2" t="str">
        <f>_xlfn.XLOOKUP(Excel_Dashboard_Dataset_xlsx___Sales5[[#This Row],[ProductID]],Raw_Products!A:A,Raw_Products!C:C)</f>
        <v>Sports</v>
      </c>
      <c r="P3873" s="2" t="str">
        <f>_xlfn.XLOOKUP(Excel_Dashboard_Dataset_xlsx___Sales5[[#This Row],[CustomerID]], Raw_Customers!A:A, Raw_Customers!B:B, "Unknown")</f>
        <v>Alexander Perez</v>
      </c>
    </row>
    <row r="3874" spans="1:16" x14ac:dyDescent="0.25">
      <c r="A3874">
        <v>3873</v>
      </c>
      <c r="B3874">
        <f t="shared" si="60"/>
        <v>2024</v>
      </c>
      <c r="C3874" t="str">
        <f>TEXT(Excel_Dashboard_Dataset_xlsx___Sales5[[#This Row],[Date]],"mmm")</f>
        <v>Jul</v>
      </c>
      <c r="D3874" s="3">
        <v>45483</v>
      </c>
      <c r="E3874">
        <v>34</v>
      </c>
      <c r="F3874">
        <v>295</v>
      </c>
      <c r="G3874">
        <v>32</v>
      </c>
      <c r="H3874">
        <v>6</v>
      </c>
      <c r="I3874">
        <v>165</v>
      </c>
      <c r="J3874">
        <f>Excel_Dashboard_Dataset_xlsx___Sales5[[#This Row],[Quantity]]*Excel_Dashboard_Dataset_xlsx___Sales5[[#This Row],[UnitPrice]]</f>
        <v>990</v>
      </c>
      <c r="K3874" t="str">
        <f>_xlfn.XLOOKUP(Excel_Dashboard_Dataset_xlsx___Sales5[[#This Row],[CustomerID]],Raw_Customers!A:A,Raw_Customers!D:D)</f>
        <v>Male</v>
      </c>
      <c r="L3874">
        <f>_xlfn.XLOOKUP(Excel_Dashboard_Dataset_xlsx___Sales5[[#This Row],[CustomerID]],Raw_Customers!A:A,Raw_Customers!E:E)</f>
        <v>58</v>
      </c>
      <c r="M3874" t="str">
        <f>_xlfn.XLOOKUP(Excel_Dashboard_Dataset_xlsx___Sales5[[#This Row],[CustomerID]],Raw_Customers!A:A,Raw_Customers!C:C)</f>
        <v>North</v>
      </c>
      <c r="N3874" s="2" t="str">
        <f>_xlfn.XLOOKUP(Excel_Dashboard_Dataset_xlsx___Sales5[[#This Row],[ProductID]],Raw_Products!A:A,Raw_Products!B:B)</f>
        <v>Dress</v>
      </c>
      <c r="O3874" s="2" t="str">
        <f>_xlfn.XLOOKUP(Excel_Dashboard_Dataset_xlsx___Sales5[[#This Row],[ProductID]],Raw_Products!A:A,Raw_Products!C:C)</f>
        <v>Clothing</v>
      </c>
      <c r="P3874" s="2" t="str">
        <f>_xlfn.XLOOKUP(Excel_Dashboard_Dataset_xlsx___Sales5[[#This Row],[CustomerID]], Raw_Customers!A:A, Raw_Customers!B:B, "Unknown")</f>
        <v>John Parker</v>
      </c>
    </row>
    <row r="3875" spans="1:16" x14ac:dyDescent="0.25">
      <c r="A3875">
        <v>3874</v>
      </c>
      <c r="B3875">
        <f t="shared" si="60"/>
        <v>2024</v>
      </c>
      <c r="C3875" t="str">
        <f>TEXT(Excel_Dashboard_Dataset_xlsx___Sales5[[#This Row],[Date]],"mmm")</f>
        <v>Oct</v>
      </c>
      <c r="D3875" s="3">
        <v>45586</v>
      </c>
      <c r="E3875">
        <v>31</v>
      </c>
      <c r="F3875">
        <v>68</v>
      </c>
      <c r="G3875">
        <v>3</v>
      </c>
      <c r="H3875">
        <v>10</v>
      </c>
      <c r="I3875">
        <v>637</v>
      </c>
      <c r="J3875">
        <f>Excel_Dashboard_Dataset_xlsx___Sales5[[#This Row],[Quantity]]*Excel_Dashboard_Dataset_xlsx___Sales5[[#This Row],[UnitPrice]]</f>
        <v>6370</v>
      </c>
      <c r="K3875" t="str">
        <f>_xlfn.XLOOKUP(Excel_Dashboard_Dataset_xlsx___Sales5[[#This Row],[CustomerID]],Raw_Customers!A:A,Raw_Customers!D:D)</f>
        <v>Female</v>
      </c>
      <c r="L3875">
        <f>_xlfn.XLOOKUP(Excel_Dashboard_Dataset_xlsx___Sales5[[#This Row],[CustomerID]],Raw_Customers!A:A,Raw_Customers!E:E)</f>
        <v>31</v>
      </c>
      <c r="M3875" t="str">
        <f>_xlfn.XLOOKUP(Excel_Dashboard_Dataset_xlsx___Sales5[[#This Row],[CustomerID]],Raw_Customers!A:A,Raw_Customers!C:C)</f>
        <v>East</v>
      </c>
      <c r="N3875" s="2" t="str">
        <f>_xlfn.XLOOKUP(Excel_Dashboard_Dataset_xlsx___Sales5[[#This Row],[ProductID]],Raw_Products!A:A,Raw_Products!B:B)</f>
        <v>T-Shirt</v>
      </c>
      <c r="O3875" s="2" t="str">
        <f>_xlfn.XLOOKUP(Excel_Dashboard_Dataset_xlsx___Sales5[[#This Row],[ProductID]],Raw_Products!A:A,Raw_Products!C:C)</f>
        <v>Clothing</v>
      </c>
      <c r="P3875" s="2" t="str">
        <f>_xlfn.XLOOKUP(Excel_Dashboard_Dataset_xlsx___Sales5[[#This Row],[CustomerID]], Raw_Customers!A:A, Raw_Customers!B:B, "Unknown")</f>
        <v>Kathleen Gutierrez</v>
      </c>
    </row>
    <row r="3876" spans="1:16" x14ac:dyDescent="0.25">
      <c r="A3876">
        <v>3875</v>
      </c>
      <c r="B3876">
        <f t="shared" si="60"/>
        <v>2024</v>
      </c>
      <c r="C3876" t="str">
        <f>TEXT(Excel_Dashboard_Dataset_xlsx___Sales5[[#This Row],[Date]],"mmm")</f>
        <v>Dec</v>
      </c>
      <c r="D3876" s="3">
        <v>45641</v>
      </c>
      <c r="E3876">
        <v>21</v>
      </c>
      <c r="F3876">
        <v>197</v>
      </c>
      <c r="G3876">
        <v>20</v>
      </c>
      <c r="H3876">
        <v>3</v>
      </c>
      <c r="I3876">
        <v>770</v>
      </c>
      <c r="J3876">
        <f>Excel_Dashboard_Dataset_xlsx___Sales5[[#This Row],[Quantity]]*Excel_Dashboard_Dataset_xlsx___Sales5[[#This Row],[UnitPrice]]</f>
        <v>2310</v>
      </c>
      <c r="K3876" t="str">
        <f>_xlfn.XLOOKUP(Excel_Dashboard_Dataset_xlsx___Sales5[[#This Row],[CustomerID]],Raw_Customers!A:A,Raw_Customers!D:D)</f>
        <v>Female</v>
      </c>
      <c r="L3876">
        <f>_xlfn.XLOOKUP(Excel_Dashboard_Dataset_xlsx___Sales5[[#This Row],[CustomerID]],Raw_Customers!A:A,Raw_Customers!E:E)</f>
        <v>35</v>
      </c>
      <c r="M3876" t="str">
        <f>_xlfn.XLOOKUP(Excel_Dashboard_Dataset_xlsx___Sales5[[#This Row],[CustomerID]],Raw_Customers!A:A,Raw_Customers!C:C)</f>
        <v>East</v>
      </c>
      <c r="N3876" s="2" t="str">
        <f>_xlfn.XLOOKUP(Excel_Dashboard_Dataset_xlsx___Sales5[[#This Row],[ProductID]],Raw_Products!A:A,Raw_Products!B:B)</f>
        <v>Refrigerator</v>
      </c>
      <c r="O3876" s="2" t="str">
        <f>_xlfn.XLOOKUP(Excel_Dashboard_Dataset_xlsx___Sales5[[#This Row],[ProductID]],Raw_Products!A:A,Raw_Products!C:C)</f>
        <v>Home Appliances</v>
      </c>
      <c r="P3876" s="2" t="str">
        <f>_xlfn.XLOOKUP(Excel_Dashboard_Dataset_xlsx___Sales5[[#This Row],[CustomerID]], Raw_Customers!A:A, Raw_Customers!B:B, "Unknown")</f>
        <v>Shirley Rodriguez</v>
      </c>
    </row>
    <row r="3877" spans="1:16" x14ac:dyDescent="0.25">
      <c r="A3877">
        <v>3876</v>
      </c>
      <c r="B3877">
        <f t="shared" si="60"/>
        <v>2024</v>
      </c>
      <c r="C3877" t="str">
        <f>TEXT(Excel_Dashboard_Dataset_xlsx___Sales5[[#This Row],[Date]],"mmm")</f>
        <v>Oct</v>
      </c>
      <c r="D3877" s="3">
        <v>45591</v>
      </c>
      <c r="E3877">
        <v>9</v>
      </c>
      <c r="F3877">
        <v>152</v>
      </c>
      <c r="G3877">
        <v>1</v>
      </c>
      <c r="H3877">
        <v>6</v>
      </c>
      <c r="I3877">
        <v>645</v>
      </c>
      <c r="J3877">
        <f>Excel_Dashboard_Dataset_xlsx___Sales5[[#This Row],[Quantity]]*Excel_Dashboard_Dataset_xlsx___Sales5[[#This Row],[UnitPrice]]</f>
        <v>3870</v>
      </c>
      <c r="K3877" t="str">
        <f>_xlfn.XLOOKUP(Excel_Dashboard_Dataset_xlsx___Sales5[[#This Row],[CustomerID]],Raw_Customers!A:A,Raw_Customers!D:D)</f>
        <v>Female</v>
      </c>
      <c r="L3877">
        <f>_xlfn.XLOOKUP(Excel_Dashboard_Dataset_xlsx___Sales5[[#This Row],[CustomerID]],Raw_Customers!A:A,Raw_Customers!E:E)</f>
        <v>39</v>
      </c>
      <c r="M3877" t="str">
        <f>_xlfn.XLOOKUP(Excel_Dashboard_Dataset_xlsx___Sales5[[#This Row],[CustomerID]],Raw_Customers!A:A,Raw_Customers!C:C)</f>
        <v>South</v>
      </c>
      <c r="N3877" s="2" t="str">
        <f>_xlfn.XLOOKUP(Excel_Dashboard_Dataset_xlsx___Sales5[[#This Row],[ProductID]],Raw_Products!A:A,Raw_Products!B:B)</f>
        <v>Canned Beans</v>
      </c>
      <c r="O3877" s="2" t="str">
        <f>_xlfn.XLOOKUP(Excel_Dashboard_Dataset_xlsx___Sales5[[#This Row],[ProductID]],Raw_Products!A:A,Raw_Products!C:C)</f>
        <v>Groceries</v>
      </c>
      <c r="P3877" s="2" t="str">
        <f>_xlfn.XLOOKUP(Excel_Dashboard_Dataset_xlsx___Sales5[[#This Row],[CustomerID]], Raw_Customers!A:A, Raw_Customers!B:B, "Unknown")</f>
        <v>Ashley Castillo</v>
      </c>
    </row>
    <row r="3878" spans="1:16" x14ac:dyDescent="0.25">
      <c r="A3878">
        <v>3877</v>
      </c>
      <c r="B3878">
        <f t="shared" si="60"/>
        <v>2023</v>
      </c>
      <c r="C3878" t="str">
        <f>TEXT(Excel_Dashboard_Dataset_xlsx___Sales5[[#This Row],[Date]],"mmm")</f>
        <v>Aug</v>
      </c>
      <c r="D3878" s="3">
        <v>45164</v>
      </c>
      <c r="E3878">
        <v>10</v>
      </c>
      <c r="F3878">
        <v>29</v>
      </c>
      <c r="G3878">
        <v>34</v>
      </c>
      <c r="H3878">
        <v>3</v>
      </c>
      <c r="I3878">
        <v>249</v>
      </c>
      <c r="J3878">
        <f>Excel_Dashboard_Dataset_xlsx___Sales5[[#This Row],[Quantity]]*Excel_Dashboard_Dataset_xlsx___Sales5[[#This Row],[UnitPrice]]</f>
        <v>747</v>
      </c>
      <c r="K3878" t="str">
        <f>_xlfn.XLOOKUP(Excel_Dashboard_Dataset_xlsx___Sales5[[#This Row],[CustomerID]],Raw_Customers!A:A,Raw_Customers!D:D)</f>
        <v>Female</v>
      </c>
      <c r="L3878">
        <f>_xlfn.XLOOKUP(Excel_Dashboard_Dataset_xlsx___Sales5[[#This Row],[CustomerID]],Raw_Customers!A:A,Raw_Customers!E:E)</f>
        <v>34</v>
      </c>
      <c r="M3878" t="str">
        <f>_xlfn.XLOOKUP(Excel_Dashboard_Dataset_xlsx___Sales5[[#This Row],[CustomerID]],Raw_Customers!A:A,Raw_Customers!C:C)</f>
        <v>West</v>
      </c>
      <c r="N3878" s="2" t="str">
        <f>_xlfn.XLOOKUP(Excel_Dashboard_Dataset_xlsx___Sales5[[#This Row],[ProductID]],Raw_Products!A:A,Raw_Products!B:B)</f>
        <v>Tomato Paste</v>
      </c>
      <c r="O3878" s="2" t="str">
        <f>_xlfn.XLOOKUP(Excel_Dashboard_Dataset_xlsx___Sales5[[#This Row],[ProductID]],Raw_Products!A:A,Raw_Products!C:C)</f>
        <v>Groceries</v>
      </c>
      <c r="P3878" s="2" t="str">
        <f>_xlfn.XLOOKUP(Excel_Dashboard_Dataset_xlsx___Sales5[[#This Row],[CustomerID]], Raw_Customers!A:A, Raw_Customers!B:B, "Unknown")</f>
        <v>Kevin Brooks</v>
      </c>
    </row>
    <row r="3879" spans="1:16" x14ac:dyDescent="0.25">
      <c r="A3879">
        <v>3878</v>
      </c>
      <c r="B3879">
        <f t="shared" si="60"/>
        <v>2023</v>
      </c>
      <c r="C3879" t="str">
        <f>TEXT(Excel_Dashboard_Dataset_xlsx___Sales5[[#This Row],[Date]],"mmm")</f>
        <v>Apr</v>
      </c>
      <c r="D3879" s="3">
        <v>45031</v>
      </c>
      <c r="E3879">
        <v>2</v>
      </c>
      <c r="F3879">
        <v>292</v>
      </c>
      <c r="G3879">
        <v>32</v>
      </c>
      <c r="H3879">
        <v>7</v>
      </c>
      <c r="I3879">
        <v>448</v>
      </c>
      <c r="J3879">
        <f>Excel_Dashboard_Dataset_xlsx___Sales5[[#This Row],[Quantity]]*Excel_Dashboard_Dataset_xlsx___Sales5[[#This Row],[UnitPrice]]</f>
        <v>3136</v>
      </c>
      <c r="K3879" t="str">
        <f>_xlfn.XLOOKUP(Excel_Dashboard_Dataset_xlsx___Sales5[[#This Row],[CustomerID]],Raw_Customers!A:A,Raw_Customers!D:D)</f>
        <v>Male</v>
      </c>
      <c r="L3879">
        <f>_xlfn.XLOOKUP(Excel_Dashboard_Dataset_xlsx___Sales5[[#This Row],[CustomerID]],Raw_Customers!A:A,Raw_Customers!E:E)</f>
        <v>39</v>
      </c>
      <c r="M3879" t="str">
        <f>_xlfn.XLOOKUP(Excel_Dashboard_Dataset_xlsx___Sales5[[#This Row],[CustomerID]],Raw_Customers!A:A,Raw_Customers!C:C)</f>
        <v>West</v>
      </c>
      <c r="N3879" s="2" t="str">
        <f>_xlfn.XLOOKUP(Excel_Dashboard_Dataset_xlsx___Sales5[[#This Row],[ProductID]],Raw_Products!A:A,Raw_Products!B:B)</f>
        <v>Cooking Oil</v>
      </c>
      <c r="O3879" s="2" t="str">
        <f>_xlfn.XLOOKUP(Excel_Dashboard_Dataset_xlsx___Sales5[[#This Row],[ProductID]],Raw_Products!A:A,Raw_Products!C:C)</f>
        <v>Groceries</v>
      </c>
      <c r="P3879" s="2" t="str">
        <f>_xlfn.XLOOKUP(Excel_Dashboard_Dataset_xlsx___Sales5[[#This Row],[CustomerID]], Raw_Customers!A:A, Raw_Customers!B:B, "Unknown")</f>
        <v>Eric Perez</v>
      </c>
    </row>
    <row r="3880" spans="1:16" x14ac:dyDescent="0.25">
      <c r="A3880">
        <v>3879</v>
      </c>
      <c r="B3880">
        <f t="shared" si="60"/>
        <v>2024</v>
      </c>
      <c r="C3880" t="str">
        <f>TEXT(Excel_Dashboard_Dataset_xlsx___Sales5[[#This Row],[Date]],"mmm")</f>
        <v>Aug</v>
      </c>
      <c r="D3880" s="3">
        <v>45509</v>
      </c>
      <c r="E3880">
        <v>40</v>
      </c>
      <c r="F3880">
        <v>134</v>
      </c>
      <c r="G3880">
        <v>36</v>
      </c>
      <c r="H3880">
        <v>10</v>
      </c>
      <c r="I3880">
        <v>420</v>
      </c>
      <c r="J3880">
        <f>Excel_Dashboard_Dataset_xlsx___Sales5[[#This Row],[Quantity]]*Excel_Dashboard_Dataset_xlsx___Sales5[[#This Row],[UnitPrice]]</f>
        <v>4200</v>
      </c>
      <c r="K3880" t="str">
        <f>_xlfn.XLOOKUP(Excel_Dashboard_Dataset_xlsx___Sales5[[#This Row],[CustomerID]],Raw_Customers!A:A,Raw_Customers!D:D)</f>
        <v>Female</v>
      </c>
      <c r="L3880">
        <f>_xlfn.XLOOKUP(Excel_Dashboard_Dataset_xlsx___Sales5[[#This Row],[CustomerID]],Raw_Customers!A:A,Raw_Customers!E:E)</f>
        <v>49</v>
      </c>
      <c r="M3880" t="str">
        <f>_xlfn.XLOOKUP(Excel_Dashboard_Dataset_xlsx___Sales5[[#This Row],[CustomerID]],Raw_Customers!A:A,Raw_Customers!C:C)</f>
        <v>South</v>
      </c>
      <c r="N3880" s="2" t="str">
        <f>_xlfn.XLOOKUP(Excel_Dashboard_Dataset_xlsx___Sales5[[#This Row],[ProductID]],Raw_Products!A:A,Raw_Products!B:B)</f>
        <v>Scarf</v>
      </c>
      <c r="O3880" s="2" t="str">
        <f>_xlfn.XLOOKUP(Excel_Dashboard_Dataset_xlsx___Sales5[[#This Row],[ProductID]],Raw_Products!A:A,Raw_Products!C:C)</f>
        <v>Clothing</v>
      </c>
      <c r="P3880" s="2" t="str">
        <f>_xlfn.XLOOKUP(Excel_Dashboard_Dataset_xlsx___Sales5[[#This Row],[CustomerID]], Raw_Customers!A:A, Raw_Customers!B:B, "Unknown")</f>
        <v>Kimberly Reyes</v>
      </c>
    </row>
    <row r="3881" spans="1:16" x14ac:dyDescent="0.25">
      <c r="A3881">
        <v>3880</v>
      </c>
      <c r="B3881">
        <f t="shared" si="60"/>
        <v>2023</v>
      </c>
      <c r="C3881" t="str">
        <f>TEXT(Excel_Dashboard_Dataset_xlsx___Sales5[[#This Row],[Date]],"mmm")</f>
        <v>Jan</v>
      </c>
      <c r="D3881" s="3">
        <v>44931</v>
      </c>
      <c r="E3881">
        <v>50</v>
      </c>
      <c r="F3881">
        <v>280</v>
      </c>
      <c r="G3881">
        <v>3</v>
      </c>
      <c r="H3881">
        <v>6</v>
      </c>
      <c r="I3881">
        <v>421</v>
      </c>
      <c r="J3881">
        <f>Excel_Dashboard_Dataset_xlsx___Sales5[[#This Row],[Quantity]]*Excel_Dashboard_Dataset_xlsx___Sales5[[#This Row],[UnitPrice]]</f>
        <v>2526</v>
      </c>
      <c r="K3881" t="str">
        <f>_xlfn.XLOOKUP(Excel_Dashboard_Dataset_xlsx___Sales5[[#This Row],[CustomerID]],Raw_Customers!A:A,Raw_Customers!D:D)</f>
        <v>Female</v>
      </c>
      <c r="L3881">
        <f>_xlfn.XLOOKUP(Excel_Dashboard_Dataset_xlsx___Sales5[[#This Row],[CustomerID]],Raw_Customers!A:A,Raw_Customers!E:E)</f>
        <v>47</v>
      </c>
      <c r="M3881" t="str">
        <f>_xlfn.XLOOKUP(Excel_Dashboard_Dataset_xlsx___Sales5[[#This Row],[CustomerID]],Raw_Customers!A:A,Raw_Customers!C:C)</f>
        <v>East</v>
      </c>
      <c r="N3881" s="2" t="str">
        <f>_xlfn.XLOOKUP(Excel_Dashboard_Dataset_xlsx___Sales5[[#This Row],[ProductID]],Raw_Products!A:A,Raw_Products!B:B)</f>
        <v>Skipping Rope</v>
      </c>
      <c r="O3881" s="2" t="str">
        <f>_xlfn.XLOOKUP(Excel_Dashboard_Dataset_xlsx___Sales5[[#This Row],[ProductID]],Raw_Products!A:A,Raw_Products!C:C)</f>
        <v>Sports</v>
      </c>
      <c r="P3881" s="2" t="str">
        <f>_xlfn.XLOOKUP(Excel_Dashboard_Dataset_xlsx___Sales5[[#This Row],[CustomerID]], Raw_Customers!A:A, Raw_Customers!B:B, "Unknown")</f>
        <v>Mark Hall</v>
      </c>
    </row>
    <row r="3882" spans="1:16" x14ac:dyDescent="0.25">
      <c r="A3882">
        <v>3881</v>
      </c>
      <c r="B3882">
        <f t="shared" si="60"/>
        <v>2023</v>
      </c>
      <c r="C3882" t="str">
        <f>TEXT(Excel_Dashboard_Dataset_xlsx___Sales5[[#This Row],[Date]],"mmm")</f>
        <v>Jan</v>
      </c>
      <c r="D3882" s="3">
        <v>44929</v>
      </c>
      <c r="E3882">
        <v>6</v>
      </c>
      <c r="F3882">
        <v>243</v>
      </c>
      <c r="G3882">
        <v>43</v>
      </c>
      <c r="H3882">
        <v>6</v>
      </c>
      <c r="I3882">
        <v>261</v>
      </c>
      <c r="J3882">
        <f>Excel_Dashboard_Dataset_xlsx___Sales5[[#This Row],[Quantity]]*Excel_Dashboard_Dataset_xlsx___Sales5[[#This Row],[UnitPrice]]</f>
        <v>1566</v>
      </c>
      <c r="K3882" t="str">
        <f>_xlfn.XLOOKUP(Excel_Dashboard_Dataset_xlsx___Sales5[[#This Row],[CustomerID]],Raw_Customers!A:A,Raw_Customers!D:D)</f>
        <v>Female</v>
      </c>
      <c r="L3882">
        <f>_xlfn.XLOOKUP(Excel_Dashboard_Dataset_xlsx___Sales5[[#This Row],[CustomerID]],Raw_Customers!A:A,Raw_Customers!E:E)</f>
        <v>25</v>
      </c>
      <c r="M3882" t="str">
        <f>_xlfn.XLOOKUP(Excel_Dashboard_Dataset_xlsx___Sales5[[#This Row],[CustomerID]],Raw_Customers!A:A,Raw_Customers!C:C)</f>
        <v>East</v>
      </c>
      <c r="N3882" s="2" t="str">
        <f>_xlfn.XLOOKUP(Excel_Dashboard_Dataset_xlsx___Sales5[[#This Row],[ProductID]],Raw_Products!A:A,Raw_Products!B:B)</f>
        <v>Flour</v>
      </c>
      <c r="O3882" s="2" t="str">
        <f>_xlfn.XLOOKUP(Excel_Dashboard_Dataset_xlsx___Sales5[[#This Row],[ProductID]],Raw_Products!A:A,Raw_Products!C:C)</f>
        <v>Groceries</v>
      </c>
      <c r="P3882" s="2" t="str">
        <f>_xlfn.XLOOKUP(Excel_Dashboard_Dataset_xlsx___Sales5[[#This Row],[CustomerID]], Raw_Customers!A:A, Raw_Customers!B:B, "Unknown")</f>
        <v>Ryan Phillips</v>
      </c>
    </row>
    <row r="3883" spans="1:16" x14ac:dyDescent="0.25">
      <c r="A3883">
        <v>3882</v>
      </c>
      <c r="B3883">
        <f t="shared" si="60"/>
        <v>2024</v>
      </c>
      <c r="C3883" t="str">
        <f>TEXT(Excel_Dashboard_Dataset_xlsx___Sales5[[#This Row],[Date]],"mmm")</f>
        <v>Aug</v>
      </c>
      <c r="D3883" s="3">
        <v>45512</v>
      </c>
      <c r="E3883">
        <v>29</v>
      </c>
      <c r="F3883">
        <v>210</v>
      </c>
      <c r="G3883">
        <v>27</v>
      </c>
      <c r="H3883">
        <v>2</v>
      </c>
      <c r="I3883">
        <v>968</v>
      </c>
      <c r="J3883">
        <f>Excel_Dashboard_Dataset_xlsx___Sales5[[#This Row],[Quantity]]*Excel_Dashboard_Dataset_xlsx___Sales5[[#This Row],[UnitPrice]]</f>
        <v>1936</v>
      </c>
      <c r="K3883" t="str">
        <f>_xlfn.XLOOKUP(Excel_Dashboard_Dataset_xlsx___Sales5[[#This Row],[CustomerID]],Raw_Customers!A:A,Raw_Customers!D:D)</f>
        <v>Female</v>
      </c>
      <c r="L3883">
        <f>_xlfn.XLOOKUP(Excel_Dashboard_Dataset_xlsx___Sales5[[#This Row],[CustomerID]],Raw_Customers!A:A,Raw_Customers!E:E)</f>
        <v>25</v>
      </c>
      <c r="M3883" t="str">
        <f>_xlfn.XLOOKUP(Excel_Dashboard_Dataset_xlsx___Sales5[[#This Row],[CustomerID]],Raw_Customers!A:A,Raw_Customers!C:C)</f>
        <v>East</v>
      </c>
      <c r="N3883" s="2" t="str">
        <f>_xlfn.XLOOKUP(Excel_Dashboard_Dataset_xlsx___Sales5[[#This Row],[ProductID]],Raw_Products!A:A,Raw_Products!B:B)</f>
        <v>Toaster</v>
      </c>
      <c r="O3883" s="2" t="str">
        <f>_xlfn.XLOOKUP(Excel_Dashboard_Dataset_xlsx___Sales5[[#This Row],[ProductID]],Raw_Products!A:A,Raw_Products!C:C)</f>
        <v>Home Appliances</v>
      </c>
      <c r="P3883" s="2" t="str">
        <f>_xlfn.XLOOKUP(Excel_Dashboard_Dataset_xlsx___Sales5[[#This Row],[CustomerID]], Raw_Customers!A:A, Raw_Customers!B:B, "Unknown")</f>
        <v>Gregory Thomas</v>
      </c>
    </row>
    <row r="3884" spans="1:16" x14ac:dyDescent="0.25">
      <c r="A3884">
        <v>3883</v>
      </c>
      <c r="B3884">
        <f t="shared" si="60"/>
        <v>2023</v>
      </c>
      <c r="C3884" t="str">
        <f>TEXT(Excel_Dashboard_Dataset_xlsx___Sales5[[#This Row],[Date]],"mmm")</f>
        <v>Nov</v>
      </c>
      <c r="D3884" s="3">
        <v>45244</v>
      </c>
      <c r="E3884">
        <v>22</v>
      </c>
      <c r="F3884">
        <v>246</v>
      </c>
      <c r="G3884">
        <v>10</v>
      </c>
      <c r="H3884">
        <v>5</v>
      </c>
      <c r="I3884">
        <v>879</v>
      </c>
      <c r="J3884">
        <f>Excel_Dashboard_Dataset_xlsx___Sales5[[#This Row],[Quantity]]*Excel_Dashboard_Dataset_xlsx___Sales5[[#This Row],[UnitPrice]]</f>
        <v>4395</v>
      </c>
      <c r="K3884" t="str">
        <f>_xlfn.XLOOKUP(Excel_Dashboard_Dataset_xlsx___Sales5[[#This Row],[CustomerID]],Raw_Customers!A:A,Raw_Customers!D:D)</f>
        <v>Female</v>
      </c>
      <c r="L3884">
        <f>_xlfn.XLOOKUP(Excel_Dashboard_Dataset_xlsx___Sales5[[#This Row],[CustomerID]],Raw_Customers!A:A,Raw_Customers!E:E)</f>
        <v>23</v>
      </c>
      <c r="M3884" t="str">
        <f>_xlfn.XLOOKUP(Excel_Dashboard_Dataset_xlsx___Sales5[[#This Row],[CustomerID]],Raw_Customers!A:A,Raw_Customers!C:C)</f>
        <v>West</v>
      </c>
      <c r="N3884" s="2" t="str">
        <f>_xlfn.XLOOKUP(Excel_Dashboard_Dataset_xlsx___Sales5[[#This Row],[ProductID]],Raw_Products!A:A,Raw_Products!B:B)</f>
        <v>Microwave</v>
      </c>
      <c r="O3884" s="2" t="str">
        <f>_xlfn.XLOOKUP(Excel_Dashboard_Dataset_xlsx___Sales5[[#This Row],[ProductID]],Raw_Products!A:A,Raw_Products!C:C)</f>
        <v>Home Appliances</v>
      </c>
      <c r="P3884" s="2" t="str">
        <f>_xlfn.XLOOKUP(Excel_Dashboard_Dataset_xlsx___Sales5[[#This Row],[CustomerID]], Raw_Customers!A:A, Raw_Customers!B:B, "Unknown")</f>
        <v>Kenneth Baker</v>
      </c>
    </row>
    <row r="3885" spans="1:16" x14ac:dyDescent="0.25">
      <c r="A3885">
        <v>3884</v>
      </c>
      <c r="B3885">
        <f t="shared" si="60"/>
        <v>2023</v>
      </c>
      <c r="C3885" t="str">
        <f>TEXT(Excel_Dashboard_Dataset_xlsx___Sales5[[#This Row],[Date]],"mmm")</f>
        <v>Nov</v>
      </c>
      <c r="D3885" s="3">
        <v>45252</v>
      </c>
      <c r="E3885">
        <v>16</v>
      </c>
      <c r="F3885">
        <v>158</v>
      </c>
      <c r="G3885">
        <v>32</v>
      </c>
      <c r="H3885">
        <v>5</v>
      </c>
      <c r="I3885">
        <v>133</v>
      </c>
      <c r="J3885">
        <f>Excel_Dashboard_Dataset_xlsx___Sales5[[#This Row],[Quantity]]*Excel_Dashboard_Dataset_xlsx___Sales5[[#This Row],[UnitPrice]]</f>
        <v>665</v>
      </c>
      <c r="K3885" t="str">
        <f>_xlfn.XLOOKUP(Excel_Dashboard_Dataset_xlsx___Sales5[[#This Row],[CustomerID]],Raw_Customers!A:A,Raw_Customers!D:D)</f>
        <v>Female</v>
      </c>
      <c r="L3885">
        <f>_xlfn.XLOOKUP(Excel_Dashboard_Dataset_xlsx___Sales5[[#This Row],[CustomerID]],Raw_Customers!A:A,Raw_Customers!E:E)</f>
        <v>32</v>
      </c>
      <c r="M3885" t="str">
        <f>_xlfn.XLOOKUP(Excel_Dashboard_Dataset_xlsx___Sales5[[#This Row],[CustomerID]],Raw_Customers!A:A,Raw_Customers!C:C)</f>
        <v>South</v>
      </c>
      <c r="N3885" s="2" t="str">
        <f>_xlfn.XLOOKUP(Excel_Dashboard_Dataset_xlsx___Sales5[[#This Row],[ProductID]],Raw_Products!A:A,Raw_Products!B:B)</f>
        <v>Headphones</v>
      </c>
      <c r="O3885" s="2" t="str">
        <f>_xlfn.XLOOKUP(Excel_Dashboard_Dataset_xlsx___Sales5[[#This Row],[ProductID]],Raw_Products!A:A,Raw_Products!C:C)</f>
        <v>Electronics</v>
      </c>
      <c r="P3885" s="2" t="str">
        <f>_xlfn.XLOOKUP(Excel_Dashboard_Dataset_xlsx___Sales5[[#This Row],[CustomerID]], Raw_Customers!A:A, Raw_Customers!B:B, "Unknown")</f>
        <v>Ryan Harris</v>
      </c>
    </row>
    <row r="3886" spans="1:16" x14ac:dyDescent="0.25">
      <c r="A3886">
        <v>3885</v>
      </c>
      <c r="B3886">
        <f t="shared" si="60"/>
        <v>2023</v>
      </c>
      <c r="C3886" t="str">
        <f>TEXT(Excel_Dashboard_Dataset_xlsx___Sales5[[#This Row],[Date]],"mmm")</f>
        <v>Nov</v>
      </c>
      <c r="D3886" s="3">
        <v>45250</v>
      </c>
      <c r="E3886">
        <v>15</v>
      </c>
      <c r="F3886">
        <v>38</v>
      </c>
      <c r="G3886">
        <v>43</v>
      </c>
      <c r="H3886">
        <v>4</v>
      </c>
      <c r="I3886">
        <v>503</v>
      </c>
      <c r="J3886">
        <f>Excel_Dashboard_Dataset_xlsx___Sales5[[#This Row],[Quantity]]*Excel_Dashboard_Dataset_xlsx___Sales5[[#This Row],[UnitPrice]]</f>
        <v>2012</v>
      </c>
      <c r="K3886" t="str">
        <f>_xlfn.XLOOKUP(Excel_Dashboard_Dataset_xlsx___Sales5[[#This Row],[CustomerID]],Raw_Customers!A:A,Raw_Customers!D:D)</f>
        <v>Female</v>
      </c>
      <c r="L3886">
        <f>_xlfn.XLOOKUP(Excel_Dashboard_Dataset_xlsx___Sales5[[#This Row],[CustomerID]],Raw_Customers!A:A,Raw_Customers!E:E)</f>
        <v>22</v>
      </c>
      <c r="M3886" t="str">
        <f>_xlfn.XLOOKUP(Excel_Dashboard_Dataset_xlsx___Sales5[[#This Row],[CustomerID]],Raw_Customers!A:A,Raw_Customers!C:C)</f>
        <v>North</v>
      </c>
      <c r="N3886" s="2" t="str">
        <f>_xlfn.XLOOKUP(Excel_Dashboard_Dataset_xlsx___Sales5[[#This Row],[ProductID]],Raw_Products!A:A,Raw_Products!B:B)</f>
        <v>Bluetooth Speaker</v>
      </c>
      <c r="O3886" s="2" t="str">
        <f>_xlfn.XLOOKUP(Excel_Dashboard_Dataset_xlsx___Sales5[[#This Row],[ProductID]],Raw_Products!A:A,Raw_Products!C:C)</f>
        <v>Electronics</v>
      </c>
      <c r="P3886" s="2" t="str">
        <f>_xlfn.XLOOKUP(Excel_Dashboard_Dataset_xlsx___Sales5[[#This Row],[CustomerID]], Raw_Customers!A:A, Raw_Customers!B:B, "Unknown")</f>
        <v>Helen Ramos</v>
      </c>
    </row>
    <row r="3887" spans="1:16" x14ac:dyDescent="0.25">
      <c r="A3887">
        <v>3886</v>
      </c>
      <c r="B3887">
        <f t="shared" si="60"/>
        <v>2023</v>
      </c>
      <c r="C3887" t="str">
        <f>TEXT(Excel_Dashboard_Dataset_xlsx___Sales5[[#This Row],[Date]],"mmm")</f>
        <v>Jul</v>
      </c>
      <c r="D3887" s="3">
        <v>45128</v>
      </c>
      <c r="E3887">
        <v>26</v>
      </c>
      <c r="F3887">
        <v>50</v>
      </c>
      <c r="G3887">
        <v>1</v>
      </c>
      <c r="H3887">
        <v>1</v>
      </c>
      <c r="I3887">
        <v>518</v>
      </c>
      <c r="J3887">
        <f>Excel_Dashboard_Dataset_xlsx___Sales5[[#This Row],[Quantity]]*Excel_Dashboard_Dataset_xlsx___Sales5[[#This Row],[UnitPrice]]</f>
        <v>518</v>
      </c>
      <c r="K3887" t="str">
        <f>_xlfn.XLOOKUP(Excel_Dashboard_Dataset_xlsx___Sales5[[#This Row],[CustomerID]],Raw_Customers!A:A,Raw_Customers!D:D)</f>
        <v>Female</v>
      </c>
      <c r="L3887">
        <f>_xlfn.XLOOKUP(Excel_Dashboard_Dataset_xlsx___Sales5[[#This Row],[CustomerID]],Raw_Customers!A:A,Raw_Customers!E:E)</f>
        <v>47</v>
      </c>
      <c r="M3887" t="str">
        <f>_xlfn.XLOOKUP(Excel_Dashboard_Dataset_xlsx___Sales5[[#This Row],[CustomerID]],Raw_Customers!A:A,Raw_Customers!C:C)</f>
        <v>South</v>
      </c>
      <c r="N3887" s="2" t="str">
        <f>_xlfn.XLOOKUP(Excel_Dashboard_Dataset_xlsx___Sales5[[#This Row],[ProductID]],Raw_Products!A:A,Raw_Products!B:B)</f>
        <v>Vacuum Cleaner</v>
      </c>
      <c r="O3887" s="2" t="str">
        <f>_xlfn.XLOOKUP(Excel_Dashboard_Dataset_xlsx___Sales5[[#This Row],[ProductID]],Raw_Products!A:A,Raw_Products!C:C)</f>
        <v>Home Appliances</v>
      </c>
      <c r="P3887" s="2" t="str">
        <f>_xlfn.XLOOKUP(Excel_Dashboard_Dataset_xlsx___Sales5[[#This Row],[CustomerID]], Raw_Customers!A:A, Raw_Customers!B:B, "Unknown")</f>
        <v>Paul Reed</v>
      </c>
    </row>
    <row r="3888" spans="1:16" x14ac:dyDescent="0.25">
      <c r="A3888">
        <v>3887</v>
      </c>
      <c r="B3888">
        <f t="shared" si="60"/>
        <v>2024</v>
      </c>
      <c r="C3888" t="str">
        <f>TEXT(Excel_Dashboard_Dataset_xlsx___Sales5[[#This Row],[Date]],"mmm")</f>
        <v>Mar</v>
      </c>
      <c r="D3888" s="3">
        <v>45356</v>
      </c>
      <c r="E3888">
        <v>42</v>
      </c>
      <c r="F3888">
        <v>87</v>
      </c>
      <c r="G3888">
        <v>5</v>
      </c>
      <c r="H3888">
        <v>8</v>
      </c>
      <c r="I3888">
        <v>368</v>
      </c>
      <c r="J3888">
        <f>Excel_Dashboard_Dataset_xlsx___Sales5[[#This Row],[Quantity]]*Excel_Dashboard_Dataset_xlsx___Sales5[[#This Row],[UnitPrice]]</f>
        <v>2944</v>
      </c>
      <c r="K3888" t="str">
        <f>_xlfn.XLOOKUP(Excel_Dashboard_Dataset_xlsx___Sales5[[#This Row],[CustomerID]],Raw_Customers!A:A,Raw_Customers!D:D)</f>
        <v>Male</v>
      </c>
      <c r="L3888">
        <f>_xlfn.XLOOKUP(Excel_Dashboard_Dataset_xlsx___Sales5[[#This Row],[CustomerID]],Raw_Customers!A:A,Raw_Customers!E:E)</f>
        <v>65</v>
      </c>
      <c r="M3888" t="str">
        <f>_xlfn.XLOOKUP(Excel_Dashboard_Dataset_xlsx___Sales5[[#This Row],[CustomerID]],Raw_Customers!A:A,Raw_Customers!C:C)</f>
        <v>West</v>
      </c>
      <c r="N3888" s="2" t="str">
        <f>_xlfn.XLOOKUP(Excel_Dashboard_Dataset_xlsx___Sales5[[#This Row],[ProductID]],Raw_Products!A:A,Raw_Products!B:B)</f>
        <v>Basketball</v>
      </c>
      <c r="O3888" s="2" t="str">
        <f>_xlfn.XLOOKUP(Excel_Dashboard_Dataset_xlsx___Sales5[[#This Row],[ProductID]],Raw_Products!A:A,Raw_Products!C:C)</f>
        <v>Sports</v>
      </c>
      <c r="P3888" s="2" t="str">
        <f>_xlfn.XLOOKUP(Excel_Dashboard_Dataset_xlsx___Sales5[[#This Row],[CustomerID]], Raw_Customers!A:A, Raw_Customers!B:B, "Unknown")</f>
        <v>Raymond Gutierrez</v>
      </c>
    </row>
    <row r="3889" spans="1:16" x14ac:dyDescent="0.25">
      <c r="A3889">
        <v>3888</v>
      </c>
      <c r="B3889">
        <f t="shared" si="60"/>
        <v>2024</v>
      </c>
      <c r="C3889" t="str">
        <f>TEXT(Excel_Dashboard_Dataset_xlsx___Sales5[[#This Row],[Date]],"mmm")</f>
        <v>Dec</v>
      </c>
      <c r="D3889" s="3">
        <v>45638</v>
      </c>
      <c r="E3889">
        <v>6</v>
      </c>
      <c r="F3889">
        <v>295</v>
      </c>
      <c r="G3889">
        <v>49</v>
      </c>
      <c r="H3889">
        <v>3</v>
      </c>
      <c r="I3889">
        <v>999</v>
      </c>
      <c r="J3889">
        <f>Excel_Dashboard_Dataset_xlsx___Sales5[[#This Row],[Quantity]]*Excel_Dashboard_Dataset_xlsx___Sales5[[#This Row],[UnitPrice]]</f>
        <v>2997</v>
      </c>
      <c r="K3889" t="str">
        <f>_xlfn.XLOOKUP(Excel_Dashboard_Dataset_xlsx___Sales5[[#This Row],[CustomerID]],Raw_Customers!A:A,Raw_Customers!D:D)</f>
        <v>Male</v>
      </c>
      <c r="L3889">
        <f>_xlfn.XLOOKUP(Excel_Dashboard_Dataset_xlsx___Sales5[[#This Row],[CustomerID]],Raw_Customers!A:A,Raw_Customers!E:E)</f>
        <v>58</v>
      </c>
      <c r="M3889" t="str">
        <f>_xlfn.XLOOKUP(Excel_Dashboard_Dataset_xlsx___Sales5[[#This Row],[CustomerID]],Raw_Customers!A:A,Raw_Customers!C:C)</f>
        <v>North</v>
      </c>
      <c r="N3889" s="2" t="str">
        <f>_xlfn.XLOOKUP(Excel_Dashboard_Dataset_xlsx___Sales5[[#This Row],[ProductID]],Raw_Products!A:A,Raw_Products!B:B)</f>
        <v>Flour</v>
      </c>
      <c r="O3889" s="2" t="str">
        <f>_xlfn.XLOOKUP(Excel_Dashboard_Dataset_xlsx___Sales5[[#This Row],[ProductID]],Raw_Products!A:A,Raw_Products!C:C)</f>
        <v>Groceries</v>
      </c>
      <c r="P3889" s="2" t="str">
        <f>_xlfn.XLOOKUP(Excel_Dashboard_Dataset_xlsx___Sales5[[#This Row],[CustomerID]], Raw_Customers!A:A, Raw_Customers!B:B, "Unknown")</f>
        <v>John Parker</v>
      </c>
    </row>
    <row r="3890" spans="1:16" x14ac:dyDescent="0.25">
      <c r="A3890">
        <v>3889</v>
      </c>
      <c r="B3890">
        <f t="shared" si="60"/>
        <v>2024</v>
      </c>
      <c r="C3890" t="str">
        <f>TEXT(Excel_Dashboard_Dataset_xlsx___Sales5[[#This Row],[Date]],"mmm")</f>
        <v>May</v>
      </c>
      <c r="D3890" s="3">
        <v>45422</v>
      </c>
      <c r="E3890">
        <v>22</v>
      </c>
      <c r="F3890">
        <v>299</v>
      </c>
      <c r="G3890">
        <v>39</v>
      </c>
      <c r="H3890">
        <v>2</v>
      </c>
      <c r="I3890">
        <v>614</v>
      </c>
      <c r="J3890">
        <f>Excel_Dashboard_Dataset_xlsx___Sales5[[#This Row],[Quantity]]*Excel_Dashboard_Dataset_xlsx___Sales5[[#This Row],[UnitPrice]]</f>
        <v>1228</v>
      </c>
      <c r="K3890" t="str">
        <f>_xlfn.XLOOKUP(Excel_Dashboard_Dataset_xlsx___Sales5[[#This Row],[CustomerID]],Raw_Customers!A:A,Raw_Customers!D:D)</f>
        <v>Male</v>
      </c>
      <c r="L3890">
        <f>_xlfn.XLOOKUP(Excel_Dashboard_Dataset_xlsx___Sales5[[#This Row],[CustomerID]],Raw_Customers!A:A,Raw_Customers!E:E)</f>
        <v>20</v>
      </c>
      <c r="M3890" t="str">
        <f>_xlfn.XLOOKUP(Excel_Dashboard_Dataset_xlsx___Sales5[[#This Row],[CustomerID]],Raw_Customers!A:A,Raw_Customers!C:C)</f>
        <v>East</v>
      </c>
      <c r="N3890" s="2" t="str">
        <f>_xlfn.XLOOKUP(Excel_Dashboard_Dataset_xlsx___Sales5[[#This Row],[ProductID]],Raw_Products!A:A,Raw_Products!B:B)</f>
        <v>Microwave</v>
      </c>
      <c r="O3890" s="2" t="str">
        <f>_xlfn.XLOOKUP(Excel_Dashboard_Dataset_xlsx___Sales5[[#This Row],[ProductID]],Raw_Products!A:A,Raw_Products!C:C)</f>
        <v>Home Appliances</v>
      </c>
      <c r="P3890" s="2" t="str">
        <f>_xlfn.XLOOKUP(Excel_Dashboard_Dataset_xlsx___Sales5[[#This Row],[CustomerID]], Raw_Customers!A:A, Raw_Customers!B:B, "Unknown")</f>
        <v>Brandon Lopez</v>
      </c>
    </row>
    <row r="3891" spans="1:16" x14ac:dyDescent="0.25">
      <c r="A3891">
        <v>3890</v>
      </c>
      <c r="B3891">
        <f t="shared" si="60"/>
        <v>2023</v>
      </c>
      <c r="C3891" t="str">
        <f>TEXT(Excel_Dashboard_Dataset_xlsx___Sales5[[#This Row],[Date]],"mmm")</f>
        <v>Jul</v>
      </c>
      <c r="D3891" s="3">
        <v>45115</v>
      </c>
      <c r="E3891">
        <v>13</v>
      </c>
      <c r="F3891">
        <v>108</v>
      </c>
      <c r="G3891">
        <v>30</v>
      </c>
      <c r="H3891">
        <v>1</v>
      </c>
      <c r="I3891">
        <v>204</v>
      </c>
      <c r="J3891">
        <f>Excel_Dashboard_Dataset_xlsx___Sales5[[#This Row],[Quantity]]*Excel_Dashboard_Dataset_xlsx___Sales5[[#This Row],[UnitPrice]]</f>
        <v>204</v>
      </c>
      <c r="K3891" t="str">
        <f>_xlfn.XLOOKUP(Excel_Dashboard_Dataset_xlsx___Sales5[[#This Row],[CustomerID]],Raw_Customers!A:A,Raw_Customers!D:D)</f>
        <v>Male</v>
      </c>
      <c r="L3891">
        <f>_xlfn.XLOOKUP(Excel_Dashboard_Dataset_xlsx___Sales5[[#This Row],[CustomerID]],Raw_Customers!A:A,Raw_Customers!E:E)</f>
        <v>55</v>
      </c>
      <c r="M3891" t="str">
        <f>_xlfn.XLOOKUP(Excel_Dashboard_Dataset_xlsx___Sales5[[#This Row],[CustomerID]],Raw_Customers!A:A,Raw_Customers!C:C)</f>
        <v>South</v>
      </c>
      <c r="N3891" s="2" t="str">
        <f>_xlfn.XLOOKUP(Excel_Dashboard_Dataset_xlsx___Sales5[[#This Row],[ProductID]],Raw_Products!A:A,Raw_Products!B:B)</f>
        <v>Tablet</v>
      </c>
      <c r="O3891" s="2" t="str">
        <f>_xlfn.XLOOKUP(Excel_Dashboard_Dataset_xlsx___Sales5[[#This Row],[ProductID]],Raw_Products!A:A,Raw_Products!C:C)</f>
        <v>Electronics</v>
      </c>
      <c r="P3891" s="2" t="str">
        <f>_xlfn.XLOOKUP(Excel_Dashboard_Dataset_xlsx___Sales5[[#This Row],[CustomerID]], Raw_Customers!A:A, Raw_Customers!B:B, "Unknown")</f>
        <v>Betty Miller</v>
      </c>
    </row>
    <row r="3892" spans="1:16" x14ac:dyDescent="0.25">
      <c r="A3892">
        <v>3891</v>
      </c>
      <c r="B3892">
        <f t="shared" si="60"/>
        <v>2023</v>
      </c>
      <c r="C3892" t="str">
        <f>TEXT(Excel_Dashboard_Dataset_xlsx___Sales5[[#This Row],[Date]],"mmm")</f>
        <v>Jan</v>
      </c>
      <c r="D3892" s="3">
        <v>44927</v>
      </c>
      <c r="E3892">
        <v>19</v>
      </c>
      <c r="F3892">
        <v>159</v>
      </c>
      <c r="G3892">
        <v>18</v>
      </c>
      <c r="H3892">
        <v>8</v>
      </c>
      <c r="I3892">
        <v>303</v>
      </c>
      <c r="J3892">
        <f>Excel_Dashboard_Dataset_xlsx___Sales5[[#This Row],[Quantity]]*Excel_Dashboard_Dataset_xlsx___Sales5[[#This Row],[UnitPrice]]</f>
        <v>2424</v>
      </c>
      <c r="K3892" t="str">
        <f>_xlfn.XLOOKUP(Excel_Dashboard_Dataset_xlsx___Sales5[[#This Row],[CustomerID]],Raw_Customers!A:A,Raw_Customers!D:D)</f>
        <v>Female</v>
      </c>
      <c r="L3892">
        <f>_xlfn.XLOOKUP(Excel_Dashboard_Dataset_xlsx___Sales5[[#This Row],[CustomerID]],Raw_Customers!A:A,Raw_Customers!E:E)</f>
        <v>49</v>
      </c>
      <c r="M3892" t="str">
        <f>_xlfn.XLOOKUP(Excel_Dashboard_Dataset_xlsx___Sales5[[#This Row],[CustomerID]],Raw_Customers!A:A,Raw_Customers!C:C)</f>
        <v>East</v>
      </c>
      <c r="N3892" s="2" t="str">
        <f>_xlfn.XLOOKUP(Excel_Dashboard_Dataset_xlsx___Sales5[[#This Row],[ProductID]],Raw_Products!A:A,Raw_Products!B:B)</f>
        <v>External Hard Drive</v>
      </c>
      <c r="O3892" s="2" t="str">
        <f>_xlfn.XLOOKUP(Excel_Dashboard_Dataset_xlsx___Sales5[[#This Row],[ProductID]],Raw_Products!A:A,Raw_Products!C:C)</f>
        <v>Electronics</v>
      </c>
      <c r="P3892" s="2" t="str">
        <f>_xlfn.XLOOKUP(Excel_Dashboard_Dataset_xlsx___Sales5[[#This Row],[CustomerID]], Raw_Customers!A:A, Raw_Customers!B:B, "Unknown")</f>
        <v>Christopher Diaz</v>
      </c>
    </row>
    <row r="3893" spans="1:16" x14ac:dyDescent="0.25">
      <c r="A3893">
        <v>3892</v>
      </c>
      <c r="B3893">
        <f t="shared" si="60"/>
        <v>2024</v>
      </c>
      <c r="C3893" t="str">
        <f>TEXT(Excel_Dashboard_Dataset_xlsx___Sales5[[#This Row],[Date]],"mmm")</f>
        <v>Jul</v>
      </c>
      <c r="D3893" s="3">
        <v>45474</v>
      </c>
      <c r="E3893">
        <v>50</v>
      </c>
      <c r="F3893">
        <v>139</v>
      </c>
      <c r="G3893">
        <v>32</v>
      </c>
      <c r="H3893">
        <v>7</v>
      </c>
      <c r="I3893">
        <v>36</v>
      </c>
      <c r="J3893">
        <f>Excel_Dashboard_Dataset_xlsx___Sales5[[#This Row],[Quantity]]*Excel_Dashboard_Dataset_xlsx___Sales5[[#This Row],[UnitPrice]]</f>
        <v>252</v>
      </c>
      <c r="K3893" t="str">
        <f>_xlfn.XLOOKUP(Excel_Dashboard_Dataset_xlsx___Sales5[[#This Row],[CustomerID]],Raw_Customers!A:A,Raw_Customers!D:D)</f>
        <v>Male</v>
      </c>
      <c r="L3893">
        <f>_xlfn.XLOOKUP(Excel_Dashboard_Dataset_xlsx___Sales5[[#This Row],[CustomerID]],Raw_Customers!A:A,Raw_Customers!E:E)</f>
        <v>47</v>
      </c>
      <c r="M3893" t="str">
        <f>_xlfn.XLOOKUP(Excel_Dashboard_Dataset_xlsx___Sales5[[#This Row],[CustomerID]],Raw_Customers!A:A,Raw_Customers!C:C)</f>
        <v>South</v>
      </c>
      <c r="N3893" s="2" t="str">
        <f>_xlfn.XLOOKUP(Excel_Dashboard_Dataset_xlsx___Sales5[[#This Row],[ProductID]],Raw_Products!A:A,Raw_Products!B:B)</f>
        <v>Skipping Rope</v>
      </c>
      <c r="O3893" s="2" t="str">
        <f>_xlfn.XLOOKUP(Excel_Dashboard_Dataset_xlsx___Sales5[[#This Row],[ProductID]],Raw_Products!A:A,Raw_Products!C:C)</f>
        <v>Sports</v>
      </c>
      <c r="P3893" s="2" t="str">
        <f>_xlfn.XLOOKUP(Excel_Dashboard_Dataset_xlsx___Sales5[[#This Row],[CustomerID]], Raw_Customers!A:A, Raw_Customers!B:B, "Unknown")</f>
        <v>Gregory Rogers</v>
      </c>
    </row>
    <row r="3894" spans="1:16" x14ac:dyDescent="0.25">
      <c r="A3894">
        <v>3893</v>
      </c>
      <c r="B3894">
        <f t="shared" si="60"/>
        <v>2023</v>
      </c>
      <c r="C3894" t="str">
        <f>TEXT(Excel_Dashboard_Dataset_xlsx___Sales5[[#This Row],[Date]],"mmm")</f>
        <v>Jan</v>
      </c>
      <c r="D3894" s="3">
        <v>44932</v>
      </c>
      <c r="E3894">
        <v>27</v>
      </c>
      <c r="F3894">
        <v>66</v>
      </c>
      <c r="G3894">
        <v>50</v>
      </c>
      <c r="H3894">
        <v>4</v>
      </c>
      <c r="I3894">
        <v>332</v>
      </c>
      <c r="J3894">
        <f>Excel_Dashboard_Dataset_xlsx___Sales5[[#This Row],[Quantity]]*Excel_Dashboard_Dataset_xlsx___Sales5[[#This Row],[UnitPrice]]</f>
        <v>1328</v>
      </c>
      <c r="K3894" t="str">
        <f>_xlfn.XLOOKUP(Excel_Dashboard_Dataset_xlsx___Sales5[[#This Row],[CustomerID]],Raw_Customers!A:A,Raw_Customers!D:D)</f>
        <v>Male</v>
      </c>
      <c r="L3894">
        <f>_xlfn.XLOOKUP(Excel_Dashboard_Dataset_xlsx___Sales5[[#This Row],[CustomerID]],Raw_Customers!A:A,Raw_Customers!E:E)</f>
        <v>55</v>
      </c>
      <c r="M3894" t="str">
        <f>_xlfn.XLOOKUP(Excel_Dashboard_Dataset_xlsx___Sales5[[#This Row],[CustomerID]],Raw_Customers!A:A,Raw_Customers!C:C)</f>
        <v>East</v>
      </c>
      <c r="N3894" s="2" t="str">
        <f>_xlfn.XLOOKUP(Excel_Dashboard_Dataset_xlsx___Sales5[[#This Row],[ProductID]],Raw_Products!A:A,Raw_Products!B:B)</f>
        <v>Air Conditioner</v>
      </c>
      <c r="O3894" s="2" t="str">
        <f>_xlfn.XLOOKUP(Excel_Dashboard_Dataset_xlsx___Sales5[[#This Row],[ProductID]],Raw_Products!A:A,Raw_Products!C:C)</f>
        <v>Home Appliances</v>
      </c>
      <c r="P3894" s="2" t="str">
        <f>_xlfn.XLOOKUP(Excel_Dashboard_Dataset_xlsx___Sales5[[#This Row],[CustomerID]], Raw_Customers!A:A, Raw_Customers!B:B, "Unknown")</f>
        <v>James Walker</v>
      </c>
    </row>
    <row r="3895" spans="1:16" x14ac:dyDescent="0.25">
      <c r="A3895">
        <v>3894</v>
      </c>
      <c r="B3895">
        <f t="shared" si="60"/>
        <v>2024</v>
      </c>
      <c r="C3895" t="str">
        <f>TEXT(Excel_Dashboard_Dataset_xlsx___Sales5[[#This Row],[Date]],"mmm")</f>
        <v>Sept</v>
      </c>
      <c r="D3895" s="3">
        <v>45549</v>
      </c>
      <c r="E3895">
        <v>45</v>
      </c>
      <c r="F3895">
        <v>241</v>
      </c>
      <c r="G3895">
        <v>27</v>
      </c>
      <c r="H3895">
        <v>6</v>
      </c>
      <c r="I3895">
        <v>88</v>
      </c>
      <c r="J3895">
        <f>Excel_Dashboard_Dataset_xlsx___Sales5[[#This Row],[Quantity]]*Excel_Dashboard_Dataset_xlsx___Sales5[[#This Row],[UnitPrice]]</f>
        <v>528</v>
      </c>
      <c r="K3895" t="str">
        <f>_xlfn.XLOOKUP(Excel_Dashboard_Dataset_xlsx___Sales5[[#This Row],[CustomerID]],Raw_Customers!A:A,Raw_Customers!D:D)</f>
        <v>Male</v>
      </c>
      <c r="L3895">
        <f>_xlfn.XLOOKUP(Excel_Dashboard_Dataset_xlsx___Sales5[[#This Row],[CustomerID]],Raw_Customers!A:A,Raw_Customers!E:E)</f>
        <v>21</v>
      </c>
      <c r="M3895" t="str">
        <f>_xlfn.XLOOKUP(Excel_Dashboard_Dataset_xlsx___Sales5[[#This Row],[CustomerID]],Raw_Customers!A:A,Raw_Customers!C:C)</f>
        <v>South</v>
      </c>
      <c r="N3895" s="2" t="str">
        <f>_xlfn.XLOOKUP(Excel_Dashboard_Dataset_xlsx___Sales5[[#This Row],[ProductID]],Raw_Products!A:A,Raw_Products!B:B)</f>
        <v>Yoga Mat</v>
      </c>
      <c r="O3895" s="2" t="str">
        <f>_xlfn.XLOOKUP(Excel_Dashboard_Dataset_xlsx___Sales5[[#This Row],[ProductID]],Raw_Products!A:A,Raw_Products!C:C)</f>
        <v>Sports</v>
      </c>
      <c r="P3895" s="2" t="str">
        <f>_xlfn.XLOOKUP(Excel_Dashboard_Dataset_xlsx___Sales5[[#This Row],[CustomerID]], Raw_Customers!A:A, Raw_Customers!B:B, "Unknown")</f>
        <v>Ashley Lewis</v>
      </c>
    </row>
    <row r="3896" spans="1:16" x14ac:dyDescent="0.25">
      <c r="A3896">
        <v>3895</v>
      </c>
      <c r="B3896">
        <f t="shared" si="60"/>
        <v>2024</v>
      </c>
      <c r="C3896" t="str">
        <f>TEXT(Excel_Dashboard_Dataset_xlsx___Sales5[[#This Row],[Date]],"mmm")</f>
        <v>Jan</v>
      </c>
      <c r="D3896" s="3">
        <v>45292</v>
      </c>
      <c r="E3896">
        <v>5</v>
      </c>
      <c r="F3896">
        <v>242</v>
      </c>
      <c r="G3896">
        <v>41</v>
      </c>
      <c r="H3896">
        <v>1</v>
      </c>
      <c r="I3896">
        <v>950</v>
      </c>
      <c r="J3896">
        <f>Excel_Dashboard_Dataset_xlsx___Sales5[[#This Row],[Quantity]]*Excel_Dashboard_Dataset_xlsx___Sales5[[#This Row],[UnitPrice]]</f>
        <v>950</v>
      </c>
      <c r="K3896" t="str">
        <f>_xlfn.XLOOKUP(Excel_Dashboard_Dataset_xlsx___Sales5[[#This Row],[CustomerID]],Raw_Customers!A:A,Raw_Customers!D:D)</f>
        <v>Female</v>
      </c>
      <c r="L3896">
        <f>_xlfn.XLOOKUP(Excel_Dashboard_Dataset_xlsx___Sales5[[#This Row],[CustomerID]],Raw_Customers!A:A,Raw_Customers!E:E)</f>
        <v>56</v>
      </c>
      <c r="M3896" t="str">
        <f>_xlfn.XLOOKUP(Excel_Dashboard_Dataset_xlsx___Sales5[[#This Row],[CustomerID]],Raw_Customers!A:A,Raw_Customers!C:C)</f>
        <v>South</v>
      </c>
      <c r="N3896" s="2" t="str">
        <f>_xlfn.XLOOKUP(Excel_Dashboard_Dataset_xlsx___Sales5[[#This Row],[ProductID]],Raw_Products!A:A,Raw_Products!B:B)</f>
        <v>Salt</v>
      </c>
      <c r="O3896" s="2" t="str">
        <f>_xlfn.XLOOKUP(Excel_Dashboard_Dataset_xlsx___Sales5[[#This Row],[ProductID]],Raw_Products!A:A,Raw_Products!C:C)</f>
        <v>Groceries</v>
      </c>
      <c r="P3896" s="2" t="str">
        <f>_xlfn.XLOOKUP(Excel_Dashboard_Dataset_xlsx___Sales5[[#This Row],[CustomerID]], Raw_Customers!A:A, Raw_Customers!B:B, "Unknown")</f>
        <v>Scott Hughes</v>
      </c>
    </row>
    <row r="3897" spans="1:16" x14ac:dyDescent="0.25">
      <c r="A3897">
        <v>3896</v>
      </c>
      <c r="B3897">
        <f t="shared" si="60"/>
        <v>2024</v>
      </c>
      <c r="C3897" t="str">
        <f>TEXT(Excel_Dashboard_Dataset_xlsx___Sales5[[#This Row],[Date]],"mmm")</f>
        <v>Jul</v>
      </c>
      <c r="D3897" s="3">
        <v>45478</v>
      </c>
      <c r="E3897">
        <v>6</v>
      </c>
      <c r="F3897">
        <v>248</v>
      </c>
      <c r="G3897">
        <v>45</v>
      </c>
      <c r="H3897">
        <v>4</v>
      </c>
      <c r="I3897">
        <v>994</v>
      </c>
      <c r="J3897">
        <f>Excel_Dashboard_Dataset_xlsx___Sales5[[#This Row],[Quantity]]*Excel_Dashboard_Dataset_xlsx___Sales5[[#This Row],[UnitPrice]]</f>
        <v>3976</v>
      </c>
      <c r="K3897" t="str">
        <f>_xlfn.XLOOKUP(Excel_Dashboard_Dataset_xlsx___Sales5[[#This Row],[CustomerID]],Raw_Customers!A:A,Raw_Customers!D:D)</f>
        <v>Female</v>
      </c>
      <c r="L3897">
        <f>_xlfn.XLOOKUP(Excel_Dashboard_Dataset_xlsx___Sales5[[#This Row],[CustomerID]],Raw_Customers!A:A,Raw_Customers!E:E)</f>
        <v>19</v>
      </c>
      <c r="M3897" t="str">
        <f>_xlfn.XLOOKUP(Excel_Dashboard_Dataset_xlsx___Sales5[[#This Row],[CustomerID]],Raw_Customers!A:A,Raw_Customers!C:C)</f>
        <v>East</v>
      </c>
      <c r="N3897" s="2" t="str">
        <f>_xlfn.XLOOKUP(Excel_Dashboard_Dataset_xlsx___Sales5[[#This Row],[ProductID]],Raw_Products!A:A,Raw_Products!B:B)</f>
        <v>Flour</v>
      </c>
      <c r="O3897" s="2" t="str">
        <f>_xlfn.XLOOKUP(Excel_Dashboard_Dataset_xlsx___Sales5[[#This Row],[ProductID]],Raw_Products!A:A,Raw_Products!C:C)</f>
        <v>Groceries</v>
      </c>
      <c r="P3897" s="2" t="str">
        <f>_xlfn.XLOOKUP(Excel_Dashboard_Dataset_xlsx___Sales5[[#This Row],[CustomerID]], Raw_Customers!A:A, Raw_Customers!B:B, "Unknown")</f>
        <v>Shirley Evans</v>
      </c>
    </row>
    <row r="3898" spans="1:16" x14ac:dyDescent="0.25">
      <c r="A3898">
        <v>3897</v>
      </c>
      <c r="B3898">
        <f t="shared" si="60"/>
        <v>2023</v>
      </c>
      <c r="C3898" t="str">
        <f>TEXT(Excel_Dashboard_Dataset_xlsx___Sales5[[#This Row],[Date]],"mmm")</f>
        <v>Sept</v>
      </c>
      <c r="D3898" s="3">
        <v>45188</v>
      </c>
      <c r="E3898">
        <v>38</v>
      </c>
      <c r="F3898">
        <v>178</v>
      </c>
      <c r="G3898">
        <v>6</v>
      </c>
      <c r="H3898">
        <v>5</v>
      </c>
      <c r="I3898">
        <v>370</v>
      </c>
      <c r="J3898">
        <f>Excel_Dashboard_Dataset_xlsx___Sales5[[#This Row],[Quantity]]*Excel_Dashboard_Dataset_xlsx___Sales5[[#This Row],[UnitPrice]]</f>
        <v>1850</v>
      </c>
      <c r="K3898" t="str">
        <f>_xlfn.XLOOKUP(Excel_Dashboard_Dataset_xlsx___Sales5[[#This Row],[CustomerID]],Raw_Customers!A:A,Raw_Customers!D:D)</f>
        <v>Female</v>
      </c>
      <c r="L3898">
        <f>_xlfn.XLOOKUP(Excel_Dashboard_Dataset_xlsx___Sales5[[#This Row],[CustomerID]],Raw_Customers!A:A,Raw_Customers!E:E)</f>
        <v>37</v>
      </c>
      <c r="M3898" t="str">
        <f>_xlfn.XLOOKUP(Excel_Dashboard_Dataset_xlsx___Sales5[[#This Row],[CustomerID]],Raw_Customers!A:A,Raw_Customers!C:C)</f>
        <v>West</v>
      </c>
      <c r="N3898" s="2" t="str">
        <f>_xlfn.XLOOKUP(Excel_Dashboard_Dataset_xlsx___Sales5[[#This Row],[ProductID]],Raw_Products!A:A,Raw_Products!B:B)</f>
        <v>Socks</v>
      </c>
      <c r="O3898" s="2" t="str">
        <f>_xlfn.XLOOKUP(Excel_Dashboard_Dataset_xlsx___Sales5[[#This Row],[ProductID]],Raw_Products!A:A,Raw_Products!C:C)</f>
        <v>Clothing</v>
      </c>
      <c r="P3898" s="2" t="str">
        <f>_xlfn.XLOOKUP(Excel_Dashboard_Dataset_xlsx___Sales5[[#This Row],[CustomerID]], Raw_Customers!A:A, Raw_Customers!B:B, "Unknown")</f>
        <v>Susan Gomez</v>
      </c>
    </row>
    <row r="3899" spans="1:16" x14ac:dyDescent="0.25">
      <c r="A3899">
        <v>3898</v>
      </c>
      <c r="B3899">
        <f t="shared" si="60"/>
        <v>2023</v>
      </c>
      <c r="C3899" t="str">
        <f>TEXT(Excel_Dashboard_Dataset_xlsx___Sales5[[#This Row],[Date]],"mmm")</f>
        <v>Dec</v>
      </c>
      <c r="D3899" s="3">
        <v>45281</v>
      </c>
      <c r="E3899">
        <v>3</v>
      </c>
      <c r="F3899">
        <v>38</v>
      </c>
      <c r="G3899">
        <v>36</v>
      </c>
      <c r="H3899">
        <v>6</v>
      </c>
      <c r="I3899">
        <v>531</v>
      </c>
      <c r="J3899">
        <f>Excel_Dashboard_Dataset_xlsx___Sales5[[#This Row],[Quantity]]*Excel_Dashboard_Dataset_xlsx___Sales5[[#This Row],[UnitPrice]]</f>
        <v>3186</v>
      </c>
      <c r="K3899" t="str">
        <f>_xlfn.XLOOKUP(Excel_Dashboard_Dataset_xlsx___Sales5[[#This Row],[CustomerID]],Raw_Customers!A:A,Raw_Customers!D:D)</f>
        <v>Female</v>
      </c>
      <c r="L3899">
        <f>_xlfn.XLOOKUP(Excel_Dashboard_Dataset_xlsx___Sales5[[#This Row],[CustomerID]],Raw_Customers!A:A,Raw_Customers!E:E)</f>
        <v>22</v>
      </c>
      <c r="M3899" t="str">
        <f>_xlfn.XLOOKUP(Excel_Dashboard_Dataset_xlsx___Sales5[[#This Row],[CustomerID]],Raw_Customers!A:A,Raw_Customers!C:C)</f>
        <v>North</v>
      </c>
      <c r="N3899" s="2" t="str">
        <f>_xlfn.XLOOKUP(Excel_Dashboard_Dataset_xlsx___Sales5[[#This Row],[ProductID]],Raw_Products!A:A,Raw_Products!B:B)</f>
        <v>Spaghetti</v>
      </c>
      <c r="O3899" s="2" t="str">
        <f>_xlfn.XLOOKUP(Excel_Dashboard_Dataset_xlsx___Sales5[[#This Row],[ProductID]],Raw_Products!A:A,Raw_Products!C:C)</f>
        <v>Groceries</v>
      </c>
      <c r="P3899" s="2" t="str">
        <f>_xlfn.XLOOKUP(Excel_Dashboard_Dataset_xlsx___Sales5[[#This Row],[CustomerID]], Raw_Customers!A:A, Raw_Customers!B:B, "Unknown")</f>
        <v>Helen Ramos</v>
      </c>
    </row>
    <row r="3900" spans="1:16" x14ac:dyDescent="0.25">
      <c r="A3900">
        <v>3899</v>
      </c>
      <c r="B3900">
        <f t="shared" si="60"/>
        <v>2024</v>
      </c>
      <c r="C3900" t="str">
        <f>TEXT(Excel_Dashboard_Dataset_xlsx___Sales5[[#This Row],[Date]],"mmm")</f>
        <v>Apr</v>
      </c>
      <c r="D3900" s="3">
        <v>45389</v>
      </c>
      <c r="E3900">
        <v>35</v>
      </c>
      <c r="F3900">
        <v>41</v>
      </c>
      <c r="G3900">
        <v>47</v>
      </c>
      <c r="H3900">
        <v>2</v>
      </c>
      <c r="I3900">
        <v>338</v>
      </c>
      <c r="J3900">
        <f>Excel_Dashboard_Dataset_xlsx___Sales5[[#This Row],[Quantity]]*Excel_Dashboard_Dataset_xlsx___Sales5[[#This Row],[UnitPrice]]</f>
        <v>676</v>
      </c>
      <c r="K3900" t="str">
        <f>_xlfn.XLOOKUP(Excel_Dashboard_Dataset_xlsx___Sales5[[#This Row],[CustomerID]],Raw_Customers!A:A,Raw_Customers!D:D)</f>
        <v>Female</v>
      </c>
      <c r="L3900">
        <f>_xlfn.XLOOKUP(Excel_Dashboard_Dataset_xlsx___Sales5[[#This Row],[CustomerID]],Raw_Customers!A:A,Raw_Customers!E:E)</f>
        <v>33</v>
      </c>
      <c r="M3900" t="str">
        <f>_xlfn.XLOOKUP(Excel_Dashboard_Dataset_xlsx___Sales5[[#This Row],[CustomerID]],Raw_Customers!A:A,Raw_Customers!C:C)</f>
        <v>South</v>
      </c>
      <c r="N3900" s="2" t="str">
        <f>_xlfn.XLOOKUP(Excel_Dashboard_Dataset_xlsx___Sales5[[#This Row],[ProductID]],Raw_Products!A:A,Raw_Products!B:B)</f>
        <v>Sneakers</v>
      </c>
      <c r="O3900" s="2" t="str">
        <f>_xlfn.XLOOKUP(Excel_Dashboard_Dataset_xlsx___Sales5[[#This Row],[ProductID]],Raw_Products!A:A,Raw_Products!C:C)</f>
        <v>Clothing</v>
      </c>
      <c r="P3900" s="2" t="str">
        <f>_xlfn.XLOOKUP(Excel_Dashboard_Dataset_xlsx___Sales5[[#This Row],[CustomerID]], Raw_Customers!A:A, Raw_Customers!B:B, "Unknown")</f>
        <v>Thomas Gray</v>
      </c>
    </row>
    <row r="3901" spans="1:16" x14ac:dyDescent="0.25">
      <c r="A3901">
        <v>3900</v>
      </c>
      <c r="B3901">
        <f t="shared" si="60"/>
        <v>2023</v>
      </c>
      <c r="C3901" t="str">
        <f>TEXT(Excel_Dashboard_Dataset_xlsx___Sales5[[#This Row],[Date]],"mmm")</f>
        <v>Sept</v>
      </c>
      <c r="D3901" s="3">
        <v>45181</v>
      </c>
      <c r="E3901">
        <v>17</v>
      </c>
      <c r="F3901">
        <v>139</v>
      </c>
      <c r="G3901">
        <v>46</v>
      </c>
      <c r="H3901">
        <v>10</v>
      </c>
      <c r="I3901">
        <v>411</v>
      </c>
      <c r="J3901">
        <f>Excel_Dashboard_Dataset_xlsx___Sales5[[#This Row],[Quantity]]*Excel_Dashboard_Dataset_xlsx___Sales5[[#This Row],[UnitPrice]]</f>
        <v>4110</v>
      </c>
      <c r="K3901" t="str">
        <f>_xlfn.XLOOKUP(Excel_Dashboard_Dataset_xlsx___Sales5[[#This Row],[CustomerID]],Raw_Customers!A:A,Raw_Customers!D:D)</f>
        <v>Male</v>
      </c>
      <c r="L3901">
        <f>_xlfn.XLOOKUP(Excel_Dashboard_Dataset_xlsx___Sales5[[#This Row],[CustomerID]],Raw_Customers!A:A,Raw_Customers!E:E)</f>
        <v>47</v>
      </c>
      <c r="M3901" t="str">
        <f>_xlfn.XLOOKUP(Excel_Dashboard_Dataset_xlsx___Sales5[[#This Row],[CustomerID]],Raw_Customers!A:A,Raw_Customers!C:C)</f>
        <v>South</v>
      </c>
      <c r="N3901" s="2" t="str">
        <f>_xlfn.XLOOKUP(Excel_Dashboard_Dataset_xlsx___Sales5[[#This Row],[ProductID]],Raw_Products!A:A,Raw_Products!B:B)</f>
        <v>LED TV</v>
      </c>
      <c r="O3901" s="2" t="str">
        <f>_xlfn.XLOOKUP(Excel_Dashboard_Dataset_xlsx___Sales5[[#This Row],[ProductID]],Raw_Products!A:A,Raw_Products!C:C)</f>
        <v>Electronics</v>
      </c>
      <c r="P3901" s="2" t="str">
        <f>_xlfn.XLOOKUP(Excel_Dashboard_Dataset_xlsx___Sales5[[#This Row],[CustomerID]], Raw_Customers!A:A, Raw_Customers!B:B, "Unknown")</f>
        <v>Gregory Rogers</v>
      </c>
    </row>
    <row r="3902" spans="1:16" x14ac:dyDescent="0.25">
      <c r="A3902">
        <v>3901</v>
      </c>
      <c r="B3902">
        <f t="shared" si="60"/>
        <v>2024</v>
      </c>
      <c r="C3902" t="str">
        <f>TEXT(Excel_Dashboard_Dataset_xlsx___Sales5[[#This Row],[Date]],"mmm")</f>
        <v>Apr</v>
      </c>
      <c r="D3902" s="3">
        <v>45411</v>
      </c>
      <c r="E3902">
        <v>39</v>
      </c>
      <c r="F3902">
        <v>60</v>
      </c>
      <c r="G3902">
        <v>26</v>
      </c>
      <c r="H3902">
        <v>1</v>
      </c>
      <c r="I3902">
        <v>672</v>
      </c>
      <c r="J3902">
        <f>Excel_Dashboard_Dataset_xlsx___Sales5[[#This Row],[Quantity]]*Excel_Dashboard_Dataset_xlsx___Sales5[[#This Row],[UnitPrice]]</f>
        <v>672</v>
      </c>
      <c r="K3902" t="str">
        <f>_xlfn.XLOOKUP(Excel_Dashboard_Dataset_xlsx___Sales5[[#This Row],[CustomerID]],Raw_Customers!A:A,Raw_Customers!D:D)</f>
        <v>Male</v>
      </c>
      <c r="L3902">
        <f>_xlfn.XLOOKUP(Excel_Dashboard_Dataset_xlsx___Sales5[[#This Row],[CustomerID]],Raw_Customers!A:A,Raw_Customers!E:E)</f>
        <v>21</v>
      </c>
      <c r="M3902" t="str">
        <f>_xlfn.XLOOKUP(Excel_Dashboard_Dataset_xlsx___Sales5[[#This Row],[CustomerID]],Raw_Customers!A:A,Raw_Customers!C:C)</f>
        <v>East</v>
      </c>
      <c r="N3902" s="2" t="str">
        <f>_xlfn.XLOOKUP(Excel_Dashboard_Dataset_xlsx___Sales5[[#This Row],[ProductID]],Raw_Products!A:A,Raw_Products!B:B)</f>
        <v>Sweater</v>
      </c>
      <c r="O3902" s="2" t="str">
        <f>_xlfn.XLOOKUP(Excel_Dashboard_Dataset_xlsx___Sales5[[#This Row],[ProductID]],Raw_Products!A:A,Raw_Products!C:C)</f>
        <v>Clothing</v>
      </c>
      <c r="P3902" s="2" t="str">
        <f>_xlfn.XLOOKUP(Excel_Dashboard_Dataset_xlsx___Sales5[[#This Row],[CustomerID]], Raw_Customers!A:A, Raw_Customers!B:B, "Unknown")</f>
        <v>Jerry Sanchez</v>
      </c>
    </row>
    <row r="3903" spans="1:16" x14ac:dyDescent="0.25">
      <c r="A3903">
        <v>3902</v>
      </c>
      <c r="B3903">
        <f t="shared" si="60"/>
        <v>2023</v>
      </c>
      <c r="C3903" t="str">
        <f>TEXT(Excel_Dashboard_Dataset_xlsx___Sales5[[#This Row],[Date]],"mmm")</f>
        <v>Jan</v>
      </c>
      <c r="D3903" s="3">
        <v>44939</v>
      </c>
      <c r="E3903">
        <v>1</v>
      </c>
      <c r="F3903">
        <v>26</v>
      </c>
      <c r="G3903">
        <v>19</v>
      </c>
      <c r="H3903">
        <v>1</v>
      </c>
      <c r="I3903">
        <v>611</v>
      </c>
      <c r="J3903">
        <f>Excel_Dashboard_Dataset_xlsx___Sales5[[#This Row],[Quantity]]*Excel_Dashboard_Dataset_xlsx___Sales5[[#This Row],[UnitPrice]]</f>
        <v>611</v>
      </c>
      <c r="K3903" t="str">
        <f>_xlfn.XLOOKUP(Excel_Dashboard_Dataset_xlsx___Sales5[[#This Row],[CustomerID]],Raw_Customers!A:A,Raw_Customers!D:D)</f>
        <v>Female</v>
      </c>
      <c r="L3903">
        <f>_xlfn.XLOOKUP(Excel_Dashboard_Dataset_xlsx___Sales5[[#This Row],[CustomerID]],Raw_Customers!A:A,Raw_Customers!E:E)</f>
        <v>64</v>
      </c>
      <c r="M3903" t="str">
        <f>_xlfn.XLOOKUP(Excel_Dashboard_Dataset_xlsx___Sales5[[#This Row],[CustomerID]],Raw_Customers!A:A,Raw_Customers!C:C)</f>
        <v>North</v>
      </c>
      <c r="N3903" s="2" t="str">
        <f>_xlfn.XLOOKUP(Excel_Dashboard_Dataset_xlsx___Sales5[[#This Row],[ProductID]],Raw_Products!A:A,Raw_Products!B:B)</f>
        <v>Rice Bag</v>
      </c>
      <c r="O3903" s="2" t="str">
        <f>_xlfn.XLOOKUP(Excel_Dashboard_Dataset_xlsx___Sales5[[#This Row],[ProductID]],Raw_Products!A:A,Raw_Products!C:C)</f>
        <v>Groceries</v>
      </c>
      <c r="P3903" s="2" t="str">
        <f>_xlfn.XLOOKUP(Excel_Dashboard_Dataset_xlsx___Sales5[[#This Row],[CustomerID]], Raw_Customers!A:A, Raw_Customers!B:B, "Unknown")</f>
        <v>Dorothy King</v>
      </c>
    </row>
    <row r="3904" spans="1:16" x14ac:dyDescent="0.25">
      <c r="A3904">
        <v>3903</v>
      </c>
      <c r="B3904">
        <f t="shared" si="60"/>
        <v>2023</v>
      </c>
      <c r="C3904" t="str">
        <f>TEXT(Excel_Dashboard_Dataset_xlsx___Sales5[[#This Row],[Date]],"mmm")</f>
        <v>Jan</v>
      </c>
      <c r="D3904" s="3">
        <v>44945</v>
      </c>
      <c r="E3904">
        <v>46</v>
      </c>
      <c r="F3904">
        <v>160</v>
      </c>
      <c r="G3904">
        <v>21</v>
      </c>
      <c r="H3904">
        <v>5</v>
      </c>
      <c r="I3904">
        <v>130</v>
      </c>
      <c r="J3904">
        <f>Excel_Dashboard_Dataset_xlsx___Sales5[[#This Row],[Quantity]]*Excel_Dashboard_Dataset_xlsx___Sales5[[#This Row],[UnitPrice]]</f>
        <v>650</v>
      </c>
      <c r="K3904" t="str">
        <f>_xlfn.XLOOKUP(Excel_Dashboard_Dataset_xlsx___Sales5[[#This Row],[CustomerID]],Raw_Customers!A:A,Raw_Customers!D:D)</f>
        <v>Female</v>
      </c>
      <c r="L3904">
        <f>_xlfn.XLOOKUP(Excel_Dashboard_Dataset_xlsx___Sales5[[#This Row],[CustomerID]],Raw_Customers!A:A,Raw_Customers!E:E)</f>
        <v>39</v>
      </c>
      <c r="M3904" t="str">
        <f>_xlfn.XLOOKUP(Excel_Dashboard_Dataset_xlsx___Sales5[[#This Row],[CustomerID]],Raw_Customers!A:A,Raw_Customers!C:C)</f>
        <v>East</v>
      </c>
      <c r="N3904" s="2" t="str">
        <f>_xlfn.XLOOKUP(Excel_Dashboard_Dataset_xlsx___Sales5[[#This Row],[ProductID]],Raw_Products!A:A,Raw_Products!B:B)</f>
        <v>Cricket Bat</v>
      </c>
      <c r="O3904" s="2" t="str">
        <f>_xlfn.XLOOKUP(Excel_Dashboard_Dataset_xlsx___Sales5[[#This Row],[ProductID]],Raw_Products!A:A,Raw_Products!C:C)</f>
        <v>Sports</v>
      </c>
      <c r="P3904" s="2" t="str">
        <f>_xlfn.XLOOKUP(Excel_Dashboard_Dataset_xlsx___Sales5[[#This Row],[CustomerID]], Raw_Customers!A:A, Raw_Customers!B:B, "Unknown")</f>
        <v>Deborah Hill</v>
      </c>
    </row>
    <row r="3905" spans="1:16" x14ac:dyDescent="0.25">
      <c r="A3905">
        <v>3904</v>
      </c>
      <c r="B3905">
        <f t="shared" si="60"/>
        <v>2024</v>
      </c>
      <c r="C3905" t="str">
        <f>TEXT(Excel_Dashboard_Dataset_xlsx___Sales5[[#This Row],[Date]],"mmm")</f>
        <v>Jul</v>
      </c>
      <c r="D3905" s="3">
        <v>45479</v>
      </c>
      <c r="E3905">
        <v>49</v>
      </c>
      <c r="F3905">
        <v>128</v>
      </c>
      <c r="G3905">
        <v>39</v>
      </c>
      <c r="H3905">
        <v>9</v>
      </c>
      <c r="I3905">
        <v>163</v>
      </c>
      <c r="J3905">
        <f>Excel_Dashboard_Dataset_xlsx___Sales5[[#This Row],[Quantity]]*Excel_Dashboard_Dataset_xlsx___Sales5[[#This Row],[UnitPrice]]</f>
        <v>1467</v>
      </c>
      <c r="K3905" t="str">
        <f>_xlfn.XLOOKUP(Excel_Dashboard_Dataset_xlsx___Sales5[[#This Row],[CustomerID]],Raw_Customers!A:A,Raw_Customers!D:D)</f>
        <v>Female</v>
      </c>
      <c r="L3905">
        <f>_xlfn.XLOOKUP(Excel_Dashboard_Dataset_xlsx___Sales5[[#This Row],[CustomerID]],Raw_Customers!A:A,Raw_Customers!E:E)</f>
        <v>50</v>
      </c>
      <c r="M3905" t="str">
        <f>_xlfn.XLOOKUP(Excel_Dashboard_Dataset_xlsx___Sales5[[#This Row],[CustomerID]],Raw_Customers!A:A,Raw_Customers!C:C)</f>
        <v>West</v>
      </c>
      <c r="N3905" s="2" t="str">
        <f>_xlfn.XLOOKUP(Excel_Dashboard_Dataset_xlsx___Sales5[[#This Row],[ProductID]],Raw_Products!A:A,Raw_Products!B:B)</f>
        <v>Swimming Goggles</v>
      </c>
      <c r="O3905" s="2" t="str">
        <f>_xlfn.XLOOKUP(Excel_Dashboard_Dataset_xlsx___Sales5[[#This Row],[ProductID]],Raw_Products!A:A,Raw_Products!C:C)</f>
        <v>Sports</v>
      </c>
      <c r="P3905" s="2" t="str">
        <f>_xlfn.XLOOKUP(Excel_Dashboard_Dataset_xlsx___Sales5[[#This Row],[CustomerID]], Raw_Customers!A:A, Raw_Customers!B:B, "Unknown")</f>
        <v>Larry Baker</v>
      </c>
    </row>
    <row r="3906" spans="1:16" x14ac:dyDescent="0.25">
      <c r="A3906">
        <v>3905</v>
      </c>
      <c r="B3906">
        <f t="shared" ref="B3906:B3969" si="61">YEAR(D:D)</f>
        <v>2023</v>
      </c>
      <c r="C3906" t="str">
        <f>TEXT(Excel_Dashboard_Dataset_xlsx___Sales5[[#This Row],[Date]],"mmm")</f>
        <v>Feb</v>
      </c>
      <c r="D3906" s="3">
        <v>44967</v>
      </c>
      <c r="E3906">
        <v>2</v>
      </c>
      <c r="F3906">
        <v>108</v>
      </c>
      <c r="G3906">
        <v>38</v>
      </c>
      <c r="H3906">
        <v>7</v>
      </c>
      <c r="I3906">
        <v>413</v>
      </c>
      <c r="J3906">
        <f>Excel_Dashboard_Dataset_xlsx___Sales5[[#This Row],[Quantity]]*Excel_Dashboard_Dataset_xlsx___Sales5[[#This Row],[UnitPrice]]</f>
        <v>2891</v>
      </c>
      <c r="K3906" t="str">
        <f>_xlfn.XLOOKUP(Excel_Dashboard_Dataset_xlsx___Sales5[[#This Row],[CustomerID]],Raw_Customers!A:A,Raw_Customers!D:D)</f>
        <v>Male</v>
      </c>
      <c r="L3906">
        <f>_xlfn.XLOOKUP(Excel_Dashboard_Dataset_xlsx___Sales5[[#This Row],[CustomerID]],Raw_Customers!A:A,Raw_Customers!E:E)</f>
        <v>55</v>
      </c>
      <c r="M3906" t="str">
        <f>_xlfn.XLOOKUP(Excel_Dashboard_Dataset_xlsx___Sales5[[#This Row],[CustomerID]],Raw_Customers!A:A,Raw_Customers!C:C)</f>
        <v>South</v>
      </c>
      <c r="N3906" s="2" t="str">
        <f>_xlfn.XLOOKUP(Excel_Dashboard_Dataset_xlsx___Sales5[[#This Row],[ProductID]],Raw_Products!A:A,Raw_Products!B:B)</f>
        <v>Cooking Oil</v>
      </c>
      <c r="O3906" s="2" t="str">
        <f>_xlfn.XLOOKUP(Excel_Dashboard_Dataset_xlsx___Sales5[[#This Row],[ProductID]],Raw_Products!A:A,Raw_Products!C:C)</f>
        <v>Groceries</v>
      </c>
      <c r="P3906" s="2" t="str">
        <f>_xlfn.XLOOKUP(Excel_Dashboard_Dataset_xlsx___Sales5[[#This Row],[CustomerID]], Raw_Customers!A:A, Raw_Customers!B:B, "Unknown")</f>
        <v>Betty Miller</v>
      </c>
    </row>
    <row r="3907" spans="1:16" x14ac:dyDescent="0.25">
      <c r="A3907">
        <v>3906</v>
      </c>
      <c r="B3907">
        <f t="shared" si="61"/>
        <v>2023</v>
      </c>
      <c r="C3907" t="str">
        <f>TEXT(Excel_Dashboard_Dataset_xlsx___Sales5[[#This Row],[Date]],"mmm")</f>
        <v>Oct</v>
      </c>
      <c r="D3907" s="3">
        <v>45212</v>
      </c>
      <c r="E3907">
        <v>16</v>
      </c>
      <c r="F3907">
        <v>264</v>
      </c>
      <c r="G3907">
        <v>24</v>
      </c>
      <c r="H3907">
        <v>9</v>
      </c>
      <c r="I3907">
        <v>577</v>
      </c>
      <c r="J3907">
        <f>Excel_Dashboard_Dataset_xlsx___Sales5[[#This Row],[Quantity]]*Excel_Dashboard_Dataset_xlsx___Sales5[[#This Row],[UnitPrice]]</f>
        <v>5193</v>
      </c>
      <c r="K3907" t="str">
        <f>_xlfn.XLOOKUP(Excel_Dashboard_Dataset_xlsx___Sales5[[#This Row],[CustomerID]],Raw_Customers!A:A,Raw_Customers!D:D)</f>
        <v>Male</v>
      </c>
      <c r="L3907">
        <f>_xlfn.XLOOKUP(Excel_Dashboard_Dataset_xlsx___Sales5[[#This Row],[CustomerID]],Raw_Customers!A:A,Raw_Customers!E:E)</f>
        <v>31</v>
      </c>
      <c r="M3907" t="str">
        <f>_xlfn.XLOOKUP(Excel_Dashboard_Dataset_xlsx___Sales5[[#This Row],[CustomerID]],Raw_Customers!A:A,Raw_Customers!C:C)</f>
        <v>West</v>
      </c>
      <c r="N3907" s="2" t="str">
        <f>_xlfn.XLOOKUP(Excel_Dashboard_Dataset_xlsx___Sales5[[#This Row],[ProductID]],Raw_Products!A:A,Raw_Products!B:B)</f>
        <v>Headphones</v>
      </c>
      <c r="O3907" s="2" t="str">
        <f>_xlfn.XLOOKUP(Excel_Dashboard_Dataset_xlsx___Sales5[[#This Row],[ProductID]],Raw_Products!A:A,Raw_Products!C:C)</f>
        <v>Electronics</v>
      </c>
      <c r="P3907" s="2" t="str">
        <f>_xlfn.XLOOKUP(Excel_Dashboard_Dataset_xlsx___Sales5[[#This Row],[CustomerID]], Raw_Customers!A:A, Raw_Customers!B:B, "Unknown")</f>
        <v>James Adams</v>
      </c>
    </row>
    <row r="3908" spans="1:16" x14ac:dyDescent="0.25">
      <c r="A3908">
        <v>3907</v>
      </c>
      <c r="B3908">
        <f t="shared" si="61"/>
        <v>2023</v>
      </c>
      <c r="C3908" t="str">
        <f>TEXT(Excel_Dashboard_Dataset_xlsx___Sales5[[#This Row],[Date]],"mmm")</f>
        <v>Jun</v>
      </c>
      <c r="D3908" s="3">
        <v>45082</v>
      </c>
      <c r="E3908">
        <v>41</v>
      </c>
      <c r="F3908">
        <v>11</v>
      </c>
      <c r="G3908">
        <v>43</v>
      </c>
      <c r="H3908">
        <v>8</v>
      </c>
      <c r="I3908">
        <v>556</v>
      </c>
      <c r="J3908">
        <f>Excel_Dashboard_Dataset_xlsx___Sales5[[#This Row],[Quantity]]*Excel_Dashboard_Dataset_xlsx___Sales5[[#This Row],[UnitPrice]]</f>
        <v>4448</v>
      </c>
      <c r="K3908" t="str">
        <f>_xlfn.XLOOKUP(Excel_Dashboard_Dataset_xlsx___Sales5[[#This Row],[CustomerID]],Raw_Customers!A:A,Raw_Customers!D:D)</f>
        <v>Male</v>
      </c>
      <c r="L3908">
        <f>_xlfn.XLOOKUP(Excel_Dashboard_Dataset_xlsx___Sales5[[#This Row],[CustomerID]],Raw_Customers!A:A,Raw_Customers!E:E)</f>
        <v>27</v>
      </c>
      <c r="M3908" t="str">
        <f>_xlfn.XLOOKUP(Excel_Dashboard_Dataset_xlsx___Sales5[[#This Row],[CustomerID]],Raw_Customers!A:A,Raw_Customers!C:C)</f>
        <v>North</v>
      </c>
      <c r="N3908" s="2" t="str">
        <f>_xlfn.XLOOKUP(Excel_Dashboard_Dataset_xlsx___Sales5[[#This Row],[ProductID]],Raw_Products!A:A,Raw_Products!B:B)</f>
        <v>Football</v>
      </c>
      <c r="O3908" s="2" t="str">
        <f>_xlfn.XLOOKUP(Excel_Dashboard_Dataset_xlsx___Sales5[[#This Row],[ProductID]],Raw_Products!A:A,Raw_Products!C:C)</f>
        <v>Sports</v>
      </c>
      <c r="P3908" s="2" t="str">
        <f>_xlfn.XLOOKUP(Excel_Dashboard_Dataset_xlsx___Sales5[[#This Row],[CustomerID]], Raw_Customers!A:A, Raw_Customers!B:B, "Unknown")</f>
        <v>Dennis Jones</v>
      </c>
    </row>
    <row r="3909" spans="1:16" x14ac:dyDescent="0.25">
      <c r="A3909">
        <v>3908</v>
      </c>
      <c r="B3909">
        <f t="shared" si="61"/>
        <v>2024</v>
      </c>
      <c r="C3909" t="str">
        <f>TEXT(Excel_Dashboard_Dataset_xlsx___Sales5[[#This Row],[Date]],"mmm")</f>
        <v>Jan</v>
      </c>
      <c r="D3909" s="3">
        <v>45318</v>
      </c>
      <c r="E3909">
        <v>26</v>
      </c>
      <c r="F3909">
        <v>165</v>
      </c>
      <c r="G3909">
        <v>11</v>
      </c>
      <c r="H3909">
        <v>10</v>
      </c>
      <c r="I3909">
        <v>724</v>
      </c>
      <c r="J3909">
        <f>Excel_Dashboard_Dataset_xlsx___Sales5[[#This Row],[Quantity]]*Excel_Dashboard_Dataset_xlsx___Sales5[[#This Row],[UnitPrice]]</f>
        <v>7240</v>
      </c>
      <c r="K3909" t="str">
        <f>_xlfn.XLOOKUP(Excel_Dashboard_Dataset_xlsx___Sales5[[#This Row],[CustomerID]],Raw_Customers!A:A,Raw_Customers!D:D)</f>
        <v>Male</v>
      </c>
      <c r="L3909">
        <f>_xlfn.XLOOKUP(Excel_Dashboard_Dataset_xlsx___Sales5[[#This Row],[CustomerID]],Raw_Customers!A:A,Raw_Customers!E:E)</f>
        <v>34</v>
      </c>
      <c r="M3909" t="str">
        <f>_xlfn.XLOOKUP(Excel_Dashboard_Dataset_xlsx___Sales5[[#This Row],[CustomerID]],Raw_Customers!A:A,Raw_Customers!C:C)</f>
        <v>South</v>
      </c>
      <c r="N3909" s="2" t="str">
        <f>_xlfn.XLOOKUP(Excel_Dashboard_Dataset_xlsx___Sales5[[#This Row],[ProductID]],Raw_Products!A:A,Raw_Products!B:B)</f>
        <v>Vacuum Cleaner</v>
      </c>
      <c r="O3909" s="2" t="str">
        <f>_xlfn.XLOOKUP(Excel_Dashboard_Dataset_xlsx___Sales5[[#This Row],[ProductID]],Raw_Products!A:A,Raw_Products!C:C)</f>
        <v>Home Appliances</v>
      </c>
      <c r="P3909" s="2" t="str">
        <f>_xlfn.XLOOKUP(Excel_Dashboard_Dataset_xlsx___Sales5[[#This Row],[CustomerID]], Raw_Customers!A:A, Raw_Customers!B:B, "Unknown")</f>
        <v>Jacob Chavez</v>
      </c>
    </row>
    <row r="3910" spans="1:16" x14ac:dyDescent="0.25">
      <c r="A3910">
        <v>3909</v>
      </c>
      <c r="B3910">
        <f t="shared" si="61"/>
        <v>2023</v>
      </c>
      <c r="C3910" t="str">
        <f>TEXT(Excel_Dashboard_Dataset_xlsx___Sales5[[#This Row],[Date]],"mmm")</f>
        <v>Aug</v>
      </c>
      <c r="D3910" s="3">
        <v>45169</v>
      </c>
      <c r="E3910">
        <v>19</v>
      </c>
      <c r="F3910">
        <v>224</v>
      </c>
      <c r="G3910">
        <v>46</v>
      </c>
      <c r="H3910">
        <v>10</v>
      </c>
      <c r="I3910">
        <v>221</v>
      </c>
      <c r="J3910">
        <f>Excel_Dashboard_Dataset_xlsx___Sales5[[#This Row],[Quantity]]*Excel_Dashboard_Dataset_xlsx___Sales5[[#This Row],[UnitPrice]]</f>
        <v>2210</v>
      </c>
      <c r="K3910" t="str">
        <f>_xlfn.XLOOKUP(Excel_Dashboard_Dataset_xlsx___Sales5[[#This Row],[CustomerID]],Raw_Customers!A:A,Raw_Customers!D:D)</f>
        <v>Male</v>
      </c>
      <c r="L3910">
        <f>_xlfn.XLOOKUP(Excel_Dashboard_Dataset_xlsx___Sales5[[#This Row],[CustomerID]],Raw_Customers!A:A,Raw_Customers!E:E)</f>
        <v>27</v>
      </c>
      <c r="M3910" t="str">
        <f>_xlfn.XLOOKUP(Excel_Dashboard_Dataset_xlsx___Sales5[[#This Row],[CustomerID]],Raw_Customers!A:A,Raw_Customers!C:C)</f>
        <v>East</v>
      </c>
      <c r="N3910" s="2" t="str">
        <f>_xlfn.XLOOKUP(Excel_Dashboard_Dataset_xlsx___Sales5[[#This Row],[ProductID]],Raw_Products!A:A,Raw_Products!B:B)</f>
        <v>External Hard Drive</v>
      </c>
      <c r="O3910" s="2" t="str">
        <f>_xlfn.XLOOKUP(Excel_Dashboard_Dataset_xlsx___Sales5[[#This Row],[ProductID]],Raw_Products!A:A,Raw_Products!C:C)</f>
        <v>Electronics</v>
      </c>
      <c r="P3910" s="2" t="str">
        <f>_xlfn.XLOOKUP(Excel_Dashboard_Dataset_xlsx___Sales5[[#This Row],[CustomerID]], Raw_Customers!A:A, Raw_Customers!B:B, "Unknown")</f>
        <v>Rachel Torres</v>
      </c>
    </row>
    <row r="3911" spans="1:16" x14ac:dyDescent="0.25">
      <c r="A3911">
        <v>3910</v>
      </c>
      <c r="B3911">
        <f t="shared" si="61"/>
        <v>2024</v>
      </c>
      <c r="C3911" t="str">
        <f>TEXT(Excel_Dashboard_Dataset_xlsx___Sales5[[#This Row],[Date]],"mmm")</f>
        <v>Sept</v>
      </c>
      <c r="D3911" s="3">
        <v>45546</v>
      </c>
      <c r="E3911">
        <v>22</v>
      </c>
      <c r="F3911">
        <v>214</v>
      </c>
      <c r="G3911">
        <v>9</v>
      </c>
      <c r="H3911">
        <v>4</v>
      </c>
      <c r="I3911">
        <v>66</v>
      </c>
      <c r="J3911">
        <f>Excel_Dashboard_Dataset_xlsx___Sales5[[#This Row],[Quantity]]*Excel_Dashboard_Dataset_xlsx___Sales5[[#This Row],[UnitPrice]]</f>
        <v>264</v>
      </c>
      <c r="K3911" t="str">
        <f>_xlfn.XLOOKUP(Excel_Dashboard_Dataset_xlsx___Sales5[[#This Row],[CustomerID]],Raw_Customers!A:A,Raw_Customers!D:D)</f>
        <v>Male</v>
      </c>
      <c r="L3911">
        <f>_xlfn.XLOOKUP(Excel_Dashboard_Dataset_xlsx___Sales5[[#This Row],[CustomerID]],Raw_Customers!A:A,Raw_Customers!E:E)</f>
        <v>41</v>
      </c>
      <c r="M3911" t="str">
        <f>_xlfn.XLOOKUP(Excel_Dashboard_Dataset_xlsx___Sales5[[#This Row],[CustomerID]],Raw_Customers!A:A,Raw_Customers!C:C)</f>
        <v>East</v>
      </c>
      <c r="N3911" s="2" t="str">
        <f>_xlfn.XLOOKUP(Excel_Dashboard_Dataset_xlsx___Sales5[[#This Row],[ProductID]],Raw_Products!A:A,Raw_Products!B:B)</f>
        <v>Microwave</v>
      </c>
      <c r="O3911" s="2" t="str">
        <f>_xlfn.XLOOKUP(Excel_Dashboard_Dataset_xlsx___Sales5[[#This Row],[ProductID]],Raw_Products!A:A,Raw_Products!C:C)</f>
        <v>Home Appliances</v>
      </c>
      <c r="P3911" s="2" t="str">
        <f>_xlfn.XLOOKUP(Excel_Dashboard_Dataset_xlsx___Sales5[[#This Row],[CustomerID]], Raw_Customers!A:A, Raw_Customers!B:B, "Unknown")</f>
        <v>Michael Cooper</v>
      </c>
    </row>
    <row r="3912" spans="1:16" x14ac:dyDescent="0.25">
      <c r="A3912">
        <v>3911</v>
      </c>
      <c r="B3912">
        <f t="shared" si="61"/>
        <v>2023</v>
      </c>
      <c r="C3912" t="str">
        <f>TEXT(Excel_Dashboard_Dataset_xlsx___Sales5[[#This Row],[Date]],"mmm")</f>
        <v>Feb</v>
      </c>
      <c r="D3912" s="3">
        <v>44981</v>
      </c>
      <c r="E3912">
        <v>30</v>
      </c>
      <c r="F3912">
        <v>154</v>
      </c>
      <c r="G3912">
        <v>17</v>
      </c>
      <c r="H3912">
        <v>1</v>
      </c>
      <c r="I3912">
        <v>525</v>
      </c>
      <c r="J3912">
        <f>Excel_Dashboard_Dataset_xlsx___Sales5[[#This Row],[Quantity]]*Excel_Dashboard_Dataset_xlsx___Sales5[[#This Row],[UnitPrice]]</f>
        <v>525</v>
      </c>
      <c r="K3912" t="str">
        <f>_xlfn.XLOOKUP(Excel_Dashboard_Dataset_xlsx___Sales5[[#This Row],[CustomerID]],Raw_Customers!A:A,Raw_Customers!D:D)</f>
        <v>Female</v>
      </c>
      <c r="L3912">
        <f>_xlfn.XLOOKUP(Excel_Dashboard_Dataset_xlsx___Sales5[[#This Row],[CustomerID]],Raw_Customers!A:A,Raw_Customers!E:E)</f>
        <v>42</v>
      </c>
      <c r="M3912" t="str">
        <f>_xlfn.XLOOKUP(Excel_Dashboard_Dataset_xlsx___Sales5[[#This Row],[CustomerID]],Raw_Customers!A:A,Raw_Customers!C:C)</f>
        <v>South</v>
      </c>
      <c r="N3912" s="2" t="str">
        <f>_xlfn.XLOOKUP(Excel_Dashboard_Dataset_xlsx___Sales5[[#This Row],[ProductID]],Raw_Products!A:A,Raw_Products!B:B)</f>
        <v>Fan</v>
      </c>
      <c r="O3912" s="2" t="str">
        <f>_xlfn.XLOOKUP(Excel_Dashboard_Dataset_xlsx___Sales5[[#This Row],[ProductID]],Raw_Products!A:A,Raw_Products!C:C)</f>
        <v>Home Appliances</v>
      </c>
      <c r="P3912" s="2" t="str">
        <f>_xlfn.XLOOKUP(Excel_Dashboard_Dataset_xlsx___Sales5[[#This Row],[CustomerID]], Raw_Customers!A:A, Raw_Customers!B:B, "Unknown")</f>
        <v>Donald Sanchez</v>
      </c>
    </row>
    <row r="3913" spans="1:16" x14ac:dyDescent="0.25">
      <c r="A3913">
        <v>3912</v>
      </c>
      <c r="B3913">
        <f t="shared" si="61"/>
        <v>2024</v>
      </c>
      <c r="C3913" t="str">
        <f>TEXT(Excel_Dashboard_Dataset_xlsx___Sales5[[#This Row],[Date]],"mmm")</f>
        <v>Sept</v>
      </c>
      <c r="D3913" s="3">
        <v>45546</v>
      </c>
      <c r="E3913">
        <v>49</v>
      </c>
      <c r="F3913">
        <v>222</v>
      </c>
      <c r="G3913">
        <v>32</v>
      </c>
      <c r="H3913">
        <v>1</v>
      </c>
      <c r="I3913">
        <v>527</v>
      </c>
      <c r="J3913">
        <f>Excel_Dashboard_Dataset_xlsx___Sales5[[#This Row],[Quantity]]*Excel_Dashboard_Dataset_xlsx___Sales5[[#This Row],[UnitPrice]]</f>
        <v>527</v>
      </c>
      <c r="K3913" t="str">
        <f>_xlfn.XLOOKUP(Excel_Dashboard_Dataset_xlsx___Sales5[[#This Row],[CustomerID]],Raw_Customers!A:A,Raw_Customers!D:D)</f>
        <v>Male</v>
      </c>
      <c r="L3913">
        <f>_xlfn.XLOOKUP(Excel_Dashboard_Dataset_xlsx___Sales5[[#This Row],[CustomerID]],Raw_Customers!A:A,Raw_Customers!E:E)</f>
        <v>22</v>
      </c>
      <c r="M3913" t="str">
        <f>_xlfn.XLOOKUP(Excel_Dashboard_Dataset_xlsx___Sales5[[#This Row],[CustomerID]],Raw_Customers!A:A,Raw_Customers!C:C)</f>
        <v>East</v>
      </c>
      <c r="N3913" s="2" t="str">
        <f>_xlfn.XLOOKUP(Excel_Dashboard_Dataset_xlsx___Sales5[[#This Row],[ProductID]],Raw_Products!A:A,Raw_Products!B:B)</f>
        <v>Swimming Goggles</v>
      </c>
      <c r="O3913" s="2" t="str">
        <f>_xlfn.XLOOKUP(Excel_Dashboard_Dataset_xlsx___Sales5[[#This Row],[ProductID]],Raw_Products!A:A,Raw_Products!C:C)</f>
        <v>Sports</v>
      </c>
      <c r="P3913" s="2" t="str">
        <f>_xlfn.XLOOKUP(Excel_Dashboard_Dataset_xlsx___Sales5[[#This Row],[CustomerID]], Raw_Customers!A:A, Raw_Customers!B:B, "Unknown")</f>
        <v>Carolyn Roberts</v>
      </c>
    </row>
    <row r="3914" spans="1:16" x14ac:dyDescent="0.25">
      <c r="A3914">
        <v>3913</v>
      </c>
      <c r="B3914">
        <f t="shared" si="61"/>
        <v>2024</v>
      </c>
      <c r="C3914" t="str">
        <f>TEXT(Excel_Dashboard_Dataset_xlsx___Sales5[[#This Row],[Date]],"mmm")</f>
        <v>Nov</v>
      </c>
      <c r="D3914" s="3">
        <v>45622</v>
      </c>
      <c r="E3914">
        <v>36</v>
      </c>
      <c r="F3914">
        <v>248</v>
      </c>
      <c r="G3914">
        <v>3</v>
      </c>
      <c r="H3914">
        <v>10</v>
      </c>
      <c r="I3914">
        <v>182</v>
      </c>
      <c r="J3914">
        <f>Excel_Dashboard_Dataset_xlsx___Sales5[[#This Row],[Quantity]]*Excel_Dashboard_Dataset_xlsx___Sales5[[#This Row],[UnitPrice]]</f>
        <v>1820</v>
      </c>
      <c r="K3914" t="str">
        <f>_xlfn.XLOOKUP(Excel_Dashboard_Dataset_xlsx___Sales5[[#This Row],[CustomerID]],Raw_Customers!A:A,Raw_Customers!D:D)</f>
        <v>Female</v>
      </c>
      <c r="L3914">
        <f>_xlfn.XLOOKUP(Excel_Dashboard_Dataset_xlsx___Sales5[[#This Row],[CustomerID]],Raw_Customers!A:A,Raw_Customers!E:E)</f>
        <v>19</v>
      </c>
      <c r="M3914" t="str">
        <f>_xlfn.XLOOKUP(Excel_Dashboard_Dataset_xlsx___Sales5[[#This Row],[CustomerID]],Raw_Customers!A:A,Raw_Customers!C:C)</f>
        <v>East</v>
      </c>
      <c r="N3914" s="2" t="str">
        <f>_xlfn.XLOOKUP(Excel_Dashboard_Dataset_xlsx___Sales5[[#This Row],[ProductID]],Raw_Products!A:A,Raw_Products!B:B)</f>
        <v>Formal Shoes</v>
      </c>
      <c r="O3914" s="2" t="str">
        <f>_xlfn.XLOOKUP(Excel_Dashboard_Dataset_xlsx___Sales5[[#This Row],[ProductID]],Raw_Products!A:A,Raw_Products!C:C)</f>
        <v>Clothing</v>
      </c>
      <c r="P3914" s="2" t="str">
        <f>_xlfn.XLOOKUP(Excel_Dashboard_Dataset_xlsx___Sales5[[#This Row],[CustomerID]], Raw_Customers!A:A, Raw_Customers!B:B, "Unknown")</f>
        <v>Shirley Evans</v>
      </c>
    </row>
    <row r="3915" spans="1:16" x14ac:dyDescent="0.25">
      <c r="A3915">
        <v>3914</v>
      </c>
      <c r="B3915">
        <f t="shared" si="61"/>
        <v>2024</v>
      </c>
      <c r="C3915" t="str">
        <f>TEXT(Excel_Dashboard_Dataset_xlsx___Sales5[[#This Row],[Date]],"mmm")</f>
        <v>Dec</v>
      </c>
      <c r="D3915" s="3">
        <v>45636</v>
      </c>
      <c r="E3915">
        <v>46</v>
      </c>
      <c r="F3915">
        <v>61</v>
      </c>
      <c r="G3915">
        <v>39</v>
      </c>
      <c r="H3915">
        <v>10</v>
      </c>
      <c r="I3915">
        <v>104</v>
      </c>
      <c r="J3915">
        <f>Excel_Dashboard_Dataset_xlsx___Sales5[[#This Row],[Quantity]]*Excel_Dashboard_Dataset_xlsx___Sales5[[#This Row],[UnitPrice]]</f>
        <v>1040</v>
      </c>
      <c r="K3915" t="str">
        <f>_xlfn.XLOOKUP(Excel_Dashboard_Dataset_xlsx___Sales5[[#This Row],[CustomerID]],Raw_Customers!A:A,Raw_Customers!D:D)</f>
        <v>Female</v>
      </c>
      <c r="L3915">
        <f>_xlfn.XLOOKUP(Excel_Dashboard_Dataset_xlsx___Sales5[[#This Row],[CustomerID]],Raw_Customers!A:A,Raw_Customers!E:E)</f>
        <v>21</v>
      </c>
      <c r="M3915" t="str">
        <f>_xlfn.XLOOKUP(Excel_Dashboard_Dataset_xlsx___Sales5[[#This Row],[CustomerID]],Raw_Customers!A:A,Raw_Customers!C:C)</f>
        <v>East</v>
      </c>
      <c r="N3915" s="2" t="str">
        <f>_xlfn.XLOOKUP(Excel_Dashboard_Dataset_xlsx___Sales5[[#This Row],[ProductID]],Raw_Products!A:A,Raw_Products!B:B)</f>
        <v>Cricket Bat</v>
      </c>
      <c r="O3915" s="2" t="str">
        <f>_xlfn.XLOOKUP(Excel_Dashboard_Dataset_xlsx___Sales5[[#This Row],[ProductID]],Raw_Products!A:A,Raw_Products!C:C)</f>
        <v>Sports</v>
      </c>
      <c r="P3915" s="2" t="str">
        <f>_xlfn.XLOOKUP(Excel_Dashboard_Dataset_xlsx___Sales5[[#This Row],[CustomerID]], Raw_Customers!A:A, Raw_Customers!B:B, "Unknown")</f>
        <v>Larry Green</v>
      </c>
    </row>
    <row r="3916" spans="1:16" x14ac:dyDescent="0.25">
      <c r="A3916">
        <v>3915</v>
      </c>
      <c r="B3916">
        <f t="shared" si="61"/>
        <v>2023</v>
      </c>
      <c r="C3916" t="str">
        <f>TEXT(Excel_Dashboard_Dataset_xlsx___Sales5[[#This Row],[Date]],"mmm")</f>
        <v>May</v>
      </c>
      <c r="D3916" s="3">
        <v>45075</v>
      </c>
      <c r="E3916">
        <v>41</v>
      </c>
      <c r="F3916">
        <v>145</v>
      </c>
      <c r="G3916">
        <v>15</v>
      </c>
      <c r="H3916">
        <v>2</v>
      </c>
      <c r="I3916">
        <v>104</v>
      </c>
      <c r="J3916">
        <f>Excel_Dashboard_Dataset_xlsx___Sales5[[#This Row],[Quantity]]*Excel_Dashboard_Dataset_xlsx___Sales5[[#This Row],[UnitPrice]]</f>
        <v>208</v>
      </c>
      <c r="K3916" t="str">
        <f>_xlfn.XLOOKUP(Excel_Dashboard_Dataset_xlsx___Sales5[[#This Row],[CustomerID]],Raw_Customers!A:A,Raw_Customers!D:D)</f>
        <v>Male</v>
      </c>
      <c r="L3916">
        <f>_xlfn.XLOOKUP(Excel_Dashboard_Dataset_xlsx___Sales5[[#This Row],[CustomerID]],Raw_Customers!A:A,Raw_Customers!E:E)</f>
        <v>35</v>
      </c>
      <c r="M3916" t="str">
        <f>_xlfn.XLOOKUP(Excel_Dashboard_Dataset_xlsx___Sales5[[#This Row],[CustomerID]],Raw_Customers!A:A,Raw_Customers!C:C)</f>
        <v>West</v>
      </c>
      <c r="N3916" s="2" t="str">
        <f>_xlfn.XLOOKUP(Excel_Dashboard_Dataset_xlsx___Sales5[[#This Row],[ProductID]],Raw_Products!A:A,Raw_Products!B:B)</f>
        <v>Football</v>
      </c>
      <c r="O3916" s="2" t="str">
        <f>_xlfn.XLOOKUP(Excel_Dashboard_Dataset_xlsx___Sales5[[#This Row],[ProductID]],Raw_Products!A:A,Raw_Products!C:C)</f>
        <v>Sports</v>
      </c>
      <c r="P3916" s="2" t="str">
        <f>_xlfn.XLOOKUP(Excel_Dashboard_Dataset_xlsx___Sales5[[#This Row],[CustomerID]], Raw_Customers!A:A, Raw_Customers!B:B, "Unknown")</f>
        <v>Eric Richardson</v>
      </c>
    </row>
    <row r="3917" spans="1:16" x14ac:dyDescent="0.25">
      <c r="A3917">
        <v>3916</v>
      </c>
      <c r="B3917">
        <f t="shared" si="61"/>
        <v>2024</v>
      </c>
      <c r="C3917" t="str">
        <f>TEXT(Excel_Dashboard_Dataset_xlsx___Sales5[[#This Row],[Date]],"mmm")</f>
        <v>Jul</v>
      </c>
      <c r="D3917" s="3">
        <v>45493</v>
      </c>
      <c r="E3917">
        <v>25</v>
      </c>
      <c r="F3917">
        <v>194</v>
      </c>
      <c r="G3917">
        <v>7</v>
      </c>
      <c r="H3917">
        <v>2</v>
      </c>
      <c r="I3917">
        <v>353</v>
      </c>
      <c r="J3917">
        <f>Excel_Dashboard_Dataset_xlsx___Sales5[[#This Row],[Quantity]]*Excel_Dashboard_Dataset_xlsx___Sales5[[#This Row],[UnitPrice]]</f>
        <v>706</v>
      </c>
      <c r="K3917" t="str">
        <f>_xlfn.XLOOKUP(Excel_Dashboard_Dataset_xlsx___Sales5[[#This Row],[CustomerID]],Raw_Customers!A:A,Raw_Customers!D:D)</f>
        <v>Female</v>
      </c>
      <c r="L3917">
        <f>_xlfn.XLOOKUP(Excel_Dashboard_Dataset_xlsx___Sales5[[#This Row],[CustomerID]],Raw_Customers!A:A,Raw_Customers!E:E)</f>
        <v>19</v>
      </c>
      <c r="M3917" t="str">
        <f>_xlfn.XLOOKUP(Excel_Dashboard_Dataset_xlsx___Sales5[[#This Row],[CustomerID]],Raw_Customers!A:A,Raw_Customers!C:C)</f>
        <v>East</v>
      </c>
      <c r="N3917" s="2" t="str">
        <f>_xlfn.XLOOKUP(Excel_Dashboard_Dataset_xlsx___Sales5[[#This Row],[ProductID]],Raw_Products!A:A,Raw_Products!B:B)</f>
        <v>Electric Kettle</v>
      </c>
      <c r="O3917" s="2" t="str">
        <f>_xlfn.XLOOKUP(Excel_Dashboard_Dataset_xlsx___Sales5[[#This Row],[ProductID]],Raw_Products!A:A,Raw_Products!C:C)</f>
        <v>Home Appliances</v>
      </c>
      <c r="P3917" s="2" t="str">
        <f>_xlfn.XLOOKUP(Excel_Dashboard_Dataset_xlsx___Sales5[[#This Row],[CustomerID]], Raw_Customers!A:A, Raw_Customers!B:B, "Unknown")</f>
        <v>Barbara Ward</v>
      </c>
    </row>
    <row r="3918" spans="1:16" x14ac:dyDescent="0.25">
      <c r="A3918">
        <v>3917</v>
      </c>
      <c r="B3918">
        <f t="shared" si="61"/>
        <v>2023</v>
      </c>
      <c r="C3918" t="str">
        <f>TEXT(Excel_Dashboard_Dataset_xlsx___Sales5[[#This Row],[Date]],"mmm")</f>
        <v>Sept</v>
      </c>
      <c r="D3918" s="3">
        <v>45173</v>
      </c>
      <c r="E3918">
        <v>22</v>
      </c>
      <c r="F3918">
        <v>288</v>
      </c>
      <c r="G3918">
        <v>4</v>
      </c>
      <c r="H3918">
        <v>6</v>
      </c>
      <c r="I3918">
        <v>176</v>
      </c>
      <c r="J3918">
        <f>Excel_Dashboard_Dataset_xlsx___Sales5[[#This Row],[Quantity]]*Excel_Dashboard_Dataset_xlsx___Sales5[[#This Row],[UnitPrice]]</f>
        <v>1056</v>
      </c>
      <c r="K3918" t="str">
        <f>_xlfn.XLOOKUP(Excel_Dashboard_Dataset_xlsx___Sales5[[#This Row],[CustomerID]],Raw_Customers!A:A,Raw_Customers!D:D)</f>
        <v>Male</v>
      </c>
      <c r="L3918">
        <f>_xlfn.XLOOKUP(Excel_Dashboard_Dataset_xlsx___Sales5[[#This Row],[CustomerID]],Raw_Customers!A:A,Raw_Customers!E:E)</f>
        <v>64</v>
      </c>
      <c r="M3918" t="str">
        <f>_xlfn.XLOOKUP(Excel_Dashboard_Dataset_xlsx___Sales5[[#This Row],[CustomerID]],Raw_Customers!A:A,Raw_Customers!C:C)</f>
        <v>West</v>
      </c>
      <c r="N3918" s="2" t="str">
        <f>_xlfn.XLOOKUP(Excel_Dashboard_Dataset_xlsx___Sales5[[#This Row],[ProductID]],Raw_Products!A:A,Raw_Products!B:B)</f>
        <v>Microwave</v>
      </c>
      <c r="O3918" s="2" t="str">
        <f>_xlfn.XLOOKUP(Excel_Dashboard_Dataset_xlsx___Sales5[[#This Row],[ProductID]],Raw_Products!A:A,Raw_Products!C:C)</f>
        <v>Home Appliances</v>
      </c>
      <c r="P3918" s="2" t="str">
        <f>_xlfn.XLOOKUP(Excel_Dashboard_Dataset_xlsx___Sales5[[#This Row],[CustomerID]], Raw_Customers!A:A, Raw_Customers!B:B, "Unknown")</f>
        <v>Frank Nelson</v>
      </c>
    </row>
    <row r="3919" spans="1:16" x14ac:dyDescent="0.25">
      <c r="A3919">
        <v>3918</v>
      </c>
      <c r="B3919">
        <f t="shared" si="61"/>
        <v>2023</v>
      </c>
      <c r="C3919" t="str">
        <f>TEXT(Excel_Dashboard_Dataset_xlsx___Sales5[[#This Row],[Date]],"mmm")</f>
        <v>Oct</v>
      </c>
      <c r="D3919" s="3">
        <v>45229</v>
      </c>
      <c r="E3919">
        <v>12</v>
      </c>
      <c r="F3919">
        <v>62</v>
      </c>
      <c r="G3919">
        <v>8</v>
      </c>
      <c r="H3919">
        <v>10</v>
      </c>
      <c r="I3919">
        <v>681</v>
      </c>
      <c r="J3919">
        <f>Excel_Dashboard_Dataset_xlsx___Sales5[[#This Row],[Quantity]]*Excel_Dashboard_Dataset_xlsx___Sales5[[#This Row],[UnitPrice]]</f>
        <v>6810</v>
      </c>
      <c r="K3919" t="str">
        <f>_xlfn.XLOOKUP(Excel_Dashboard_Dataset_xlsx___Sales5[[#This Row],[CustomerID]],Raw_Customers!A:A,Raw_Customers!D:D)</f>
        <v>Female</v>
      </c>
      <c r="L3919">
        <f>_xlfn.XLOOKUP(Excel_Dashboard_Dataset_xlsx___Sales5[[#This Row],[CustomerID]],Raw_Customers!A:A,Raw_Customers!E:E)</f>
        <v>50</v>
      </c>
      <c r="M3919" t="str">
        <f>_xlfn.XLOOKUP(Excel_Dashboard_Dataset_xlsx___Sales5[[#This Row],[CustomerID]],Raw_Customers!A:A,Raw_Customers!C:C)</f>
        <v>East</v>
      </c>
      <c r="N3919" s="2" t="str">
        <f>_xlfn.XLOOKUP(Excel_Dashboard_Dataset_xlsx___Sales5[[#This Row],[ProductID]],Raw_Products!A:A,Raw_Products!B:B)</f>
        <v>Laptop</v>
      </c>
      <c r="O3919" s="2" t="str">
        <f>_xlfn.XLOOKUP(Excel_Dashboard_Dataset_xlsx___Sales5[[#This Row],[ProductID]],Raw_Products!A:A,Raw_Products!C:C)</f>
        <v>Electronics</v>
      </c>
      <c r="P3919" s="2" t="str">
        <f>_xlfn.XLOOKUP(Excel_Dashboard_Dataset_xlsx___Sales5[[#This Row],[CustomerID]], Raw_Customers!A:A, Raw_Customers!B:B, "Unknown")</f>
        <v>John Ortiz</v>
      </c>
    </row>
    <row r="3920" spans="1:16" x14ac:dyDescent="0.25">
      <c r="A3920">
        <v>3919</v>
      </c>
      <c r="B3920">
        <f t="shared" si="61"/>
        <v>2024</v>
      </c>
      <c r="C3920" t="str">
        <f>TEXT(Excel_Dashboard_Dataset_xlsx___Sales5[[#This Row],[Date]],"mmm")</f>
        <v>Apr</v>
      </c>
      <c r="D3920" s="3">
        <v>45408</v>
      </c>
      <c r="E3920">
        <v>30</v>
      </c>
      <c r="F3920">
        <v>82</v>
      </c>
      <c r="G3920">
        <v>10</v>
      </c>
      <c r="H3920">
        <v>1</v>
      </c>
      <c r="I3920">
        <v>331</v>
      </c>
      <c r="J3920">
        <f>Excel_Dashboard_Dataset_xlsx___Sales5[[#This Row],[Quantity]]*Excel_Dashboard_Dataset_xlsx___Sales5[[#This Row],[UnitPrice]]</f>
        <v>331</v>
      </c>
      <c r="K3920" t="str">
        <f>_xlfn.XLOOKUP(Excel_Dashboard_Dataset_xlsx___Sales5[[#This Row],[CustomerID]],Raw_Customers!A:A,Raw_Customers!D:D)</f>
        <v>Female</v>
      </c>
      <c r="L3920">
        <f>_xlfn.XLOOKUP(Excel_Dashboard_Dataset_xlsx___Sales5[[#This Row],[CustomerID]],Raw_Customers!A:A,Raw_Customers!E:E)</f>
        <v>31</v>
      </c>
      <c r="M3920" t="str">
        <f>_xlfn.XLOOKUP(Excel_Dashboard_Dataset_xlsx___Sales5[[#This Row],[CustomerID]],Raw_Customers!A:A,Raw_Customers!C:C)</f>
        <v>West</v>
      </c>
      <c r="N3920" s="2" t="str">
        <f>_xlfn.XLOOKUP(Excel_Dashboard_Dataset_xlsx___Sales5[[#This Row],[ProductID]],Raw_Products!A:A,Raw_Products!B:B)</f>
        <v>Fan</v>
      </c>
      <c r="O3920" s="2" t="str">
        <f>_xlfn.XLOOKUP(Excel_Dashboard_Dataset_xlsx___Sales5[[#This Row],[ProductID]],Raw_Products!A:A,Raw_Products!C:C)</f>
        <v>Home Appliances</v>
      </c>
      <c r="P3920" s="2" t="str">
        <f>_xlfn.XLOOKUP(Excel_Dashboard_Dataset_xlsx___Sales5[[#This Row],[CustomerID]], Raw_Customers!A:A, Raw_Customers!B:B, "Unknown")</f>
        <v>Daniel Collins</v>
      </c>
    </row>
    <row r="3921" spans="1:16" x14ac:dyDescent="0.25">
      <c r="A3921">
        <v>3920</v>
      </c>
      <c r="B3921">
        <f t="shared" si="61"/>
        <v>2024</v>
      </c>
      <c r="C3921" t="str">
        <f>TEXT(Excel_Dashboard_Dataset_xlsx___Sales5[[#This Row],[Date]],"mmm")</f>
        <v>Dec</v>
      </c>
      <c r="D3921" s="3">
        <v>45655</v>
      </c>
      <c r="E3921">
        <v>44</v>
      </c>
      <c r="F3921">
        <v>4</v>
      </c>
      <c r="G3921">
        <v>31</v>
      </c>
      <c r="H3921">
        <v>8</v>
      </c>
      <c r="I3921">
        <v>984</v>
      </c>
      <c r="J3921">
        <f>Excel_Dashboard_Dataset_xlsx___Sales5[[#This Row],[Quantity]]*Excel_Dashboard_Dataset_xlsx___Sales5[[#This Row],[UnitPrice]]</f>
        <v>7872</v>
      </c>
      <c r="K3921" t="str">
        <f>_xlfn.XLOOKUP(Excel_Dashboard_Dataset_xlsx___Sales5[[#This Row],[CustomerID]],Raw_Customers!A:A,Raw_Customers!D:D)</f>
        <v>Female</v>
      </c>
      <c r="L3921">
        <f>_xlfn.XLOOKUP(Excel_Dashboard_Dataset_xlsx___Sales5[[#This Row],[CustomerID]],Raw_Customers!A:A,Raw_Customers!E:E)</f>
        <v>31</v>
      </c>
      <c r="M3921" t="str">
        <f>_xlfn.XLOOKUP(Excel_Dashboard_Dataset_xlsx___Sales5[[#This Row],[CustomerID]],Raw_Customers!A:A,Raw_Customers!C:C)</f>
        <v>South</v>
      </c>
      <c r="N3921" s="2" t="str">
        <f>_xlfn.XLOOKUP(Excel_Dashboard_Dataset_xlsx___Sales5[[#This Row],[ProductID]],Raw_Products!A:A,Raw_Products!B:B)</f>
        <v>Running Shoes</v>
      </c>
      <c r="O3921" s="2" t="str">
        <f>_xlfn.XLOOKUP(Excel_Dashboard_Dataset_xlsx___Sales5[[#This Row],[ProductID]],Raw_Products!A:A,Raw_Products!C:C)</f>
        <v>Sports</v>
      </c>
      <c r="P3921" s="2" t="str">
        <f>_xlfn.XLOOKUP(Excel_Dashboard_Dataset_xlsx___Sales5[[#This Row],[CustomerID]], Raw_Customers!A:A, Raw_Customers!B:B, "Unknown")</f>
        <v>Larry Kelly</v>
      </c>
    </row>
    <row r="3922" spans="1:16" x14ac:dyDescent="0.25">
      <c r="A3922">
        <v>3921</v>
      </c>
      <c r="B3922">
        <f t="shared" si="61"/>
        <v>2024</v>
      </c>
      <c r="C3922" t="str">
        <f>TEXT(Excel_Dashboard_Dataset_xlsx___Sales5[[#This Row],[Date]],"mmm")</f>
        <v>Nov</v>
      </c>
      <c r="D3922" s="3">
        <v>45622</v>
      </c>
      <c r="E3922">
        <v>18</v>
      </c>
      <c r="F3922">
        <v>152</v>
      </c>
      <c r="G3922">
        <v>31</v>
      </c>
      <c r="H3922">
        <v>1</v>
      </c>
      <c r="I3922">
        <v>894</v>
      </c>
      <c r="J3922">
        <f>Excel_Dashboard_Dataset_xlsx___Sales5[[#This Row],[Quantity]]*Excel_Dashboard_Dataset_xlsx___Sales5[[#This Row],[UnitPrice]]</f>
        <v>894</v>
      </c>
      <c r="K3922" t="str">
        <f>_xlfn.XLOOKUP(Excel_Dashboard_Dataset_xlsx___Sales5[[#This Row],[CustomerID]],Raw_Customers!A:A,Raw_Customers!D:D)</f>
        <v>Female</v>
      </c>
      <c r="L3922">
        <f>_xlfn.XLOOKUP(Excel_Dashboard_Dataset_xlsx___Sales5[[#This Row],[CustomerID]],Raw_Customers!A:A,Raw_Customers!E:E)</f>
        <v>39</v>
      </c>
      <c r="M3922" t="str">
        <f>_xlfn.XLOOKUP(Excel_Dashboard_Dataset_xlsx___Sales5[[#This Row],[CustomerID]],Raw_Customers!A:A,Raw_Customers!C:C)</f>
        <v>South</v>
      </c>
      <c r="N3922" s="2" t="str">
        <f>_xlfn.XLOOKUP(Excel_Dashboard_Dataset_xlsx___Sales5[[#This Row],[ProductID]],Raw_Products!A:A,Raw_Products!B:B)</f>
        <v>Gaming Console</v>
      </c>
      <c r="O3922" s="2" t="str">
        <f>_xlfn.XLOOKUP(Excel_Dashboard_Dataset_xlsx___Sales5[[#This Row],[ProductID]],Raw_Products!A:A,Raw_Products!C:C)</f>
        <v>Electronics</v>
      </c>
      <c r="P3922" s="2" t="str">
        <f>_xlfn.XLOOKUP(Excel_Dashboard_Dataset_xlsx___Sales5[[#This Row],[CustomerID]], Raw_Customers!A:A, Raw_Customers!B:B, "Unknown")</f>
        <v>Ashley Castillo</v>
      </c>
    </row>
    <row r="3923" spans="1:16" x14ac:dyDescent="0.25">
      <c r="A3923">
        <v>3922</v>
      </c>
      <c r="B3923">
        <f t="shared" si="61"/>
        <v>2023</v>
      </c>
      <c r="C3923" t="str">
        <f>TEXT(Excel_Dashboard_Dataset_xlsx___Sales5[[#This Row],[Date]],"mmm")</f>
        <v>Mar</v>
      </c>
      <c r="D3923" s="3">
        <v>44992</v>
      </c>
      <c r="E3923">
        <v>50</v>
      </c>
      <c r="F3923">
        <v>71</v>
      </c>
      <c r="G3923">
        <v>41</v>
      </c>
      <c r="H3923">
        <v>4</v>
      </c>
      <c r="I3923">
        <v>91</v>
      </c>
      <c r="J3923">
        <f>Excel_Dashboard_Dataset_xlsx___Sales5[[#This Row],[Quantity]]*Excel_Dashboard_Dataset_xlsx___Sales5[[#This Row],[UnitPrice]]</f>
        <v>364</v>
      </c>
      <c r="K3923" t="str">
        <f>_xlfn.XLOOKUP(Excel_Dashboard_Dataset_xlsx___Sales5[[#This Row],[CustomerID]],Raw_Customers!A:A,Raw_Customers!D:D)</f>
        <v>Female</v>
      </c>
      <c r="L3923">
        <f>_xlfn.XLOOKUP(Excel_Dashboard_Dataset_xlsx___Sales5[[#This Row],[CustomerID]],Raw_Customers!A:A,Raw_Customers!E:E)</f>
        <v>38</v>
      </c>
      <c r="M3923" t="str">
        <f>_xlfn.XLOOKUP(Excel_Dashboard_Dataset_xlsx___Sales5[[#This Row],[CustomerID]],Raw_Customers!A:A,Raw_Customers!C:C)</f>
        <v>East</v>
      </c>
      <c r="N3923" s="2" t="str">
        <f>_xlfn.XLOOKUP(Excel_Dashboard_Dataset_xlsx___Sales5[[#This Row],[ProductID]],Raw_Products!A:A,Raw_Products!B:B)</f>
        <v>Skipping Rope</v>
      </c>
      <c r="O3923" s="2" t="str">
        <f>_xlfn.XLOOKUP(Excel_Dashboard_Dataset_xlsx___Sales5[[#This Row],[ProductID]],Raw_Products!A:A,Raw_Products!C:C)</f>
        <v>Sports</v>
      </c>
      <c r="P3923" s="2" t="str">
        <f>_xlfn.XLOOKUP(Excel_Dashboard_Dataset_xlsx___Sales5[[#This Row],[CustomerID]], Raw_Customers!A:A, Raw_Customers!B:B, "Unknown")</f>
        <v>Benjamin Stewart</v>
      </c>
    </row>
    <row r="3924" spans="1:16" x14ac:dyDescent="0.25">
      <c r="A3924">
        <v>3923</v>
      </c>
      <c r="B3924">
        <f t="shared" si="61"/>
        <v>2023</v>
      </c>
      <c r="C3924" t="str">
        <f>TEXT(Excel_Dashboard_Dataset_xlsx___Sales5[[#This Row],[Date]],"mmm")</f>
        <v>Dec</v>
      </c>
      <c r="D3924" s="3">
        <v>45274</v>
      </c>
      <c r="E3924">
        <v>19</v>
      </c>
      <c r="F3924">
        <v>200</v>
      </c>
      <c r="G3924">
        <v>48</v>
      </c>
      <c r="H3924">
        <v>2</v>
      </c>
      <c r="I3924">
        <v>852</v>
      </c>
      <c r="J3924">
        <f>Excel_Dashboard_Dataset_xlsx___Sales5[[#This Row],[Quantity]]*Excel_Dashboard_Dataset_xlsx___Sales5[[#This Row],[UnitPrice]]</f>
        <v>1704</v>
      </c>
      <c r="K3924" t="str">
        <f>_xlfn.XLOOKUP(Excel_Dashboard_Dataset_xlsx___Sales5[[#This Row],[CustomerID]],Raw_Customers!A:A,Raw_Customers!D:D)</f>
        <v>Female</v>
      </c>
      <c r="L3924">
        <f>_xlfn.XLOOKUP(Excel_Dashboard_Dataset_xlsx___Sales5[[#This Row],[CustomerID]],Raw_Customers!A:A,Raw_Customers!E:E)</f>
        <v>53</v>
      </c>
      <c r="M3924" t="str">
        <f>_xlfn.XLOOKUP(Excel_Dashboard_Dataset_xlsx___Sales5[[#This Row],[CustomerID]],Raw_Customers!A:A,Raw_Customers!C:C)</f>
        <v>East</v>
      </c>
      <c r="N3924" s="2" t="str">
        <f>_xlfn.XLOOKUP(Excel_Dashboard_Dataset_xlsx___Sales5[[#This Row],[ProductID]],Raw_Products!A:A,Raw_Products!B:B)</f>
        <v>External Hard Drive</v>
      </c>
      <c r="O3924" s="2" t="str">
        <f>_xlfn.XLOOKUP(Excel_Dashboard_Dataset_xlsx___Sales5[[#This Row],[ProductID]],Raw_Products!A:A,Raw_Products!C:C)</f>
        <v>Electronics</v>
      </c>
      <c r="P3924" s="2" t="str">
        <f>_xlfn.XLOOKUP(Excel_Dashboard_Dataset_xlsx___Sales5[[#This Row],[CustomerID]], Raw_Customers!A:A, Raw_Customers!B:B, "Unknown")</f>
        <v>Barbara Morales</v>
      </c>
    </row>
    <row r="3925" spans="1:16" x14ac:dyDescent="0.25">
      <c r="A3925">
        <v>3924</v>
      </c>
      <c r="B3925">
        <f t="shared" si="61"/>
        <v>2024</v>
      </c>
      <c r="C3925" t="str">
        <f>TEXT(Excel_Dashboard_Dataset_xlsx___Sales5[[#This Row],[Date]],"mmm")</f>
        <v>May</v>
      </c>
      <c r="D3925" s="3">
        <v>45424</v>
      </c>
      <c r="E3925">
        <v>47</v>
      </c>
      <c r="F3925">
        <v>125</v>
      </c>
      <c r="G3925">
        <v>37</v>
      </c>
      <c r="H3925">
        <v>5</v>
      </c>
      <c r="I3925">
        <v>441</v>
      </c>
      <c r="J3925">
        <f>Excel_Dashboard_Dataset_xlsx___Sales5[[#This Row],[Quantity]]*Excel_Dashboard_Dataset_xlsx___Sales5[[#This Row],[UnitPrice]]</f>
        <v>2205</v>
      </c>
      <c r="K3925" t="str">
        <f>_xlfn.XLOOKUP(Excel_Dashboard_Dataset_xlsx___Sales5[[#This Row],[CustomerID]],Raw_Customers!A:A,Raw_Customers!D:D)</f>
        <v>Female</v>
      </c>
      <c r="L3925">
        <f>_xlfn.XLOOKUP(Excel_Dashboard_Dataset_xlsx___Sales5[[#This Row],[CustomerID]],Raw_Customers!A:A,Raw_Customers!E:E)</f>
        <v>46</v>
      </c>
      <c r="M3925" t="str">
        <f>_xlfn.XLOOKUP(Excel_Dashboard_Dataset_xlsx___Sales5[[#This Row],[CustomerID]],Raw_Customers!A:A,Raw_Customers!C:C)</f>
        <v>West</v>
      </c>
      <c r="N3925" s="2" t="str">
        <f>_xlfn.XLOOKUP(Excel_Dashboard_Dataset_xlsx___Sales5[[#This Row],[ProductID]],Raw_Products!A:A,Raw_Products!B:B)</f>
        <v>Dumbbells</v>
      </c>
      <c r="O3925" s="2" t="str">
        <f>_xlfn.XLOOKUP(Excel_Dashboard_Dataset_xlsx___Sales5[[#This Row],[ProductID]],Raw_Products!A:A,Raw_Products!C:C)</f>
        <v>Sports</v>
      </c>
      <c r="P3925" s="2" t="str">
        <f>_xlfn.XLOOKUP(Excel_Dashboard_Dataset_xlsx___Sales5[[#This Row],[CustomerID]], Raw_Customers!A:A, Raw_Customers!B:B, "Unknown")</f>
        <v>Larry Williams</v>
      </c>
    </row>
    <row r="3926" spans="1:16" x14ac:dyDescent="0.25">
      <c r="A3926">
        <v>3925</v>
      </c>
      <c r="B3926">
        <f t="shared" si="61"/>
        <v>2024</v>
      </c>
      <c r="C3926" t="str">
        <f>TEXT(Excel_Dashboard_Dataset_xlsx___Sales5[[#This Row],[Date]],"mmm")</f>
        <v>Dec</v>
      </c>
      <c r="D3926" s="3">
        <v>45646</v>
      </c>
      <c r="E3926">
        <v>25</v>
      </c>
      <c r="F3926">
        <v>209</v>
      </c>
      <c r="G3926">
        <v>9</v>
      </c>
      <c r="H3926">
        <v>7</v>
      </c>
      <c r="I3926">
        <v>194</v>
      </c>
      <c r="J3926">
        <f>Excel_Dashboard_Dataset_xlsx___Sales5[[#This Row],[Quantity]]*Excel_Dashboard_Dataset_xlsx___Sales5[[#This Row],[UnitPrice]]</f>
        <v>1358</v>
      </c>
      <c r="K3926" t="str">
        <f>_xlfn.XLOOKUP(Excel_Dashboard_Dataset_xlsx___Sales5[[#This Row],[CustomerID]],Raw_Customers!A:A,Raw_Customers!D:D)</f>
        <v>Male</v>
      </c>
      <c r="L3926">
        <f>_xlfn.XLOOKUP(Excel_Dashboard_Dataset_xlsx___Sales5[[#This Row],[CustomerID]],Raw_Customers!A:A,Raw_Customers!E:E)</f>
        <v>25</v>
      </c>
      <c r="M3926" t="str">
        <f>_xlfn.XLOOKUP(Excel_Dashboard_Dataset_xlsx___Sales5[[#This Row],[CustomerID]],Raw_Customers!A:A,Raw_Customers!C:C)</f>
        <v>East</v>
      </c>
      <c r="N3926" s="2" t="str">
        <f>_xlfn.XLOOKUP(Excel_Dashboard_Dataset_xlsx___Sales5[[#This Row],[ProductID]],Raw_Products!A:A,Raw_Products!B:B)</f>
        <v>Electric Kettle</v>
      </c>
      <c r="O3926" s="2" t="str">
        <f>_xlfn.XLOOKUP(Excel_Dashboard_Dataset_xlsx___Sales5[[#This Row],[ProductID]],Raw_Products!A:A,Raw_Products!C:C)</f>
        <v>Home Appliances</v>
      </c>
      <c r="P3926" s="2" t="str">
        <f>_xlfn.XLOOKUP(Excel_Dashboard_Dataset_xlsx___Sales5[[#This Row],[CustomerID]], Raw_Customers!A:A, Raw_Customers!B:B, "Unknown")</f>
        <v>Deborah Edwards</v>
      </c>
    </row>
    <row r="3927" spans="1:16" x14ac:dyDescent="0.25">
      <c r="A3927">
        <v>3926</v>
      </c>
      <c r="B3927">
        <f t="shared" si="61"/>
        <v>2023</v>
      </c>
      <c r="C3927" t="str">
        <f>TEXT(Excel_Dashboard_Dataset_xlsx___Sales5[[#This Row],[Date]],"mmm")</f>
        <v>Jan</v>
      </c>
      <c r="D3927" s="3">
        <v>44940</v>
      </c>
      <c r="E3927">
        <v>49</v>
      </c>
      <c r="F3927">
        <v>296</v>
      </c>
      <c r="G3927">
        <v>25</v>
      </c>
      <c r="H3927">
        <v>1</v>
      </c>
      <c r="I3927">
        <v>382</v>
      </c>
      <c r="J3927">
        <f>Excel_Dashboard_Dataset_xlsx___Sales5[[#This Row],[Quantity]]*Excel_Dashboard_Dataset_xlsx___Sales5[[#This Row],[UnitPrice]]</f>
        <v>382</v>
      </c>
      <c r="K3927" t="str">
        <f>_xlfn.XLOOKUP(Excel_Dashboard_Dataset_xlsx___Sales5[[#This Row],[CustomerID]],Raw_Customers!A:A,Raw_Customers!D:D)</f>
        <v>Male</v>
      </c>
      <c r="L3927">
        <f>_xlfn.XLOOKUP(Excel_Dashboard_Dataset_xlsx___Sales5[[#This Row],[CustomerID]],Raw_Customers!A:A,Raw_Customers!E:E)</f>
        <v>65</v>
      </c>
      <c r="M3927" t="str">
        <f>_xlfn.XLOOKUP(Excel_Dashboard_Dataset_xlsx___Sales5[[#This Row],[CustomerID]],Raw_Customers!A:A,Raw_Customers!C:C)</f>
        <v>East</v>
      </c>
      <c r="N3927" s="2" t="str">
        <f>_xlfn.XLOOKUP(Excel_Dashboard_Dataset_xlsx___Sales5[[#This Row],[ProductID]],Raw_Products!A:A,Raw_Products!B:B)</f>
        <v>Swimming Goggles</v>
      </c>
      <c r="O3927" s="2" t="str">
        <f>_xlfn.XLOOKUP(Excel_Dashboard_Dataset_xlsx___Sales5[[#This Row],[ProductID]],Raw_Products!A:A,Raw_Products!C:C)</f>
        <v>Sports</v>
      </c>
      <c r="P3927" s="2" t="str">
        <f>_xlfn.XLOOKUP(Excel_Dashboard_Dataset_xlsx___Sales5[[#This Row],[CustomerID]], Raw_Customers!A:A, Raw_Customers!B:B, "Unknown")</f>
        <v>Sarah Miller</v>
      </c>
    </row>
    <row r="3928" spans="1:16" x14ac:dyDescent="0.25">
      <c r="A3928">
        <v>3927</v>
      </c>
      <c r="B3928">
        <f t="shared" si="61"/>
        <v>2024</v>
      </c>
      <c r="C3928" t="str">
        <f>TEXT(Excel_Dashboard_Dataset_xlsx___Sales5[[#This Row],[Date]],"mmm")</f>
        <v>Jan</v>
      </c>
      <c r="D3928" s="3">
        <v>45309</v>
      </c>
      <c r="E3928">
        <v>9</v>
      </c>
      <c r="F3928">
        <v>197</v>
      </c>
      <c r="G3928">
        <v>5</v>
      </c>
      <c r="H3928">
        <v>9</v>
      </c>
      <c r="I3928">
        <v>318</v>
      </c>
      <c r="J3928">
        <f>Excel_Dashboard_Dataset_xlsx___Sales5[[#This Row],[Quantity]]*Excel_Dashboard_Dataset_xlsx___Sales5[[#This Row],[UnitPrice]]</f>
        <v>2862</v>
      </c>
      <c r="K3928" t="str">
        <f>_xlfn.XLOOKUP(Excel_Dashboard_Dataset_xlsx___Sales5[[#This Row],[CustomerID]],Raw_Customers!A:A,Raw_Customers!D:D)</f>
        <v>Female</v>
      </c>
      <c r="L3928">
        <f>_xlfn.XLOOKUP(Excel_Dashboard_Dataset_xlsx___Sales5[[#This Row],[CustomerID]],Raw_Customers!A:A,Raw_Customers!E:E)</f>
        <v>35</v>
      </c>
      <c r="M3928" t="str">
        <f>_xlfn.XLOOKUP(Excel_Dashboard_Dataset_xlsx___Sales5[[#This Row],[CustomerID]],Raw_Customers!A:A,Raw_Customers!C:C)</f>
        <v>East</v>
      </c>
      <c r="N3928" s="2" t="str">
        <f>_xlfn.XLOOKUP(Excel_Dashboard_Dataset_xlsx___Sales5[[#This Row],[ProductID]],Raw_Products!A:A,Raw_Products!B:B)</f>
        <v>Canned Beans</v>
      </c>
      <c r="O3928" s="2" t="str">
        <f>_xlfn.XLOOKUP(Excel_Dashboard_Dataset_xlsx___Sales5[[#This Row],[ProductID]],Raw_Products!A:A,Raw_Products!C:C)</f>
        <v>Groceries</v>
      </c>
      <c r="P3928" s="2" t="str">
        <f>_xlfn.XLOOKUP(Excel_Dashboard_Dataset_xlsx___Sales5[[#This Row],[CustomerID]], Raw_Customers!A:A, Raw_Customers!B:B, "Unknown")</f>
        <v>Shirley Rodriguez</v>
      </c>
    </row>
    <row r="3929" spans="1:16" x14ac:dyDescent="0.25">
      <c r="A3929">
        <v>3928</v>
      </c>
      <c r="B3929">
        <f t="shared" si="61"/>
        <v>2024</v>
      </c>
      <c r="C3929" t="str">
        <f>TEXT(Excel_Dashboard_Dataset_xlsx___Sales5[[#This Row],[Date]],"mmm")</f>
        <v>Jun</v>
      </c>
      <c r="D3929" s="3">
        <v>45456</v>
      </c>
      <c r="E3929">
        <v>32</v>
      </c>
      <c r="F3929">
        <v>285</v>
      </c>
      <c r="G3929">
        <v>29</v>
      </c>
      <c r="H3929">
        <v>1</v>
      </c>
      <c r="I3929">
        <v>231</v>
      </c>
      <c r="J3929">
        <f>Excel_Dashboard_Dataset_xlsx___Sales5[[#This Row],[Quantity]]*Excel_Dashboard_Dataset_xlsx___Sales5[[#This Row],[UnitPrice]]</f>
        <v>231</v>
      </c>
      <c r="K3929" t="str">
        <f>_xlfn.XLOOKUP(Excel_Dashboard_Dataset_xlsx___Sales5[[#This Row],[CustomerID]],Raw_Customers!A:A,Raw_Customers!D:D)</f>
        <v>Female</v>
      </c>
      <c r="L3929">
        <f>_xlfn.XLOOKUP(Excel_Dashboard_Dataset_xlsx___Sales5[[#This Row],[CustomerID]],Raw_Customers!A:A,Raw_Customers!E:E)</f>
        <v>20</v>
      </c>
      <c r="M3929" t="str">
        <f>_xlfn.XLOOKUP(Excel_Dashboard_Dataset_xlsx___Sales5[[#This Row],[CustomerID]],Raw_Customers!A:A,Raw_Customers!C:C)</f>
        <v>South</v>
      </c>
      <c r="N3929" s="2" t="str">
        <f>_xlfn.XLOOKUP(Excel_Dashboard_Dataset_xlsx___Sales5[[#This Row],[ProductID]],Raw_Products!A:A,Raw_Products!B:B)</f>
        <v>Jeans</v>
      </c>
      <c r="O3929" s="2" t="str">
        <f>_xlfn.XLOOKUP(Excel_Dashboard_Dataset_xlsx___Sales5[[#This Row],[ProductID]],Raw_Products!A:A,Raw_Products!C:C)</f>
        <v>Clothing</v>
      </c>
      <c r="P3929" s="2" t="str">
        <f>_xlfn.XLOOKUP(Excel_Dashboard_Dataset_xlsx___Sales5[[#This Row],[CustomerID]], Raw_Customers!A:A, Raw_Customers!B:B, "Unknown")</f>
        <v>Frank Garcia</v>
      </c>
    </row>
    <row r="3930" spans="1:16" x14ac:dyDescent="0.25">
      <c r="A3930">
        <v>3929</v>
      </c>
      <c r="B3930">
        <f t="shared" si="61"/>
        <v>2024</v>
      </c>
      <c r="C3930" t="str">
        <f>TEXT(Excel_Dashboard_Dataset_xlsx___Sales5[[#This Row],[Date]],"mmm")</f>
        <v>Feb</v>
      </c>
      <c r="D3930" s="3">
        <v>45332</v>
      </c>
      <c r="E3930">
        <v>26</v>
      </c>
      <c r="F3930">
        <v>25</v>
      </c>
      <c r="G3930">
        <v>22</v>
      </c>
      <c r="H3930">
        <v>1</v>
      </c>
      <c r="I3930">
        <v>412</v>
      </c>
      <c r="J3930">
        <f>Excel_Dashboard_Dataset_xlsx___Sales5[[#This Row],[Quantity]]*Excel_Dashboard_Dataset_xlsx___Sales5[[#This Row],[UnitPrice]]</f>
        <v>412</v>
      </c>
      <c r="K3930" t="str">
        <f>_xlfn.XLOOKUP(Excel_Dashboard_Dataset_xlsx___Sales5[[#This Row],[CustomerID]],Raw_Customers!A:A,Raw_Customers!D:D)</f>
        <v>Female</v>
      </c>
      <c r="L3930">
        <f>_xlfn.XLOOKUP(Excel_Dashboard_Dataset_xlsx___Sales5[[#This Row],[CustomerID]],Raw_Customers!A:A,Raw_Customers!E:E)</f>
        <v>33</v>
      </c>
      <c r="M3930" t="str">
        <f>_xlfn.XLOOKUP(Excel_Dashboard_Dataset_xlsx___Sales5[[#This Row],[CustomerID]],Raw_Customers!A:A,Raw_Customers!C:C)</f>
        <v>South</v>
      </c>
      <c r="N3930" s="2" t="str">
        <f>_xlfn.XLOOKUP(Excel_Dashboard_Dataset_xlsx___Sales5[[#This Row],[ProductID]],Raw_Products!A:A,Raw_Products!B:B)</f>
        <v>Vacuum Cleaner</v>
      </c>
      <c r="O3930" s="2" t="str">
        <f>_xlfn.XLOOKUP(Excel_Dashboard_Dataset_xlsx___Sales5[[#This Row],[ProductID]],Raw_Products!A:A,Raw_Products!C:C)</f>
        <v>Home Appliances</v>
      </c>
      <c r="P3930" s="2" t="str">
        <f>_xlfn.XLOOKUP(Excel_Dashboard_Dataset_xlsx___Sales5[[#This Row],[CustomerID]], Raw_Customers!A:A, Raw_Customers!B:B, "Unknown")</f>
        <v>Nicole Thomas</v>
      </c>
    </row>
    <row r="3931" spans="1:16" x14ac:dyDescent="0.25">
      <c r="A3931">
        <v>3930</v>
      </c>
      <c r="B3931">
        <f t="shared" si="61"/>
        <v>2024</v>
      </c>
      <c r="C3931" t="str">
        <f>TEXT(Excel_Dashboard_Dataset_xlsx___Sales5[[#This Row],[Date]],"mmm")</f>
        <v>Jun</v>
      </c>
      <c r="D3931" s="3">
        <v>45470</v>
      </c>
      <c r="E3931">
        <v>26</v>
      </c>
      <c r="F3931">
        <v>123</v>
      </c>
      <c r="G3931">
        <v>28</v>
      </c>
      <c r="H3931">
        <v>1</v>
      </c>
      <c r="I3931">
        <v>389</v>
      </c>
      <c r="J3931">
        <f>Excel_Dashboard_Dataset_xlsx___Sales5[[#This Row],[Quantity]]*Excel_Dashboard_Dataset_xlsx___Sales5[[#This Row],[UnitPrice]]</f>
        <v>389</v>
      </c>
      <c r="K3931" t="str">
        <f>_xlfn.XLOOKUP(Excel_Dashboard_Dataset_xlsx___Sales5[[#This Row],[CustomerID]],Raw_Customers!A:A,Raw_Customers!D:D)</f>
        <v>Female</v>
      </c>
      <c r="L3931">
        <f>_xlfn.XLOOKUP(Excel_Dashboard_Dataset_xlsx___Sales5[[#This Row],[CustomerID]],Raw_Customers!A:A,Raw_Customers!E:E)</f>
        <v>36</v>
      </c>
      <c r="M3931" t="str">
        <f>_xlfn.XLOOKUP(Excel_Dashboard_Dataset_xlsx___Sales5[[#This Row],[CustomerID]],Raw_Customers!A:A,Raw_Customers!C:C)</f>
        <v>West</v>
      </c>
      <c r="N3931" s="2" t="str">
        <f>_xlfn.XLOOKUP(Excel_Dashboard_Dataset_xlsx___Sales5[[#This Row],[ProductID]],Raw_Products!A:A,Raw_Products!B:B)</f>
        <v>Vacuum Cleaner</v>
      </c>
      <c r="O3931" s="2" t="str">
        <f>_xlfn.XLOOKUP(Excel_Dashboard_Dataset_xlsx___Sales5[[#This Row],[ProductID]],Raw_Products!A:A,Raw_Products!C:C)</f>
        <v>Home Appliances</v>
      </c>
      <c r="P3931" s="2" t="str">
        <f>_xlfn.XLOOKUP(Excel_Dashboard_Dataset_xlsx___Sales5[[#This Row],[CustomerID]], Raw_Customers!A:A, Raw_Customers!B:B, "Unknown")</f>
        <v>Michelle Gutierrez</v>
      </c>
    </row>
    <row r="3932" spans="1:16" x14ac:dyDescent="0.25">
      <c r="A3932">
        <v>3931</v>
      </c>
      <c r="B3932">
        <f t="shared" si="61"/>
        <v>2024</v>
      </c>
      <c r="C3932" t="str">
        <f>TEXT(Excel_Dashboard_Dataset_xlsx___Sales5[[#This Row],[Date]],"mmm")</f>
        <v>Sept</v>
      </c>
      <c r="D3932" s="3">
        <v>45565</v>
      </c>
      <c r="E3932">
        <v>42</v>
      </c>
      <c r="F3932">
        <v>45</v>
      </c>
      <c r="G3932">
        <v>42</v>
      </c>
      <c r="H3932">
        <v>7</v>
      </c>
      <c r="I3932">
        <v>282</v>
      </c>
      <c r="J3932">
        <f>Excel_Dashboard_Dataset_xlsx___Sales5[[#This Row],[Quantity]]*Excel_Dashboard_Dataset_xlsx___Sales5[[#This Row],[UnitPrice]]</f>
        <v>1974</v>
      </c>
      <c r="K3932" t="str">
        <f>_xlfn.XLOOKUP(Excel_Dashboard_Dataset_xlsx___Sales5[[#This Row],[CustomerID]],Raw_Customers!A:A,Raw_Customers!D:D)</f>
        <v>Female</v>
      </c>
      <c r="L3932">
        <f>_xlfn.XLOOKUP(Excel_Dashboard_Dataset_xlsx___Sales5[[#This Row],[CustomerID]],Raw_Customers!A:A,Raw_Customers!E:E)</f>
        <v>64</v>
      </c>
      <c r="M3932" t="str">
        <f>_xlfn.XLOOKUP(Excel_Dashboard_Dataset_xlsx___Sales5[[#This Row],[CustomerID]],Raw_Customers!A:A,Raw_Customers!C:C)</f>
        <v>West</v>
      </c>
      <c r="N3932" s="2" t="str">
        <f>_xlfn.XLOOKUP(Excel_Dashboard_Dataset_xlsx___Sales5[[#This Row],[ProductID]],Raw_Products!A:A,Raw_Products!B:B)</f>
        <v>Basketball</v>
      </c>
      <c r="O3932" s="2" t="str">
        <f>_xlfn.XLOOKUP(Excel_Dashboard_Dataset_xlsx___Sales5[[#This Row],[ProductID]],Raw_Products!A:A,Raw_Products!C:C)</f>
        <v>Sports</v>
      </c>
      <c r="P3932" s="2" t="str">
        <f>_xlfn.XLOOKUP(Excel_Dashboard_Dataset_xlsx___Sales5[[#This Row],[CustomerID]], Raw_Customers!A:A, Raw_Customers!B:B, "Unknown")</f>
        <v>Kevin Myers</v>
      </c>
    </row>
    <row r="3933" spans="1:16" x14ac:dyDescent="0.25">
      <c r="A3933">
        <v>3932</v>
      </c>
      <c r="B3933">
        <f t="shared" si="61"/>
        <v>2023</v>
      </c>
      <c r="C3933" t="str">
        <f>TEXT(Excel_Dashboard_Dataset_xlsx___Sales5[[#This Row],[Date]],"mmm")</f>
        <v>May</v>
      </c>
      <c r="D3933" s="3">
        <v>45048</v>
      </c>
      <c r="E3933">
        <v>35</v>
      </c>
      <c r="F3933">
        <v>62</v>
      </c>
      <c r="G3933">
        <v>1</v>
      </c>
      <c r="H3933">
        <v>4</v>
      </c>
      <c r="I3933">
        <v>610</v>
      </c>
      <c r="J3933">
        <f>Excel_Dashboard_Dataset_xlsx___Sales5[[#This Row],[Quantity]]*Excel_Dashboard_Dataset_xlsx___Sales5[[#This Row],[UnitPrice]]</f>
        <v>2440</v>
      </c>
      <c r="K3933" t="str">
        <f>_xlfn.XLOOKUP(Excel_Dashboard_Dataset_xlsx___Sales5[[#This Row],[CustomerID]],Raw_Customers!A:A,Raw_Customers!D:D)</f>
        <v>Female</v>
      </c>
      <c r="L3933">
        <f>_xlfn.XLOOKUP(Excel_Dashboard_Dataset_xlsx___Sales5[[#This Row],[CustomerID]],Raw_Customers!A:A,Raw_Customers!E:E)</f>
        <v>50</v>
      </c>
      <c r="M3933" t="str">
        <f>_xlfn.XLOOKUP(Excel_Dashboard_Dataset_xlsx___Sales5[[#This Row],[CustomerID]],Raw_Customers!A:A,Raw_Customers!C:C)</f>
        <v>East</v>
      </c>
      <c r="N3933" s="2" t="str">
        <f>_xlfn.XLOOKUP(Excel_Dashboard_Dataset_xlsx___Sales5[[#This Row],[ProductID]],Raw_Products!A:A,Raw_Products!B:B)</f>
        <v>Sneakers</v>
      </c>
      <c r="O3933" s="2" t="str">
        <f>_xlfn.XLOOKUP(Excel_Dashboard_Dataset_xlsx___Sales5[[#This Row],[ProductID]],Raw_Products!A:A,Raw_Products!C:C)</f>
        <v>Clothing</v>
      </c>
      <c r="P3933" s="2" t="str">
        <f>_xlfn.XLOOKUP(Excel_Dashboard_Dataset_xlsx___Sales5[[#This Row],[CustomerID]], Raw_Customers!A:A, Raw_Customers!B:B, "Unknown")</f>
        <v>John Ortiz</v>
      </c>
    </row>
    <row r="3934" spans="1:16" x14ac:dyDescent="0.25">
      <c r="A3934">
        <v>3933</v>
      </c>
      <c r="B3934">
        <f t="shared" si="61"/>
        <v>2024</v>
      </c>
      <c r="C3934" t="str">
        <f>TEXT(Excel_Dashboard_Dataset_xlsx___Sales5[[#This Row],[Date]],"mmm")</f>
        <v>Jan</v>
      </c>
      <c r="D3934" s="3">
        <v>45300</v>
      </c>
      <c r="E3934">
        <v>11</v>
      </c>
      <c r="F3934">
        <v>31</v>
      </c>
      <c r="G3934">
        <v>48</v>
      </c>
      <c r="H3934">
        <v>4</v>
      </c>
      <c r="I3934">
        <v>664</v>
      </c>
      <c r="J3934">
        <f>Excel_Dashboard_Dataset_xlsx___Sales5[[#This Row],[Quantity]]*Excel_Dashboard_Dataset_xlsx___Sales5[[#This Row],[UnitPrice]]</f>
        <v>2656</v>
      </c>
      <c r="K3934" t="str">
        <f>_xlfn.XLOOKUP(Excel_Dashboard_Dataset_xlsx___Sales5[[#This Row],[CustomerID]],Raw_Customers!A:A,Raw_Customers!D:D)</f>
        <v>Female</v>
      </c>
      <c r="L3934">
        <f>_xlfn.XLOOKUP(Excel_Dashboard_Dataset_xlsx___Sales5[[#This Row],[CustomerID]],Raw_Customers!A:A,Raw_Customers!E:E)</f>
        <v>43</v>
      </c>
      <c r="M3934" t="str">
        <f>_xlfn.XLOOKUP(Excel_Dashboard_Dataset_xlsx___Sales5[[#This Row],[CustomerID]],Raw_Customers!A:A,Raw_Customers!C:C)</f>
        <v>South</v>
      </c>
      <c r="N3934" s="2" t="str">
        <f>_xlfn.XLOOKUP(Excel_Dashboard_Dataset_xlsx___Sales5[[#This Row],[ProductID]],Raw_Products!A:A,Raw_Products!B:B)</f>
        <v>Smartphone</v>
      </c>
      <c r="O3934" s="2" t="str">
        <f>_xlfn.XLOOKUP(Excel_Dashboard_Dataset_xlsx___Sales5[[#This Row],[ProductID]],Raw_Products!A:A,Raw_Products!C:C)</f>
        <v>Electronics</v>
      </c>
      <c r="P3934" s="2" t="str">
        <f>_xlfn.XLOOKUP(Excel_Dashboard_Dataset_xlsx___Sales5[[#This Row],[CustomerID]], Raw_Customers!A:A, Raw_Customers!B:B, "Unknown")</f>
        <v>Gary Howard</v>
      </c>
    </row>
    <row r="3935" spans="1:16" x14ac:dyDescent="0.25">
      <c r="A3935">
        <v>3934</v>
      </c>
      <c r="B3935">
        <f t="shared" si="61"/>
        <v>2023</v>
      </c>
      <c r="C3935" t="str">
        <f>TEXT(Excel_Dashboard_Dataset_xlsx___Sales5[[#This Row],[Date]],"mmm")</f>
        <v>Jul</v>
      </c>
      <c r="D3935" s="3">
        <v>45131</v>
      </c>
      <c r="E3935">
        <v>9</v>
      </c>
      <c r="F3935">
        <v>12</v>
      </c>
      <c r="G3935">
        <v>39</v>
      </c>
      <c r="H3935">
        <v>5</v>
      </c>
      <c r="I3935">
        <v>357</v>
      </c>
      <c r="J3935">
        <f>Excel_Dashboard_Dataset_xlsx___Sales5[[#This Row],[Quantity]]*Excel_Dashboard_Dataset_xlsx___Sales5[[#This Row],[UnitPrice]]</f>
        <v>1785</v>
      </c>
      <c r="K3935" t="str">
        <f>_xlfn.XLOOKUP(Excel_Dashboard_Dataset_xlsx___Sales5[[#This Row],[CustomerID]],Raw_Customers!A:A,Raw_Customers!D:D)</f>
        <v>Female</v>
      </c>
      <c r="L3935">
        <f>_xlfn.XLOOKUP(Excel_Dashboard_Dataset_xlsx___Sales5[[#This Row],[CustomerID]],Raw_Customers!A:A,Raw_Customers!E:E)</f>
        <v>56</v>
      </c>
      <c r="M3935" t="str">
        <f>_xlfn.XLOOKUP(Excel_Dashboard_Dataset_xlsx___Sales5[[#This Row],[CustomerID]],Raw_Customers!A:A,Raw_Customers!C:C)</f>
        <v>South</v>
      </c>
      <c r="N3935" s="2" t="str">
        <f>_xlfn.XLOOKUP(Excel_Dashboard_Dataset_xlsx___Sales5[[#This Row],[ProductID]],Raw_Products!A:A,Raw_Products!B:B)</f>
        <v>Canned Beans</v>
      </c>
      <c r="O3935" s="2" t="str">
        <f>_xlfn.XLOOKUP(Excel_Dashboard_Dataset_xlsx___Sales5[[#This Row],[ProductID]],Raw_Products!A:A,Raw_Products!C:C)</f>
        <v>Groceries</v>
      </c>
      <c r="P3935" s="2" t="str">
        <f>_xlfn.XLOOKUP(Excel_Dashboard_Dataset_xlsx___Sales5[[#This Row],[CustomerID]], Raw_Customers!A:A, Raw_Customers!B:B, "Unknown")</f>
        <v>Jonathan Lewis</v>
      </c>
    </row>
    <row r="3936" spans="1:16" x14ac:dyDescent="0.25">
      <c r="A3936">
        <v>3935</v>
      </c>
      <c r="B3936">
        <f t="shared" si="61"/>
        <v>2024</v>
      </c>
      <c r="C3936" t="str">
        <f>TEXT(Excel_Dashboard_Dataset_xlsx___Sales5[[#This Row],[Date]],"mmm")</f>
        <v>Sept</v>
      </c>
      <c r="D3936" s="3">
        <v>45538</v>
      </c>
      <c r="E3936">
        <v>50</v>
      </c>
      <c r="F3936">
        <v>236</v>
      </c>
      <c r="G3936">
        <v>49</v>
      </c>
      <c r="H3936">
        <v>6</v>
      </c>
      <c r="I3936">
        <v>592</v>
      </c>
      <c r="J3936">
        <f>Excel_Dashboard_Dataset_xlsx___Sales5[[#This Row],[Quantity]]*Excel_Dashboard_Dataset_xlsx___Sales5[[#This Row],[UnitPrice]]</f>
        <v>3552</v>
      </c>
      <c r="K3936" t="str">
        <f>_xlfn.XLOOKUP(Excel_Dashboard_Dataset_xlsx___Sales5[[#This Row],[CustomerID]],Raw_Customers!A:A,Raw_Customers!D:D)</f>
        <v>Female</v>
      </c>
      <c r="L3936">
        <f>_xlfn.XLOOKUP(Excel_Dashboard_Dataset_xlsx___Sales5[[#This Row],[CustomerID]],Raw_Customers!A:A,Raw_Customers!E:E)</f>
        <v>63</v>
      </c>
      <c r="M3936" t="str">
        <f>_xlfn.XLOOKUP(Excel_Dashboard_Dataset_xlsx___Sales5[[#This Row],[CustomerID]],Raw_Customers!A:A,Raw_Customers!C:C)</f>
        <v>South</v>
      </c>
      <c r="N3936" s="2" t="str">
        <f>_xlfn.XLOOKUP(Excel_Dashboard_Dataset_xlsx___Sales5[[#This Row],[ProductID]],Raw_Products!A:A,Raw_Products!B:B)</f>
        <v>Skipping Rope</v>
      </c>
      <c r="O3936" s="2" t="str">
        <f>_xlfn.XLOOKUP(Excel_Dashboard_Dataset_xlsx___Sales5[[#This Row],[ProductID]],Raw_Products!A:A,Raw_Products!C:C)</f>
        <v>Sports</v>
      </c>
      <c r="P3936" s="2" t="str">
        <f>_xlfn.XLOOKUP(Excel_Dashboard_Dataset_xlsx___Sales5[[#This Row],[CustomerID]], Raw_Customers!A:A, Raw_Customers!B:B, "Unknown")</f>
        <v>Jennifer Nelson</v>
      </c>
    </row>
    <row r="3937" spans="1:16" x14ac:dyDescent="0.25">
      <c r="A3937">
        <v>3936</v>
      </c>
      <c r="B3937">
        <f t="shared" si="61"/>
        <v>2024</v>
      </c>
      <c r="C3937" t="str">
        <f>TEXT(Excel_Dashboard_Dataset_xlsx___Sales5[[#This Row],[Date]],"mmm")</f>
        <v>Feb</v>
      </c>
      <c r="D3937" s="3">
        <v>45328</v>
      </c>
      <c r="E3937">
        <v>24</v>
      </c>
      <c r="F3937">
        <v>119</v>
      </c>
      <c r="G3937">
        <v>8</v>
      </c>
      <c r="H3937">
        <v>10</v>
      </c>
      <c r="I3937">
        <v>674</v>
      </c>
      <c r="J3937">
        <f>Excel_Dashboard_Dataset_xlsx___Sales5[[#This Row],[Quantity]]*Excel_Dashboard_Dataset_xlsx___Sales5[[#This Row],[UnitPrice]]</f>
        <v>6740</v>
      </c>
      <c r="K3937" t="str">
        <f>_xlfn.XLOOKUP(Excel_Dashboard_Dataset_xlsx___Sales5[[#This Row],[CustomerID]],Raw_Customers!A:A,Raw_Customers!D:D)</f>
        <v>Female</v>
      </c>
      <c r="L3937">
        <f>_xlfn.XLOOKUP(Excel_Dashboard_Dataset_xlsx___Sales5[[#This Row],[CustomerID]],Raw_Customers!A:A,Raw_Customers!E:E)</f>
        <v>43</v>
      </c>
      <c r="M3937" t="str">
        <f>_xlfn.XLOOKUP(Excel_Dashboard_Dataset_xlsx___Sales5[[#This Row],[CustomerID]],Raw_Customers!A:A,Raw_Customers!C:C)</f>
        <v>West</v>
      </c>
      <c r="N3937" s="2" t="str">
        <f>_xlfn.XLOOKUP(Excel_Dashboard_Dataset_xlsx___Sales5[[#This Row],[ProductID]],Raw_Products!A:A,Raw_Products!B:B)</f>
        <v>Washing Machine</v>
      </c>
      <c r="O3937" s="2" t="str">
        <f>_xlfn.XLOOKUP(Excel_Dashboard_Dataset_xlsx___Sales5[[#This Row],[ProductID]],Raw_Products!A:A,Raw_Products!C:C)</f>
        <v>Home Appliances</v>
      </c>
      <c r="P3937" s="2" t="str">
        <f>_xlfn.XLOOKUP(Excel_Dashboard_Dataset_xlsx___Sales5[[#This Row],[CustomerID]], Raw_Customers!A:A, Raw_Customers!B:B, "Unknown")</f>
        <v>Cynthia Flores</v>
      </c>
    </row>
    <row r="3938" spans="1:16" x14ac:dyDescent="0.25">
      <c r="A3938">
        <v>3937</v>
      </c>
      <c r="B3938">
        <f t="shared" si="61"/>
        <v>2024</v>
      </c>
      <c r="C3938" t="str">
        <f>TEXT(Excel_Dashboard_Dataset_xlsx___Sales5[[#This Row],[Date]],"mmm")</f>
        <v>Apr</v>
      </c>
      <c r="D3938" s="3">
        <v>45401</v>
      </c>
      <c r="E3938">
        <v>3</v>
      </c>
      <c r="F3938">
        <v>26</v>
      </c>
      <c r="G3938">
        <v>40</v>
      </c>
      <c r="H3938">
        <v>9</v>
      </c>
      <c r="I3938">
        <v>450</v>
      </c>
      <c r="J3938">
        <f>Excel_Dashboard_Dataset_xlsx___Sales5[[#This Row],[Quantity]]*Excel_Dashboard_Dataset_xlsx___Sales5[[#This Row],[UnitPrice]]</f>
        <v>4050</v>
      </c>
      <c r="K3938" t="str">
        <f>_xlfn.XLOOKUP(Excel_Dashboard_Dataset_xlsx___Sales5[[#This Row],[CustomerID]],Raw_Customers!A:A,Raw_Customers!D:D)</f>
        <v>Female</v>
      </c>
      <c r="L3938">
        <f>_xlfn.XLOOKUP(Excel_Dashboard_Dataset_xlsx___Sales5[[#This Row],[CustomerID]],Raw_Customers!A:A,Raw_Customers!E:E)</f>
        <v>64</v>
      </c>
      <c r="M3938" t="str">
        <f>_xlfn.XLOOKUP(Excel_Dashboard_Dataset_xlsx___Sales5[[#This Row],[CustomerID]],Raw_Customers!A:A,Raw_Customers!C:C)</f>
        <v>North</v>
      </c>
      <c r="N3938" s="2" t="str">
        <f>_xlfn.XLOOKUP(Excel_Dashboard_Dataset_xlsx___Sales5[[#This Row],[ProductID]],Raw_Products!A:A,Raw_Products!B:B)</f>
        <v>Spaghetti</v>
      </c>
      <c r="O3938" s="2" t="str">
        <f>_xlfn.XLOOKUP(Excel_Dashboard_Dataset_xlsx___Sales5[[#This Row],[ProductID]],Raw_Products!A:A,Raw_Products!C:C)</f>
        <v>Groceries</v>
      </c>
      <c r="P3938" s="2" t="str">
        <f>_xlfn.XLOOKUP(Excel_Dashboard_Dataset_xlsx___Sales5[[#This Row],[CustomerID]], Raw_Customers!A:A, Raw_Customers!B:B, "Unknown")</f>
        <v>Dorothy King</v>
      </c>
    </row>
    <row r="3939" spans="1:16" x14ac:dyDescent="0.25">
      <c r="A3939">
        <v>3938</v>
      </c>
      <c r="B3939">
        <f t="shared" si="61"/>
        <v>2024</v>
      </c>
      <c r="C3939" t="str">
        <f>TEXT(Excel_Dashboard_Dataset_xlsx___Sales5[[#This Row],[Date]],"mmm")</f>
        <v>Oct</v>
      </c>
      <c r="D3939" s="3">
        <v>45572</v>
      </c>
      <c r="E3939">
        <v>23</v>
      </c>
      <c r="F3939">
        <v>253</v>
      </c>
      <c r="G3939">
        <v>19</v>
      </c>
      <c r="H3939">
        <v>6</v>
      </c>
      <c r="I3939">
        <v>273</v>
      </c>
      <c r="J3939">
        <f>Excel_Dashboard_Dataset_xlsx___Sales5[[#This Row],[Quantity]]*Excel_Dashboard_Dataset_xlsx___Sales5[[#This Row],[UnitPrice]]</f>
        <v>1638</v>
      </c>
      <c r="K3939" t="str">
        <f>_xlfn.XLOOKUP(Excel_Dashboard_Dataset_xlsx___Sales5[[#This Row],[CustomerID]],Raw_Customers!A:A,Raw_Customers!D:D)</f>
        <v>Female</v>
      </c>
      <c r="L3939">
        <f>_xlfn.XLOOKUP(Excel_Dashboard_Dataset_xlsx___Sales5[[#This Row],[CustomerID]],Raw_Customers!A:A,Raw_Customers!E:E)</f>
        <v>23</v>
      </c>
      <c r="M3939" t="str">
        <f>_xlfn.XLOOKUP(Excel_Dashboard_Dataset_xlsx___Sales5[[#This Row],[CustomerID]],Raw_Customers!A:A,Raw_Customers!C:C)</f>
        <v>West</v>
      </c>
      <c r="N3939" s="2" t="str">
        <f>_xlfn.XLOOKUP(Excel_Dashboard_Dataset_xlsx___Sales5[[#This Row],[ProductID]],Raw_Products!A:A,Raw_Products!B:B)</f>
        <v>Blender</v>
      </c>
      <c r="O3939" s="2" t="str">
        <f>_xlfn.XLOOKUP(Excel_Dashboard_Dataset_xlsx___Sales5[[#This Row],[ProductID]],Raw_Products!A:A,Raw_Products!C:C)</f>
        <v>Home Appliances</v>
      </c>
      <c r="P3939" s="2" t="str">
        <f>_xlfn.XLOOKUP(Excel_Dashboard_Dataset_xlsx___Sales5[[#This Row],[CustomerID]], Raw_Customers!A:A, Raw_Customers!B:B, "Unknown")</f>
        <v>Anna Hernandez</v>
      </c>
    </row>
    <row r="3940" spans="1:16" x14ac:dyDescent="0.25">
      <c r="A3940">
        <v>3939</v>
      </c>
      <c r="B3940">
        <f t="shared" si="61"/>
        <v>2024</v>
      </c>
      <c r="C3940" t="str">
        <f>TEXT(Excel_Dashboard_Dataset_xlsx___Sales5[[#This Row],[Date]],"mmm")</f>
        <v>Sept</v>
      </c>
      <c r="D3940" s="3">
        <v>45546</v>
      </c>
      <c r="E3940">
        <v>38</v>
      </c>
      <c r="F3940">
        <v>71</v>
      </c>
      <c r="G3940">
        <v>3</v>
      </c>
      <c r="H3940">
        <v>6</v>
      </c>
      <c r="I3940">
        <v>302</v>
      </c>
      <c r="J3940">
        <f>Excel_Dashboard_Dataset_xlsx___Sales5[[#This Row],[Quantity]]*Excel_Dashboard_Dataset_xlsx___Sales5[[#This Row],[UnitPrice]]</f>
        <v>1812</v>
      </c>
      <c r="K3940" t="str">
        <f>_xlfn.XLOOKUP(Excel_Dashboard_Dataset_xlsx___Sales5[[#This Row],[CustomerID]],Raw_Customers!A:A,Raw_Customers!D:D)</f>
        <v>Female</v>
      </c>
      <c r="L3940">
        <f>_xlfn.XLOOKUP(Excel_Dashboard_Dataset_xlsx___Sales5[[#This Row],[CustomerID]],Raw_Customers!A:A,Raw_Customers!E:E)</f>
        <v>38</v>
      </c>
      <c r="M3940" t="str">
        <f>_xlfn.XLOOKUP(Excel_Dashboard_Dataset_xlsx___Sales5[[#This Row],[CustomerID]],Raw_Customers!A:A,Raw_Customers!C:C)</f>
        <v>East</v>
      </c>
      <c r="N3940" s="2" t="str">
        <f>_xlfn.XLOOKUP(Excel_Dashboard_Dataset_xlsx___Sales5[[#This Row],[ProductID]],Raw_Products!A:A,Raw_Products!B:B)</f>
        <v>Socks</v>
      </c>
      <c r="O3940" s="2" t="str">
        <f>_xlfn.XLOOKUP(Excel_Dashboard_Dataset_xlsx___Sales5[[#This Row],[ProductID]],Raw_Products!A:A,Raw_Products!C:C)</f>
        <v>Clothing</v>
      </c>
      <c r="P3940" s="2" t="str">
        <f>_xlfn.XLOOKUP(Excel_Dashboard_Dataset_xlsx___Sales5[[#This Row],[CustomerID]], Raw_Customers!A:A, Raw_Customers!B:B, "Unknown")</f>
        <v>Benjamin Stewart</v>
      </c>
    </row>
    <row r="3941" spans="1:16" x14ac:dyDescent="0.25">
      <c r="A3941">
        <v>3940</v>
      </c>
      <c r="B3941">
        <f t="shared" si="61"/>
        <v>2024</v>
      </c>
      <c r="C3941" t="str">
        <f>TEXT(Excel_Dashboard_Dataset_xlsx___Sales5[[#This Row],[Date]],"mmm")</f>
        <v>Jul</v>
      </c>
      <c r="D3941" s="3">
        <v>45497</v>
      </c>
      <c r="E3941">
        <v>19</v>
      </c>
      <c r="F3941">
        <v>147</v>
      </c>
      <c r="G3941">
        <v>22</v>
      </c>
      <c r="H3941">
        <v>4</v>
      </c>
      <c r="I3941">
        <v>536</v>
      </c>
      <c r="J3941">
        <f>Excel_Dashboard_Dataset_xlsx___Sales5[[#This Row],[Quantity]]*Excel_Dashboard_Dataset_xlsx___Sales5[[#This Row],[UnitPrice]]</f>
        <v>2144</v>
      </c>
      <c r="K3941" t="str">
        <f>_xlfn.XLOOKUP(Excel_Dashboard_Dataset_xlsx___Sales5[[#This Row],[CustomerID]],Raw_Customers!A:A,Raw_Customers!D:D)</f>
        <v>Male</v>
      </c>
      <c r="L3941">
        <f>_xlfn.XLOOKUP(Excel_Dashboard_Dataset_xlsx___Sales5[[#This Row],[CustomerID]],Raw_Customers!A:A,Raw_Customers!E:E)</f>
        <v>35</v>
      </c>
      <c r="M3941" t="str">
        <f>_xlfn.XLOOKUP(Excel_Dashboard_Dataset_xlsx___Sales5[[#This Row],[CustomerID]],Raw_Customers!A:A,Raw_Customers!C:C)</f>
        <v>South</v>
      </c>
      <c r="N3941" s="2" t="str">
        <f>_xlfn.XLOOKUP(Excel_Dashboard_Dataset_xlsx___Sales5[[#This Row],[ProductID]],Raw_Products!A:A,Raw_Products!B:B)</f>
        <v>External Hard Drive</v>
      </c>
      <c r="O3941" s="2" t="str">
        <f>_xlfn.XLOOKUP(Excel_Dashboard_Dataset_xlsx___Sales5[[#This Row],[ProductID]],Raw_Products!A:A,Raw_Products!C:C)</f>
        <v>Electronics</v>
      </c>
      <c r="P3941" s="2" t="str">
        <f>_xlfn.XLOOKUP(Excel_Dashboard_Dataset_xlsx___Sales5[[#This Row],[CustomerID]], Raw_Customers!A:A, Raw_Customers!B:B, "Unknown")</f>
        <v>Rachel Alvarez</v>
      </c>
    </row>
    <row r="3942" spans="1:16" x14ac:dyDescent="0.25">
      <c r="A3942">
        <v>3941</v>
      </c>
      <c r="B3942">
        <f t="shared" si="61"/>
        <v>2024</v>
      </c>
      <c r="C3942" t="str">
        <f>TEXT(Excel_Dashboard_Dataset_xlsx___Sales5[[#This Row],[Date]],"mmm")</f>
        <v>Oct</v>
      </c>
      <c r="D3942" s="3">
        <v>45571</v>
      </c>
      <c r="E3942">
        <v>2</v>
      </c>
      <c r="F3942">
        <v>288</v>
      </c>
      <c r="G3942">
        <v>8</v>
      </c>
      <c r="H3942">
        <v>9</v>
      </c>
      <c r="I3942">
        <v>619</v>
      </c>
      <c r="J3942">
        <f>Excel_Dashboard_Dataset_xlsx___Sales5[[#This Row],[Quantity]]*Excel_Dashboard_Dataset_xlsx___Sales5[[#This Row],[UnitPrice]]</f>
        <v>5571</v>
      </c>
      <c r="K3942" t="str">
        <f>_xlfn.XLOOKUP(Excel_Dashboard_Dataset_xlsx___Sales5[[#This Row],[CustomerID]],Raw_Customers!A:A,Raw_Customers!D:D)</f>
        <v>Male</v>
      </c>
      <c r="L3942">
        <f>_xlfn.XLOOKUP(Excel_Dashboard_Dataset_xlsx___Sales5[[#This Row],[CustomerID]],Raw_Customers!A:A,Raw_Customers!E:E)</f>
        <v>64</v>
      </c>
      <c r="M3942" t="str">
        <f>_xlfn.XLOOKUP(Excel_Dashboard_Dataset_xlsx___Sales5[[#This Row],[CustomerID]],Raw_Customers!A:A,Raw_Customers!C:C)</f>
        <v>West</v>
      </c>
      <c r="N3942" s="2" t="str">
        <f>_xlfn.XLOOKUP(Excel_Dashboard_Dataset_xlsx___Sales5[[#This Row],[ProductID]],Raw_Products!A:A,Raw_Products!B:B)</f>
        <v>Cooking Oil</v>
      </c>
      <c r="O3942" s="2" t="str">
        <f>_xlfn.XLOOKUP(Excel_Dashboard_Dataset_xlsx___Sales5[[#This Row],[ProductID]],Raw_Products!A:A,Raw_Products!C:C)</f>
        <v>Groceries</v>
      </c>
      <c r="P3942" s="2" t="str">
        <f>_xlfn.XLOOKUP(Excel_Dashboard_Dataset_xlsx___Sales5[[#This Row],[CustomerID]], Raw_Customers!A:A, Raw_Customers!B:B, "Unknown")</f>
        <v>Frank Nelson</v>
      </c>
    </row>
    <row r="3943" spans="1:16" x14ac:dyDescent="0.25">
      <c r="A3943">
        <v>3942</v>
      </c>
      <c r="B3943">
        <f t="shared" si="61"/>
        <v>2023</v>
      </c>
      <c r="C3943" t="str">
        <f>TEXT(Excel_Dashboard_Dataset_xlsx___Sales5[[#This Row],[Date]],"mmm")</f>
        <v>Oct</v>
      </c>
      <c r="D3943" s="3">
        <v>45216</v>
      </c>
      <c r="E3943">
        <v>23</v>
      </c>
      <c r="F3943">
        <v>272</v>
      </c>
      <c r="G3943">
        <v>14</v>
      </c>
      <c r="H3943">
        <v>5</v>
      </c>
      <c r="I3943">
        <v>917</v>
      </c>
      <c r="J3943">
        <f>Excel_Dashboard_Dataset_xlsx___Sales5[[#This Row],[Quantity]]*Excel_Dashboard_Dataset_xlsx___Sales5[[#This Row],[UnitPrice]]</f>
        <v>4585</v>
      </c>
      <c r="K3943" t="str">
        <f>_xlfn.XLOOKUP(Excel_Dashboard_Dataset_xlsx___Sales5[[#This Row],[CustomerID]],Raw_Customers!A:A,Raw_Customers!D:D)</f>
        <v>Female</v>
      </c>
      <c r="L3943">
        <f>_xlfn.XLOOKUP(Excel_Dashboard_Dataset_xlsx___Sales5[[#This Row],[CustomerID]],Raw_Customers!A:A,Raw_Customers!E:E)</f>
        <v>44</v>
      </c>
      <c r="M3943" t="str">
        <f>_xlfn.XLOOKUP(Excel_Dashboard_Dataset_xlsx___Sales5[[#This Row],[CustomerID]],Raw_Customers!A:A,Raw_Customers!C:C)</f>
        <v>East</v>
      </c>
      <c r="N3943" s="2" t="str">
        <f>_xlfn.XLOOKUP(Excel_Dashboard_Dataset_xlsx___Sales5[[#This Row],[ProductID]],Raw_Products!A:A,Raw_Products!B:B)</f>
        <v>Blender</v>
      </c>
      <c r="O3943" s="2" t="str">
        <f>_xlfn.XLOOKUP(Excel_Dashboard_Dataset_xlsx___Sales5[[#This Row],[ProductID]],Raw_Products!A:A,Raw_Products!C:C)</f>
        <v>Home Appliances</v>
      </c>
      <c r="P3943" s="2" t="str">
        <f>_xlfn.XLOOKUP(Excel_Dashboard_Dataset_xlsx___Sales5[[#This Row],[CustomerID]], Raw_Customers!A:A, Raw_Customers!B:B, "Unknown")</f>
        <v>Raymond Harris</v>
      </c>
    </row>
    <row r="3944" spans="1:16" x14ac:dyDescent="0.25">
      <c r="A3944">
        <v>3943</v>
      </c>
      <c r="B3944">
        <f t="shared" si="61"/>
        <v>2024</v>
      </c>
      <c r="C3944" t="str">
        <f>TEXT(Excel_Dashboard_Dataset_xlsx___Sales5[[#This Row],[Date]],"mmm")</f>
        <v>Sept</v>
      </c>
      <c r="D3944" s="3">
        <v>45538</v>
      </c>
      <c r="E3944">
        <v>49</v>
      </c>
      <c r="F3944">
        <v>170</v>
      </c>
      <c r="G3944">
        <v>26</v>
      </c>
      <c r="H3944">
        <v>7</v>
      </c>
      <c r="I3944">
        <v>170</v>
      </c>
      <c r="J3944">
        <f>Excel_Dashboard_Dataset_xlsx___Sales5[[#This Row],[Quantity]]*Excel_Dashboard_Dataset_xlsx___Sales5[[#This Row],[UnitPrice]]</f>
        <v>1190</v>
      </c>
      <c r="K3944" t="str">
        <f>_xlfn.XLOOKUP(Excel_Dashboard_Dataset_xlsx___Sales5[[#This Row],[CustomerID]],Raw_Customers!A:A,Raw_Customers!D:D)</f>
        <v>Female</v>
      </c>
      <c r="L3944">
        <f>_xlfn.XLOOKUP(Excel_Dashboard_Dataset_xlsx___Sales5[[#This Row],[CustomerID]],Raw_Customers!A:A,Raw_Customers!E:E)</f>
        <v>40</v>
      </c>
      <c r="M3944" t="str">
        <f>_xlfn.XLOOKUP(Excel_Dashboard_Dataset_xlsx___Sales5[[#This Row],[CustomerID]],Raw_Customers!A:A,Raw_Customers!C:C)</f>
        <v>South</v>
      </c>
      <c r="N3944" s="2" t="str">
        <f>_xlfn.XLOOKUP(Excel_Dashboard_Dataset_xlsx___Sales5[[#This Row],[ProductID]],Raw_Products!A:A,Raw_Products!B:B)</f>
        <v>Swimming Goggles</v>
      </c>
      <c r="O3944" s="2" t="str">
        <f>_xlfn.XLOOKUP(Excel_Dashboard_Dataset_xlsx___Sales5[[#This Row],[ProductID]],Raw_Products!A:A,Raw_Products!C:C)</f>
        <v>Sports</v>
      </c>
      <c r="P3944" s="2" t="str">
        <f>_xlfn.XLOOKUP(Excel_Dashboard_Dataset_xlsx___Sales5[[#This Row],[CustomerID]], Raw_Customers!A:A, Raw_Customers!B:B, "Unknown")</f>
        <v>Benjamin Howard</v>
      </c>
    </row>
    <row r="3945" spans="1:16" x14ac:dyDescent="0.25">
      <c r="A3945">
        <v>3944</v>
      </c>
      <c r="B3945">
        <f t="shared" si="61"/>
        <v>2023</v>
      </c>
      <c r="C3945" t="str">
        <f>TEXT(Excel_Dashboard_Dataset_xlsx___Sales5[[#This Row],[Date]],"mmm")</f>
        <v>Feb</v>
      </c>
      <c r="D3945" s="3">
        <v>44980</v>
      </c>
      <c r="E3945">
        <v>44</v>
      </c>
      <c r="F3945">
        <v>190</v>
      </c>
      <c r="G3945">
        <v>10</v>
      </c>
      <c r="H3945">
        <v>2</v>
      </c>
      <c r="I3945">
        <v>515</v>
      </c>
      <c r="J3945">
        <f>Excel_Dashboard_Dataset_xlsx___Sales5[[#This Row],[Quantity]]*Excel_Dashboard_Dataset_xlsx___Sales5[[#This Row],[UnitPrice]]</f>
        <v>1030</v>
      </c>
      <c r="K3945" t="str">
        <f>_xlfn.XLOOKUP(Excel_Dashboard_Dataset_xlsx___Sales5[[#This Row],[CustomerID]],Raw_Customers!A:A,Raw_Customers!D:D)</f>
        <v>Female</v>
      </c>
      <c r="L3945">
        <f>_xlfn.XLOOKUP(Excel_Dashboard_Dataset_xlsx___Sales5[[#This Row],[CustomerID]],Raw_Customers!A:A,Raw_Customers!E:E)</f>
        <v>47</v>
      </c>
      <c r="M3945" t="str">
        <f>_xlfn.XLOOKUP(Excel_Dashboard_Dataset_xlsx___Sales5[[#This Row],[CustomerID]],Raw_Customers!A:A,Raw_Customers!C:C)</f>
        <v>East</v>
      </c>
      <c r="N3945" s="2" t="str">
        <f>_xlfn.XLOOKUP(Excel_Dashboard_Dataset_xlsx___Sales5[[#This Row],[ProductID]],Raw_Products!A:A,Raw_Products!B:B)</f>
        <v>Running Shoes</v>
      </c>
      <c r="O3945" s="2" t="str">
        <f>_xlfn.XLOOKUP(Excel_Dashboard_Dataset_xlsx___Sales5[[#This Row],[ProductID]],Raw_Products!A:A,Raw_Products!C:C)</f>
        <v>Sports</v>
      </c>
      <c r="P3945" s="2" t="str">
        <f>_xlfn.XLOOKUP(Excel_Dashboard_Dataset_xlsx___Sales5[[#This Row],[CustomerID]], Raw_Customers!A:A, Raw_Customers!B:B, "Unknown")</f>
        <v>Katherine Torres</v>
      </c>
    </row>
    <row r="3946" spans="1:16" x14ac:dyDescent="0.25">
      <c r="A3946">
        <v>3945</v>
      </c>
      <c r="B3946">
        <f t="shared" si="61"/>
        <v>2024</v>
      </c>
      <c r="C3946" t="str">
        <f>TEXT(Excel_Dashboard_Dataset_xlsx___Sales5[[#This Row],[Date]],"mmm")</f>
        <v>Feb</v>
      </c>
      <c r="D3946" s="3">
        <v>45345</v>
      </c>
      <c r="E3946">
        <v>21</v>
      </c>
      <c r="F3946">
        <v>209</v>
      </c>
      <c r="G3946">
        <v>25</v>
      </c>
      <c r="H3946">
        <v>1</v>
      </c>
      <c r="I3946">
        <v>250</v>
      </c>
      <c r="J3946">
        <f>Excel_Dashboard_Dataset_xlsx___Sales5[[#This Row],[Quantity]]*Excel_Dashboard_Dataset_xlsx___Sales5[[#This Row],[UnitPrice]]</f>
        <v>250</v>
      </c>
      <c r="K3946" t="str">
        <f>_xlfn.XLOOKUP(Excel_Dashboard_Dataset_xlsx___Sales5[[#This Row],[CustomerID]],Raw_Customers!A:A,Raw_Customers!D:D)</f>
        <v>Male</v>
      </c>
      <c r="L3946">
        <f>_xlfn.XLOOKUP(Excel_Dashboard_Dataset_xlsx___Sales5[[#This Row],[CustomerID]],Raw_Customers!A:A,Raw_Customers!E:E)</f>
        <v>25</v>
      </c>
      <c r="M3946" t="str">
        <f>_xlfn.XLOOKUP(Excel_Dashboard_Dataset_xlsx___Sales5[[#This Row],[CustomerID]],Raw_Customers!A:A,Raw_Customers!C:C)</f>
        <v>East</v>
      </c>
      <c r="N3946" s="2" t="str">
        <f>_xlfn.XLOOKUP(Excel_Dashboard_Dataset_xlsx___Sales5[[#This Row],[ProductID]],Raw_Products!A:A,Raw_Products!B:B)</f>
        <v>Refrigerator</v>
      </c>
      <c r="O3946" s="2" t="str">
        <f>_xlfn.XLOOKUP(Excel_Dashboard_Dataset_xlsx___Sales5[[#This Row],[ProductID]],Raw_Products!A:A,Raw_Products!C:C)</f>
        <v>Home Appliances</v>
      </c>
      <c r="P3946" s="2" t="str">
        <f>_xlfn.XLOOKUP(Excel_Dashboard_Dataset_xlsx___Sales5[[#This Row],[CustomerID]], Raw_Customers!A:A, Raw_Customers!B:B, "Unknown")</f>
        <v>Deborah Edwards</v>
      </c>
    </row>
    <row r="3947" spans="1:16" x14ac:dyDescent="0.25">
      <c r="A3947">
        <v>3946</v>
      </c>
      <c r="B3947">
        <f t="shared" si="61"/>
        <v>2024</v>
      </c>
      <c r="C3947" t="str">
        <f>TEXT(Excel_Dashboard_Dataset_xlsx___Sales5[[#This Row],[Date]],"mmm")</f>
        <v>Apr</v>
      </c>
      <c r="D3947" s="3">
        <v>45385</v>
      </c>
      <c r="E3947">
        <v>7</v>
      </c>
      <c r="F3947">
        <v>216</v>
      </c>
      <c r="G3947">
        <v>9</v>
      </c>
      <c r="H3947">
        <v>5</v>
      </c>
      <c r="I3947">
        <v>564</v>
      </c>
      <c r="J3947">
        <f>Excel_Dashboard_Dataset_xlsx___Sales5[[#This Row],[Quantity]]*Excel_Dashboard_Dataset_xlsx___Sales5[[#This Row],[UnitPrice]]</f>
        <v>2820</v>
      </c>
      <c r="K3947" t="str">
        <f>_xlfn.XLOOKUP(Excel_Dashboard_Dataset_xlsx___Sales5[[#This Row],[CustomerID]],Raw_Customers!A:A,Raw_Customers!D:D)</f>
        <v>Female</v>
      </c>
      <c r="L3947">
        <f>_xlfn.XLOOKUP(Excel_Dashboard_Dataset_xlsx___Sales5[[#This Row],[CustomerID]],Raw_Customers!A:A,Raw_Customers!E:E)</f>
        <v>20</v>
      </c>
      <c r="M3947" t="str">
        <f>_xlfn.XLOOKUP(Excel_Dashboard_Dataset_xlsx___Sales5[[#This Row],[CustomerID]],Raw_Customers!A:A,Raw_Customers!C:C)</f>
        <v>East</v>
      </c>
      <c r="N3947" s="2" t="str">
        <f>_xlfn.XLOOKUP(Excel_Dashboard_Dataset_xlsx___Sales5[[#This Row],[ProductID]],Raw_Products!A:A,Raw_Products!B:B)</f>
        <v>Milk Powder</v>
      </c>
      <c r="O3947" s="2" t="str">
        <f>_xlfn.XLOOKUP(Excel_Dashboard_Dataset_xlsx___Sales5[[#This Row],[ProductID]],Raw_Products!A:A,Raw_Products!C:C)</f>
        <v>Groceries</v>
      </c>
      <c r="P3947" s="2" t="str">
        <f>_xlfn.XLOOKUP(Excel_Dashboard_Dataset_xlsx___Sales5[[#This Row],[CustomerID]], Raw_Customers!A:A, Raw_Customers!B:B, "Unknown")</f>
        <v>Carolyn Miller</v>
      </c>
    </row>
    <row r="3948" spans="1:16" x14ac:dyDescent="0.25">
      <c r="A3948">
        <v>3947</v>
      </c>
      <c r="B3948">
        <f t="shared" si="61"/>
        <v>2024</v>
      </c>
      <c r="C3948" t="str">
        <f>TEXT(Excel_Dashboard_Dataset_xlsx___Sales5[[#This Row],[Date]],"mmm")</f>
        <v>Feb</v>
      </c>
      <c r="D3948" s="3">
        <v>45342</v>
      </c>
      <c r="E3948">
        <v>1</v>
      </c>
      <c r="F3948">
        <v>152</v>
      </c>
      <c r="G3948">
        <v>29</v>
      </c>
      <c r="H3948">
        <v>3</v>
      </c>
      <c r="I3948">
        <v>785</v>
      </c>
      <c r="J3948">
        <f>Excel_Dashboard_Dataset_xlsx___Sales5[[#This Row],[Quantity]]*Excel_Dashboard_Dataset_xlsx___Sales5[[#This Row],[UnitPrice]]</f>
        <v>2355</v>
      </c>
      <c r="K3948" t="str">
        <f>_xlfn.XLOOKUP(Excel_Dashboard_Dataset_xlsx___Sales5[[#This Row],[CustomerID]],Raw_Customers!A:A,Raw_Customers!D:D)</f>
        <v>Female</v>
      </c>
      <c r="L3948">
        <f>_xlfn.XLOOKUP(Excel_Dashboard_Dataset_xlsx___Sales5[[#This Row],[CustomerID]],Raw_Customers!A:A,Raw_Customers!E:E)</f>
        <v>39</v>
      </c>
      <c r="M3948" t="str">
        <f>_xlfn.XLOOKUP(Excel_Dashboard_Dataset_xlsx___Sales5[[#This Row],[CustomerID]],Raw_Customers!A:A,Raw_Customers!C:C)</f>
        <v>South</v>
      </c>
      <c r="N3948" s="2" t="str">
        <f>_xlfn.XLOOKUP(Excel_Dashboard_Dataset_xlsx___Sales5[[#This Row],[ProductID]],Raw_Products!A:A,Raw_Products!B:B)</f>
        <v>Rice Bag</v>
      </c>
      <c r="O3948" s="2" t="str">
        <f>_xlfn.XLOOKUP(Excel_Dashboard_Dataset_xlsx___Sales5[[#This Row],[ProductID]],Raw_Products!A:A,Raw_Products!C:C)</f>
        <v>Groceries</v>
      </c>
      <c r="P3948" s="2" t="str">
        <f>_xlfn.XLOOKUP(Excel_Dashboard_Dataset_xlsx___Sales5[[#This Row],[CustomerID]], Raw_Customers!A:A, Raw_Customers!B:B, "Unknown")</f>
        <v>Ashley Castillo</v>
      </c>
    </row>
    <row r="3949" spans="1:16" x14ac:dyDescent="0.25">
      <c r="A3949">
        <v>3948</v>
      </c>
      <c r="B3949">
        <f t="shared" si="61"/>
        <v>2024</v>
      </c>
      <c r="C3949" t="str">
        <f>TEXT(Excel_Dashboard_Dataset_xlsx___Sales5[[#This Row],[Date]],"mmm")</f>
        <v>Jan</v>
      </c>
      <c r="D3949" s="3">
        <v>45301</v>
      </c>
      <c r="E3949">
        <v>2</v>
      </c>
      <c r="F3949">
        <v>68</v>
      </c>
      <c r="G3949">
        <v>13</v>
      </c>
      <c r="H3949">
        <v>6</v>
      </c>
      <c r="I3949">
        <v>828</v>
      </c>
      <c r="J3949">
        <f>Excel_Dashboard_Dataset_xlsx___Sales5[[#This Row],[Quantity]]*Excel_Dashboard_Dataset_xlsx___Sales5[[#This Row],[UnitPrice]]</f>
        <v>4968</v>
      </c>
      <c r="K3949" t="str">
        <f>_xlfn.XLOOKUP(Excel_Dashboard_Dataset_xlsx___Sales5[[#This Row],[CustomerID]],Raw_Customers!A:A,Raw_Customers!D:D)</f>
        <v>Female</v>
      </c>
      <c r="L3949">
        <f>_xlfn.XLOOKUP(Excel_Dashboard_Dataset_xlsx___Sales5[[#This Row],[CustomerID]],Raw_Customers!A:A,Raw_Customers!E:E)</f>
        <v>31</v>
      </c>
      <c r="M3949" t="str">
        <f>_xlfn.XLOOKUP(Excel_Dashboard_Dataset_xlsx___Sales5[[#This Row],[CustomerID]],Raw_Customers!A:A,Raw_Customers!C:C)</f>
        <v>East</v>
      </c>
      <c r="N3949" s="2" t="str">
        <f>_xlfn.XLOOKUP(Excel_Dashboard_Dataset_xlsx___Sales5[[#This Row],[ProductID]],Raw_Products!A:A,Raw_Products!B:B)</f>
        <v>Cooking Oil</v>
      </c>
      <c r="O3949" s="2" t="str">
        <f>_xlfn.XLOOKUP(Excel_Dashboard_Dataset_xlsx___Sales5[[#This Row],[ProductID]],Raw_Products!A:A,Raw_Products!C:C)</f>
        <v>Groceries</v>
      </c>
      <c r="P3949" s="2" t="str">
        <f>_xlfn.XLOOKUP(Excel_Dashboard_Dataset_xlsx___Sales5[[#This Row],[CustomerID]], Raw_Customers!A:A, Raw_Customers!B:B, "Unknown")</f>
        <v>Kathleen Gutierrez</v>
      </c>
    </row>
    <row r="3950" spans="1:16" x14ac:dyDescent="0.25">
      <c r="A3950">
        <v>3949</v>
      </c>
      <c r="B3950">
        <f t="shared" si="61"/>
        <v>2024</v>
      </c>
      <c r="C3950" t="str">
        <f>TEXT(Excel_Dashboard_Dataset_xlsx___Sales5[[#This Row],[Date]],"mmm")</f>
        <v>Nov</v>
      </c>
      <c r="D3950" s="3">
        <v>45624</v>
      </c>
      <c r="E3950">
        <v>33</v>
      </c>
      <c r="F3950">
        <v>187</v>
      </c>
      <c r="G3950">
        <v>2</v>
      </c>
      <c r="H3950">
        <v>2</v>
      </c>
      <c r="I3950">
        <v>393</v>
      </c>
      <c r="J3950">
        <f>Excel_Dashboard_Dataset_xlsx___Sales5[[#This Row],[Quantity]]*Excel_Dashboard_Dataset_xlsx___Sales5[[#This Row],[UnitPrice]]</f>
        <v>786</v>
      </c>
      <c r="K3950" t="str">
        <f>_xlfn.XLOOKUP(Excel_Dashboard_Dataset_xlsx___Sales5[[#This Row],[CustomerID]],Raw_Customers!A:A,Raw_Customers!D:D)</f>
        <v>Female</v>
      </c>
      <c r="L3950">
        <f>_xlfn.XLOOKUP(Excel_Dashboard_Dataset_xlsx___Sales5[[#This Row],[CustomerID]],Raw_Customers!A:A,Raw_Customers!E:E)</f>
        <v>45</v>
      </c>
      <c r="M3950" t="str">
        <f>_xlfn.XLOOKUP(Excel_Dashboard_Dataset_xlsx___Sales5[[#This Row],[CustomerID]],Raw_Customers!A:A,Raw_Customers!C:C)</f>
        <v>West</v>
      </c>
      <c r="N3950" s="2" t="str">
        <f>_xlfn.XLOOKUP(Excel_Dashboard_Dataset_xlsx___Sales5[[#This Row],[ProductID]],Raw_Products!A:A,Raw_Products!B:B)</f>
        <v>Jacket</v>
      </c>
      <c r="O3950" s="2" t="str">
        <f>_xlfn.XLOOKUP(Excel_Dashboard_Dataset_xlsx___Sales5[[#This Row],[ProductID]],Raw_Products!A:A,Raw_Products!C:C)</f>
        <v>Clothing</v>
      </c>
      <c r="P3950" s="2" t="str">
        <f>_xlfn.XLOOKUP(Excel_Dashboard_Dataset_xlsx___Sales5[[#This Row],[CustomerID]], Raw_Customers!A:A, Raw_Customers!B:B, "Unknown")</f>
        <v>Larry Murphy</v>
      </c>
    </row>
    <row r="3951" spans="1:16" x14ac:dyDescent="0.25">
      <c r="A3951">
        <v>3950</v>
      </c>
      <c r="B3951">
        <f t="shared" si="61"/>
        <v>2023</v>
      </c>
      <c r="C3951" t="str">
        <f>TEXT(Excel_Dashboard_Dataset_xlsx___Sales5[[#This Row],[Date]],"mmm")</f>
        <v>Apr</v>
      </c>
      <c r="D3951" s="3">
        <v>45019</v>
      </c>
      <c r="E3951">
        <v>1</v>
      </c>
      <c r="F3951">
        <v>35</v>
      </c>
      <c r="G3951">
        <v>29</v>
      </c>
      <c r="H3951">
        <v>4</v>
      </c>
      <c r="I3951">
        <v>705</v>
      </c>
      <c r="J3951">
        <f>Excel_Dashboard_Dataset_xlsx___Sales5[[#This Row],[Quantity]]*Excel_Dashboard_Dataset_xlsx___Sales5[[#This Row],[UnitPrice]]</f>
        <v>2820</v>
      </c>
      <c r="K3951" t="str">
        <f>_xlfn.XLOOKUP(Excel_Dashboard_Dataset_xlsx___Sales5[[#This Row],[CustomerID]],Raw_Customers!A:A,Raw_Customers!D:D)</f>
        <v>Female</v>
      </c>
      <c r="L3951">
        <f>_xlfn.XLOOKUP(Excel_Dashboard_Dataset_xlsx___Sales5[[#This Row],[CustomerID]],Raw_Customers!A:A,Raw_Customers!E:E)</f>
        <v>55</v>
      </c>
      <c r="M3951" t="str">
        <f>_xlfn.XLOOKUP(Excel_Dashboard_Dataset_xlsx___Sales5[[#This Row],[CustomerID]],Raw_Customers!A:A,Raw_Customers!C:C)</f>
        <v>North</v>
      </c>
      <c r="N3951" s="2" t="str">
        <f>_xlfn.XLOOKUP(Excel_Dashboard_Dataset_xlsx___Sales5[[#This Row],[ProductID]],Raw_Products!A:A,Raw_Products!B:B)</f>
        <v>Rice Bag</v>
      </c>
      <c r="O3951" s="2" t="str">
        <f>_xlfn.XLOOKUP(Excel_Dashboard_Dataset_xlsx___Sales5[[#This Row],[ProductID]],Raw_Products!A:A,Raw_Products!C:C)</f>
        <v>Groceries</v>
      </c>
      <c r="P3951" s="2" t="str">
        <f>_xlfn.XLOOKUP(Excel_Dashboard_Dataset_xlsx___Sales5[[#This Row],[CustomerID]], Raw_Customers!A:A, Raw_Customers!B:B, "Unknown")</f>
        <v>Larry Campbell</v>
      </c>
    </row>
    <row r="3952" spans="1:16" x14ac:dyDescent="0.25">
      <c r="A3952">
        <v>3951</v>
      </c>
      <c r="B3952">
        <f t="shared" si="61"/>
        <v>2024</v>
      </c>
      <c r="C3952" t="str">
        <f>TEXT(Excel_Dashboard_Dataset_xlsx___Sales5[[#This Row],[Date]],"mmm")</f>
        <v>Jun</v>
      </c>
      <c r="D3952" s="3">
        <v>45466</v>
      </c>
      <c r="E3952">
        <v>28</v>
      </c>
      <c r="F3952">
        <v>255</v>
      </c>
      <c r="G3952">
        <v>7</v>
      </c>
      <c r="H3952">
        <v>6</v>
      </c>
      <c r="I3952">
        <v>443</v>
      </c>
      <c r="J3952">
        <f>Excel_Dashboard_Dataset_xlsx___Sales5[[#This Row],[Quantity]]*Excel_Dashboard_Dataset_xlsx___Sales5[[#This Row],[UnitPrice]]</f>
        <v>2658</v>
      </c>
      <c r="K3952" t="str">
        <f>_xlfn.XLOOKUP(Excel_Dashboard_Dataset_xlsx___Sales5[[#This Row],[CustomerID]],Raw_Customers!A:A,Raw_Customers!D:D)</f>
        <v>Female</v>
      </c>
      <c r="L3952">
        <f>_xlfn.XLOOKUP(Excel_Dashboard_Dataset_xlsx___Sales5[[#This Row],[CustomerID]],Raw_Customers!A:A,Raw_Customers!E:E)</f>
        <v>60</v>
      </c>
      <c r="M3952" t="str">
        <f>_xlfn.XLOOKUP(Excel_Dashboard_Dataset_xlsx___Sales5[[#This Row],[CustomerID]],Raw_Customers!A:A,Raw_Customers!C:C)</f>
        <v>East</v>
      </c>
      <c r="N3952" s="2" t="str">
        <f>_xlfn.XLOOKUP(Excel_Dashboard_Dataset_xlsx___Sales5[[#This Row],[ProductID]],Raw_Products!A:A,Raw_Products!B:B)</f>
        <v>Rice Cooker</v>
      </c>
      <c r="O3952" s="2" t="str">
        <f>_xlfn.XLOOKUP(Excel_Dashboard_Dataset_xlsx___Sales5[[#This Row],[ProductID]],Raw_Products!A:A,Raw_Products!C:C)</f>
        <v>Home Appliances</v>
      </c>
      <c r="P3952" s="2" t="str">
        <f>_xlfn.XLOOKUP(Excel_Dashboard_Dataset_xlsx___Sales5[[#This Row],[CustomerID]], Raw_Customers!A:A, Raw_Customers!B:B, "Unknown")</f>
        <v>Emma Rogers</v>
      </c>
    </row>
    <row r="3953" spans="1:16" x14ac:dyDescent="0.25">
      <c r="A3953">
        <v>3952</v>
      </c>
      <c r="B3953">
        <f t="shared" si="61"/>
        <v>2023</v>
      </c>
      <c r="C3953" t="str">
        <f>TEXT(Excel_Dashboard_Dataset_xlsx___Sales5[[#This Row],[Date]],"mmm")</f>
        <v>Nov</v>
      </c>
      <c r="D3953" s="3">
        <v>45236</v>
      </c>
      <c r="E3953">
        <v>29</v>
      </c>
      <c r="F3953">
        <v>293</v>
      </c>
      <c r="G3953">
        <v>4</v>
      </c>
      <c r="H3953">
        <v>6</v>
      </c>
      <c r="I3953">
        <v>142</v>
      </c>
      <c r="J3953">
        <f>Excel_Dashboard_Dataset_xlsx___Sales5[[#This Row],[Quantity]]*Excel_Dashboard_Dataset_xlsx___Sales5[[#This Row],[UnitPrice]]</f>
        <v>852</v>
      </c>
      <c r="K3953" t="str">
        <f>_xlfn.XLOOKUP(Excel_Dashboard_Dataset_xlsx___Sales5[[#This Row],[CustomerID]],Raw_Customers!A:A,Raw_Customers!D:D)</f>
        <v>Female</v>
      </c>
      <c r="L3953">
        <f>_xlfn.XLOOKUP(Excel_Dashboard_Dataset_xlsx___Sales5[[#This Row],[CustomerID]],Raw_Customers!A:A,Raw_Customers!E:E)</f>
        <v>58</v>
      </c>
      <c r="M3953" t="str">
        <f>_xlfn.XLOOKUP(Excel_Dashboard_Dataset_xlsx___Sales5[[#This Row],[CustomerID]],Raw_Customers!A:A,Raw_Customers!C:C)</f>
        <v>West</v>
      </c>
      <c r="N3953" s="2" t="str">
        <f>_xlfn.XLOOKUP(Excel_Dashboard_Dataset_xlsx___Sales5[[#This Row],[ProductID]],Raw_Products!A:A,Raw_Products!B:B)</f>
        <v>Toaster</v>
      </c>
      <c r="O3953" s="2" t="str">
        <f>_xlfn.XLOOKUP(Excel_Dashboard_Dataset_xlsx___Sales5[[#This Row],[ProductID]],Raw_Products!A:A,Raw_Products!C:C)</f>
        <v>Home Appliances</v>
      </c>
      <c r="P3953" s="2" t="str">
        <f>_xlfn.XLOOKUP(Excel_Dashboard_Dataset_xlsx___Sales5[[#This Row],[CustomerID]], Raw_Customers!A:A, Raw_Customers!B:B, "Unknown")</f>
        <v>Lisa Nguyen</v>
      </c>
    </row>
    <row r="3954" spans="1:16" x14ac:dyDescent="0.25">
      <c r="A3954">
        <v>3953</v>
      </c>
      <c r="B3954">
        <f t="shared" si="61"/>
        <v>2024</v>
      </c>
      <c r="C3954" t="str">
        <f>TEXT(Excel_Dashboard_Dataset_xlsx___Sales5[[#This Row],[Date]],"mmm")</f>
        <v>Aug</v>
      </c>
      <c r="D3954" s="3">
        <v>45507</v>
      </c>
      <c r="E3954">
        <v>5</v>
      </c>
      <c r="F3954">
        <v>108</v>
      </c>
      <c r="G3954">
        <v>16</v>
      </c>
      <c r="H3954">
        <v>10</v>
      </c>
      <c r="I3954">
        <v>344</v>
      </c>
      <c r="J3954">
        <f>Excel_Dashboard_Dataset_xlsx___Sales5[[#This Row],[Quantity]]*Excel_Dashboard_Dataset_xlsx___Sales5[[#This Row],[UnitPrice]]</f>
        <v>3440</v>
      </c>
      <c r="K3954" t="str">
        <f>_xlfn.XLOOKUP(Excel_Dashboard_Dataset_xlsx___Sales5[[#This Row],[CustomerID]],Raw_Customers!A:A,Raw_Customers!D:D)</f>
        <v>Male</v>
      </c>
      <c r="L3954">
        <f>_xlfn.XLOOKUP(Excel_Dashboard_Dataset_xlsx___Sales5[[#This Row],[CustomerID]],Raw_Customers!A:A,Raw_Customers!E:E)</f>
        <v>55</v>
      </c>
      <c r="M3954" t="str">
        <f>_xlfn.XLOOKUP(Excel_Dashboard_Dataset_xlsx___Sales5[[#This Row],[CustomerID]],Raw_Customers!A:A,Raw_Customers!C:C)</f>
        <v>South</v>
      </c>
      <c r="N3954" s="2" t="str">
        <f>_xlfn.XLOOKUP(Excel_Dashboard_Dataset_xlsx___Sales5[[#This Row],[ProductID]],Raw_Products!A:A,Raw_Products!B:B)</f>
        <v>Salt</v>
      </c>
      <c r="O3954" s="2" t="str">
        <f>_xlfn.XLOOKUP(Excel_Dashboard_Dataset_xlsx___Sales5[[#This Row],[ProductID]],Raw_Products!A:A,Raw_Products!C:C)</f>
        <v>Groceries</v>
      </c>
      <c r="P3954" s="2" t="str">
        <f>_xlfn.XLOOKUP(Excel_Dashboard_Dataset_xlsx___Sales5[[#This Row],[CustomerID]], Raw_Customers!A:A, Raw_Customers!B:B, "Unknown")</f>
        <v>Betty Miller</v>
      </c>
    </row>
    <row r="3955" spans="1:16" x14ac:dyDescent="0.25">
      <c r="A3955">
        <v>3954</v>
      </c>
      <c r="B3955">
        <f t="shared" si="61"/>
        <v>2024</v>
      </c>
      <c r="C3955" t="str">
        <f>TEXT(Excel_Dashboard_Dataset_xlsx___Sales5[[#This Row],[Date]],"mmm")</f>
        <v>Jan</v>
      </c>
      <c r="D3955" s="3">
        <v>45301</v>
      </c>
      <c r="E3955">
        <v>17</v>
      </c>
      <c r="F3955">
        <v>29</v>
      </c>
      <c r="G3955">
        <v>46</v>
      </c>
      <c r="H3955">
        <v>7</v>
      </c>
      <c r="I3955">
        <v>280</v>
      </c>
      <c r="J3955">
        <f>Excel_Dashboard_Dataset_xlsx___Sales5[[#This Row],[Quantity]]*Excel_Dashboard_Dataset_xlsx___Sales5[[#This Row],[UnitPrice]]</f>
        <v>1960</v>
      </c>
      <c r="K3955" t="str">
        <f>_xlfn.XLOOKUP(Excel_Dashboard_Dataset_xlsx___Sales5[[#This Row],[CustomerID]],Raw_Customers!A:A,Raw_Customers!D:D)</f>
        <v>Female</v>
      </c>
      <c r="L3955">
        <f>_xlfn.XLOOKUP(Excel_Dashboard_Dataset_xlsx___Sales5[[#This Row],[CustomerID]],Raw_Customers!A:A,Raw_Customers!E:E)</f>
        <v>34</v>
      </c>
      <c r="M3955" t="str">
        <f>_xlfn.XLOOKUP(Excel_Dashboard_Dataset_xlsx___Sales5[[#This Row],[CustomerID]],Raw_Customers!A:A,Raw_Customers!C:C)</f>
        <v>West</v>
      </c>
      <c r="N3955" s="2" t="str">
        <f>_xlfn.XLOOKUP(Excel_Dashboard_Dataset_xlsx___Sales5[[#This Row],[ProductID]],Raw_Products!A:A,Raw_Products!B:B)</f>
        <v>LED TV</v>
      </c>
      <c r="O3955" s="2" t="str">
        <f>_xlfn.XLOOKUP(Excel_Dashboard_Dataset_xlsx___Sales5[[#This Row],[ProductID]],Raw_Products!A:A,Raw_Products!C:C)</f>
        <v>Electronics</v>
      </c>
      <c r="P3955" s="2" t="str">
        <f>_xlfn.XLOOKUP(Excel_Dashboard_Dataset_xlsx___Sales5[[#This Row],[CustomerID]], Raw_Customers!A:A, Raw_Customers!B:B, "Unknown")</f>
        <v>Kevin Brooks</v>
      </c>
    </row>
    <row r="3956" spans="1:16" x14ac:dyDescent="0.25">
      <c r="A3956">
        <v>3955</v>
      </c>
      <c r="B3956">
        <f t="shared" si="61"/>
        <v>2024</v>
      </c>
      <c r="C3956" t="str">
        <f>TEXT(Excel_Dashboard_Dataset_xlsx___Sales5[[#This Row],[Date]],"mmm")</f>
        <v>Apr</v>
      </c>
      <c r="D3956" s="3">
        <v>45405</v>
      </c>
      <c r="E3956">
        <v>14</v>
      </c>
      <c r="F3956">
        <v>50</v>
      </c>
      <c r="G3956">
        <v>44</v>
      </c>
      <c r="H3956">
        <v>6</v>
      </c>
      <c r="I3956">
        <v>721</v>
      </c>
      <c r="J3956">
        <f>Excel_Dashboard_Dataset_xlsx___Sales5[[#This Row],[Quantity]]*Excel_Dashboard_Dataset_xlsx___Sales5[[#This Row],[UnitPrice]]</f>
        <v>4326</v>
      </c>
      <c r="K3956" t="str">
        <f>_xlfn.XLOOKUP(Excel_Dashboard_Dataset_xlsx___Sales5[[#This Row],[CustomerID]],Raw_Customers!A:A,Raw_Customers!D:D)</f>
        <v>Female</v>
      </c>
      <c r="L3956">
        <f>_xlfn.XLOOKUP(Excel_Dashboard_Dataset_xlsx___Sales5[[#This Row],[CustomerID]],Raw_Customers!A:A,Raw_Customers!E:E)</f>
        <v>47</v>
      </c>
      <c r="M3956" t="str">
        <f>_xlfn.XLOOKUP(Excel_Dashboard_Dataset_xlsx___Sales5[[#This Row],[CustomerID]],Raw_Customers!A:A,Raw_Customers!C:C)</f>
        <v>South</v>
      </c>
      <c r="N3956" s="2" t="str">
        <f>_xlfn.XLOOKUP(Excel_Dashboard_Dataset_xlsx___Sales5[[#This Row],[ProductID]],Raw_Products!A:A,Raw_Products!B:B)</f>
        <v>Smartwatch</v>
      </c>
      <c r="O3956" s="2" t="str">
        <f>_xlfn.XLOOKUP(Excel_Dashboard_Dataset_xlsx___Sales5[[#This Row],[ProductID]],Raw_Products!A:A,Raw_Products!C:C)</f>
        <v>Electronics</v>
      </c>
      <c r="P3956" s="2" t="str">
        <f>_xlfn.XLOOKUP(Excel_Dashboard_Dataset_xlsx___Sales5[[#This Row],[CustomerID]], Raw_Customers!A:A, Raw_Customers!B:B, "Unknown")</f>
        <v>Paul Reed</v>
      </c>
    </row>
    <row r="3957" spans="1:16" x14ac:dyDescent="0.25">
      <c r="A3957">
        <v>3956</v>
      </c>
      <c r="B3957">
        <f t="shared" si="61"/>
        <v>2023</v>
      </c>
      <c r="C3957" t="str">
        <f>TEXT(Excel_Dashboard_Dataset_xlsx___Sales5[[#This Row],[Date]],"mmm")</f>
        <v>Mar</v>
      </c>
      <c r="D3957" s="3">
        <v>45008</v>
      </c>
      <c r="E3957">
        <v>38</v>
      </c>
      <c r="F3957">
        <v>28</v>
      </c>
      <c r="G3957">
        <v>21</v>
      </c>
      <c r="H3957">
        <v>8</v>
      </c>
      <c r="I3957">
        <v>136</v>
      </c>
      <c r="J3957">
        <f>Excel_Dashboard_Dataset_xlsx___Sales5[[#This Row],[Quantity]]*Excel_Dashboard_Dataset_xlsx___Sales5[[#This Row],[UnitPrice]]</f>
        <v>1088</v>
      </c>
      <c r="K3957" t="str">
        <f>_xlfn.XLOOKUP(Excel_Dashboard_Dataset_xlsx___Sales5[[#This Row],[CustomerID]],Raw_Customers!A:A,Raw_Customers!D:D)</f>
        <v>Female</v>
      </c>
      <c r="L3957">
        <f>_xlfn.XLOOKUP(Excel_Dashboard_Dataset_xlsx___Sales5[[#This Row],[CustomerID]],Raw_Customers!A:A,Raw_Customers!E:E)</f>
        <v>60</v>
      </c>
      <c r="M3957" t="str">
        <f>_xlfn.XLOOKUP(Excel_Dashboard_Dataset_xlsx___Sales5[[#This Row],[CustomerID]],Raw_Customers!A:A,Raw_Customers!C:C)</f>
        <v>South</v>
      </c>
      <c r="N3957" s="2" t="str">
        <f>_xlfn.XLOOKUP(Excel_Dashboard_Dataset_xlsx___Sales5[[#This Row],[ProductID]],Raw_Products!A:A,Raw_Products!B:B)</f>
        <v>Socks</v>
      </c>
      <c r="O3957" s="2" t="str">
        <f>_xlfn.XLOOKUP(Excel_Dashboard_Dataset_xlsx___Sales5[[#This Row],[ProductID]],Raw_Products!A:A,Raw_Products!C:C)</f>
        <v>Clothing</v>
      </c>
      <c r="P3957" s="2" t="str">
        <f>_xlfn.XLOOKUP(Excel_Dashboard_Dataset_xlsx___Sales5[[#This Row],[CustomerID]], Raw_Customers!A:A, Raw_Customers!B:B, "Unknown")</f>
        <v>Samuel Nelson</v>
      </c>
    </row>
    <row r="3958" spans="1:16" x14ac:dyDescent="0.25">
      <c r="A3958">
        <v>3957</v>
      </c>
      <c r="B3958">
        <f t="shared" si="61"/>
        <v>2023</v>
      </c>
      <c r="C3958" t="str">
        <f>TEXT(Excel_Dashboard_Dataset_xlsx___Sales5[[#This Row],[Date]],"mmm")</f>
        <v>Nov</v>
      </c>
      <c r="D3958" s="3">
        <v>45234</v>
      </c>
      <c r="E3958">
        <v>49</v>
      </c>
      <c r="F3958">
        <v>269</v>
      </c>
      <c r="G3958">
        <v>41</v>
      </c>
      <c r="H3958">
        <v>10</v>
      </c>
      <c r="I3958">
        <v>554</v>
      </c>
      <c r="J3958">
        <f>Excel_Dashboard_Dataset_xlsx___Sales5[[#This Row],[Quantity]]*Excel_Dashboard_Dataset_xlsx___Sales5[[#This Row],[UnitPrice]]</f>
        <v>5540</v>
      </c>
      <c r="K3958" t="str">
        <f>_xlfn.XLOOKUP(Excel_Dashboard_Dataset_xlsx___Sales5[[#This Row],[CustomerID]],Raw_Customers!A:A,Raw_Customers!D:D)</f>
        <v>Female</v>
      </c>
      <c r="L3958">
        <f>_xlfn.XLOOKUP(Excel_Dashboard_Dataset_xlsx___Sales5[[#This Row],[CustomerID]],Raw_Customers!A:A,Raw_Customers!E:E)</f>
        <v>23</v>
      </c>
      <c r="M3958" t="str">
        <f>_xlfn.XLOOKUP(Excel_Dashboard_Dataset_xlsx___Sales5[[#This Row],[CustomerID]],Raw_Customers!A:A,Raw_Customers!C:C)</f>
        <v>North</v>
      </c>
      <c r="N3958" s="2" t="str">
        <f>_xlfn.XLOOKUP(Excel_Dashboard_Dataset_xlsx___Sales5[[#This Row],[ProductID]],Raw_Products!A:A,Raw_Products!B:B)</f>
        <v>Swimming Goggles</v>
      </c>
      <c r="O3958" s="2" t="str">
        <f>_xlfn.XLOOKUP(Excel_Dashboard_Dataset_xlsx___Sales5[[#This Row],[ProductID]],Raw_Products!A:A,Raw_Products!C:C)</f>
        <v>Sports</v>
      </c>
      <c r="P3958" s="2" t="str">
        <f>_xlfn.XLOOKUP(Excel_Dashboard_Dataset_xlsx___Sales5[[#This Row],[CustomerID]], Raw_Customers!A:A, Raw_Customers!B:B, "Unknown")</f>
        <v>Kathleen Kelly</v>
      </c>
    </row>
    <row r="3959" spans="1:16" x14ac:dyDescent="0.25">
      <c r="A3959">
        <v>3958</v>
      </c>
      <c r="B3959">
        <f t="shared" si="61"/>
        <v>2023</v>
      </c>
      <c r="C3959" t="str">
        <f>TEXT(Excel_Dashboard_Dataset_xlsx___Sales5[[#This Row],[Date]],"mmm")</f>
        <v>May</v>
      </c>
      <c r="D3959" s="3">
        <v>45053</v>
      </c>
      <c r="E3959">
        <v>46</v>
      </c>
      <c r="F3959">
        <v>208</v>
      </c>
      <c r="G3959">
        <v>38</v>
      </c>
      <c r="H3959">
        <v>4</v>
      </c>
      <c r="I3959">
        <v>449</v>
      </c>
      <c r="J3959">
        <f>Excel_Dashboard_Dataset_xlsx___Sales5[[#This Row],[Quantity]]*Excel_Dashboard_Dataset_xlsx___Sales5[[#This Row],[UnitPrice]]</f>
        <v>1796</v>
      </c>
      <c r="K3959" t="str">
        <f>_xlfn.XLOOKUP(Excel_Dashboard_Dataset_xlsx___Sales5[[#This Row],[CustomerID]],Raw_Customers!A:A,Raw_Customers!D:D)</f>
        <v>Female</v>
      </c>
      <c r="L3959">
        <f>_xlfn.XLOOKUP(Excel_Dashboard_Dataset_xlsx___Sales5[[#This Row],[CustomerID]],Raw_Customers!A:A,Raw_Customers!E:E)</f>
        <v>37</v>
      </c>
      <c r="M3959" t="str">
        <f>_xlfn.XLOOKUP(Excel_Dashboard_Dataset_xlsx___Sales5[[#This Row],[CustomerID]],Raw_Customers!A:A,Raw_Customers!C:C)</f>
        <v>East</v>
      </c>
      <c r="N3959" s="2" t="str">
        <f>_xlfn.XLOOKUP(Excel_Dashboard_Dataset_xlsx___Sales5[[#This Row],[ProductID]],Raw_Products!A:A,Raw_Products!B:B)</f>
        <v>Cricket Bat</v>
      </c>
      <c r="O3959" s="2" t="str">
        <f>_xlfn.XLOOKUP(Excel_Dashboard_Dataset_xlsx___Sales5[[#This Row],[ProductID]],Raw_Products!A:A,Raw_Products!C:C)</f>
        <v>Sports</v>
      </c>
      <c r="P3959" s="2" t="str">
        <f>_xlfn.XLOOKUP(Excel_Dashboard_Dataset_xlsx___Sales5[[#This Row],[CustomerID]], Raw_Customers!A:A, Raw_Customers!B:B, "Unknown")</f>
        <v>Helen Brooks</v>
      </c>
    </row>
    <row r="3960" spans="1:16" x14ac:dyDescent="0.25">
      <c r="A3960">
        <v>3959</v>
      </c>
      <c r="B3960">
        <f t="shared" si="61"/>
        <v>2023</v>
      </c>
      <c r="C3960" t="str">
        <f>TEXT(Excel_Dashboard_Dataset_xlsx___Sales5[[#This Row],[Date]],"mmm")</f>
        <v>Sept</v>
      </c>
      <c r="D3960" s="3">
        <v>45197</v>
      </c>
      <c r="E3960">
        <v>36</v>
      </c>
      <c r="F3960">
        <v>121</v>
      </c>
      <c r="G3960">
        <v>13</v>
      </c>
      <c r="H3960">
        <v>6</v>
      </c>
      <c r="I3960">
        <v>740</v>
      </c>
      <c r="J3960">
        <f>Excel_Dashboard_Dataset_xlsx___Sales5[[#This Row],[Quantity]]*Excel_Dashboard_Dataset_xlsx___Sales5[[#This Row],[UnitPrice]]</f>
        <v>4440</v>
      </c>
      <c r="K3960" t="str">
        <f>_xlfn.XLOOKUP(Excel_Dashboard_Dataset_xlsx___Sales5[[#This Row],[CustomerID]],Raw_Customers!A:A,Raw_Customers!D:D)</f>
        <v>Female</v>
      </c>
      <c r="L3960">
        <f>_xlfn.XLOOKUP(Excel_Dashboard_Dataset_xlsx___Sales5[[#This Row],[CustomerID]],Raw_Customers!A:A,Raw_Customers!E:E)</f>
        <v>61</v>
      </c>
      <c r="M3960" t="str">
        <f>_xlfn.XLOOKUP(Excel_Dashboard_Dataset_xlsx___Sales5[[#This Row],[CustomerID]],Raw_Customers!A:A,Raw_Customers!C:C)</f>
        <v>West</v>
      </c>
      <c r="N3960" s="2" t="str">
        <f>_xlfn.XLOOKUP(Excel_Dashboard_Dataset_xlsx___Sales5[[#This Row],[ProductID]],Raw_Products!A:A,Raw_Products!B:B)</f>
        <v>Formal Shoes</v>
      </c>
      <c r="O3960" s="2" t="str">
        <f>_xlfn.XLOOKUP(Excel_Dashboard_Dataset_xlsx___Sales5[[#This Row],[ProductID]],Raw_Products!A:A,Raw_Products!C:C)</f>
        <v>Clothing</v>
      </c>
      <c r="P3960" s="2" t="str">
        <f>_xlfn.XLOOKUP(Excel_Dashboard_Dataset_xlsx___Sales5[[#This Row],[CustomerID]], Raw_Customers!A:A, Raw_Customers!B:B, "Unknown")</f>
        <v>George Chavez</v>
      </c>
    </row>
    <row r="3961" spans="1:16" x14ac:dyDescent="0.25">
      <c r="A3961">
        <v>3960</v>
      </c>
      <c r="B3961">
        <f t="shared" si="61"/>
        <v>2024</v>
      </c>
      <c r="C3961" t="str">
        <f>TEXT(Excel_Dashboard_Dataset_xlsx___Sales5[[#This Row],[Date]],"mmm")</f>
        <v>Jan</v>
      </c>
      <c r="D3961" s="3">
        <v>45310</v>
      </c>
      <c r="E3961">
        <v>41</v>
      </c>
      <c r="F3961">
        <v>287</v>
      </c>
      <c r="G3961">
        <v>30</v>
      </c>
      <c r="H3961">
        <v>7</v>
      </c>
      <c r="I3961">
        <v>570</v>
      </c>
      <c r="J3961">
        <f>Excel_Dashboard_Dataset_xlsx___Sales5[[#This Row],[Quantity]]*Excel_Dashboard_Dataset_xlsx___Sales5[[#This Row],[UnitPrice]]</f>
        <v>3990</v>
      </c>
      <c r="K3961" t="str">
        <f>_xlfn.XLOOKUP(Excel_Dashboard_Dataset_xlsx___Sales5[[#This Row],[CustomerID]],Raw_Customers!A:A,Raw_Customers!D:D)</f>
        <v>Male</v>
      </c>
      <c r="L3961">
        <f>_xlfn.XLOOKUP(Excel_Dashboard_Dataset_xlsx___Sales5[[#This Row],[CustomerID]],Raw_Customers!A:A,Raw_Customers!E:E)</f>
        <v>51</v>
      </c>
      <c r="M3961" t="str">
        <f>_xlfn.XLOOKUP(Excel_Dashboard_Dataset_xlsx___Sales5[[#This Row],[CustomerID]],Raw_Customers!A:A,Raw_Customers!C:C)</f>
        <v>West</v>
      </c>
      <c r="N3961" s="2" t="str">
        <f>_xlfn.XLOOKUP(Excel_Dashboard_Dataset_xlsx___Sales5[[#This Row],[ProductID]],Raw_Products!A:A,Raw_Products!B:B)</f>
        <v>Football</v>
      </c>
      <c r="O3961" s="2" t="str">
        <f>_xlfn.XLOOKUP(Excel_Dashboard_Dataset_xlsx___Sales5[[#This Row],[ProductID]],Raw_Products!A:A,Raw_Products!C:C)</f>
        <v>Sports</v>
      </c>
      <c r="P3961" s="2" t="str">
        <f>_xlfn.XLOOKUP(Excel_Dashboard_Dataset_xlsx___Sales5[[#This Row],[CustomerID]], Raw_Customers!A:A, Raw_Customers!B:B, "Unknown")</f>
        <v>Anna Thompson</v>
      </c>
    </row>
    <row r="3962" spans="1:16" x14ac:dyDescent="0.25">
      <c r="A3962">
        <v>3961</v>
      </c>
      <c r="B3962">
        <f t="shared" si="61"/>
        <v>2024</v>
      </c>
      <c r="C3962" t="str">
        <f>TEXT(Excel_Dashboard_Dataset_xlsx___Sales5[[#This Row],[Date]],"mmm")</f>
        <v>Dec</v>
      </c>
      <c r="D3962" s="3">
        <v>45637</v>
      </c>
      <c r="E3962">
        <v>44</v>
      </c>
      <c r="F3962">
        <v>240</v>
      </c>
      <c r="G3962">
        <v>4</v>
      </c>
      <c r="H3962">
        <v>3</v>
      </c>
      <c r="I3962">
        <v>258</v>
      </c>
      <c r="J3962">
        <f>Excel_Dashboard_Dataset_xlsx___Sales5[[#This Row],[Quantity]]*Excel_Dashboard_Dataset_xlsx___Sales5[[#This Row],[UnitPrice]]</f>
        <v>774</v>
      </c>
      <c r="K3962" t="str">
        <f>_xlfn.XLOOKUP(Excel_Dashboard_Dataset_xlsx___Sales5[[#This Row],[CustomerID]],Raw_Customers!A:A,Raw_Customers!D:D)</f>
        <v>Male</v>
      </c>
      <c r="L3962">
        <f>_xlfn.XLOOKUP(Excel_Dashboard_Dataset_xlsx___Sales5[[#This Row],[CustomerID]],Raw_Customers!A:A,Raw_Customers!E:E)</f>
        <v>35</v>
      </c>
      <c r="M3962" t="str">
        <f>_xlfn.XLOOKUP(Excel_Dashboard_Dataset_xlsx___Sales5[[#This Row],[CustomerID]],Raw_Customers!A:A,Raw_Customers!C:C)</f>
        <v>South</v>
      </c>
      <c r="N3962" s="2" t="str">
        <f>_xlfn.XLOOKUP(Excel_Dashboard_Dataset_xlsx___Sales5[[#This Row],[ProductID]],Raw_Products!A:A,Raw_Products!B:B)</f>
        <v>Running Shoes</v>
      </c>
      <c r="O3962" s="2" t="str">
        <f>_xlfn.XLOOKUP(Excel_Dashboard_Dataset_xlsx___Sales5[[#This Row],[ProductID]],Raw_Products!A:A,Raw_Products!C:C)</f>
        <v>Sports</v>
      </c>
      <c r="P3962" s="2" t="str">
        <f>_xlfn.XLOOKUP(Excel_Dashboard_Dataset_xlsx___Sales5[[#This Row],[CustomerID]], Raw_Customers!A:A, Raw_Customers!B:B, "Unknown")</f>
        <v>Melissa Hall</v>
      </c>
    </row>
    <row r="3963" spans="1:16" x14ac:dyDescent="0.25">
      <c r="A3963">
        <v>3962</v>
      </c>
      <c r="B3963">
        <f t="shared" si="61"/>
        <v>2023</v>
      </c>
      <c r="C3963" t="str">
        <f>TEXT(Excel_Dashboard_Dataset_xlsx___Sales5[[#This Row],[Date]],"mmm")</f>
        <v>Jan</v>
      </c>
      <c r="D3963" s="3">
        <v>44933</v>
      </c>
      <c r="E3963">
        <v>31</v>
      </c>
      <c r="F3963">
        <v>243</v>
      </c>
      <c r="G3963">
        <v>47</v>
      </c>
      <c r="H3963">
        <v>2</v>
      </c>
      <c r="I3963">
        <v>565</v>
      </c>
      <c r="J3963">
        <f>Excel_Dashboard_Dataset_xlsx___Sales5[[#This Row],[Quantity]]*Excel_Dashboard_Dataset_xlsx___Sales5[[#This Row],[UnitPrice]]</f>
        <v>1130</v>
      </c>
      <c r="K3963" t="str">
        <f>_xlfn.XLOOKUP(Excel_Dashboard_Dataset_xlsx___Sales5[[#This Row],[CustomerID]],Raw_Customers!A:A,Raw_Customers!D:D)</f>
        <v>Female</v>
      </c>
      <c r="L3963">
        <f>_xlfn.XLOOKUP(Excel_Dashboard_Dataset_xlsx___Sales5[[#This Row],[CustomerID]],Raw_Customers!A:A,Raw_Customers!E:E)</f>
        <v>25</v>
      </c>
      <c r="M3963" t="str">
        <f>_xlfn.XLOOKUP(Excel_Dashboard_Dataset_xlsx___Sales5[[#This Row],[CustomerID]],Raw_Customers!A:A,Raw_Customers!C:C)</f>
        <v>East</v>
      </c>
      <c r="N3963" s="2" t="str">
        <f>_xlfn.XLOOKUP(Excel_Dashboard_Dataset_xlsx___Sales5[[#This Row],[ProductID]],Raw_Products!A:A,Raw_Products!B:B)</f>
        <v>T-Shirt</v>
      </c>
      <c r="O3963" s="2" t="str">
        <f>_xlfn.XLOOKUP(Excel_Dashboard_Dataset_xlsx___Sales5[[#This Row],[ProductID]],Raw_Products!A:A,Raw_Products!C:C)</f>
        <v>Clothing</v>
      </c>
      <c r="P3963" s="2" t="str">
        <f>_xlfn.XLOOKUP(Excel_Dashboard_Dataset_xlsx___Sales5[[#This Row],[CustomerID]], Raw_Customers!A:A, Raw_Customers!B:B, "Unknown")</f>
        <v>Ryan Phillips</v>
      </c>
    </row>
    <row r="3964" spans="1:16" x14ac:dyDescent="0.25">
      <c r="A3964">
        <v>3963</v>
      </c>
      <c r="B3964">
        <f t="shared" si="61"/>
        <v>2024</v>
      </c>
      <c r="C3964" t="str">
        <f>TEXT(Excel_Dashboard_Dataset_xlsx___Sales5[[#This Row],[Date]],"mmm")</f>
        <v>Jan</v>
      </c>
      <c r="D3964" s="3">
        <v>45295</v>
      </c>
      <c r="E3964">
        <v>42</v>
      </c>
      <c r="F3964">
        <v>52</v>
      </c>
      <c r="G3964">
        <v>37</v>
      </c>
      <c r="H3964">
        <v>3</v>
      </c>
      <c r="I3964">
        <v>177</v>
      </c>
      <c r="J3964">
        <f>Excel_Dashboard_Dataset_xlsx___Sales5[[#This Row],[Quantity]]*Excel_Dashboard_Dataset_xlsx___Sales5[[#This Row],[UnitPrice]]</f>
        <v>531</v>
      </c>
      <c r="K3964" t="str">
        <f>_xlfn.XLOOKUP(Excel_Dashboard_Dataset_xlsx___Sales5[[#This Row],[CustomerID]],Raw_Customers!A:A,Raw_Customers!D:D)</f>
        <v>Male</v>
      </c>
      <c r="L3964">
        <f>_xlfn.XLOOKUP(Excel_Dashboard_Dataset_xlsx___Sales5[[#This Row],[CustomerID]],Raw_Customers!A:A,Raw_Customers!E:E)</f>
        <v>59</v>
      </c>
      <c r="M3964" t="str">
        <f>_xlfn.XLOOKUP(Excel_Dashboard_Dataset_xlsx___Sales5[[#This Row],[CustomerID]],Raw_Customers!A:A,Raw_Customers!C:C)</f>
        <v>East</v>
      </c>
      <c r="N3964" s="2" t="str">
        <f>_xlfn.XLOOKUP(Excel_Dashboard_Dataset_xlsx___Sales5[[#This Row],[ProductID]],Raw_Products!A:A,Raw_Products!B:B)</f>
        <v>Basketball</v>
      </c>
      <c r="O3964" s="2" t="str">
        <f>_xlfn.XLOOKUP(Excel_Dashboard_Dataset_xlsx___Sales5[[#This Row],[ProductID]],Raw_Products!A:A,Raw_Products!C:C)</f>
        <v>Sports</v>
      </c>
      <c r="P3964" s="2" t="str">
        <f>_xlfn.XLOOKUP(Excel_Dashboard_Dataset_xlsx___Sales5[[#This Row],[CustomerID]], Raw_Customers!A:A, Raw_Customers!B:B, "Unknown")</f>
        <v>Melissa Rivera</v>
      </c>
    </row>
    <row r="3965" spans="1:16" x14ac:dyDescent="0.25">
      <c r="A3965">
        <v>3964</v>
      </c>
      <c r="B3965">
        <f t="shared" si="61"/>
        <v>2023</v>
      </c>
      <c r="C3965" t="str">
        <f>TEXT(Excel_Dashboard_Dataset_xlsx___Sales5[[#This Row],[Date]],"mmm")</f>
        <v>May</v>
      </c>
      <c r="D3965" s="3">
        <v>45074</v>
      </c>
      <c r="E3965">
        <v>28</v>
      </c>
      <c r="F3965">
        <v>251</v>
      </c>
      <c r="G3965">
        <v>16</v>
      </c>
      <c r="H3965">
        <v>4</v>
      </c>
      <c r="I3965">
        <v>204</v>
      </c>
      <c r="J3965">
        <f>Excel_Dashboard_Dataset_xlsx___Sales5[[#This Row],[Quantity]]*Excel_Dashboard_Dataset_xlsx___Sales5[[#This Row],[UnitPrice]]</f>
        <v>816</v>
      </c>
      <c r="K3965" t="str">
        <f>_xlfn.XLOOKUP(Excel_Dashboard_Dataset_xlsx___Sales5[[#This Row],[CustomerID]],Raw_Customers!A:A,Raw_Customers!D:D)</f>
        <v>Male</v>
      </c>
      <c r="L3965">
        <f>_xlfn.XLOOKUP(Excel_Dashboard_Dataset_xlsx___Sales5[[#This Row],[CustomerID]],Raw_Customers!A:A,Raw_Customers!E:E)</f>
        <v>48</v>
      </c>
      <c r="M3965" t="str">
        <f>_xlfn.XLOOKUP(Excel_Dashboard_Dataset_xlsx___Sales5[[#This Row],[CustomerID]],Raw_Customers!A:A,Raw_Customers!C:C)</f>
        <v>East</v>
      </c>
      <c r="N3965" s="2" t="str">
        <f>_xlfn.XLOOKUP(Excel_Dashboard_Dataset_xlsx___Sales5[[#This Row],[ProductID]],Raw_Products!A:A,Raw_Products!B:B)</f>
        <v>Rice Cooker</v>
      </c>
      <c r="O3965" s="2" t="str">
        <f>_xlfn.XLOOKUP(Excel_Dashboard_Dataset_xlsx___Sales5[[#This Row],[ProductID]],Raw_Products!A:A,Raw_Products!C:C)</f>
        <v>Home Appliances</v>
      </c>
      <c r="P3965" s="2" t="str">
        <f>_xlfn.XLOOKUP(Excel_Dashboard_Dataset_xlsx___Sales5[[#This Row],[CustomerID]], Raw_Customers!A:A, Raw_Customers!B:B, "Unknown")</f>
        <v>Katherine Howard</v>
      </c>
    </row>
    <row r="3966" spans="1:16" x14ac:dyDescent="0.25">
      <c r="A3966">
        <v>3965</v>
      </c>
      <c r="B3966">
        <f t="shared" si="61"/>
        <v>2024</v>
      </c>
      <c r="C3966" t="str">
        <f>TEXT(Excel_Dashboard_Dataset_xlsx___Sales5[[#This Row],[Date]],"mmm")</f>
        <v>Feb</v>
      </c>
      <c r="D3966" s="3">
        <v>45341</v>
      </c>
      <c r="E3966">
        <v>45</v>
      </c>
      <c r="F3966">
        <v>246</v>
      </c>
      <c r="G3966">
        <v>14</v>
      </c>
      <c r="H3966">
        <v>3</v>
      </c>
      <c r="I3966">
        <v>225</v>
      </c>
      <c r="J3966">
        <f>Excel_Dashboard_Dataset_xlsx___Sales5[[#This Row],[Quantity]]*Excel_Dashboard_Dataset_xlsx___Sales5[[#This Row],[UnitPrice]]</f>
        <v>675</v>
      </c>
      <c r="K3966" t="str">
        <f>_xlfn.XLOOKUP(Excel_Dashboard_Dataset_xlsx___Sales5[[#This Row],[CustomerID]],Raw_Customers!A:A,Raw_Customers!D:D)</f>
        <v>Female</v>
      </c>
      <c r="L3966">
        <f>_xlfn.XLOOKUP(Excel_Dashboard_Dataset_xlsx___Sales5[[#This Row],[CustomerID]],Raw_Customers!A:A,Raw_Customers!E:E)</f>
        <v>23</v>
      </c>
      <c r="M3966" t="str">
        <f>_xlfn.XLOOKUP(Excel_Dashboard_Dataset_xlsx___Sales5[[#This Row],[CustomerID]],Raw_Customers!A:A,Raw_Customers!C:C)</f>
        <v>West</v>
      </c>
      <c r="N3966" s="2" t="str">
        <f>_xlfn.XLOOKUP(Excel_Dashboard_Dataset_xlsx___Sales5[[#This Row],[ProductID]],Raw_Products!A:A,Raw_Products!B:B)</f>
        <v>Yoga Mat</v>
      </c>
      <c r="O3966" s="2" t="str">
        <f>_xlfn.XLOOKUP(Excel_Dashboard_Dataset_xlsx___Sales5[[#This Row],[ProductID]],Raw_Products!A:A,Raw_Products!C:C)</f>
        <v>Sports</v>
      </c>
      <c r="P3966" s="2" t="str">
        <f>_xlfn.XLOOKUP(Excel_Dashboard_Dataset_xlsx___Sales5[[#This Row],[CustomerID]], Raw_Customers!A:A, Raw_Customers!B:B, "Unknown")</f>
        <v>Kenneth Baker</v>
      </c>
    </row>
    <row r="3967" spans="1:16" x14ac:dyDescent="0.25">
      <c r="A3967">
        <v>3966</v>
      </c>
      <c r="B3967">
        <f t="shared" si="61"/>
        <v>2023</v>
      </c>
      <c r="C3967" t="str">
        <f>TEXT(Excel_Dashboard_Dataset_xlsx___Sales5[[#This Row],[Date]],"mmm")</f>
        <v>May</v>
      </c>
      <c r="D3967" s="3">
        <v>45063</v>
      </c>
      <c r="E3967">
        <v>19</v>
      </c>
      <c r="F3967">
        <v>133</v>
      </c>
      <c r="G3967">
        <v>3</v>
      </c>
      <c r="H3967">
        <v>3</v>
      </c>
      <c r="I3967">
        <v>899</v>
      </c>
      <c r="J3967">
        <f>Excel_Dashboard_Dataset_xlsx___Sales5[[#This Row],[Quantity]]*Excel_Dashboard_Dataset_xlsx___Sales5[[#This Row],[UnitPrice]]</f>
        <v>2697</v>
      </c>
      <c r="K3967" t="str">
        <f>_xlfn.XLOOKUP(Excel_Dashboard_Dataset_xlsx___Sales5[[#This Row],[CustomerID]],Raw_Customers!A:A,Raw_Customers!D:D)</f>
        <v>Female</v>
      </c>
      <c r="L3967">
        <f>_xlfn.XLOOKUP(Excel_Dashboard_Dataset_xlsx___Sales5[[#This Row],[CustomerID]],Raw_Customers!A:A,Raw_Customers!E:E)</f>
        <v>44</v>
      </c>
      <c r="M3967" t="str">
        <f>_xlfn.XLOOKUP(Excel_Dashboard_Dataset_xlsx___Sales5[[#This Row],[CustomerID]],Raw_Customers!A:A,Raw_Customers!C:C)</f>
        <v>East</v>
      </c>
      <c r="N3967" s="2" t="str">
        <f>_xlfn.XLOOKUP(Excel_Dashboard_Dataset_xlsx___Sales5[[#This Row],[ProductID]],Raw_Products!A:A,Raw_Products!B:B)</f>
        <v>External Hard Drive</v>
      </c>
      <c r="O3967" s="2" t="str">
        <f>_xlfn.XLOOKUP(Excel_Dashboard_Dataset_xlsx___Sales5[[#This Row],[ProductID]],Raw_Products!A:A,Raw_Products!C:C)</f>
        <v>Electronics</v>
      </c>
      <c r="P3967" s="2" t="str">
        <f>_xlfn.XLOOKUP(Excel_Dashboard_Dataset_xlsx___Sales5[[#This Row],[CustomerID]], Raw_Customers!A:A, Raw_Customers!B:B, "Unknown")</f>
        <v>Michael Wilson</v>
      </c>
    </row>
    <row r="3968" spans="1:16" x14ac:dyDescent="0.25">
      <c r="A3968">
        <v>3967</v>
      </c>
      <c r="B3968">
        <f t="shared" si="61"/>
        <v>2024</v>
      </c>
      <c r="C3968" t="str">
        <f>TEXT(Excel_Dashboard_Dataset_xlsx___Sales5[[#This Row],[Date]],"mmm")</f>
        <v>Apr</v>
      </c>
      <c r="D3968" s="3">
        <v>45398</v>
      </c>
      <c r="E3968">
        <v>21</v>
      </c>
      <c r="F3968">
        <v>123</v>
      </c>
      <c r="G3968">
        <v>49</v>
      </c>
      <c r="H3968">
        <v>3</v>
      </c>
      <c r="I3968">
        <v>845</v>
      </c>
      <c r="J3968">
        <f>Excel_Dashboard_Dataset_xlsx___Sales5[[#This Row],[Quantity]]*Excel_Dashboard_Dataset_xlsx___Sales5[[#This Row],[UnitPrice]]</f>
        <v>2535</v>
      </c>
      <c r="K3968" t="str">
        <f>_xlfn.XLOOKUP(Excel_Dashboard_Dataset_xlsx___Sales5[[#This Row],[CustomerID]],Raw_Customers!A:A,Raw_Customers!D:D)</f>
        <v>Female</v>
      </c>
      <c r="L3968">
        <f>_xlfn.XLOOKUP(Excel_Dashboard_Dataset_xlsx___Sales5[[#This Row],[CustomerID]],Raw_Customers!A:A,Raw_Customers!E:E)</f>
        <v>36</v>
      </c>
      <c r="M3968" t="str">
        <f>_xlfn.XLOOKUP(Excel_Dashboard_Dataset_xlsx___Sales5[[#This Row],[CustomerID]],Raw_Customers!A:A,Raw_Customers!C:C)</f>
        <v>West</v>
      </c>
      <c r="N3968" s="2" t="str">
        <f>_xlfn.XLOOKUP(Excel_Dashboard_Dataset_xlsx___Sales5[[#This Row],[ProductID]],Raw_Products!A:A,Raw_Products!B:B)</f>
        <v>Refrigerator</v>
      </c>
      <c r="O3968" s="2" t="str">
        <f>_xlfn.XLOOKUP(Excel_Dashboard_Dataset_xlsx___Sales5[[#This Row],[ProductID]],Raw_Products!A:A,Raw_Products!C:C)</f>
        <v>Home Appliances</v>
      </c>
      <c r="P3968" s="2" t="str">
        <f>_xlfn.XLOOKUP(Excel_Dashboard_Dataset_xlsx___Sales5[[#This Row],[CustomerID]], Raw_Customers!A:A, Raw_Customers!B:B, "Unknown")</f>
        <v>Michelle Gutierrez</v>
      </c>
    </row>
    <row r="3969" spans="1:16" x14ac:dyDescent="0.25">
      <c r="A3969">
        <v>3968</v>
      </c>
      <c r="B3969">
        <f t="shared" si="61"/>
        <v>2023</v>
      </c>
      <c r="C3969" t="str">
        <f>TEXT(Excel_Dashboard_Dataset_xlsx___Sales5[[#This Row],[Date]],"mmm")</f>
        <v>Aug</v>
      </c>
      <c r="D3969" s="3">
        <v>45169</v>
      </c>
      <c r="E3969">
        <v>25</v>
      </c>
      <c r="F3969">
        <v>96</v>
      </c>
      <c r="G3969">
        <v>17</v>
      </c>
      <c r="H3969">
        <v>3</v>
      </c>
      <c r="I3969">
        <v>459</v>
      </c>
      <c r="J3969">
        <f>Excel_Dashboard_Dataset_xlsx___Sales5[[#This Row],[Quantity]]*Excel_Dashboard_Dataset_xlsx___Sales5[[#This Row],[UnitPrice]]</f>
        <v>1377</v>
      </c>
      <c r="K3969" t="str">
        <f>_xlfn.XLOOKUP(Excel_Dashboard_Dataset_xlsx___Sales5[[#This Row],[CustomerID]],Raw_Customers!A:A,Raw_Customers!D:D)</f>
        <v>Male</v>
      </c>
      <c r="L3969">
        <f>_xlfn.XLOOKUP(Excel_Dashboard_Dataset_xlsx___Sales5[[#This Row],[CustomerID]],Raw_Customers!A:A,Raw_Customers!E:E)</f>
        <v>44</v>
      </c>
      <c r="M3969" t="str">
        <f>_xlfn.XLOOKUP(Excel_Dashboard_Dataset_xlsx___Sales5[[#This Row],[CustomerID]],Raw_Customers!A:A,Raw_Customers!C:C)</f>
        <v>South</v>
      </c>
      <c r="N3969" s="2" t="str">
        <f>_xlfn.XLOOKUP(Excel_Dashboard_Dataset_xlsx___Sales5[[#This Row],[ProductID]],Raw_Products!A:A,Raw_Products!B:B)</f>
        <v>Electric Kettle</v>
      </c>
      <c r="O3969" s="2" t="str">
        <f>_xlfn.XLOOKUP(Excel_Dashboard_Dataset_xlsx___Sales5[[#This Row],[ProductID]],Raw_Products!A:A,Raw_Products!C:C)</f>
        <v>Home Appliances</v>
      </c>
      <c r="P3969" s="2" t="str">
        <f>_xlfn.XLOOKUP(Excel_Dashboard_Dataset_xlsx___Sales5[[#This Row],[CustomerID]], Raw_Customers!A:A, Raw_Customers!B:B, "Unknown")</f>
        <v>Kimberly Cook</v>
      </c>
    </row>
    <row r="3970" spans="1:16" x14ac:dyDescent="0.25">
      <c r="A3970">
        <v>3969</v>
      </c>
      <c r="B3970">
        <f t="shared" ref="B3970:B4033" si="62">YEAR(D:D)</f>
        <v>2023</v>
      </c>
      <c r="C3970" t="str">
        <f>TEXT(Excel_Dashboard_Dataset_xlsx___Sales5[[#This Row],[Date]],"mmm")</f>
        <v>May</v>
      </c>
      <c r="D3970" s="3">
        <v>45071</v>
      </c>
      <c r="E3970">
        <v>40</v>
      </c>
      <c r="F3970">
        <v>82</v>
      </c>
      <c r="G3970">
        <v>15</v>
      </c>
      <c r="H3970">
        <v>9</v>
      </c>
      <c r="I3970">
        <v>898</v>
      </c>
      <c r="J3970">
        <f>Excel_Dashboard_Dataset_xlsx___Sales5[[#This Row],[Quantity]]*Excel_Dashboard_Dataset_xlsx___Sales5[[#This Row],[UnitPrice]]</f>
        <v>8082</v>
      </c>
      <c r="K3970" t="str">
        <f>_xlfn.XLOOKUP(Excel_Dashboard_Dataset_xlsx___Sales5[[#This Row],[CustomerID]],Raw_Customers!A:A,Raw_Customers!D:D)</f>
        <v>Female</v>
      </c>
      <c r="L3970">
        <f>_xlfn.XLOOKUP(Excel_Dashboard_Dataset_xlsx___Sales5[[#This Row],[CustomerID]],Raw_Customers!A:A,Raw_Customers!E:E)</f>
        <v>31</v>
      </c>
      <c r="M3970" t="str">
        <f>_xlfn.XLOOKUP(Excel_Dashboard_Dataset_xlsx___Sales5[[#This Row],[CustomerID]],Raw_Customers!A:A,Raw_Customers!C:C)</f>
        <v>West</v>
      </c>
      <c r="N3970" s="2" t="str">
        <f>_xlfn.XLOOKUP(Excel_Dashboard_Dataset_xlsx___Sales5[[#This Row],[ProductID]],Raw_Products!A:A,Raw_Products!B:B)</f>
        <v>Scarf</v>
      </c>
      <c r="O3970" s="2" t="str">
        <f>_xlfn.XLOOKUP(Excel_Dashboard_Dataset_xlsx___Sales5[[#This Row],[ProductID]],Raw_Products!A:A,Raw_Products!C:C)</f>
        <v>Clothing</v>
      </c>
      <c r="P3970" s="2" t="str">
        <f>_xlfn.XLOOKUP(Excel_Dashboard_Dataset_xlsx___Sales5[[#This Row],[CustomerID]], Raw_Customers!A:A, Raw_Customers!B:B, "Unknown")</f>
        <v>Daniel Collins</v>
      </c>
    </row>
    <row r="3971" spans="1:16" x14ac:dyDescent="0.25">
      <c r="A3971">
        <v>3970</v>
      </c>
      <c r="B3971">
        <f t="shared" si="62"/>
        <v>2023</v>
      </c>
      <c r="C3971" t="str">
        <f>TEXT(Excel_Dashboard_Dataset_xlsx___Sales5[[#This Row],[Date]],"mmm")</f>
        <v>Sept</v>
      </c>
      <c r="D3971" s="3">
        <v>45184</v>
      </c>
      <c r="E3971">
        <v>3</v>
      </c>
      <c r="F3971">
        <v>70</v>
      </c>
      <c r="G3971">
        <v>16</v>
      </c>
      <c r="H3971">
        <v>3</v>
      </c>
      <c r="I3971">
        <v>32</v>
      </c>
      <c r="J3971">
        <f>Excel_Dashboard_Dataset_xlsx___Sales5[[#This Row],[Quantity]]*Excel_Dashboard_Dataset_xlsx___Sales5[[#This Row],[UnitPrice]]</f>
        <v>96</v>
      </c>
      <c r="K3971" t="str">
        <f>_xlfn.XLOOKUP(Excel_Dashboard_Dataset_xlsx___Sales5[[#This Row],[CustomerID]],Raw_Customers!A:A,Raw_Customers!D:D)</f>
        <v>Male</v>
      </c>
      <c r="L3971">
        <f>_xlfn.XLOOKUP(Excel_Dashboard_Dataset_xlsx___Sales5[[#This Row],[CustomerID]],Raw_Customers!A:A,Raw_Customers!E:E)</f>
        <v>60</v>
      </c>
      <c r="M3971" t="str">
        <f>_xlfn.XLOOKUP(Excel_Dashboard_Dataset_xlsx___Sales5[[#This Row],[CustomerID]],Raw_Customers!A:A,Raw_Customers!C:C)</f>
        <v>West</v>
      </c>
      <c r="N3971" s="2" t="str">
        <f>_xlfn.XLOOKUP(Excel_Dashboard_Dataset_xlsx___Sales5[[#This Row],[ProductID]],Raw_Products!A:A,Raw_Products!B:B)</f>
        <v>Spaghetti</v>
      </c>
      <c r="O3971" s="2" t="str">
        <f>_xlfn.XLOOKUP(Excel_Dashboard_Dataset_xlsx___Sales5[[#This Row],[ProductID]],Raw_Products!A:A,Raw_Products!C:C)</f>
        <v>Groceries</v>
      </c>
      <c r="P3971" s="2" t="str">
        <f>_xlfn.XLOOKUP(Excel_Dashboard_Dataset_xlsx___Sales5[[#This Row],[CustomerID]], Raw_Customers!A:A, Raw_Customers!B:B, "Unknown")</f>
        <v>Barbara Cooper</v>
      </c>
    </row>
    <row r="3972" spans="1:16" x14ac:dyDescent="0.25">
      <c r="A3972">
        <v>3971</v>
      </c>
      <c r="B3972">
        <f t="shared" si="62"/>
        <v>2023</v>
      </c>
      <c r="C3972" t="str">
        <f>TEXT(Excel_Dashboard_Dataset_xlsx___Sales5[[#This Row],[Date]],"mmm")</f>
        <v>Jun</v>
      </c>
      <c r="D3972" s="3">
        <v>45106</v>
      </c>
      <c r="E3972">
        <v>45</v>
      </c>
      <c r="F3972">
        <v>1</v>
      </c>
      <c r="G3972">
        <v>5</v>
      </c>
      <c r="H3972">
        <v>7</v>
      </c>
      <c r="I3972">
        <v>641</v>
      </c>
      <c r="J3972">
        <f>Excel_Dashboard_Dataset_xlsx___Sales5[[#This Row],[Quantity]]*Excel_Dashboard_Dataset_xlsx___Sales5[[#This Row],[UnitPrice]]</f>
        <v>4487</v>
      </c>
      <c r="K3972" t="str">
        <f>_xlfn.XLOOKUP(Excel_Dashboard_Dataset_xlsx___Sales5[[#This Row],[CustomerID]],Raw_Customers!A:A,Raw_Customers!D:D)</f>
        <v>Female</v>
      </c>
      <c r="L3972">
        <f>_xlfn.XLOOKUP(Excel_Dashboard_Dataset_xlsx___Sales5[[#This Row],[CustomerID]],Raw_Customers!A:A,Raw_Customers!E:E)</f>
        <v>21</v>
      </c>
      <c r="M3972" t="str">
        <f>_xlfn.XLOOKUP(Excel_Dashboard_Dataset_xlsx___Sales5[[#This Row],[CustomerID]],Raw_Customers!A:A,Raw_Customers!C:C)</f>
        <v>South</v>
      </c>
      <c r="N3972" s="2" t="str">
        <f>_xlfn.XLOOKUP(Excel_Dashboard_Dataset_xlsx___Sales5[[#This Row],[ProductID]],Raw_Products!A:A,Raw_Products!B:B)</f>
        <v>Yoga Mat</v>
      </c>
      <c r="O3972" s="2" t="str">
        <f>_xlfn.XLOOKUP(Excel_Dashboard_Dataset_xlsx___Sales5[[#This Row],[ProductID]],Raw_Products!A:A,Raw_Products!C:C)</f>
        <v>Sports</v>
      </c>
      <c r="P3972" s="2" t="str">
        <f>_xlfn.XLOOKUP(Excel_Dashboard_Dataset_xlsx___Sales5[[#This Row],[CustomerID]], Raw_Customers!A:A, Raw_Customers!B:B, "Unknown")</f>
        <v>Brian Castillo</v>
      </c>
    </row>
    <row r="3973" spans="1:16" x14ac:dyDescent="0.25">
      <c r="A3973">
        <v>3972</v>
      </c>
      <c r="B3973">
        <f t="shared" si="62"/>
        <v>2024</v>
      </c>
      <c r="C3973" t="str">
        <f>TEXT(Excel_Dashboard_Dataset_xlsx___Sales5[[#This Row],[Date]],"mmm")</f>
        <v>May</v>
      </c>
      <c r="D3973" s="3">
        <v>45433</v>
      </c>
      <c r="E3973">
        <v>34</v>
      </c>
      <c r="F3973">
        <v>143</v>
      </c>
      <c r="G3973">
        <v>19</v>
      </c>
      <c r="H3973">
        <v>3</v>
      </c>
      <c r="I3973">
        <v>227</v>
      </c>
      <c r="J3973">
        <f>Excel_Dashboard_Dataset_xlsx___Sales5[[#This Row],[Quantity]]*Excel_Dashboard_Dataset_xlsx___Sales5[[#This Row],[UnitPrice]]</f>
        <v>681</v>
      </c>
      <c r="K3973" t="str">
        <f>_xlfn.XLOOKUP(Excel_Dashboard_Dataset_xlsx___Sales5[[#This Row],[CustomerID]],Raw_Customers!A:A,Raw_Customers!D:D)</f>
        <v>Female</v>
      </c>
      <c r="L3973">
        <f>_xlfn.XLOOKUP(Excel_Dashboard_Dataset_xlsx___Sales5[[#This Row],[CustomerID]],Raw_Customers!A:A,Raw_Customers!E:E)</f>
        <v>34</v>
      </c>
      <c r="M3973" t="str">
        <f>_xlfn.XLOOKUP(Excel_Dashboard_Dataset_xlsx___Sales5[[#This Row],[CustomerID]],Raw_Customers!A:A,Raw_Customers!C:C)</f>
        <v>West</v>
      </c>
      <c r="N3973" s="2" t="str">
        <f>_xlfn.XLOOKUP(Excel_Dashboard_Dataset_xlsx___Sales5[[#This Row],[ProductID]],Raw_Products!A:A,Raw_Products!B:B)</f>
        <v>Dress</v>
      </c>
      <c r="O3973" s="2" t="str">
        <f>_xlfn.XLOOKUP(Excel_Dashboard_Dataset_xlsx___Sales5[[#This Row],[ProductID]],Raw_Products!A:A,Raw_Products!C:C)</f>
        <v>Clothing</v>
      </c>
      <c r="P3973" s="2" t="str">
        <f>_xlfn.XLOOKUP(Excel_Dashboard_Dataset_xlsx___Sales5[[#This Row],[CustomerID]], Raw_Customers!A:A, Raw_Customers!B:B, "Unknown")</f>
        <v>Lisa Thomas</v>
      </c>
    </row>
    <row r="3974" spans="1:16" x14ac:dyDescent="0.25">
      <c r="A3974">
        <v>3973</v>
      </c>
      <c r="B3974">
        <f t="shared" si="62"/>
        <v>2024</v>
      </c>
      <c r="C3974" t="str">
        <f>TEXT(Excel_Dashboard_Dataset_xlsx___Sales5[[#This Row],[Date]],"mmm")</f>
        <v>Sept</v>
      </c>
      <c r="D3974" s="3">
        <v>45549</v>
      </c>
      <c r="E3974">
        <v>43</v>
      </c>
      <c r="F3974">
        <v>37</v>
      </c>
      <c r="G3974">
        <v>39</v>
      </c>
      <c r="H3974">
        <v>10</v>
      </c>
      <c r="I3974">
        <v>547</v>
      </c>
      <c r="J3974">
        <f>Excel_Dashboard_Dataset_xlsx___Sales5[[#This Row],[Quantity]]*Excel_Dashboard_Dataset_xlsx___Sales5[[#This Row],[UnitPrice]]</f>
        <v>5470</v>
      </c>
      <c r="K3974" t="str">
        <f>_xlfn.XLOOKUP(Excel_Dashboard_Dataset_xlsx___Sales5[[#This Row],[CustomerID]],Raw_Customers!A:A,Raw_Customers!D:D)</f>
        <v>Female</v>
      </c>
      <c r="L3974">
        <f>_xlfn.XLOOKUP(Excel_Dashboard_Dataset_xlsx___Sales5[[#This Row],[CustomerID]],Raw_Customers!A:A,Raw_Customers!E:E)</f>
        <v>22</v>
      </c>
      <c r="M3974" t="str">
        <f>_xlfn.XLOOKUP(Excel_Dashboard_Dataset_xlsx___Sales5[[#This Row],[CustomerID]],Raw_Customers!A:A,Raw_Customers!C:C)</f>
        <v>North</v>
      </c>
      <c r="N3974" s="2" t="str">
        <f>_xlfn.XLOOKUP(Excel_Dashboard_Dataset_xlsx___Sales5[[#This Row],[ProductID]],Raw_Products!A:A,Raw_Products!B:B)</f>
        <v>Tennis Racket</v>
      </c>
      <c r="O3974" s="2" t="str">
        <f>_xlfn.XLOOKUP(Excel_Dashboard_Dataset_xlsx___Sales5[[#This Row],[ProductID]],Raw_Products!A:A,Raw_Products!C:C)</f>
        <v>Sports</v>
      </c>
      <c r="P3974" s="2" t="str">
        <f>_xlfn.XLOOKUP(Excel_Dashboard_Dataset_xlsx___Sales5[[#This Row],[CustomerID]], Raw_Customers!A:A, Raw_Customers!B:B, "Unknown")</f>
        <v>Shirley Stewart</v>
      </c>
    </row>
    <row r="3975" spans="1:16" x14ac:dyDescent="0.25">
      <c r="A3975">
        <v>3974</v>
      </c>
      <c r="B3975">
        <f t="shared" si="62"/>
        <v>2023</v>
      </c>
      <c r="C3975" t="str">
        <f>TEXT(Excel_Dashboard_Dataset_xlsx___Sales5[[#This Row],[Date]],"mmm")</f>
        <v>Oct</v>
      </c>
      <c r="D3975" s="3">
        <v>45202</v>
      </c>
      <c r="E3975">
        <v>1</v>
      </c>
      <c r="F3975">
        <v>248</v>
      </c>
      <c r="G3975">
        <v>22</v>
      </c>
      <c r="H3975">
        <v>6</v>
      </c>
      <c r="I3975">
        <v>892</v>
      </c>
      <c r="J3975">
        <f>Excel_Dashboard_Dataset_xlsx___Sales5[[#This Row],[Quantity]]*Excel_Dashboard_Dataset_xlsx___Sales5[[#This Row],[UnitPrice]]</f>
        <v>5352</v>
      </c>
      <c r="K3975" t="str">
        <f>_xlfn.XLOOKUP(Excel_Dashboard_Dataset_xlsx___Sales5[[#This Row],[CustomerID]],Raw_Customers!A:A,Raw_Customers!D:D)</f>
        <v>Female</v>
      </c>
      <c r="L3975">
        <f>_xlfn.XLOOKUP(Excel_Dashboard_Dataset_xlsx___Sales5[[#This Row],[CustomerID]],Raw_Customers!A:A,Raw_Customers!E:E)</f>
        <v>19</v>
      </c>
      <c r="M3975" t="str">
        <f>_xlfn.XLOOKUP(Excel_Dashboard_Dataset_xlsx___Sales5[[#This Row],[CustomerID]],Raw_Customers!A:A,Raw_Customers!C:C)</f>
        <v>East</v>
      </c>
      <c r="N3975" s="2" t="str">
        <f>_xlfn.XLOOKUP(Excel_Dashboard_Dataset_xlsx___Sales5[[#This Row],[ProductID]],Raw_Products!A:A,Raw_Products!B:B)</f>
        <v>Rice Bag</v>
      </c>
      <c r="O3975" s="2" t="str">
        <f>_xlfn.XLOOKUP(Excel_Dashboard_Dataset_xlsx___Sales5[[#This Row],[ProductID]],Raw_Products!A:A,Raw_Products!C:C)</f>
        <v>Groceries</v>
      </c>
      <c r="P3975" s="2" t="str">
        <f>_xlfn.XLOOKUP(Excel_Dashboard_Dataset_xlsx___Sales5[[#This Row],[CustomerID]], Raw_Customers!A:A, Raw_Customers!B:B, "Unknown")</f>
        <v>Shirley Evans</v>
      </c>
    </row>
    <row r="3976" spans="1:16" x14ac:dyDescent="0.25">
      <c r="A3976">
        <v>3975</v>
      </c>
      <c r="B3976">
        <f t="shared" si="62"/>
        <v>2024</v>
      </c>
      <c r="C3976" t="str">
        <f>TEXT(Excel_Dashboard_Dataset_xlsx___Sales5[[#This Row],[Date]],"mmm")</f>
        <v>Mar</v>
      </c>
      <c r="D3976" s="3">
        <v>45380</v>
      </c>
      <c r="E3976">
        <v>45</v>
      </c>
      <c r="F3976">
        <v>176</v>
      </c>
      <c r="G3976">
        <v>9</v>
      </c>
      <c r="H3976">
        <v>7</v>
      </c>
      <c r="I3976">
        <v>68</v>
      </c>
      <c r="J3976">
        <f>Excel_Dashboard_Dataset_xlsx___Sales5[[#This Row],[Quantity]]*Excel_Dashboard_Dataset_xlsx___Sales5[[#This Row],[UnitPrice]]</f>
        <v>476</v>
      </c>
      <c r="K3976" t="str">
        <f>_xlfn.XLOOKUP(Excel_Dashboard_Dataset_xlsx___Sales5[[#This Row],[CustomerID]],Raw_Customers!A:A,Raw_Customers!D:D)</f>
        <v>Female</v>
      </c>
      <c r="L3976">
        <f>_xlfn.XLOOKUP(Excel_Dashboard_Dataset_xlsx___Sales5[[#This Row],[CustomerID]],Raw_Customers!A:A,Raw_Customers!E:E)</f>
        <v>62</v>
      </c>
      <c r="M3976" t="str">
        <f>_xlfn.XLOOKUP(Excel_Dashboard_Dataset_xlsx___Sales5[[#This Row],[CustomerID]],Raw_Customers!A:A,Raw_Customers!C:C)</f>
        <v>West</v>
      </c>
      <c r="N3976" s="2" t="str">
        <f>_xlfn.XLOOKUP(Excel_Dashboard_Dataset_xlsx___Sales5[[#This Row],[ProductID]],Raw_Products!A:A,Raw_Products!B:B)</f>
        <v>Yoga Mat</v>
      </c>
      <c r="O3976" s="2" t="str">
        <f>_xlfn.XLOOKUP(Excel_Dashboard_Dataset_xlsx___Sales5[[#This Row],[ProductID]],Raw_Products!A:A,Raw_Products!C:C)</f>
        <v>Sports</v>
      </c>
      <c r="P3976" s="2" t="str">
        <f>_xlfn.XLOOKUP(Excel_Dashboard_Dataset_xlsx___Sales5[[#This Row],[CustomerID]], Raw_Customers!A:A, Raw_Customers!B:B, "Unknown")</f>
        <v>Matthew Robinson</v>
      </c>
    </row>
    <row r="3977" spans="1:16" x14ac:dyDescent="0.25">
      <c r="A3977">
        <v>3976</v>
      </c>
      <c r="B3977">
        <f t="shared" si="62"/>
        <v>2024</v>
      </c>
      <c r="C3977" t="str">
        <f>TEXT(Excel_Dashboard_Dataset_xlsx___Sales5[[#This Row],[Date]],"mmm")</f>
        <v>Jul</v>
      </c>
      <c r="D3977" s="3">
        <v>45491</v>
      </c>
      <c r="E3977">
        <v>21</v>
      </c>
      <c r="F3977">
        <v>224</v>
      </c>
      <c r="G3977">
        <v>37</v>
      </c>
      <c r="H3977">
        <v>10</v>
      </c>
      <c r="I3977">
        <v>647</v>
      </c>
      <c r="J3977">
        <f>Excel_Dashboard_Dataset_xlsx___Sales5[[#This Row],[Quantity]]*Excel_Dashboard_Dataset_xlsx___Sales5[[#This Row],[UnitPrice]]</f>
        <v>6470</v>
      </c>
      <c r="K3977" t="str">
        <f>_xlfn.XLOOKUP(Excel_Dashboard_Dataset_xlsx___Sales5[[#This Row],[CustomerID]],Raw_Customers!A:A,Raw_Customers!D:D)</f>
        <v>Male</v>
      </c>
      <c r="L3977">
        <f>_xlfn.XLOOKUP(Excel_Dashboard_Dataset_xlsx___Sales5[[#This Row],[CustomerID]],Raw_Customers!A:A,Raw_Customers!E:E)</f>
        <v>27</v>
      </c>
      <c r="M3977" t="str">
        <f>_xlfn.XLOOKUP(Excel_Dashboard_Dataset_xlsx___Sales5[[#This Row],[CustomerID]],Raw_Customers!A:A,Raw_Customers!C:C)</f>
        <v>East</v>
      </c>
      <c r="N3977" s="2" t="str">
        <f>_xlfn.XLOOKUP(Excel_Dashboard_Dataset_xlsx___Sales5[[#This Row],[ProductID]],Raw_Products!A:A,Raw_Products!B:B)</f>
        <v>Refrigerator</v>
      </c>
      <c r="O3977" s="2" t="str">
        <f>_xlfn.XLOOKUP(Excel_Dashboard_Dataset_xlsx___Sales5[[#This Row],[ProductID]],Raw_Products!A:A,Raw_Products!C:C)</f>
        <v>Home Appliances</v>
      </c>
      <c r="P3977" s="2" t="str">
        <f>_xlfn.XLOOKUP(Excel_Dashboard_Dataset_xlsx___Sales5[[#This Row],[CustomerID]], Raw_Customers!A:A, Raw_Customers!B:B, "Unknown")</f>
        <v>Rachel Torres</v>
      </c>
    </row>
    <row r="3978" spans="1:16" x14ac:dyDescent="0.25">
      <c r="A3978">
        <v>3977</v>
      </c>
      <c r="B3978">
        <f t="shared" si="62"/>
        <v>2023</v>
      </c>
      <c r="C3978" t="str">
        <f>TEXT(Excel_Dashboard_Dataset_xlsx___Sales5[[#This Row],[Date]],"mmm")</f>
        <v>Oct</v>
      </c>
      <c r="D3978" s="3">
        <v>45218</v>
      </c>
      <c r="E3978">
        <v>15</v>
      </c>
      <c r="F3978">
        <v>64</v>
      </c>
      <c r="G3978">
        <v>2</v>
      </c>
      <c r="H3978">
        <v>1</v>
      </c>
      <c r="I3978">
        <v>743</v>
      </c>
      <c r="J3978">
        <f>Excel_Dashboard_Dataset_xlsx___Sales5[[#This Row],[Quantity]]*Excel_Dashboard_Dataset_xlsx___Sales5[[#This Row],[UnitPrice]]</f>
        <v>743</v>
      </c>
      <c r="K3978" t="str">
        <f>_xlfn.XLOOKUP(Excel_Dashboard_Dataset_xlsx___Sales5[[#This Row],[CustomerID]],Raw_Customers!A:A,Raw_Customers!D:D)</f>
        <v>Male</v>
      </c>
      <c r="L3978">
        <f>_xlfn.XLOOKUP(Excel_Dashboard_Dataset_xlsx___Sales5[[#This Row],[CustomerID]],Raw_Customers!A:A,Raw_Customers!E:E)</f>
        <v>22</v>
      </c>
      <c r="M3978" t="str">
        <f>_xlfn.XLOOKUP(Excel_Dashboard_Dataset_xlsx___Sales5[[#This Row],[CustomerID]],Raw_Customers!A:A,Raw_Customers!C:C)</f>
        <v>East</v>
      </c>
      <c r="N3978" s="2" t="str">
        <f>_xlfn.XLOOKUP(Excel_Dashboard_Dataset_xlsx___Sales5[[#This Row],[ProductID]],Raw_Products!A:A,Raw_Products!B:B)</f>
        <v>Bluetooth Speaker</v>
      </c>
      <c r="O3978" s="2" t="str">
        <f>_xlfn.XLOOKUP(Excel_Dashboard_Dataset_xlsx___Sales5[[#This Row],[ProductID]],Raw_Products!A:A,Raw_Products!C:C)</f>
        <v>Electronics</v>
      </c>
      <c r="P3978" s="2" t="str">
        <f>_xlfn.XLOOKUP(Excel_Dashboard_Dataset_xlsx___Sales5[[#This Row],[CustomerID]], Raw_Customers!A:A, Raw_Customers!B:B, "Unknown")</f>
        <v>Raymond Phillips</v>
      </c>
    </row>
    <row r="3979" spans="1:16" x14ac:dyDescent="0.25">
      <c r="A3979">
        <v>3978</v>
      </c>
      <c r="B3979">
        <f t="shared" si="62"/>
        <v>2024</v>
      </c>
      <c r="C3979" t="str">
        <f>TEXT(Excel_Dashboard_Dataset_xlsx___Sales5[[#This Row],[Date]],"mmm")</f>
        <v>Mar</v>
      </c>
      <c r="D3979" s="3">
        <v>45369</v>
      </c>
      <c r="E3979">
        <v>16</v>
      </c>
      <c r="F3979">
        <v>110</v>
      </c>
      <c r="G3979">
        <v>44</v>
      </c>
      <c r="H3979">
        <v>3</v>
      </c>
      <c r="I3979">
        <v>198</v>
      </c>
      <c r="J3979">
        <f>Excel_Dashboard_Dataset_xlsx___Sales5[[#This Row],[Quantity]]*Excel_Dashboard_Dataset_xlsx___Sales5[[#This Row],[UnitPrice]]</f>
        <v>594</v>
      </c>
      <c r="K3979" t="str">
        <f>_xlfn.XLOOKUP(Excel_Dashboard_Dataset_xlsx___Sales5[[#This Row],[CustomerID]],Raw_Customers!A:A,Raw_Customers!D:D)</f>
        <v>Female</v>
      </c>
      <c r="L3979">
        <f>_xlfn.XLOOKUP(Excel_Dashboard_Dataset_xlsx___Sales5[[#This Row],[CustomerID]],Raw_Customers!A:A,Raw_Customers!E:E)</f>
        <v>64</v>
      </c>
      <c r="M3979" t="str">
        <f>_xlfn.XLOOKUP(Excel_Dashboard_Dataset_xlsx___Sales5[[#This Row],[CustomerID]],Raw_Customers!A:A,Raw_Customers!C:C)</f>
        <v>West</v>
      </c>
      <c r="N3979" s="2" t="str">
        <f>_xlfn.XLOOKUP(Excel_Dashboard_Dataset_xlsx___Sales5[[#This Row],[ProductID]],Raw_Products!A:A,Raw_Products!B:B)</f>
        <v>Headphones</v>
      </c>
      <c r="O3979" s="2" t="str">
        <f>_xlfn.XLOOKUP(Excel_Dashboard_Dataset_xlsx___Sales5[[#This Row],[ProductID]],Raw_Products!A:A,Raw_Products!C:C)</f>
        <v>Electronics</v>
      </c>
      <c r="P3979" s="2" t="str">
        <f>_xlfn.XLOOKUP(Excel_Dashboard_Dataset_xlsx___Sales5[[#This Row],[CustomerID]], Raw_Customers!A:A, Raw_Customers!B:B, "Unknown")</f>
        <v>Robert Bennett</v>
      </c>
    </row>
    <row r="3980" spans="1:16" x14ac:dyDescent="0.25">
      <c r="A3980">
        <v>3979</v>
      </c>
      <c r="B3980">
        <f t="shared" si="62"/>
        <v>2023</v>
      </c>
      <c r="C3980" t="str">
        <f>TEXT(Excel_Dashboard_Dataset_xlsx___Sales5[[#This Row],[Date]],"mmm")</f>
        <v>Aug</v>
      </c>
      <c r="D3980" s="3">
        <v>45150</v>
      </c>
      <c r="E3980">
        <v>41</v>
      </c>
      <c r="F3980">
        <v>78</v>
      </c>
      <c r="G3980">
        <v>9</v>
      </c>
      <c r="H3980">
        <v>8</v>
      </c>
      <c r="I3980">
        <v>470</v>
      </c>
      <c r="J3980">
        <f>Excel_Dashboard_Dataset_xlsx___Sales5[[#This Row],[Quantity]]*Excel_Dashboard_Dataset_xlsx___Sales5[[#This Row],[UnitPrice]]</f>
        <v>3760</v>
      </c>
      <c r="K3980" t="str">
        <f>_xlfn.XLOOKUP(Excel_Dashboard_Dataset_xlsx___Sales5[[#This Row],[CustomerID]],Raw_Customers!A:A,Raw_Customers!D:D)</f>
        <v>Female</v>
      </c>
      <c r="L3980">
        <f>_xlfn.XLOOKUP(Excel_Dashboard_Dataset_xlsx___Sales5[[#This Row],[CustomerID]],Raw_Customers!A:A,Raw_Customers!E:E)</f>
        <v>60</v>
      </c>
      <c r="M3980" t="str">
        <f>_xlfn.XLOOKUP(Excel_Dashboard_Dataset_xlsx___Sales5[[#This Row],[CustomerID]],Raw_Customers!A:A,Raw_Customers!C:C)</f>
        <v>West</v>
      </c>
      <c r="N3980" s="2" t="str">
        <f>_xlfn.XLOOKUP(Excel_Dashboard_Dataset_xlsx___Sales5[[#This Row],[ProductID]],Raw_Products!A:A,Raw_Products!B:B)</f>
        <v>Football</v>
      </c>
      <c r="O3980" s="2" t="str">
        <f>_xlfn.XLOOKUP(Excel_Dashboard_Dataset_xlsx___Sales5[[#This Row],[ProductID]],Raw_Products!A:A,Raw_Products!C:C)</f>
        <v>Sports</v>
      </c>
      <c r="P3980" s="2" t="str">
        <f>_xlfn.XLOOKUP(Excel_Dashboard_Dataset_xlsx___Sales5[[#This Row],[CustomerID]], Raw_Customers!A:A, Raw_Customers!B:B, "Unknown")</f>
        <v>Kenneth Patel</v>
      </c>
    </row>
    <row r="3981" spans="1:16" x14ac:dyDescent="0.25">
      <c r="A3981">
        <v>3980</v>
      </c>
      <c r="B3981">
        <f t="shared" si="62"/>
        <v>2024</v>
      </c>
      <c r="C3981" t="str">
        <f>TEXT(Excel_Dashboard_Dataset_xlsx___Sales5[[#This Row],[Date]],"mmm")</f>
        <v>Feb</v>
      </c>
      <c r="D3981" s="3">
        <v>45334</v>
      </c>
      <c r="E3981">
        <v>14</v>
      </c>
      <c r="F3981">
        <v>39</v>
      </c>
      <c r="G3981">
        <v>27</v>
      </c>
      <c r="H3981">
        <v>9</v>
      </c>
      <c r="I3981">
        <v>726</v>
      </c>
      <c r="J3981">
        <f>Excel_Dashboard_Dataset_xlsx___Sales5[[#This Row],[Quantity]]*Excel_Dashboard_Dataset_xlsx___Sales5[[#This Row],[UnitPrice]]</f>
        <v>6534</v>
      </c>
      <c r="K3981" t="str">
        <f>_xlfn.XLOOKUP(Excel_Dashboard_Dataset_xlsx___Sales5[[#This Row],[CustomerID]],Raw_Customers!A:A,Raw_Customers!D:D)</f>
        <v>Female</v>
      </c>
      <c r="L3981">
        <f>_xlfn.XLOOKUP(Excel_Dashboard_Dataset_xlsx___Sales5[[#This Row],[CustomerID]],Raw_Customers!A:A,Raw_Customers!E:E)</f>
        <v>60</v>
      </c>
      <c r="M3981" t="str">
        <f>_xlfn.XLOOKUP(Excel_Dashboard_Dataset_xlsx___Sales5[[#This Row],[CustomerID]],Raw_Customers!A:A,Raw_Customers!C:C)</f>
        <v>South</v>
      </c>
      <c r="N3981" s="2" t="str">
        <f>_xlfn.XLOOKUP(Excel_Dashboard_Dataset_xlsx___Sales5[[#This Row],[ProductID]],Raw_Products!A:A,Raw_Products!B:B)</f>
        <v>Smartwatch</v>
      </c>
      <c r="O3981" s="2" t="str">
        <f>_xlfn.XLOOKUP(Excel_Dashboard_Dataset_xlsx___Sales5[[#This Row],[ProductID]],Raw_Products!A:A,Raw_Products!C:C)</f>
        <v>Electronics</v>
      </c>
      <c r="P3981" s="2" t="str">
        <f>_xlfn.XLOOKUP(Excel_Dashboard_Dataset_xlsx___Sales5[[#This Row],[CustomerID]], Raw_Customers!A:A, Raw_Customers!B:B, "Unknown")</f>
        <v>Susan Lee</v>
      </c>
    </row>
    <row r="3982" spans="1:16" x14ac:dyDescent="0.25">
      <c r="A3982">
        <v>3981</v>
      </c>
      <c r="B3982">
        <f t="shared" si="62"/>
        <v>2024</v>
      </c>
      <c r="C3982" t="str">
        <f>TEXT(Excel_Dashboard_Dataset_xlsx___Sales5[[#This Row],[Date]],"mmm")</f>
        <v>Mar</v>
      </c>
      <c r="D3982" s="3">
        <v>45380</v>
      </c>
      <c r="E3982">
        <v>26</v>
      </c>
      <c r="F3982">
        <v>153</v>
      </c>
      <c r="G3982">
        <v>47</v>
      </c>
      <c r="H3982">
        <v>8</v>
      </c>
      <c r="I3982">
        <v>38</v>
      </c>
      <c r="J3982">
        <f>Excel_Dashboard_Dataset_xlsx___Sales5[[#This Row],[Quantity]]*Excel_Dashboard_Dataset_xlsx___Sales5[[#This Row],[UnitPrice]]</f>
        <v>304</v>
      </c>
      <c r="K3982" t="str">
        <f>_xlfn.XLOOKUP(Excel_Dashboard_Dataset_xlsx___Sales5[[#This Row],[CustomerID]],Raw_Customers!A:A,Raw_Customers!D:D)</f>
        <v>Female</v>
      </c>
      <c r="L3982">
        <f>_xlfn.XLOOKUP(Excel_Dashboard_Dataset_xlsx___Sales5[[#This Row],[CustomerID]],Raw_Customers!A:A,Raw_Customers!E:E)</f>
        <v>21</v>
      </c>
      <c r="M3982" t="str">
        <f>_xlfn.XLOOKUP(Excel_Dashboard_Dataset_xlsx___Sales5[[#This Row],[CustomerID]],Raw_Customers!A:A,Raw_Customers!C:C)</f>
        <v>South</v>
      </c>
      <c r="N3982" s="2" t="str">
        <f>_xlfn.XLOOKUP(Excel_Dashboard_Dataset_xlsx___Sales5[[#This Row],[ProductID]],Raw_Products!A:A,Raw_Products!B:B)</f>
        <v>Vacuum Cleaner</v>
      </c>
      <c r="O3982" s="2" t="str">
        <f>_xlfn.XLOOKUP(Excel_Dashboard_Dataset_xlsx___Sales5[[#This Row],[ProductID]],Raw_Products!A:A,Raw_Products!C:C)</f>
        <v>Home Appliances</v>
      </c>
      <c r="P3982" s="2" t="str">
        <f>_xlfn.XLOOKUP(Excel_Dashboard_Dataset_xlsx___Sales5[[#This Row],[CustomerID]], Raw_Customers!A:A, Raw_Customers!B:B, "Unknown")</f>
        <v>Stephanie Morris</v>
      </c>
    </row>
    <row r="3983" spans="1:16" x14ac:dyDescent="0.25">
      <c r="A3983">
        <v>3982</v>
      </c>
      <c r="B3983">
        <f t="shared" si="62"/>
        <v>2023</v>
      </c>
      <c r="C3983" t="str">
        <f>TEXT(Excel_Dashboard_Dataset_xlsx___Sales5[[#This Row],[Date]],"mmm")</f>
        <v>Feb</v>
      </c>
      <c r="D3983" s="3">
        <v>44962</v>
      </c>
      <c r="E3983">
        <v>1</v>
      </c>
      <c r="F3983">
        <v>107</v>
      </c>
      <c r="G3983">
        <v>36</v>
      </c>
      <c r="H3983">
        <v>6</v>
      </c>
      <c r="I3983">
        <v>63</v>
      </c>
      <c r="J3983">
        <f>Excel_Dashboard_Dataset_xlsx___Sales5[[#This Row],[Quantity]]*Excel_Dashboard_Dataset_xlsx___Sales5[[#This Row],[UnitPrice]]</f>
        <v>378</v>
      </c>
      <c r="K3983" t="str">
        <f>_xlfn.XLOOKUP(Excel_Dashboard_Dataset_xlsx___Sales5[[#This Row],[CustomerID]],Raw_Customers!A:A,Raw_Customers!D:D)</f>
        <v>Male</v>
      </c>
      <c r="L3983">
        <f>_xlfn.XLOOKUP(Excel_Dashboard_Dataset_xlsx___Sales5[[#This Row],[CustomerID]],Raw_Customers!A:A,Raw_Customers!E:E)</f>
        <v>25</v>
      </c>
      <c r="M3983" t="str">
        <f>_xlfn.XLOOKUP(Excel_Dashboard_Dataset_xlsx___Sales5[[#This Row],[CustomerID]],Raw_Customers!A:A,Raw_Customers!C:C)</f>
        <v>South</v>
      </c>
      <c r="N3983" s="2" t="str">
        <f>_xlfn.XLOOKUP(Excel_Dashboard_Dataset_xlsx___Sales5[[#This Row],[ProductID]],Raw_Products!A:A,Raw_Products!B:B)</f>
        <v>Rice Bag</v>
      </c>
      <c r="O3983" s="2" t="str">
        <f>_xlfn.XLOOKUP(Excel_Dashboard_Dataset_xlsx___Sales5[[#This Row],[ProductID]],Raw_Products!A:A,Raw_Products!C:C)</f>
        <v>Groceries</v>
      </c>
      <c r="P3983" s="2" t="str">
        <f>_xlfn.XLOOKUP(Excel_Dashboard_Dataset_xlsx___Sales5[[#This Row],[CustomerID]], Raw_Customers!A:A, Raw_Customers!B:B, "Unknown")</f>
        <v>Jason Perez</v>
      </c>
    </row>
    <row r="3984" spans="1:16" x14ac:dyDescent="0.25">
      <c r="A3984">
        <v>3983</v>
      </c>
      <c r="B3984">
        <f t="shared" si="62"/>
        <v>2023</v>
      </c>
      <c r="C3984" t="str">
        <f>TEXT(Excel_Dashboard_Dataset_xlsx___Sales5[[#This Row],[Date]],"mmm")</f>
        <v>May</v>
      </c>
      <c r="D3984" s="3">
        <v>45065</v>
      </c>
      <c r="E3984">
        <v>22</v>
      </c>
      <c r="F3984">
        <v>161</v>
      </c>
      <c r="G3984">
        <v>11</v>
      </c>
      <c r="H3984">
        <v>10</v>
      </c>
      <c r="I3984">
        <v>525</v>
      </c>
      <c r="J3984">
        <f>Excel_Dashboard_Dataset_xlsx___Sales5[[#This Row],[Quantity]]*Excel_Dashboard_Dataset_xlsx___Sales5[[#This Row],[UnitPrice]]</f>
        <v>5250</v>
      </c>
      <c r="K3984" t="str">
        <f>_xlfn.XLOOKUP(Excel_Dashboard_Dataset_xlsx___Sales5[[#This Row],[CustomerID]],Raw_Customers!A:A,Raw_Customers!D:D)</f>
        <v>Male</v>
      </c>
      <c r="L3984">
        <f>_xlfn.XLOOKUP(Excel_Dashboard_Dataset_xlsx___Sales5[[#This Row],[CustomerID]],Raw_Customers!A:A,Raw_Customers!E:E)</f>
        <v>47</v>
      </c>
      <c r="M3984" t="str">
        <f>_xlfn.XLOOKUP(Excel_Dashboard_Dataset_xlsx___Sales5[[#This Row],[CustomerID]],Raw_Customers!A:A,Raw_Customers!C:C)</f>
        <v>West</v>
      </c>
      <c r="N3984" s="2" t="str">
        <f>_xlfn.XLOOKUP(Excel_Dashboard_Dataset_xlsx___Sales5[[#This Row],[ProductID]],Raw_Products!A:A,Raw_Products!B:B)</f>
        <v>Microwave</v>
      </c>
      <c r="O3984" s="2" t="str">
        <f>_xlfn.XLOOKUP(Excel_Dashboard_Dataset_xlsx___Sales5[[#This Row],[ProductID]],Raw_Products!A:A,Raw_Products!C:C)</f>
        <v>Home Appliances</v>
      </c>
      <c r="P3984" s="2" t="str">
        <f>_xlfn.XLOOKUP(Excel_Dashboard_Dataset_xlsx___Sales5[[#This Row],[CustomerID]], Raw_Customers!A:A, Raw_Customers!B:B, "Unknown")</f>
        <v>Angela Brooks</v>
      </c>
    </row>
    <row r="3985" spans="1:16" x14ac:dyDescent="0.25">
      <c r="A3985">
        <v>3984</v>
      </c>
      <c r="B3985">
        <f t="shared" si="62"/>
        <v>2024</v>
      </c>
      <c r="C3985" t="str">
        <f>TEXT(Excel_Dashboard_Dataset_xlsx___Sales5[[#This Row],[Date]],"mmm")</f>
        <v>Dec</v>
      </c>
      <c r="D3985" s="3">
        <v>45652</v>
      </c>
      <c r="E3985">
        <v>41</v>
      </c>
      <c r="F3985">
        <v>148</v>
      </c>
      <c r="G3985">
        <v>6</v>
      </c>
      <c r="H3985">
        <v>1</v>
      </c>
      <c r="I3985">
        <v>665</v>
      </c>
      <c r="J3985">
        <f>Excel_Dashboard_Dataset_xlsx___Sales5[[#This Row],[Quantity]]*Excel_Dashboard_Dataset_xlsx___Sales5[[#This Row],[UnitPrice]]</f>
        <v>665</v>
      </c>
      <c r="K3985" t="str">
        <f>_xlfn.XLOOKUP(Excel_Dashboard_Dataset_xlsx___Sales5[[#This Row],[CustomerID]],Raw_Customers!A:A,Raw_Customers!D:D)</f>
        <v>Female</v>
      </c>
      <c r="L3985">
        <f>_xlfn.XLOOKUP(Excel_Dashboard_Dataset_xlsx___Sales5[[#This Row],[CustomerID]],Raw_Customers!A:A,Raw_Customers!E:E)</f>
        <v>52</v>
      </c>
      <c r="M3985" t="str">
        <f>_xlfn.XLOOKUP(Excel_Dashboard_Dataset_xlsx___Sales5[[#This Row],[CustomerID]],Raw_Customers!A:A,Raw_Customers!C:C)</f>
        <v>South</v>
      </c>
      <c r="N3985" s="2" t="str">
        <f>_xlfn.XLOOKUP(Excel_Dashboard_Dataset_xlsx___Sales5[[#This Row],[ProductID]],Raw_Products!A:A,Raw_Products!B:B)</f>
        <v>Football</v>
      </c>
      <c r="O3985" s="2" t="str">
        <f>_xlfn.XLOOKUP(Excel_Dashboard_Dataset_xlsx___Sales5[[#This Row],[ProductID]],Raw_Products!A:A,Raw_Products!C:C)</f>
        <v>Sports</v>
      </c>
      <c r="P3985" s="2" t="str">
        <f>_xlfn.XLOOKUP(Excel_Dashboard_Dataset_xlsx___Sales5[[#This Row],[CustomerID]], Raw_Customers!A:A, Raw_Customers!B:B, "Unknown")</f>
        <v>Patrick Brown</v>
      </c>
    </row>
    <row r="3986" spans="1:16" x14ac:dyDescent="0.25">
      <c r="A3986">
        <v>3985</v>
      </c>
      <c r="B3986">
        <f t="shared" si="62"/>
        <v>2024</v>
      </c>
      <c r="C3986" t="str">
        <f>TEXT(Excel_Dashboard_Dataset_xlsx___Sales5[[#This Row],[Date]],"mmm")</f>
        <v>Oct</v>
      </c>
      <c r="D3986" s="3">
        <v>45590</v>
      </c>
      <c r="E3986">
        <v>20</v>
      </c>
      <c r="F3986">
        <v>28</v>
      </c>
      <c r="G3986">
        <v>9</v>
      </c>
      <c r="H3986">
        <v>8</v>
      </c>
      <c r="I3986">
        <v>286</v>
      </c>
      <c r="J3986">
        <f>Excel_Dashboard_Dataset_xlsx___Sales5[[#This Row],[Quantity]]*Excel_Dashboard_Dataset_xlsx___Sales5[[#This Row],[UnitPrice]]</f>
        <v>2288</v>
      </c>
      <c r="K3986" t="str">
        <f>_xlfn.XLOOKUP(Excel_Dashboard_Dataset_xlsx___Sales5[[#This Row],[CustomerID]],Raw_Customers!A:A,Raw_Customers!D:D)</f>
        <v>Female</v>
      </c>
      <c r="L3986">
        <f>_xlfn.XLOOKUP(Excel_Dashboard_Dataset_xlsx___Sales5[[#This Row],[CustomerID]],Raw_Customers!A:A,Raw_Customers!E:E)</f>
        <v>60</v>
      </c>
      <c r="M3986" t="str">
        <f>_xlfn.XLOOKUP(Excel_Dashboard_Dataset_xlsx___Sales5[[#This Row],[CustomerID]],Raw_Customers!A:A,Raw_Customers!C:C)</f>
        <v>South</v>
      </c>
      <c r="N3986" s="2" t="str">
        <f>_xlfn.XLOOKUP(Excel_Dashboard_Dataset_xlsx___Sales5[[#This Row],[ProductID]],Raw_Products!A:A,Raw_Products!B:B)</f>
        <v>Printer</v>
      </c>
      <c r="O3986" s="2" t="str">
        <f>_xlfn.XLOOKUP(Excel_Dashboard_Dataset_xlsx___Sales5[[#This Row],[ProductID]],Raw_Products!A:A,Raw_Products!C:C)</f>
        <v>Electronics</v>
      </c>
      <c r="P3986" s="2" t="str">
        <f>_xlfn.XLOOKUP(Excel_Dashboard_Dataset_xlsx___Sales5[[#This Row],[CustomerID]], Raw_Customers!A:A, Raw_Customers!B:B, "Unknown")</f>
        <v>Samuel Nelson</v>
      </c>
    </row>
    <row r="3987" spans="1:16" x14ac:dyDescent="0.25">
      <c r="A3987">
        <v>3986</v>
      </c>
      <c r="B3987">
        <f t="shared" si="62"/>
        <v>2024</v>
      </c>
      <c r="C3987" t="str">
        <f>TEXT(Excel_Dashboard_Dataset_xlsx___Sales5[[#This Row],[Date]],"mmm")</f>
        <v>Apr</v>
      </c>
      <c r="D3987" s="3">
        <v>45391</v>
      </c>
      <c r="E3987">
        <v>28</v>
      </c>
      <c r="F3987">
        <v>243</v>
      </c>
      <c r="G3987">
        <v>49</v>
      </c>
      <c r="H3987">
        <v>6</v>
      </c>
      <c r="I3987">
        <v>528</v>
      </c>
      <c r="J3987">
        <f>Excel_Dashboard_Dataset_xlsx___Sales5[[#This Row],[Quantity]]*Excel_Dashboard_Dataset_xlsx___Sales5[[#This Row],[UnitPrice]]</f>
        <v>3168</v>
      </c>
      <c r="K3987" t="str">
        <f>_xlfn.XLOOKUP(Excel_Dashboard_Dataset_xlsx___Sales5[[#This Row],[CustomerID]],Raw_Customers!A:A,Raw_Customers!D:D)</f>
        <v>Female</v>
      </c>
      <c r="L3987">
        <f>_xlfn.XLOOKUP(Excel_Dashboard_Dataset_xlsx___Sales5[[#This Row],[CustomerID]],Raw_Customers!A:A,Raw_Customers!E:E)</f>
        <v>25</v>
      </c>
      <c r="M3987" t="str">
        <f>_xlfn.XLOOKUP(Excel_Dashboard_Dataset_xlsx___Sales5[[#This Row],[CustomerID]],Raw_Customers!A:A,Raw_Customers!C:C)</f>
        <v>East</v>
      </c>
      <c r="N3987" s="2" t="str">
        <f>_xlfn.XLOOKUP(Excel_Dashboard_Dataset_xlsx___Sales5[[#This Row],[ProductID]],Raw_Products!A:A,Raw_Products!B:B)</f>
        <v>Rice Cooker</v>
      </c>
      <c r="O3987" s="2" t="str">
        <f>_xlfn.XLOOKUP(Excel_Dashboard_Dataset_xlsx___Sales5[[#This Row],[ProductID]],Raw_Products!A:A,Raw_Products!C:C)</f>
        <v>Home Appliances</v>
      </c>
      <c r="P3987" s="2" t="str">
        <f>_xlfn.XLOOKUP(Excel_Dashboard_Dataset_xlsx___Sales5[[#This Row],[CustomerID]], Raw_Customers!A:A, Raw_Customers!B:B, "Unknown")</f>
        <v>Ryan Phillips</v>
      </c>
    </row>
    <row r="3988" spans="1:16" x14ac:dyDescent="0.25">
      <c r="A3988">
        <v>3987</v>
      </c>
      <c r="B3988">
        <f t="shared" si="62"/>
        <v>2024</v>
      </c>
      <c r="C3988" t="str">
        <f>TEXT(Excel_Dashboard_Dataset_xlsx___Sales5[[#This Row],[Date]],"mmm")</f>
        <v>Mar</v>
      </c>
      <c r="D3988" s="3">
        <v>45367</v>
      </c>
      <c r="E3988">
        <v>27</v>
      </c>
      <c r="F3988">
        <v>71</v>
      </c>
      <c r="G3988">
        <v>24</v>
      </c>
      <c r="H3988">
        <v>10</v>
      </c>
      <c r="I3988">
        <v>958</v>
      </c>
      <c r="J3988">
        <f>Excel_Dashboard_Dataset_xlsx___Sales5[[#This Row],[Quantity]]*Excel_Dashboard_Dataset_xlsx___Sales5[[#This Row],[UnitPrice]]</f>
        <v>9580</v>
      </c>
      <c r="K3988" t="str">
        <f>_xlfn.XLOOKUP(Excel_Dashboard_Dataset_xlsx___Sales5[[#This Row],[CustomerID]],Raw_Customers!A:A,Raw_Customers!D:D)</f>
        <v>Female</v>
      </c>
      <c r="L3988">
        <f>_xlfn.XLOOKUP(Excel_Dashboard_Dataset_xlsx___Sales5[[#This Row],[CustomerID]],Raw_Customers!A:A,Raw_Customers!E:E)</f>
        <v>38</v>
      </c>
      <c r="M3988" t="str">
        <f>_xlfn.XLOOKUP(Excel_Dashboard_Dataset_xlsx___Sales5[[#This Row],[CustomerID]],Raw_Customers!A:A,Raw_Customers!C:C)</f>
        <v>East</v>
      </c>
      <c r="N3988" s="2" t="str">
        <f>_xlfn.XLOOKUP(Excel_Dashboard_Dataset_xlsx___Sales5[[#This Row],[ProductID]],Raw_Products!A:A,Raw_Products!B:B)</f>
        <v>Air Conditioner</v>
      </c>
      <c r="O3988" s="2" t="str">
        <f>_xlfn.XLOOKUP(Excel_Dashboard_Dataset_xlsx___Sales5[[#This Row],[ProductID]],Raw_Products!A:A,Raw_Products!C:C)</f>
        <v>Home Appliances</v>
      </c>
      <c r="P3988" s="2" t="str">
        <f>_xlfn.XLOOKUP(Excel_Dashboard_Dataset_xlsx___Sales5[[#This Row],[CustomerID]], Raw_Customers!A:A, Raw_Customers!B:B, "Unknown")</f>
        <v>Benjamin Stewart</v>
      </c>
    </row>
    <row r="3989" spans="1:16" x14ac:dyDescent="0.25">
      <c r="A3989">
        <v>3988</v>
      </c>
      <c r="B3989">
        <f t="shared" si="62"/>
        <v>2024</v>
      </c>
      <c r="C3989" t="str">
        <f>TEXT(Excel_Dashboard_Dataset_xlsx___Sales5[[#This Row],[Date]],"mmm")</f>
        <v>Jun</v>
      </c>
      <c r="D3989" s="3">
        <v>45447</v>
      </c>
      <c r="E3989">
        <v>11</v>
      </c>
      <c r="F3989">
        <v>8</v>
      </c>
      <c r="G3989">
        <v>3</v>
      </c>
      <c r="H3989">
        <v>4</v>
      </c>
      <c r="I3989">
        <v>733</v>
      </c>
      <c r="J3989">
        <f>Excel_Dashboard_Dataset_xlsx___Sales5[[#This Row],[Quantity]]*Excel_Dashboard_Dataset_xlsx___Sales5[[#This Row],[UnitPrice]]</f>
        <v>2932</v>
      </c>
      <c r="K3989" t="str">
        <f>_xlfn.XLOOKUP(Excel_Dashboard_Dataset_xlsx___Sales5[[#This Row],[CustomerID]],Raw_Customers!A:A,Raw_Customers!D:D)</f>
        <v>Female</v>
      </c>
      <c r="L3989">
        <f>_xlfn.XLOOKUP(Excel_Dashboard_Dataset_xlsx___Sales5[[#This Row],[CustomerID]],Raw_Customers!A:A,Raw_Customers!E:E)</f>
        <v>55</v>
      </c>
      <c r="M3989" t="str">
        <f>_xlfn.XLOOKUP(Excel_Dashboard_Dataset_xlsx___Sales5[[#This Row],[CustomerID]],Raw_Customers!A:A,Raw_Customers!C:C)</f>
        <v>East</v>
      </c>
      <c r="N3989" s="2" t="str">
        <f>_xlfn.XLOOKUP(Excel_Dashboard_Dataset_xlsx___Sales5[[#This Row],[ProductID]],Raw_Products!A:A,Raw_Products!B:B)</f>
        <v>Smartphone</v>
      </c>
      <c r="O3989" s="2" t="str">
        <f>_xlfn.XLOOKUP(Excel_Dashboard_Dataset_xlsx___Sales5[[#This Row],[ProductID]],Raw_Products!A:A,Raw_Products!C:C)</f>
        <v>Electronics</v>
      </c>
      <c r="P3989" s="2" t="str">
        <f>_xlfn.XLOOKUP(Excel_Dashboard_Dataset_xlsx___Sales5[[#This Row],[CustomerID]], Raw_Customers!A:A, Raw_Customers!B:B, "Unknown")</f>
        <v>Jennifer Cook</v>
      </c>
    </row>
    <row r="3990" spans="1:16" x14ac:dyDescent="0.25">
      <c r="A3990">
        <v>3989</v>
      </c>
      <c r="B3990">
        <f t="shared" si="62"/>
        <v>2023</v>
      </c>
      <c r="C3990" t="str">
        <f>TEXT(Excel_Dashboard_Dataset_xlsx___Sales5[[#This Row],[Date]],"mmm")</f>
        <v>Sept</v>
      </c>
      <c r="D3990" s="3">
        <v>45195</v>
      </c>
      <c r="E3990">
        <v>43</v>
      </c>
      <c r="F3990">
        <v>183</v>
      </c>
      <c r="G3990">
        <v>41</v>
      </c>
      <c r="H3990">
        <v>7</v>
      </c>
      <c r="I3990">
        <v>914</v>
      </c>
      <c r="J3990">
        <f>Excel_Dashboard_Dataset_xlsx___Sales5[[#This Row],[Quantity]]*Excel_Dashboard_Dataset_xlsx___Sales5[[#This Row],[UnitPrice]]</f>
        <v>6398</v>
      </c>
      <c r="K3990" t="str">
        <f>_xlfn.XLOOKUP(Excel_Dashboard_Dataset_xlsx___Sales5[[#This Row],[CustomerID]],Raw_Customers!A:A,Raw_Customers!D:D)</f>
        <v>Female</v>
      </c>
      <c r="L3990">
        <f>_xlfn.XLOOKUP(Excel_Dashboard_Dataset_xlsx___Sales5[[#This Row],[CustomerID]],Raw_Customers!A:A,Raw_Customers!E:E)</f>
        <v>54</v>
      </c>
      <c r="M3990" t="str">
        <f>_xlfn.XLOOKUP(Excel_Dashboard_Dataset_xlsx___Sales5[[#This Row],[CustomerID]],Raw_Customers!A:A,Raw_Customers!C:C)</f>
        <v>West</v>
      </c>
      <c r="N3990" s="2" t="str">
        <f>_xlfn.XLOOKUP(Excel_Dashboard_Dataset_xlsx___Sales5[[#This Row],[ProductID]],Raw_Products!A:A,Raw_Products!B:B)</f>
        <v>Tennis Racket</v>
      </c>
      <c r="O3990" s="2" t="str">
        <f>_xlfn.XLOOKUP(Excel_Dashboard_Dataset_xlsx___Sales5[[#This Row],[ProductID]],Raw_Products!A:A,Raw_Products!C:C)</f>
        <v>Sports</v>
      </c>
      <c r="P3990" s="2" t="str">
        <f>_xlfn.XLOOKUP(Excel_Dashboard_Dataset_xlsx___Sales5[[#This Row],[CustomerID]], Raw_Customers!A:A, Raw_Customers!B:B, "Unknown")</f>
        <v>Jason Nguyen</v>
      </c>
    </row>
    <row r="3991" spans="1:16" x14ac:dyDescent="0.25">
      <c r="A3991">
        <v>3990</v>
      </c>
      <c r="B3991">
        <f t="shared" si="62"/>
        <v>2024</v>
      </c>
      <c r="C3991" t="str">
        <f>TEXT(Excel_Dashboard_Dataset_xlsx___Sales5[[#This Row],[Date]],"mmm")</f>
        <v>Sept</v>
      </c>
      <c r="D3991" s="3">
        <v>45536</v>
      </c>
      <c r="E3991">
        <v>27</v>
      </c>
      <c r="F3991">
        <v>37</v>
      </c>
      <c r="G3991">
        <v>19</v>
      </c>
      <c r="H3991">
        <v>10</v>
      </c>
      <c r="I3991">
        <v>468</v>
      </c>
      <c r="J3991">
        <f>Excel_Dashboard_Dataset_xlsx___Sales5[[#This Row],[Quantity]]*Excel_Dashboard_Dataset_xlsx___Sales5[[#This Row],[UnitPrice]]</f>
        <v>4680</v>
      </c>
      <c r="K3991" t="str">
        <f>_xlfn.XLOOKUP(Excel_Dashboard_Dataset_xlsx___Sales5[[#This Row],[CustomerID]],Raw_Customers!A:A,Raw_Customers!D:D)</f>
        <v>Female</v>
      </c>
      <c r="L3991">
        <f>_xlfn.XLOOKUP(Excel_Dashboard_Dataset_xlsx___Sales5[[#This Row],[CustomerID]],Raw_Customers!A:A,Raw_Customers!E:E)</f>
        <v>22</v>
      </c>
      <c r="M3991" t="str">
        <f>_xlfn.XLOOKUP(Excel_Dashboard_Dataset_xlsx___Sales5[[#This Row],[CustomerID]],Raw_Customers!A:A,Raw_Customers!C:C)</f>
        <v>North</v>
      </c>
      <c r="N3991" s="2" t="str">
        <f>_xlfn.XLOOKUP(Excel_Dashboard_Dataset_xlsx___Sales5[[#This Row],[ProductID]],Raw_Products!A:A,Raw_Products!B:B)</f>
        <v>Air Conditioner</v>
      </c>
      <c r="O3991" s="2" t="str">
        <f>_xlfn.XLOOKUP(Excel_Dashboard_Dataset_xlsx___Sales5[[#This Row],[ProductID]],Raw_Products!A:A,Raw_Products!C:C)</f>
        <v>Home Appliances</v>
      </c>
      <c r="P3991" s="2" t="str">
        <f>_xlfn.XLOOKUP(Excel_Dashboard_Dataset_xlsx___Sales5[[#This Row],[CustomerID]], Raw_Customers!A:A, Raw_Customers!B:B, "Unknown")</f>
        <v>Shirley Stewart</v>
      </c>
    </row>
    <row r="3992" spans="1:16" x14ac:dyDescent="0.25">
      <c r="A3992">
        <v>3991</v>
      </c>
      <c r="B3992">
        <f t="shared" si="62"/>
        <v>2024</v>
      </c>
      <c r="C3992" t="str">
        <f>TEXT(Excel_Dashboard_Dataset_xlsx___Sales5[[#This Row],[Date]],"mmm")</f>
        <v>Aug</v>
      </c>
      <c r="D3992" s="3">
        <v>45528</v>
      </c>
      <c r="E3992">
        <v>32</v>
      </c>
      <c r="F3992">
        <v>107</v>
      </c>
      <c r="G3992">
        <v>7</v>
      </c>
      <c r="H3992">
        <v>9</v>
      </c>
      <c r="I3992">
        <v>957</v>
      </c>
      <c r="J3992">
        <f>Excel_Dashboard_Dataset_xlsx___Sales5[[#This Row],[Quantity]]*Excel_Dashboard_Dataset_xlsx___Sales5[[#This Row],[UnitPrice]]</f>
        <v>8613</v>
      </c>
      <c r="K3992" t="str">
        <f>_xlfn.XLOOKUP(Excel_Dashboard_Dataset_xlsx___Sales5[[#This Row],[CustomerID]],Raw_Customers!A:A,Raw_Customers!D:D)</f>
        <v>Male</v>
      </c>
      <c r="L3992">
        <f>_xlfn.XLOOKUP(Excel_Dashboard_Dataset_xlsx___Sales5[[#This Row],[CustomerID]],Raw_Customers!A:A,Raw_Customers!E:E)</f>
        <v>25</v>
      </c>
      <c r="M3992" t="str">
        <f>_xlfn.XLOOKUP(Excel_Dashboard_Dataset_xlsx___Sales5[[#This Row],[CustomerID]],Raw_Customers!A:A,Raw_Customers!C:C)</f>
        <v>South</v>
      </c>
      <c r="N3992" s="2" t="str">
        <f>_xlfn.XLOOKUP(Excel_Dashboard_Dataset_xlsx___Sales5[[#This Row],[ProductID]],Raw_Products!A:A,Raw_Products!B:B)</f>
        <v>Jeans</v>
      </c>
      <c r="O3992" s="2" t="str">
        <f>_xlfn.XLOOKUP(Excel_Dashboard_Dataset_xlsx___Sales5[[#This Row],[ProductID]],Raw_Products!A:A,Raw_Products!C:C)</f>
        <v>Clothing</v>
      </c>
      <c r="P3992" s="2" t="str">
        <f>_xlfn.XLOOKUP(Excel_Dashboard_Dataset_xlsx___Sales5[[#This Row],[CustomerID]], Raw_Customers!A:A, Raw_Customers!B:B, "Unknown")</f>
        <v>Jason Perez</v>
      </c>
    </row>
    <row r="3993" spans="1:16" x14ac:dyDescent="0.25">
      <c r="A3993">
        <v>3992</v>
      </c>
      <c r="B3993">
        <f t="shared" si="62"/>
        <v>2024</v>
      </c>
      <c r="C3993" t="str">
        <f>TEXT(Excel_Dashboard_Dataset_xlsx___Sales5[[#This Row],[Date]],"mmm")</f>
        <v>Jul</v>
      </c>
      <c r="D3993" s="3">
        <v>45481</v>
      </c>
      <c r="E3993">
        <v>45</v>
      </c>
      <c r="F3993">
        <v>293</v>
      </c>
      <c r="G3993">
        <v>44</v>
      </c>
      <c r="H3993">
        <v>8</v>
      </c>
      <c r="I3993">
        <v>776</v>
      </c>
      <c r="J3993">
        <f>Excel_Dashboard_Dataset_xlsx___Sales5[[#This Row],[Quantity]]*Excel_Dashboard_Dataset_xlsx___Sales5[[#This Row],[UnitPrice]]</f>
        <v>6208</v>
      </c>
      <c r="K3993" t="str">
        <f>_xlfn.XLOOKUP(Excel_Dashboard_Dataset_xlsx___Sales5[[#This Row],[CustomerID]],Raw_Customers!A:A,Raw_Customers!D:D)</f>
        <v>Female</v>
      </c>
      <c r="L3993">
        <f>_xlfn.XLOOKUP(Excel_Dashboard_Dataset_xlsx___Sales5[[#This Row],[CustomerID]],Raw_Customers!A:A,Raw_Customers!E:E)</f>
        <v>58</v>
      </c>
      <c r="M3993" t="str">
        <f>_xlfn.XLOOKUP(Excel_Dashboard_Dataset_xlsx___Sales5[[#This Row],[CustomerID]],Raw_Customers!A:A,Raw_Customers!C:C)</f>
        <v>West</v>
      </c>
      <c r="N3993" s="2" t="str">
        <f>_xlfn.XLOOKUP(Excel_Dashboard_Dataset_xlsx___Sales5[[#This Row],[ProductID]],Raw_Products!A:A,Raw_Products!B:B)</f>
        <v>Yoga Mat</v>
      </c>
      <c r="O3993" s="2" t="str">
        <f>_xlfn.XLOOKUP(Excel_Dashboard_Dataset_xlsx___Sales5[[#This Row],[ProductID]],Raw_Products!A:A,Raw_Products!C:C)</f>
        <v>Sports</v>
      </c>
      <c r="P3993" s="2" t="str">
        <f>_xlfn.XLOOKUP(Excel_Dashboard_Dataset_xlsx___Sales5[[#This Row],[CustomerID]], Raw_Customers!A:A, Raw_Customers!B:B, "Unknown")</f>
        <v>Lisa Nguyen</v>
      </c>
    </row>
    <row r="3994" spans="1:16" x14ac:dyDescent="0.25">
      <c r="A3994">
        <v>3993</v>
      </c>
      <c r="B3994">
        <f t="shared" si="62"/>
        <v>2024</v>
      </c>
      <c r="C3994" t="str">
        <f>TEXT(Excel_Dashboard_Dataset_xlsx___Sales5[[#This Row],[Date]],"mmm")</f>
        <v>Dec</v>
      </c>
      <c r="D3994" s="3">
        <v>45650</v>
      </c>
      <c r="E3994">
        <v>46</v>
      </c>
      <c r="F3994">
        <v>143</v>
      </c>
      <c r="G3994">
        <v>39</v>
      </c>
      <c r="H3994">
        <v>2</v>
      </c>
      <c r="I3994">
        <v>273</v>
      </c>
      <c r="J3994">
        <f>Excel_Dashboard_Dataset_xlsx___Sales5[[#This Row],[Quantity]]*Excel_Dashboard_Dataset_xlsx___Sales5[[#This Row],[UnitPrice]]</f>
        <v>546</v>
      </c>
      <c r="K3994" t="str">
        <f>_xlfn.XLOOKUP(Excel_Dashboard_Dataset_xlsx___Sales5[[#This Row],[CustomerID]],Raw_Customers!A:A,Raw_Customers!D:D)</f>
        <v>Female</v>
      </c>
      <c r="L3994">
        <f>_xlfn.XLOOKUP(Excel_Dashboard_Dataset_xlsx___Sales5[[#This Row],[CustomerID]],Raw_Customers!A:A,Raw_Customers!E:E)</f>
        <v>34</v>
      </c>
      <c r="M3994" t="str">
        <f>_xlfn.XLOOKUP(Excel_Dashboard_Dataset_xlsx___Sales5[[#This Row],[CustomerID]],Raw_Customers!A:A,Raw_Customers!C:C)</f>
        <v>West</v>
      </c>
      <c r="N3994" s="2" t="str">
        <f>_xlfn.XLOOKUP(Excel_Dashboard_Dataset_xlsx___Sales5[[#This Row],[ProductID]],Raw_Products!A:A,Raw_Products!B:B)</f>
        <v>Cricket Bat</v>
      </c>
      <c r="O3994" s="2" t="str">
        <f>_xlfn.XLOOKUP(Excel_Dashboard_Dataset_xlsx___Sales5[[#This Row],[ProductID]],Raw_Products!A:A,Raw_Products!C:C)</f>
        <v>Sports</v>
      </c>
      <c r="P3994" s="2" t="str">
        <f>_xlfn.XLOOKUP(Excel_Dashboard_Dataset_xlsx___Sales5[[#This Row],[CustomerID]], Raw_Customers!A:A, Raw_Customers!B:B, "Unknown")</f>
        <v>Lisa Thomas</v>
      </c>
    </row>
    <row r="3995" spans="1:16" x14ac:dyDescent="0.25">
      <c r="A3995">
        <v>3994</v>
      </c>
      <c r="B3995">
        <f t="shared" si="62"/>
        <v>2023</v>
      </c>
      <c r="C3995" t="str">
        <f>TEXT(Excel_Dashboard_Dataset_xlsx___Sales5[[#This Row],[Date]],"mmm")</f>
        <v>Nov</v>
      </c>
      <c r="D3995" s="3">
        <v>45249</v>
      </c>
      <c r="E3995">
        <v>33</v>
      </c>
      <c r="F3995">
        <v>219</v>
      </c>
      <c r="G3995">
        <v>3</v>
      </c>
      <c r="H3995">
        <v>10</v>
      </c>
      <c r="I3995">
        <v>767</v>
      </c>
      <c r="J3995">
        <f>Excel_Dashboard_Dataset_xlsx___Sales5[[#This Row],[Quantity]]*Excel_Dashboard_Dataset_xlsx___Sales5[[#This Row],[UnitPrice]]</f>
        <v>7670</v>
      </c>
      <c r="K3995" t="str">
        <f>_xlfn.XLOOKUP(Excel_Dashboard_Dataset_xlsx___Sales5[[#This Row],[CustomerID]],Raw_Customers!A:A,Raw_Customers!D:D)</f>
        <v>Female</v>
      </c>
      <c r="L3995">
        <f>_xlfn.XLOOKUP(Excel_Dashboard_Dataset_xlsx___Sales5[[#This Row],[CustomerID]],Raw_Customers!A:A,Raw_Customers!E:E)</f>
        <v>48</v>
      </c>
      <c r="M3995" t="str">
        <f>_xlfn.XLOOKUP(Excel_Dashboard_Dataset_xlsx___Sales5[[#This Row],[CustomerID]],Raw_Customers!A:A,Raw_Customers!C:C)</f>
        <v>East</v>
      </c>
      <c r="N3995" s="2" t="str">
        <f>_xlfn.XLOOKUP(Excel_Dashboard_Dataset_xlsx___Sales5[[#This Row],[ProductID]],Raw_Products!A:A,Raw_Products!B:B)</f>
        <v>Jacket</v>
      </c>
      <c r="O3995" s="2" t="str">
        <f>_xlfn.XLOOKUP(Excel_Dashboard_Dataset_xlsx___Sales5[[#This Row],[ProductID]],Raw_Products!A:A,Raw_Products!C:C)</f>
        <v>Clothing</v>
      </c>
      <c r="P3995" s="2" t="str">
        <f>_xlfn.XLOOKUP(Excel_Dashboard_Dataset_xlsx___Sales5[[#This Row],[CustomerID]], Raw_Customers!A:A, Raw_Customers!B:B, "Unknown")</f>
        <v>Emma Mendoza</v>
      </c>
    </row>
    <row r="3996" spans="1:16" x14ac:dyDescent="0.25">
      <c r="A3996">
        <v>3995</v>
      </c>
      <c r="B3996">
        <f t="shared" si="62"/>
        <v>2023</v>
      </c>
      <c r="C3996" t="str">
        <f>TEXT(Excel_Dashboard_Dataset_xlsx___Sales5[[#This Row],[Date]],"mmm")</f>
        <v>Aug</v>
      </c>
      <c r="D3996" s="3">
        <v>45139</v>
      </c>
      <c r="E3996">
        <v>21</v>
      </c>
      <c r="F3996">
        <v>8</v>
      </c>
      <c r="G3996">
        <v>19</v>
      </c>
      <c r="H3996">
        <v>10</v>
      </c>
      <c r="I3996">
        <v>729</v>
      </c>
      <c r="J3996">
        <f>Excel_Dashboard_Dataset_xlsx___Sales5[[#This Row],[Quantity]]*Excel_Dashboard_Dataset_xlsx___Sales5[[#This Row],[UnitPrice]]</f>
        <v>7290</v>
      </c>
      <c r="K3996" t="str">
        <f>_xlfn.XLOOKUP(Excel_Dashboard_Dataset_xlsx___Sales5[[#This Row],[CustomerID]],Raw_Customers!A:A,Raw_Customers!D:D)</f>
        <v>Female</v>
      </c>
      <c r="L3996">
        <f>_xlfn.XLOOKUP(Excel_Dashboard_Dataset_xlsx___Sales5[[#This Row],[CustomerID]],Raw_Customers!A:A,Raw_Customers!E:E)</f>
        <v>55</v>
      </c>
      <c r="M3996" t="str">
        <f>_xlfn.XLOOKUP(Excel_Dashboard_Dataset_xlsx___Sales5[[#This Row],[CustomerID]],Raw_Customers!A:A,Raw_Customers!C:C)</f>
        <v>East</v>
      </c>
      <c r="N3996" s="2" t="str">
        <f>_xlfn.XLOOKUP(Excel_Dashboard_Dataset_xlsx___Sales5[[#This Row],[ProductID]],Raw_Products!A:A,Raw_Products!B:B)</f>
        <v>Refrigerator</v>
      </c>
      <c r="O3996" s="2" t="str">
        <f>_xlfn.XLOOKUP(Excel_Dashboard_Dataset_xlsx___Sales5[[#This Row],[ProductID]],Raw_Products!A:A,Raw_Products!C:C)</f>
        <v>Home Appliances</v>
      </c>
      <c r="P3996" s="2" t="str">
        <f>_xlfn.XLOOKUP(Excel_Dashboard_Dataset_xlsx___Sales5[[#This Row],[CustomerID]], Raw_Customers!A:A, Raw_Customers!B:B, "Unknown")</f>
        <v>Jennifer Cook</v>
      </c>
    </row>
    <row r="3997" spans="1:16" x14ac:dyDescent="0.25">
      <c r="A3997">
        <v>3996</v>
      </c>
      <c r="B3997">
        <f t="shared" si="62"/>
        <v>2023</v>
      </c>
      <c r="C3997" t="str">
        <f>TEXT(Excel_Dashboard_Dataset_xlsx___Sales5[[#This Row],[Date]],"mmm")</f>
        <v>May</v>
      </c>
      <c r="D3997" s="3">
        <v>45061</v>
      </c>
      <c r="E3997">
        <v>10</v>
      </c>
      <c r="F3997">
        <v>214</v>
      </c>
      <c r="G3997">
        <v>50</v>
      </c>
      <c r="H3997">
        <v>7</v>
      </c>
      <c r="I3997">
        <v>313</v>
      </c>
      <c r="J3997">
        <f>Excel_Dashboard_Dataset_xlsx___Sales5[[#This Row],[Quantity]]*Excel_Dashboard_Dataset_xlsx___Sales5[[#This Row],[UnitPrice]]</f>
        <v>2191</v>
      </c>
      <c r="K3997" t="str">
        <f>_xlfn.XLOOKUP(Excel_Dashboard_Dataset_xlsx___Sales5[[#This Row],[CustomerID]],Raw_Customers!A:A,Raw_Customers!D:D)</f>
        <v>Male</v>
      </c>
      <c r="L3997">
        <f>_xlfn.XLOOKUP(Excel_Dashboard_Dataset_xlsx___Sales5[[#This Row],[CustomerID]],Raw_Customers!A:A,Raw_Customers!E:E)</f>
        <v>41</v>
      </c>
      <c r="M3997" t="str">
        <f>_xlfn.XLOOKUP(Excel_Dashboard_Dataset_xlsx___Sales5[[#This Row],[CustomerID]],Raw_Customers!A:A,Raw_Customers!C:C)</f>
        <v>East</v>
      </c>
      <c r="N3997" s="2" t="str">
        <f>_xlfn.XLOOKUP(Excel_Dashboard_Dataset_xlsx___Sales5[[#This Row],[ProductID]],Raw_Products!A:A,Raw_Products!B:B)</f>
        <v>Tomato Paste</v>
      </c>
      <c r="O3997" s="2" t="str">
        <f>_xlfn.XLOOKUP(Excel_Dashboard_Dataset_xlsx___Sales5[[#This Row],[ProductID]],Raw_Products!A:A,Raw_Products!C:C)</f>
        <v>Groceries</v>
      </c>
      <c r="P3997" s="2" t="str">
        <f>_xlfn.XLOOKUP(Excel_Dashboard_Dataset_xlsx___Sales5[[#This Row],[CustomerID]], Raw_Customers!A:A, Raw_Customers!B:B, "Unknown")</f>
        <v>Michael Cooper</v>
      </c>
    </row>
    <row r="3998" spans="1:16" x14ac:dyDescent="0.25">
      <c r="A3998">
        <v>3997</v>
      </c>
      <c r="B3998">
        <f t="shared" si="62"/>
        <v>2023</v>
      </c>
      <c r="C3998" t="str">
        <f>TEXT(Excel_Dashboard_Dataset_xlsx___Sales5[[#This Row],[Date]],"mmm")</f>
        <v>May</v>
      </c>
      <c r="D3998" s="3">
        <v>45060</v>
      </c>
      <c r="E3998">
        <v>48</v>
      </c>
      <c r="F3998">
        <v>114</v>
      </c>
      <c r="G3998">
        <v>38</v>
      </c>
      <c r="H3998">
        <v>5</v>
      </c>
      <c r="I3998">
        <v>924</v>
      </c>
      <c r="J3998">
        <f>Excel_Dashboard_Dataset_xlsx___Sales5[[#This Row],[Quantity]]*Excel_Dashboard_Dataset_xlsx___Sales5[[#This Row],[UnitPrice]]</f>
        <v>4620</v>
      </c>
      <c r="K3998" t="str">
        <f>_xlfn.XLOOKUP(Excel_Dashboard_Dataset_xlsx___Sales5[[#This Row],[CustomerID]],Raw_Customers!A:A,Raw_Customers!D:D)</f>
        <v>Male</v>
      </c>
      <c r="L3998">
        <f>_xlfn.XLOOKUP(Excel_Dashboard_Dataset_xlsx___Sales5[[#This Row],[CustomerID]],Raw_Customers!A:A,Raw_Customers!E:E)</f>
        <v>51</v>
      </c>
      <c r="M3998" t="str">
        <f>_xlfn.XLOOKUP(Excel_Dashboard_Dataset_xlsx___Sales5[[#This Row],[CustomerID]],Raw_Customers!A:A,Raw_Customers!C:C)</f>
        <v>West</v>
      </c>
      <c r="N3998" s="2" t="str">
        <f>_xlfn.XLOOKUP(Excel_Dashboard_Dataset_xlsx___Sales5[[#This Row],[ProductID]],Raw_Products!A:A,Raw_Products!B:B)</f>
        <v>Bicycle</v>
      </c>
      <c r="O3998" s="2" t="str">
        <f>_xlfn.XLOOKUP(Excel_Dashboard_Dataset_xlsx___Sales5[[#This Row],[ProductID]],Raw_Products!A:A,Raw_Products!C:C)</f>
        <v>Sports</v>
      </c>
      <c r="P3998" s="2" t="str">
        <f>_xlfn.XLOOKUP(Excel_Dashboard_Dataset_xlsx___Sales5[[#This Row],[CustomerID]], Raw_Customers!A:A, Raw_Customers!B:B, "Unknown")</f>
        <v>Matthew Kim</v>
      </c>
    </row>
    <row r="3999" spans="1:16" x14ac:dyDescent="0.25">
      <c r="A3999">
        <v>3998</v>
      </c>
      <c r="B3999">
        <f t="shared" si="62"/>
        <v>2024</v>
      </c>
      <c r="C3999" t="str">
        <f>TEXT(Excel_Dashboard_Dataset_xlsx___Sales5[[#This Row],[Date]],"mmm")</f>
        <v>Jun</v>
      </c>
      <c r="D3999" s="3">
        <v>45473</v>
      </c>
      <c r="E3999">
        <v>7</v>
      </c>
      <c r="F3999">
        <v>81</v>
      </c>
      <c r="G3999">
        <v>46</v>
      </c>
      <c r="H3999">
        <v>9</v>
      </c>
      <c r="I3999">
        <v>609</v>
      </c>
      <c r="J3999">
        <f>Excel_Dashboard_Dataset_xlsx___Sales5[[#This Row],[Quantity]]*Excel_Dashboard_Dataset_xlsx___Sales5[[#This Row],[UnitPrice]]</f>
        <v>5481</v>
      </c>
      <c r="K3999" t="str">
        <f>_xlfn.XLOOKUP(Excel_Dashboard_Dataset_xlsx___Sales5[[#This Row],[CustomerID]],Raw_Customers!A:A,Raw_Customers!D:D)</f>
        <v>Female</v>
      </c>
      <c r="L3999">
        <f>_xlfn.XLOOKUP(Excel_Dashboard_Dataset_xlsx___Sales5[[#This Row],[CustomerID]],Raw_Customers!A:A,Raw_Customers!E:E)</f>
        <v>36</v>
      </c>
      <c r="M3999" t="str">
        <f>_xlfn.XLOOKUP(Excel_Dashboard_Dataset_xlsx___Sales5[[#This Row],[CustomerID]],Raw_Customers!A:A,Raw_Customers!C:C)</f>
        <v>West</v>
      </c>
      <c r="N3999" s="2" t="str">
        <f>_xlfn.XLOOKUP(Excel_Dashboard_Dataset_xlsx___Sales5[[#This Row],[ProductID]],Raw_Products!A:A,Raw_Products!B:B)</f>
        <v>Milk Powder</v>
      </c>
      <c r="O3999" s="2" t="str">
        <f>_xlfn.XLOOKUP(Excel_Dashboard_Dataset_xlsx___Sales5[[#This Row],[ProductID]],Raw_Products!A:A,Raw_Products!C:C)</f>
        <v>Groceries</v>
      </c>
      <c r="P3999" s="2" t="str">
        <f>_xlfn.XLOOKUP(Excel_Dashboard_Dataset_xlsx___Sales5[[#This Row],[CustomerID]], Raw_Customers!A:A, Raw_Customers!B:B, "Unknown")</f>
        <v>Jacob Turner</v>
      </c>
    </row>
    <row r="4000" spans="1:16" x14ac:dyDescent="0.25">
      <c r="A4000">
        <v>3999</v>
      </c>
      <c r="B4000">
        <f t="shared" si="62"/>
        <v>2024</v>
      </c>
      <c r="C4000" t="str">
        <f>TEXT(Excel_Dashboard_Dataset_xlsx___Sales5[[#This Row],[Date]],"mmm")</f>
        <v>Jul</v>
      </c>
      <c r="D4000" s="3">
        <v>45502</v>
      </c>
      <c r="E4000">
        <v>42</v>
      </c>
      <c r="F4000">
        <v>39</v>
      </c>
      <c r="G4000">
        <v>43</v>
      </c>
      <c r="H4000">
        <v>2</v>
      </c>
      <c r="I4000">
        <v>347</v>
      </c>
      <c r="J4000">
        <f>Excel_Dashboard_Dataset_xlsx___Sales5[[#This Row],[Quantity]]*Excel_Dashboard_Dataset_xlsx___Sales5[[#This Row],[UnitPrice]]</f>
        <v>694</v>
      </c>
      <c r="K4000" t="str">
        <f>_xlfn.XLOOKUP(Excel_Dashboard_Dataset_xlsx___Sales5[[#This Row],[CustomerID]],Raw_Customers!A:A,Raw_Customers!D:D)</f>
        <v>Female</v>
      </c>
      <c r="L4000">
        <f>_xlfn.XLOOKUP(Excel_Dashboard_Dataset_xlsx___Sales5[[#This Row],[CustomerID]],Raw_Customers!A:A,Raw_Customers!E:E)</f>
        <v>60</v>
      </c>
      <c r="M4000" t="str">
        <f>_xlfn.XLOOKUP(Excel_Dashboard_Dataset_xlsx___Sales5[[#This Row],[CustomerID]],Raw_Customers!A:A,Raw_Customers!C:C)</f>
        <v>South</v>
      </c>
      <c r="N4000" s="2" t="str">
        <f>_xlfn.XLOOKUP(Excel_Dashboard_Dataset_xlsx___Sales5[[#This Row],[ProductID]],Raw_Products!A:A,Raw_Products!B:B)</f>
        <v>Basketball</v>
      </c>
      <c r="O4000" s="2" t="str">
        <f>_xlfn.XLOOKUP(Excel_Dashboard_Dataset_xlsx___Sales5[[#This Row],[ProductID]],Raw_Products!A:A,Raw_Products!C:C)</f>
        <v>Sports</v>
      </c>
      <c r="P4000" s="2" t="str">
        <f>_xlfn.XLOOKUP(Excel_Dashboard_Dataset_xlsx___Sales5[[#This Row],[CustomerID]], Raw_Customers!A:A, Raw_Customers!B:B, "Unknown")</f>
        <v>Susan Lee</v>
      </c>
    </row>
    <row r="4001" spans="1:16" x14ac:dyDescent="0.25">
      <c r="A4001">
        <v>4000</v>
      </c>
      <c r="B4001">
        <f t="shared" si="62"/>
        <v>2023</v>
      </c>
      <c r="C4001" t="str">
        <f>TEXT(Excel_Dashboard_Dataset_xlsx___Sales5[[#This Row],[Date]],"mmm")</f>
        <v>Jul</v>
      </c>
      <c r="D4001" s="3">
        <v>45113</v>
      </c>
      <c r="E4001">
        <v>22</v>
      </c>
      <c r="F4001">
        <v>117</v>
      </c>
      <c r="G4001">
        <v>17</v>
      </c>
      <c r="H4001">
        <v>1</v>
      </c>
      <c r="I4001">
        <v>14</v>
      </c>
      <c r="J4001">
        <f>Excel_Dashboard_Dataset_xlsx___Sales5[[#This Row],[Quantity]]*Excel_Dashboard_Dataset_xlsx___Sales5[[#This Row],[UnitPrice]]</f>
        <v>14</v>
      </c>
      <c r="K4001" t="str">
        <f>_xlfn.XLOOKUP(Excel_Dashboard_Dataset_xlsx___Sales5[[#This Row],[CustomerID]],Raw_Customers!A:A,Raw_Customers!D:D)</f>
        <v>Male</v>
      </c>
      <c r="L4001">
        <f>_xlfn.XLOOKUP(Excel_Dashboard_Dataset_xlsx___Sales5[[#This Row],[CustomerID]],Raw_Customers!A:A,Raw_Customers!E:E)</f>
        <v>64</v>
      </c>
      <c r="M4001" t="str">
        <f>_xlfn.XLOOKUP(Excel_Dashboard_Dataset_xlsx___Sales5[[#This Row],[CustomerID]],Raw_Customers!A:A,Raw_Customers!C:C)</f>
        <v>West</v>
      </c>
      <c r="N4001" s="2" t="str">
        <f>_xlfn.XLOOKUP(Excel_Dashboard_Dataset_xlsx___Sales5[[#This Row],[ProductID]],Raw_Products!A:A,Raw_Products!B:B)</f>
        <v>Microwave</v>
      </c>
      <c r="O4001" s="2" t="str">
        <f>_xlfn.XLOOKUP(Excel_Dashboard_Dataset_xlsx___Sales5[[#This Row],[ProductID]],Raw_Products!A:A,Raw_Products!C:C)</f>
        <v>Home Appliances</v>
      </c>
      <c r="P4001" s="2" t="str">
        <f>_xlfn.XLOOKUP(Excel_Dashboard_Dataset_xlsx___Sales5[[#This Row],[CustomerID]], Raw_Customers!A:A, Raw_Customers!B:B, "Unknown")</f>
        <v>Dennis Long</v>
      </c>
    </row>
    <row r="4002" spans="1:16" x14ac:dyDescent="0.25">
      <c r="A4002">
        <v>4001</v>
      </c>
      <c r="B4002">
        <f t="shared" si="62"/>
        <v>2024</v>
      </c>
      <c r="C4002" t="str">
        <f>TEXT(Excel_Dashboard_Dataset_xlsx___Sales5[[#This Row],[Date]],"mmm")</f>
        <v>Aug</v>
      </c>
      <c r="D4002" s="3">
        <v>45532</v>
      </c>
      <c r="E4002">
        <v>44</v>
      </c>
      <c r="F4002">
        <v>231</v>
      </c>
      <c r="G4002">
        <v>28</v>
      </c>
      <c r="H4002">
        <v>3</v>
      </c>
      <c r="I4002">
        <v>150</v>
      </c>
      <c r="J4002">
        <f>Excel_Dashboard_Dataset_xlsx___Sales5[[#This Row],[Quantity]]*Excel_Dashboard_Dataset_xlsx___Sales5[[#This Row],[UnitPrice]]</f>
        <v>450</v>
      </c>
      <c r="K4002" t="str">
        <f>_xlfn.XLOOKUP(Excel_Dashboard_Dataset_xlsx___Sales5[[#This Row],[CustomerID]],Raw_Customers!A:A,Raw_Customers!D:D)</f>
        <v>Female</v>
      </c>
      <c r="L4002">
        <f>_xlfn.XLOOKUP(Excel_Dashboard_Dataset_xlsx___Sales5[[#This Row],[CustomerID]],Raw_Customers!A:A,Raw_Customers!E:E)</f>
        <v>60</v>
      </c>
      <c r="M4002" t="str">
        <f>_xlfn.XLOOKUP(Excel_Dashboard_Dataset_xlsx___Sales5[[#This Row],[CustomerID]],Raw_Customers!A:A,Raw_Customers!C:C)</f>
        <v>East</v>
      </c>
      <c r="N4002" s="2" t="str">
        <f>_xlfn.XLOOKUP(Excel_Dashboard_Dataset_xlsx___Sales5[[#This Row],[ProductID]],Raw_Products!A:A,Raw_Products!B:B)</f>
        <v>Running Shoes</v>
      </c>
      <c r="O4002" s="2" t="str">
        <f>_xlfn.XLOOKUP(Excel_Dashboard_Dataset_xlsx___Sales5[[#This Row],[ProductID]],Raw_Products!A:A,Raw_Products!C:C)</f>
        <v>Sports</v>
      </c>
      <c r="P4002" s="2" t="str">
        <f>_xlfn.XLOOKUP(Excel_Dashboard_Dataset_xlsx___Sales5[[#This Row],[CustomerID]], Raw_Customers!A:A, Raw_Customers!B:B, "Unknown")</f>
        <v>Dorothy Nguyen</v>
      </c>
    </row>
    <row r="4003" spans="1:16" x14ac:dyDescent="0.25">
      <c r="A4003">
        <v>4002</v>
      </c>
      <c r="B4003">
        <f t="shared" si="62"/>
        <v>2024</v>
      </c>
      <c r="C4003" t="str">
        <f>TEXT(Excel_Dashboard_Dataset_xlsx___Sales5[[#This Row],[Date]],"mmm")</f>
        <v>Oct</v>
      </c>
      <c r="D4003" s="3">
        <v>45579</v>
      </c>
      <c r="E4003">
        <v>34</v>
      </c>
      <c r="F4003">
        <v>156</v>
      </c>
      <c r="G4003">
        <v>32</v>
      </c>
      <c r="H4003">
        <v>5</v>
      </c>
      <c r="I4003">
        <v>186</v>
      </c>
      <c r="J4003">
        <f>Excel_Dashboard_Dataset_xlsx___Sales5[[#This Row],[Quantity]]*Excel_Dashboard_Dataset_xlsx___Sales5[[#This Row],[UnitPrice]]</f>
        <v>930</v>
      </c>
      <c r="K4003" t="str">
        <f>_xlfn.XLOOKUP(Excel_Dashboard_Dataset_xlsx___Sales5[[#This Row],[CustomerID]],Raw_Customers!A:A,Raw_Customers!D:D)</f>
        <v>Female</v>
      </c>
      <c r="L4003">
        <f>_xlfn.XLOOKUP(Excel_Dashboard_Dataset_xlsx___Sales5[[#This Row],[CustomerID]],Raw_Customers!A:A,Raw_Customers!E:E)</f>
        <v>37</v>
      </c>
      <c r="M4003" t="str">
        <f>_xlfn.XLOOKUP(Excel_Dashboard_Dataset_xlsx___Sales5[[#This Row],[CustomerID]],Raw_Customers!A:A,Raw_Customers!C:C)</f>
        <v>South</v>
      </c>
      <c r="N4003" s="2" t="str">
        <f>_xlfn.XLOOKUP(Excel_Dashboard_Dataset_xlsx___Sales5[[#This Row],[ProductID]],Raw_Products!A:A,Raw_Products!B:B)</f>
        <v>Dress</v>
      </c>
      <c r="O4003" s="2" t="str">
        <f>_xlfn.XLOOKUP(Excel_Dashboard_Dataset_xlsx___Sales5[[#This Row],[ProductID]],Raw_Products!A:A,Raw_Products!C:C)</f>
        <v>Clothing</v>
      </c>
      <c r="P4003" s="2" t="str">
        <f>_xlfn.XLOOKUP(Excel_Dashboard_Dataset_xlsx___Sales5[[#This Row],[CustomerID]], Raw_Customers!A:A, Raw_Customers!B:B, "Unknown")</f>
        <v>Sarah Clark</v>
      </c>
    </row>
    <row r="4004" spans="1:16" x14ac:dyDescent="0.25">
      <c r="A4004">
        <v>4003</v>
      </c>
      <c r="B4004">
        <f t="shared" si="62"/>
        <v>2024</v>
      </c>
      <c r="C4004" t="str">
        <f>TEXT(Excel_Dashboard_Dataset_xlsx___Sales5[[#This Row],[Date]],"mmm")</f>
        <v>May</v>
      </c>
      <c r="D4004" s="3">
        <v>45430</v>
      </c>
      <c r="E4004">
        <v>11</v>
      </c>
      <c r="F4004">
        <v>175</v>
      </c>
      <c r="G4004">
        <v>26</v>
      </c>
      <c r="H4004">
        <v>8</v>
      </c>
      <c r="I4004">
        <v>774</v>
      </c>
      <c r="J4004">
        <f>Excel_Dashboard_Dataset_xlsx___Sales5[[#This Row],[Quantity]]*Excel_Dashboard_Dataset_xlsx___Sales5[[#This Row],[UnitPrice]]</f>
        <v>6192</v>
      </c>
      <c r="K4004" t="str">
        <f>_xlfn.XLOOKUP(Excel_Dashboard_Dataset_xlsx___Sales5[[#This Row],[CustomerID]],Raw_Customers!A:A,Raw_Customers!D:D)</f>
        <v>Female</v>
      </c>
      <c r="L4004">
        <f>_xlfn.XLOOKUP(Excel_Dashboard_Dataset_xlsx___Sales5[[#This Row],[CustomerID]],Raw_Customers!A:A,Raw_Customers!E:E)</f>
        <v>54</v>
      </c>
      <c r="M4004" t="str">
        <f>_xlfn.XLOOKUP(Excel_Dashboard_Dataset_xlsx___Sales5[[#This Row],[CustomerID]],Raw_Customers!A:A,Raw_Customers!C:C)</f>
        <v>West</v>
      </c>
      <c r="N4004" s="2" t="str">
        <f>_xlfn.XLOOKUP(Excel_Dashboard_Dataset_xlsx___Sales5[[#This Row],[ProductID]],Raw_Products!A:A,Raw_Products!B:B)</f>
        <v>Smartphone</v>
      </c>
      <c r="O4004" s="2" t="str">
        <f>_xlfn.XLOOKUP(Excel_Dashboard_Dataset_xlsx___Sales5[[#This Row],[ProductID]],Raw_Products!A:A,Raw_Products!C:C)</f>
        <v>Electronics</v>
      </c>
      <c r="P4004" s="2" t="str">
        <f>_xlfn.XLOOKUP(Excel_Dashboard_Dataset_xlsx___Sales5[[#This Row],[CustomerID]], Raw_Customers!A:A, Raw_Customers!B:B, "Unknown")</f>
        <v>Michael Ward</v>
      </c>
    </row>
    <row r="4005" spans="1:16" x14ac:dyDescent="0.25">
      <c r="A4005">
        <v>4004</v>
      </c>
      <c r="B4005">
        <f t="shared" si="62"/>
        <v>2023</v>
      </c>
      <c r="C4005" t="str">
        <f>TEXT(Excel_Dashboard_Dataset_xlsx___Sales5[[#This Row],[Date]],"mmm")</f>
        <v>May</v>
      </c>
      <c r="D4005" s="3">
        <v>45058</v>
      </c>
      <c r="E4005">
        <v>5</v>
      </c>
      <c r="F4005">
        <v>263</v>
      </c>
      <c r="G4005">
        <v>50</v>
      </c>
      <c r="H4005">
        <v>9</v>
      </c>
      <c r="I4005">
        <v>548</v>
      </c>
      <c r="J4005">
        <f>Excel_Dashboard_Dataset_xlsx___Sales5[[#This Row],[Quantity]]*Excel_Dashboard_Dataset_xlsx___Sales5[[#This Row],[UnitPrice]]</f>
        <v>4932</v>
      </c>
      <c r="K4005" t="str">
        <f>_xlfn.XLOOKUP(Excel_Dashboard_Dataset_xlsx___Sales5[[#This Row],[CustomerID]],Raw_Customers!A:A,Raw_Customers!D:D)</f>
        <v>Female</v>
      </c>
      <c r="L4005">
        <f>_xlfn.XLOOKUP(Excel_Dashboard_Dataset_xlsx___Sales5[[#This Row],[CustomerID]],Raw_Customers!A:A,Raw_Customers!E:E)</f>
        <v>58</v>
      </c>
      <c r="M4005" t="str">
        <f>_xlfn.XLOOKUP(Excel_Dashboard_Dataset_xlsx___Sales5[[#This Row],[CustomerID]],Raw_Customers!A:A,Raw_Customers!C:C)</f>
        <v>East</v>
      </c>
      <c r="N4005" s="2" t="str">
        <f>_xlfn.XLOOKUP(Excel_Dashboard_Dataset_xlsx___Sales5[[#This Row],[ProductID]],Raw_Products!A:A,Raw_Products!B:B)</f>
        <v>Salt</v>
      </c>
      <c r="O4005" s="2" t="str">
        <f>_xlfn.XLOOKUP(Excel_Dashboard_Dataset_xlsx___Sales5[[#This Row],[ProductID]],Raw_Products!A:A,Raw_Products!C:C)</f>
        <v>Groceries</v>
      </c>
      <c r="P4005" s="2" t="str">
        <f>_xlfn.XLOOKUP(Excel_Dashboard_Dataset_xlsx___Sales5[[#This Row],[CustomerID]], Raw_Customers!A:A, Raw_Customers!B:B, "Unknown")</f>
        <v>Helen Edwards</v>
      </c>
    </row>
    <row r="4006" spans="1:16" x14ac:dyDescent="0.25">
      <c r="A4006">
        <v>4005</v>
      </c>
      <c r="B4006">
        <f t="shared" si="62"/>
        <v>2023</v>
      </c>
      <c r="C4006" t="str">
        <f>TEXT(Excel_Dashboard_Dataset_xlsx___Sales5[[#This Row],[Date]],"mmm")</f>
        <v>Dec</v>
      </c>
      <c r="D4006" s="3">
        <v>45264</v>
      </c>
      <c r="E4006">
        <v>14</v>
      </c>
      <c r="F4006">
        <v>231</v>
      </c>
      <c r="G4006">
        <v>34</v>
      </c>
      <c r="H4006">
        <v>9</v>
      </c>
      <c r="I4006">
        <v>674</v>
      </c>
      <c r="J4006">
        <f>Excel_Dashboard_Dataset_xlsx___Sales5[[#This Row],[Quantity]]*Excel_Dashboard_Dataset_xlsx___Sales5[[#This Row],[UnitPrice]]</f>
        <v>6066</v>
      </c>
      <c r="K4006" t="str">
        <f>_xlfn.XLOOKUP(Excel_Dashboard_Dataset_xlsx___Sales5[[#This Row],[CustomerID]],Raw_Customers!A:A,Raw_Customers!D:D)</f>
        <v>Female</v>
      </c>
      <c r="L4006">
        <f>_xlfn.XLOOKUP(Excel_Dashboard_Dataset_xlsx___Sales5[[#This Row],[CustomerID]],Raw_Customers!A:A,Raw_Customers!E:E)</f>
        <v>60</v>
      </c>
      <c r="M4006" t="str">
        <f>_xlfn.XLOOKUP(Excel_Dashboard_Dataset_xlsx___Sales5[[#This Row],[CustomerID]],Raw_Customers!A:A,Raw_Customers!C:C)</f>
        <v>East</v>
      </c>
      <c r="N4006" s="2" t="str">
        <f>_xlfn.XLOOKUP(Excel_Dashboard_Dataset_xlsx___Sales5[[#This Row],[ProductID]],Raw_Products!A:A,Raw_Products!B:B)</f>
        <v>Smartwatch</v>
      </c>
      <c r="O4006" s="2" t="str">
        <f>_xlfn.XLOOKUP(Excel_Dashboard_Dataset_xlsx___Sales5[[#This Row],[ProductID]],Raw_Products!A:A,Raw_Products!C:C)</f>
        <v>Electronics</v>
      </c>
      <c r="P4006" s="2" t="str">
        <f>_xlfn.XLOOKUP(Excel_Dashboard_Dataset_xlsx___Sales5[[#This Row],[CustomerID]], Raw_Customers!A:A, Raw_Customers!B:B, "Unknown")</f>
        <v>Dorothy Nguyen</v>
      </c>
    </row>
    <row r="4007" spans="1:16" x14ac:dyDescent="0.25">
      <c r="A4007">
        <v>4006</v>
      </c>
      <c r="B4007">
        <f t="shared" si="62"/>
        <v>2024</v>
      </c>
      <c r="C4007" t="str">
        <f>TEXT(Excel_Dashboard_Dataset_xlsx___Sales5[[#This Row],[Date]],"mmm")</f>
        <v>Jan</v>
      </c>
      <c r="D4007" s="3">
        <v>45320</v>
      </c>
      <c r="E4007">
        <v>43</v>
      </c>
      <c r="F4007">
        <v>280</v>
      </c>
      <c r="G4007">
        <v>19</v>
      </c>
      <c r="H4007">
        <v>2</v>
      </c>
      <c r="I4007">
        <v>407</v>
      </c>
      <c r="J4007">
        <f>Excel_Dashboard_Dataset_xlsx___Sales5[[#This Row],[Quantity]]*Excel_Dashboard_Dataset_xlsx___Sales5[[#This Row],[UnitPrice]]</f>
        <v>814</v>
      </c>
      <c r="K4007" t="str">
        <f>_xlfn.XLOOKUP(Excel_Dashboard_Dataset_xlsx___Sales5[[#This Row],[CustomerID]],Raw_Customers!A:A,Raw_Customers!D:D)</f>
        <v>Female</v>
      </c>
      <c r="L4007">
        <f>_xlfn.XLOOKUP(Excel_Dashboard_Dataset_xlsx___Sales5[[#This Row],[CustomerID]],Raw_Customers!A:A,Raw_Customers!E:E)</f>
        <v>47</v>
      </c>
      <c r="M4007" t="str">
        <f>_xlfn.XLOOKUP(Excel_Dashboard_Dataset_xlsx___Sales5[[#This Row],[CustomerID]],Raw_Customers!A:A,Raw_Customers!C:C)</f>
        <v>East</v>
      </c>
      <c r="N4007" s="2" t="str">
        <f>_xlfn.XLOOKUP(Excel_Dashboard_Dataset_xlsx___Sales5[[#This Row],[ProductID]],Raw_Products!A:A,Raw_Products!B:B)</f>
        <v>Tennis Racket</v>
      </c>
      <c r="O4007" s="2" t="str">
        <f>_xlfn.XLOOKUP(Excel_Dashboard_Dataset_xlsx___Sales5[[#This Row],[ProductID]],Raw_Products!A:A,Raw_Products!C:C)</f>
        <v>Sports</v>
      </c>
      <c r="P4007" s="2" t="str">
        <f>_xlfn.XLOOKUP(Excel_Dashboard_Dataset_xlsx___Sales5[[#This Row],[CustomerID]], Raw_Customers!A:A, Raw_Customers!B:B, "Unknown")</f>
        <v>Mark Hall</v>
      </c>
    </row>
    <row r="4008" spans="1:16" x14ac:dyDescent="0.25">
      <c r="A4008">
        <v>4007</v>
      </c>
      <c r="B4008">
        <f t="shared" si="62"/>
        <v>2024</v>
      </c>
      <c r="C4008" t="str">
        <f>TEXT(Excel_Dashboard_Dataset_xlsx___Sales5[[#This Row],[Date]],"mmm")</f>
        <v>Aug</v>
      </c>
      <c r="D4008" s="3">
        <v>45516</v>
      </c>
      <c r="E4008">
        <v>45</v>
      </c>
      <c r="F4008">
        <v>40</v>
      </c>
      <c r="G4008">
        <v>47</v>
      </c>
      <c r="H4008">
        <v>4</v>
      </c>
      <c r="I4008">
        <v>724</v>
      </c>
      <c r="J4008">
        <f>Excel_Dashboard_Dataset_xlsx___Sales5[[#This Row],[Quantity]]*Excel_Dashboard_Dataset_xlsx___Sales5[[#This Row],[UnitPrice]]</f>
        <v>2896</v>
      </c>
      <c r="K4008" t="str">
        <f>_xlfn.XLOOKUP(Excel_Dashboard_Dataset_xlsx___Sales5[[#This Row],[CustomerID]],Raw_Customers!A:A,Raw_Customers!D:D)</f>
        <v>Female</v>
      </c>
      <c r="L4008">
        <f>_xlfn.XLOOKUP(Excel_Dashboard_Dataset_xlsx___Sales5[[#This Row],[CustomerID]],Raw_Customers!A:A,Raw_Customers!E:E)</f>
        <v>52</v>
      </c>
      <c r="M4008" t="str">
        <f>_xlfn.XLOOKUP(Excel_Dashboard_Dataset_xlsx___Sales5[[#This Row],[CustomerID]],Raw_Customers!A:A,Raw_Customers!C:C)</f>
        <v>West</v>
      </c>
      <c r="N4008" s="2" t="str">
        <f>_xlfn.XLOOKUP(Excel_Dashboard_Dataset_xlsx___Sales5[[#This Row],[ProductID]],Raw_Products!A:A,Raw_Products!B:B)</f>
        <v>Yoga Mat</v>
      </c>
      <c r="O4008" s="2" t="str">
        <f>_xlfn.XLOOKUP(Excel_Dashboard_Dataset_xlsx___Sales5[[#This Row],[ProductID]],Raw_Products!A:A,Raw_Products!C:C)</f>
        <v>Sports</v>
      </c>
      <c r="P4008" s="2" t="str">
        <f>_xlfn.XLOOKUP(Excel_Dashboard_Dataset_xlsx___Sales5[[#This Row],[CustomerID]], Raw_Customers!A:A, Raw_Customers!B:B, "Unknown")</f>
        <v>Emily Edwards</v>
      </c>
    </row>
    <row r="4009" spans="1:16" x14ac:dyDescent="0.25">
      <c r="A4009">
        <v>4008</v>
      </c>
      <c r="B4009">
        <f t="shared" si="62"/>
        <v>2024</v>
      </c>
      <c r="C4009" t="str">
        <f>TEXT(Excel_Dashboard_Dataset_xlsx___Sales5[[#This Row],[Date]],"mmm")</f>
        <v>Aug</v>
      </c>
      <c r="D4009" s="3">
        <v>45515</v>
      </c>
      <c r="E4009">
        <v>42</v>
      </c>
      <c r="F4009">
        <v>190</v>
      </c>
      <c r="G4009">
        <v>26</v>
      </c>
      <c r="H4009">
        <v>5</v>
      </c>
      <c r="I4009">
        <v>488</v>
      </c>
      <c r="J4009">
        <f>Excel_Dashboard_Dataset_xlsx___Sales5[[#This Row],[Quantity]]*Excel_Dashboard_Dataset_xlsx___Sales5[[#This Row],[UnitPrice]]</f>
        <v>2440</v>
      </c>
      <c r="K4009" t="str">
        <f>_xlfn.XLOOKUP(Excel_Dashboard_Dataset_xlsx___Sales5[[#This Row],[CustomerID]],Raw_Customers!A:A,Raw_Customers!D:D)</f>
        <v>Female</v>
      </c>
      <c r="L4009">
        <f>_xlfn.XLOOKUP(Excel_Dashboard_Dataset_xlsx___Sales5[[#This Row],[CustomerID]],Raw_Customers!A:A,Raw_Customers!E:E)</f>
        <v>47</v>
      </c>
      <c r="M4009" t="str">
        <f>_xlfn.XLOOKUP(Excel_Dashboard_Dataset_xlsx___Sales5[[#This Row],[CustomerID]],Raw_Customers!A:A,Raw_Customers!C:C)</f>
        <v>East</v>
      </c>
      <c r="N4009" s="2" t="str">
        <f>_xlfn.XLOOKUP(Excel_Dashboard_Dataset_xlsx___Sales5[[#This Row],[ProductID]],Raw_Products!A:A,Raw_Products!B:B)</f>
        <v>Basketball</v>
      </c>
      <c r="O4009" s="2" t="str">
        <f>_xlfn.XLOOKUP(Excel_Dashboard_Dataset_xlsx___Sales5[[#This Row],[ProductID]],Raw_Products!A:A,Raw_Products!C:C)</f>
        <v>Sports</v>
      </c>
      <c r="P4009" s="2" t="str">
        <f>_xlfn.XLOOKUP(Excel_Dashboard_Dataset_xlsx___Sales5[[#This Row],[CustomerID]], Raw_Customers!A:A, Raw_Customers!B:B, "Unknown")</f>
        <v>Katherine Torres</v>
      </c>
    </row>
    <row r="4010" spans="1:16" x14ac:dyDescent="0.25">
      <c r="A4010">
        <v>4009</v>
      </c>
      <c r="B4010">
        <f t="shared" si="62"/>
        <v>2023</v>
      </c>
      <c r="C4010" t="str">
        <f>TEXT(Excel_Dashboard_Dataset_xlsx___Sales5[[#This Row],[Date]],"mmm")</f>
        <v>Nov</v>
      </c>
      <c r="D4010" s="3">
        <v>45259</v>
      </c>
      <c r="E4010">
        <v>39</v>
      </c>
      <c r="F4010">
        <v>275</v>
      </c>
      <c r="G4010">
        <v>18</v>
      </c>
      <c r="H4010">
        <v>7</v>
      </c>
      <c r="I4010">
        <v>35</v>
      </c>
      <c r="J4010">
        <f>Excel_Dashboard_Dataset_xlsx___Sales5[[#This Row],[Quantity]]*Excel_Dashboard_Dataset_xlsx___Sales5[[#This Row],[UnitPrice]]</f>
        <v>245</v>
      </c>
      <c r="K4010" t="str">
        <f>_xlfn.XLOOKUP(Excel_Dashboard_Dataset_xlsx___Sales5[[#This Row],[CustomerID]],Raw_Customers!A:A,Raw_Customers!D:D)</f>
        <v>Male</v>
      </c>
      <c r="L4010">
        <f>_xlfn.XLOOKUP(Excel_Dashboard_Dataset_xlsx___Sales5[[#This Row],[CustomerID]],Raw_Customers!A:A,Raw_Customers!E:E)</f>
        <v>22</v>
      </c>
      <c r="M4010" t="str">
        <f>_xlfn.XLOOKUP(Excel_Dashboard_Dataset_xlsx___Sales5[[#This Row],[CustomerID]],Raw_Customers!A:A,Raw_Customers!C:C)</f>
        <v>South</v>
      </c>
      <c r="N4010" s="2" t="str">
        <f>_xlfn.XLOOKUP(Excel_Dashboard_Dataset_xlsx___Sales5[[#This Row],[ProductID]],Raw_Products!A:A,Raw_Products!B:B)</f>
        <v>Sweater</v>
      </c>
      <c r="O4010" s="2" t="str">
        <f>_xlfn.XLOOKUP(Excel_Dashboard_Dataset_xlsx___Sales5[[#This Row],[ProductID]],Raw_Products!A:A,Raw_Products!C:C)</f>
        <v>Clothing</v>
      </c>
      <c r="P4010" s="2" t="str">
        <f>_xlfn.XLOOKUP(Excel_Dashboard_Dataset_xlsx___Sales5[[#This Row],[CustomerID]], Raw_Customers!A:A, Raw_Customers!B:B, "Unknown")</f>
        <v>Pamela Hill</v>
      </c>
    </row>
    <row r="4011" spans="1:16" x14ac:dyDescent="0.25">
      <c r="A4011">
        <v>4010</v>
      </c>
      <c r="B4011">
        <f t="shared" si="62"/>
        <v>2024</v>
      </c>
      <c r="C4011" t="str">
        <f>TEXT(Excel_Dashboard_Dataset_xlsx___Sales5[[#This Row],[Date]],"mmm")</f>
        <v>Feb</v>
      </c>
      <c r="D4011" s="3">
        <v>45323</v>
      </c>
      <c r="E4011">
        <v>33</v>
      </c>
      <c r="F4011">
        <v>220</v>
      </c>
      <c r="G4011">
        <v>44</v>
      </c>
      <c r="H4011">
        <v>8</v>
      </c>
      <c r="I4011">
        <v>648</v>
      </c>
      <c r="J4011">
        <f>Excel_Dashboard_Dataset_xlsx___Sales5[[#This Row],[Quantity]]*Excel_Dashboard_Dataset_xlsx___Sales5[[#This Row],[UnitPrice]]</f>
        <v>5184</v>
      </c>
      <c r="K4011" t="str">
        <f>_xlfn.XLOOKUP(Excel_Dashboard_Dataset_xlsx___Sales5[[#This Row],[CustomerID]],Raw_Customers!A:A,Raw_Customers!D:D)</f>
        <v>Female</v>
      </c>
      <c r="L4011">
        <f>_xlfn.XLOOKUP(Excel_Dashboard_Dataset_xlsx___Sales5[[#This Row],[CustomerID]],Raw_Customers!A:A,Raw_Customers!E:E)</f>
        <v>39</v>
      </c>
      <c r="M4011" t="str">
        <f>_xlfn.XLOOKUP(Excel_Dashboard_Dataset_xlsx___Sales5[[#This Row],[CustomerID]],Raw_Customers!A:A,Raw_Customers!C:C)</f>
        <v>East</v>
      </c>
      <c r="N4011" s="2" t="str">
        <f>_xlfn.XLOOKUP(Excel_Dashboard_Dataset_xlsx___Sales5[[#This Row],[ProductID]],Raw_Products!A:A,Raw_Products!B:B)</f>
        <v>Jacket</v>
      </c>
      <c r="O4011" s="2" t="str">
        <f>_xlfn.XLOOKUP(Excel_Dashboard_Dataset_xlsx___Sales5[[#This Row],[ProductID]],Raw_Products!A:A,Raw_Products!C:C)</f>
        <v>Clothing</v>
      </c>
      <c r="P4011" s="2" t="str">
        <f>_xlfn.XLOOKUP(Excel_Dashboard_Dataset_xlsx___Sales5[[#This Row],[CustomerID]], Raw_Customers!A:A, Raw_Customers!B:B, "Unknown")</f>
        <v>Rebecca Rogers</v>
      </c>
    </row>
    <row r="4012" spans="1:16" x14ac:dyDescent="0.25">
      <c r="A4012">
        <v>4011</v>
      </c>
      <c r="B4012">
        <f t="shared" si="62"/>
        <v>2024</v>
      </c>
      <c r="C4012" t="str">
        <f>TEXT(Excel_Dashboard_Dataset_xlsx___Sales5[[#This Row],[Date]],"mmm")</f>
        <v>Mar</v>
      </c>
      <c r="D4012" s="3">
        <v>45382</v>
      </c>
      <c r="E4012">
        <v>13</v>
      </c>
      <c r="F4012">
        <v>278</v>
      </c>
      <c r="G4012">
        <v>16</v>
      </c>
      <c r="H4012">
        <v>1</v>
      </c>
      <c r="I4012">
        <v>886</v>
      </c>
      <c r="J4012">
        <f>Excel_Dashboard_Dataset_xlsx___Sales5[[#This Row],[Quantity]]*Excel_Dashboard_Dataset_xlsx___Sales5[[#This Row],[UnitPrice]]</f>
        <v>886</v>
      </c>
      <c r="K4012" t="str">
        <f>_xlfn.XLOOKUP(Excel_Dashboard_Dataset_xlsx___Sales5[[#This Row],[CustomerID]],Raw_Customers!A:A,Raw_Customers!D:D)</f>
        <v>Female</v>
      </c>
      <c r="L4012">
        <f>_xlfn.XLOOKUP(Excel_Dashboard_Dataset_xlsx___Sales5[[#This Row],[CustomerID]],Raw_Customers!A:A,Raw_Customers!E:E)</f>
        <v>27</v>
      </c>
      <c r="M4012" t="str">
        <f>_xlfn.XLOOKUP(Excel_Dashboard_Dataset_xlsx___Sales5[[#This Row],[CustomerID]],Raw_Customers!A:A,Raw_Customers!C:C)</f>
        <v>East</v>
      </c>
      <c r="N4012" s="2" t="str">
        <f>_xlfn.XLOOKUP(Excel_Dashboard_Dataset_xlsx___Sales5[[#This Row],[ProductID]],Raw_Products!A:A,Raw_Products!B:B)</f>
        <v>Tablet</v>
      </c>
      <c r="O4012" s="2" t="str">
        <f>_xlfn.XLOOKUP(Excel_Dashboard_Dataset_xlsx___Sales5[[#This Row],[ProductID]],Raw_Products!A:A,Raw_Products!C:C)</f>
        <v>Electronics</v>
      </c>
      <c r="P4012" s="2" t="str">
        <f>_xlfn.XLOOKUP(Excel_Dashboard_Dataset_xlsx___Sales5[[#This Row],[CustomerID]], Raw_Customers!A:A, Raw_Customers!B:B, "Unknown")</f>
        <v>Ryan Jones</v>
      </c>
    </row>
    <row r="4013" spans="1:16" x14ac:dyDescent="0.25">
      <c r="A4013">
        <v>4012</v>
      </c>
      <c r="B4013">
        <f t="shared" si="62"/>
        <v>2023</v>
      </c>
      <c r="C4013" t="str">
        <f>TEXT(Excel_Dashboard_Dataset_xlsx___Sales5[[#This Row],[Date]],"mmm")</f>
        <v>Mar</v>
      </c>
      <c r="D4013" s="3">
        <v>44987</v>
      </c>
      <c r="E4013">
        <v>10</v>
      </c>
      <c r="F4013">
        <v>104</v>
      </c>
      <c r="G4013">
        <v>26</v>
      </c>
      <c r="H4013">
        <v>2</v>
      </c>
      <c r="I4013">
        <v>61</v>
      </c>
      <c r="J4013">
        <f>Excel_Dashboard_Dataset_xlsx___Sales5[[#This Row],[Quantity]]*Excel_Dashboard_Dataset_xlsx___Sales5[[#This Row],[UnitPrice]]</f>
        <v>122</v>
      </c>
      <c r="K4013" t="str">
        <f>_xlfn.XLOOKUP(Excel_Dashboard_Dataset_xlsx___Sales5[[#This Row],[CustomerID]],Raw_Customers!A:A,Raw_Customers!D:D)</f>
        <v>Female</v>
      </c>
      <c r="L4013">
        <f>_xlfn.XLOOKUP(Excel_Dashboard_Dataset_xlsx___Sales5[[#This Row],[CustomerID]],Raw_Customers!A:A,Raw_Customers!E:E)</f>
        <v>39</v>
      </c>
      <c r="M4013" t="str">
        <f>_xlfn.XLOOKUP(Excel_Dashboard_Dataset_xlsx___Sales5[[#This Row],[CustomerID]],Raw_Customers!A:A,Raw_Customers!C:C)</f>
        <v>South</v>
      </c>
      <c r="N4013" s="2" t="str">
        <f>_xlfn.XLOOKUP(Excel_Dashboard_Dataset_xlsx___Sales5[[#This Row],[ProductID]],Raw_Products!A:A,Raw_Products!B:B)</f>
        <v>Tomato Paste</v>
      </c>
      <c r="O4013" s="2" t="str">
        <f>_xlfn.XLOOKUP(Excel_Dashboard_Dataset_xlsx___Sales5[[#This Row],[ProductID]],Raw_Products!A:A,Raw_Products!C:C)</f>
        <v>Groceries</v>
      </c>
      <c r="P4013" s="2" t="str">
        <f>_xlfn.XLOOKUP(Excel_Dashboard_Dataset_xlsx___Sales5[[#This Row],[CustomerID]], Raw_Customers!A:A, Raw_Customers!B:B, "Unknown")</f>
        <v>Katherine Martin</v>
      </c>
    </row>
    <row r="4014" spans="1:16" x14ac:dyDescent="0.25">
      <c r="A4014">
        <v>4013</v>
      </c>
      <c r="B4014">
        <f t="shared" si="62"/>
        <v>2023</v>
      </c>
      <c r="C4014" t="str">
        <f>TEXT(Excel_Dashboard_Dataset_xlsx___Sales5[[#This Row],[Date]],"mmm")</f>
        <v>Jan</v>
      </c>
      <c r="D4014" s="3">
        <v>44934</v>
      </c>
      <c r="E4014">
        <v>37</v>
      </c>
      <c r="F4014">
        <v>73</v>
      </c>
      <c r="G4014">
        <v>27</v>
      </c>
      <c r="H4014">
        <v>2</v>
      </c>
      <c r="I4014">
        <v>403</v>
      </c>
      <c r="J4014">
        <f>Excel_Dashboard_Dataset_xlsx___Sales5[[#This Row],[Quantity]]*Excel_Dashboard_Dataset_xlsx___Sales5[[#This Row],[UnitPrice]]</f>
        <v>806</v>
      </c>
      <c r="K4014" t="str">
        <f>_xlfn.XLOOKUP(Excel_Dashboard_Dataset_xlsx___Sales5[[#This Row],[CustomerID]],Raw_Customers!A:A,Raw_Customers!D:D)</f>
        <v>Male</v>
      </c>
      <c r="L4014">
        <f>_xlfn.XLOOKUP(Excel_Dashboard_Dataset_xlsx___Sales5[[#This Row],[CustomerID]],Raw_Customers!A:A,Raw_Customers!E:E)</f>
        <v>52</v>
      </c>
      <c r="M4014" t="str">
        <f>_xlfn.XLOOKUP(Excel_Dashboard_Dataset_xlsx___Sales5[[#This Row],[CustomerID]],Raw_Customers!A:A,Raw_Customers!C:C)</f>
        <v>West</v>
      </c>
      <c r="N4014" s="2" t="str">
        <f>_xlfn.XLOOKUP(Excel_Dashboard_Dataset_xlsx___Sales5[[#This Row],[ProductID]],Raw_Products!A:A,Raw_Products!B:B)</f>
        <v>Cap</v>
      </c>
      <c r="O4014" s="2" t="str">
        <f>_xlfn.XLOOKUP(Excel_Dashboard_Dataset_xlsx___Sales5[[#This Row],[ProductID]],Raw_Products!A:A,Raw_Products!C:C)</f>
        <v>Clothing</v>
      </c>
      <c r="P4014" s="2" t="str">
        <f>_xlfn.XLOOKUP(Excel_Dashboard_Dataset_xlsx___Sales5[[#This Row],[CustomerID]], Raw_Customers!A:A, Raw_Customers!B:B, "Unknown")</f>
        <v>Thomas Robinson</v>
      </c>
    </row>
    <row r="4015" spans="1:16" x14ac:dyDescent="0.25">
      <c r="A4015">
        <v>4014</v>
      </c>
      <c r="B4015">
        <f t="shared" si="62"/>
        <v>2024</v>
      </c>
      <c r="C4015" t="str">
        <f>TEXT(Excel_Dashboard_Dataset_xlsx___Sales5[[#This Row],[Date]],"mmm")</f>
        <v>Apr</v>
      </c>
      <c r="D4015" s="3">
        <v>45387</v>
      </c>
      <c r="E4015">
        <v>7</v>
      </c>
      <c r="F4015">
        <v>215</v>
      </c>
      <c r="G4015">
        <v>21</v>
      </c>
      <c r="H4015">
        <v>6</v>
      </c>
      <c r="I4015">
        <v>932</v>
      </c>
      <c r="J4015">
        <f>Excel_Dashboard_Dataset_xlsx___Sales5[[#This Row],[Quantity]]*Excel_Dashboard_Dataset_xlsx___Sales5[[#This Row],[UnitPrice]]</f>
        <v>5592</v>
      </c>
      <c r="K4015" t="str">
        <f>_xlfn.XLOOKUP(Excel_Dashboard_Dataset_xlsx___Sales5[[#This Row],[CustomerID]],Raw_Customers!A:A,Raw_Customers!D:D)</f>
        <v>Female</v>
      </c>
      <c r="L4015">
        <f>_xlfn.XLOOKUP(Excel_Dashboard_Dataset_xlsx___Sales5[[#This Row],[CustomerID]],Raw_Customers!A:A,Raw_Customers!E:E)</f>
        <v>18</v>
      </c>
      <c r="M4015" t="str">
        <f>_xlfn.XLOOKUP(Excel_Dashboard_Dataset_xlsx___Sales5[[#This Row],[CustomerID]],Raw_Customers!A:A,Raw_Customers!C:C)</f>
        <v>East</v>
      </c>
      <c r="N4015" s="2" t="str">
        <f>_xlfn.XLOOKUP(Excel_Dashboard_Dataset_xlsx___Sales5[[#This Row],[ProductID]],Raw_Products!A:A,Raw_Products!B:B)</f>
        <v>Milk Powder</v>
      </c>
      <c r="O4015" s="2" t="str">
        <f>_xlfn.XLOOKUP(Excel_Dashboard_Dataset_xlsx___Sales5[[#This Row],[ProductID]],Raw_Products!A:A,Raw_Products!C:C)</f>
        <v>Groceries</v>
      </c>
      <c r="P4015" s="2" t="str">
        <f>_xlfn.XLOOKUP(Excel_Dashboard_Dataset_xlsx___Sales5[[#This Row],[CustomerID]], Raw_Customers!A:A, Raw_Customers!B:B, "Unknown")</f>
        <v>Amanda Mendoza</v>
      </c>
    </row>
    <row r="4016" spans="1:16" x14ac:dyDescent="0.25">
      <c r="A4016">
        <v>4015</v>
      </c>
      <c r="B4016">
        <f t="shared" si="62"/>
        <v>2024</v>
      </c>
      <c r="C4016" t="str">
        <f>TEXT(Excel_Dashboard_Dataset_xlsx___Sales5[[#This Row],[Date]],"mmm")</f>
        <v>Jun</v>
      </c>
      <c r="D4016" s="3">
        <v>45462</v>
      </c>
      <c r="E4016">
        <v>44</v>
      </c>
      <c r="F4016">
        <v>260</v>
      </c>
      <c r="G4016">
        <v>27</v>
      </c>
      <c r="H4016">
        <v>5</v>
      </c>
      <c r="I4016">
        <v>348</v>
      </c>
      <c r="J4016">
        <f>Excel_Dashboard_Dataset_xlsx___Sales5[[#This Row],[Quantity]]*Excel_Dashboard_Dataset_xlsx___Sales5[[#This Row],[UnitPrice]]</f>
        <v>1740</v>
      </c>
      <c r="K4016" t="str">
        <f>_xlfn.XLOOKUP(Excel_Dashboard_Dataset_xlsx___Sales5[[#This Row],[CustomerID]],Raw_Customers!A:A,Raw_Customers!D:D)</f>
        <v>Male</v>
      </c>
      <c r="L4016">
        <f>_xlfn.XLOOKUP(Excel_Dashboard_Dataset_xlsx___Sales5[[#This Row],[CustomerID]],Raw_Customers!A:A,Raw_Customers!E:E)</f>
        <v>43</v>
      </c>
      <c r="M4016" t="str">
        <f>_xlfn.XLOOKUP(Excel_Dashboard_Dataset_xlsx___Sales5[[#This Row],[CustomerID]],Raw_Customers!A:A,Raw_Customers!C:C)</f>
        <v>East</v>
      </c>
      <c r="N4016" s="2" t="str">
        <f>_xlfn.XLOOKUP(Excel_Dashboard_Dataset_xlsx___Sales5[[#This Row],[ProductID]],Raw_Products!A:A,Raw_Products!B:B)</f>
        <v>Running Shoes</v>
      </c>
      <c r="O4016" s="2" t="str">
        <f>_xlfn.XLOOKUP(Excel_Dashboard_Dataset_xlsx___Sales5[[#This Row],[ProductID]],Raw_Products!A:A,Raw_Products!C:C)</f>
        <v>Sports</v>
      </c>
      <c r="P4016" s="2" t="str">
        <f>_xlfn.XLOOKUP(Excel_Dashboard_Dataset_xlsx___Sales5[[#This Row],[CustomerID]], Raw_Customers!A:A, Raw_Customers!B:B, "Unknown")</f>
        <v>Barbara Brooks</v>
      </c>
    </row>
    <row r="4017" spans="1:16" x14ac:dyDescent="0.25">
      <c r="A4017">
        <v>4016</v>
      </c>
      <c r="B4017">
        <f t="shared" si="62"/>
        <v>2023</v>
      </c>
      <c r="C4017" t="str">
        <f>TEXT(Excel_Dashboard_Dataset_xlsx___Sales5[[#This Row],[Date]],"mmm")</f>
        <v>Apr</v>
      </c>
      <c r="D4017" s="3">
        <v>45029</v>
      </c>
      <c r="E4017">
        <v>26</v>
      </c>
      <c r="F4017">
        <v>166</v>
      </c>
      <c r="G4017">
        <v>21</v>
      </c>
      <c r="H4017">
        <v>6</v>
      </c>
      <c r="I4017">
        <v>919</v>
      </c>
      <c r="J4017">
        <f>Excel_Dashboard_Dataset_xlsx___Sales5[[#This Row],[Quantity]]*Excel_Dashboard_Dataset_xlsx___Sales5[[#This Row],[UnitPrice]]</f>
        <v>5514</v>
      </c>
      <c r="K4017" t="str">
        <f>_xlfn.XLOOKUP(Excel_Dashboard_Dataset_xlsx___Sales5[[#This Row],[CustomerID]],Raw_Customers!A:A,Raw_Customers!D:D)</f>
        <v>Female</v>
      </c>
      <c r="L4017">
        <f>_xlfn.XLOOKUP(Excel_Dashboard_Dataset_xlsx___Sales5[[#This Row],[CustomerID]],Raw_Customers!A:A,Raw_Customers!E:E)</f>
        <v>31</v>
      </c>
      <c r="M4017" t="str">
        <f>_xlfn.XLOOKUP(Excel_Dashboard_Dataset_xlsx___Sales5[[#This Row],[CustomerID]],Raw_Customers!A:A,Raw_Customers!C:C)</f>
        <v>South</v>
      </c>
      <c r="N4017" s="2" t="str">
        <f>_xlfn.XLOOKUP(Excel_Dashboard_Dataset_xlsx___Sales5[[#This Row],[ProductID]],Raw_Products!A:A,Raw_Products!B:B)</f>
        <v>Vacuum Cleaner</v>
      </c>
      <c r="O4017" s="2" t="str">
        <f>_xlfn.XLOOKUP(Excel_Dashboard_Dataset_xlsx___Sales5[[#This Row],[ProductID]],Raw_Products!A:A,Raw_Products!C:C)</f>
        <v>Home Appliances</v>
      </c>
      <c r="P4017" s="2" t="str">
        <f>_xlfn.XLOOKUP(Excel_Dashboard_Dataset_xlsx___Sales5[[#This Row],[CustomerID]], Raw_Customers!A:A, Raw_Customers!B:B, "Unknown")</f>
        <v>Angela Johnson</v>
      </c>
    </row>
    <row r="4018" spans="1:16" x14ac:dyDescent="0.25">
      <c r="A4018">
        <v>4017</v>
      </c>
      <c r="B4018">
        <f t="shared" si="62"/>
        <v>2023</v>
      </c>
      <c r="C4018" t="str">
        <f>TEXT(Excel_Dashboard_Dataset_xlsx___Sales5[[#This Row],[Date]],"mmm")</f>
        <v>Feb</v>
      </c>
      <c r="D4018" s="3">
        <v>44980</v>
      </c>
      <c r="E4018">
        <v>12</v>
      </c>
      <c r="F4018">
        <v>131</v>
      </c>
      <c r="G4018">
        <v>31</v>
      </c>
      <c r="H4018">
        <v>7</v>
      </c>
      <c r="I4018">
        <v>291</v>
      </c>
      <c r="J4018">
        <f>Excel_Dashboard_Dataset_xlsx___Sales5[[#This Row],[Quantity]]*Excel_Dashboard_Dataset_xlsx___Sales5[[#This Row],[UnitPrice]]</f>
        <v>2037</v>
      </c>
      <c r="K4018" t="str">
        <f>_xlfn.XLOOKUP(Excel_Dashboard_Dataset_xlsx___Sales5[[#This Row],[CustomerID]],Raw_Customers!A:A,Raw_Customers!D:D)</f>
        <v>Male</v>
      </c>
      <c r="L4018">
        <f>_xlfn.XLOOKUP(Excel_Dashboard_Dataset_xlsx___Sales5[[#This Row],[CustomerID]],Raw_Customers!A:A,Raw_Customers!E:E)</f>
        <v>20</v>
      </c>
      <c r="M4018" t="str">
        <f>_xlfn.XLOOKUP(Excel_Dashboard_Dataset_xlsx___Sales5[[#This Row],[CustomerID]],Raw_Customers!A:A,Raw_Customers!C:C)</f>
        <v>West</v>
      </c>
      <c r="N4018" s="2" t="str">
        <f>_xlfn.XLOOKUP(Excel_Dashboard_Dataset_xlsx___Sales5[[#This Row],[ProductID]],Raw_Products!A:A,Raw_Products!B:B)</f>
        <v>Laptop</v>
      </c>
      <c r="O4018" s="2" t="str">
        <f>_xlfn.XLOOKUP(Excel_Dashboard_Dataset_xlsx___Sales5[[#This Row],[ProductID]],Raw_Products!A:A,Raw_Products!C:C)</f>
        <v>Electronics</v>
      </c>
      <c r="P4018" s="2" t="str">
        <f>_xlfn.XLOOKUP(Excel_Dashboard_Dataset_xlsx___Sales5[[#This Row],[CustomerID]], Raw_Customers!A:A, Raw_Customers!B:B, "Unknown")</f>
        <v>William Cox</v>
      </c>
    </row>
    <row r="4019" spans="1:16" x14ac:dyDescent="0.25">
      <c r="A4019">
        <v>4018</v>
      </c>
      <c r="B4019">
        <f t="shared" si="62"/>
        <v>2024</v>
      </c>
      <c r="C4019" t="str">
        <f>TEXT(Excel_Dashboard_Dataset_xlsx___Sales5[[#This Row],[Date]],"mmm")</f>
        <v>Feb</v>
      </c>
      <c r="D4019" s="3">
        <v>45351</v>
      </c>
      <c r="E4019">
        <v>25</v>
      </c>
      <c r="F4019">
        <v>269</v>
      </c>
      <c r="G4019">
        <v>29</v>
      </c>
      <c r="H4019">
        <v>6</v>
      </c>
      <c r="I4019">
        <v>543</v>
      </c>
      <c r="J4019">
        <f>Excel_Dashboard_Dataset_xlsx___Sales5[[#This Row],[Quantity]]*Excel_Dashboard_Dataset_xlsx___Sales5[[#This Row],[UnitPrice]]</f>
        <v>3258</v>
      </c>
      <c r="K4019" t="str">
        <f>_xlfn.XLOOKUP(Excel_Dashboard_Dataset_xlsx___Sales5[[#This Row],[CustomerID]],Raw_Customers!A:A,Raw_Customers!D:D)</f>
        <v>Female</v>
      </c>
      <c r="L4019">
        <f>_xlfn.XLOOKUP(Excel_Dashboard_Dataset_xlsx___Sales5[[#This Row],[CustomerID]],Raw_Customers!A:A,Raw_Customers!E:E)</f>
        <v>23</v>
      </c>
      <c r="M4019" t="str">
        <f>_xlfn.XLOOKUP(Excel_Dashboard_Dataset_xlsx___Sales5[[#This Row],[CustomerID]],Raw_Customers!A:A,Raw_Customers!C:C)</f>
        <v>North</v>
      </c>
      <c r="N4019" s="2" t="str">
        <f>_xlfn.XLOOKUP(Excel_Dashboard_Dataset_xlsx___Sales5[[#This Row],[ProductID]],Raw_Products!A:A,Raw_Products!B:B)</f>
        <v>Electric Kettle</v>
      </c>
      <c r="O4019" s="2" t="str">
        <f>_xlfn.XLOOKUP(Excel_Dashboard_Dataset_xlsx___Sales5[[#This Row],[ProductID]],Raw_Products!A:A,Raw_Products!C:C)</f>
        <v>Home Appliances</v>
      </c>
      <c r="P4019" s="2" t="str">
        <f>_xlfn.XLOOKUP(Excel_Dashboard_Dataset_xlsx___Sales5[[#This Row],[CustomerID]], Raw_Customers!A:A, Raw_Customers!B:B, "Unknown")</f>
        <v>Kathleen Kelly</v>
      </c>
    </row>
    <row r="4020" spans="1:16" x14ac:dyDescent="0.25">
      <c r="A4020">
        <v>4019</v>
      </c>
      <c r="B4020">
        <f t="shared" si="62"/>
        <v>2024</v>
      </c>
      <c r="C4020" t="str">
        <f>TEXT(Excel_Dashboard_Dataset_xlsx___Sales5[[#This Row],[Date]],"mmm")</f>
        <v>Jan</v>
      </c>
      <c r="D4020" s="3">
        <v>45318</v>
      </c>
      <c r="E4020">
        <v>34</v>
      </c>
      <c r="F4020">
        <v>68</v>
      </c>
      <c r="G4020">
        <v>19</v>
      </c>
      <c r="H4020">
        <v>1</v>
      </c>
      <c r="I4020">
        <v>375</v>
      </c>
      <c r="J4020">
        <f>Excel_Dashboard_Dataset_xlsx___Sales5[[#This Row],[Quantity]]*Excel_Dashboard_Dataset_xlsx___Sales5[[#This Row],[UnitPrice]]</f>
        <v>375</v>
      </c>
      <c r="K4020" t="str">
        <f>_xlfn.XLOOKUP(Excel_Dashboard_Dataset_xlsx___Sales5[[#This Row],[CustomerID]],Raw_Customers!A:A,Raw_Customers!D:D)</f>
        <v>Female</v>
      </c>
      <c r="L4020">
        <f>_xlfn.XLOOKUP(Excel_Dashboard_Dataset_xlsx___Sales5[[#This Row],[CustomerID]],Raw_Customers!A:A,Raw_Customers!E:E)</f>
        <v>31</v>
      </c>
      <c r="M4020" t="str">
        <f>_xlfn.XLOOKUP(Excel_Dashboard_Dataset_xlsx___Sales5[[#This Row],[CustomerID]],Raw_Customers!A:A,Raw_Customers!C:C)</f>
        <v>East</v>
      </c>
      <c r="N4020" s="2" t="str">
        <f>_xlfn.XLOOKUP(Excel_Dashboard_Dataset_xlsx___Sales5[[#This Row],[ProductID]],Raw_Products!A:A,Raw_Products!B:B)</f>
        <v>Dress</v>
      </c>
      <c r="O4020" s="2" t="str">
        <f>_xlfn.XLOOKUP(Excel_Dashboard_Dataset_xlsx___Sales5[[#This Row],[ProductID]],Raw_Products!A:A,Raw_Products!C:C)</f>
        <v>Clothing</v>
      </c>
      <c r="P4020" s="2" t="str">
        <f>_xlfn.XLOOKUP(Excel_Dashboard_Dataset_xlsx___Sales5[[#This Row],[CustomerID]], Raw_Customers!A:A, Raw_Customers!B:B, "Unknown")</f>
        <v>Kathleen Gutierrez</v>
      </c>
    </row>
    <row r="4021" spans="1:16" x14ac:dyDescent="0.25">
      <c r="A4021">
        <v>4020</v>
      </c>
      <c r="B4021">
        <f t="shared" si="62"/>
        <v>2023</v>
      </c>
      <c r="C4021" t="str">
        <f>TEXT(Excel_Dashboard_Dataset_xlsx___Sales5[[#This Row],[Date]],"mmm")</f>
        <v>Sept</v>
      </c>
      <c r="D4021" s="3">
        <v>45189</v>
      </c>
      <c r="E4021">
        <v>23</v>
      </c>
      <c r="F4021">
        <v>131</v>
      </c>
      <c r="G4021">
        <v>21</v>
      </c>
      <c r="H4021">
        <v>2</v>
      </c>
      <c r="I4021">
        <v>167</v>
      </c>
      <c r="J4021">
        <f>Excel_Dashboard_Dataset_xlsx___Sales5[[#This Row],[Quantity]]*Excel_Dashboard_Dataset_xlsx___Sales5[[#This Row],[UnitPrice]]</f>
        <v>334</v>
      </c>
      <c r="K4021" t="str">
        <f>_xlfn.XLOOKUP(Excel_Dashboard_Dataset_xlsx___Sales5[[#This Row],[CustomerID]],Raw_Customers!A:A,Raw_Customers!D:D)</f>
        <v>Male</v>
      </c>
      <c r="L4021">
        <f>_xlfn.XLOOKUP(Excel_Dashboard_Dataset_xlsx___Sales5[[#This Row],[CustomerID]],Raw_Customers!A:A,Raw_Customers!E:E)</f>
        <v>20</v>
      </c>
      <c r="M4021" t="str">
        <f>_xlfn.XLOOKUP(Excel_Dashboard_Dataset_xlsx___Sales5[[#This Row],[CustomerID]],Raw_Customers!A:A,Raw_Customers!C:C)</f>
        <v>West</v>
      </c>
      <c r="N4021" s="2" t="str">
        <f>_xlfn.XLOOKUP(Excel_Dashboard_Dataset_xlsx___Sales5[[#This Row],[ProductID]],Raw_Products!A:A,Raw_Products!B:B)</f>
        <v>Blender</v>
      </c>
      <c r="O4021" s="2" t="str">
        <f>_xlfn.XLOOKUP(Excel_Dashboard_Dataset_xlsx___Sales5[[#This Row],[ProductID]],Raw_Products!A:A,Raw_Products!C:C)</f>
        <v>Home Appliances</v>
      </c>
      <c r="P4021" s="2" t="str">
        <f>_xlfn.XLOOKUP(Excel_Dashboard_Dataset_xlsx___Sales5[[#This Row],[CustomerID]], Raw_Customers!A:A, Raw_Customers!B:B, "Unknown")</f>
        <v>William Cox</v>
      </c>
    </row>
    <row r="4022" spans="1:16" x14ac:dyDescent="0.25">
      <c r="A4022">
        <v>4021</v>
      </c>
      <c r="B4022">
        <f t="shared" si="62"/>
        <v>2023</v>
      </c>
      <c r="C4022" t="str">
        <f>TEXT(Excel_Dashboard_Dataset_xlsx___Sales5[[#This Row],[Date]],"mmm")</f>
        <v>Oct</v>
      </c>
      <c r="D4022" s="3">
        <v>45230</v>
      </c>
      <c r="E4022">
        <v>20</v>
      </c>
      <c r="F4022">
        <v>134</v>
      </c>
      <c r="G4022">
        <v>5</v>
      </c>
      <c r="H4022">
        <v>9</v>
      </c>
      <c r="I4022">
        <v>612</v>
      </c>
      <c r="J4022">
        <f>Excel_Dashboard_Dataset_xlsx___Sales5[[#This Row],[Quantity]]*Excel_Dashboard_Dataset_xlsx___Sales5[[#This Row],[UnitPrice]]</f>
        <v>5508</v>
      </c>
      <c r="K4022" t="str">
        <f>_xlfn.XLOOKUP(Excel_Dashboard_Dataset_xlsx___Sales5[[#This Row],[CustomerID]],Raw_Customers!A:A,Raw_Customers!D:D)</f>
        <v>Female</v>
      </c>
      <c r="L4022">
        <f>_xlfn.XLOOKUP(Excel_Dashboard_Dataset_xlsx___Sales5[[#This Row],[CustomerID]],Raw_Customers!A:A,Raw_Customers!E:E)</f>
        <v>49</v>
      </c>
      <c r="M4022" t="str">
        <f>_xlfn.XLOOKUP(Excel_Dashboard_Dataset_xlsx___Sales5[[#This Row],[CustomerID]],Raw_Customers!A:A,Raw_Customers!C:C)</f>
        <v>South</v>
      </c>
      <c r="N4022" s="2" t="str">
        <f>_xlfn.XLOOKUP(Excel_Dashboard_Dataset_xlsx___Sales5[[#This Row],[ProductID]],Raw_Products!A:A,Raw_Products!B:B)</f>
        <v>Printer</v>
      </c>
      <c r="O4022" s="2" t="str">
        <f>_xlfn.XLOOKUP(Excel_Dashboard_Dataset_xlsx___Sales5[[#This Row],[ProductID]],Raw_Products!A:A,Raw_Products!C:C)</f>
        <v>Electronics</v>
      </c>
      <c r="P4022" s="2" t="str">
        <f>_xlfn.XLOOKUP(Excel_Dashboard_Dataset_xlsx___Sales5[[#This Row],[CustomerID]], Raw_Customers!A:A, Raw_Customers!B:B, "Unknown")</f>
        <v>Kimberly Reyes</v>
      </c>
    </row>
    <row r="4023" spans="1:16" x14ac:dyDescent="0.25">
      <c r="A4023">
        <v>4022</v>
      </c>
      <c r="B4023">
        <f t="shared" si="62"/>
        <v>2024</v>
      </c>
      <c r="C4023" t="str">
        <f>TEXT(Excel_Dashboard_Dataset_xlsx___Sales5[[#This Row],[Date]],"mmm")</f>
        <v>Jul</v>
      </c>
      <c r="D4023" s="3">
        <v>45474</v>
      </c>
      <c r="E4023">
        <v>1</v>
      </c>
      <c r="F4023">
        <v>74</v>
      </c>
      <c r="G4023">
        <v>13</v>
      </c>
      <c r="H4023">
        <v>4</v>
      </c>
      <c r="I4023">
        <v>551</v>
      </c>
      <c r="J4023">
        <f>Excel_Dashboard_Dataset_xlsx___Sales5[[#This Row],[Quantity]]*Excel_Dashboard_Dataset_xlsx___Sales5[[#This Row],[UnitPrice]]</f>
        <v>2204</v>
      </c>
      <c r="K4023" t="str">
        <f>_xlfn.XLOOKUP(Excel_Dashboard_Dataset_xlsx___Sales5[[#This Row],[CustomerID]],Raw_Customers!A:A,Raw_Customers!D:D)</f>
        <v>Female</v>
      </c>
      <c r="L4023">
        <f>_xlfn.XLOOKUP(Excel_Dashboard_Dataset_xlsx___Sales5[[#This Row],[CustomerID]],Raw_Customers!A:A,Raw_Customers!E:E)</f>
        <v>26</v>
      </c>
      <c r="M4023" t="str">
        <f>_xlfn.XLOOKUP(Excel_Dashboard_Dataset_xlsx___Sales5[[#This Row],[CustomerID]],Raw_Customers!A:A,Raw_Customers!C:C)</f>
        <v>West</v>
      </c>
      <c r="N4023" s="2" t="str">
        <f>_xlfn.XLOOKUP(Excel_Dashboard_Dataset_xlsx___Sales5[[#This Row],[ProductID]],Raw_Products!A:A,Raw_Products!B:B)</f>
        <v>Rice Bag</v>
      </c>
      <c r="O4023" s="2" t="str">
        <f>_xlfn.XLOOKUP(Excel_Dashboard_Dataset_xlsx___Sales5[[#This Row],[ProductID]],Raw_Products!A:A,Raw_Products!C:C)</f>
        <v>Groceries</v>
      </c>
      <c r="P4023" s="2" t="str">
        <f>_xlfn.XLOOKUP(Excel_Dashboard_Dataset_xlsx___Sales5[[#This Row],[CustomerID]], Raw_Customers!A:A, Raw_Customers!B:B, "Unknown")</f>
        <v>Paul Rogers</v>
      </c>
    </row>
    <row r="4024" spans="1:16" x14ac:dyDescent="0.25">
      <c r="A4024">
        <v>4023</v>
      </c>
      <c r="B4024">
        <f t="shared" si="62"/>
        <v>2024</v>
      </c>
      <c r="C4024" t="str">
        <f>TEXT(Excel_Dashboard_Dataset_xlsx___Sales5[[#This Row],[Date]],"mmm")</f>
        <v>Apr</v>
      </c>
      <c r="D4024" s="3">
        <v>45408</v>
      </c>
      <c r="E4024">
        <v>28</v>
      </c>
      <c r="F4024">
        <v>9</v>
      </c>
      <c r="G4024">
        <v>33</v>
      </c>
      <c r="H4024">
        <v>4</v>
      </c>
      <c r="I4024">
        <v>866</v>
      </c>
      <c r="J4024">
        <f>Excel_Dashboard_Dataset_xlsx___Sales5[[#This Row],[Quantity]]*Excel_Dashboard_Dataset_xlsx___Sales5[[#This Row],[UnitPrice]]</f>
        <v>3464</v>
      </c>
      <c r="K4024" t="str">
        <f>_xlfn.XLOOKUP(Excel_Dashboard_Dataset_xlsx___Sales5[[#This Row],[CustomerID]],Raw_Customers!A:A,Raw_Customers!D:D)</f>
        <v>Female</v>
      </c>
      <c r="L4024">
        <f>_xlfn.XLOOKUP(Excel_Dashboard_Dataset_xlsx___Sales5[[#This Row],[CustomerID]],Raw_Customers!A:A,Raw_Customers!E:E)</f>
        <v>32</v>
      </c>
      <c r="M4024" t="str">
        <f>_xlfn.XLOOKUP(Excel_Dashboard_Dataset_xlsx___Sales5[[#This Row],[CustomerID]],Raw_Customers!A:A,Raw_Customers!C:C)</f>
        <v>West</v>
      </c>
      <c r="N4024" s="2" t="str">
        <f>_xlfn.XLOOKUP(Excel_Dashboard_Dataset_xlsx___Sales5[[#This Row],[ProductID]],Raw_Products!A:A,Raw_Products!B:B)</f>
        <v>Rice Cooker</v>
      </c>
      <c r="O4024" s="2" t="str">
        <f>_xlfn.XLOOKUP(Excel_Dashboard_Dataset_xlsx___Sales5[[#This Row],[ProductID]],Raw_Products!A:A,Raw_Products!C:C)</f>
        <v>Home Appliances</v>
      </c>
      <c r="P4024" s="2" t="str">
        <f>_xlfn.XLOOKUP(Excel_Dashboard_Dataset_xlsx___Sales5[[#This Row],[CustomerID]], Raw_Customers!A:A, Raw_Customers!B:B, "Unknown")</f>
        <v>Jacob Jones</v>
      </c>
    </row>
    <row r="4025" spans="1:16" x14ac:dyDescent="0.25">
      <c r="A4025">
        <v>4024</v>
      </c>
      <c r="B4025">
        <f t="shared" si="62"/>
        <v>2023</v>
      </c>
      <c r="C4025" t="str">
        <f>TEXT(Excel_Dashboard_Dataset_xlsx___Sales5[[#This Row],[Date]],"mmm")</f>
        <v>Jul</v>
      </c>
      <c r="D4025" s="3">
        <v>45125</v>
      </c>
      <c r="E4025">
        <v>3</v>
      </c>
      <c r="F4025">
        <v>33</v>
      </c>
      <c r="G4025">
        <v>29</v>
      </c>
      <c r="H4025">
        <v>1</v>
      </c>
      <c r="I4025">
        <v>991</v>
      </c>
      <c r="J4025">
        <f>Excel_Dashboard_Dataset_xlsx___Sales5[[#This Row],[Quantity]]*Excel_Dashboard_Dataset_xlsx___Sales5[[#This Row],[UnitPrice]]</f>
        <v>991</v>
      </c>
      <c r="K4025" t="str">
        <f>_xlfn.XLOOKUP(Excel_Dashboard_Dataset_xlsx___Sales5[[#This Row],[CustomerID]],Raw_Customers!A:A,Raw_Customers!D:D)</f>
        <v>Female</v>
      </c>
      <c r="L4025">
        <f>_xlfn.XLOOKUP(Excel_Dashboard_Dataset_xlsx___Sales5[[#This Row],[CustomerID]],Raw_Customers!A:A,Raw_Customers!E:E)</f>
        <v>33</v>
      </c>
      <c r="M4025" t="str">
        <f>_xlfn.XLOOKUP(Excel_Dashboard_Dataset_xlsx___Sales5[[#This Row],[CustomerID]],Raw_Customers!A:A,Raw_Customers!C:C)</f>
        <v>West</v>
      </c>
      <c r="N4025" s="2" t="str">
        <f>_xlfn.XLOOKUP(Excel_Dashboard_Dataset_xlsx___Sales5[[#This Row],[ProductID]],Raw_Products!A:A,Raw_Products!B:B)</f>
        <v>Spaghetti</v>
      </c>
      <c r="O4025" s="2" t="str">
        <f>_xlfn.XLOOKUP(Excel_Dashboard_Dataset_xlsx___Sales5[[#This Row],[ProductID]],Raw_Products!A:A,Raw_Products!C:C)</f>
        <v>Groceries</v>
      </c>
      <c r="P4025" s="2" t="str">
        <f>_xlfn.XLOOKUP(Excel_Dashboard_Dataset_xlsx___Sales5[[#This Row],[CustomerID]], Raw_Customers!A:A, Raw_Customers!B:B, "Unknown")</f>
        <v>Mary Price</v>
      </c>
    </row>
    <row r="4026" spans="1:16" x14ac:dyDescent="0.25">
      <c r="A4026">
        <v>4025</v>
      </c>
      <c r="B4026">
        <f t="shared" si="62"/>
        <v>2024</v>
      </c>
      <c r="C4026" t="str">
        <f>TEXT(Excel_Dashboard_Dataset_xlsx___Sales5[[#This Row],[Date]],"mmm")</f>
        <v>Oct</v>
      </c>
      <c r="D4026" s="3">
        <v>45585</v>
      </c>
      <c r="E4026">
        <v>3</v>
      </c>
      <c r="F4026">
        <v>153</v>
      </c>
      <c r="G4026">
        <v>18</v>
      </c>
      <c r="H4026">
        <v>3</v>
      </c>
      <c r="I4026">
        <v>948</v>
      </c>
      <c r="J4026">
        <f>Excel_Dashboard_Dataset_xlsx___Sales5[[#This Row],[Quantity]]*Excel_Dashboard_Dataset_xlsx___Sales5[[#This Row],[UnitPrice]]</f>
        <v>2844</v>
      </c>
      <c r="K4026" t="str">
        <f>_xlfn.XLOOKUP(Excel_Dashboard_Dataset_xlsx___Sales5[[#This Row],[CustomerID]],Raw_Customers!A:A,Raw_Customers!D:D)</f>
        <v>Female</v>
      </c>
      <c r="L4026">
        <f>_xlfn.XLOOKUP(Excel_Dashboard_Dataset_xlsx___Sales5[[#This Row],[CustomerID]],Raw_Customers!A:A,Raw_Customers!E:E)</f>
        <v>21</v>
      </c>
      <c r="M4026" t="str">
        <f>_xlfn.XLOOKUP(Excel_Dashboard_Dataset_xlsx___Sales5[[#This Row],[CustomerID]],Raw_Customers!A:A,Raw_Customers!C:C)</f>
        <v>South</v>
      </c>
      <c r="N4026" s="2" t="str">
        <f>_xlfn.XLOOKUP(Excel_Dashboard_Dataset_xlsx___Sales5[[#This Row],[ProductID]],Raw_Products!A:A,Raw_Products!B:B)</f>
        <v>Spaghetti</v>
      </c>
      <c r="O4026" s="2" t="str">
        <f>_xlfn.XLOOKUP(Excel_Dashboard_Dataset_xlsx___Sales5[[#This Row],[ProductID]],Raw_Products!A:A,Raw_Products!C:C)</f>
        <v>Groceries</v>
      </c>
      <c r="P4026" s="2" t="str">
        <f>_xlfn.XLOOKUP(Excel_Dashboard_Dataset_xlsx___Sales5[[#This Row],[CustomerID]], Raw_Customers!A:A, Raw_Customers!B:B, "Unknown")</f>
        <v>Stephanie Morris</v>
      </c>
    </row>
    <row r="4027" spans="1:16" x14ac:dyDescent="0.25">
      <c r="A4027">
        <v>4026</v>
      </c>
      <c r="B4027">
        <f t="shared" si="62"/>
        <v>2023</v>
      </c>
      <c r="C4027" t="str">
        <f>TEXT(Excel_Dashboard_Dataset_xlsx___Sales5[[#This Row],[Date]],"mmm")</f>
        <v>Feb</v>
      </c>
      <c r="D4027" s="3">
        <v>44976</v>
      </c>
      <c r="E4027">
        <v>27</v>
      </c>
      <c r="F4027">
        <v>32</v>
      </c>
      <c r="G4027">
        <v>12</v>
      </c>
      <c r="H4027">
        <v>1</v>
      </c>
      <c r="I4027">
        <v>826</v>
      </c>
      <c r="J4027">
        <f>Excel_Dashboard_Dataset_xlsx___Sales5[[#This Row],[Quantity]]*Excel_Dashboard_Dataset_xlsx___Sales5[[#This Row],[UnitPrice]]</f>
        <v>826</v>
      </c>
      <c r="K4027" t="str">
        <f>_xlfn.XLOOKUP(Excel_Dashboard_Dataset_xlsx___Sales5[[#This Row],[CustomerID]],Raw_Customers!A:A,Raw_Customers!D:D)</f>
        <v>Female</v>
      </c>
      <c r="L4027">
        <f>_xlfn.XLOOKUP(Excel_Dashboard_Dataset_xlsx___Sales5[[#This Row],[CustomerID]],Raw_Customers!A:A,Raw_Customers!E:E)</f>
        <v>51</v>
      </c>
      <c r="M4027" t="str">
        <f>_xlfn.XLOOKUP(Excel_Dashboard_Dataset_xlsx___Sales5[[#This Row],[CustomerID]],Raw_Customers!A:A,Raw_Customers!C:C)</f>
        <v>East</v>
      </c>
      <c r="N4027" s="2" t="str">
        <f>_xlfn.XLOOKUP(Excel_Dashboard_Dataset_xlsx___Sales5[[#This Row],[ProductID]],Raw_Products!A:A,Raw_Products!B:B)</f>
        <v>Air Conditioner</v>
      </c>
      <c r="O4027" s="2" t="str">
        <f>_xlfn.XLOOKUP(Excel_Dashboard_Dataset_xlsx___Sales5[[#This Row],[ProductID]],Raw_Products!A:A,Raw_Products!C:C)</f>
        <v>Home Appliances</v>
      </c>
      <c r="P4027" s="2" t="str">
        <f>_xlfn.XLOOKUP(Excel_Dashboard_Dataset_xlsx___Sales5[[#This Row],[CustomerID]], Raw_Customers!A:A, Raw_Customers!B:B, "Unknown")</f>
        <v>Justin Gutierrez</v>
      </c>
    </row>
    <row r="4028" spans="1:16" x14ac:dyDescent="0.25">
      <c r="A4028">
        <v>4027</v>
      </c>
      <c r="B4028">
        <f t="shared" si="62"/>
        <v>2023</v>
      </c>
      <c r="C4028" t="str">
        <f>TEXT(Excel_Dashboard_Dataset_xlsx___Sales5[[#This Row],[Date]],"mmm")</f>
        <v>Oct</v>
      </c>
      <c r="D4028" s="3">
        <v>45211</v>
      </c>
      <c r="E4028">
        <v>35</v>
      </c>
      <c r="F4028">
        <v>274</v>
      </c>
      <c r="G4028">
        <v>15</v>
      </c>
      <c r="H4028">
        <v>1</v>
      </c>
      <c r="I4028">
        <v>633</v>
      </c>
      <c r="J4028">
        <f>Excel_Dashboard_Dataset_xlsx___Sales5[[#This Row],[Quantity]]*Excel_Dashboard_Dataset_xlsx___Sales5[[#This Row],[UnitPrice]]</f>
        <v>633</v>
      </c>
      <c r="K4028" t="str">
        <f>_xlfn.XLOOKUP(Excel_Dashboard_Dataset_xlsx___Sales5[[#This Row],[CustomerID]],Raw_Customers!A:A,Raw_Customers!D:D)</f>
        <v>Male</v>
      </c>
      <c r="L4028">
        <f>_xlfn.XLOOKUP(Excel_Dashboard_Dataset_xlsx___Sales5[[#This Row],[CustomerID]],Raw_Customers!A:A,Raw_Customers!E:E)</f>
        <v>42</v>
      </c>
      <c r="M4028" t="str">
        <f>_xlfn.XLOOKUP(Excel_Dashboard_Dataset_xlsx___Sales5[[#This Row],[CustomerID]],Raw_Customers!A:A,Raw_Customers!C:C)</f>
        <v>West</v>
      </c>
      <c r="N4028" s="2" t="str">
        <f>_xlfn.XLOOKUP(Excel_Dashboard_Dataset_xlsx___Sales5[[#This Row],[ProductID]],Raw_Products!A:A,Raw_Products!B:B)</f>
        <v>Sneakers</v>
      </c>
      <c r="O4028" s="2" t="str">
        <f>_xlfn.XLOOKUP(Excel_Dashboard_Dataset_xlsx___Sales5[[#This Row],[ProductID]],Raw_Products!A:A,Raw_Products!C:C)</f>
        <v>Clothing</v>
      </c>
      <c r="P4028" s="2" t="str">
        <f>_xlfn.XLOOKUP(Excel_Dashboard_Dataset_xlsx___Sales5[[#This Row],[CustomerID]], Raw_Customers!A:A, Raw_Customers!B:B, "Unknown")</f>
        <v>Sharon Edwards</v>
      </c>
    </row>
    <row r="4029" spans="1:16" x14ac:dyDescent="0.25">
      <c r="A4029">
        <v>4028</v>
      </c>
      <c r="B4029">
        <f t="shared" si="62"/>
        <v>2024</v>
      </c>
      <c r="C4029" t="str">
        <f>TEXT(Excel_Dashboard_Dataset_xlsx___Sales5[[#This Row],[Date]],"mmm")</f>
        <v>Aug</v>
      </c>
      <c r="D4029" s="3">
        <v>45524</v>
      </c>
      <c r="E4029">
        <v>48</v>
      </c>
      <c r="F4029">
        <v>36</v>
      </c>
      <c r="G4029">
        <v>14</v>
      </c>
      <c r="H4029">
        <v>5</v>
      </c>
      <c r="I4029">
        <v>694</v>
      </c>
      <c r="J4029">
        <f>Excel_Dashboard_Dataset_xlsx___Sales5[[#This Row],[Quantity]]*Excel_Dashboard_Dataset_xlsx___Sales5[[#This Row],[UnitPrice]]</f>
        <v>3470</v>
      </c>
      <c r="K4029" t="str">
        <f>_xlfn.XLOOKUP(Excel_Dashboard_Dataset_xlsx___Sales5[[#This Row],[CustomerID]],Raw_Customers!A:A,Raw_Customers!D:D)</f>
        <v>Female</v>
      </c>
      <c r="L4029">
        <f>_xlfn.XLOOKUP(Excel_Dashboard_Dataset_xlsx___Sales5[[#This Row],[CustomerID]],Raw_Customers!A:A,Raw_Customers!E:E)</f>
        <v>22</v>
      </c>
      <c r="M4029" t="str">
        <f>_xlfn.XLOOKUP(Excel_Dashboard_Dataset_xlsx___Sales5[[#This Row],[CustomerID]],Raw_Customers!A:A,Raw_Customers!C:C)</f>
        <v>South</v>
      </c>
      <c r="N4029" s="2" t="str">
        <f>_xlfn.XLOOKUP(Excel_Dashboard_Dataset_xlsx___Sales5[[#This Row],[ProductID]],Raw_Products!A:A,Raw_Products!B:B)</f>
        <v>Bicycle</v>
      </c>
      <c r="O4029" s="2" t="str">
        <f>_xlfn.XLOOKUP(Excel_Dashboard_Dataset_xlsx___Sales5[[#This Row],[ProductID]],Raw_Products!A:A,Raw_Products!C:C)</f>
        <v>Sports</v>
      </c>
      <c r="P4029" s="2" t="str">
        <f>_xlfn.XLOOKUP(Excel_Dashboard_Dataset_xlsx___Sales5[[#This Row],[CustomerID]], Raw_Customers!A:A, Raw_Customers!B:B, "Unknown")</f>
        <v>Edward Flores</v>
      </c>
    </row>
    <row r="4030" spans="1:16" x14ac:dyDescent="0.25">
      <c r="A4030">
        <v>4029</v>
      </c>
      <c r="B4030">
        <f t="shared" si="62"/>
        <v>2024</v>
      </c>
      <c r="C4030" t="str">
        <f>TEXT(Excel_Dashboard_Dataset_xlsx___Sales5[[#This Row],[Date]],"mmm")</f>
        <v>Sept</v>
      </c>
      <c r="D4030" s="3">
        <v>45537</v>
      </c>
      <c r="E4030">
        <v>50</v>
      </c>
      <c r="F4030">
        <v>222</v>
      </c>
      <c r="G4030">
        <v>41</v>
      </c>
      <c r="H4030">
        <v>2</v>
      </c>
      <c r="I4030">
        <v>853</v>
      </c>
      <c r="J4030">
        <f>Excel_Dashboard_Dataset_xlsx___Sales5[[#This Row],[Quantity]]*Excel_Dashboard_Dataset_xlsx___Sales5[[#This Row],[UnitPrice]]</f>
        <v>1706</v>
      </c>
      <c r="K4030" t="str">
        <f>_xlfn.XLOOKUP(Excel_Dashboard_Dataset_xlsx___Sales5[[#This Row],[CustomerID]],Raw_Customers!A:A,Raw_Customers!D:D)</f>
        <v>Male</v>
      </c>
      <c r="L4030">
        <f>_xlfn.XLOOKUP(Excel_Dashboard_Dataset_xlsx___Sales5[[#This Row],[CustomerID]],Raw_Customers!A:A,Raw_Customers!E:E)</f>
        <v>22</v>
      </c>
      <c r="M4030" t="str">
        <f>_xlfn.XLOOKUP(Excel_Dashboard_Dataset_xlsx___Sales5[[#This Row],[CustomerID]],Raw_Customers!A:A,Raw_Customers!C:C)</f>
        <v>East</v>
      </c>
      <c r="N4030" s="2" t="str">
        <f>_xlfn.XLOOKUP(Excel_Dashboard_Dataset_xlsx___Sales5[[#This Row],[ProductID]],Raw_Products!A:A,Raw_Products!B:B)</f>
        <v>Skipping Rope</v>
      </c>
      <c r="O4030" s="2" t="str">
        <f>_xlfn.XLOOKUP(Excel_Dashboard_Dataset_xlsx___Sales5[[#This Row],[ProductID]],Raw_Products!A:A,Raw_Products!C:C)</f>
        <v>Sports</v>
      </c>
      <c r="P4030" s="2" t="str">
        <f>_xlfn.XLOOKUP(Excel_Dashboard_Dataset_xlsx___Sales5[[#This Row],[CustomerID]], Raw_Customers!A:A, Raw_Customers!B:B, "Unknown")</f>
        <v>Carolyn Roberts</v>
      </c>
    </row>
    <row r="4031" spans="1:16" x14ac:dyDescent="0.25">
      <c r="A4031">
        <v>4030</v>
      </c>
      <c r="B4031">
        <f t="shared" si="62"/>
        <v>2023</v>
      </c>
      <c r="C4031" t="str">
        <f>TEXT(Excel_Dashboard_Dataset_xlsx___Sales5[[#This Row],[Date]],"mmm")</f>
        <v>Jun</v>
      </c>
      <c r="D4031" s="3">
        <v>45083</v>
      </c>
      <c r="E4031">
        <v>32</v>
      </c>
      <c r="F4031">
        <v>295</v>
      </c>
      <c r="G4031">
        <v>32</v>
      </c>
      <c r="H4031">
        <v>3</v>
      </c>
      <c r="I4031">
        <v>870</v>
      </c>
      <c r="J4031">
        <f>Excel_Dashboard_Dataset_xlsx___Sales5[[#This Row],[Quantity]]*Excel_Dashboard_Dataset_xlsx___Sales5[[#This Row],[UnitPrice]]</f>
        <v>2610</v>
      </c>
      <c r="K4031" t="str">
        <f>_xlfn.XLOOKUP(Excel_Dashboard_Dataset_xlsx___Sales5[[#This Row],[CustomerID]],Raw_Customers!A:A,Raw_Customers!D:D)</f>
        <v>Male</v>
      </c>
      <c r="L4031">
        <f>_xlfn.XLOOKUP(Excel_Dashboard_Dataset_xlsx___Sales5[[#This Row],[CustomerID]],Raw_Customers!A:A,Raw_Customers!E:E)</f>
        <v>58</v>
      </c>
      <c r="M4031" t="str">
        <f>_xlfn.XLOOKUP(Excel_Dashboard_Dataset_xlsx___Sales5[[#This Row],[CustomerID]],Raw_Customers!A:A,Raw_Customers!C:C)</f>
        <v>North</v>
      </c>
      <c r="N4031" s="2" t="str">
        <f>_xlfn.XLOOKUP(Excel_Dashboard_Dataset_xlsx___Sales5[[#This Row],[ProductID]],Raw_Products!A:A,Raw_Products!B:B)</f>
        <v>Jeans</v>
      </c>
      <c r="O4031" s="2" t="str">
        <f>_xlfn.XLOOKUP(Excel_Dashboard_Dataset_xlsx___Sales5[[#This Row],[ProductID]],Raw_Products!A:A,Raw_Products!C:C)</f>
        <v>Clothing</v>
      </c>
      <c r="P4031" s="2" t="str">
        <f>_xlfn.XLOOKUP(Excel_Dashboard_Dataset_xlsx___Sales5[[#This Row],[CustomerID]], Raw_Customers!A:A, Raw_Customers!B:B, "Unknown")</f>
        <v>John Parker</v>
      </c>
    </row>
    <row r="4032" spans="1:16" x14ac:dyDescent="0.25">
      <c r="A4032">
        <v>4031</v>
      </c>
      <c r="B4032">
        <f t="shared" si="62"/>
        <v>2023</v>
      </c>
      <c r="C4032" t="str">
        <f>TEXT(Excel_Dashboard_Dataset_xlsx___Sales5[[#This Row],[Date]],"mmm")</f>
        <v>Oct</v>
      </c>
      <c r="D4032" s="3">
        <v>45203</v>
      </c>
      <c r="E4032">
        <v>36</v>
      </c>
      <c r="F4032">
        <v>138</v>
      </c>
      <c r="G4032">
        <v>8</v>
      </c>
      <c r="H4032">
        <v>4</v>
      </c>
      <c r="I4032">
        <v>381</v>
      </c>
      <c r="J4032">
        <f>Excel_Dashboard_Dataset_xlsx___Sales5[[#This Row],[Quantity]]*Excel_Dashboard_Dataset_xlsx___Sales5[[#This Row],[UnitPrice]]</f>
        <v>1524</v>
      </c>
      <c r="K4032" t="str">
        <f>_xlfn.XLOOKUP(Excel_Dashboard_Dataset_xlsx___Sales5[[#This Row],[CustomerID]],Raw_Customers!A:A,Raw_Customers!D:D)</f>
        <v>Male</v>
      </c>
      <c r="L4032">
        <f>_xlfn.XLOOKUP(Excel_Dashboard_Dataset_xlsx___Sales5[[#This Row],[CustomerID]],Raw_Customers!A:A,Raw_Customers!E:E)</f>
        <v>53</v>
      </c>
      <c r="M4032" t="str">
        <f>_xlfn.XLOOKUP(Excel_Dashboard_Dataset_xlsx___Sales5[[#This Row],[CustomerID]],Raw_Customers!A:A,Raw_Customers!C:C)</f>
        <v>West</v>
      </c>
      <c r="N4032" s="2" t="str">
        <f>_xlfn.XLOOKUP(Excel_Dashboard_Dataset_xlsx___Sales5[[#This Row],[ProductID]],Raw_Products!A:A,Raw_Products!B:B)</f>
        <v>Formal Shoes</v>
      </c>
      <c r="O4032" s="2" t="str">
        <f>_xlfn.XLOOKUP(Excel_Dashboard_Dataset_xlsx___Sales5[[#This Row],[ProductID]],Raw_Products!A:A,Raw_Products!C:C)</f>
        <v>Clothing</v>
      </c>
      <c r="P4032" s="2" t="str">
        <f>_xlfn.XLOOKUP(Excel_Dashboard_Dataset_xlsx___Sales5[[#This Row],[CustomerID]], Raw_Customers!A:A, Raw_Customers!B:B, "Unknown")</f>
        <v>Ashley Gutierrez</v>
      </c>
    </row>
    <row r="4033" spans="1:16" x14ac:dyDescent="0.25">
      <c r="A4033">
        <v>4032</v>
      </c>
      <c r="B4033">
        <f t="shared" si="62"/>
        <v>2023</v>
      </c>
      <c r="C4033" t="str">
        <f>TEXT(Excel_Dashboard_Dataset_xlsx___Sales5[[#This Row],[Date]],"mmm")</f>
        <v>Jul</v>
      </c>
      <c r="D4033" s="3">
        <v>45136</v>
      </c>
      <c r="E4033">
        <v>34</v>
      </c>
      <c r="F4033">
        <v>7</v>
      </c>
      <c r="G4033">
        <v>20</v>
      </c>
      <c r="H4033">
        <v>6</v>
      </c>
      <c r="I4033">
        <v>946</v>
      </c>
      <c r="J4033">
        <f>Excel_Dashboard_Dataset_xlsx___Sales5[[#This Row],[Quantity]]*Excel_Dashboard_Dataset_xlsx___Sales5[[#This Row],[UnitPrice]]</f>
        <v>5676</v>
      </c>
      <c r="K4033" t="str">
        <f>_xlfn.XLOOKUP(Excel_Dashboard_Dataset_xlsx___Sales5[[#This Row],[CustomerID]],Raw_Customers!A:A,Raw_Customers!D:D)</f>
        <v>Male</v>
      </c>
      <c r="L4033">
        <f>_xlfn.XLOOKUP(Excel_Dashboard_Dataset_xlsx___Sales5[[#This Row],[CustomerID]],Raw_Customers!A:A,Raw_Customers!E:E)</f>
        <v>65</v>
      </c>
      <c r="M4033" t="str">
        <f>_xlfn.XLOOKUP(Excel_Dashboard_Dataset_xlsx___Sales5[[#This Row],[CustomerID]],Raw_Customers!A:A,Raw_Customers!C:C)</f>
        <v>South</v>
      </c>
      <c r="N4033" s="2" t="str">
        <f>_xlfn.XLOOKUP(Excel_Dashboard_Dataset_xlsx___Sales5[[#This Row],[ProductID]],Raw_Products!A:A,Raw_Products!B:B)</f>
        <v>Dress</v>
      </c>
      <c r="O4033" s="2" t="str">
        <f>_xlfn.XLOOKUP(Excel_Dashboard_Dataset_xlsx___Sales5[[#This Row],[ProductID]],Raw_Products!A:A,Raw_Products!C:C)</f>
        <v>Clothing</v>
      </c>
      <c r="P4033" s="2" t="str">
        <f>_xlfn.XLOOKUP(Excel_Dashboard_Dataset_xlsx___Sales5[[#This Row],[CustomerID]], Raw_Customers!A:A, Raw_Customers!B:B, "Unknown")</f>
        <v>Maria Lee</v>
      </c>
    </row>
    <row r="4034" spans="1:16" x14ac:dyDescent="0.25">
      <c r="A4034">
        <v>4033</v>
      </c>
      <c r="B4034">
        <f t="shared" ref="B4034:B4097" si="63">YEAR(D:D)</f>
        <v>2023</v>
      </c>
      <c r="C4034" t="str">
        <f>TEXT(Excel_Dashboard_Dataset_xlsx___Sales5[[#This Row],[Date]],"mmm")</f>
        <v>Jan</v>
      </c>
      <c r="D4034" s="3">
        <v>44941</v>
      </c>
      <c r="E4034">
        <v>23</v>
      </c>
      <c r="F4034">
        <v>194</v>
      </c>
      <c r="G4034">
        <v>49</v>
      </c>
      <c r="H4034">
        <v>8</v>
      </c>
      <c r="I4034">
        <v>316</v>
      </c>
      <c r="J4034">
        <f>Excel_Dashboard_Dataset_xlsx___Sales5[[#This Row],[Quantity]]*Excel_Dashboard_Dataset_xlsx___Sales5[[#This Row],[UnitPrice]]</f>
        <v>2528</v>
      </c>
      <c r="K4034" t="str">
        <f>_xlfn.XLOOKUP(Excel_Dashboard_Dataset_xlsx___Sales5[[#This Row],[CustomerID]],Raw_Customers!A:A,Raw_Customers!D:D)</f>
        <v>Female</v>
      </c>
      <c r="L4034">
        <f>_xlfn.XLOOKUP(Excel_Dashboard_Dataset_xlsx___Sales5[[#This Row],[CustomerID]],Raw_Customers!A:A,Raw_Customers!E:E)</f>
        <v>19</v>
      </c>
      <c r="M4034" t="str">
        <f>_xlfn.XLOOKUP(Excel_Dashboard_Dataset_xlsx___Sales5[[#This Row],[CustomerID]],Raw_Customers!A:A,Raw_Customers!C:C)</f>
        <v>East</v>
      </c>
      <c r="N4034" s="2" t="str">
        <f>_xlfn.XLOOKUP(Excel_Dashboard_Dataset_xlsx___Sales5[[#This Row],[ProductID]],Raw_Products!A:A,Raw_Products!B:B)</f>
        <v>Blender</v>
      </c>
      <c r="O4034" s="2" t="str">
        <f>_xlfn.XLOOKUP(Excel_Dashboard_Dataset_xlsx___Sales5[[#This Row],[ProductID]],Raw_Products!A:A,Raw_Products!C:C)</f>
        <v>Home Appliances</v>
      </c>
      <c r="P4034" s="2" t="str">
        <f>_xlfn.XLOOKUP(Excel_Dashboard_Dataset_xlsx___Sales5[[#This Row],[CustomerID]], Raw_Customers!A:A, Raw_Customers!B:B, "Unknown")</f>
        <v>Barbara Ward</v>
      </c>
    </row>
    <row r="4035" spans="1:16" x14ac:dyDescent="0.25">
      <c r="A4035">
        <v>4034</v>
      </c>
      <c r="B4035">
        <f t="shared" si="63"/>
        <v>2023</v>
      </c>
      <c r="C4035" t="str">
        <f>TEXT(Excel_Dashboard_Dataset_xlsx___Sales5[[#This Row],[Date]],"mmm")</f>
        <v>Jan</v>
      </c>
      <c r="D4035" s="3">
        <v>44946</v>
      </c>
      <c r="E4035">
        <v>37</v>
      </c>
      <c r="F4035">
        <v>165</v>
      </c>
      <c r="G4035">
        <v>32</v>
      </c>
      <c r="H4035">
        <v>4</v>
      </c>
      <c r="I4035">
        <v>596</v>
      </c>
      <c r="J4035">
        <f>Excel_Dashboard_Dataset_xlsx___Sales5[[#This Row],[Quantity]]*Excel_Dashboard_Dataset_xlsx___Sales5[[#This Row],[UnitPrice]]</f>
        <v>2384</v>
      </c>
      <c r="K4035" t="str">
        <f>_xlfn.XLOOKUP(Excel_Dashboard_Dataset_xlsx___Sales5[[#This Row],[CustomerID]],Raw_Customers!A:A,Raw_Customers!D:D)</f>
        <v>Male</v>
      </c>
      <c r="L4035">
        <f>_xlfn.XLOOKUP(Excel_Dashboard_Dataset_xlsx___Sales5[[#This Row],[CustomerID]],Raw_Customers!A:A,Raw_Customers!E:E)</f>
        <v>34</v>
      </c>
      <c r="M4035" t="str">
        <f>_xlfn.XLOOKUP(Excel_Dashboard_Dataset_xlsx___Sales5[[#This Row],[CustomerID]],Raw_Customers!A:A,Raw_Customers!C:C)</f>
        <v>South</v>
      </c>
      <c r="N4035" s="2" t="str">
        <f>_xlfn.XLOOKUP(Excel_Dashboard_Dataset_xlsx___Sales5[[#This Row],[ProductID]],Raw_Products!A:A,Raw_Products!B:B)</f>
        <v>Cap</v>
      </c>
      <c r="O4035" s="2" t="str">
        <f>_xlfn.XLOOKUP(Excel_Dashboard_Dataset_xlsx___Sales5[[#This Row],[ProductID]],Raw_Products!A:A,Raw_Products!C:C)</f>
        <v>Clothing</v>
      </c>
      <c r="P4035" s="2" t="str">
        <f>_xlfn.XLOOKUP(Excel_Dashboard_Dataset_xlsx___Sales5[[#This Row],[CustomerID]], Raw_Customers!A:A, Raw_Customers!B:B, "Unknown")</f>
        <v>Jacob Chavez</v>
      </c>
    </row>
    <row r="4036" spans="1:16" x14ac:dyDescent="0.25">
      <c r="A4036">
        <v>4035</v>
      </c>
      <c r="B4036">
        <f t="shared" si="63"/>
        <v>2024</v>
      </c>
      <c r="C4036" t="str">
        <f>TEXT(Excel_Dashboard_Dataset_xlsx___Sales5[[#This Row],[Date]],"mmm")</f>
        <v>Mar</v>
      </c>
      <c r="D4036" s="3">
        <v>45369</v>
      </c>
      <c r="E4036">
        <v>22</v>
      </c>
      <c r="F4036">
        <v>300</v>
      </c>
      <c r="G4036">
        <v>41</v>
      </c>
      <c r="H4036">
        <v>9</v>
      </c>
      <c r="I4036">
        <v>56</v>
      </c>
      <c r="J4036">
        <f>Excel_Dashboard_Dataset_xlsx___Sales5[[#This Row],[Quantity]]*Excel_Dashboard_Dataset_xlsx___Sales5[[#This Row],[UnitPrice]]</f>
        <v>504</v>
      </c>
      <c r="K4036" t="str">
        <f>_xlfn.XLOOKUP(Excel_Dashboard_Dataset_xlsx___Sales5[[#This Row],[CustomerID]],Raw_Customers!A:A,Raw_Customers!D:D)</f>
        <v>Male</v>
      </c>
      <c r="L4036">
        <f>_xlfn.XLOOKUP(Excel_Dashboard_Dataset_xlsx___Sales5[[#This Row],[CustomerID]],Raw_Customers!A:A,Raw_Customers!E:E)</f>
        <v>36</v>
      </c>
      <c r="M4036" t="str">
        <f>_xlfn.XLOOKUP(Excel_Dashboard_Dataset_xlsx___Sales5[[#This Row],[CustomerID]],Raw_Customers!A:A,Raw_Customers!C:C)</f>
        <v>East</v>
      </c>
      <c r="N4036" s="2" t="str">
        <f>_xlfn.XLOOKUP(Excel_Dashboard_Dataset_xlsx___Sales5[[#This Row],[ProductID]],Raw_Products!A:A,Raw_Products!B:B)</f>
        <v>Microwave</v>
      </c>
      <c r="O4036" s="2" t="str">
        <f>_xlfn.XLOOKUP(Excel_Dashboard_Dataset_xlsx___Sales5[[#This Row],[ProductID]],Raw_Products!A:A,Raw_Products!C:C)</f>
        <v>Home Appliances</v>
      </c>
      <c r="P4036" s="2" t="str">
        <f>_xlfn.XLOOKUP(Excel_Dashboard_Dataset_xlsx___Sales5[[#This Row],[CustomerID]], Raw_Customers!A:A, Raw_Customers!B:B, "Unknown")</f>
        <v>Larry Watson</v>
      </c>
    </row>
    <row r="4037" spans="1:16" x14ac:dyDescent="0.25">
      <c r="A4037">
        <v>4036</v>
      </c>
      <c r="B4037">
        <f t="shared" si="63"/>
        <v>2024</v>
      </c>
      <c r="C4037" t="str">
        <f>TEXT(Excel_Dashboard_Dataset_xlsx___Sales5[[#This Row],[Date]],"mmm")</f>
        <v>Oct</v>
      </c>
      <c r="D4037" s="3">
        <v>45593</v>
      </c>
      <c r="E4037">
        <v>1</v>
      </c>
      <c r="F4037">
        <v>87</v>
      </c>
      <c r="G4037">
        <v>46</v>
      </c>
      <c r="H4037">
        <v>10</v>
      </c>
      <c r="I4037">
        <v>266</v>
      </c>
      <c r="J4037">
        <f>Excel_Dashboard_Dataset_xlsx___Sales5[[#This Row],[Quantity]]*Excel_Dashboard_Dataset_xlsx___Sales5[[#This Row],[UnitPrice]]</f>
        <v>2660</v>
      </c>
      <c r="K4037" t="str">
        <f>_xlfn.XLOOKUP(Excel_Dashboard_Dataset_xlsx___Sales5[[#This Row],[CustomerID]],Raw_Customers!A:A,Raw_Customers!D:D)</f>
        <v>Male</v>
      </c>
      <c r="L4037">
        <f>_xlfn.XLOOKUP(Excel_Dashboard_Dataset_xlsx___Sales5[[#This Row],[CustomerID]],Raw_Customers!A:A,Raw_Customers!E:E)</f>
        <v>65</v>
      </c>
      <c r="M4037" t="str">
        <f>_xlfn.XLOOKUP(Excel_Dashboard_Dataset_xlsx___Sales5[[#This Row],[CustomerID]],Raw_Customers!A:A,Raw_Customers!C:C)</f>
        <v>West</v>
      </c>
      <c r="N4037" s="2" t="str">
        <f>_xlfn.XLOOKUP(Excel_Dashboard_Dataset_xlsx___Sales5[[#This Row],[ProductID]],Raw_Products!A:A,Raw_Products!B:B)</f>
        <v>Rice Bag</v>
      </c>
      <c r="O4037" s="2" t="str">
        <f>_xlfn.XLOOKUP(Excel_Dashboard_Dataset_xlsx___Sales5[[#This Row],[ProductID]],Raw_Products!A:A,Raw_Products!C:C)</f>
        <v>Groceries</v>
      </c>
      <c r="P4037" s="2" t="str">
        <f>_xlfn.XLOOKUP(Excel_Dashboard_Dataset_xlsx___Sales5[[#This Row],[CustomerID]], Raw_Customers!A:A, Raw_Customers!B:B, "Unknown")</f>
        <v>Raymond Gutierrez</v>
      </c>
    </row>
    <row r="4038" spans="1:16" x14ac:dyDescent="0.25">
      <c r="A4038">
        <v>4037</v>
      </c>
      <c r="B4038">
        <f t="shared" si="63"/>
        <v>2023</v>
      </c>
      <c r="C4038" t="str">
        <f>TEXT(Excel_Dashboard_Dataset_xlsx___Sales5[[#This Row],[Date]],"mmm")</f>
        <v>May</v>
      </c>
      <c r="D4038" s="3">
        <v>45070</v>
      </c>
      <c r="E4038">
        <v>3</v>
      </c>
      <c r="F4038">
        <v>120</v>
      </c>
      <c r="G4038">
        <v>6</v>
      </c>
      <c r="H4038">
        <v>6</v>
      </c>
      <c r="I4038">
        <v>943</v>
      </c>
      <c r="J4038">
        <f>Excel_Dashboard_Dataset_xlsx___Sales5[[#This Row],[Quantity]]*Excel_Dashboard_Dataset_xlsx___Sales5[[#This Row],[UnitPrice]]</f>
        <v>5658</v>
      </c>
      <c r="K4038" t="str">
        <f>_xlfn.XLOOKUP(Excel_Dashboard_Dataset_xlsx___Sales5[[#This Row],[CustomerID]],Raw_Customers!A:A,Raw_Customers!D:D)</f>
        <v>Male</v>
      </c>
      <c r="L4038">
        <f>_xlfn.XLOOKUP(Excel_Dashboard_Dataset_xlsx___Sales5[[#This Row],[CustomerID]],Raw_Customers!A:A,Raw_Customers!E:E)</f>
        <v>30</v>
      </c>
      <c r="M4038" t="str">
        <f>_xlfn.XLOOKUP(Excel_Dashboard_Dataset_xlsx___Sales5[[#This Row],[CustomerID]],Raw_Customers!A:A,Raw_Customers!C:C)</f>
        <v>West</v>
      </c>
      <c r="N4038" s="2" t="str">
        <f>_xlfn.XLOOKUP(Excel_Dashboard_Dataset_xlsx___Sales5[[#This Row],[ProductID]],Raw_Products!A:A,Raw_Products!B:B)</f>
        <v>Spaghetti</v>
      </c>
      <c r="O4038" s="2" t="str">
        <f>_xlfn.XLOOKUP(Excel_Dashboard_Dataset_xlsx___Sales5[[#This Row],[ProductID]],Raw_Products!A:A,Raw_Products!C:C)</f>
        <v>Groceries</v>
      </c>
      <c r="P4038" s="2" t="str">
        <f>_xlfn.XLOOKUP(Excel_Dashboard_Dataset_xlsx___Sales5[[#This Row],[CustomerID]], Raw_Customers!A:A, Raw_Customers!B:B, "Unknown")</f>
        <v>Justin Brooks</v>
      </c>
    </row>
    <row r="4039" spans="1:16" x14ac:dyDescent="0.25">
      <c r="A4039">
        <v>4038</v>
      </c>
      <c r="B4039">
        <f t="shared" si="63"/>
        <v>2024</v>
      </c>
      <c r="C4039" t="str">
        <f>TEXT(Excel_Dashboard_Dataset_xlsx___Sales5[[#This Row],[Date]],"mmm")</f>
        <v>Apr</v>
      </c>
      <c r="D4039" s="3">
        <v>45406</v>
      </c>
      <c r="E4039">
        <v>22</v>
      </c>
      <c r="F4039">
        <v>267</v>
      </c>
      <c r="G4039">
        <v>18</v>
      </c>
      <c r="H4039">
        <v>10</v>
      </c>
      <c r="I4039">
        <v>871</v>
      </c>
      <c r="J4039">
        <f>Excel_Dashboard_Dataset_xlsx___Sales5[[#This Row],[Quantity]]*Excel_Dashboard_Dataset_xlsx___Sales5[[#This Row],[UnitPrice]]</f>
        <v>8710</v>
      </c>
      <c r="K4039" t="str">
        <f>_xlfn.XLOOKUP(Excel_Dashboard_Dataset_xlsx___Sales5[[#This Row],[CustomerID]],Raw_Customers!A:A,Raw_Customers!D:D)</f>
        <v>Male</v>
      </c>
      <c r="L4039">
        <f>_xlfn.XLOOKUP(Excel_Dashboard_Dataset_xlsx___Sales5[[#This Row],[CustomerID]],Raw_Customers!A:A,Raw_Customers!E:E)</f>
        <v>63</v>
      </c>
      <c r="M4039" t="str">
        <f>_xlfn.XLOOKUP(Excel_Dashboard_Dataset_xlsx___Sales5[[#This Row],[CustomerID]],Raw_Customers!A:A,Raw_Customers!C:C)</f>
        <v>North</v>
      </c>
      <c r="N4039" s="2" t="str">
        <f>_xlfn.XLOOKUP(Excel_Dashboard_Dataset_xlsx___Sales5[[#This Row],[ProductID]],Raw_Products!A:A,Raw_Products!B:B)</f>
        <v>Microwave</v>
      </c>
      <c r="O4039" s="2" t="str">
        <f>_xlfn.XLOOKUP(Excel_Dashboard_Dataset_xlsx___Sales5[[#This Row],[ProductID]],Raw_Products!A:A,Raw_Products!C:C)</f>
        <v>Home Appliances</v>
      </c>
      <c r="P4039" s="2" t="str">
        <f>_xlfn.XLOOKUP(Excel_Dashboard_Dataset_xlsx___Sales5[[#This Row],[CustomerID]], Raw_Customers!A:A, Raw_Customers!B:B, "Unknown")</f>
        <v>Melissa Gutierrez</v>
      </c>
    </row>
    <row r="4040" spans="1:16" x14ac:dyDescent="0.25">
      <c r="A4040">
        <v>4039</v>
      </c>
      <c r="B4040">
        <f t="shared" si="63"/>
        <v>2024</v>
      </c>
      <c r="C4040" t="str">
        <f>TEXT(Excel_Dashboard_Dataset_xlsx___Sales5[[#This Row],[Date]],"mmm")</f>
        <v>Mar</v>
      </c>
      <c r="D4040" s="3">
        <v>45377</v>
      </c>
      <c r="E4040">
        <v>13</v>
      </c>
      <c r="F4040">
        <v>160</v>
      </c>
      <c r="G4040">
        <v>10</v>
      </c>
      <c r="H4040">
        <v>1</v>
      </c>
      <c r="I4040">
        <v>242</v>
      </c>
      <c r="J4040">
        <f>Excel_Dashboard_Dataset_xlsx___Sales5[[#This Row],[Quantity]]*Excel_Dashboard_Dataset_xlsx___Sales5[[#This Row],[UnitPrice]]</f>
        <v>242</v>
      </c>
      <c r="K4040" t="str">
        <f>_xlfn.XLOOKUP(Excel_Dashboard_Dataset_xlsx___Sales5[[#This Row],[CustomerID]],Raw_Customers!A:A,Raw_Customers!D:D)</f>
        <v>Female</v>
      </c>
      <c r="L4040">
        <f>_xlfn.XLOOKUP(Excel_Dashboard_Dataset_xlsx___Sales5[[#This Row],[CustomerID]],Raw_Customers!A:A,Raw_Customers!E:E)</f>
        <v>39</v>
      </c>
      <c r="M4040" t="str">
        <f>_xlfn.XLOOKUP(Excel_Dashboard_Dataset_xlsx___Sales5[[#This Row],[CustomerID]],Raw_Customers!A:A,Raw_Customers!C:C)</f>
        <v>East</v>
      </c>
      <c r="N4040" s="2" t="str">
        <f>_xlfn.XLOOKUP(Excel_Dashboard_Dataset_xlsx___Sales5[[#This Row],[ProductID]],Raw_Products!A:A,Raw_Products!B:B)</f>
        <v>Tablet</v>
      </c>
      <c r="O4040" s="2" t="str">
        <f>_xlfn.XLOOKUP(Excel_Dashboard_Dataset_xlsx___Sales5[[#This Row],[ProductID]],Raw_Products!A:A,Raw_Products!C:C)</f>
        <v>Electronics</v>
      </c>
      <c r="P4040" s="2" t="str">
        <f>_xlfn.XLOOKUP(Excel_Dashboard_Dataset_xlsx___Sales5[[#This Row],[CustomerID]], Raw_Customers!A:A, Raw_Customers!B:B, "Unknown")</f>
        <v>Deborah Hill</v>
      </c>
    </row>
    <row r="4041" spans="1:16" x14ac:dyDescent="0.25">
      <c r="A4041">
        <v>4040</v>
      </c>
      <c r="B4041">
        <f t="shared" si="63"/>
        <v>2024</v>
      </c>
      <c r="C4041" t="str">
        <f>TEXT(Excel_Dashboard_Dataset_xlsx___Sales5[[#This Row],[Date]],"mmm")</f>
        <v>Jan</v>
      </c>
      <c r="D4041" s="3">
        <v>45298</v>
      </c>
      <c r="E4041">
        <v>43</v>
      </c>
      <c r="F4041">
        <v>236</v>
      </c>
      <c r="G4041">
        <v>31</v>
      </c>
      <c r="H4041">
        <v>5</v>
      </c>
      <c r="I4041">
        <v>555</v>
      </c>
      <c r="J4041">
        <f>Excel_Dashboard_Dataset_xlsx___Sales5[[#This Row],[Quantity]]*Excel_Dashboard_Dataset_xlsx___Sales5[[#This Row],[UnitPrice]]</f>
        <v>2775</v>
      </c>
      <c r="K4041" t="str">
        <f>_xlfn.XLOOKUP(Excel_Dashboard_Dataset_xlsx___Sales5[[#This Row],[CustomerID]],Raw_Customers!A:A,Raw_Customers!D:D)</f>
        <v>Female</v>
      </c>
      <c r="L4041">
        <f>_xlfn.XLOOKUP(Excel_Dashboard_Dataset_xlsx___Sales5[[#This Row],[CustomerID]],Raw_Customers!A:A,Raw_Customers!E:E)</f>
        <v>63</v>
      </c>
      <c r="M4041" t="str">
        <f>_xlfn.XLOOKUP(Excel_Dashboard_Dataset_xlsx___Sales5[[#This Row],[CustomerID]],Raw_Customers!A:A,Raw_Customers!C:C)</f>
        <v>South</v>
      </c>
      <c r="N4041" s="2" t="str">
        <f>_xlfn.XLOOKUP(Excel_Dashboard_Dataset_xlsx___Sales5[[#This Row],[ProductID]],Raw_Products!A:A,Raw_Products!B:B)</f>
        <v>Tennis Racket</v>
      </c>
      <c r="O4041" s="2" t="str">
        <f>_xlfn.XLOOKUP(Excel_Dashboard_Dataset_xlsx___Sales5[[#This Row],[ProductID]],Raw_Products!A:A,Raw_Products!C:C)</f>
        <v>Sports</v>
      </c>
      <c r="P4041" s="2" t="str">
        <f>_xlfn.XLOOKUP(Excel_Dashboard_Dataset_xlsx___Sales5[[#This Row],[CustomerID]], Raw_Customers!A:A, Raw_Customers!B:B, "Unknown")</f>
        <v>Jennifer Nelson</v>
      </c>
    </row>
    <row r="4042" spans="1:16" x14ac:dyDescent="0.25">
      <c r="A4042">
        <v>4041</v>
      </c>
      <c r="B4042">
        <f t="shared" si="63"/>
        <v>2024</v>
      </c>
      <c r="C4042" t="str">
        <f>TEXT(Excel_Dashboard_Dataset_xlsx___Sales5[[#This Row],[Date]],"mmm")</f>
        <v>Mar</v>
      </c>
      <c r="D4042" s="3">
        <v>45362</v>
      </c>
      <c r="E4042">
        <v>40</v>
      </c>
      <c r="F4042">
        <v>188</v>
      </c>
      <c r="G4042">
        <v>8</v>
      </c>
      <c r="H4042">
        <v>5</v>
      </c>
      <c r="I4042">
        <v>78</v>
      </c>
      <c r="J4042">
        <f>Excel_Dashboard_Dataset_xlsx___Sales5[[#This Row],[Quantity]]*Excel_Dashboard_Dataset_xlsx___Sales5[[#This Row],[UnitPrice]]</f>
        <v>390</v>
      </c>
      <c r="K4042" t="str">
        <f>_xlfn.XLOOKUP(Excel_Dashboard_Dataset_xlsx___Sales5[[#This Row],[CustomerID]],Raw_Customers!A:A,Raw_Customers!D:D)</f>
        <v>Female</v>
      </c>
      <c r="L4042">
        <f>_xlfn.XLOOKUP(Excel_Dashboard_Dataset_xlsx___Sales5[[#This Row],[CustomerID]],Raw_Customers!A:A,Raw_Customers!E:E)</f>
        <v>63</v>
      </c>
      <c r="M4042" t="str">
        <f>_xlfn.XLOOKUP(Excel_Dashboard_Dataset_xlsx___Sales5[[#This Row],[CustomerID]],Raw_Customers!A:A,Raw_Customers!C:C)</f>
        <v>East</v>
      </c>
      <c r="N4042" s="2" t="str">
        <f>_xlfn.XLOOKUP(Excel_Dashboard_Dataset_xlsx___Sales5[[#This Row],[ProductID]],Raw_Products!A:A,Raw_Products!B:B)</f>
        <v>Scarf</v>
      </c>
      <c r="O4042" s="2" t="str">
        <f>_xlfn.XLOOKUP(Excel_Dashboard_Dataset_xlsx___Sales5[[#This Row],[ProductID]],Raw_Products!A:A,Raw_Products!C:C)</f>
        <v>Clothing</v>
      </c>
      <c r="P4042" s="2" t="str">
        <f>_xlfn.XLOOKUP(Excel_Dashboard_Dataset_xlsx___Sales5[[#This Row],[CustomerID]], Raw_Customers!A:A, Raw_Customers!B:B, "Unknown")</f>
        <v>Ruth Ross</v>
      </c>
    </row>
    <row r="4043" spans="1:16" x14ac:dyDescent="0.25">
      <c r="A4043">
        <v>4042</v>
      </c>
      <c r="B4043">
        <f t="shared" si="63"/>
        <v>2023</v>
      </c>
      <c r="C4043" t="str">
        <f>TEXT(Excel_Dashboard_Dataset_xlsx___Sales5[[#This Row],[Date]],"mmm")</f>
        <v>Jan</v>
      </c>
      <c r="D4043" s="3">
        <v>44930</v>
      </c>
      <c r="E4043">
        <v>48</v>
      </c>
      <c r="F4043">
        <v>137</v>
      </c>
      <c r="G4043">
        <v>44</v>
      </c>
      <c r="H4043">
        <v>9</v>
      </c>
      <c r="I4043">
        <v>748</v>
      </c>
      <c r="J4043">
        <f>Excel_Dashboard_Dataset_xlsx___Sales5[[#This Row],[Quantity]]*Excel_Dashboard_Dataset_xlsx___Sales5[[#This Row],[UnitPrice]]</f>
        <v>6732</v>
      </c>
      <c r="K4043" t="str">
        <f>_xlfn.XLOOKUP(Excel_Dashboard_Dataset_xlsx___Sales5[[#This Row],[CustomerID]],Raw_Customers!A:A,Raw_Customers!D:D)</f>
        <v>Male</v>
      </c>
      <c r="L4043">
        <f>_xlfn.XLOOKUP(Excel_Dashboard_Dataset_xlsx___Sales5[[#This Row],[CustomerID]],Raw_Customers!A:A,Raw_Customers!E:E)</f>
        <v>62</v>
      </c>
      <c r="M4043" t="str">
        <f>_xlfn.XLOOKUP(Excel_Dashboard_Dataset_xlsx___Sales5[[#This Row],[CustomerID]],Raw_Customers!A:A,Raw_Customers!C:C)</f>
        <v>South</v>
      </c>
      <c r="N4043" s="2" t="str">
        <f>_xlfn.XLOOKUP(Excel_Dashboard_Dataset_xlsx___Sales5[[#This Row],[ProductID]],Raw_Products!A:A,Raw_Products!B:B)</f>
        <v>Bicycle</v>
      </c>
      <c r="O4043" s="2" t="str">
        <f>_xlfn.XLOOKUP(Excel_Dashboard_Dataset_xlsx___Sales5[[#This Row],[ProductID]],Raw_Products!A:A,Raw_Products!C:C)</f>
        <v>Sports</v>
      </c>
      <c r="P4043" s="2" t="str">
        <f>_xlfn.XLOOKUP(Excel_Dashboard_Dataset_xlsx___Sales5[[#This Row],[CustomerID]], Raw_Customers!A:A, Raw_Customers!B:B, "Unknown")</f>
        <v>Robert Anderson</v>
      </c>
    </row>
    <row r="4044" spans="1:16" x14ac:dyDescent="0.25">
      <c r="A4044">
        <v>4043</v>
      </c>
      <c r="B4044">
        <f t="shared" si="63"/>
        <v>2024</v>
      </c>
      <c r="C4044" t="str">
        <f>TEXT(Excel_Dashboard_Dataset_xlsx___Sales5[[#This Row],[Date]],"mmm")</f>
        <v>Oct</v>
      </c>
      <c r="D4044" s="3">
        <v>45583</v>
      </c>
      <c r="E4044">
        <v>33</v>
      </c>
      <c r="F4044">
        <v>268</v>
      </c>
      <c r="G4044">
        <v>49</v>
      </c>
      <c r="H4044">
        <v>3</v>
      </c>
      <c r="I4044">
        <v>869</v>
      </c>
      <c r="J4044">
        <f>Excel_Dashboard_Dataset_xlsx___Sales5[[#This Row],[Quantity]]*Excel_Dashboard_Dataset_xlsx___Sales5[[#This Row],[UnitPrice]]</f>
        <v>2607</v>
      </c>
      <c r="K4044" t="str">
        <f>_xlfn.XLOOKUP(Excel_Dashboard_Dataset_xlsx___Sales5[[#This Row],[CustomerID]],Raw_Customers!A:A,Raw_Customers!D:D)</f>
        <v>Female</v>
      </c>
      <c r="L4044">
        <f>_xlfn.XLOOKUP(Excel_Dashboard_Dataset_xlsx___Sales5[[#This Row],[CustomerID]],Raw_Customers!A:A,Raw_Customers!E:E)</f>
        <v>53</v>
      </c>
      <c r="M4044" t="str">
        <f>_xlfn.XLOOKUP(Excel_Dashboard_Dataset_xlsx___Sales5[[#This Row],[CustomerID]],Raw_Customers!A:A,Raw_Customers!C:C)</f>
        <v>South</v>
      </c>
      <c r="N4044" s="2" t="str">
        <f>_xlfn.XLOOKUP(Excel_Dashboard_Dataset_xlsx___Sales5[[#This Row],[ProductID]],Raw_Products!A:A,Raw_Products!B:B)</f>
        <v>Jacket</v>
      </c>
      <c r="O4044" s="2" t="str">
        <f>_xlfn.XLOOKUP(Excel_Dashboard_Dataset_xlsx___Sales5[[#This Row],[ProductID]],Raw_Products!A:A,Raw_Products!C:C)</f>
        <v>Clothing</v>
      </c>
      <c r="P4044" s="2" t="str">
        <f>_xlfn.XLOOKUP(Excel_Dashboard_Dataset_xlsx___Sales5[[#This Row],[CustomerID]], Raw_Customers!A:A, Raw_Customers!B:B, "Unknown")</f>
        <v>Jack Torres</v>
      </c>
    </row>
    <row r="4045" spans="1:16" x14ac:dyDescent="0.25">
      <c r="A4045">
        <v>4044</v>
      </c>
      <c r="B4045">
        <f t="shared" si="63"/>
        <v>2023</v>
      </c>
      <c r="C4045" t="str">
        <f>TEXT(Excel_Dashboard_Dataset_xlsx___Sales5[[#This Row],[Date]],"mmm")</f>
        <v>Apr</v>
      </c>
      <c r="D4045" s="3">
        <v>45035</v>
      </c>
      <c r="E4045">
        <v>34</v>
      </c>
      <c r="F4045">
        <v>203</v>
      </c>
      <c r="G4045">
        <v>45</v>
      </c>
      <c r="H4045">
        <v>9</v>
      </c>
      <c r="I4045">
        <v>835</v>
      </c>
      <c r="J4045">
        <f>Excel_Dashboard_Dataset_xlsx___Sales5[[#This Row],[Quantity]]*Excel_Dashboard_Dataset_xlsx___Sales5[[#This Row],[UnitPrice]]</f>
        <v>7515</v>
      </c>
      <c r="K4045" t="str">
        <f>_xlfn.XLOOKUP(Excel_Dashboard_Dataset_xlsx___Sales5[[#This Row],[CustomerID]],Raw_Customers!A:A,Raw_Customers!D:D)</f>
        <v>Female</v>
      </c>
      <c r="L4045">
        <f>_xlfn.XLOOKUP(Excel_Dashboard_Dataset_xlsx___Sales5[[#This Row],[CustomerID]],Raw_Customers!A:A,Raw_Customers!E:E)</f>
        <v>32</v>
      </c>
      <c r="M4045" t="str">
        <f>_xlfn.XLOOKUP(Excel_Dashboard_Dataset_xlsx___Sales5[[#This Row],[CustomerID]],Raw_Customers!A:A,Raw_Customers!C:C)</f>
        <v>East</v>
      </c>
      <c r="N4045" s="2" t="str">
        <f>_xlfn.XLOOKUP(Excel_Dashboard_Dataset_xlsx___Sales5[[#This Row],[ProductID]],Raw_Products!A:A,Raw_Products!B:B)</f>
        <v>Dress</v>
      </c>
      <c r="O4045" s="2" t="str">
        <f>_xlfn.XLOOKUP(Excel_Dashboard_Dataset_xlsx___Sales5[[#This Row],[ProductID]],Raw_Products!A:A,Raw_Products!C:C)</f>
        <v>Clothing</v>
      </c>
      <c r="P4045" s="2" t="str">
        <f>_xlfn.XLOOKUP(Excel_Dashboard_Dataset_xlsx___Sales5[[#This Row],[CustomerID]], Raw_Customers!A:A, Raw_Customers!B:B, "Unknown")</f>
        <v>Brandon James</v>
      </c>
    </row>
    <row r="4046" spans="1:16" x14ac:dyDescent="0.25">
      <c r="A4046">
        <v>4045</v>
      </c>
      <c r="B4046">
        <f t="shared" si="63"/>
        <v>2023</v>
      </c>
      <c r="C4046" t="str">
        <f>TEXT(Excel_Dashboard_Dataset_xlsx___Sales5[[#This Row],[Date]],"mmm")</f>
        <v>Jun</v>
      </c>
      <c r="D4046" s="3">
        <v>45099</v>
      </c>
      <c r="E4046">
        <v>37</v>
      </c>
      <c r="F4046">
        <v>216</v>
      </c>
      <c r="G4046">
        <v>11</v>
      </c>
      <c r="H4046">
        <v>4</v>
      </c>
      <c r="I4046">
        <v>672</v>
      </c>
      <c r="J4046">
        <f>Excel_Dashboard_Dataset_xlsx___Sales5[[#This Row],[Quantity]]*Excel_Dashboard_Dataset_xlsx___Sales5[[#This Row],[UnitPrice]]</f>
        <v>2688</v>
      </c>
      <c r="K4046" t="str">
        <f>_xlfn.XLOOKUP(Excel_Dashboard_Dataset_xlsx___Sales5[[#This Row],[CustomerID]],Raw_Customers!A:A,Raw_Customers!D:D)</f>
        <v>Female</v>
      </c>
      <c r="L4046">
        <f>_xlfn.XLOOKUP(Excel_Dashboard_Dataset_xlsx___Sales5[[#This Row],[CustomerID]],Raw_Customers!A:A,Raw_Customers!E:E)</f>
        <v>20</v>
      </c>
      <c r="M4046" t="str">
        <f>_xlfn.XLOOKUP(Excel_Dashboard_Dataset_xlsx___Sales5[[#This Row],[CustomerID]],Raw_Customers!A:A,Raw_Customers!C:C)</f>
        <v>East</v>
      </c>
      <c r="N4046" s="2" t="str">
        <f>_xlfn.XLOOKUP(Excel_Dashboard_Dataset_xlsx___Sales5[[#This Row],[ProductID]],Raw_Products!A:A,Raw_Products!B:B)</f>
        <v>Cap</v>
      </c>
      <c r="O4046" s="2" t="str">
        <f>_xlfn.XLOOKUP(Excel_Dashboard_Dataset_xlsx___Sales5[[#This Row],[ProductID]],Raw_Products!A:A,Raw_Products!C:C)</f>
        <v>Clothing</v>
      </c>
      <c r="P4046" s="2" t="str">
        <f>_xlfn.XLOOKUP(Excel_Dashboard_Dataset_xlsx___Sales5[[#This Row],[CustomerID]], Raw_Customers!A:A, Raw_Customers!B:B, "Unknown")</f>
        <v>Carolyn Miller</v>
      </c>
    </row>
    <row r="4047" spans="1:16" x14ac:dyDescent="0.25">
      <c r="A4047">
        <v>4046</v>
      </c>
      <c r="B4047">
        <f t="shared" si="63"/>
        <v>2024</v>
      </c>
      <c r="C4047" t="str">
        <f>TEXT(Excel_Dashboard_Dataset_xlsx___Sales5[[#This Row],[Date]],"mmm")</f>
        <v>Sept</v>
      </c>
      <c r="D4047" s="3">
        <v>45564</v>
      </c>
      <c r="E4047">
        <v>28</v>
      </c>
      <c r="F4047">
        <v>16</v>
      </c>
      <c r="G4047">
        <v>48</v>
      </c>
      <c r="H4047">
        <v>6</v>
      </c>
      <c r="I4047">
        <v>749</v>
      </c>
      <c r="J4047">
        <f>Excel_Dashboard_Dataset_xlsx___Sales5[[#This Row],[Quantity]]*Excel_Dashboard_Dataset_xlsx___Sales5[[#This Row],[UnitPrice]]</f>
        <v>4494</v>
      </c>
      <c r="K4047" t="str">
        <f>_xlfn.XLOOKUP(Excel_Dashboard_Dataset_xlsx___Sales5[[#This Row],[CustomerID]],Raw_Customers!A:A,Raw_Customers!D:D)</f>
        <v>Female</v>
      </c>
      <c r="L4047">
        <f>_xlfn.XLOOKUP(Excel_Dashboard_Dataset_xlsx___Sales5[[#This Row],[CustomerID]],Raw_Customers!A:A,Raw_Customers!E:E)</f>
        <v>25</v>
      </c>
      <c r="M4047" t="str">
        <f>_xlfn.XLOOKUP(Excel_Dashboard_Dataset_xlsx___Sales5[[#This Row],[CustomerID]],Raw_Customers!A:A,Raw_Customers!C:C)</f>
        <v>East</v>
      </c>
      <c r="N4047" s="2" t="str">
        <f>_xlfn.XLOOKUP(Excel_Dashboard_Dataset_xlsx___Sales5[[#This Row],[ProductID]],Raw_Products!A:A,Raw_Products!B:B)</f>
        <v>Rice Cooker</v>
      </c>
      <c r="O4047" s="2" t="str">
        <f>_xlfn.XLOOKUP(Excel_Dashboard_Dataset_xlsx___Sales5[[#This Row],[ProductID]],Raw_Products!A:A,Raw_Products!C:C)</f>
        <v>Home Appliances</v>
      </c>
      <c r="P4047" s="2" t="str">
        <f>_xlfn.XLOOKUP(Excel_Dashboard_Dataset_xlsx___Sales5[[#This Row],[CustomerID]], Raw_Customers!A:A, Raw_Customers!B:B, "Unknown")</f>
        <v>Daniel Watson</v>
      </c>
    </row>
    <row r="4048" spans="1:16" x14ac:dyDescent="0.25">
      <c r="A4048">
        <v>4047</v>
      </c>
      <c r="B4048">
        <f t="shared" si="63"/>
        <v>2023</v>
      </c>
      <c r="C4048" t="str">
        <f>TEXT(Excel_Dashboard_Dataset_xlsx___Sales5[[#This Row],[Date]],"mmm")</f>
        <v>Oct</v>
      </c>
      <c r="D4048" s="3">
        <v>45226</v>
      </c>
      <c r="E4048">
        <v>49</v>
      </c>
      <c r="F4048">
        <v>144</v>
      </c>
      <c r="G4048">
        <v>11</v>
      </c>
      <c r="H4048">
        <v>8</v>
      </c>
      <c r="I4048">
        <v>440</v>
      </c>
      <c r="J4048">
        <f>Excel_Dashboard_Dataset_xlsx___Sales5[[#This Row],[Quantity]]*Excel_Dashboard_Dataset_xlsx___Sales5[[#This Row],[UnitPrice]]</f>
        <v>3520</v>
      </c>
      <c r="K4048" t="str">
        <f>_xlfn.XLOOKUP(Excel_Dashboard_Dataset_xlsx___Sales5[[#This Row],[CustomerID]],Raw_Customers!A:A,Raw_Customers!D:D)</f>
        <v>Female</v>
      </c>
      <c r="L4048">
        <f>_xlfn.XLOOKUP(Excel_Dashboard_Dataset_xlsx___Sales5[[#This Row],[CustomerID]],Raw_Customers!A:A,Raw_Customers!E:E)</f>
        <v>51</v>
      </c>
      <c r="M4048" t="str">
        <f>_xlfn.XLOOKUP(Excel_Dashboard_Dataset_xlsx___Sales5[[#This Row],[CustomerID]],Raw_Customers!A:A,Raw_Customers!C:C)</f>
        <v>South</v>
      </c>
      <c r="N4048" s="2" t="str">
        <f>_xlfn.XLOOKUP(Excel_Dashboard_Dataset_xlsx___Sales5[[#This Row],[ProductID]],Raw_Products!A:A,Raw_Products!B:B)</f>
        <v>Swimming Goggles</v>
      </c>
      <c r="O4048" s="2" t="str">
        <f>_xlfn.XLOOKUP(Excel_Dashboard_Dataset_xlsx___Sales5[[#This Row],[ProductID]],Raw_Products!A:A,Raw_Products!C:C)</f>
        <v>Sports</v>
      </c>
      <c r="P4048" s="2" t="str">
        <f>_xlfn.XLOOKUP(Excel_Dashboard_Dataset_xlsx___Sales5[[#This Row],[CustomerID]], Raw_Customers!A:A, Raw_Customers!B:B, "Unknown")</f>
        <v>Raymond Diaz</v>
      </c>
    </row>
    <row r="4049" spans="1:16" x14ac:dyDescent="0.25">
      <c r="A4049">
        <v>4048</v>
      </c>
      <c r="B4049">
        <f t="shared" si="63"/>
        <v>2024</v>
      </c>
      <c r="C4049" t="str">
        <f>TEXT(Excel_Dashboard_Dataset_xlsx___Sales5[[#This Row],[Date]],"mmm")</f>
        <v>Jan</v>
      </c>
      <c r="D4049" s="3">
        <v>45320</v>
      </c>
      <c r="E4049">
        <v>34</v>
      </c>
      <c r="F4049">
        <v>108</v>
      </c>
      <c r="G4049">
        <v>7</v>
      </c>
      <c r="H4049">
        <v>8</v>
      </c>
      <c r="I4049">
        <v>207</v>
      </c>
      <c r="J4049">
        <f>Excel_Dashboard_Dataset_xlsx___Sales5[[#This Row],[Quantity]]*Excel_Dashboard_Dataset_xlsx___Sales5[[#This Row],[UnitPrice]]</f>
        <v>1656</v>
      </c>
      <c r="K4049" t="str">
        <f>_xlfn.XLOOKUP(Excel_Dashboard_Dataset_xlsx___Sales5[[#This Row],[CustomerID]],Raw_Customers!A:A,Raw_Customers!D:D)</f>
        <v>Male</v>
      </c>
      <c r="L4049">
        <f>_xlfn.XLOOKUP(Excel_Dashboard_Dataset_xlsx___Sales5[[#This Row],[CustomerID]],Raw_Customers!A:A,Raw_Customers!E:E)</f>
        <v>55</v>
      </c>
      <c r="M4049" t="str">
        <f>_xlfn.XLOOKUP(Excel_Dashboard_Dataset_xlsx___Sales5[[#This Row],[CustomerID]],Raw_Customers!A:A,Raw_Customers!C:C)</f>
        <v>South</v>
      </c>
      <c r="N4049" s="2" t="str">
        <f>_xlfn.XLOOKUP(Excel_Dashboard_Dataset_xlsx___Sales5[[#This Row],[ProductID]],Raw_Products!A:A,Raw_Products!B:B)</f>
        <v>Dress</v>
      </c>
      <c r="O4049" s="2" t="str">
        <f>_xlfn.XLOOKUP(Excel_Dashboard_Dataset_xlsx___Sales5[[#This Row],[ProductID]],Raw_Products!A:A,Raw_Products!C:C)</f>
        <v>Clothing</v>
      </c>
      <c r="P4049" s="2" t="str">
        <f>_xlfn.XLOOKUP(Excel_Dashboard_Dataset_xlsx___Sales5[[#This Row],[CustomerID]], Raw_Customers!A:A, Raw_Customers!B:B, "Unknown")</f>
        <v>Betty Miller</v>
      </c>
    </row>
    <row r="4050" spans="1:16" x14ac:dyDescent="0.25">
      <c r="A4050">
        <v>4049</v>
      </c>
      <c r="B4050">
        <f t="shared" si="63"/>
        <v>2024</v>
      </c>
      <c r="C4050" t="str">
        <f>TEXT(Excel_Dashboard_Dataset_xlsx___Sales5[[#This Row],[Date]],"mmm")</f>
        <v>Nov</v>
      </c>
      <c r="D4050" s="3">
        <v>45624</v>
      </c>
      <c r="E4050">
        <v>26</v>
      </c>
      <c r="F4050">
        <v>94</v>
      </c>
      <c r="G4050">
        <v>38</v>
      </c>
      <c r="H4050">
        <v>4</v>
      </c>
      <c r="I4050">
        <v>682</v>
      </c>
      <c r="J4050">
        <f>Excel_Dashboard_Dataset_xlsx___Sales5[[#This Row],[Quantity]]*Excel_Dashboard_Dataset_xlsx___Sales5[[#This Row],[UnitPrice]]</f>
        <v>2728</v>
      </c>
      <c r="K4050" t="str">
        <f>_xlfn.XLOOKUP(Excel_Dashboard_Dataset_xlsx___Sales5[[#This Row],[CustomerID]],Raw_Customers!A:A,Raw_Customers!D:D)</f>
        <v>Male</v>
      </c>
      <c r="L4050">
        <f>_xlfn.XLOOKUP(Excel_Dashboard_Dataset_xlsx___Sales5[[#This Row],[CustomerID]],Raw_Customers!A:A,Raw_Customers!E:E)</f>
        <v>40</v>
      </c>
      <c r="M4050" t="str">
        <f>_xlfn.XLOOKUP(Excel_Dashboard_Dataset_xlsx___Sales5[[#This Row],[CustomerID]],Raw_Customers!A:A,Raw_Customers!C:C)</f>
        <v>South</v>
      </c>
      <c r="N4050" s="2" t="str">
        <f>_xlfn.XLOOKUP(Excel_Dashboard_Dataset_xlsx___Sales5[[#This Row],[ProductID]],Raw_Products!A:A,Raw_Products!B:B)</f>
        <v>Vacuum Cleaner</v>
      </c>
      <c r="O4050" s="2" t="str">
        <f>_xlfn.XLOOKUP(Excel_Dashboard_Dataset_xlsx___Sales5[[#This Row],[ProductID]],Raw_Products!A:A,Raw_Products!C:C)</f>
        <v>Home Appliances</v>
      </c>
      <c r="P4050" s="2" t="str">
        <f>_xlfn.XLOOKUP(Excel_Dashboard_Dataset_xlsx___Sales5[[#This Row],[CustomerID]], Raw_Customers!A:A, Raw_Customers!B:B, "Unknown")</f>
        <v>Helen Hernandez</v>
      </c>
    </row>
    <row r="4051" spans="1:16" x14ac:dyDescent="0.25">
      <c r="A4051">
        <v>4050</v>
      </c>
      <c r="B4051">
        <f t="shared" si="63"/>
        <v>2023</v>
      </c>
      <c r="C4051" t="str">
        <f>TEXT(Excel_Dashboard_Dataset_xlsx___Sales5[[#This Row],[Date]],"mmm")</f>
        <v>Apr</v>
      </c>
      <c r="D4051" s="3">
        <v>45019</v>
      </c>
      <c r="E4051">
        <v>6</v>
      </c>
      <c r="F4051">
        <v>191</v>
      </c>
      <c r="G4051">
        <v>6</v>
      </c>
      <c r="H4051">
        <v>9</v>
      </c>
      <c r="I4051">
        <v>955</v>
      </c>
      <c r="J4051">
        <f>Excel_Dashboard_Dataset_xlsx___Sales5[[#This Row],[Quantity]]*Excel_Dashboard_Dataset_xlsx___Sales5[[#This Row],[UnitPrice]]</f>
        <v>8595</v>
      </c>
      <c r="K4051" t="str">
        <f>_xlfn.XLOOKUP(Excel_Dashboard_Dataset_xlsx___Sales5[[#This Row],[CustomerID]],Raw_Customers!A:A,Raw_Customers!D:D)</f>
        <v>Female</v>
      </c>
      <c r="L4051">
        <f>_xlfn.XLOOKUP(Excel_Dashboard_Dataset_xlsx___Sales5[[#This Row],[CustomerID]],Raw_Customers!A:A,Raw_Customers!E:E)</f>
        <v>38</v>
      </c>
      <c r="M4051" t="str">
        <f>_xlfn.XLOOKUP(Excel_Dashboard_Dataset_xlsx___Sales5[[#This Row],[CustomerID]],Raw_Customers!A:A,Raw_Customers!C:C)</f>
        <v>East</v>
      </c>
      <c r="N4051" s="2" t="str">
        <f>_xlfn.XLOOKUP(Excel_Dashboard_Dataset_xlsx___Sales5[[#This Row],[ProductID]],Raw_Products!A:A,Raw_Products!B:B)</f>
        <v>Flour</v>
      </c>
      <c r="O4051" s="2" t="str">
        <f>_xlfn.XLOOKUP(Excel_Dashboard_Dataset_xlsx___Sales5[[#This Row],[ProductID]],Raw_Products!A:A,Raw_Products!C:C)</f>
        <v>Groceries</v>
      </c>
      <c r="P4051" s="2" t="str">
        <f>_xlfn.XLOOKUP(Excel_Dashboard_Dataset_xlsx___Sales5[[#This Row],[CustomerID]], Raw_Customers!A:A, Raw_Customers!B:B, "Unknown")</f>
        <v>Jack Campbell</v>
      </c>
    </row>
    <row r="4052" spans="1:16" x14ac:dyDescent="0.25">
      <c r="A4052">
        <v>4051</v>
      </c>
      <c r="B4052">
        <f t="shared" si="63"/>
        <v>2024</v>
      </c>
      <c r="C4052" t="str">
        <f>TEXT(Excel_Dashboard_Dataset_xlsx___Sales5[[#This Row],[Date]],"mmm")</f>
        <v>Jan</v>
      </c>
      <c r="D4052" s="3">
        <v>45317</v>
      </c>
      <c r="E4052">
        <v>30</v>
      </c>
      <c r="F4052">
        <v>277</v>
      </c>
      <c r="G4052">
        <v>33</v>
      </c>
      <c r="H4052">
        <v>3</v>
      </c>
      <c r="I4052">
        <v>311</v>
      </c>
      <c r="J4052">
        <f>Excel_Dashboard_Dataset_xlsx___Sales5[[#This Row],[Quantity]]*Excel_Dashboard_Dataset_xlsx___Sales5[[#This Row],[UnitPrice]]</f>
        <v>933</v>
      </c>
      <c r="K4052" t="str">
        <f>_xlfn.XLOOKUP(Excel_Dashboard_Dataset_xlsx___Sales5[[#This Row],[CustomerID]],Raw_Customers!A:A,Raw_Customers!D:D)</f>
        <v>Male</v>
      </c>
      <c r="L4052">
        <f>_xlfn.XLOOKUP(Excel_Dashboard_Dataset_xlsx___Sales5[[#This Row],[CustomerID]],Raw_Customers!A:A,Raw_Customers!E:E)</f>
        <v>36</v>
      </c>
      <c r="M4052" t="str">
        <f>_xlfn.XLOOKUP(Excel_Dashboard_Dataset_xlsx___Sales5[[#This Row],[CustomerID]],Raw_Customers!A:A,Raw_Customers!C:C)</f>
        <v>East</v>
      </c>
      <c r="N4052" s="2" t="str">
        <f>_xlfn.XLOOKUP(Excel_Dashboard_Dataset_xlsx___Sales5[[#This Row],[ProductID]],Raw_Products!A:A,Raw_Products!B:B)</f>
        <v>Fan</v>
      </c>
      <c r="O4052" s="2" t="str">
        <f>_xlfn.XLOOKUP(Excel_Dashboard_Dataset_xlsx___Sales5[[#This Row],[ProductID]],Raw_Products!A:A,Raw_Products!C:C)</f>
        <v>Home Appliances</v>
      </c>
      <c r="P4052" s="2" t="str">
        <f>_xlfn.XLOOKUP(Excel_Dashboard_Dataset_xlsx___Sales5[[#This Row],[CustomerID]], Raw_Customers!A:A, Raw_Customers!B:B, "Unknown")</f>
        <v>Deborah Smith</v>
      </c>
    </row>
    <row r="4053" spans="1:16" x14ac:dyDescent="0.25">
      <c r="A4053">
        <v>4052</v>
      </c>
      <c r="B4053">
        <f t="shared" si="63"/>
        <v>2024</v>
      </c>
      <c r="C4053" t="str">
        <f>TEXT(Excel_Dashboard_Dataset_xlsx___Sales5[[#This Row],[Date]],"mmm")</f>
        <v>Aug</v>
      </c>
      <c r="D4053" s="3">
        <v>45534</v>
      </c>
      <c r="E4053">
        <v>24</v>
      </c>
      <c r="F4053">
        <v>175</v>
      </c>
      <c r="G4053">
        <v>37</v>
      </c>
      <c r="H4053">
        <v>5</v>
      </c>
      <c r="I4053">
        <v>434</v>
      </c>
      <c r="J4053">
        <f>Excel_Dashboard_Dataset_xlsx___Sales5[[#This Row],[Quantity]]*Excel_Dashboard_Dataset_xlsx___Sales5[[#This Row],[UnitPrice]]</f>
        <v>2170</v>
      </c>
      <c r="K4053" t="str">
        <f>_xlfn.XLOOKUP(Excel_Dashboard_Dataset_xlsx___Sales5[[#This Row],[CustomerID]],Raw_Customers!A:A,Raw_Customers!D:D)</f>
        <v>Female</v>
      </c>
      <c r="L4053">
        <f>_xlfn.XLOOKUP(Excel_Dashboard_Dataset_xlsx___Sales5[[#This Row],[CustomerID]],Raw_Customers!A:A,Raw_Customers!E:E)</f>
        <v>54</v>
      </c>
      <c r="M4053" t="str">
        <f>_xlfn.XLOOKUP(Excel_Dashboard_Dataset_xlsx___Sales5[[#This Row],[CustomerID]],Raw_Customers!A:A,Raw_Customers!C:C)</f>
        <v>West</v>
      </c>
      <c r="N4053" s="2" t="str">
        <f>_xlfn.XLOOKUP(Excel_Dashboard_Dataset_xlsx___Sales5[[#This Row],[ProductID]],Raw_Products!A:A,Raw_Products!B:B)</f>
        <v>Washing Machine</v>
      </c>
      <c r="O4053" s="2" t="str">
        <f>_xlfn.XLOOKUP(Excel_Dashboard_Dataset_xlsx___Sales5[[#This Row],[ProductID]],Raw_Products!A:A,Raw_Products!C:C)</f>
        <v>Home Appliances</v>
      </c>
      <c r="P4053" s="2" t="str">
        <f>_xlfn.XLOOKUP(Excel_Dashboard_Dataset_xlsx___Sales5[[#This Row],[CustomerID]], Raw_Customers!A:A, Raw_Customers!B:B, "Unknown")</f>
        <v>Michael Ward</v>
      </c>
    </row>
    <row r="4054" spans="1:16" x14ac:dyDescent="0.25">
      <c r="A4054">
        <v>4053</v>
      </c>
      <c r="B4054">
        <f t="shared" si="63"/>
        <v>2023</v>
      </c>
      <c r="C4054" t="str">
        <f>TEXT(Excel_Dashboard_Dataset_xlsx___Sales5[[#This Row],[Date]],"mmm")</f>
        <v>May</v>
      </c>
      <c r="D4054" s="3">
        <v>45074</v>
      </c>
      <c r="E4054">
        <v>2</v>
      </c>
      <c r="F4054">
        <v>216</v>
      </c>
      <c r="G4054">
        <v>10</v>
      </c>
      <c r="H4054">
        <v>4</v>
      </c>
      <c r="I4054">
        <v>146</v>
      </c>
      <c r="J4054">
        <f>Excel_Dashboard_Dataset_xlsx___Sales5[[#This Row],[Quantity]]*Excel_Dashboard_Dataset_xlsx___Sales5[[#This Row],[UnitPrice]]</f>
        <v>584</v>
      </c>
      <c r="K4054" t="str">
        <f>_xlfn.XLOOKUP(Excel_Dashboard_Dataset_xlsx___Sales5[[#This Row],[CustomerID]],Raw_Customers!A:A,Raw_Customers!D:D)</f>
        <v>Female</v>
      </c>
      <c r="L4054">
        <f>_xlfn.XLOOKUP(Excel_Dashboard_Dataset_xlsx___Sales5[[#This Row],[CustomerID]],Raw_Customers!A:A,Raw_Customers!E:E)</f>
        <v>20</v>
      </c>
      <c r="M4054" t="str">
        <f>_xlfn.XLOOKUP(Excel_Dashboard_Dataset_xlsx___Sales5[[#This Row],[CustomerID]],Raw_Customers!A:A,Raw_Customers!C:C)</f>
        <v>East</v>
      </c>
      <c r="N4054" s="2" t="str">
        <f>_xlfn.XLOOKUP(Excel_Dashboard_Dataset_xlsx___Sales5[[#This Row],[ProductID]],Raw_Products!A:A,Raw_Products!B:B)</f>
        <v>Cooking Oil</v>
      </c>
      <c r="O4054" s="2" t="str">
        <f>_xlfn.XLOOKUP(Excel_Dashboard_Dataset_xlsx___Sales5[[#This Row],[ProductID]],Raw_Products!A:A,Raw_Products!C:C)</f>
        <v>Groceries</v>
      </c>
      <c r="P4054" s="2" t="str">
        <f>_xlfn.XLOOKUP(Excel_Dashboard_Dataset_xlsx___Sales5[[#This Row],[CustomerID]], Raw_Customers!A:A, Raw_Customers!B:B, "Unknown")</f>
        <v>Carolyn Miller</v>
      </c>
    </row>
    <row r="4055" spans="1:16" x14ac:dyDescent="0.25">
      <c r="A4055">
        <v>4054</v>
      </c>
      <c r="B4055">
        <f t="shared" si="63"/>
        <v>2024</v>
      </c>
      <c r="C4055" t="str">
        <f>TEXT(Excel_Dashboard_Dataset_xlsx___Sales5[[#This Row],[Date]],"mmm")</f>
        <v>Aug</v>
      </c>
      <c r="D4055" s="3">
        <v>45520</v>
      </c>
      <c r="E4055">
        <v>15</v>
      </c>
      <c r="F4055">
        <v>243</v>
      </c>
      <c r="G4055">
        <v>8</v>
      </c>
      <c r="H4055">
        <v>8</v>
      </c>
      <c r="I4055">
        <v>649</v>
      </c>
      <c r="J4055">
        <f>Excel_Dashboard_Dataset_xlsx___Sales5[[#This Row],[Quantity]]*Excel_Dashboard_Dataset_xlsx___Sales5[[#This Row],[UnitPrice]]</f>
        <v>5192</v>
      </c>
      <c r="K4055" t="str">
        <f>_xlfn.XLOOKUP(Excel_Dashboard_Dataset_xlsx___Sales5[[#This Row],[CustomerID]],Raw_Customers!A:A,Raw_Customers!D:D)</f>
        <v>Female</v>
      </c>
      <c r="L4055">
        <f>_xlfn.XLOOKUP(Excel_Dashboard_Dataset_xlsx___Sales5[[#This Row],[CustomerID]],Raw_Customers!A:A,Raw_Customers!E:E)</f>
        <v>25</v>
      </c>
      <c r="M4055" t="str">
        <f>_xlfn.XLOOKUP(Excel_Dashboard_Dataset_xlsx___Sales5[[#This Row],[CustomerID]],Raw_Customers!A:A,Raw_Customers!C:C)</f>
        <v>East</v>
      </c>
      <c r="N4055" s="2" t="str">
        <f>_xlfn.XLOOKUP(Excel_Dashboard_Dataset_xlsx___Sales5[[#This Row],[ProductID]],Raw_Products!A:A,Raw_Products!B:B)</f>
        <v>Bluetooth Speaker</v>
      </c>
      <c r="O4055" s="2" t="str">
        <f>_xlfn.XLOOKUP(Excel_Dashboard_Dataset_xlsx___Sales5[[#This Row],[ProductID]],Raw_Products!A:A,Raw_Products!C:C)</f>
        <v>Electronics</v>
      </c>
      <c r="P4055" s="2" t="str">
        <f>_xlfn.XLOOKUP(Excel_Dashboard_Dataset_xlsx___Sales5[[#This Row],[CustomerID]], Raw_Customers!A:A, Raw_Customers!B:B, "Unknown")</f>
        <v>Ryan Phillips</v>
      </c>
    </row>
    <row r="4056" spans="1:16" x14ac:dyDescent="0.25">
      <c r="A4056">
        <v>4055</v>
      </c>
      <c r="B4056">
        <f t="shared" si="63"/>
        <v>2024</v>
      </c>
      <c r="C4056" t="str">
        <f>TEXT(Excel_Dashboard_Dataset_xlsx___Sales5[[#This Row],[Date]],"mmm")</f>
        <v>Aug</v>
      </c>
      <c r="D4056" s="3">
        <v>45513</v>
      </c>
      <c r="E4056">
        <v>2</v>
      </c>
      <c r="F4056">
        <v>78</v>
      </c>
      <c r="G4056">
        <v>11</v>
      </c>
      <c r="H4056">
        <v>4</v>
      </c>
      <c r="I4056">
        <v>492</v>
      </c>
      <c r="J4056">
        <f>Excel_Dashboard_Dataset_xlsx___Sales5[[#This Row],[Quantity]]*Excel_Dashboard_Dataset_xlsx___Sales5[[#This Row],[UnitPrice]]</f>
        <v>1968</v>
      </c>
      <c r="K4056" t="str">
        <f>_xlfn.XLOOKUP(Excel_Dashboard_Dataset_xlsx___Sales5[[#This Row],[CustomerID]],Raw_Customers!A:A,Raw_Customers!D:D)</f>
        <v>Female</v>
      </c>
      <c r="L4056">
        <f>_xlfn.XLOOKUP(Excel_Dashboard_Dataset_xlsx___Sales5[[#This Row],[CustomerID]],Raw_Customers!A:A,Raw_Customers!E:E)</f>
        <v>60</v>
      </c>
      <c r="M4056" t="str">
        <f>_xlfn.XLOOKUP(Excel_Dashboard_Dataset_xlsx___Sales5[[#This Row],[CustomerID]],Raw_Customers!A:A,Raw_Customers!C:C)</f>
        <v>West</v>
      </c>
      <c r="N4056" s="2" t="str">
        <f>_xlfn.XLOOKUP(Excel_Dashboard_Dataset_xlsx___Sales5[[#This Row],[ProductID]],Raw_Products!A:A,Raw_Products!B:B)</f>
        <v>Cooking Oil</v>
      </c>
      <c r="O4056" s="2" t="str">
        <f>_xlfn.XLOOKUP(Excel_Dashboard_Dataset_xlsx___Sales5[[#This Row],[ProductID]],Raw_Products!A:A,Raw_Products!C:C)</f>
        <v>Groceries</v>
      </c>
      <c r="P4056" s="2" t="str">
        <f>_xlfn.XLOOKUP(Excel_Dashboard_Dataset_xlsx___Sales5[[#This Row],[CustomerID]], Raw_Customers!A:A, Raw_Customers!B:B, "Unknown")</f>
        <v>Kenneth Patel</v>
      </c>
    </row>
    <row r="4057" spans="1:16" x14ac:dyDescent="0.25">
      <c r="A4057">
        <v>4056</v>
      </c>
      <c r="B4057">
        <f t="shared" si="63"/>
        <v>2024</v>
      </c>
      <c r="C4057" t="str">
        <f>TEXT(Excel_Dashboard_Dataset_xlsx___Sales5[[#This Row],[Date]],"mmm")</f>
        <v>Jul</v>
      </c>
      <c r="D4057" s="3">
        <v>45482</v>
      </c>
      <c r="E4057">
        <v>4</v>
      </c>
      <c r="F4057">
        <v>19</v>
      </c>
      <c r="G4057">
        <v>46</v>
      </c>
      <c r="H4057">
        <v>7</v>
      </c>
      <c r="I4057">
        <v>333</v>
      </c>
      <c r="J4057">
        <f>Excel_Dashboard_Dataset_xlsx___Sales5[[#This Row],[Quantity]]*Excel_Dashboard_Dataset_xlsx___Sales5[[#This Row],[UnitPrice]]</f>
        <v>2331</v>
      </c>
      <c r="K4057" t="str">
        <f>_xlfn.XLOOKUP(Excel_Dashboard_Dataset_xlsx___Sales5[[#This Row],[CustomerID]],Raw_Customers!A:A,Raw_Customers!D:D)</f>
        <v>Female</v>
      </c>
      <c r="L4057">
        <f>_xlfn.XLOOKUP(Excel_Dashboard_Dataset_xlsx___Sales5[[#This Row],[CustomerID]],Raw_Customers!A:A,Raw_Customers!E:E)</f>
        <v>50</v>
      </c>
      <c r="M4057" t="str">
        <f>_xlfn.XLOOKUP(Excel_Dashboard_Dataset_xlsx___Sales5[[#This Row],[CustomerID]],Raw_Customers!A:A,Raw_Customers!C:C)</f>
        <v>East</v>
      </c>
      <c r="N4057" s="2" t="str">
        <f>_xlfn.XLOOKUP(Excel_Dashboard_Dataset_xlsx___Sales5[[#This Row],[ProductID]],Raw_Products!A:A,Raw_Products!B:B)</f>
        <v>Sugar Pack</v>
      </c>
      <c r="O4057" s="2" t="str">
        <f>_xlfn.XLOOKUP(Excel_Dashboard_Dataset_xlsx___Sales5[[#This Row],[ProductID]],Raw_Products!A:A,Raw_Products!C:C)</f>
        <v>Groceries</v>
      </c>
      <c r="P4057" s="2" t="str">
        <f>_xlfn.XLOOKUP(Excel_Dashboard_Dataset_xlsx___Sales5[[#This Row],[CustomerID]], Raw_Customers!A:A, Raw_Customers!B:B, "Unknown")</f>
        <v>Amy Brown</v>
      </c>
    </row>
    <row r="4058" spans="1:16" x14ac:dyDescent="0.25">
      <c r="A4058">
        <v>4057</v>
      </c>
      <c r="B4058">
        <f t="shared" si="63"/>
        <v>2024</v>
      </c>
      <c r="C4058" t="str">
        <f>TEXT(Excel_Dashboard_Dataset_xlsx___Sales5[[#This Row],[Date]],"mmm")</f>
        <v>Apr</v>
      </c>
      <c r="D4058" s="3">
        <v>45384</v>
      </c>
      <c r="E4058">
        <v>41</v>
      </c>
      <c r="F4058">
        <v>230</v>
      </c>
      <c r="G4058">
        <v>4</v>
      </c>
      <c r="H4058">
        <v>9</v>
      </c>
      <c r="I4058">
        <v>297</v>
      </c>
      <c r="J4058">
        <f>Excel_Dashboard_Dataset_xlsx___Sales5[[#This Row],[Quantity]]*Excel_Dashboard_Dataset_xlsx___Sales5[[#This Row],[UnitPrice]]</f>
        <v>2673</v>
      </c>
      <c r="K4058" t="str">
        <f>_xlfn.XLOOKUP(Excel_Dashboard_Dataset_xlsx___Sales5[[#This Row],[CustomerID]],Raw_Customers!A:A,Raw_Customers!D:D)</f>
        <v>Male</v>
      </c>
      <c r="L4058">
        <f>_xlfn.XLOOKUP(Excel_Dashboard_Dataset_xlsx___Sales5[[#This Row],[CustomerID]],Raw_Customers!A:A,Raw_Customers!E:E)</f>
        <v>31</v>
      </c>
      <c r="M4058" t="str">
        <f>_xlfn.XLOOKUP(Excel_Dashboard_Dataset_xlsx___Sales5[[#This Row],[CustomerID]],Raw_Customers!A:A,Raw_Customers!C:C)</f>
        <v>East</v>
      </c>
      <c r="N4058" s="2" t="str">
        <f>_xlfn.XLOOKUP(Excel_Dashboard_Dataset_xlsx___Sales5[[#This Row],[ProductID]],Raw_Products!A:A,Raw_Products!B:B)</f>
        <v>Football</v>
      </c>
      <c r="O4058" s="2" t="str">
        <f>_xlfn.XLOOKUP(Excel_Dashboard_Dataset_xlsx___Sales5[[#This Row],[ProductID]],Raw_Products!A:A,Raw_Products!C:C)</f>
        <v>Sports</v>
      </c>
      <c r="P4058" s="2" t="str">
        <f>_xlfn.XLOOKUP(Excel_Dashboard_Dataset_xlsx___Sales5[[#This Row],[CustomerID]], Raw_Customers!A:A, Raw_Customers!B:B, "Unknown")</f>
        <v>Michael Alvarez</v>
      </c>
    </row>
    <row r="4059" spans="1:16" x14ac:dyDescent="0.25">
      <c r="A4059">
        <v>4058</v>
      </c>
      <c r="B4059">
        <f t="shared" si="63"/>
        <v>2024</v>
      </c>
      <c r="C4059" t="str">
        <f>TEXT(Excel_Dashboard_Dataset_xlsx___Sales5[[#This Row],[Date]],"mmm")</f>
        <v>Mar</v>
      </c>
      <c r="D4059" s="3">
        <v>45382</v>
      </c>
      <c r="E4059">
        <v>38</v>
      </c>
      <c r="F4059">
        <v>166</v>
      </c>
      <c r="G4059">
        <v>46</v>
      </c>
      <c r="H4059">
        <v>5</v>
      </c>
      <c r="I4059">
        <v>82</v>
      </c>
      <c r="J4059">
        <f>Excel_Dashboard_Dataset_xlsx___Sales5[[#This Row],[Quantity]]*Excel_Dashboard_Dataset_xlsx___Sales5[[#This Row],[UnitPrice]]</f>
        <v>410</v>
      </c>
      <c r="K4059" t="str">
        <f>_xlfn.XLOOKUP(Excel_Dashboard_Dataset_xlsx___Sales5[[#This Row],[CustomerID]],Raw_Customers!A:A,Raw_Customers!D:D)</f>
        <v>Female</v>
      </c>
      <c r="L4059">
        <f>_xlfn.XLOOKUP(Excel_Dashboard_Dataset_xlsx___Sales5[[#This Row],[CustomerID]],Raw_Customers!A:A,Raw_Customers!E:E)</f>
        <v>31</v>
      </c>
      <c r="M4059" t="str">
        <f>_xlfn.XLOOKUP(Excel_Dashboard_Dataset_xlsx___Sales5[[#This Row],[CustomerID]],Raw_Customers!A:A,Raw_Customers!C:C)</f>
        <v>South</v>
      </c>
      <c r="N4059" s="2" t="str">
        <f>_xlfn.XLOOKUP(Excel_Dashboard_Dataset_xlsx___Sales5[[#This Row],[ProductID]],Raw_Products!A:A,Raw_Products!B:B)</f>
        <v>Socks</v>
      </c>
      <c r="O4059" s="2" t="str">
        <f>_xlfn.XLOOKUP(Excel_Dashboard_Dataset_xlsx___Sales5[[#This Row],[ProductID]],Raw_Products!A:A,Raw_Products!C:C)</f>
        <v>Clothing</v>
      </c>
      <c r="P4059" s="2" t="str">
        <f>_xlfn.XLOOKUP(Excel_Dashboard_Dataset_xlsx___Sales5[[#This Row],[CustomerID]], Raw_Customers!A:A, Raw_Customers!B:B, "Unknown")</f>
        <v>Angela Johnson</v>
      </c>
    </row>
    <row r="4060" spans="1:16" x14ac:dyDescent="0.25">
      <c r="A4060">
        <v>4059</v>
      </c>
      <c r="B4060">
        <f t="shared" si="63"/>
        <v>2023</v>
      </c>
      <c r="C4060" t="str">
        <f>TEXT(Excel_Dashboard_Dataset_xlsx___Sales5[[#This Row],[Date]],"mmm")</f>
        <v>Mar</v>
      </c>
      <c r="D4060" s="3">
        <v>45006</v>
      </c>
      <c r="E4060">
        <v>27</v>
      </c>
      <c r="F4060">
        <v>255</v>
      </c>
      <c r="G4060">
        <v>21</v>
      </c>
      <c r="H4060">
        <v>6</v>
      </c>
      <c r="I4060">
        <v>217</v>
      </c>
      <c r="J4060">
        <f>Excel_Dashboard_Dataset_xlsx___Sales5[[#This Row],[Quantity]]*Excel_Dashboard_Dataset_xlsx___Sales5[[#This Row],[UnitPrice]]</f>
        <v>1302</v>
      </c>
      <c r="K4060" t="str">
        <f>_xlfn.XLOOKUP(Excel_Dashboard_Dataset_xlsx___Sales5[[#This Row],[CustomerID]],Raw_Customers!A:A,Raw_Customers!D:D)</f>
        <v>Female</v>
      </c>
      <c r="L4060">
        <f>_xlfn.XLOOKUP(Excel_Dashboard_Dataset_xlsx___Sales5[[#This Row],[CustomerID]],Raw_Customers!A:A,Raw_Customers!E:E)</f>
        <v>60</v>
      </c>
      <c r="M4060" t="str">
        <f>_xlfn.XLOOKUP(Excel_Dashboard_Dataset_xlsx___Sales5[[#This Row],[CustomerID]],Raw_Customers!A:A,Raw_Customers!C:C)</f>
        <v>East</v>
      </c>
      <c r="N4060" s="2" t="str">
        <f>_xlfn.XLOOKUP(Excel_Dashboard_Dataset_xlsx___Sales5[[#This Row],[ProductID]],Raw_Products!A:A,Raw_Products!B:B)</f>
        <v>Air Conditioner</v>
      </c>
      <c r="O4060" s="2" t="str">
        <f>_xlfn.XLOOKUP(Excel_Dashboard_Dataset_xlsx___Sales5[[#This Row],[ProductID]],Raw_Products!A:A,Raw_Products!C:C)</f>
        <v>Home Appliances</v>
      </c>
      <c r="P4060" s="2" t="str">
        <f>_xlfn.XLOOKUP(Excel_Dashboard_Dataset_xlsx___Sales5[[#This Row],[CustomerID]], Raw_Customers!A:A, Raw_Customers!B:B, "Unknown")</f>
        <v>Emma Rogers</v>
      </c>
    </row>
    <row r="4061" spans="1:16" x14ac:dyDescent="0.25">
      <c r="A4061">
        <v>4060</v>
      </c>
      <c r="B4061">
        <f t="shared" si="63"/>
        <v>2023</v>
      </c>
      <c r="C4061" t="str">
        <f>TEXT(Excel_Dashboard_Dataset_xlsx___Sales5[[#This Row],[Date]],"mmm")</f>
        <v>Aug</v>
      </c>
      <c r="D4061" s="3">
        <v>45142</v>
      </c>
      <c r="E4061">
        <v>35</v>
      </c>
      <c r="F4061">
        <v>277</v>
      </c>
      <c r="G4061">
        <v>40</v>
      </c>
      <c r="H4061">
        <v>1</v>
      </c>
      <c r="I4061">
        <v>873</v>
      </c>
      <c r="J4061">
        <f>Excel_Dashboard_Dataset_xlsx___Sales5[[#This Row],[Quantity]]*Excel_Dashboard_Dataset_xlsx___Sales5[[#This Row],[UnitPrice]]</f>
        <v>873</v>
      </c>
      <c r="K4061" t="str">
        <f>_xlfn.XLOOKUP(Excel_Dashboard_Dataset_xlsx___Sales5[[#This Row],[CustomerID]],Raw_Customers!A:A,Raw_Customers!D:D)</f>
        <v>Male</v>
      </c>
      <c r="L4061">
        <f>_xlfn.XLOOKUP(Excel_Dashboard_Dataset_xlsx___Sales5[[#This Row],[CustomerID]],Raw_Customers!A:A,Raw_Customers!E:E)</f>
        <v>36</v>
      </c>
      <c r="M4061" t="str">
        <f>_xlfn.XLOOKUP(Excel_Dashboard_Dataset_xlsx___Sales5[[#This Row],[CustomerID]],Raw_Customers!A:A,Raw_Customers!C:C)</f>
        <v>East</v>
      </c>
      <c r="N4061" s="2" t="str">
        <f>_xlfn.XLOOKUP(Excel_Dashboard_Dataset_xlsx___Sales5[[#This Row],[ProductID]],Raw_Products!A:A,Raw_Products!B:B)</f>
        <v>Sneakers</v>
      </c>
      <c r="O4061" s="2" t="str">
        <f>_xlfn.XLOOKUP(Excel_Dashboard_Dataset_xlsx___Sales5[[#This Row],[ProductID]],Raw_Products!A:A,Raw_Products!C:C)</f>
        <v>Clothing</v>
      </c>
      <c r="P4061" s="2" t="str">
        <f>_xlfn.XLOOKUP(Excel_Dashboard_Dataset_xlsx___Sales5[[#This Row],[CustomerID]], Raw_Customers!A:A, Raw_Customers!B:B, "Unknown")</f>
        <v>Deborah Smith</v>
      </c>
    </row>
    <row r="4062" spans="1:16" x14ac:dyDescent="0.25">
      <c r="A4062">
        <v>4061</v>
      </c>
      <c r="B4062">
        <f t="shared" si="63"/>
        <v>2024</v>
      </c>
      <c r="C4062" t="str">
        <f>TEXT(Excel_Dashboard_Dataset_xlsx___Sales5[[#This Row],[Date]],"mmm")</f>
        <v>May</v>
      </c>
      <c r="D4062" s="3">
        <v>45432</v>
      </c>
      <c r="E4062">
        <v>30</v>
      </c>
      <c r="F4062">
        <v>264</v>
      </c>
      <c r="G4062">
        <v>5</v>
      </c>
      <c r="H4062">
        <v>6</v>
      </c>
      <c r="I4062">
        <v>607</v>
      </c>
      <c r="J4062">
        <f>Excel_Dashboard_Dataset_xlsx___Sales5[[#This Row],[Quantity]]*Excel_Dashboard_Dataset_xlsx___Sales5[[#This Row],[UnitPrice]]</f>
        <v>3642</v>
      </c>
      <c r="K4062" t="str">
        <f>_xlfn.XLOOKUP(Excel_Dashboard_Dataset_xlsx___Sales5[[#This Row],[CustomerID]],Raw_Customers!A:A,Raw_Customers!D:D)</f>
        <v>Male</v>
      </c>
      <c r="L4062">
        <f>_xlfn.XLOOKUP(Excel_Dashboard_Dataset_xlsx___Sales5[[#This Row],[CustomerID]],Raw_Customers!A:A,Raw_Customers!E:E)</f>
        <v>31</v>
      </c>
      <c r="M4062" t="str">
        <f>_xlfn.XLOOKUP(Excel_Dashboard_Dataset_xlsx___Sales5[[#This Row],[CustomerID]],Raw_Customers!A:A,Raw_Customers!C:C)</f>
        <v>West</v>
      </c>
      <c r="N4062" s="2" t="str">
        <f>_xlfn.XLOOKUP(Excel_Dashboard_Dataset_xlsx___Sales5[[#This Row],[ProductID]],Raw_Products!A:A,Raw_Products!B:B)</f>
        <v>Fan</v>
      </c>
      <c r="O4062" s="2" t="str">
        <f>_xlfn.XLOOKUP(Excel_Dashboard_Dataset_xlsx___Sales5[[#This Row],[ProductID]],Raw_Products!A:A,Raw_Products!C:C)</f>
        <v>Home Appliances</v>
      </c>
      <c r="P4062" s="2" t="str">
        <f>_xlfn.XLOOKUP(Excel_Dashboard_Dataset_xlsx___Sales5[[#This Row],[CustomerID]], Raw_Customers!A:A, Raw_Customers!B:B, "Unknown")</f>
        <v>James Adams</v>
      </c>
    </row>
    <row r="4063" spans="1:16" x14ac:dyDescent="0.25">
      <c r="A4063">
        <v>4062</v>
      </c>
      <c r="B4063">
        <f t="shared" si="63"/>
        <v>2024</v>
      </c>
      <c r="C4063" t="str">
        <f>TEXT(Excel_Dashboard_Dataset_xlsx___Sales5[[#This Row],[Date]],"mmm")</f>
        <v>Sept</v>
      </c>
      <c r="D4063" s="3">
        <v>45550</v>
      </c>
      <c r="E4063">
        <v>39</v>
      </c>
      <c r="F4063">
        <v>30</v>
      </c>
      <c r="G4063">
        <v>36</v>
      </c>
      <c r="H4063">
        <v>10</v>
      </c>
      <c r="I4063">
        <v>319</v>
      </c>
      <c r="J4063">
        <f>Excel_Dashboard_Dataset_xlsx___Sales5[[#This Row],[Quantity]]*Excel_Dashboard_Dataset_xlsx___Sales5[[#This Row],[UnitPrice]]</f>
        <v>3190</v>
      </c>
      <c r="K4063" t="str">
        <f>_xlfn.XLOOKUP(Excel_Dashboard_Dataset_xlsx___Sales5[[#This Row],[CustomerID]],Raw_Customers!A:A,Raw_Customers!D:D)</f>
        <v>Female</v>
      </c>
      <c r="L4063">
        <f>_xlfn.XLOOKUP(Excel_Dashboard_Dataset_xlsx___Sales5[[#This Row],[CustomerID]],Raw_Customers!A:A,Raw_Customers!E:E)</f>
        <v>52</v>
      </c>
      <c r="M4063" t="str">
        <f>_xlfn.XLOOKUP(Excel_Dashboard_Dataset_xlsx___Sales5[[#This Row],[CustomerID]],Raw_Customers!A:A,Raw_Customers!C:C)</f>
        <v>West</v>
      </c>
      <c r="N4063" s="2" t="str">
        <f>_xlfn.XLOOKUP(Excel_Dashboard_Dataset_xlsx___Sales5[[#This Row],[ProductID]],Raw_Products!A:A,Raw_Products!B:B)</f>
        <v>Sweater</v>
      </c>
      <c r="O4063" s="2" t="str">
        <f>_xlfn.XLOOKUP(Excel_Dashboard_Dataset_xlsx___Sales5[[#This Row],[ProductID]],Raw_Products!A:A,Raw_Products!C:C)</f>
        <v>Clothing</v>
      </c>
      <c r="P4063" s="2" t="str">
        <f>_xlfn.XLOOKUP(Excel_Dashboard_Dataset_xlsx___Sales5[[#This Row],[CustomerID]], Raw_Customers!A:A, Raw_Customers!B:B, "Unknown")</f>
        <v>Joseph King</v>
      </c>
    </row>
    <row r="4064" spans="1:16" x14ac:dyDescent="0.25">
      <c r="A4064">
        <v>4063</v>
      </c>
      <c r="B4064">
        <f t="shared" si="63"/>
        <v>2024</v>
      </c>
      <c r="C4064" t="str">
        <f>TEXT(Excel_Dashboard_Dataset_xlsx___Sales5[[#This Row],[Date]],"mmm")</f>
        <v>Jun</v>
      </c>
      <c r="D4064" s="3">
        <v>45444</v>
      </c>
      <c r="E4064">
        <v>49</v>
      </c>
      <c r="F4064">
        <v>200</v>
      </c>
      <c r="G4064">
        <v>11</v>
      </c>
      <c r="H4064">
        <v>7</v>
      </c>
      <c r="I4064">
        <v>856</v>
      </c>
      <c r="J4064">
        <f>Excel_Dashboard_Dataset_xlsx___Sales5[[#This Row],[Quantity]]*Excel_Dashboard_Dataset_xlsx___Sales5[[#This Row],[UnitPrice]]</f>
        <v>5992</v>
      </c>
      <c r="K4064" t="str">
        <f>_xlfn.XLOOKUP(Excel_Dashboard_Dataset_xlsx___Sales5[[#This Row],[CustomerID]],Raw_Customers!A:A,Raw_Customers!D:D)</f>
        <v>Female</v>
      </c>
      <c r="L4064">
        <f>_xlfn.XLOOKUP(Excel_Dashboard_Dataset_xlsx___Sales5[[#This Row],[CustomerID]],Raw_Customers!A:A,Raw_Customers!E:E)</f>
        <v>53</v>
      </c>
      <c r="M4064" t="str">
        <f>_xlfn.XLOOKUP(Excel_Dashboard_Dataset_xlsx___Sales5[[#This Row],[CustomerID]],Raw_Customers!A:A,Raw_Customers!C:C)</f>
        <v>East</v>
      </c>
      <c r="N4064" s="2" t="str">
        <f>_xlfn.XLOOKUP(Excel_Dashboard_Dataset_xlsx___Sales5[[#This Row],[ProductID]],Raw_Products!A:A,Raw_Products!B:B)</f>
        <v>Swimming Goggles</v>
      </c>
      <c r="O4064" s="2" t="str">
        <f>_xlfn.XLOOKUP(Excel_Dashboard_Dataset_xlsx___Sales5[[#This Row],[ProductID]],Raw_Products!A:A,Raw_Products!C:C)</f>
        <v>Sports</v>
      </c>
      <c r="P4064" s="2" t="str">
        <f>_xlfn.XLOOKUP(Excel_Dashboard_Dataset_xlsx___Sales5[[#This Row],[CustomerID]], Raw_Customers!A:A, Raw_Customers!B:B, "Unknown")</f>
        <v>Barbara Morales</v>
      </c>
    </row>
    <row r="4065" spans="1:16" x14ac:dyDescent="0.25">
      <c r="A4065">
        <v>4064</v>
      </c>
      <c r="B4065">
        <f t="shared" si="63"/>
        <v>2023</v>
      </c>
      <c r="C4065" t="str">
        <f>TEXT(Excel_Dashboard_Dataset_xlsx___Sales5[[#This Row],[Date]],"mmm")</f>
        <v>Jan</v>
      </c>
      <c r="D4065" s="3">
        <v>44950</v>
      </c>
      <c r="E4065">
        <v>17</v>
      </c>
      <c r="F4065">
        <v>282</v>
      </c>
      <c r="G4065">
        <v>33</v>
      </c>
      <c r="H4065">
        <v>8</v>
      </c>
      <c r="I4065">
        <v>430</v>
      </c>
      <c r="J4065">
        <f>Excel_Dashboard_Dataset_xlsx___Sales5[[#This Row],[Quantity]]*Excel_Dashboard_Dataset_xlsx___Sales5[[#This Row],[UnitPrice]]</f>
        <v>3440</v>
      </c>
      <c r="K4065" t="str">
        <f>_xlfn.XLOOKUP(Excel_Dashboard_Dataset_xlsx___Sales5[[#This Row],[CustomerID]],Raw_Customers!A:A,Raw_Customers!D:D)</f>
        <v>Female</v>
      </c>
      <c r="L4065">
        <f>_xlfn.XLOOKUP(Excel_Dashboard_Dataset_xlsx___Sales5[[#This Row],[CustomerID]],Raw_Customers!A:A,Raw_Customers!E:E)</f>
        <v>32</v>
      </c>
      <c r="M4065" t="str">
        <f>_xlfn.XLOOKUP(Excel_Dashboard_Dataset_xlsx___Sales5[[#This Row],[CustomerID]],Raw_Customers!A:A,Raw_Customers!C:C)</f>
        <v>South</v>
      </c>
      <c r="N4065" s="2" t="str">
        <f>_xlfn.XLOOKUP(Excel_Dashboard_Dataset_xlsx___Sales5[[#This Row],[ProductID]],Raw_Products!A:A,Raw_Products!B:B)</f>
        <v>LED TV</v>
      </c>
      <c r="O4065" s="2" t="str">
        <f>_xlfn.XLOOKUP(Excel_Dashboard_Dataset_xlsx___Sales5[[#This Row],[ProductID]],Raw_Products!A:A,Raw_Products!C:C)</f>
        <v>Electronics</v>
      </c>
      <c r="P4065" s="2" t="str">
        <f>_xlfn.XLOOKUP(Excel_Dashboard_Dataset_xlsx___Sales5[[#This Row],[CustomerID]], Raw_Customers!A:A, Raw_Customers!B:B, "Unknown")</f>
        <v>Samantha Martin</v>
      </c>
    </row>
    <row r="4066" spans="1:16" x14ac:dyDescent="0.25">
      <c r="A4066">
        <v>4065</v>
      </c>
      <c r="B4066">
        <f t="shared" si="63"/>
        <v>2023</v>
      </c>
      <c r="C4066" t="str">
        <f>TEXT(Excel_Dashboard_Dataset_xlsx___Sales5[[#This Row],[Date]],"mmm")</f>
        <v>Sept</v>
      </c>
      <c r="D4066" s="3">
        <v>45170</v>
      </c>
      <c r="E4066">
        <v>10</v>
      </c>
      <c r="F4066">
        <v>9</v>
      </c>
      <c r="G4066">
        <v>44</v>
      </c>
      <c r="H4066">
        <v>8</v>
      </c>
      <c r="I4066">
        <v>418</v>
      </c>
      <c r="J4066">
        <f>Excel_Dashboard_Dataset_xlsx___Sales5[[#This Row],[Quantity]]*Excel_Dashboard_Dataset_xlsx___Sales5[[#This Row],[UnitPrice]]</f>
        <v>3344</v>
      </c>
      <c r="K4066" t="str">
        <f>_xlfn.XLOOKUP(Excel_Dashboard_Dataset_xlsx___Sales5[[#This Row],[CustomerID]],Raw_Customers!A:A,Raw_Customers!D:D)</f>
        <v>Female</v>
      </c>
      <c r="L4066">
        <f>_xlfn.XLOOKUP(Excel_Dashboard_Dataset_xlsx___Sales5[[#This Row],[CustomerID]],Raw_Customers!A:A,Raw_Customers!E:E)</f>
        <v>32</v>
      </c>
      <c r="M4066" t="str">
        <f>_xlfn.XLOOKUP(Excel_Dashboard_Dataset_xlsx___Sales5[[#This Row],[CustomerID]],Raw_Customers!A:A,Raw_Customers!C:C)</f>
        <v>West</v>
      </c>
      <c r="N4066" s="2" t="str">
        <f>_xlfn.XLOOKUP(Excel_Dashboard_Dataset_xlsx___Sales5[[#This Row],[ProductID]],Raw_Products!A:A,Raw_Products!B:B)</f>
        <v>Tomato Paste</v>
      </c>
      <c r="O4066" s="2" t="str">
        <f>_xlfn.XLOOKUP(Excel_Dashboard_Dataset_xlsx___Sales5[[#This Row],[ProductID]],Raw_Products!A:A,Raw_Products!C:C)</f>
        <v>Groceries</v>
      </c>
      <c r="P4066" s="2" t="str">
        <f>_xlfn.XLOOKUP(Excel_Dashboard_Dataset_xlsx___Sales5[[#This Row],[CustomerID]], Raw_Customers!A:A, Raw_Customers!B:B, "Unknown")</f>
        <v>Jacob Jones</v>
      </c>
    </row>
    <row r="4067" spans="1:16" x14ac:dyDescent="0.25">
      <c r="A4067">
        <v>4066</v>
      </c>
      <c r="B4067">
        <f t="shared" si="63"/>
        <v>2024</v>
      </c>
      <c r="C4067" t="str">
        <f>TEXT(Excel_Dashboard_Dataset_xlsx___Sales5[[#This Row],[Date]],"mmm")</f>
        <v>Oct</v>
      </c>
      <c r="D4067" s="3">
        <v>45573</v>
      </c>
      <c r="E4067">
        <v>38</v>
      </c>
      <c r="F4067">
        <v>205</v>
      </c>
      <c r="G4067">
        <v>44</v>
      </c>
      <c r="H4067">
        <v>2</v>
      </c>
      <c r="I4067">
        <v>194</v>
      </c>
      <c r="J4067">
        <f>Excel_Dashboard_Dataset_xlsx___Sales5[[#This Row],[Quantity]]*Excel_Dashboard_Dataset_xlsx___Sales5[[#This Row],[UnitPrice]]</f>
        <v>388</v>
      </c>
      <c r="K4067" t="str">
        <f>_xlfn.XLOOKUP(Excel_Dashboard_Dataset_xlsx___Sales5[[#This Row],[CustomerID]],Raw_Customers!A:A,Raw_Customers!D:D)</f>
        <v>Female</v>
      </c>
      <c r="L4067">
        <f>_xlfn.XLOOKUP(Excel_Dashboard_Dataset_xlsx___Sales5[[#This Row],[CustomerID]],Raw_Customers!A:A,Raw_Customers!E:E)</f>
        <v>53</v>
      </c>
      <c r="M4067" t="str">
        <f>_xlfn.XLOOKUP(Excel_Dashboard_Dataset_xlsx___Sales5[[#This Row],[CustomerID]],Raw_Customers!A:A,Raw_Customers!C:C)</f>
        <v>East</v>
      </c>
      <c r="N4067" s="2" t="str">
        <f>_xlfn.XLOOKUP(Excel_Dashboard_Dataset_xlsx___Sales5[[#This Row],[ProductID]],Raw_Products!A:A,Raw_Products!B:B)</f>
        <v>Socks</v>
      </c>
      <c r="O4067" s="2" t="str">
        <f>_xlfn.XLOOKUP(Excel_Dashboard_Dataset_xlsx___Sales5[[#This Row],[ProductID]],Raw_Products!A:A,Raw_Products!C:C)</f>
        <v>Clothing</v>
      </c>
      <c r="P4067" s="2" t="str">
        <f>_xlfn.XLOOKUP(Excel_Dashboard_Dataset_xlsx___Sales5[[#This Row],[CustomerID]], Raw_Customers!A:A, Raw_Customers!B:B, "Unknown")</f>
        <v>Gregory Baker</v>
      </c>
    </row>
    <row r="4068" spans="1:16" x14ac:dyDescent="0.25">
      <c r="A4068">
        <v>4067</v>
      </c>
      <c r="B4068">
        <f t="shared" si="63"/>
        <v>2024</v>
      </c>
      <c r="C4068" t="str">
        <f>TEXT(Excel_Dashboard_Dataset_xlsx___Sales5[[#This Row],[Date]],"mmm")</f>
        <v>Jul</v>
      </c>
      <c r="D4068" s="3">
        <v>45486</v>
      </c>
      <c r="E4068">
        <v>43</v>
      </c>
      <c r="F4068">
        <v>15</v>
      </c>
      <c r="G4068">
        <v>41</v>
      </c>
      <c r="H4068">
        <v>6</v>
      </c>
      <c r="I4068">
        <v>765</v>
      </c>
      <c r="J4068">
        <f>Excel_Dashboard_Dataset_xlsx___Sales5[[#This Row],[Quantity]]*Excel_Dashboard_Dataset_xlsx___Sales5[[#This Row],[UnitPrice]]</f>
        <v>4590</v>
      </c>
      <c r="K4068" t="str">
        <f>_xlfn.XLOOKUP(Excel_Dashboard_Dataset_xlsx___Sales5[[#This Row],[CustomerID]],Raw_Customers!A:A,Raw_Customers!D:D)</f>
        <v>Female</v>
      </c>
      <c r="L4068">
        <f>_xlfn.XLOOKUP(Excel_Dashboard_Dataset_xlsx___Sales5[[#This Row],[CustomerID]],Raw_Customers!A:A,Raw_Customers!E:E)</f>
        <v>61</v>
      </c>
      <c r="M4068" t="str">
        <f>_xlfn.XLOOKUP(Excel_Dashboard_Dataset_xlsx___Sales5[[#This Row],[CustomerID]],Raw_Customers!A:A,Raw_Customers!C:C)</f>
        <v>North</v>
      </c>
      <c r="N4068" s="2" t="str">
        <f>_xlfn.XLOOKUP(Excel_Dashboard_Dataset_xlsx___Sales5[[#This Row],[ProductID]],Raw_Products!A:A,Raw_Products!B:B)</f>
        <v>Tennis Racket</v>
      </c>
      <c r="O4068" s="2" t="str">
        <f>_xlfn.XLOOKUP(Excel_Dashboard_Dataset_xlsx___Sales5[[#This Row],[ProductID]],Raw_Products!A:A,Raw_Products!C:C)</f>
        <v>Sports</v>
      </c>
      <c r="P4068" s="2" t="str">
        <f>_xlfn.XLOOKUP(Excel_Dashboard_Dataset_xlsx___Sales5[[#This Row],[CustomerID]], Raw_Customers!A:A, Raw_Customers!B:B, "Unknown")</f>
        <v>Larry Hill</v>
      </c>
    </row>
    <row r="4069" spans="1:16" x14ac:dyDescent="0.25">
      <c r="A4069">
        <v>4068</v>
      </c>
      <c r="B4069">
        <f t="shared" si="63"/>
        <v>2024</v>
      </c>
      <c r="C4069" t="str">
        <f>TEXT(Excel_Dashboard_Dataset_xlsx___Sales5[[#This Row],[Date]],"mmm")</f>
        <v>Nov</v>
      </c>
      <c r="D4069" s="3">
        <v>45598</v>
      </c>
      <c r="E4069">
        <v>7</v>
      </c>
      <c r="F4069">
        <v>80</v>
      </c>
      <c r="G4069">
        <v>37</v>
      </c>
      <c r="H4069">
        <v>9</v>
      </c>
      <c r="I4069">
        <v>545</v>
      </c>
      <c r="J4069">
        <f>Excel_Dashboard_Dataset_xlsx___Sales5[[#This Row],[Quantity]]*Excel_Dashboard_Dataset_xlsx___Sales5[[#This Row],[UnitPrice]]</f>
        <v>4905</v>
      </c>
      <c r="K4069" t="str">
        <f>_xlfn.XLOOKUP(Excel_Dashboard_Dataset_xlsx___Sales5[[#This Row],[CustomerID]],Raw_Customers!A:A,Raw_Customers!D:D)</f>
        <v>Male</v>
      </c>
      <c r="L4069">
        <f>_xlfn.XLOOKUP(Excel_Dashboard_Dataset_xlsx___Sales5[[#This Row],[CustomerID]],Raw_Customers!A:A,Raw_Customers!E:E)</f>
        <v>65</v>
      </c>
      <c r="M4069" t="str">
        <f>_xlfn.XLOOKUP(Excel_Dashboard_Dataset_xlsx___Sales5[[#This Row],[CustomerID]],Raw_Customers!A:A,Raw_Customers!C:C)</f>
        <v>West</v>
      </c>
      <c r="N4069" s="2" t="str">
        <f>_xlfn.XLOOKUP(Excel_Dashboard_Dataset_xlsx___Sales5[[#This Row],[ProductID]],Raw_Products!A:A,Raw_Products!B:B)</f>
        <v>Milk Powder</v>
      </c>
      <c r="O4069" s="2" t="str">
        <f>_xlfn.XLOOKUP(Excel_Dashboard_Dataset_xlsx___Sales5[[#This Row],[ProductID]],Raw_Products!A:A,Raw_Products!C:C)</f>
        <v>Groceries</v>
      </c>
      <c r="P4069" s="2" t="str">
        <f>_xlfn.XLOOKUP(Excel_Dashboard_Dataset_xlsx___Sales5[[#This Row],[CustomerID]], Raw_Customers!A:A, Raw_Customers!B:B, "Unknown")</f>
        <v>Elizabeth Sanders</v>
      </c>
    </row>
    <row r="4070" spans="1:16" x14ac:dyDescent="0.25">
      <c r="A4070">
        <v>4069</v>
      </c>
      <c r="B4070">
        <f t="shared" si="63"/>
        <v>2024</v>
      </c>
      <c r="C4070" t="str">
        <f>TEXT(Excel_Dashboard_Dataset_xlsx___Sales5[[#This Row],[Date]],"mmm")</f>
        <v>Oct</v>
      </c>
      <c r="D4070" s="3">
        <v>45591</v>
      </c>
      <c r="E4070">
        <v>49</v>
      </c>
      <c r="F4070">
        <v>51</v>
      </c>
      <c r="G4070">
        <v>33</v>
      </c>
      <c r="H4070">
        <v>3</v>
      </c>
      <c r="I4070">
        <v>845</v>
      </c>
      <c r="J4070">
        <f>Excel_Dashboard_Dataset_xlsx___Sales5[[#This Row],[Quantity]]*Excel_Dashboard_Dataset_xlsx___Sales5[[#This Row],[UnitPrice]]</f>
        <v>2535</v>
      </c>
      <c r="K4070" t="str">
        <f>_xlfn.XLOOKUP(Excel_Dashboard_Dataset_xlsx___Sales5[[#This Row],[CustomerID]],Raw_Customers!A:A,Raw_Customers!D:D)</f>
        <v>Male</v>
      </c>
      <c r="L4070">
        <f>_xlfn.XLOOKUP(Excel_Dashboard_Dataset_xlsx___Sales5[[#This Row],[CustomerID]],Raw_Customers!A:A,Raw_Customers!E:E)</f>
        <v>46</v>
      </c>
      <c r="M4070" t="str">
        <f>_xlfn.XLOOKUP(Excel_Dashboard_Dataset_xlsx___Sales5[[#This Row],[CustomerID]],Raw_Customers!A:A,Raw_Customers!C:C)</f>
        <v>South</v>
      </c>
      <c r="N4070" s="2" t="str">
        <f>_xlfn.XLOOKUP(Excel_Dashboard_Dataset_xlsx___Sales5[[#This Row],[ProductID]],Raw_Products!A:A,Raw_Products!B:B)</f>
        <v>Swimming Goggles</v>
      </c>
      <c r="O4070" s="2" t="str">
        <f>_xlfn.XLOOKUP(Excel_Dashboard_Dataset_xlsx___Sales5[[#This Row],[ProductID]],Raw_Products!A:A,Raw_Products!C:C)</f>
        <v>Sports</v>
      </c>
      <c r="P4070" s="2" t="str">
        <f>_xlfn.XLOOKUP(Excel_Dashboard_Dataset_xlsx___Sales5[[#This Row],[CustomerID]], Raw_Customers!A:A, Raw_Customers!B:B, "Unknown")</f>
        <v>Justin Turner</v>
      </c>
    </row>
    <row r="4071" spans="1:16" x14ac:dyDescent="0.25">
      <c r="A4071">
        <v>4070</v>
      </c>
      <c r="B4071">
        <f t="shared" si="63"/>
        <v>2024</v>
      </c>
      <c r="C4071" t="str">
        <f>TEXT(Excel_Dashboard_Dataset_xlsx___Sales5[[#This Row],[Date]],"mmm")</f>
        <v>Sept</v>
      </c>
      <c r="D4071" s="3">
        <v>45537</v>
      </c>
      <c r="E4071">
        <v>32</v>
      </c>
      <c r="F4071">
        <v>4</v>
      </c>
      <c r="G4071">
        <v>26</v>
      </c>
      <c r="H4071">
        <v>7</v>
      </c>
      <c r="I4071">
        <v>742</v>
      </c>
      <c r="J4071">
        <f>Excel_Dashboard_Dataset_xlsx___Sales5[[#This Row],[Quantity]]*Excel_Dashboard_Dataset_xlsx___Sales5[[#This Row],[UnitPrice]]</f>
        <v>5194</v>
      </c>
      <c r="K4071" t="str">
        <f>_xlfn.XLOOKUP(Excel_Dashboard_Dataset_xlsx___Sales5[[#This Row],[CustomerID]],Raw_Customers!A:A,Raw_Customers!D:D)</f>
        <v>Female</v>
      </c>
      <c r="L4071">
        <f>_xlfn.XLOOKUP(Excel_Dashboard_Dataset_xlsx___Sales5[[#This Row],[CustomerID]],Raw_Customers!A:A,Raw_Customers!E:E)</f>
        <v>31</v>
      </c>
      <c r="M4071" t="str">
        <f>_xlfn.XLOOKUP(Excel_Dashboard_Dataset_xlsx___Sales5[[#This Row],[CustomerID]],Raw_Customers!A:A,Raw_Customers!C:C)</f>
        <v>South</v>
      </c>
      <c r="N4071" s="2" t="str">
        <f>_xlfn.XLOOKUP(Excel_Dashboard_Dataset_xlsx___Sales5[[#This Row],[ProductID]],Raw_Products!A:A,Raw_Products!B:B)</f>
        <v>Jeans</v>
      </c>
      <c r="O4071" s="2" t="str">
        <f>_xlfn.XLOOKUP(Excel_Dashboard_Dataset_xlsx___Sales5[[#This Row],[ProductID]],Raw_Products!A:A,Raw_Products!C:C)</f>
        <v>Clothing</v>
      </c>
      <c r="P4071" s="2" t="str">
        <f>_xlfn.XLOOKUP(Excel_Dashboard_Dataset_xlsx___Sales5[[#This Row],[CustomerID]], Raw_Customers!A:A, Raw_Customers!B:B, "Unknown")</f>
        <v>Larry Kelly</v>
      </c>
    </row>
    <row r="4072" spans="1:16" x14ac:dyDescent="0.25">
      <c r="A4072">
        <v>4071</v>
      </c>
      <c r="B4072">
        <f t="shared" si="63"/>
        <v>2024</v>
      </c>
      <c r="C4072" t="str">
        <f>TEXT(Excel_Dashboard_Dataset_xlsx___Sales5[[#This Row],[Date]],"mmm")</f>
        <v>May</v>
      </c>
      <c r="D4072" s="3">
        <v>45419</v>
      </c>
      <c r="E4072">
        <v>3</v>
      </c>
      <c r="F4072">
        <v>61</v>
      </c>
      <c r="G4072">
        <v>4</v>
      </c>
      <c r="H4072">
        <v>8</v>
      </c>
      <c r="I4072">
        <v>610</v>
      </c>
      <c r="J4072">
        <f>Excel_Dashboard_Dataset_xlsx___Sales5[[#This Row],[Quantity]]*Excel_Dashboard_Dataset_xlsx___Sales5[[#This Row],[UnitPrice]]</f>
        <v>4880</v>
      </c>
      <c r="K4072" t="str">
        <f>_xlfn.XLOOKUP(Excel_Dashboard_Dataset_xlsx___Sales5[[#This Row],[CustomerID]],Raw_Customers!A:A,Raw_Customers!D:D)</f>
        <v>Female</v>
      </c>
      <c r="L4072">
        <f>_xlfn.XLOOKUP(Excel_Dashboard_Dataset_xlsx___Sales5[[#This Row],[CustomerID]],Raw_Customers!A:A,Raw_Customers!E:E)</f>
        <v>21</v>
      </c>
      <c r="M4072" t="str">
        <f>_xlfn.XLOOKUP(Excel_Dashboard_Dataset_xlsx___Sales5[[#This Row],[CustomerID]],Raw_Customers!A:A,Raw_Customers!C:C)</f>
        <v>East</v>
      </c>
      <c r="N4072" s="2" t="str">
        <f>_xlfn.XLOOKUP(Excel_Dashboard_Dataset_xlsx___Sales5[[#This Row],[ProductID]],Raw_Products!A:A,Raw_Products!B:B)</f>
        <v>Spaghetti</v>
      </c>
      <c r="O4072" s="2" t="str">
        <f>_xlfn.XLOOKUP(Excel_Dashboard_Dataset_xlsx___Sales5[[#This Row],[ProductID]],Raw_Products!A:A,Raw_Products!C:C)</f>
        <v>Groceries</v>
      </c>
      <c r="P4072" s="2" t="str">
        <f>_xlfn.XLOOKUP(Excel_Dashboard_Dataset_xlsx___Sales5[[#This Row],[CustomerID]], Raw_Customers!A:A, Raw_Customers!B:B, "Unknown")</f>
        <v>Larry Green</v>
      </c>
    </row>
    <row r="4073" spans="1:16" x14ac:dyDescent="0.25">
      <c r="A4073">
        <v>4072</v>
      </c>
      <c r="B4073">
        <f t="shared" si="63"/>
        <v>2024</v>
      </c>
      <c r="C4073" t="str">
        <f>TEXT(Excel_Dashboard_Dataset_xlsx___Sales5[[#This Row],[Date]],"mmm")</f>
        <v>Sept</v>
      </c>
      <c r="D4073" s="3">
        <v>45548</v>
      </c>
      <c r="E4073">
        <v>50</v>
      </c>
      <c r="F4073">
        <v>76</v>
      </c>
      <c r="G4073">
        <v>38</v>
      </c>
      <c r="H4073">
        <v>9</v>
      </c>
      <c r="I4073">
        <v>157</v>
      </c>
      <c r="J4073">
        <f>Excel_Dashboard_Dataset_xlsx___Sales5[[#This Row],[Quantity]]*Excel_Dashboard_Dataset_xlsx___Sales5[[#This Row],[UnitPrice]]</f>
        <v>1413</v>
      </c>
      <c r="K4073" t="str">
        <f>_xlfn.XLOOKUP(Excel_Dashboard_Dataset_xlsx___Sales5[[#This Row],[CustomerID]],Raw_Customers!A:A,Raw_Customers!D:D)</f>
        <v>Female</v>
      </c>
      <c r="L4073">
        <f>_xlfn.XLOOKUP(Excel_Dashboard_Dataset_xlsx___Sales5[[#This Row],[CustomerID]],Raw_Customers!A:A,Raw_Customers!E:E)</f>
        <v>28</v>
      </c>
      <c r="M4073" t="str">
        <f>_xlfn.XLOOKUP(Excel_Dashboard_Dataset_xlsx___Sales5[[#This Row],[CustomerID]],Raw_Customers!A:A,Raw_Customers!C:C)</f>
        <v>West</v>
      </c>
      <c r="N4073" s="2" t="str">
        <f>_xlfn.XLOOKUP(Excel_Dashboard_Dataset_xlsx___Sales5[[#This Row],[ProductID]],Raw_Products!A:A,Raw_Products!B:B)</f>
        <v>Skipping Rope</v>
      </c>
      <c r="O4073" s="2" t="str">
        <f>_xlfn.XLOOKUP(Excel_Dashboard_Dataset_xlsx___Sales5[[#This Row],[ProductID]],Raw_Products!A:A,Raw_Products!C:C)</f>
        <v>Sports</v>
      </c>
      <c r="P4073" s="2" t="str">
        <f>_xlfn.XLOOKUP(Excel_Dashboard_Dataset_xlsx___Sales5[[#This Row],[CustomerID]], Raw_Customers!A:A, Raw_Customers!B:B, "Unknown")</f>
        <v>Cynthia Harris</v>
      </c>
    </row>
    <row r="4074" spans="1:16" x14ac:dyDescent="0.25">
      <c r="A4074">
        <v>4073</v>
      </c>
      <c r="B4074">
        <f t="shared" si="63"/>
        <v>2024</v>
      </c>
      <c r="C4074" t="str">
        <f>TEXT(Excel_Dashboard_Dataset_xlsx___Sales5[[#This Row],[Date]],"mmm")</f>
        <v>Mar</v>
      </c>
      <c r="D4074" s="3">
        <v>45374</v>
      </c>
      <c r="E4074">
        <v>15</v>
      </c>
      <c r="F4074">
        <v>115</v>
      </c>
      <c r="G4074">
        <v>18</v>
      </c>
      <c r="H4074">
        <v>9</v>
      </c>
      <c r="I4074">
        <v>688</v>
      </c>
      <c r="J4074">
        <f>Excel_Dashboard_Dataset_xlsx___Sales5[[#This Row],[Quantity]]*Excel_Dashboard_Dataset_xlsx___Sales5[[#This Row],[UnitPrice]]</f>
        <v>6192</v>
      </c>
      <c r="K4074" t="str">
        <f>_xlfn.XLOOKUP(Excel_Dashboard_Dataset_xlsx___Sales5[[#This Row],[CustomerID]],Raw_Customers!A:A,Raw_Customers!D:D)</f>
        <v>Female</v>
      </c>
      <c r="L4074">
        <f>_xlfn.XLOOKUP(Excel_Dashboard_Dataset_xlsx___Sales5[[#This Row],[CustomerID]],Raw_Customers!A:A,Raw_Customers!E:E)</f>
        <v>45</v>
      </c>
      <c r="M4074" t="str">
        <f>_xlfn.XLOOKUP(Excel_Dashboard_Dataset_xlsx___Sales5[[#This Row],[CustomerID]],Raw_Customers!A:A,Raw_Customers!C:C)</f>
        <v>West</v>
      </c>
      <c r="N4074" s="2" t="str">
        <f>_xlfn.XLOOKUP(Excel_Dashboard_Dataset_xlsx___Sales5[[#This Row],[ProductID]],Raw_Products!A:A,Raw_Products!B:B)</f>
        <v>Bluetooth Speaker</v>
      </c>
      <c r="O4074" s="2" t="str">
        <f>_xlfn.XLOOKUP(Excel_Dashboard_Dataset_xlsx___Sales5[[#This Row],[ProductID]],Raw_Products!A:A,Raw_Products!C:C)</f>
        <v>Electronics</v>
      </c>
      <c r="P4074" s="2" t="str">
        <f>_xlfn.XLOOKUP(Excel_Dashboard_Dataset_xlsx___Sales5[[#This Row],[CustomerID]], Raw_Customers!A:A, Raw_Customers!B:B, "Unknown")</f>
        <v>Timothy Reed</v>
      </c>
    </row>
    <row r="4075" spans="1:16" x14ac:dyDescent="0.25">
      <c r="A4075">
        <v>4074</v>
      </c>
      <c r="B4075">
        <f t="shared" si="63"/>
        <v>2024</v>
      </c>
      <c r="C4075" t="str">
        <f>TEXT(Excel_Dashboard_Dataset_xlsx___Sales5[[#This Row],[Date]],"mmm")</f>
        <v>Dec</v>
      </c>
      <c r="D4075" s="3">
        <v>45657</v>
      </c>
      <c r="E4075">
        <v>43</v>
      </c>
      <c r="F4075">
        <v>156</v>
      </c>
      <c r="G4075">
        <v>39</v>
      </c>
      <c r="H4075">
        <v>8</v>
      </c>
      <c r="I4075">
        <v>953</v>
      </c>
      <c r="J4075">
        <f>Excel_Dashboard_Dataset_xlsx___Sales5[[#This Row],[Quantity]]*Excel_Dashboard_Dataset_xlsx___Sales5[[#This Row],[UnitPrice]]</f>
        <v>7624</v>
      </c>
      <c r="K4075" t="str">
        <f>_xlfn.XLOOKUP(Excel_Dashboard_Dataset_xlsx___Sales5[[#This Row],[CustomerID]],Raw_Customers!A:A,Raw_Customers!D:D)</f>
        <v>Female</v>
      </c>
      <c r="L4075">
        <f>_xlfn.XLOOKUP(Excel_Dashboard_Dataset_xlsx___Sales5[[#This Row],[CustomerID]],Raw_Customers!A:A,Raw_Customers!E:E)</f>
        <v>37</v>
      </c>
      <c r="M4075" t="str">
        <f>_xlfn.XLOOKUP(Excel_Dashboard_Dataset_xlsx___Sales5[[#This Row],[CustomerID]],Raw_Customers!A:A,Raw_Customers!C:C)</f>
        <v>South</v>
      </c>
      <c r="N4075" s="2" t="str">
        <f>_xlfn.XLOOKUP(Excel_Dashboard_Dataset_xlsx___Sales5[[#This Row],[ProductID]],Raw_Products!A:A,Raw_Products!B:B)</f>
        <v>Tennis Racket</v>
      </c>
      <c r="O4075" s="2" t="str">
        <f>_xlfn.XLOOKUP(Excel_Dashboard_Dataset_xlsx___Sales5[[#This Row],[ProductID]],Raw_Products!A:A,Raw_Products!C:C)</f>
        <v>Sports</v>
      </c>
      <c r="P4075" s="2" t="str">
        <f>_xlfn.XLOOKUP(Excel_Dashboard_Dataset_xlsx___Sales5[[#This Row],[CustomerID]], Raw_Customers!A:A, Raw_Customers!B:B, "Unknown")</f>
        <v>Sarah Clark</v>
      </c>
    </row>
    <row r="4076" spans="1:16" x14ac:dyDescent="0.25">
      <c r="A4076">
        <v>4075</v>
      </c>
      <c r="B4076">
        <f t="shared" si="63"/>
        <v>2024</v>
      </c>
      <c r="C4076" t="str">
        <f>TEXT(Excel_Dashboard_Dataset_xlsx___Sales5[[#This Row],[Date]],"mmm")</f>
        <v>Sept</v>
      </c>
      <c r="D4076" s="3">
        <v>45555</v>
      </c>
      <c r="E4076">
        <v>21</v>
      </c>
      <c r="F4076">
        <v>23</v>
      </c>
      <c r="G4076">
        <v>27</v>
      </c>
      <c r="H4076">
        <v>8</v>
      </c>
      <c r="I4076">
        <v>345</v>
      </c>
      <c r="J4076">
        <f>Excel_Dashboard_Dataset_xlsx___Sales5[[#This Row],[Quantity]]*Excel_Dashboard_Dataset_xlsx___Sales5[[#This Row],[UnitPrice]]</f>
        <v>2760</v>
      </c>
      <c r="K4076" t="str">
        <f>_xlfn.XLOOKUP(Excel_Dashboard_Dataset_xlsx___Sales5[[#This Row],[CustomerID]],Raw_Customers!A:A,Raw_Customers!D:D)</f>
        <v>Female</v>
      </c>
      <c r="L4076">
        <f>_xlfn.XLOOKUP(Excel_Dashboard_Dataset_xlsx___Sales5[[#This Row],[CustomerID]],Raw_Customers!A:A,Raw_Customers!E:E)</f>
        <v>19</v>
      </c>
      <c r="M4076" t="str">
        <f>_xlfn.XLOOKUP(Excel_Dashboard_Dataset_xlsx___Sales5[[#This Row],[CustomerID]],Raw_Customers!A:A,Raw_Customers!C:C)</f>
        <v>East</v>
      </c>
      <c r="N4076" s="2" t="str">
        <f>_xlfn.XLOOKUP(Excel_Dashboard_Dataset_xlsx___Sales5[[#This Row],[ProductID]],Raw_Products!A:A,Raw_Products!B:B)</f>
        <v>Refrigerator</v>
      </c>
      <c r="O4076" s="2" t="str">
        <f>_xlfn.XLOOKUP(Excel_Dashboard_Dataset_xlsx___Sales5[[#This Row],[ProductID]],Raw_Products!A:A,Raw_Products!C:C)</f>
        <v>Home Appliances</v>
      </c>
      <c r="P4076" s="2" t="str">
        <f>_xlfn.XLOOKUP(Excel_Dashboard_Dataset_xlsx___Sales5[[#This Row],[CustomerID]], Raw_Customers!A:A, Raw_Customers!B:B, "Unknown")</f>
        <v>Sharon Roberts</v>
      </c>
    </row>
    <row r="4077" spans="1:16" x14ac:dyDescent="0.25">
      <c r="A4077">
        <v>4076</v>
      </c>
      <c r="B4077">
        <f t="shared" si="63"/>
        <v>2024</v>
      </c>
      <c r="C4077" t="str">
        <f>TEXT(Excel_Dashboard_Dataset_xlsx___Sales5[[#This Row],[Date]],"mmm")</f>
        <v>Dec</v>
      </c>
      <c r="D4077" s="3">
        <v>45634</v>
      </c>
      <c r="E4077">
        <v>27</v>
      </c>
      <c r="F4077">
        <v>266</v>
      </c>
      <c r="G4077">
        <v>47</v>
      </c>
      <c r="H4077">
        <v>4</v>
      </c>
      <c r="I4077">
        <v>205</v>
      </c>
      <c r="J4077">
        <f>Excel_Dashboard_Dataset_xlsx___Sales5[[#This Row],[Quantity]]*Excel_Dashboard_Dataset_xlsx___Sales5[[#This Row],[UnitPrice]]</f>
        <v>820</v>
      </c>
      <c r="K4077" t="str">
        <f>_xlfn.XLOOKUP(Excel_Dashboard_Dataset_xlsx___Sales5[[#This Row],[CustomerID]],Raw_Customers!A:A,Raw_Customers!D:D)</f>
        <v>Female</v>
      </c>
      <c r="L4077">
        <f>_xlfn.XLOOKUP(Excel_Dashboard_Dataset_xlsx___Sales5[[#This Row],[CustomerID]],Raw_Customers!A:A,Raw_Customers!E:E)</f>
        <v>25</v>
      </c>
      <c r="M4077" t="str">
        <f>_xlfn.XLOOKUP(Excel_Dashboard_Dataset_xlsx___Sales5[[#This Row],[CustomerID]],Raw_Customers!A:A,Raw_Customers!C:C)</f>
        <v>West</v>
      </c>
      <c r="N4077" s="2" t="str">
        <f>_xlfn.XLOOKUP(Excel_Dashboard_Dataset_xlsx___Sales5[[#This Row],[ProductID]],Raw_Products!A:A,Raw_Products!B:B)</f>
        <v>Air Conditioner</v>
      </c>
      <c r="O4077" s="2" t="str">
        <f>_xlfn.XLOOKUP(Excel_Dashboard_Dataset_xlsx___Sales5[[#This Row],[ProductID]],Raw_Products!A:A,Raw_Products!C:C)</f>
        <v>Home Appliances</v>
      </c>
      <c r="P4077" s="2" t="str">
        <f>_xlfn.XLOOKUP(Excel_Dashboard_Dataset_xlsx___Sales5[[#This Row],[CustomerID]], Raw_Customers!A:A, Raw_Customers!B:B, "Unknown")</f>
        <v>Jerry Foster</v>
      </c>
    </row>
    <row r="4078" spans="1:16" x14ac:dyDescent="0.25">
      <c r="A4078">
        <v>4077</v>
      </c>
      <c r="B4078">
        <f t="shared" si="63"/>
        <v>2023</v>
      </c>
      <c r="C4078" t="str">
        <f>TEXT(Excel_Dashboard_Dataset_xlsx___Sales5[[#This Row],[Date]],"mmm")</f>
        <v>Jun</v>
      </c>
      <c r="D4078" s="3">
        <v>45101</v>
      </c>
      <c r="E4078">
        <v>29</v>
      </c>
      <c r="F4078">
        <v>7</v>
      </c>
      <c r="G4078">
        <v>32</v>
      </c>
      <c r="H4078">
        <v>8</v>
      </c>
      <c r="I4078">
        <v>251</v>
      </c>
      <c r="J4078">
        <f>Excel_Dashboard_Dataset_xlsx___Sales5[[#This Row],[Quantity]]*Excel_Dashboard_Dataset_xlsx___Sales5[[#This Row],[UnitPrice]]</f>
        <v>2008</v>
      </c>
      <c r="K4078" t="str">
        <f>_xlfn.XLOOKUP(Excel_Dashboard_Dataset_xlsx___Sales5[[#This Row],[CustomerID]],Raw_Customers!A:A,Raw_Customers!D:D)</f>
        <v>Male</v>
      </c>
      <c r="L4078">
        <f>_xlfn.XLOOKUP(Excel_Dashboard_Dataset_xlsx___Sales5[[#This Row],[CustomerID]],Raw_Customers!A:A,Raw_Customers!E:E)</f>
        <v>65</v>
      </c>
      <c r="M4078" t="str">
        <f>_xlfn.XLOOKUP(Excel_Dashboard_Dataset_xlsx___Sales5[[#This Row],[CustomerID]],Raw_Customers!A:A,Raw_Customers!C:C)</f>
        <v>South</v>
      </c>
      <c r="N4078" s="2" t="str">
        <f>_xlfn.XLOOKUP(Excel_Dashboard_Dataset_xlsx___Sales5[[#This Row],[ProductID]],Raw_Products!A:A,Raw_Products!B:B)</f>
        <v>Toaster</v>
      </c>
      <c r="O4078" s="2" t="str">
        <f>_xlfn.XLOOKUP(Excel_Dashboard_Dataset_xlsx___Sales5[[#This Row],[ProductID]],Raw_Products!A:A,Raw_Products!C:C)</f>
        <v>Home Appliances</v>
      </c>
      <c r="P4078" s="2" t="str">
        <f>_xlfn.XLOOKUP(Excel_Dashboard_Dataset_xlsx___Sales5[[#This Row],[CustomerID]], Raw_Customers!A:A, Raw_Customers!B:B, "Unknown")</f>
        <v>Maria Lee</v>
      </c>
    </row>
    <row r="4079" spans="1:16" x14ac:dyDescent="0.25">
      <c r="A4079">
        <v>4078</v>
      </c>
      <c r="B4079">
        <f t="shared" si="63"/>
        <v>2023</v>
      </c>
      <c r="C4079" t="str">
        <f>TEXT(Excel_Dashboard_Dataset_xlsx___Sales5[[#This Row],[Date]],"mmm")</f>
        <v>Feb</v>
      </c>
      <c r="D4079" s="3">
        <v>44970</v>
      </c>
      <c r="E4079">
        <v>43</v>
      </c>
      <c r="F4079">
        <v>112</v>
      </c>
      <c r="G4079">
        <v>7</v>
      </c>
      <c r="H4079">
        <v>6</v>
      </c>
      <c r="I4079">
        <v>347</v>
      </c>
      <c r="J4079">
        <f>Excel_Dashboard_Dataset_xlsx___Sales5[[#This Row],[Quantity]]*Excel_Dashboard_Dataset_xlsx___Sales5[[#This Row],[UnitPrice]]</f>
        <v>2082</v>
      </c>
      <c r="K4079" t="str">
        <f>_xlfn.XLOOKUP(Excel_Dashboard_Dataset_xlsx___Sales5[[#This Row],[CustomerID]],Raw_Customers!A:A,Raw_Customers!D:D)</f>
        <v>Female</v>
      </c>
      <c r="L4079">
        <f>_xlfn.XLOOKUP(Excel_Dashboard_Dataset_xlsx___Sales5[[#This Row],[CustomerID]],Raw_Customers!A:A,Raw_Customers!E:E)</f>
        <v>54</v>
      </c>
      <c r="M4079" t="str">
        <f>_xlfn.XLOOKUP(Excel_Dashboard_Dataset_xlsx___Sales5[[#This Row],[CustomerID]],Raw_Customers!A:A,Raw_Customers!C:C)</f>
        <v>West</v>
      </c>
      <c r="N4079" s="2" t="str">
        <f>_xlfn.XLOOKUP(Excel_Dashboard_Dataset_xlsx___Sales5[[#This Row],[ProductID]],Raw_Products!A:A,Raw_Products!B:B)</f>
        <v>Tennis Racket</v>
      </c>
      <c r="O4079" s="2" t="str">
        <f>_xlfn.XLOOKUP(Excel_Dashboard_Dataset_xlsx___Sales5[[#This Row],[ProductID]],Raw_Products!A:A,Raw_Products!C:C)</f>
        <v>Sports</v>
      </c>
      <c r="P4079" s="2" t="str">
        <f>_xlfn.XLOOKUP(Excel_Dashboard_Dataset_xlsx___Sales5[[#This Row],[CustomerID]], Raw_Customers!A:A, Raw_Customers!B:B, "Unknown")</f>
        <v>Samantha James</v>
      </c>
    </row>
    <row r="4080" spans="1:16" x14ac:dyDescent="0.25">
      <c r="A4080">
        <v>4079</v>
      </c>
      <c r="B4080">
        <f t="shared" si="63"/>
        <v>2023</v>
      </c>
      <c r="C4080" t="str">
        <f>TEXT(Excel_Dashboard_Dataset_xlsx___Sales5[[#This Row],[Date]],"mmm")</f>
        <v>Apr</v>
      </c>
      <c r="D4080" s="3">
        <v>45022</v>
      </c>
      <c r="E4080">
        <v>44</v>
      </c>
      <c r="F4080">
        <v>163</v>
      </c>
      <c r="G4080">
        <v>29</v>
      </c>
      <c r="H4080">
        <v>1</v>
      </c>
      <c r="I4080">
        <v>376</v>
      </c>
      <c r="J4080">
        <f>Excel_Dashboard_Dataset_xlsx___Sales5[[#This Row],[Quantity]]*Excel_Dashboard_Dataset_xlsx___Sales5[[#This Row],[UnitPrice]]</f>
        <v>376</v>
      </c>
      <c r="K4080" t="str">
        <f>_xlfn.XLOOKUP(Excel_Dashboard_Dataset_xlsx___Sales5[[#This Row],[CustomerID]],Raw_Customers!A:A,Raw_Customers!D:D)</f>
        <v>Male</v>
      </c>
      <c r="L4080">
        <f>_xlfn.XLOOKUP(Excel_Dashboard_Dataset_xlsx___Sales5[[#This Row],[CustomerID]],Raw_Customers!A:A,Raw_Customers!E:E)</f>
        <v>59</v>
      </c>
      <c r="M4080" t="str">
        <f>_xlfn.XLOOKUP(Excel_Dashboard_Dataset_xlsx___Sales5[[#This Row],[CustomerID]],Raw_Customers!A:A,Raw_Customers!C:C)</f>
        <v>East</v>
      </c>
      <c r="N4080" s="2" t="str">
        <f>_xlfn.XLOOKUP(Excel_Dashboard_Dataset_xlsx___Sales5[[#This Row],[ProductID]],Raw_Products!A:A,Raw_Products!B:B)</f>
        <v>Running Shoes</v>
      </c>
      <c r="O4080" s="2" t="str">
        <f>_xlfn.XLOOKUP(Excel_Dashboard_Dataset_xlsx___Sales5[[#This Row],[ProductID]],Raw_Products!A:A,Raw_Products!C:C)</f>
        <v>Sports</v>
      </c>
      <c r="P4080" s="2" t="str">
        <f>_xlfn.XLOOKUP(Excel_Dashboard_Dataset_xlsx___Sales5[[#This Row],[CustomerID]], Raw_Customers!A:A, Raw_Customers!B:B, "Unknown")</f>
        <v>Laura Ramos</v>
      </c>
    </row>
    <row r="4081" spans="1:16" x14ac:dyDescent="0.25">
      <c r="A4081">
        <v>4080</v>
      </c>
      <c r="B4081">
        <f t="shared" si="63"/>
        <v>2023</v>
      </c>
      <c r="C4081" t="str">
        <f>TEXT(Excel_Dashboard_Dataset_xlsx___Sales5[[#This Row],[Date]],"mmm")</f>
        <v>Aug</v>
      </c>
      <c r="D4081" s="3">
        <v>45154</v>
      </c>
      <c r="E4081">
        <v>34</v>
      </c>
      <c r="F4081">
        <v>245</v>
      </c>
      <c r="G4081">
        <v>40</v>
      </c>
      <c r="H4081">
        <v>10</v>
      </c>
      <c r="I4081">
        <v>701</v>
      </c>
      <c r="J4081">
        <f>Excel_Dashboard_Dataset_xlsx___Sales5[[#This Row],[Quantity]]*Excel_Dashboard_Dataset_xlsx___Sales5[[#This Row],[UnitPrice]]</f>
        <v>7010</v>
      </c>
      <c r="K4081" t="str">
        <f>_xlfn.XLOOKUP(Excel_Dashboard_Dataset_xlsx___Sales5[[#This Row],[CustomerID]],Raw_Customers!A:A,Raw_Customers!D:D)</f>
        <v>Female</v>
      </c>
      <c r="L4081">
        <f>_xlfn.XLOOKUP(Excel_Dashboard_Dataset_xlsx___Sales5[[#This Row],[CustomerID]],Raw_Customers!A:A,Raw_Customers!E:E)</f>
        <v>50</v>
      </c>
      <c r="M4081" t="str">
        <f>_xlfn.XLOOKUP(Excel_Dashboard_Dataset_xlsx___Sales5[[#This Row],[CustomerID]],Raw_Customers!A:A,Raw_Customers!C:C)</f>
        <v>West</v>
      </c>
      <c r="N4081" s="2" t="str">
        <f>_xlfn.XLOOKUP(Excel_Dashboard_Dataset_xlsx___Sales5[[#This Row],[ProductID]],Raw_Products!A:A,Raw_Products!B:B)</f>
        <v>Dress</v>
      </c>
      <c r="O4081" s="2" t="str">
        <f>_xlfn.XLOOKUP(Excel_Dashboard_Dataset_xlsx___Sales5[[#This Row],[ProductID]],Raw_Products!A:A,Raw_Products!C:C)</f>
        <v>Clothing</v>
      </c>
      <c r="P4081" s="2" t="str">
        <f>_xlfn.XLOOKUP(Excel_Dashboard_Dataset_xlsx___Sales5[[#This Row],[CustomerID]], Raw_Customers!A:A, Raw_Customers!B:B, "Unknown")</f>
        <v>Melissa Collins</v>
      </c>
    </row>
    <row r="4082" spans="1:16" x14ac:dyDescent="0.25">
      <c r="A4082">
        <v>4081</v>
      </c>
      <c r="B4082">
        <f t="shared" si="63"/>
        <v>2024</v>
      </c>
      <c r="C4082" t="str">
        <f>TEXT(Excel_Dashboard_Dataset_xlsx___Sales5[[#This Row],[Date]],"mmm")</f>
        <v>Jan</v>
      </c>
      <c r="D4082" s="3">
        <v>45303</v>
      </c>
      <c r="E4082">
        <v>34</v>
      </c>
      <c r="F4082">
        <v>141</v>
      </c>
      <c r="G4082">
        <v>46</v>
      </c>
      <c r="H4082">
        <v>5</v>
      </c>
      <c r="I4082">
        <v>279</v>
      </c>
      <c r="J4082">
        <f>Excel_Dashboard_Dataset_xlsx___Sales5[[#This Row],[Quantity]]*Excel_Dashboard_Dataset_xlsx___Sales5[[#This Row],[UnitPrice]]</f>
        <v>1395</v>
      </c>
      <c r="K4082" t="str">
        <f>_xlfn.XLOOKUP(Excel_Dashboard_Dataset_xlsx___Sales5[[#This Row],[CustomerID]],Raw_Customers!A:A,Raw_Customers!D:D)</f>
        <v>Female</v>
      </c>
      <c r="L4082">
        <f>_xlfn.XLOOKUP(Excel_Dashboard_Dataset_xlsx___Sales5[[#This Row],[CustomerID]],Raw_Customers!A:A,Raw_Customers!E:E)</f>
        <v>57</v>
      </c>
      <c r="M4082" t="str">
        <f>_xlfn.XLOOKUP(Excel_Dashboard_Dataset_xlsx___Sales5[[#This Row],[CustomerID]],Raw_Customers!A:A,Raw_Customers!C:C)</f>
        <v>East</v>
      </c>
      <c r="N4082" s="2" t="str">
        <f>_xlfn.XLOOKUP(Excel_Dashboard_Dataset_xlsx___Sales5[[#This Row],[ProductID]],Raw_Products!A:A,Raw_Products!B:B)</f>
        <v>Dress</v>
      </c>
      <c r="O4082" s="2" t="str">
        <f>_xlfn.XLOOKUP(Excel_Dashboard_Dataset_xlsx___Sales5[[#This Row],[ProductID]],Raw_Products!A:A,Raw_Products!C:C)</f>
        <v>Clothing</v>
      </c>
      <c r="P4082" s="2" t="str">
        <f>_xlfn.XLOOKUP(Excel_Dashboard_Dataset_xlsx___Sales5[[#This Row],[CustomerID]], Raw_Customers!A:A, Raw_Customers!B:B, "Unknown")</f>
        <v>Kimberly Morales</v>
      </c>
    </row>
    <row r="4083" spans="1:16" x14ac:dyDescent="0.25">
      <c r="A4083">
        <v>4082</v>
      </c>
      <c r="B4083">
        <f t="shared" si="63"/>
        <v>2023</v>
      </c>
      <c r="C4083" t="str">
        <f>TEXT(Excel_Dashboard_Dataset_xlsx___Sales5[[#This Row],[Date]],"mmm")</f>
        <v>Nov</v>
      </c>
      <c r="D4083" s="3">
        <v>45242</v>
      </c>
      <c r="E4083">
        <v>33</v>
      </c>
      <c r="F4083">
        <v>276</v>
      </c>
      <c r="G4083">
        <v>14</v>
      </c>
      <c r="H4083">
        <v>2</v>
      </c>
      <c r="I4083">
        <v>88</v>
      </c>
      <c r="J4083">
        <f>Excel_Dashboard_Dataset_xlsx___Sales5[[#This Row],[Quantity]]*Excel_Dashboard_Dataset_xlsx___Sales5[[#This Row],[UnitPrice]]</f>
        <v>176</v>
      </c>
      <c r="K4083" t="str">
        <f>_xlfn.XLOOKUP(Excel_Dashboard_Dataset_xlsx___Sales5[[#This Row],[CustomerID]],Raw_Customers!A:A,Raw_Customers!D:D)</f>
        <v>Female</v>
      </c>
      <c r="L4083">
        <f>_xlfn.XLOOKUP(Excel_Dashboard_Dataset_xlsx___Sales5[[#This Row],[CustomerID]],Raw_Customers!A:A,Raw_Customers!E:E)</f>
        <v>39</v>
      </c>
      <c r="M4083" t="str">
        <f>_xlfn.XLOOKUP(Excel_Dashboard_Dataset_xlsx___Sales5[[#This Row],[CustomerID]],Raw_Customers!A:A,Raw_Customers!C:C)</f>
        <v>East</v>
      </c>
      <c r="N4083" s="2" t="str">
        <f>_xlfn.XLOOKUP(Excel_Dashboard_Dataset_xlsx___Sales5[[#This Row],[ProductID]],Raw_Products!A:A,Raw_Products!B:B)</f>
        <v>Jacket</v>
      </c>
      <c r="O4083" s="2" t="str">
        <f>_xlfn.XLOOKUP(Excel_Dashboard_Dataset_xlsx___Sales5[[#This Row],[ProductID]],Raw_Products!A:A,Raw_Products!C:C)</f>
        <v>Clothing</v>
      </c>
      <c r="P4083" s="2" t="str">
        <f>_xlfn.XLOOKUP(Excel_Dashboard_Dataset_xlsx___Sales5[[#This Row],[CustomerID]], Raw_Customers!A:A, Raw_Customers!B:B, "Unknown")</f>
        <v>Christine Richardson</v>
      </c>
    </row>
    <row r="4084" spans="1:16" x14ac:dyDescent="0.25">
      <c r="A4084">
        <v>4083</v>
      </c>
      <c r="B4084">
        <f t="shared" si="63"/>
        <v>2023</v>
      </c>
      <c r="C4084" t="str">
        <f>TEXT(Excel_Dashboard_Dataset_xlsx___Sales5[[#This Row],[Date]],"mmm")</f>
        <v>Aug</v>
      </c>
      <c r="D4084" s="3">
        <v>45159</v>
      </c>
      <c r="E4084">
        <v>31</v>
      </c>
      <c r="F4084">
        <v>27</v>
      </c>
      <c r="G4084">
        <v>42</v>
      </c>
      <c r="H4084">
        <v>2</v>
      </c>
      <c r="I4084">
        <v>780</v>
      </c>
      <c r="J4084">
        <f>Excel_Dashboard_Dataset_xlsx___Sales5[[#This Row],[Quantity]]*Excel_Dashboard_Dataset_xlsx___Sales5[[#This Row],[UnitPrice]]</f>
        <v>1560</v>
      </c>
      <c r="K4084" t="str">
        <f>_xlfn.XLOOKUP(Excel_Dashboard_Dataset_xlsx___Sales5[[#This Row],[CustomerID]],Raw_Customers!A:A,Raw_Customers!D:D)</f>
        <v>Female</v>
      </c>
      <c r="L4084">
        <f>_xlfn.XLOOKUP(Excel_Dashboard_Dataset_xlsx___Sales5[[#This Row],[CustomerID]],Raw_Customers!A:A,Raw_Customers!E:E)</f>
        <v>52</v>
      </c>
      <c r="M4084" t="str">
        <f>_xlfn.XLOOKUP(Excel_Dashboard_Dataset_xlsx___Sales5[[#This Row],[CustomerID]],Raw_Customers!A:A,Raw_Customers!C:C)</f>
        <v>West</v>
      </c>
      <c r="N4084" s="2" t="str">
        <f>_xlfn.XLOOKUP(Excel_Dashboard_Dataset_xlsx___Sales5[[#This Row],[ProductID]],Raw_Products!A:A,Raw_Products!B:B)</f>
        <v>T-Shirt</v>
      </c>
      <c r="O4084" s="2" t="str">
        <f>_xlfn.XLOOKUP(Excel_Dashboard_Dataset_xlsx___Sales5[[#This Row],[ProductID]],Raw_Products!A:A,Raw_Products!C:C)</f>
        <v>Clothing</v>
      </c>
      <c r="P4084" s="2" t="str">
        <f>_xlfn.XLOOKUP(Excel_Dashboard_Dataset_xlsx___Sales5[[#This Row],[CustomerID]], Raw_Customers!A:A, Raw_Customers!B:B, "Unknown")</f>
        <v>Karen Ortiz</v>
      </c>
    </row>
    <row r="4085" spans="1:16" x14ac:dyDescent="0.25">
      <c r="A4085">
        <v>4084</v>
      </c>
      <c r="B4085">
        <f t="shared" si="63"/>
        <v>2024</v>
      </c>
      <c r="C4085" t="str">
        <f>TEXT(Excel_Dashboard_Dataset_xlsx___Sales5[[#This Row],[Date]],"mmm")</f>
        <v>Mar</v>
      </c>
      <c r="D4085" s="3">
        <v>45381</v>
      </c>
      <c r="E4085">
        <v>42</v>
      </c>
      <c r="F4085">
        <v>166</v>
      </c>
      <c r="G4085">
        <v>4</v>
      </c>
      <c r="H4085">
        <v>4</v>
      </c>
      <c r="I4085">
        <v>420</v>
      </c>
      <c r="J4085">
        <f>Excel_Dashboard_Dataset_xlsx___Sales5[[#This Row],[Quantity]]*Excel_Dashboard_Dataset_xlsx___Sales5[[#This Row],[UnitPrice]]</f>
        <v>1680</v>
      </c>
      <c r="K4085" t="str">
        <f>_xlfn.XLOOKUP(Excel_Dashboard_Dataset_xlsx___Sales5[[#This Row],[CustomerID]],Raw_Customers!A:A,Raw_Customers!D:D)</f>
        <v>Female</v>
      </c>
      <c r="L4085">
        <f>_xlfn.XLOOKUP(Excel_Dashboard_Dataset_xlsx___Sales5[[#This Row],[CustomerID]],Raw_Customers!A:A,Raw_Customers!E:E)</f>
        <v>31</v>
      </c>
      <c r="M4085" t="str">
        <f>_xlfn.XLOOKUP(Excel_Dashboard_Dataset_xlsx___Sales5[[#This Row],[CustomerID]],Raw_Customers!A:A,Raw_Customers!C:C)</f>
        <v>South</v>
      </c>
      <c r="N4085" s="2" t="str">
        <f>_xlfn.XLOOKUP(Excel_Dashboard_Dataset_xlsx___Sales5[[#This Row],[ProductID]],Raw_Products!A:A,Raw_Products!B:B)</f>
        <v>Basketball</v>
      </c>
      <c r="O4085" s="2" t="str">
        <f>_xlfn.XLOOKUP(Excel_Dashboard_Dataset_xlsx___Sales5[[#This Row],[ProductID]],Raw_Products!A:A,Raw_Products!C:C)</f>
        <v>Sports</v>
      </c>
      <c r="P4085" s="2" t="str">
        <f>_xlfn.XLOOKUP(Excel_Dashboard_Dataset_xlsx___Sales5[[#This Row],[CustomerID]], Raw_Customers!A:A, Raw_Customers!B:B, "Unknown")</f>
        <v>Angela Johnson</v>
      </c>
    </row>
    <row r="4086" spans="1:16" x14ac:dyDescent="0.25">
      <c r="A4086">
        <v>4085</v>
      </c>
      <c r="B4086">
        <f t="shared" si="63"/>
        <v>2024</v>
      </c>
      <c r="C4086" t="str">
        <f>TEXT(Excel_Dashboard_Dataset_xlsx___Sales5[[#This Row],[Date]],"mmm")</f>
        <v>Jun</v>
      </c>
      <c r="D4086" s="3">
        <v>45473</v>
      </c>
      <c r="E4086">
        <v>8</v>
      </c>
      <c r="F4086">
        <v>167</v>
      </c>
      <c r="G4086">
        <v>41</v>
      </c>
      <c r="H4086">
        <v>7</v>
      </c>
      <c r="I4086">
        <v>848</v>
      </c>
      <c r="J4086">
        <f>Excel_Dashboard_Dataset_xlsx___Sales5[[#This Row],[Quantity]]*Excel_Dashboard_Dataset_xlsx___Sales5[[#This Row],[UnitPrice]]</f>
        <v>5936</v>
      </c>
      <c r="K4086" t="str">
        <f>_xlfn.XLOOKUP(Excel_Dashboard_Dataset_xlsx___Sales5[[#This Row],[CustomerID]],Raw_Customers!A:A,Raw_Customers!D:D)</f>
        <v>Female</v>
      </c>
      <c r="L4086">
        <f>_xlfn.XLOOKUP(Excel_Dashboard_Dataset_xlsx___Sales5[[#This Row],[CustomerID]],Raw_Customers!A:A,Raw_Customers!E:E)</f>
        <v>39</v>
      </c>
      <c r="M4086" t="str">
        <f>_xlfn.XLOOKUP(Excel_Dashboard_Dataset_xlsx___Sales5[[#This Row],[CustomerID]],Raw_Customers!A:A,Raw_Customers!C:C)</f>
        <v>South</v>
      </c>
      <c r="N4086" s="2" t="str">
        <f>_xlfn.XLOOKUP(Excel_Dashboard_Dataset_xlsx___Sales5[[#This Row],[ProductID]],Raw_Products!A:A,Raw_Products!B:B)</f>
        <v>Bread</v>
      </c>
      <c r="O4086" s="2" t="str">
        <f>_xlfn.XLOOKUP(Excel_Dashboard_Dataset_xlsx___Sales5[[#This Row],[ProductID]],Raw_Products!A:A,Raw_Products!C:C)</f>
        <v>Groceries</v>
      </c>
      <c r="P4086" s="2" t="str">
        <f>_xlfn.XLOOKUP(Excel_Dashboard_Dataset_xlsx___Sales5[[#This Row],[CustomerID]], Raw_Customers!A:A, Raw_Customers!B:B, "Unknown")</f>
        <v>Katherine Gomez</v>
      </c>
    </row>
    <row r="4087" spans="1:16" x14ac:dyDescent="0.25">
      <c r="A4087">
        <v>4086</v>
      </c>
      <c r="B4087">
        <f t="shared" si="63"/>
        <v>2024</v>
      </c>
      <c r="C4087" t="str">
        <f>TEXT(Excel_Dashboard_Dataset_xlsx___Sales5[[#This Row],[Date]],"mmm")</f>
        <v>Apr</v>
      </c>
      <c r="D4087" s="3">
        <v>45388</v>
      </c>
      <c r="E4087">
        <v>39</v>
      </c>
      <c r="F4087">
        <v>39</v>
      </c>
      <c r="G4087">
        <v>48</v>
      </c>
      <c r="H4087">
        <v>1</v>
      </c>
      <c r="I4087">
        <v>606</v>
      </c>
      <c r="J4087">
        <f>Excel_Dashboard_Dataset_xlsx___Sales5[[#This Row],[Quantity]]*Excel_Dashboard_Dataset_xlsx___Sales5[[#This Row],[UnitPrice]]</f>
        <v>606</v>
      </c>
      <c r="K4087" t="str">
        <f>_xlfn.XLOOKUP(Excel_Dashboard_Dataset_xlsx___Sales5[[#This Row],[CustomerID]],Raw_Customers!A:A,Raw_Customers!D:D)</f>
        <v>Female</v>
      </c>
      <c r="L4087">
        <f>_xlfn.XLOOKUP(Excel_Dashboard_Dataset_xlsx___Sales5[[#This Row],[CustomerID]],Raw_Customers!A:A,Raw_Customers!E:E)</f>
        <v>60</v>
      </c>
      <c r="M4087" t="str">
        <f>_xlfn.XLOOKUP(Excel_Dashboard_Dataset_xlsx___Sales5[[#This Row],[CustomerID]],Raw_Customers!A:A,Raw_Customers!C:C)</f>
        <v>South</v>
      </c>
      <c r="N4087" s="2" t="str">
        <f>_xlfn.XLOOKUP(Excel_Dashboard_Dataset_xlsx___Sales5[[#This Row],[ProductID]],Raw_Products!A:A,Raw_Products!B:B)</f>
        <v>Sweater</v>
      </c>
      <c r="O4087" s="2" t="str">
        <f>_xlfn.XLOOKUP(Excel_Dashboard_Dataset_xlsx___Sales5[[#This Row],[ProductID]],Raw_Products!A:A,Raw_Products!C:C)</f>
        <v>Clothing</v>
      </c>
      <c r="P4087" s="2" t="str">
        <f>_xlfn.XLOOKUP(Excel_Dashboard_Dataset_xlsx___Sales5[[#This Row],[CustomerID]], Raw_Customers!A:A, Raw_Customers!B:B, "Unknown")</f>
        <v>Susan Lee</v>
      </c>
    </row>
    <row r="4088" spans="1:16" x14ac:dyDescent="0.25">
      <c r="A4088">
        <v>4087</v>
      </c>
      <c r="B4088">
        <f t="shared" si="63"/>
        <v>2023</v>
      </c>
      <c r="C4088" t="str">
        <f>TEXT(Excel_Dashboard_Dataset_xlsx___Sales5[[#This Row],[Date]],"mmm")</f>
        <v>Aug</v>
      </c>
      <c r="D4088" s="3">
        <v>45164</v>
      </c>
      <c r="E4088">
        <v>40</v>
      </c>
      <c r="F4088">
        <v>229</v>
      </c>
      <c r="G4088">
        <v>35</v>
      </c>
      <c r="H4088">
        <v>1</v>
      </c>
      <c r="I4088">
        <v>904</v>
      </c>
      <c r="J4088">
        <f>Excel_Dashboard_Dataset_xlsx___Sales5[[#This Row],[Quantity]]*Excel_Dashboard_Dataset_xlsx___Sales5[[#This Row],[UnitPrice]]</f>
        <v>904</v>
      </c>
      <c r="K4088" t="str">
        <f>_xlfn.XLOOKUP(Excel_Dashboard_Dataset_xlsx___Sales5[[#This Row],[CustomerID]],Raw_Customers!A:A,Raw_Customers!D:D)</f>
        <v>Female</v>
      </c>
      <c r="L4088">
        <f>_xlfn.XLOOKUP(Excel_Dashboard_Dataset_xlsx___Sales5[[#This Row],[CustomerID]],Raw_Customers!A:A,Raw_Customers!E:E)</f>
        <v>54</v>
      </c>
      <c r="M4088" t="str">
        <f>_xlfn.XLOOKUP(Excel_Dashboard_Dataset_xlsx___Sales5[[#This Row],[CustomerID]],Raw_Customers!A:A,Raw_Customers!C:C)</f>
        <v>East</v>
      </c>
      <c r="N4088" s="2" t="str">
        <f>_xlfn.XLOOKUP(Excel_Dashboard_Dataset_xlsx___Sales5[[#This Row],[ProductID]],Raw_Products!A:A,Raw_Products!B:B)</f>
        <v>Scarf</v>
      </c>
      <c r="O4088" s="2" t="str">
        <f>_xlfn.XLOOKUP(Excel_Dashboard_Dataset_xlsx___Sales5[[#This Row],[ProductID]],Raw_Products!A:A,Raw_Products!C:C)</f>
        <v>Clothing</v>
      </c>
      <c r="P4088" s="2" t="str">
        <f>_xlfn.XLOOKUP(Excel_Dashboard_Dataset_xlsx___Sales5[[#This Row],[CustomerID]], Raw_Customers!A:A, Raw_Customers!B:B, "Unknown")</f>
        <v>Anna Parker</v>
      </c>
    </row>
    <row r="4089" spans="1:16" x14ac:dyDescent="0.25">
      <c r="A4089">
        <v>4088</v>
      </c>
      <c r="B4089">
        <f t="shared" si="63"/>
        <v>2023</v>
      </c>
      <c r="C4089" t="str">
        <f>TEXT(Excel_Dashboard_Dataset_xlsx___Sales5[[#This Row],[Date]],"mmm")</f>
        <v>Oct</v>
      </c>
      <c r="D4089" s="3">
        <v>45225</v>
      </c>
      <c r="E4089">
        <v>41</v>
      </c>
      <c r="F4089">
        <v>155</v>
      </c>
      <c r="G4089">
        <v>50</v>
      </c>
      <c r="H4089">
        <v>5</v>
      </c>
      <c r="I4089">
        <v>375</v>
      </c>
      <c r="J4089">
        <f>Excel_Dashboard_Dataset_xlsx___Sales5[[#This Row],[Quantity]]*Excel_Dashboard_Dataset_xlsx___Sales5[[#This Row],[UnitPrice]]</f>
        <v>1875</v>
      </c>
      <c r="K4089" t="str">
        <f>_xlfn.XLOOKUP(Excel_Dashboard_Dataset_xlsx___Sales5[[#This Row],[CustomerID]],Raw_Customers!A:A,Raw_Customers!D:D)</f>
        <v>Female</v>
      </c>
      <c r="L4089">
        <f>_xlfn.XLOOKUP(Excel_Dashboard_Dataset_xlsx___Sales5[[#This Row],[CustomerID]],Raw_Customers!A:A,Raw_Customers!E:E)</f>
        <v>48</v>
      </c>
      <c r="M4089" t="str">
        <f>_xlfn.XLOOKUP(Excel_Dashboard_Dataset_xlsx___Sales5[[#This Row],[CustomerID]],Raw_Customers!A:A,Raw_Customers!C:C)</f>
        <v>South</v>
      </c>
      <c r="N4089" s="2" t="str">
        <f>_xlfn.XLOOKUP(Excel_Dashboard_Dataset_xlsx___Sales5[[#This Row],[ProductID]],Raw_Products!A:A,Raw_Products!B:B)</f>
        <v>Football</v>
      </c>
      <c r="O4089" s="2" t="str">
        <f>_xlfn.XLOOKUP(Excel_Dashboard_Dataset_xlsx___Sales5[[#This Row],[ProductID]],Raw_Products!A:A,Raw_Products!C:C)</f>
        <v>Sports</v>
      </c>
      <c r="P4089" s="2" t="str">
        <f>_xlfn.XLOOKUP(Excel_Dashboard_Dataset_xlsx___Sales5[[#This Row],[CustomerID]], Raw_Customers!A:A, Raw_Customers!B:B, "Unknown")</f>
        <v>Helen Reed</v>
      </c>
    </row>
    <row r="4090" spans="1:16" x14ac:dyDescent="0.25">
      <c r="A4090">
        <v>4089</v>
      </c>
      <c r="B4090">
        <f t="shared" si="63"/>
        <v>2023</v>
      </c>
      <c r="C4090" t="str">
        <f>TEXT(Excel_Dashboard_Dataset_xlsx___Sales5[[#This Row],[Date]],"mmm")</f>
        <v>Aug</v>
      </c>
      <c r="D4090" s="3">
        <v>45164</v>
      </c>
      <c r="E4090">
        <v>17</v>
      </c>
      <c r="F4090">
        <v>211</v>
      </c>
      <c r="G4090">
        <v>31</v>
      </c>
      <c r="H4090">
        <v>10</v>
      </c>
      <c r="I4090">
        <v>839</v>
      </c>
      <c r="J4090">
        <f>Excel_Dashboard_Dataset_xlsx___Sales5[[#This Row],[Quantity]]*Excel_Dashboard_Dataset_xlsx___Sales5[[#This Row],[UnitPrice]]</f>
        <v>8390</v>
      </c>
      <c r="K4090" t="str">
        <f>_xlfn.XLOOKUP(Excel_Dashboard_Dataset_xlsx___Sales5[[#This Row],[CustomerID]],Raw_Customers!A:A,Raw_Customers!D:D)</f>
        <v>Male</v>
      </c>
      <c r="L4090">
        <f>_xlfn.XLOOKUP(Excel_Dashboard_Dataset_xlsx___Sales5[[#This Row],[CustomerID]],Raw_Customers!A:A,Raw_Customers!E:E)</f>
        <v>31</v>
      </c>
      <c r="M4090" t="str">
        <f>_xlfn.XLOOKUP(Excel_Dashboard_Dataset_xlsx___Sales5[[#This Row],[CustomerID]],Raw_Customers!A:A,Raw_Customers!C:C)</f>
        <v>East</v>
      </c>
      <c r="N4090" s="2" t="str">
        <f>_xlfn.XLOOKUP(Excel_Dashboard_Dataset_xlsx___Sales5[[#This Row],[ProductID]],Raw_Products!A:A,Raw_Products!B:B)</f>
        <v>LED TV</v>
      </c>
      <c r="O4090" s="2" t="str">
        <f>_xlfn.XLOOKUP(Excel_Dashboard_Dataset_xlsx___Sales5[[#This Row],[ProductID]],Raw_Products!A:A,Raw_Products!C:C)</f>
        <v>Electronics</v>
      </c>
      <c r="P4090" s="2" t="str">
        <f>_xlfn.XLOOKUP(Excel_Dashboard_Dataset_xlsx___Sales5[[#This Row],[CustomerID]], Raw_Customers!A:A, Raw_Customers!B:B, "Unknown")</f>
        <v>Emily Bailey</v>
      </c>
    </row>
    <row r="4091" spans="1:16" x14ac:dyDescent="0.25">
      <c r="A4091">
        <v>4090</v>
      </c>
      <c r="B4091">
        <f t="shared" si="63"/>
        <v>2023</v>
      </c>
      <c r="C4091" t="str">
        <f>TEXT(Excel_Dashboard_Dataset_xlsx___Sales5[[#This Row],[Date]],"mmm")</f>
        <v>Jan</v>
      </c>
      <c r="D4091" s="3">
        <v>44949</v>
      </c>
      <c r="E4091">
        <v>50</v>
      </c>
      <c r="F4091">
        <v>217</v>
      </c>
      <c r="G4091">
        <v>47</v>
      </c>
      <c r="H4091">
        <v>7</v>
      </c>
      <c r="I4091">
        <v>986</v>
      </c>
      <c r="J4091">
        <f>Excel_Dashboard_Dataset_xlsx___Sales5[[#This Row],[Quantity]]*Excel_Dashboard_Dataset_xlsx___Sales5[[#This Row],[UnitPrice]]</f>
        <v>6902</v>
      </c>
      <c r="K4091" t="str">
        <f>_xlfn.XLOOKUP(Excel_Dashboard_Dataset_xlsx___Sales5[[#This Row],[CustomerID]],Raw_Customers!A:A,Raw_Customers!D:D)</f>
        <v>Female</v>
      </c>
      <c r="L4091">
        <f>_xlfn.XLOOKUP(Excel_Dashboard_Dataset_xlsx___Sales5[[#This Row],[CustomerID]],Raw_Customers!A:A,Raw_Customers!E:E)</f>
        <v>62</v>
      </c>
      <c r="M4091" t="str">
        <f>_xlfn.XLOOKUP(Excel_Dashboard_Dataset_xlsx___Sales5[[#This Row],[CustomerID]],Raw_Customers!A:A,Raw_Customers!C:C)</f>
        <v>East</v>
      </c>
      <c r="N4091" s="2" t="str">
        <f>_xlfn.XLOOKUP(Excel_Dashboard_Dataset_xlsx___Sales5[[#This Row],[ProductID]],Raw_Products!A:A,Raw_Products!B:B)</f>
        <v>Skipping Rope</v>
      </c>
      <c r="O4091" s="2" t="str">
        <f>_xlfn.XLOOKUP(Excel_Dashboard_Dataset_xlsx___Sales5[[#This Row],[ProductID]],Raw_Products!A:A,Raw_Products!C:C)</f>
        <v>Sports</v>
      </c>
      <c r="P4091" s="2" t="str">
        <f>_xlfn.XLOOKUP(Excel_Dashboard_Dataset_xlsx___Sales5[[#This Row],[CustomerID]], Raw_Customers!A:A, Raw_Customers!B:B, "Unknown")</f>
        <v>Margaret Turner</v>
      </c>
    </row>
    <row r="4092" spans="1:16" x14ac:dyDescent="0.25">
      <c r="A4092">
        <v>4091</v>
      </c>
      <c r="B4092">
        <f t="shared" si="63"/>
        <v>2023</v>
      </c>
      <c r="C4092" t="str">
        <f>TEXT(Excel_Dashboard_Dataset_xlsx___Sales5[[#This Row],[Date]],"mmm")</f>
        <v>Aug</v>
      </c>
      <c r="D4092" s="3">
        <v>45150</v>
      </c>
      <c r="E4092">
        <v>5</v>
      </c>
      <c r="F4092">
        <v>222</v>
      </c>
      <c r="G4092">
        <v>14</v>
      </c>
      <c r="H4092">
        <v>3</v>
      </c>
      <c r="I4092">
        <v>637</v>
      </c>
      <c r="J4092">
        <f>Excel_Dashboard_Dataset_xlsx___Sales5[[#This Row],[Quantity]]*Excel_Dashboard_Dataset_xlsx___Sales5[[#This Row],[UnitPrice]]</f>
        <v>1911</v>
      </c>
      <c r="K4092" t="str">
        <f>_xlfn.XLOOKUP(Excel_Dashboard_Dataset_xlsx___Sales5[[#This Row],[CustomerID]],Raw_Customers!A:A,Raw_Customers!D:D)</f>
        <v>Male</v>
      </c>
      <c r="L4092">
        <f>_xlfn.XLOOKUP(Excel_Dashboard_Dataset_xlsx___Sales5[[#This Row],[CustomerID]],Raw_Customers!A:A,Raw_Customers!E:E)</f>
        <v>22</v>
      </c>
      <c r="M4092" t="str">
        <f>_xlfn.XLOOKUP(Excel_Dashboard_Dataset_xlsx___Sales5[[#This Row],[CustomerID]],Raw_Customers!A:A,Raw_Customers!C:C)</f>
        <v>East</v>
      </c>
      <c r="N4092" s="2" t="str">
        <f>_xlfn.XLOOKUP(Excel_Dashboard_Dataset_xlsx___Sales5[[#This Row],[ProductID]],Raw_Products!A:A,Raw_Products!B:B)</f>
        <v>Salt</v>
      </c>
      <c r="O4092" s="2" t="str">
        <f>_xlfn.XLOOKUP(Excel_Dashboard_Dataset_xlsx___Sales5[[#This Row],[ProductID]],Raw_Products!A:A,Raw_Products!C:C)</f>
        <v>Groceries</v>
      </c>
      <c r="P4092" s="2" t="str">
        <f>_xlfn.XLOOKUP(Excel_Dashboard_Dataset_xlsx___Sales5[[#This Row],[CustomerID]], Raw_Customers!A:A, Raw_Customers!B:B, "Unknown")</f>
        <v>Carolyn Roberts</v>
      </c>
    </row>
    <row r="4093" spans="1:16" x14ac:dyDescent="0.25">
      <c r="A4093">
        <v>4092</v>
      </c>
      <c r="B4093">
        <f t="shared" si="63"/>
        <v>2024</v>
      </c>
      <c r="C4093" t="str">
        <f>TEXT(Excel_Dashboard_Dataset_xlsx___Sales5[[#This Row],[Date]],"mmm")</f>
        <v>Aug</v>
      </c>
      <c r="D4093" s="3">
        <v>45523</v>
      </c>
      <c r="E4093">
        <v>49</v>
      </c>
      <c r="F4093">
        <v>256</v>
      </c>
      <c r="G4093">
        <v>33</v>
      </c>
      <c r="H4093">
        <v>4</v>
      </c>
      <c r="I4093">
        <v>899</v>
      </c>
      <c r="J4093">
        <f>Excel_Dashboard_Dataset_xlsx___Sales5[[#This Row],[Quantity]]*Excel_Dashboard_Dataset_xlsx___Sales5[[#This Row],[UnitPrice]]</f>
        <v>3596</v>
      </c>
      <c r="K4093" t="str">
        <f>_xlfn.XLOOKUP(Excel_Dashboard_Dataset_xlsx___Sales5[[#This Row],[CustomerID]],Raw_Customers!A:A,Raw_Customers!D:D)</f>
        <v>Male</v>
      </c>
      <c r="L4093">
        <f>_xlfn.XLOOKUP(Excel_Dashboard_Dataset_xlsx___Sales5[[#This Row],[CustomerID]],Raw_Customers!A:A,Raw_Customers!E:E)</f>
        <v>39</v>
      </c>
      <c r="M4093" t="str">
        <f>_xlfn.XLOOKUP(Excel_Dashboard_Dataset_xlsx___Sales5[[#This Row],[CustomerID]],Raw_Customers!A:A,Raw_Customers!C:C)</f>
        <v>East</v>
      </c>
      <c r="N4093" s="2" t="str">
        <f>_xlfn.XLOOKUP(Excel_Dashboard_Dataset_xlsx___Sales5[[#This Row],[ProductID]],Raw_Products!A:A,Raw_Products!B:B)</f>
        <v>Swimming Goggles</v>
      </c>
      <c r="O4093" s="2" t="str">
        <f>_xlfn.XLOOKUP(Excel_Dashboard_Dataset_xlsx___Sales5[[#This Row],[ProductID]],Raw_Products!A:A,Raw_Products!C:C)</f>
        <v>Sports</v>
      </c>
      <c r="P4093" s="2" t="str">
        <f>_xlfn.XLOOKUP(Excel_Dashboard_Dataset_xlsx___Sales5[[#This Row],[CustomerID]], Raw_Customers!A:A, Raw_Customers!B:B, "Unknown")</f>
        <v>Anthony Ruiz</v>
      </c>
    </row>
    <row r="4094" spans="1:16" x14ac:dyDescent="0.25">
      <c r="A4094">
        <v>4093</v>
      </c>
      <c r="B4094">
        <f t="shared" si="63"/>
        <v>2024</v>
      </c>
      <c r="C4094" t="str">
        <f>TEXT(Excel_Dashboard_Dataset_xlsx___Sales5[[#This Row],[Date]],"mmm")</f>
        <v>Nov</v>
      </c>
      <c r="D4094" s="3">
        <v>45612</v>
      </c>
      <c r="E4094">
        <v>32</v>
      </c>
      <c r="F4094">
        <v>188</v>
      </c>
      <c r="G4094">
        <v>29</v>
      </c>
      <c r="H4094">
        <v>3</v>
      </c>
      <c r="I4094">
        <v>625</v>
      </c>
      <c r="J4094">
        <f>Excel_Dashboard_Dataset_xlsx___Sales5[[#This Row],[Quantity]]*Excel_Dashboard_Dataset_xlsx___Sales5[[#This Row],[UnitPrice]]</f>
        <v>1875</v>
      </c>
      <c r="K4094" t="str">
        <f>_xlfn.XLOOKUP(Excel_Dashboard_Dataset_xlsx___Sales5[[#This Row],[CustomerID]],Raw_Customers!A:A,Raw_Customers!D:D)</f>
        <v>Female</v>
      </c>
      <c r="L4094">
        <f>_xlfn.XLOOKUP(Excel_Dashboard_Dataset_xlsx___Sales5[[#This Row],[CustomerID]],Raw_Customers!A:A,Raw_Customers!E:E)</f>
        <v>63</v>
      </c>
      <c r="M4094" t="str">
        <f>_xlfn.XLOOKUP(Excel_Dashboard_Dataset_xlsx___Sales5[[#This Row],[CustomerID]],Raw_Customers!A:A,Raw_Customers!C:C)</f>
        <v>East</v>
      </c>
      <c r="N4094" s="2" t="str">
        <f>_xlfn.XLOOKUP(Excel_Dashboard_Dataset_xlsx___Sales5[[#This Row],[ProductID]],Raw_Products!A:A,Raw_Products!B:B)</f>
        <v>Jeans</v>
      </c>
      <c r="O4094" s="2" t="str">
        <f>_xlfn.XLOOKUP(Excel_Dashboard_Dataset_xlsx___Sales5[[#This Row],[ProductID]],Raw_Products!A:A,Raw_Products!C:C)</f>
        <v>Clothing</v>
      </c>
      <c r="P4094" s="2" t="str">
        <f>_xlfn.XLOOKUP(Excel_Dashboard_Dataset_xlsx___Sales5[[#This Row],[CustomerID]], Raw_Customers!A:A, Raw_Customers!B:B, "Unknown")</f>
        <v>Ruth Ross</v>
      </c>
    </row>
    <row r="4095" spans="1:16" x14ac:dyDescent="0.25">
      <c r="A4095">
        <v>4094</v>
      </c>
      <c r="B4095">
        <f t="shared" si="63"/>
        <v>2024</v>
      </c>
      <c r="C4095" t="str">
        <f>TEXT(Excel_Dashboard_Dataset_xlsx___Sales5[[#This Row],[Date]],"mmm")</f>
        <v>Jul</v>
      </c>
      <c r="D4095" s="3">
        <v>45499</v>
      </c>
      <c r="E4095">
        <v>10</v>
      </c>
      <c r="F4095">
        <v>225</v>
      </c>
      <c r="G4095">
        <v>15</v>
      </c>
      <c r="H4095">
        <v>2</v>
      </c>
      <c r="I4095">
        <v>531</v>
      </c>
      <c r="J4095">
        <f>Excel_Dashboard_Dataset_xlsx___Sales5[[#This Row],[Quantity]]*Excel_Dashboard_Dataset_xlsx___Sales5[[#This Row],[UnitPrice]]</f>
        <v>1062</v>
      </c>
      <c r="K4095" t="str">
        <f>_xlfn.XLOOKUP(Excel_Dashboard_Dataset_xlsx___Sales5[[#This Row],[CustomerID]],Raw_Customers!A:A,Raw_Customers!D:D)</f>
        <v>Male</v>
      </c>
      <c r="L4095">
        <f>_xlfn.XLOOKUP(Excel_Dashboard_Dataset_xlsx___Sales5[[#This Row],[CustomerID]],Raw_Customers!A:A,Raw_Customers!E:E)</f>
        <v>33</v>
      </c>
      <c r="M4095" t="str">
        <f>_xlfn.XLOOKUP(Excel_Dashboard_Dataset_xlsx___Sales5[[#This Row],[CustomerID]],Raw_Customers!A:A,Raw_Customers!C:C)</f>
        <v>East</v>
      </c>
      <c r="N4095" s="2" t="str">
        <f>_xlfn.XLOOKUP(Excel_Dashboard_Dataset_xlsx___Sales5[[#This Row],[ProductID]],Raw_Products!A:A,Raw_Products!B:B)</f>
        <v>Tomato Paste</v>
      </c>
      <c r="O4095" s="2" t="str">
        <f>_xlfn.XLOOKUP(Excel_Dashboard_Dataset_xlsx___Sales5[[#This Row],[ProductID]],Raw_Products!A:A,Raw_Products!C:C)</f>
        <v>Groceries</v>
      </c>
      <c r="P4095" s="2" t="str">
        <f>_xlfn.XLOOKUP(Excel_Dashboard_Dataset_xlsx___Sales5[[#This Row],[CustomerID]], Raw_Customers!A:A, Raw_Customers!B:B, "Unknown")</f>
        <v>Cynthia Martin</v>
      </c>
    </row>
    <row r="4096" spans="1:16" x14ac:dyDescent="0.25">
      <c r="A4096">
        <v>4095</v>
      </c>
      <c r="B4096">
        <f t="shared" si="63"/>
        <v>2023</v>
      </c>
      <c r="C4096" t="str">
        <f>TEXT(Excel_Dashboard_Dataset_xlsx___Sales5[[#This Row],[Date]],"mmm")</f>
        <v>Apr</v>
      </c>
      <c r="D4096" s="3">
        <v>45017</v>
      </c>
      <c r="E4096">
        <v>50</v>
      </c>
      <c r="F4096">
        <v>107</v>
      </c>
      <c r="G4096">
        <v>46</v>
      </c>
      <c r="H4096">
        <v>1</v>
      </c>
      <c r="I4096">
        <v>149</v>
      </c>
      <c r="J4096">
        <f>Excel_Dashboard_Dataset_xlsx___Sales5[[#This Row],[Quantity]]*Excel_Dashboard_Dataset_xlsx___Sales5[[#This Row],[UnitPrice]]</f>
        <v>149</v>
      </c>
      <c r="K4096" t="str">
        <f>_xlfn.XLOOKUP(Excel_Dashboard_Dataset_xlsx___Sales5[[#This Row],[CustomerID]],Raw_Customers!A:A,Raw_Customers!D:D)</f>
        <v>Male</v>
      </c>
      <c r="L4096">
        <f>_xlfn.XLOOKUP(Excel_Dashboard_Dataset_xlsx___Sales5[[#This Row],[CustomerID]],Raw_Customers!A:A,Raw_Customers!E:E)</f>
        <v>25</v>
      </c>
      <c r="M4096" t="str">
        <f>_xlfn.XLOOKUP(Excel_Dashboard_Dataset_xlsx___Sales5[[#This Row],[CustomerID]],Raw_Customers!A:A,Raw_Customers!C:C)</f>
        <v>South</v>
      </c>
      <c r="N4096" s="2" t="str">
        <f>_xlfn.XLOOKUP(Excel_Dashboard_Dataset_xlsx___Sales5[[#This Row],[ProductID]],Raw_Products!A:A,Raw_Products!B:B)</f>
        <v>Skipping Rope</v>
      </c>
      <c r="O4096" s="2" t="str">
        <f>_xlfn.XLOOKUP(Excel_Dashboard_Dataset_xlsx___Sales5[[#This Row],[ProductID]],Raw_Products!A:A,Raw_Products!C:C)</f>
        <v>Sports</v>
      </c>
      <c r="P4096" s="2" t="str">
        <f>_xlfn.XLOOKUP(Excel_Dashboard_Dataset_xlsx___Sales5[[#This Row],[CustomerID]], Raw_Customers!A:A, Raw_Customers!B:B, "Unknown")</f>
        <v>Jason Perez</v>
      </c>
    </row>
    <row r="4097" spans="1:16" x14ac:dyDescent="0.25">
      <c r="A4097">
        <v>4096</v>
      </c>
      <c r="B4097">
        <f t="shared" si="63"/>
        <v>2023</v>
      </c>
      <c r="C4097" t="str">
        <f>TEXT(Excel_Dashboard_Dataset_xlsx___Sales5[[#This Row],[Date]],"mmm")</f>
        <v>Aug</v>
      </c>
      <c r="D4097" s="3">
        <v>45159</v>
      </c>
      <c r="E4097">
        <v>22</v>
      </c>
      <c r="F4097">
        <v>287</v>
      </c>
      <c r="G4097">
        <v>24</v>
      </c>
      <c r="H4097">
        <v>5</v>
      </c>
      <c r="I4097">
        <v>667</v>
      </c>
      <c r="J4097">
        <f>Excel_Dashboard_Dataset_xlsx___Sales5[[#This Row],[Quantity]]*Excel_Dashboard_Dataset_xlsx___Sales5[[#This Row],[UnitPrice]]</f>
        <v>3335</v>
      </c>
      <c r="K4097" t="str">
        <f>_xlfn.XLOOKUP(Excel_Dashboard_Dataset_xlsx___Sales5[[#This Row],[CustomerID]],Raw_Customers!A:A,Raw_Customers!D:D)</f>
        <v>Male</v>
      </c>
      <c r="L4097">
        <f>_xlfn.XLOOKUP(Excel_Dashboard_Dataset_xlsx___Sales5[[#This Row],[CustomerID]],Raw_Customers!A:A,Raw_Customers!E:E)</f>
        <v>51</v>
      </c>
      <c r="M4097" t="str">
        <f>_xlfn.XLOOKUP(Excel_Dashboard_Dataset_xlsx___Sales5[[#This Row],[CustomerID]],Raw_Customers!A:A,Raw_Customers!C:C)</f>
        <v>West</v>
      </c>
      <c r="N4097" s="2" t="str">
        <f>_xlfn.XLOOKUP(Excel_Dashboard_Dataset_xlsx___Sales5[[#This Row],[ProductID]],Raw_Products!A:A,Raw_Products!B:B)</f>
        <v>Microwave</v>
      </c>
      <c r="O4097" s="2" t="str">
        <f>_xlfn.XLOOKUP(Excel_Dashboard_Dataset_xlsx___Sales5[[#This Row],[ProductID]],Raw_Products!A:A,Raw_Products!C:C)</f>
        <v>Home Appliances</v>
      </c>
      <c r="P4097" s="2" t="str">
        <f>_xlfn.XLOOKUP(Excel_Dashboard_Dataset_xlsx___Sales5[[#This Row],[CustomerID]], Raw_Customers!A:A, Raw_Customers!B:B, "Unknown")</f>
        <v>Anna Thompson</v>
      </c>
    </row>
    <row r="4098" spans="1:16" x14ac:dyDescent="0.25">
      <c r="A4098">
        <v>4097</v>
      </c>
      <c r="B4098">
        <f t="shared" ref="B4098:B4161" si="64">YEAR(D:D)</f>
        <v>2024</v>
      </c>
      <c r="C4098" t="str">
        <f>TEXT(Excel_Dashboard_Dataset_xlsx___Sales5[[#This Row],[Date]],"mmm")</f>
        <v>Jan</v>
      </c>
      <c r="D4098" s="3">
        <v>45308</v>
      </c>
      <c r="E4098">
        <v>15</v>
      </c>
      <c r="F4098">
        <v>90</v>
      </c>
      <c r="G4098">
        <v>20</v>
      </c>
      <c r="H4098">
        <v>2</v>
      </c>
      <c r="I4098">
        <v>394</v>
      </c>
      <c r="J4098">
        <f>Excel_Dashboard_Dataset_xlsx___Sales5[[#This Row],[Quantity]]*Excel_Dashboard_Dataset_xlsx___Sales5[[#This Row],[UnitPrice]]</f>
        <v>788</v>
      </c>
      <c r="K4098" t="str">
        <f>_xlfn.XLOOKUP(Excel_Dashboard_Dataset_xlsx___Sales5[[#This Row],[CustomerID]],Raw_Customers!A:A,Raw_Customers!D:D)</f>
        <v>Male</v>
      </c>
      <c r="L4098">
        <f>_xlfn.XLOOKUP(Excel_Dashboard_Dataset_xlsx___Sales5[[#This Row],[CustomerID]],Raw_Customers!A:A,Raw_Customers!E:E)</f>
        <v>41</v>
      </c>
      <c r="M4098" t="str">
        <f>_xlfn.XLOOKUP(Excel_Dashboard_Dataset_xlsx___Sales5[[#This Row],[CustomerID]],Raw_Customers!A:A,Raw_Customers!C:C)</f>
        <v>West</v>
      </c>
      <c r="N4098" s="2" t="str">
        <f>_xlfn.XLOOKUP(Excel_Dashboard_Dataset_xlsx___Sales5[[#This Row],[ProductID]],Raw_Products!A:A,Raw_Products!B:B)</f>
        <v>Bluetooth Speaker</v>
      </c>
      <c r="O4098" s="2" t="str">
        <f>_xlfn.XLOOKUP(Excel_Dashboard_Dataset_xlsx___Sales5[[#This Row],[ProductID]],Raw_Products!A:A,Raw_Products!C:C)</f>
        <v>Electronics</v>
      </c>
      <c r="P4098" s="2" t="str">
        <f>_xlfn.XLOOKUP(Excel_Dashboard_Dataset_xlsx___Sales5[[#This Row],[CustomerID]], Raw_Customers!A:A, Raw_Customers!B:B, "Unknown")</f>
        <v>Kevin Edwards</v>
      </c>
    </row>
    <row r="4099" spans="1:16" x14ac:dyDescent="0.25">
      <c r="A4099">
        <v>4098</v>
      </c>
      <c r="B4099">
        <f t="shared" si="64"/>
        <v>2024</v>
      </c>
      <c r="C4099" t="str">
        <f>TEXT(Excel_Dashboard_Dataset_xlsx___Sales5[[#This Row],[Date]],"mmm")</f>
        <v>Mar</v>
      </c>
      <c r="D4099" s="3">
        <v>45370</v>
      </c>
      <c r="E4099">
        <v>5</v>
      </c>
      <c r="F4099">
        <v>282</v>
      </c>
      <c r="G4099">
        <v>23</v>
      </c>
      <c r="H4099">
        <v>5</v>
      </c>
      <c r="I4099">
        <v>560</v>
      </c>
      <c r="J4099">
        <f>Excel_Dashboard_Dataset_xlsx___Sales5[[#This Row],[Quantity]]*Excel_Dashboard_Dataset_xlsx___Sales5[[#This Row],[UnitPrice]]</f>
        <v>2800</v>
      </c>
      <c r="K4099" t="str">
        <f>_xlfn.XLOOKUP(Excel_Dashboard_Dataset_xlsx___Sales5[[#This Row],[CustomerID]],Raw_Customers!A:A,Raw_Customers!D:D)</f>
        <v>Female</v>
      </c>
      <c r="L4099">
        <f>_xlfn.XLOOKUP(Excel_Dashboard_Dataset_xlsx___Sales5[[#This Row],[CustomerID]],Raw_Customers!A:A,Raw_Customers!E:E)</f>
        <v>32</v>
      </c>
      <c r="M4099" t="str">
        <f>_xlfn.XLOOKUP(Excel_Dashboard_Dataset_xlsx___Sales5[[#This Row],[CustomerID]],Raw_Customers!A:A,Raw_Customers!C:C)</f>
        <v>South</v>
      </c>
      <c r="N4099" s="2" t="str">
        <f>_xlfn.XLOOKUP(Excel_Dashboard_Dataset_xlsx___Sales5[[#This Row],[ProductID]],Raw_Products!A:A,Raw_Products!B:B)</f>
        <v>Salt</v>
      </c>
      <c r="O4099" s="2" t="str">
        <f>_xlfn.XLOOKUP(Excel_Dashboard_Dataset_xlsx___Sales5[[#This Row],[ProductID]],Raw_Products!A:A,Raw_Products!C:C)</f>
        <v>Groceries</v>
      </c>
      <c r="P4099" s="2" t="str">
        <f>_xlfn.XLOOKUP(Excel_Dashboard_Dataset_xlsx___Sales5[[#This Row],[CustomerID]], Raw_Customers!A:A, Raw_Customers!B:B, "Unknown")</f>
        <v>Samantha Martin</v>
      </c>
    </row>
    <row r="4100" spans="1:16" x14ac:dyDescent="0.25">
      <c r="A4100">
        <v>4099</v>
      </c>
      <c r="B4100">
        <f t="shared" si="64"/>
        <v>2024</v>
      </c>
      <c r="C4100" t="str">
        <f>TEXT(Excel_Dashboard_Dataset_xlsx___Sales5[[#This Row],[Date]],"mmm")</f>
        <v>Jan</v>
      </c>
      <c r="D4100" s="3">
        <v>45320</v>
      </c>
      <c r="E4100">
        <v>25</v>
      </c>
      <c r="F4100">
        <v>13</v>
      </c>
      <c r="G4100">
        <v>30</v>
      </c>
      <c r="H4100">
        <v>4</v>
      </c>
      <c r="I4100">
        <v>317</v>
      </c>
      <c r="J4100">
        <f>Excel_Dashboard_Dataset_xlsx___Sales5[[#This Row],[Quantity]]*Excel_Dashboard_Dataset_xlsx___Sales5[[#This Row],[UnitPrice]]</f>
        <v>1268</v>
      </c>
      <c r="K4100" t="str">
        <f>_xlfn.XLOOKUP(Excel_Dashboard_Dataset_xlsx___Sales5[[#This Row],[CustomerID]],Raw_Customers!A:A,Raw_Customers!D:D)</f>
        <v>Female</v>
      </c>
      <c r="L4100">
        <f>_xlfn.XLOOKUP(Excel_Dashboard_Dataset_xlsx___Sales5[[#This Row],[CustomerID]],Raw_Customers!A:A,Raw_Customers!E:E)</f>
        <v>42</v>
      </c>
      <c r="M4100" t="str">
        <f>_xlfn.XLOOKUP(Excel_Dashboard_Dataset_xlsx___Sales5[[#This Row],[CustomerID]],Raw_Customers!A:A,Raw_Customers!C:C)</f>
        <v>North</v>
      </c>
      <c r="N4100" s="2" t="str">
        <f>_xlfn.XLOOKUP(Excel_Dashboard_Dataset_xlsx___Sales5[[#This Row],[ProductID]],Raw_Products!A:A,Raw_Products!B:B)</f>
        <v>Electric Kettle</v>
      </c>
      <c r="O4100" s="2" t="str">
        <f>_xlfn.XLOOKUP(Excel_Dashboard_Dataset_xlsx___Sales5[[#This Row],[ProductID]],Raw_Products!A:A,Raw_Products!C:C)</f>
        <v>Home Appliances</v>
      </c>
      <c r="P4100" s="2" t="str">
        <f>_xlfn.XLOOKUP(Excel_Dashboard_Dataset_xlsx___Sales5[[#This Row],[CustomerID]], Raw_Customers!A:A, Raw_Customers!B:B, "Unknown")</f>
        <v>Helen Williams</v>
      </c>
    </row>
    <row r="4101" spans="1:16" x14ac:dyDescent="0.25">
      <c r="A4101">
        <v>4100</v>
      </c>
      <c r="B4101">
        <f t="shared" si="64"/>
        <v>2024</v>
      </c>
      <c r="C4101" t="str">
        <f>TEXT(Excel_Dashboard_Dataset_xlsx___Sales5[[#This Row],[Date]],"mmm")</f>
        <v>Oct</v>
      </c>
      <c r="D4101" s="3">
        <v>45574</v>
      </c>
      <c r="E4101">
        <v>31</v>
      </c>
      <c r="F4101">
        <v>131</v>
      </c>
      <c r="G4101">
        <v>25</v>
      </c>
      <c r="H4101">
        <v>3</v>
      </c>
      <c r="I4101">
        <v>754</v>
      </c>
      <c r="J4101">
        <f>Excel_Dashboard_Dataset_xlsx___Sales5[[#This Row],[Quantity]]*Excel_Dashboard_Dataset_xlsx___Sales5[[#This Row],[UnitPrice]]</f>
        <v>2262</v>
      </c>
      <c r="K4101" t="str">
        <f>_xlfn.XLOOKUP(Excel_Dashboard_Dataset_xlsx___Sales5[[#This Row],[CustomerID]],Raw_Customers!A:A,Raw_Customers!D:D)</f>
        <v>Male</v>
      </c>
      <c r="L4101">
        <f>_xlfn.XLOOKUP(Excel_Dashboard_Dataset_xlsx___Sales5[[#This Row],[CustomerID]],Raw_Customers!A:A,Raw_Customers!E:E)</f>
        <v>20</v>
      </c>
      <c r="M4101" t="str">
        <f>_xlfn.XLOOKUP(Excel_Dashboard_Dataset_xlsx___Sales5[[#This Row],[CustomerID]],Raw_Customers!A:A,Raw_Customers!C:C)</f>
        <v>West</v>
      </c>
      <c r="N4101" s="2" t="str">
        <f>_xlfn.XLOOKUP(Excel_Dashboard_Dataset_xlsx___Sales5[[#This Row],[ProductID]],Raw_Products!A:A,Raw_Products!B:B)</f>
        <v>T-Shirt</v>
      </c>
      <c r="O4101" s="2" t="str">
        <f>_xlfn.XLOOKUP(Excel_Dashboard_Dataset_xlsx___Sales5[[#This Row],[ProductID]],Raw_Products!A:A,Raw_Products!C:C)</f>
        <v>Clothing</v>
      </c>
      <c r="P4101" s="2" t="str">
        <f>_xlfn.XLOOKUP(Excel_Dashboard_Dataset_xlsx___Sales5[[#This Row],[CustomerID]], Raw_Customers!A:A, Raw_Customers!B:B, "Unknown")</f>
        <v>William Cox</v>
      </c>
    </row>
    <row r="4102" spans="1:16" x14ac:dyDescent="0.25">
      <c r="A4102">
        <v>4101</v>
      </c>
      <c r="B4102">
        <f t="shared" si="64"/>
        <v>2024</v>
      </c>
      <c r="C4102" t="str">
        <f>TEXT(Excel_Dashboard_Dataset_xlsx___Sales5[[#This Row],[Date]],"mmm")</f>
        <v>Oct</v>
      </c>
      <c r="D4102" s="3">
        <v>45569</v>
      </c>
      <c r="E4102">
        <v>37</v>
      </c>
      <c r="F4102">
        <v>183</v>
      </c>
      <c r="G4102">
        <v>35</v>
      </c>
      <c r="H4102">
        <v>5</v>
      </c>
      <c r="I4102">
        <v>675</v>
      </c>
      <c r="J4102">
        <f>Excel_Dashboard_Dataset_xlsx___Sales5[[#This Row],[Quantity]]*Excel_Dashboard_Dataset_xlsx___Sales5[[#This Row],[UnitPrice]]</f>
        <v>3375</v>
      </c>
      <c r="K4102" t="str">
        <f>_xlfn.XLOOKUP(Excel_Dashboard_Dataset_xlsx___Sales5[[#This Row],[CustomerID]],Raw_Customers!A:A,Raw_Customers!D:D)</f>
        <v>Female</v>
      </c>
      <c r="L4102">
        <f>_xlfn.XLOOKUP(Excel_Dashboard_Dataset_xlsx___Sales5[[#This Row],[CustomerID]],Raw_Customers!A:A,Raw_Customers!E:E)</f>
        <v>54</v>
      </c>
      <c r="M4102" t="str">
        <f>_xlfn.XLOOKUP(Excel_Dashboard_Dataset_xlsx___Sales5[[#This Row],[CustomerID]],Raw_Customers!A:A,Raw_Customers!C:C)</f>
        <v>West</v>
      </c>
      <c r="N4102" s="2" t="str">
        <f>_xlfn.XLOOKUP(Excel_Dashboard_Dataset_xlsx___Sales5[[#This Row],[ProductID]],Raw_Products!A:A,Raw_Products!B:B)</f>
        <v>Cap</v>
      </c>
      <c r="O4102" s="2" t="str">
        <f>_xlfn.XLOOKUP(Excel_Dashboard_Dataset_xlsx___Sales5[[#This Row],[ProductID]],Raw_Products!A:A,Raw_Products!C:C)</f>
        <v>Clothing</v>
      </c>
      <c r="P4102" s="2" t="str">
        <f>_xlfn.XLOOKUP(Excel_Dashboard_Dataset_xlsx___Sales5[[#This Row],[CustomerID]], Raw_Customers!A:A, Raw_Customers!B:B, "Unknown")</f>
        <v>Jason Nguyen</v>
      </c>
    </row>
    <row r="4103" spans="1:16" x14ac:dyDescent="0.25">
      <c r="A4103">
        <v>4102</v>
      </c>
      <c r="B4103">
        <f t="shared" si="64"/>
        <v>2024</v>
      </c>
      <c r="C4103" t="str">
        <f>TEXT(Excel_Dashboard_Dataset_xlsx___Sales5[[#This Row],[Date]],"mmm")</f>
        <v>Mar</v>
      </c>
      <c r="D4103" s="3">
        <v>45379</v>
      </c>
      <c r="E4103">
        <v>32</v>
      </c>
      <c r="F4103">
        <v>138</v>
      </c>
      <c r="G4103">
        <v>48</v>
      </c>
      <c r="H4103">
        <v>10</v>
      </c>
      <c r="I4103">
        <v>127</v>
      </c>
      <c r="J4103">
        <f>Excel_Dashboard_Dataset_xlsx___Sales5[[#This Row],[Quantity]]*Excel_Dashboard_Dataset_xlsx___Sales5[[#This Row],[UnitPrice]]</f>
        <v>1270</v>
      </c>
      <c r="K4103" t="str">
        <f>_xlfn.XLOOKUP(Excel_Dashboard_Dataset_xlsx___Sales5[[#This Row],[CustomerID]],Raw_Customers!A:A,Raw_Customers!D:D)</f>
        <v>Male</v>
      </c>
      <c r="L4103">
        <f>_xlfn.XLOOKUP(Excel_Dashboard_Dataset_xlsx___Sales5[[#This Row],[CustomerID]],Raw_Customers!A:A,Raw_Customers!E:E)</f>
        <v>53</v>
      </c>
      <c r="M4103" t="str">
        <f>_xlfn.XLOOKUP(Excel_Dashboard_Dataset_xlsx___Sales5[[#This Row],[CustomerID]],Raw_Customers!A:A,Raw_Customers!C:C)</f>
        <v>West</v>
      </c>
      <c r="N4103" s="2" t="str">
        <f>_xlfn.XLOOKUP(Excel_Dashboard_Dataset_xlsx___Sales5[[#This Row],[ProductID]],Raw_Products!A:A,Raw_Products!B:B)</f>
        <v>Jeans</v>
      </c>
      <c r="O4103" s="2" t="str">
        <f>_xlfn.XLOOKUP(Excel_Dashboard_Dataset_xlsx___Sales5[[#This Row],[ProductID]],Raw_Products!A:A,Raw_Products!C:C)</f>
        <v>Clothing</v>
      </c>
      <c r="P4103" s="2" t="str">
        <f>_xlfn.XLOOKUP(Excel_Dashboard_Dataset_xlsx___Sales5[[#This Row],[CustomerID]], Raw_Customers!A:A, Raw_Customers!B:B, "Unknown")</f>
        <v>Ashley Gutierrez</v>
      </c>
    </row>
    <row r="4104" spans="1:16" x14ac:dyDescent="0.25">
      <c r="A4104">
        <v>4103</v>
      </c>
      <c r="B4104">
        <f t="shared" si="64"/>
        <v>2024</v>
      </c>
      <c r="C4104" t="str">
        <f>TEXT(Excel_Dashboard_Dataset_xlsx___Sales5[[#This Row],[Date]],"mmm")</f>
        <v>Jun</v>
      </c>
      <c r="D4104" s="3">
        <v>45452</v>
      </c>
      <c r="E4104">
        <v>1</v>
      </c>
      <c r="F4104">
        <v>173</v>
      </c>
      <c r="G4104">
        <v>1</v>
      </c>
      <c r="H4104">
        <v>3</v>
      </c>
      <c r="I4104">
        <v>929</v>
      </c>
      <c r="J4104">
        <f>Excel_Dashboard_Dataset_xlsx___Sales5[[#This Row],[Quantity]]*Excel_Dashboard_Dataset_xlsx___Sales5[[#This Row],[UnitPrice]]</f>
        <v>2787</v>
      </c>
      <c r="K4104" t="str">
        <f>_xlfn.XLOOKUP(Excel_Dashboard_Dataset_xlsx___Sales5[[#This Row],[CustomerID]],Raw_Customers!A:A,Raw_Customers!D:D)</f>
        <v>Female</v>
      </c>
      <c r="L4104">
        <f>_xlfn.XLOOKUP(Excel_Dashboard_Dataset_xlsx___Sales5[[#This Row],[CustomerID]],Raw_Customers!A:A,Raw_Customers!E:E)</f>
        <v>57</v>
      </c>
      <c r="M4104" t="str">
        <f>_xlfn.XLOOKUP(Excel_Dashboard_Dataset_xlsx___Sales5[[#This Row],[CustomerID]],Raw_Customers!A:A,Raw_Customers!C:C)</f>
        <v>South</v>
      </c>
      <c r="N4104" s="2" t="str">
        <f>_xlfn.XLOOKUP(Excel_Dashboard_Dataset_xlsx___Sales5[[#This Row],[ProductID]],Raw_Products!A:A,Raw_Products!B:B)</f>
        <v>Rice Bag</v>
      </c>
      <c r="O4104" s="2" t="str">
        <f>_xlfn.XLOOKUP(Excel_Dashboard_Dataset_xlsx___Sales5[[#This Row],[ProductID]],Raw_Products!A:A,Raw_Products!C:C)</f>
        <v>Groceries</v>
      </c>
      <c r="P4104" s="2" t="str">
        <f>_xlfn.XLOOKUP(Excel_Dashboard_Dataset_xlsx___Sales5[[#This Row],[CustomerID]], Raw_Customers!A:A, Raw_Customers!B:B, "Unknown")</f>
        <v>Robert Lopez</v>
      </c>
    </row>
    <row r="4105" spans="1:16" x14ac:dyDescent="0.25">
      <c r="A4105">
        <v>4104</v>
      </c>
      <c r="B4105">
        <f t="shared" si="64"/>
        <v>2023</v>
      </c>
      <c r="C4105" t="str">
        <f>TEXT(Excel_Dashboard_Dataset_xlsx___Sales5[[#This Row],[Date]],"mmm")</f>
        <v>Oct</v>
      </c>
      <c r="D4105" s="3">
        <v>45220</v>
      </c>
      <c r="E4105">
        <v>43</v>
      </c>
      <c r="F4105">
        <v>49</v>
      </c>
      <c r="G4105">
        <v>26</v>
      </c>
      <c r="H4105">
        <v>10</v>
      </c>
      <c r="I4105">
        <v>575</v>
      </c>
      <c r="J4105">
        <f>Excel_Dashboard_Dataset_xlsx___Sales5[[#This Row],[Quantity]]*Excel_Dashboard_Dataset_xlsx___Sales5[[#This Row],[UnitPrice]]</f>
        <v>5750</v>
      </c>
      <c r="K4105" t="str">
        <f>_xlfn.XLOOKUP(Excel_Dashboard_Dataset_xlsx___Sales5[[#This Row],[CustomerID]],Raw_Customers!A:A,Raw_Customers!D:D)</f>
        <v>Male</v>
      </c>
      <c r="L4105">
        <f>_xlfn.XLOOKUP(Excel_Dashboard_Dataset_xlsx___Sales5[[#This Row],[CustomerID]],Raw_Customers!A:A,Raw_Customers!E:E)</f>
        <v>45</v>
      </c>
      <c r="M4105" t="str">
        <f>_xlfn.XLOOKUP(Excel_Dashboard_Dataset_xlsx___Sales5[[#This Row],[CustomerID]],Raw_Customers!A:A,Raw_Customers!C:C)</f>
        <v>West</v>
      </c>
      <c r="N4105" s="2" t="str">
        <f>_xlfn.XLOOKUP(Excel_Dashboard_Dataset_xlsx___Sales5[[#This Row],[ProductID]],Raw_Products!A:A,Raw_Products!B:B)</f>
        <v>Tennis Racket</v>
      </c>
      <c r="O4105" s="2" t="str">
        <f>_xlfn.XLOOKUP(Excel_Dashboard_Dataset_xlsx___Sales5[[#This Row],[ProductID]],Raw_Products!A:A,Raw_Products!C:C)</f>
        <v>Sports</v>
      </c>
      <c r="P4105" s="2" t="str">
        <f>_xlfn.XLOOKUP(Excel_Dashboard_Dataset_xlsx___Sales5[[#This Row],[CustomerID]], Raw_Customers!A:A, Raw_Customers!B:B, "Unknown")</f>
        <v>Michael Nelson</v>
      </c>
    </row>
    <row r="4106" spans="1:16" x14ac:dyDescent="0.25">
      <c r="A4106">
        <v>4105</v>
      </c>
      <c r="B4106">
        <f t="shared" si="64"/>
        <v>2024</v>
      </c>
      <c r="C4106" t="str">
        <f>TEXT(Excel_Dashboard_Dataset_xlsx___Sales5[[#This Row],[Date]],"mmm")</f>
        <v>May</v>
      </c>
      <c r="D4106" s="3">
        <v>45418</v>
      </c>
      <c r="E4106">
        <v>7</v>
      </c>
      <c r="F4106">
        <v>117</v>
      </c>
      <c r="G4106">
        <v>49</v>
      </c>
      <c r="H4106">
        <v>5</v>
      </c>
      <c r="I4106">
        <v>867</v>
      </c>
      <c r="J4106">
        <f>Excel_Dashboard_Dataset_xlsx___Sales5[[#This Row],[Quantity]]*Excel_Dashboard_Dataset_xlsx___Sales5[[#This Row],[UnitPrice]]</f>
        <v>4335</v>
      </c>
      <c r="K4106" t="str">
        <f>_xlfn.XLOOKUP(Excel_Dashboard_Dataset_xlsx___Sales5[[#This Row],[CustomerID]],Raw_Customers!A:A,Raw_Customers!D:D)</f>
        <v>Male</v>
      </c>
      <c r="L4106">
        <f>_xlfn.XLOOKUP(Excel_Dashboard_Dataset_xlsx___Sales5[[#This Row],[CustomerID]],Raw_Customers!A:A,Raw_Customers!E:E)</f>
        <v>64</v>
      </c>
      <c r="M4106" t="str">
        <f>_xlfn.XLOOKUP(Excel_Dashboard_Dataset_xlsx___Sales5[[#This Row],[CustomerID]],Raw_Customers!A:A,Raw_Customers!C:C)</f>
        <v>West</v>
      </c>
      <c r="N4106" s="2" t="str">
        <f>_xlfn.XLOOKUP(Excel_Dashboard_Dataset_xlsx___Sales5[[#This Row],[ProductID]],Raw_Products!A:A,Raw_Products!B:B)</f>
        <v>Milk Powder</v>
      </c>
      <c r="O4106" s="2" t="str">
        <f>_xlfn.XLOOKUP(Excel_Dashboard_Dataset_xlsx___Sales5[[#This Row],[ProductID]],Raw_Products!A:A,Raw_Products!C:C)</f>
        <v>Groceries</v>
      </c>
      <c r="P4106" s="2" t="str">
        <f>_xlfn.XLOOKUP(Excel_Dashboard_Dataset_xlsx___Sales5[[#This Row],[CustomerID]], Raw_Customers!A:A, Raw_Customers!B:B, "Unknown")</f>
        <v>Dennis Long</v>
      </c>
    </row>
    <row r="4107" spans="1:16" x14ac:dyDescent="0.25">
      <c r="A4107">
        <v>4106</v>
      </c>
      <c r="B4107">
        <f t="shared" si="64"/>
        <v>2023</v>
      </c>
      <c r="C4107" t="str">
        <f>TEXT(Excel_Dashboard_Dataset_xlsx___Sales5[[#This Row],[Date]],"mmm")</f>
        <v>Jul</v>
      </c>
      <c r="D4107" s="3">
        <v>45135</v>
      </c>
      <c r="E4107">
        <v>25</v>
      </c>
      <c r="F4107">
        <v>30</v>
      </c>
      <c r="G4107">
        <v>46</v>
      </c>
      <c r="H4107">
        <v>10</v>
      </c>
      <c r="I4107">
        <v>271</v>
      </c>
      <c r="J4107">
        <f>Excel_Dashboard_Dataset_xlsx___Sales5[[#This Row],[Quantity]]*Excel_Dashboard_Dataset_xlsx___Sales5[[#This Row],[UnitPrice]]</f>
        <v>2710</v>
      </c>
      <c r="K4107" t="str">
        <f>_xlfn.XLOOKUP(Excel_Dashboard_Dataset_xlsx___Sales5[[#This Row],[CustomerID]],Raw_Customers!A:A,Raw_Customers!D:D)</f>
        <v>Female</v>
      </c>
      <c r="L4107">
        <f>_xlfn.XLOOKUP(Excel_Dashboard_Dataset_xlsx___Sales5[[#This Row],[CustomerID]],Raw_Customers!A:A,Raw_Customers!E:E)</f>
        <v>52</v>
      </c>
      <c r="M4107" t="str">
        <f>_xlfn.XLOOKUP(Excel_Dashboard_Dataset_xlsx___Sales5[[#This Row],[CustomerID]],Raw_Customers!A:A,Raw_Customers!C:C)</f>
        <v>West</v>
      </c>
      <c r="N4107" s="2" t="str">
        <f>_xlfn.XLOOKUP(Excel_Dashboard_Dataset_xlsx___Sales5[[#This Row],[ProductID]],Raw_Products!A:A,Raw_Products!B:B)</f>
        <v>Electric Kettle</v>
      </c>
      <c r="O4107" s="2" t="str">
        <f>_xlfn.XLOOKUP(Excel_Dashboard_Dataset_xlsx___Sales5[[#This Row],[ProductID]],Raw_Products!A:A,Raw_Products!C:C)</f>
        <v>Home Appliances</v>
      </c>
      <c r="P4107" s="2" t="str">
        <f>_xlfn.XLOOKUP(Excel_Dashboard_Dataset_xlsx___Sales5[[#This Row],[CustomerID]], Raw_Customers!A:A, Raw_Customers!B:B, "Unknown")</f>
        <v>Joseph King</v>
      </c>
    </row>
    <row r="4108" spans="1:16" x14ac:dyDescent="0.25">
      <c r="A4108">
        <v>4107</v>
      </c>
      <c r="B4108">
        <f t="shared" si="64"/>
        <v>2023</v>
      </c>
      <c r="C4108" t="str">
        <f>TEXT(Excel_Dashboard_Dataset_xlsx___Sales5[[#This Row],[Date]],"mmm")</f>
        <v>May</v>
      </c>
      <c r="D4108" s="3">
        <v>45058</v>
      </c>
      <c r="E4108">
        <v>45</v>
      </c>
      <c r="F4108">
        <v>250</v>
      </c>
      <c r="G4108">
        <v>29</v>
      </c>
      <c r="H4108">
        <v>5</v>
      </c>
      <c r="I4108">
        <v>36</v>
      </c>
      <c r="J4108">
        <f>Excel_Dashboard_Dataset_xlsx___Sales5[[#This Row],[Quantity]]*Excel_Dashboard_Dataset_xlsx___Sales5[[#This Row],[UnitPrice]]</f>
        <v>180</v>
      </c>
      <c r="K4108" t="str">
        <f>_xlfn.XLOOKUP(Excel_Dashboard_Dataset_xlsx___Sales5[[#This Row],[CustomerID]],Raw_Customers!A:A,Raw_Customers!D:D)</f>
        <v>Female</v>
      </c>
      <c r="L4108">
        <f>_xlfn.XLOOKUP(Excel_Dashboard_Dataset_xlsx___Sales5[[#This Row],[CustomerID]],Raw_Customers!A:A,Raw_Customers!E:E)</f>
        <v>54</v>
      </c>
      <c r="M4108" t="str">
        <f>_xlfn.XLOOKUP(Excel_Dashboard_Dataset_xlsx___Sales5[[#This Row],[CustomerID]],Raw_Customers!A:A,Raw_Customers!C:C)</f>
        <v>East</v>
      </c>
      <c r="N4108" s="2" t="str">
        <f>_xlfn.XLOOKUP(Excel_Dashboard_Dataset_xlsx___Sales5[[#This Row],[ProductID]],Raw_Products!A:A,Raw_Products!B:B)</f>
        <v>Yoga Mat</v>
      </c>
      <c r="O4108" s="2" t="str">
        <f>_xlfn.XLOOKUP(Excel_Dashboard_Dataset_xlsx___Sales5[[#This Row],[ProductID]],Raw_Products!A:A,Raw_Products!C:C)</f>
        <v>Sports</v>
      </c>
      <c r="P4108" s="2" t="str">
        <f>_xlfn.XLOOKUP(Excel_Dashboard_Dataset_xlsx___Sales5[[#This Row],[CustomerID]], Raw_Customers!A:A, Raw_Customers!B:B, "Unknown")</f>
        <v>Jonathan Sanders</v>
      </c>
    </row>
    <row r="4109" spans="1:16" x14ac:dyDescent="0.25">
      <c r="A4109">
        <v>4108</v>
      </c>
      <c r="B4109">
        <f t="shared" si="64"/>
        <v>2023</v>
      </c>
      <c r="C4109" t="str">
        <f>TEXT(Excel_Dashboard_Dataset_xlsx___Sales5[[#This Row],[Date]],"mmm")</f>
        <v>Sept</v>
      </c>
      <c r="D4109" s="3">
        <v>45174</v>
      </c>
      <c r="E4109">
        <v>38</v>
      </c>
      <c r="F4109">
        <v>65</v>
      </c>
      <c r="G4109">
        <v>35</v>
      </c>
      <c r="H4109">
        <v>7</v>
      </c>
      <c r="I4109">
        <v>305</v>
      </c>
      <c r="J4109">
        <f>Excel_Dashboard_Dataset_xlsx___Sales5[[#This Row],[Quantity]]*Excel_Dashboard_Dataset_xlsx___Sales5[[#This Row],[UnitPrice]]</f>
        <v>2135</v>
      </c>
      <c r="K4109" t="str">
        <f>_xlfn.XLOOKUP(Excel_Dashboard_Dataset_xlsx___Sales5[[#This Row],[CustomerID]],Raw_Customers!A:A,Raw_Customers!D:D)</f>
        <v>Male</v>
      </c>
      <c r="L4109">
        <f>_xlfn.XLOOKUP(Excel_Dashboard_Dataset_xlsx___Sales5[[#This Row],[CustomerID]],Raw_Customers!A:A,Raw_Customers!E:E)</f>
        <v>43</v>
      </c>
      <c r="M4109" t="str">
        <f>_xlfn.XLOOKUP(Excel_Dashboard_Dataset_xlsx___Sales5[[#This Row],[CustomerID]],Raw_Customers!A:A,Raw_Customers!C:C)</f>
        <v>East</v>
      </c>
      <c r="N4109" s="2" t="str">
        <f>_xlfn.XLOOKUP(Excel_Dashboard_Dataset_xlsx___Sales5[[#This Row],[ProductID]],Raw_Products!A:A,Raw_Products!B:B)</f>
        <v>Socks</v>
      </c>
      <c r="O4109" s="2" t="str">
        <f>_xlfn.XLOOKUP(Excel_Dashboard_Dataset_xlsx___Sales5[[#This Row],[ProductID]],Raw_Products!A:A,Raw_Products!C:C)</f>
        <v>Clothing</v>
      </c>
      <c r="P4109" s="2" t="str">
        <f>_xlfn.XLOOKUP(Excel_Dashboard_Dataset_xlsx___Sales5[[#This Row],[CustomerID]], Raw_Customers!A:A, Raw_Customers!B:B, "Unknown")</f>
        <v>Ryan Long</v>
      </c>
    </row>
    <row r="4110" spans="1:16" x14ac:dyDescent="0.25">
      <c r="A4110">
        <v>4109</v>
      </c>
      <c r="B4110">
        <f t="shared" si="64"/>
        <v>2023</v>
      </c>
      <c r="C4110" t="str">
        <f>TEXT(Excel_Dashboard_Dataset_xlsx___Sales5[[#This Row],[Date]],"mmm")</f>
        <v>Dec</v>
      </c>
      <c r="D4110" s="3">
        <v>45283</v>
      </c>
      <c r="E4110">
        <v>13</v>
      </c>
      <c r="F4110">
        <v>15</v>
      </c>
      <c r="G4110">
        <v>10</v>
      </c>
      <c r="H4110">
        <v>7</v>
      </c>
      <c r="I4110">
        <v>994</v>
      </c>
      <c r="J4110">
        <f>Excel_Dashboard_Dataset_xlsx___Sales5[[#This Row],[Quantity]]*Excel_Dashboard_Dataset_xlsx___Sales5[[#This Row],[UnitPrice]]</f>
        <v>6958</v>
      </c>
      <c r="K4110" t="str">
        <f>_xlfn.XLOOKUP(Excel_Dashboard_Dataset_xlsx___Sales5[[#This Row],[CustomerID]],Raw_Customers!A:A,Raw_Customers!D:D)</f>
        <v>Female</v>
      </c>
      <c r="L4110">
        <f>_xlfn.XLOOKUP(Excel_Dashboard_Dataset_xlsx___Sales5[[#This Row],[CustomerID]],Raw_Customers!A:A,Raw_Customers!E:E)</f>
        <v>61</v>
      </c>
      <c r="M4110" t="str">
        <f>_xlfn.XLOOKUP(Excel_Dashboard_Dataset_xlsx___Sales5[[#This Row],[CustomerID]],Raw_Customers!A:A,Raw_Customers!C:C)</f>
        <v>North</v>
      </c>
      <c r="N4110" s="2" t="str">
        <f>_xlfn.XLOOKUP(Excel_Dashboard_Dataset_xlsx___Sales5[[#This Row],[ProductID]],Raw_Products!A:A,Raw_Products!B:B)</f>
        <v>Tablet</v>
      </c>
      <c r="O4110" s="2" t="str">
        <f>_xlfn.XLOOKUP(Excel_Dashboard_Dataset_xlsx___Sales5[[#This Row],[ProductID]],Raw_Products!A:A,Raw_Products!C:C)</f>
        <v>Electronics</v>
      </c>
      <c r="P4110" s="2" t="str">
        <f>_xlfn.XLOOKUP(Excel_Dashboard_Dataset_xlsx___Sales5[[#This Row],[CustomerID]], Raw_Customers!A:A, Raw_Customers!B:B, "Unknown")</f>
        <v>Larry Hill</v>
      </c>
    </row>
    <row r="4111" spans="1:16" x14ac:dyDescent="0.25">
      <c r="A4111">
        <v>4110</v>
      </c>
      <c r="B4111">
        <f t="shared" si="64"/>
        <v>2023</v>
      </c>
      <c r="C4111" t="str">
        <f>TEXT(Excel_Dashboard_Dataset_xlsx___Sales5[[#This Row],[Date]],"mmm")</f>
        <v>Jul</v>
      </c>
      <c r="D4111" s="3">
        <v>45118</v>
      </c>
      <c r="E4111">
        <v>48</v>
      </c>
      <c r="F4111">
        <v>16</v>
      </c>
      <c r="G4111">
        <v>37</v>
      </c>
      <c r="H4111">
        <v>10</v>
      </c>
      <c r="I4111">
        <v>403</v>
      </c>
      <c r="J4111">
        <f>Excel_Dashboard_Dataset_xlsx___Sales5[[#This Row],[Quantity]]*Excel_Dashboard_Dataset_xlsx___Sales5[[#This Row],[UnitPrice]]</f>
        <v>4030</v>
      </c>
      <c r="K4111" t="str">
        <f>_xlfn.XLOOKUP(Excel_Dashboard_Dataset_xlsx___Sales5[[#This Row],[CustomerID]],Raw_Customers!A:A,Raw_Customers!D:D)</f>
        <v>Female</v>
      </c>
      <c r="L4111">
        <f>_xlfn.XLOOKUP(Excel_Dashboard_Dataset_xlsx___Sales5[[#This Row],[CustomerID]],Raw_Customers!A:A,Raw_Customers!E:E)</f>
        <v>25</v>
      </c>
      <c r="M4111" t="str">
        <f>_xlfn.XLOOKUP(Excel_Dashboard_Dataset_xlsx___Sales5[[#This Row],[CustomerID]],Raw_Customers!A:A,Raw_Customers!C:C)</f>
        <v>East</v>
      </c>
      <c r="N4111" s="2" t="str">
        <f>_xlfn.XLOOKUP(Excel_Dashboard_Dataset_xlsx___Sales5[[#This Row],[ProductID]],Raw_Products!A:A,Raw_Products!B:B)</f>
        <v>Bicycle</v>
      </c>
      <c r="O4111" s="2" t="str">
        <f>_xlfn.XLOOKUP(Excel_Dashboard_Dataset_xlsx___Sales5[[#This Row],[ProductID]],Raw_Products!A:A,Raw_Products!C:C)</f>
        <v>Sports</v>
      </c>
      <c r="P4111" s="2" t="str">
        <f>_xlfn.XLOOKUP(Excel_Dashboard_Dataset_xlsx___Sales5[[#This Row],[CustomerID]], Raw_Customers!A:A, Raw_Customers!B:B, "Unknown")</f>
        <v>Daniel Watson</v>
      </c>
    </row>
    <row r="4112" spans="1:16" x14ac:dyDescent="0.25">
      <c r="A4112">
        <v>4111</v>
      </c>
      <c r="B4112">
        <f t="shared" si="64"/>
        <v>2023</v>
      </c>
      <c r="C4112" t="str">
        <f>TEXT(Excel_Dashboard_Dataset_xlsx___Sales5[[#This Row],[Date]],"mmm")</f>
        <v>May</v>
      </c>
      <c r="D4112" s="3">
        <v>45053</v>
      </c>
      <c r="E4112">
        <v>8</v>
      </c>
      <c r="F4112">
        <v>286</v>
      </c>
      <c r="G4112">
        <v>13</v>
      </c>
      <c r="H4112">
        <v>7</v>
      </c>
      <c r="I4112">
        <v>396</v>
      </c>
      <c r="J4112">
        <f>Excel_Dashboard_Dataset_xlsx___Sales5[[#This Row],[Quantity]]*Excel_Dashboard_Dataset_xlsx___Sales5[[#This Row],[UnitPrice]]</f>
        <v>2772</v>
      </c>
      <c r="K4112" t="str">
        <f>_xlfn.XLOOKUP(Excel_Dashboard_Dataset_xlsx___Sales5[[#This Row],[CustomerID]],Raw_Customers!A:A,Raw_Customers!D:D)</f>
        <v>Female</v>
      </c>
      <c r="L4112">
        <f>_xlfn.XLOOKUP(Excel_Dashboard_Dataset_xlsx___Sales5[[#This Row],[CustomerID]],Raw_Customers!A:A,Raw_Customers!E:E)</f>
        <v>24</v>
      </c>
      <c r="M4112" t="str">
        <f>_xlfn.XLOOKUP(Excel_Dashboard_Dataset_xlsx___Sales5[[#This Row],[CustomerID]],Raw_Customers!A:A,Raw_Customers!C:C)</f>
        <v>South</v>
      </c>
      <c r="N4112" s="2" t="str">
        <f>_xlfn.XLOOKUP(Excel_Dashboard_Dataset_xlsx___Sales5[[#This Row],[ProductID]],Raw_Products!A:A,Raw_Products!B:B)</f>
        <v>Bread</v>
      </c>
      <c r="O4112" s="2" t="str">
        <f>_xlfn.XLOOKUP(Excel_Dashboard_Dataset_xlsx___Sales5[[#This Row],[ProductID]],Raw_Products!A:A,Raw_Products!C:C)</f>
        <v>Groceries</v>
      </c>
      <c r="P4112" s="2" t="str">
        <f>_xlfn.XLOOKUP(Excel_Dashboard_Dataset_xlsx___Sales5[[#This Row],[CustomerID]], Raw_Customers!A:A, Raw_Customers!B:B, "Unknown")</f>
        <v>Gary Parker</v>
      </c>
    </row>
    <row r="4113" spans="1:16" x14ac:dyDescent="0.25">
      <c r="A4113">
        <v>4112</v>
      </c>
      <c r="B4113">
        <f t="shared" si="64"/>
        <v>2023</v>
      </c>
      <c r="C4113" t="str">
        <f>TEXT(Excel_Dashboard_Dataset_xlsx___Sales5[[#This Row],[Date]],"mmm")</f>
        <v>Jan</v>
      </c>
      <c r="D4113" s="3">
        <v>44928</v>
      </c>
      <c r="E4113">
        <v>39</v>
      </c>
      <c r="F4113">
        <v>194</v>
      </c>
      <c r="G4113">
        <v>27</v>
      </c>
      <c r="H4113">
        <v>7</v>
      </c>
      <c r="I4113">
        <v>455</v>
      </c>
      <c r="J4113">
        <f>Excel_Dashboard_Dataset_xlsx___Sales5[[#This Row],[Quantity]]*Excel_Dashboard_Dataset_xlsx___Sales5[[#This Row],[UnitPrice]]</f>
        <v>3185</v>
      </c>
      <c r="K4113" t="str">
        <f>_xlfn.XLOOKUP(Excel_Dashboard_Dataset_xlsx___Sales5[[#This Row],[CustomerID]],Raw_Customers!A:A,Raw_Customers!D:D)</f>
        <v>Female</v>
      </c>
      <c r="L4113">
        <f>_xlfn.XLOOKUP(Excel_Dashboard_Dataset_xlsx___Sales5[[#This Row],[CustomerID]],Raw_Customers!A:A,Raw_Customers!E:E)</f>
        <v>19</v>
      </c>
      <c r="M4113" t="str">
        <f>_xlfn.XLOOKUP(Excel_Dashboard_Dataset_xlsx___Sales5[[#This Row],[CustomerID]],Raw_Customers!A:A,Raw_Customers!C:C)</f>
        <v>East</v>
      </c>
      <c r="N4113" s="2" t="str">
        <f>_xlfn.XLOOKUP(Excel_Dashboard_Dataset_xlsx___Sales5[[#This Row],[ProductID]],Raw_Products!A:A,Raw_Products!B:B)</f>
        <v>Sweater</v>
      </c>
      <c r="O4113" s="2" t="str">
        <f>_xlfn.XLOOKUP(Excel_Dashboard_Dataset_xlsx___Sales5[[#This Row],[ProductID]],Raw_Products!A:A,Raw_Products!C:C)</f>
        <v>Clothing</v>
      </c>
      <c r="P4113" s="2" t="str">
        <f>_xlfn.XLOOKUP(Excel_Dashboard_Dataset_xlsx___Sales5[[#This Row],[CustomerID]], Raw_Customers!A:A, Raw_Customers!B:B, "Unknown")</f>
        <v>Barbara Ward</v>
      </c>
    </row>
    <row r="4114" spans="1:16" x14ac:dyDescent="0.25">
      <c r="A4114">
        <v>4113</v>
      </c>
      <c r="B4114">
        <f t="shared" si="64"/>
        <v>2023</v>
      </c>
      <c r="C4114" t="str">
        <f>TEXT(Excel_Dashboard_Dataset_xlsx___Sales5[[#This Row],[Date]],"mmm")</f>
        <v>Jun</v>
      </c>
      <c r="D4114" s="3">
        <v>45105</v>
      </c>
      <c r="E4114">
        <v>9</v>
      </c>
      <c r="F4114">
        <v>161</v>
      </c>
      <c r="G4114">
        <v>48</v>
      </c>
      <c r="H4114">
        <v>7</v>
      </c>
      <c r="I4114">
        <v>947</v>
      </c>
      <c r="J4114">
        <f>Excel_Dashboard_Dataset_xlsx___Sales5[[#This Row],[Quantity]]*Excel_Dashboard_Dataset_xlsx___Sales5[[#This Row],[UnitPrice]]</f>
        <v>6629</v>
      </c>
      <c r="K4114" t="str">
        <f>_xlfn.XLOOKUP(Excel_Dashboard_Dataset_xlsx___Sales5[[#This Row],[CustomerID]],Raw_Customers!A:A,Raw_Customers!D:D)</f>
        <v>Male</v>
      </c>
      <c r="L4114">
        <f>_xlfn.XLOOKUP(Excel_Dashboard_Dataset_xlsx___Sales5[[#This Row],[CustomerID]],Raw_Customers!A:A,Raw_Customers!E:E)</f>
        <v>47</v>
      </c>
      <c r="M4114" t="str">
        <f>_xlfn.XLOOKUP(Excel_Dashboard_Dataset_xlsx___Sales5[[#This Row],[CustomerID]],Raw_Customers!A:A,Raw_Customers!C:C)</f>
        <v>West</v>
      </c>
      <c r="N4114" s="2" t="str">
        <f>_xlfn.XLOOKUP(Excel_Dashboard_Dataset_xlsx___Sales5[[#This Row],[ProductID]],Raw_Products!A:A,Raw_Products!B:B)</f>
        <v>Canned Beans</v>
      </c>
      <c r="O4114" s="2" t="str">
        <f>_xlfn.XLOOKUP(Excel_Dashboard_Dataset_xlsx___Sales5[[#This Row],[ProductID]],Raw_Products!A:A,Raw_Products!C:C)</f>
        <v>Groceries</v>
      </c>
      <c r="P4114" s="2" t="str">
        <f>_xlfn.XLOOKUP(Excel_Dashboard_Dataset_xlsx___Sales5[[#This Row],[CustomerID]], Raw_Customers!A:A, Raw_Customers!B:B, "Unknown")</f>
        <v>Angela Brooks</v>
      </c>
    </row>
    <row r="4115" spans="1:16" x14ac:dyDescent="0.25">
      <c r="A4115">
        <v>4114</v>
      </c>
      <c r="B4115">
        <f t="shared" si="64"/>
        <v>2023</v>
      </c>
      <c r="C4115" t="str">
        <f>TEXT(Excel_Dashboard_Dataset_xlsx___Sales5[[#This Row],[Date]],"mmm")</f>
        <v>Aug</v>
      </c>
      <c r="D4115" s="3">
        <v>45152</v>
      </c>
      <c r="E4115">
        <v>3</v>
      </c>
      <c r="F4115">
        <v>69</v>
      </c>
      <c r="G4115">
        <v>9</v>
      </c>
      <c r="H4115">
        <v>3</v>
      </c>
      <c r="I4115">
        <v>706</v>
      </c>
      <c r="J4115">
        <f>Excel_Dashboard_Dataset_xlsx___Sales5[[#This Row],[Quantity]]*Excel_Dashboard_Dataset_xlsx___Sales5[[#This Row],[UnitPrice]]</f>
        <v>2118</v>
      </c>
      <c r="K4115" t="str">
        <f>_xlfn.XLOOKUP(Excel_Dashboard_Dataset_xlsx___Sales5[[#This Row],[CustomerID]],Raw_Customers!A:A,Raw_Customers!D:D)</f>
        <v>Male</v>
      </c>
      <c r="L4115">
        <f>_xlfn.XLOOKUP(Excel_Dashboard_Dataset_xlsx___Sales5[[#This Row],[CustomerID]],Raw_Customers!A:A,Raw_Customers!E:E)</f>
        <v>34</v>
      </c>
      <c r="M4115" t="str">
        <f>_xlfn.XLOOKUP(Excel_Dashboard_Dataset_xlsx___Sales5[[#This Row],[CustomerID]],Raw_Customers!A:A,Raw_Customers!C:C)</f>
        <v>East</v>
      </c>
      <c r="N4115" s="2" t="str">
        <f>_xlfn.XLOOKUP(Excel_Dashboard_Dataset_xlsx___Sales5[[#This Row],[ProductID]],Raw_Products!A:A,Raw_Products!B:B)</f>
        <v>Spaghetti</v>
      </c>
      <c r="O4115" s="2" t="str">
        <f>_xlfn.XLOOKUP(Excel_Dashboard_Dataset_xlsx___Sales5[[#This Row],[ProductID]],Raw_Products!A:A,Raw_Products!C:C)</f>
        <v>Groceries</v>
      </c>
      <c r="P4115" s="2" t="str">
        <f>_xlfn.XLOOKUP(Excel_Dashboard_Dataset_xlsx___Sales5[[#This Row],[CustomerID]], Raw_Customers!A:A, Raw_Customers!B:B, "Unknown")</f>
        <v>Catherine Robinson</v>
      </c>
    </row>
    <row r="4116" spans="1:16" x14ac:dyDescent="0.25">
      <c r="A4116">
        <v>4115</v>
      </c>
      <c r="B4116">
        <f t="shared" si="64"/>
        <v>2024</v>
      </c>
      <c r="C4116" t="str">
        <f>TEXT(Excel_Dashboard_Dataset_xlsx___Sales5[[#This Row],[Date]],"mmm")</f>
        <v>Mar</v>
      </c>
      <c r="D4116" s="3">
        <v>45375</v>
      </c>
      <c r="E4116">
        <v>18</v>
      </c>
      <c r="F4116">
        <v>279</v>
      </c>
      <c r="G4116">
        <v>3</v>
      </c>
      <c r="H4116">
        <v>2</v>
      </c>
      <c r="I4116">
        <v>931</v>
      </c>
      <c r="J4116">
        <f>Excel_Dashboard_Dataset_xlsx___Sales5[[#This Row],[Quantity]]*Excel_Dashboard_Dataset_xlsx___Sales5[[#This Row],[UnitPrice]]</f>
        <v>1862</v>
      </c>
      <c r="K4116" t="str">
        <f>_xlfn.XLOOKUP(Excel_Dashboard_Dataset_xlsx___Sales5[[#This Row],[CustomerID]],Raw_Customers!A:A,Raw_Customers!D:D)</f>
        <v>Female</v>
      </c>
      <c r="L4116">
        <f>_xlfn.XLOOKUP(Excel_Dashboard_Dataset_xlsx___Sales5[[#This Row],[CustomerID]],Raw_Customers!A:A,Raw_Customers!E:E)</f>
        <v>40</v>
      </c>
      <c r="M4116" t="str">
        <f>_xlfn.XLOOKUP(Excel_Dashboard_Dataset_xlsx___Sales5[[#This Row],[CustomerID]],Raw_Customers!A:A,Raw_Customers!C:C)</f>
        <v>West</v>
      </c>
      <c r="N4116" s="2" t="str">
        <f>_xlfn.XLOOKUP(Excel_Dashboard_Dataset_xlsx___Sales5[[#This Row],[ProductID]],Raw_Products!A:A,Raw_Products!B:B)</f>
        <v>Gaming Console</v>
      </c>
      <c r="O4116" s="2" t="str">
        <f>_xlfn.XLOOKUP(Excel_Dashboard_Dataset_xlsx___Sales5[[#This Row],[ProductID]],Raw_Products!A:A,Raw_Products!C:C)</f>
        <v>Electronics</v>
      </c>
      <c r="P4116" s="2" t="str">
        <f>_xlfn.XLOOKUP(Excel_Dashboard_Dataset_xlsx___Sales5[[#This Row],[CustomerID]], Raw_Customers!A:A, Raw_Customers!B:B, "Unknown")</f>
        <v>Joseph Flores</v>
      </c>
    </row>
    <row r="4117" spans="1:16" x14ac:dyDescent="0.25">
      <c r="A4117">
        <v>4116</v>
      </c>
      <c r="B4117">
        <f t="shared" si="64"/>
        <v>2023</v>
      </c>
      <c r="C4117" t="str">
        <f>TEXT(Excel_Dashboard_Dataset_xlsx___Sales5[[#This Row],[Date]],"mmm")</f>
        <v>Jan</v>
      </c>
      <c r="D4117" s="3">
        <v>44943</v>
      </c>
      <c r="E4117">
        <v>28</v>
      </c>
      <c r="F4117">
        <v>284</v>
      </c>
      <c r="G4117">
        <v>15</v>
      </c>
      <c r="H4117">
        <v>7</v>
      </c>
      <c r="I4117">
        <v>509</v>
      </c>
      <c r="J4117">
        <f>Excel_Dashboard_Dataset_xlsx___Sales5[[#This Row],[Quantity]]*Excel_Dashboard_Dataset_xlsx___Sales5[[#This Row],[UnitPrice]]</f>
        <v>3563</v>
      </c>
      <c r="K4117" t="str">
        <f>_xlfn.XLOOKUP(Excel_Dashboard_Dataset_xlsx___Sales5[[#This Row],[CustomerID]],Raw_Customers!A:A,Raw_Customers!D:D)</f>
        <v>Female</v>
      </c>
      <c r="L4117">
        <f>_xlfn.XLOOKUP(Excel_Dashboard_Dataset_xlsx___Sales5[[#This Row],[CustomerID]],Raw_Customers!A:A,Raw_Customers!E:E)</f>
        <v>42</v>
      </c>
      <c r="M4117" t="str">
        <f>_xlfn.XLOOKUP(Excel_Dashboard_Dataset_xlsx___Sales5[[#This Row],[CustomerID]],Raw_Customers!A:A,Raw_Customers!C:C)</f>
        <v>West</v>
      </c>
      <c r="N4117" s="2" t="str">
        <f>_xlfn.XLOOKUP(Excel_Dashboard_Dataset_xlsx___Sales5[[#This Row],[ProductID]],Raw_Products!A:A,Raw_Products!B:B)</f>
        <v>Rice Cooker</v>
      </c>
      <c r="O4117" s="2" t="str">
        <f>_xlfn.XLOOKUP(Excel_Dashboard_Dataset_xlsx___Sales5[[#This Row],[ProductID]],Raw_Products!A:A,Raw_Products!C:C)</f>
        <v>Home Appliances</v>
      </c>
      <c r="P4117" s="2" t="str">
        <f>_xlfn.XLOOKUP(Excel_Dashboard_Dataset_xlsx___Sales5[[#This Row],[CustomerID]], Raw_Customers!A:A, Raw_Customers!B:B, "Unknown")</f>
        <v>Susan Gutierrez</v>
      </c>
    </row>
    <row r="4118" spans="1:16" x14ac:dyDescent="0.25">
      <c r="A4118">
        <v>4117</v>
      </c>
      <c r="B4118">
        <f t="shared" si="64"/>
        <v>2024</v>
      </c>
      <c r="C4118" t="str">
        <f>TEXT(Excel_Dashboard_Dataset_xlsx___Sales5[[#This Row],[Date]],"mmm")</f>
        <v>Oct</v>
      </c>
      <c r="D4118" s="3">
        <v>45577</v>
      </c>
      <c r="E4118">
        <v>7</v>
      </c>
      <c r="F4118">
        <v>243</v>
      </c>
      <c r="G4118">
        <v>29</v>
      </c>
      <c r="H4118">
        <v>10</v>
      </c>
      <c r="I4118">
        <v>83</v>
      </c>
      <c r="J4118">
        <f>Excel_Dashboard_Dataset_xlsx___Sales5[[#This Row],[Quantity]]*Excel_Dashboard_Dataset_xlsx___Sales5[[#This Row],[UnitPrice]]</f>
        <v>830</v>
      </c>
      <c r="K4118" t="str">
        <f>_xlfn.XLOOKUP(Excel_Dashboard_Dataset_xlsx___Sales5[[#This Row],[CustomerID]],Raw_Customers!A:A,Raw_Customers!D:D)</f>
        <v>Female</v>
      </c>
      <c r="L4118">
        <f>_xlfn.XLOOKUP(Excel_Dashboard_Dataset_xlsx___Sales5[[#This Row],[CustomerID]],Raw_Customers!A:A,Raw_Customers!E:E)</f>
        <v>25</v>
      </c>
      <c r="M4118" t="str">
        <f>_xlfn.XLOOKUP(Excel_Dashboard_Dataset_xlsx___Sales5[[#This Row],[CustomerID]],Raw_Customers!A:A,Raw_Customers!C:C)</f>
        <v>East</v>
      </c>
      <c r="N4118" s="2" t="str">
        <f>_xlfn.XLOOKUP(Excel_Dashboard_Dataset_xlsx___Sales5[[#This Row],[ProductID]],Raw_Products!A:A,Raw_Products!B:B)</f>
        <v>Milk Powder</v>
      </c>
      <c r="O4118" s="2" t="str">
        <f>_xlfn.XLOOKUP(Excel_Dashboard_Dataset_xlsx___Sales5[[#This Row],[ProductID]],Raw_Products!A:A,Raw_Products!C:C)</f>
        <v>Groceries</v>
      </c>
      <c r="P4118" s="2" t="str">
        <f>_xlfn.XLOOKUP(Excel_Dashboard_Dataset_xlsx___Sales5[[#This Row],[CustomerID]], Raw_Customers!A:A, Raw_Customers!B:B, "Unknown")</f>
        <v>Ryan Phillips</v>
      </c>
    </row>
    <row r="4119" spans="1:16" x14ac:dyDescent="0.25">
      <c r="A4119">
        <v>4118</v>
      </c>
      <c r="B4119">
        <f t="shared" si="64"/>
        <v>2024</v>
      </c>
      <c r="C4119" t="str">
        <f>TEXT(Excel_Dashboard_Dataset_xlsx___Sales5[[#This Row],[Date]],"mmm")</f>
        <v>Sept</v>
      </c>
      <c r="D4119" s="3">
        <v>45558</v>
      </c>
      <c r="E4119">
        <v>20</v>
      </c>
      <c r="F4119">
        <v>142</v>
      </c>
      <c r="G4119">
        <v>26</v>
      </c>
      <c r="H4119">
        <v>2</v>
      </c>
      <c r="I4119">
        <v>290</v>
      </c>
      <c r="J4119">
        <f>Excel_Dashboard_Dataset_xlsx___Sales5[[#This Row],[Quantity]]*Excel_Dashboard_Dataset_xlsx___Sales5[[#This Row],[UnitPrice]]</f>
        <v>580</v>
      </c>
      <c r="K4119" t="str">
        <f>_xlfn.XLOOKUP(Excel_Dashboard_Dataset_xlsx___Sales5[[#This Row],[CustomerID]],Raw_Customers!A:A,Raw_Customers!D:D)</f>
        <v>Female</v>
      </c>
      <c r="L4119">
        <f>_xlfn.XLOOKUP(Excel_Dashboard_Dataset_xlsx___Sales5[[#This Row],[CustomerID]],Raw_Customers!A:A,Raw_Customers!E:E)</f>
        <v>28</v>
      </c>
      <c r="M4119" t="str">
        <f>_xlfn.XLOOKUP(Excel_Dashboard_Dataset_xlsx___Sales5[[#This Row],[CustomerID]],Raw_Customers!A:A,Raw_Customers!C:C)</f>
        <v>West</v>
      </c>
      <c r="N4119" s="2" t="str">
        <f>_xlfn.XLOOKUP(Excel_Dashboard_Dataset_xlsx___Sales5[[#This Row],[ProductID]],Raw_Products!A:A,Raw_Products!B:B)</f>
        <v>Printer</v>
      </c>
      <c r="O4119" s="2" t="str">
        <f>_xlfn.XLOOKUP(Excel_Dashboard_Dataset_xlsx___Sales5[[#This Row],[ProductID]],Raw_Products!A:A,Raw_Products!C:C)</f>
        <v>Electronics</v>
      </c>
      <c r="P4119" s="2" t="str">
        <f>_xlfn.XLOOKUP(Excel_Dashboard_Dataset_xlsx___Sales5[[#This Row],[CustomerID]], Raw_Customers!A:A, Raw_Customers!B:B, "Unknown")</f>
        <v>Jack Watson</v>
      </c>
    </row>
    <row r="4120" spans="1:16" x14ac:dyDescent="0.25">
      <c r="A4120">
        <v>4119</v>
      </c>
      <c r="B4120">
        <f t="shared" si="64"/>
        <v>2024</v>
      </c>
      <c r="C4120" t="str">
        <f>TEXT(Excel_Dashboard_Dataset_xlsx___Sales5[[#This Row],[Date]],"mmm")</f>
        <v>Feb</v>
      </c>
      <c r="D4120" s="3">
        <v>45331</v>
      </c>
      <c r="E4120">
        <v>11</v>
      </c>
      <c r="F4120">
        <v>109</v>
      </c>
      <c r="G4120">
        <v>16</v>
      </c>
      <c r="H4120">
        <v>6</v>
      </c>
      <c r="I4120">
        <v>74</v>
      </c>
      <c r="J4120">
        <f>Excel_Dashboard_Dataset_xlsx___Sales5[[#This Row],[Quantity]]*Excel_Dashboard_Dataset_xlsx___Sales5[[#This Row],[UnitPrice]]</f>
        <v>444</v>
      </c>
      <c r="K4120" t="str">
        <f>_xlfn.XLOOKUP(Excel_Dashboard_Dataset_xlsx___Sales5[[#This Row],[CustomerID]],Raw_Customers!A:A,Raw_Customers!D:D)</f>
        <v>Male</v>
      </c>
      <c r="L4120">
        <f>_xlfn.XLOOKUP(Excel_Dashboard_Dataset_xlsx___Sales5[[#This Row],[CustomerID]],Raw_Customers!A:A,Raw_Customers!E:E)</f>
        <v>24</v>
      </c>
      <c r="M4120" t="str">
        <f>_xlfn.XLOOKUP(Excel_Dashboard_Dataset_xlsx___Sales5[[#This Row],[CustomerID]],Raw_Customers!A:A,Raw_Customers!C:C)</f>
        <v>East</v>
      </c>
      <c r="N4120" s="2" t="str">
        <f>_xlfn.XLOOKUP(Excel_Dashboard_Dataset_xlsx___Sales5[[#This Row],[ProductID]],Raw_Products!A:A,Raw_Products!B:B)</f>
        <v>Smartphone</v>
      </c>
      <c r="O4120" s="2" t="str">
        <f>_xlfn.XLOOKUP(Excel_Dashboard_Dataset_xlsx___Sales5[[#This Row],[ProductID]],Raw_Products!A:A,Raw_Products!C:C)</f>
        <v>Electronics</v>
      </c>
      <c r="P4120" s="2" t="str">
        <f>_xlfn.XLOOKUP(Excel_Dashboard_Dataset_xlsx___Sales5[[#This Row],[CustomerID]], Raw_Customers!A:A, Raw_Customers!B:B, "Unknown")</f>
        <v>Justin Williams</v>
      </c>
    </row>
    <row r="4121" spans="1:16" x14ac:dyDescent="0.25">
      <c r="A4121">
        <v>4120</v>
      </c>
      <c r="B4121">
        <f t="shared" si="64"/>
        <v>2023</v>
      </c>
      <c r="C4121" t="str">
        <f>TEXT(Excel_Dashboard_Dataset_xlsx___Sales5[[#This Row],[Date]],"mmm")</f>
        <v>Feb</v>
      </c>
      <c r="D4121" s="3">
        <v>44980</v>
      </c>
      <c r="E4121">
        <v>24</v>
      </c>
      <c r="F4121">
        <v>223</v>
      </c>
      <c r="G4121">
        <v>20</v>
      </c>
      <c r="H4121">
        <v>3</v>
      </c>
      <c r="I4121">
        <v>899</v>
      </c>
      <c r="J4121">
        <f>Excel_Dashboard_Dataset_xlsx___Sales5[[#This Row],[Quantity]]*Excel_Dashboard_Dataset_xlsx___Sales5[[#This Row],[UnitPrice]]</f>
        <v>2697</v>
      </c>
      <c r="K4121" t="str">
        <f>_xlfn.XLOOKUP(Excel_Dashboard_Dataset_xlsx___Sales5[[#This Row],[CustomerID]],Raw_Customers!A:A,Raw_Customers!D:D)</f>
        <v>Female</v>
      </c>
      <c r="L4121">
        <f>_xlfn.XLOOKUP(Excel_Dashboard_Dataset_xlsx___Sales5[[#This Row],[CustomerID]],Raw_Customers!A:A,Raw_Customers!E:E)</f>
        <v>22</v>
      </c>
      <c r="M4121" t="str">
        <f>_xlfn.XLOOKUP(Excel_Dashboard_Dataset_xlsx___Sales5[[#This Row],[CustomerID]],Raw_Customers!A:A,Raw_Customers!C:C)</f>
        <v>East</v>
      </c>
      <c r="N4121" s="2" t="str">
        <f>_xlfn.XLOOKUP(Excel_Dashboard_Dataset_xlsx___Sales5[[#This Row],[ProductID]],Raw_Products!A:A,Raw_Products!B:B)</f>
        <v>Washing Machine</v>
      </c>
      <c r="O4121" s="2" t="str">
        <f>_xlfn.XLOOKUP(Excel_Dashboard_Dataset_xlsx___Sales5[[#This Row],[ProductID]],Raw_Products!A:A,Raw_Products!C:C)</f>
        <v>Home Appliances</v>
      </c>
      <c r="P4121" s="2" t="str">
        <f>_xlfn.XLOOKUP(Excel_Dashboard_Dataset_xlsx___Sales5[[#This Row],[CustomerID]], Raw_Customers!A:A, Raw_Customers!B:B, "Unknown")</f>
        <v>Michelle Morris</v>
      </c>
    </row>
    <row r="4122" spans="1:16" x14ac:dyDescent="0.25">
      <c r="A4122">
        <v>4121</v>
      </c>
      <c r="B4122">
        <f t="shared" si="64"/>
        <v>2024</v>
      </c>
      <c r="C4122" t="str">
        <f>TEXT(Excel_Dashboard_Dataset_xlsx___Sales5[[#This Row],[Date]],"mmm")</f>
        <v>Jan</v>
      </c>
      <c r="D4122" s="3">
        <v>45315</v>
      </c>
      <c r="E4122">
        <v>8</v>
      </c>
      <c r="F4122">
        <v>282</v>
      </c>
      <c r="G4122">
        <v>25</v>
      </c>
      <c r="H4122">
        <v>4</v>
      </c>
      <c r="I4122">
        <v>511</v>
      </c>
      <c r="J4122">
        <f>Excel_Dashboard_Dataset_xlsx___Sales5[[#This Row],[Quantity]]*Excel_Dashboard_Dataset_xlsx___Sales5[[#This Row],[UnitPrice]]</f>
        <v>2044</v>
      </c>
      <c r="K4122" t="str">
        <f>_xlfn.XLOOKUP(Excel_Dashboard_Dataset_xlsx___Sales5[[#This Row],[CustomerID]],Raw_Customers!A:A,Raw_Customers!D:D)</f>
        <v>Female</v>
      </c>
      <c r="L4122">
        <f>_xlfn.XLOOKUP(Excel_Dashboard_Dataset_xlsx___Sales5[[#This Row],[CustomerID]],Raw_Customers!A:A,Raw_Customers!E:E)</f>
        <v>32</v>
      </c>
      <c r="M4122" t="str">
        <f>_xlfn.XLOOKUP(Excel_Dashboard_Dataset_xlsx___Sales5[[#This Row],[CustomerID]],Raw_Customers!A:A,Raw_Customers!C:C)</f>
        <v>South</v>
      </c>
      <c r="N4122" s="2" t="str">
        <f>_xlfn.XLOOKUP(Excel_Dashboard_Dataset_xlsx___Sales5[[#This Row],[ProductID]],Raw_Products!A:A,Raw_Products!B:B)</f>
        <v>Bread</v>
      </c>
      <c r="O4122" s="2" t="str">
        <f>_xlfn.XLOOKUP(Excel_Dashboard_Dataset_xlsx___Sales5[[#This Row],[ProductID]],Raw_Products!A:A,Raw_Products!C:C)</f>
        <v>Groceries</v>
      </c>
      <c r="P4122" s="2" t="str">
        <f>_xlfn.XLOOKUP(Excel_Dashboard_Dataset_xlsx___Sales5[[#This Row],[CustomerID]], Raw_Customers!A:A, Raw_Customers!B:B, "Unknown")</f>
        <v>Samantha Martin</v>
      </c>
    </row>
    <row r="4123" spans="1:16" x14ac:dyDescent="0.25">
      <c r="A4123">
        <v>4122</v>
      </c>
      <c r="B4123">
        <f t="shared" si="64"/>
        <v>2024</v>
      </c>
      <c r="C4123" t="str">
        <f>TEXT(Excel_Dashboard_Dataset_xlsx___Sales5[[#This Row],[Date]],"mmm")</f>
        <v>Oct</v>
      </c>
      <c r="D4123" s="3">
        <v>45585</v>
      </c>
      <c r="E4123">
        <v>14</v>
      </c>
      <c r="F4123">
        <v>35</v>
      </c>
      <c r="G4123">
        <v>37</v>
      </c>
      <c r="H4123">
        <v>10</v>
      </c>
      <c r="I4123">
        <v>811</v>
      </c>
      <c r="J4123">
        <f>Excel_Dashboard_Dataset_xlsx___Sales5[[#This Row],[Quantity]]*Excel_Dashboard_Dataset_xlsx___Sales5[[#This Row],[UnitPrice]]</f>
        <v>8110</v>
      </c>
      <c r="K4123" t="str">
        <f>_xlfn.XLOOKUP(Excel_Dashboard_Dataset_xlsx___Sales5[[#This Row],[CustomerID]],Raw_Customers!A:A,Raw_Customers!D:D)</f>
        <v>Female</v>
      </c>
      <c r="L4123">
        <f>_xlfn.XLOOKUP(Excel_Dashboard_Dataset_xlsx___Sales5[[#This Row],[CustomerID]],Raw_Customers!A:A,Raw_Customers!E:E)</f>
        <v>55</v>
      </c>
      <c r="M4123" t="str">
        <f>_xlfn.XLOOKUP(Excel_Dashboard_Dataset_xlsx___Sales5[[#This Row],[CustomerID]],Raw_Customers!A:A,Raw_Customers!C:C)</f>
        <v>North</v>
      </c>
      <c r="N4123" s="2" t="str">
        <f>_xlfn.XLOOKUP(Excel_Dashboard_Dataset_xlsx___Sales5[[#This Row],[ProductID]],Raw_Products!A:A,Raw_Products!B:B)</f>
        <v>Smartwatch</v>
      </c>
      <c r="O4123" s="2" t="str">
        <f>_xlfn.XLOOKUP(Excel_Dashboard_Dataset_xlsx___Sales5[[#This Row],[ProductID]],Raw_Products!A:A,Raw_Products!C:C)</f>
        <v>Electronics</v>
      </c>
      <c r="P4123" s="2" t="str">
        <f>_xlfn.XLOOKUP(Excel_Dashboard_Dataset_xlsx___Sales5[[#This Row],[CustomerID]], Raw_Customers!A:A, Raw_Customers!B:B, "Unknown")</f>
        <v>Larry Campbell</v>
      </c>
    </row>
    <row r="4124" spans="1:16" x14ac:dyDescent="0.25">
      <c r="A4124">
        <v>4123</v>
      </c>
      <c r="B4124">
        <f t="shared" si="64"/>
        <v>2023</v>
      </c>
      <c r="C4124" t="str">
        <f>TEXT(Excel_Dashboard_Dataset_xlsx___Sales5[[#This Row],[Date]],"mmm")</f>
        <v>Jul</v>
      </c>
      <c r="D4124" s="3">
        <v>45114</v>
      </c>
      <c r="E4124">
        <v>25</v>
      </c>
      <c r="F4124">
        <v>172</v>
      </c>
      <c r="G4124">
        <v>23</v>
      </c>
      <c r="H4124">
        <v>10</v>
      </c>
      <c r="I4124">
        <v>786</v>
      </c>
      <c r="J4124">
        <f>Excel_Dashboard_Dataset_xlsx___Sales5[[#This Row],[Quantity]]*Excel_Dashboard_Dataset_xlsx___Sales5[[#This Row],[UnitPrice]]</f>
        <v>7860</v>
      </c>
      <c r="K4124" t="str">
        <f>_xlfn.XLOOKUP(Excel_Dashboard_Dataset_xlsx___Sales5[[#This Row],[CustomerID]],Raw_Customers!A:A,Raw_Customers!D:D)</f>
        <v>Female</v>
      </c>
      <c r="L4124">
        <f>_xlfn.XLOOKUP(Excel_Dashboard_Dataset_xlsx___Sales5[[#This Row],[CustomerID]],Raw_Customers!A:A,Raw_Customers!E:E)</f>
        <v>33</v>
      </c>
      <c r="M4124" t="str">
        <f>_xlfn.XLOOKUP(Excel_Dashboard_Dataset_xlsx___Sales5[[#This Row],[CustomerID]],Raw_Customers!A:A,Raw_Customers!C:C)</f>
        <v>South</v>
      </c>
      <c r="N4124" s="2" t="str">
        <f>_xlfn.XLOOKUP(Excel_Dashboard_Dataset_xlsx___Sales5[[#This Row],[ProductID]],Raw_Products!A:A,Raw_Products!B:B)</f>
        <v>Electric Kettle</v>
      </c>
      <c r="O4124" s="2" t="str">
        <f>_xlfn.XLOOKUP(Excel_Dashboard_Dataset_xlsx___Sales5[[#This Row],[ProductID]],Raw_Products!A:A,Raw_Products!C:C)</f>
        <v>Home Appliances</v>
      </c>
      <c r="P4124" s="2" t="str">
        <f>_xlfn.XLOOKUP(Excel_Dashboard_Dataset_xlsx___Sales5[[#This Row],[CustomerID]], Raw_Customers!A:A, Raw_Customers!B:B, "Unknown")</f>
        <v>Patricia Ortiz</v>
      </c>
    </row>
    <row r="4125" spans="1:16" x14ac:dyDescent="0.25">
      <c r="A4125">
        <v>4124</v>
      </c>
      <c r="B4125">
        <f t="shared" si="64"/>
        <v>2024</v>
      </c>
      <c r="C4125" t="str">
        <f>TEXT(Excel_Dashboard_Dataset_xlsx___Sales5[[#This Row],[Date]],"mmm")</f>
        <v>Sept</v>
      </c>
      <c r="D4125" s="3">
        <v>45549</v>
      </c>
      <c r="E4125">
        <v>32</v>
      </c>
      <c r="F4125">
        <v>225</v>
      </c>
      <c r="G4125">
        <v>25</v>
      </c>
      <c r="H4125">
        <v>5</v>
      </c>
      <c r="I4125">
        <v>841</v>
      </c>
      <c r="J4125">
        <f>Excel_Dashboard_Dataset_xlsx___Sales5[[#This Row],[Quantity]]*Excel_Dashboard_Dataset_xlsx___Sales5[[#This Row],[UnitPrice]]</f>
        <v>4205</v>
      </c>
      <c r="K4125" t="str">
        <f>_xlfn.XLOOKUP(Excel_Dashboard_Dataset_xlsx___Sales5[[#This Row],[CustomerID]],Raw_Customers!A:A,Raw_Customers!D:D)</f>
        <v>Male</v>
      </c>
      <c r="L4125">
        <f>_xlfn.XLOOKUP(Excel_Dashboard_Dataset_xlsx___Sales5[[#This Row],[CustomerID]],Raw_Customers!A:A,Raw_Customers!E:E)</f>
        <v>33</v>
      </c>
      <c r="M4125" t="str">
        <f>_xlfn.XLOOKUP(Excel_Dashboard_Dataset_xlsx___Sales5[[#This Row],[CustomerID]],Raw_Customers!A:A,Raw_Customers!C:C)</f>
        <v>East</v>
      </c>
      <c r="N4125" s="2" t="str">
        <f>_xlfn.XLOOKUP(Excel_Dashboard_Dataset_xlsx___Sales5[[#This Row],[ProductID]],Raw_Products!A:A,Raw_Products!B:B)</f>
        <v>Jeans</v>
      </c>
      <c r="O4125" s="2" t="str">
        <f>_xlfn.XLOOKUP(Excel_Dashboard_Dataset_xlsx___Sales5[[#This Row],[ProductID]],Raw_Products!A:A,Raw_Products!C:C)</f>
        <v>Clothing</v>
      </c>
      <c r="P4125" s="2" t="str">
        <f>_xlfn.XLOOKUP(Excel_Dashboard_Dataset_xlsx___Sales5[[#This Row],[CustomerID]], Raw_Customers!A:A, Raw_Customers!B:B, "Unknown")</f>
        <v>Cynthia Martin</v>
      </c>
    </row>
    <row r="4126" spans="1:16" x14ac:dyDescent="0.25">
      <c r="A4126">
        <v>4125</v>
      </c>
      <c r="B4126">
        <f t="shared" si="64"/>
        <v>2023</v>
      </c>
      <c r="C4126" t="str">
        <f>TEXT(Excel_Dashboard_Dataset_xlsx___Sales5[[#This Row],[Date]],"mmm")</f>
        <v>Jul</v>
      </c>
      <c r="D4126" s="3">
        <v>45110</v>
      </c>
      <c r="E4126">
        <v>3</v>
      </c>
      <c r="F4126">
        <v>14</v>
      </c>
      <c r="G4126">
        <v>14</v>
      </c>
      <c r="H4126">
        <v>9</v>
      </c>
      <c r="I4126">
        <v>341</v>
      </c>
      <c r="J4126">
        <f>Excel_Dashboard_Dataset_xlsx___Sales5[[#This Row],[Quantity]]*Excel_Dashboard_Dataset_xlsx___Sales5[[#This Row],[UnitPrice]]</f>
        <v>3069</v>
      </c>
      <c r="K4126" t="str">
        <f>_xlfn.XLOOKUP(Excel_Dashboard_Dataset_xlsx___Sales5[[#This Row],[CustomerID]],Raw_Customers!A:A,Raw_Customers!D:D)</f>
        <v>Female</v>
      </c>
      <c r="L4126">
        <f>_xlfn.XLOOKUP(Excel_Dashboard_Dataset_xlsx___Sales5[[#This Row],[CustomerID]],Raw_Customers!A:A,Raw_Customers!E:E)</f>
        <v>53</v>
      </c>
      <c r="M4126" t="str">
        <f>_xlfn.XLOOKUP(Excel_Dashboard_Dataset_xlsx___Sales5[[#This Row],[CustomerID]],Raw_Customers!A:A,Raw_Customers!C:C)</f>
        <v>West</v>
      </c>
      <c r="N4126" s="2" t="str">
        <f>_xlfn.XLOOKUP(Excel_Dashboard_Dataset_xlsx___Sales5[[#This Row],[ProductID]],Raw_Products!A:A,Raw_Products!B:B)</f>
        <v>Spaghetti</v>
      </c>
      <c r="O4126" s="2" t="str">
        <f>_xlfn.XLOOKUP(Excel_Dashboard_Dataset_xlsx___Sales5[[#This Row],[ProductID]],Raw_Products!A:A,Raw_Products!C:C)</f>
        <v>Groceries</v>
      </c>
      <c r="P4126" s="2" t="str">
        <f>_xlfn.XLOOKUP(Excel_Dashboard_Dataset_xlsx___Sales5[[#This Row],[CustomerID]], Raw_Customers!A:A, Raw_Customers!B:B, "Unknown")</f>
        <v>Margaret Rogers</v>
      </c>
    </row>
    <row r="4127" spans="1:16" x14ac:dyDescent="0.25">
      <c r="A4127">
        <v>4126</v>
      </c>
      <c r="B4127">
        <f t="shared" si="64"/>
        <v>2023</v>
      </c>
      <c r="C4127" t="str">
        <f>TEXT(Excel_Dashboard_Dataset_xlsx___Sales5[[#This Row],[Date]],"mmm")</f>
        <v>Aug</v>
      </c>
      <c r="D4127" s="3">
        <v>45140</v>
      </c>
      <c r="E4127">
        <v>48</v>
      </c>
      <c r="F4127">
        <v>172</v>
      </c>
      <c r="G4127">
        <v>22</v>
      </c>
      <c r="H4127">
        <v>2</v>
      </c>
      <c r="I4127">
        <v>756</v>
      </c>
      <c r="J4127">
        <f>Excel_Dashboard_Dataset_xlsx___Sales5[[#This Row],[Quantity]]*Excel_Dashboard_Dataset_xlsx___Sales5[[#This Row],[UnitPrice]]</f>
        <v>1512</v>
      </c>
      <c r="K4127" t="str">
        <f>_xlfn.XLOOKUP(Excel_Dashboard_Dataset_xlsx___Sales5[[#This Row],[CustomerID]],Raw_Customers!A:A,Raw_Customers!D:D)</f>
        <v>Female</v>
      </c>
      <c r="L4127">
        <f>_xlfn.XLOOKUP(Excel_Dashboard_Dataset_xlsx___Sales5[[#This Row],[CustomerID]],Raw_Customers!A:A,Raw_Customers!E:E)</f>
        <v>33</v>
      </c>
      <c r="M4127" t="str">
        <f>_xlfn.XLOOKUP(Excel_Dashboard_Dataset_xlsx___Sales5[[#This Row],[CustomerID]],Raw_Customers!A:A,Raw_Customers!C:C)</f>
        <v>South</v>
      </c>
      <c r="N4127" s="2" t="str">
        <f>_xlfn.XLOOKUP(Excel_Dashboard_Dataset_xlsx___Sales5[[#This Row],[ProductID]],Raw_Products!A:A,Raw_Products!B:B)</f>
        <v>Bicycle</v>
      </c>
      <c r="O4127" s="2" t="str">
        <f>_xlfn.XLOOKUP(Excel_Dashboard_Dataset_xlsx___Sales5[[#This Row],[ProductID]],Raw_Products!A:A,Raw_Products!C:C)</f>
        <v>Sports</v>
      </c>
      <c r="P4127" s="2" t="str">
        <f>_xlfn.XLOOKUP(Excel_Dashboard_Dataset_xlsx___Sales5[[#This Row],[CustomerID]], Raw_Customers!A:A, Raw_Customers!B:B, "Unknown")</f>
        <v>Patricia Ortiz</v>
      </c>
    </row>
    <row r="4128" spans="1:16" x14ac:dyDescent="0.25">
      <c r="A4128">
        <v>4127</v>
      </c>
      <c r="B4128">
        <f t="shared" si="64"/>
        <v>2024</v>
      </c>
      <c r="C4128" t="str">
        <f>TEXT(Excel_Dashboard_Dataset_xlsx___Sales5[[#This Row],[Date]],"mmm")</f>
        <v>May</v>
      </c>
      <c r="D4128" s="3">
        <v>45419</v>
      </c>
      <c r="E4128">
        <v>18</v>
      </c>
      <c r="F4128">
        <v>148</v>
      </c>
      <c r="G4128">
        <v>44</v>
      </c>
      <c r="H4128">
        <v>5</v>
      </c>
      <c r="I4128">
        <v>906</v>
      </c>
      <c r="J4128">
        <f>Excel_Dashboard_Dataset_xlsx___Sales5[[#This Row],[Quantity]]*Excel_Dashboard_Dataset_xlsx___Sales5[[#This Row],[UnitPrice]]</f>
        <v>4530</v>
      </c>
      <c r="K4128" t="str">
        <f>_xlfn.XLOOKUP(Excel_Dashboard_Dataset_xlsx___Sales5[[#This Row],[CustomerID]],Raw_Customers!A:A,Raw_Customers!D:D)</f>
        <v>Female</v>
      </c>
      <c r="L4128">
        <f>_xlfn.XLOOKUP(Excel_Dashboard_Dataset_xlsx___Sales5[[#This Row],[CustomerID]],Raw_Customers!A:A,Raw_Customers!E:E)</f>
        <v>52</v>
      </c>
      <c r="M4128" t="str">
        <f>_xlfn.XLOOKUP(Excel_Dashboard_Dataset_xlsx___Sales5[[#This Row],[CustomerID]],Raw_Customers!A:A,Raw_Customers!C:C)</f>
        <v>South</v>
      </c>
      <c r="N4128" s="2" t="str">
        <f>_xlfn.XLOOKUP(Excel_Dashboard_Dataset_xlsx___Sales5[[#This Row],[ProductID]],Raw_Products!A:A,Raw_Products!B:B)</f>
        <v>Gaming Console</v>
      </c>
      <c r="O4128" s="2" t="str">
        <f>_xlfn.XLOOKUP(Excel_Dashboard_Dataset_xlsx___Sales5[[#This Row],[ProductID]],Raw_Products!A:A,Raw_Products!C:C)</f>
        <v>Electronics</v>
      </c>
      <c r="P4128" s="2" t="str">
        <f>_xlfn.XLOOKUP(Excel_Dashboard_Dataset_xlsx___Sales5[[#This Row],[CustomerID]], Raw_Customers!A:A, Raw_Customers!B:B, "Unknown")</f>
        <v>Patrick Brown</v>
      </c>
    </row>
    <row r="4129" spans="1:16" x14ac:dyDescent="0.25">
      <c r="A4129">
        <v>4128</v>
      </c>
      <c r="B4129">
        <f t="shared" si="64"/>
        <v>2023</v>
      </c>
      <c r="C4129" t="str">
        <f>TEXT(Excel_Dashboard_Dataset_xlsx___Sales5[[#This Row],[Date]],"mmm")</f>
        <v>Nov</v>
      </c>
      <c r="D4129" s="3">
        <v>45234</v>
      </c>
      <c r="E4129">
        <v>10</v>
      </c>
      <c r="F4129">
        <v>93</v>
      </c>
      <c r="G4129">
        <v>35</v>
      </c>
      <c r="H4129">
        <v>9</v>
      </c>
      <c r="I4129">
        <v>244</v>
      </c>
      <c r="J4129">
        <f>Excel_Dashboard_Dataset_xlsx___Sales5[[#This Row],[Quantity]]*Excel_Dashboard_Dataset_xlsx___Sales5[[#This Row],[UnitPrice]]</f>
        <v>2196</v>
      </c>
      <c r="K4129" t="str">
        <f>_xlfn.XLOOKUP(Excel_Dashboard_Dataset_xlsx___Sales5[[#This Row],[CustomerID]],Raw_Customers!A:A,Raw_Customers!D:D)</f>
        <v>Female</v>
      </c>
      <c r="L4129">
        <f>_xlfn.XLOOKUP(Excel_Dashboard_Dataset_xlsx___Sales5[[#This Row],[CustomerID]],Raw_Customers!A:A,Raw_Customers!E:E)</f>
        <v>31</v>
      </c>
      <c r="M4129" t="str">
        <f>_xlfn.XLOOKUP(Excel_Dashboard_Dataset_xlsx___Sales5[[#This Row],[CustomerID]],Raw_Customers!A:A,Raw_Customers!C:C)</f>
        <v>West</v>
      </c>
      <c r="N4129" s="2" t="str">
        <f>_xlfn.XLOOKUP(Excel_Dashboard_Dataset_xlsx___Sales5[[#This Row],[ProductID]],Raw_Products!A:A,Raw_Products!B:B)</f>
        <v>Tomato Paste</v>
      </c>
      <c r="O4129" s="2" t="str">
        <f>_xlfn.XLOOKUP(Excel_Dashboard_Dataset_xlsx___Sales5[[#This Row],[ProductID]],Raw_Products!A:A,Raw_Products!C:C)</f>
        <v>Groceries</v>
      </c>
      <c r="P4129" s="2" t="str">
        <f>_xlfn.XLOOKUP(Excel_Dashboard_Dataset_xlsx___Sales5[[#This Row],[CustomerID]], Raw_Customers!A:A, Raw_Customers!B:B, "Unknown")</f>
        <v>Carolyn Murphy</v>
      </c>
    </row>
    <row r="4130" spans="1:16" x14ac:dyDescent="0.25">
      <c r="A4130">
        <v>4129</v>
      </c>
      <c r="B4130">
        <f t="shared" si="64"/>
        <v>2023</v>
      </c>
      <c r="C4130" t="str">
        <f>TEXT(Excel_Dashboard_Dataset_xlsx___Sales5[[#This Row],[Date]],"mmm")</f>
        <v>Oct</v>
      </c>
      <c r="D4130" s="3">
        <v>45209</v>
      </c>
      <c r="E4130">
        <v>31</v>
      </c>
      <c r="F4130">
        <v>124</v>
      </c>
      <c r="G4130">
        <v>15</v>
      </c>
      <c r="H4130">
        <v>2</v>
      </c>
      <c r="I4130">
        <v>268</v>
      </c>
      <c r="J4130">
        <f>Excel_Dashboard_Dataset_xlsx___Sales5[[#This Row],[Quantity]]*Excel_Dashboard_Dataset_xlsx___Sales5[[#This Row],[UnitPrice]]</f>
        <v>536</v>
      </c>
      <c r="K4130" t="str">
        <f>_xlfn.XLOOKUP(Excel_Dashboard_Dataset_xlsx___Sales5[[#This Row],[CustomerID]],Raw_Customers!A:A,Raw_Customers!D:D)</f>
        <v>Female</v>
      </c>
      <c r="L4130">
        <f>_xlfn.XLOOKUP(Excel_Dashboard_Dataset_xlsx___Sales5[[#This Row],[CustomerID]],Raw_Customers!A:A,Raw_Customers!E:E)</f>
        <v>55</v>
      </c>
      <c r="M4130" t="str">
        <f>_xlfn.XLOOKUP(Excel_Dashboard_Dataset_xlsx___Sales5[[#This Row],[CustomerID]],Raw_Customers!A:A,Raw_Customers!C:C)</f>
        <v>West</v>
      </c>
      <c r="N4130" s="2" t="str">
        <f>_xlfn.XLOOKUP(Excel_Dashboard_Dataset_xlsx___Sales5[[#This Row],[ProductID]],Raw_Products!A:A,Raw_Products!B:B)</f>
        <v>T-Shirt</v>
      </c>
      <c r="O4130" s="2" t="str">
        <f>_xlfn.XLOOKUP(Excel_Dashboard_Dataset_xlsx___Sales5[[#This Row],[ProductID]],Raw_Products!A:A,Raw_Products!C:C)</f>
        <v>Clothing</v>
      </c>
      <c r="P4130" s="2" t="str">
        <f>_xlfn.XLOOKUP(Excel_Dashboard_Dataset_xlsx___Sales5[[#This Row],[CustomerID]], Raw_Customers!A:A, Raw_Customers!B:B, "Unknown")</f>
        <v>George Robinson</v>
      </c>
    </row>
    <row r="4131" spans="1:16" x14ac:dyDescent="0.25">
      <c r="A4131">
        <v>4130</v>
      </c>
      <c r="B4131">
        <f t="shared" si="64"/>
        <v>2023</v>
      </c>
      <c r="C4131" t="str">
        <f>TEXT(Excel_Dashboard_Dataset_xlsx___Sales5[[#This Row],[Date]],"mmm")</f>
        <v>Jul</v>
      </c>
      <c r="D4131" s="3">
        <v>45129</v>
      </c>
      <c r="E4131">
        <v>25</v>
      </c>
      <c r="F4131">
        <v>43</v>
      </c>
      <c r="G4131">
        <v>24</v>
      </c>
      <c r="H4131">
        <v>8</v>
      </c>
      <c r="I4131">
        <v>309</v>
      </c>
      <c r="J4131">
        <f>Excel_Dashboard_Dataset_xlsx___Sales5[[#This Row],[Quantity]]*Excel_Dashboard_Dataset_xlsx___Sales5[[#This Row],[UnitPrice]]</f>
        <v>2472</v>
      </c>
      <c r="K4131" t="str">
        <f>_xlfn.XLOOKUP(Excel_Dashboard_Dataset_xlsx___Sales5[[#This Row],[CustomerID]],Raw_Customers!A:A,Raw_Customers!D:D)</f>
        <v>Male</v>
      </c>
      <c r="L4131">
        <f>_xlfn.XLOOKUP(Excel_Dashboard_Dataset_xlsx___Sales5[[#This Row],[CustomerID]],Raw_Customers!A:A,Raw_Customers!E:E)</f>
        <v>60</v>
      </c>
      <c r="M4131" t="str">
        <f>_xlfn.XLOOKUP(Excel_Dashboard_Dataset_xlsx___Sales5[[#This Row],[CustomerID]],Raw_Customers!A:A,Raw_Customers!C:C)</f>
        <v>East</v>
      </c>
      <c r="N4131" s="2" t="str">
        <f>_xlfn.XLOOKUP(Excel_Dashboard_Dataset_xlsx___Sales5[[#This Row],[ProductID]],Raw_Products!A:A,Raw_Products!B:B)</f>
        <v>Electric Kettle</v>
      </c>
      <c r="O4131" s="2" t="str">
        <f>_xlfn.XLOOKUP(Excel_Dashboard_Dataset_xlsx___Sales5[[#This Row],[ProductID]],Raw_Products!A:A,Raw_Products!C:C)</f>
        <v>Home Appliances</v>
      </c>
      <c r="P4131" s="2" t="str">
        <f>_xlfn.XLOOKUP(Excel_Dashboard_Dataset_xlsx___Sales5[[#This Row],[CustomerID]], Raw_Customers!A:A, Raw_Customers!B:B, "Unknown")</f>
        <v>Joseph Roberts</v>
      </c>
    </row>
    <row r="4132" spans="1:16" x14ac:dyDescent="0.25">
      <c r="A4132">
        <v>4131</v>
      </c>
      <c r="B4132">
        <f t="shared" si="64"/>
        <v>2024</v>
      </c>
      <c r="C4132" t="str">
        <f>TEXT(Excel_Dashboard_Dataset_xlsx___Sales5[[#This Row],[Date]],"mmm")</f>
        <v>Aug</v>
      </c>
      <c r="D4132" s="3">
        <v>45529</v>
      </c>
      <c r="E4132">
        <v>10</v>
      </c>
      <c r="F4132">
        <v>184</v>
      </c>
      <c r="G4132">
        <v>6</v>
      </c>
      <c r="H4132">
        <v>2</v>
      </c>
      <c r="I4132">
        <v>276</v>
      </c>
      <c r="J4132">
        <f>Excel_Dashboard_Dataset_xlsx___Sales5[[#This Row],[Quantity]]*Excel_Dashboard_Dataset_xlsx___Sales5[[#This Row],[UnitPrice]]</f>
        <v>552</v>
      </c>
      <c r="K4132" t="str">
        <f>_xlfn.XLOOKUP(Excel_Dashboard_Dataset_xlsx___Sales5[[#This Row],[CustomerID]],Raw_Customers!A:A,Raw_Customers!D:D)</f>
        <v>Female</v>
      </c>
      <c r="L4132">
        <f>_xlfn.XLOOKUP(Excel_Dashboard_Dataset_xlsx___Sales5[[#This Row],[CustomerID]],Raw_Customers!A:A,Raw_Customers!E:E)</f>
        <v>52</v>
      </c>
      <c r="M4132" t="str">
        <f>_xlfn.XLOOKUP(Excel_Dashboard_Dataset_xlsx___Sales5[[#This Row],[CustomerID]],Raw_Customers!A:A,Raw_Customers!C:C)</f>
        <v>West</v>
      </c>
      <c r="N4132" s="2" t="str">
        <f>_xlfn.XLOOKUP(Excel_Dashboard_Dataset_xlsx___Sales5[[#This Row],[ProductID]],Raw_Products!A:A,Raw_Products!B:B)</f>
        <v>Tomato Paste</v>
      </c>
      <c r="O4132" s="2" t="str">
        <f>_xlfn.XLOOKUP(Excel_Dashboard_Dataset_xlsx___Sales5[[#This Row],[ProductID]],Raw_Products!A:A,Raw_Products!C:C)</f>
        <v>Groceries</v>
      </c>
      <c r="P4132" s="2" t="str">
        <f>_xlfn.XLOOKUP(Excel_Dashboard_Dataset_xlsx___Sales5[[#This Row],[CustomerID]], Raw_Customers!A:A, Raw_Customers!B:B, "Unknown")</f>
        <v>Christine Price</v>
      </c>
    </row>
    <row r="4133" spans="1:16" x14ac:dyDescent="0.25">
      <c r="A4133">
        <v>4132</v>
      </c>
      <c r="B4133">
        <f t="shared" si="64"/>
        <v>2023</v>
      </c>
      <c r="C4133" t="str">
        <f>TEXT(Excel_Dashboard_Dataset_xlsx___Sales5[[#This Row],[Date]],"mmm")</f>
        <v>Aug</v>
      </c>
      <c r="D4133" s="3">
        <v>45145</v>
      </c>
      <c r="E4133">
        <v>30</v>
      </c>
      <c r="F4133">
        <v>270</v>
      </c>
      <c r="G4133">
        <v>34</v>
      </c>
      <c r="H4133">
        <v>8</v>
      </c>
      <c r="I4133">
        <v>613</v>
      </c>
      <c r="J4133">
        <f>Excel_Dashboard_Dataset_xlsx___Sales5[[#This Row],[Quantity]]*Excel_Dashboard_Dataset_xlsx___Sales5[[#This Row],[UnitPrice]]</f>
        <v>4904</v>
      </c>
      <c r="K4133" t="str">
        <f>_xlfn.XLOOKUP(Excel_Dashboard_Dataset_xlsx___Sales5[[#This Row],[CustomerID]],Raw_Customers!A:A,Raw_Customers!D:D)</f>
        <v>Male</v>
      </c>
      <c r="L4133">
        <f>_xlfn.XLOOKUP(Excel_Dashboard_Dataset_xlsx___Sales5[[#This Row],[CustomerID]],Raw_Customers!A:A,Raw_Customers!E:E)</f>
        <v>47</v>
      </c>
      <c r="M4133" t="str">
        <f>_xlfn.XLOOKUP(Excel_Dashboard_Dataset_xlsx___Sales5[[#This Row],[CustomerID]],Raw_Customers!A:A,Raw_Customers!C:C)</f>
        <v>South</v>
      </c>
      <c r="N4133" s="2" t="str">
        <f>_xlfn.XLOOKUP(Excel_Dashboard_Dataset_xlsx___Sales5[[#This Row],[ProductID]],Raw_Products!A:A,Raw_Products!B:B)</f>
        <v>Fan</v>
      </c>
      <c r="O4133" s="2" t="str">
        <f>_xlfn.XLOOKUP(Excel_Dashboard_Dataset_xlsx___Sales5[[#This Row],[ProductID]],Raw_Products!A:A,Raw_Products!C:C)</f>
        <v>Home Appliances</v>
      </c>
      <c r="P4133" s="2" t="str">
        <f>_xlfn.XLOOKUP(Excel_Dashboard_Dataset_xlsx___Sales5[[#This Row],[CustomerID]], Raw_Customers!A:A, Raw_Customers!B:B, "Unknown")</f>
        <v>Carolyn Young</v>
      </c>
    </row>
    <row r="4134" spans="1:16" x14ac:dyDescent="0.25">
      <c r="A4134">
        <v>4133</v>
      </c>
      <c r="B4134">
        <f t="shared" si="64"/>
        <v>2023</v>
      </c>
      <c r="C4134" t="str">
        <f>TEXT(Excel_Dashboard_Dataset_xlsx___Sales5[[#This Row],[Date]],"mmm")</f>
        <v>Nov</v>
      </c>
      <c r="D4134" s="3">
        <v>45256</v>
      </c>
      <c r="E4134">
        <v>5</v>
      </c>
      <c r="F4134">
        <v>69</v>
      </c>
      <c r="G4134">
        <v>45</v>
      </c>
      <c r="H4134">
        <v>1</v>
      </c>
      <c r="I4134">
        <v>306</v>
      </c>
      <c r="J4134">
        <f>Excel_Dashboard_Dataset_xlsx___Sales5[[#This Row],[Quantity]]*Excel_Dashboard_Dataset_xlsx___Sales5[[#This Row],[UnitPrice]]</f>
        <v>306</v>
      </c>
      <c r="K4134" t="str">
        <f>_xlfn.XLOOKUP(Excel_Dashboard_Dataset_xlsx___Sales5[[#This Row],[CustomerID]],Raw_Customers!A:A,Raw_Customers!D:D)</f>
        <v>Male</v>
      </c>
      <c r="L4134">
        <f>_xlfn.XLOOKUP(Excel_Dashboard_Dataset_xlsx___Sales5[[#This Row],[CustomerID]],Raw_Customers!A:A,Raw_Customers!E:E)</f>
        <v>34</v>
      </c>
      <c r="M4134" t="str">
        <f>_xlfn.XLOOKUP(Excel_Dashboard_Dataset_xlsx___Sales5[[#This Row],[CustomerID]],Raw_Customers!A:A,Raw_Customers!C:C)</f>
        <v>East</v>
      </c>
      <c r="N4134" s="2" t="str">
        <f>_xlfn.XLOOKUP(Excel_Dashboard_Dataset_xlsx___Sales5[[#This Row],[ProductID]],Raw_Products!A:A,Raw_Products!B:B)</f>
        <v>Salt</v>
      </c>
      <c r="O4134" s="2" t="str">
        <f>_xlfn.XLOOKUP(Excel_Dashboard_Dataset_xlsx___Sales5[[#This Row],[ProductID]],Raw_Products!A:A,Raw_Products!C:C)</f>
        <v>Groceries</v>
      </c>
      <c r="P4134" s="2" t="str">
        <f>_xlfn.XLOOKUP(Excel_Dashboard_Dataset_xlsx___Sales5[[#This Row],[CustomerID]], Raw_Customers!A:A, Raw_Customers!B:B, "Unknown")</f>
        <v>Catherine Robinson</v>
      </c>
    </row>
    <row r="4135" spans="1:16" x14ac:dyDescent="0.25">
      <c r="A4135">
        <v>4134</v>
      </c>
      <c r="B4135">
        <f t="shared" si="64"/>
        <v>2023</v>
      </c>
      <c r="C4135" t="str">
        <f>TEXT(Excel_Dashboard_Dataset_xlsx___Sales5[[#This Row],[Date]],"mmm")</f>
        <v>Apr</v>
      </c>
      <c r="D4135" s="3">
        <v>45024</v>
      </c>
      <c r="E4135">
        <v>19</v>
      </c>
      <c r="F4135">
        <v>125</v>
      </c>
      <c r="G4135">
        <v>29</v>
      </c>
      <c r="H4135">
        <v>8</v>
      </c>
      <c r="I4135">
        <v>676</v>
      </c>
      <c r="J4135">
        <f>Excel_Dashboard_Dataset_xlsx___Sales5[[#This Row],[Quantity]]*Excel_Dashboard_Dataset_xlsx___Sales5[[#This Row],[UnitPrice]]</f>
        <v>5408</v>
      </c>
      <c r="K4135" t="str">
        <f>_xlfn.XLOOKUP(Excel_Dashboard_Dataset_xlsx___Sales5[[#This Row],[CustomerID]],Raw_Customers!A:A,Raw_Customers!D:D)</f>
        <v>Female</v>
      </c>
      <c r="L4135">
        <f>_xlfn.XLOOKUP(Excel_Dashboard_Dataset_xlsx___Sales5[[#This Row],[CustomerID]],Raw_Customers!A:A,Raw_Customers!E:E)</f>
        <v>46</v>
      </c>
      <c r="M4135" t="str">
        <f>_xlfn.XLOOKUP(Excel_Dashboard_Dataset_xlsx___Sales5[[#This Row],[CustomerID]],Raw_Customers!A:A,Raw_Customers!C:C)</f>
        <v>West</v>
      </c>
      <c r="N4135" s="2" t="str">
        <f>_xlfn.XLOOKUP(Excel_Dashboard_Dataset_xlsx___Sales5[[#This Row],[ProductID]],Raw_Products!A:A,Raw_Products!B:B)</f>
        <v>External Hard Drive</v>
      </c>
      <c r="O4135" s="2" t="str">
        <f>_xlfn.XLOOKUP(Excel_Dashboard_Dataset_xlsx___Sales5[[#This Row],[ProductID]],Raw_Products!A:A,Raw_Products!C:C)</f>
        <v>Electronics</v>
      </c>
      <c r="P4135" s="2" t="str">
        <f>_xlfn.XLOOKUP(Excel_Dashboard_Dataset_xlsx___Sales5[[#This Row],[CustomerID]], Raw_Customers!A:A, Raw_Customers!B:B, "Unknown")</f>
        <v>Larry Williams</v>
      </c>
    </row>
    <row r="4136" spans="1:16" x14ac:dyDescent="0.25">
      <c r="A4136">
        <v>4135</v>
      </c>
      <c r="B4136">
        <f t="shared" si="64"/>
        <v>2023</v>
      </c>
      <c r="C4136" t="str">
        <f>TEXT(Excel_Dashboard_Dataset_xlsx___Sales5[[#This Row],[Date]],"mmm")</f>
        <v>Feb</v>
      </c>
      <c r="D4136" s="3">
        <v>44979</v>
      </c>
      <c r="E4136">
        <v>33</v>
      </c>
      <c r="F4136">
        <v>100</v>
      </c>
      <c r="G4136">
        <v>4</v>
      </c>
      <c r="H4136">
        <v>9</v>
      </c>
      <c r="I4136">
        <v>833</v>
      </c>
      <c r="J4136">
        <f>Excel_Dashboard_Dataset_xlsx___Sales5[[#This Row],[Quantity]]*Excel_Dashboard_Dataset_xlsx___Sales5[[#This Row],[UnitPrice]]</f>
        <v>7497</v>
      </c>
      <c r="K4136" t="str">
        <f>_xlfn.XLOOKUP(Excel_Dashboard_Dataset_xlsx___Sales5[[#This Row],[CustomerID]],Raw_Customers!A:A,Raw_Customers!D:D)</f>
        <v>Female</v>
      </c>
      <c r="L4136">
        <f>_xlfn.XLOOKUP(Excel_Dashboard_Dataset_xlsx___Sales5[[#This Row],[CustomerID]],Raw_Customers!A:A,Raw_Customers!E:E)</f>
        <v>20</v>
      </c>
      <c r="M4136" t="str">
        <f>_xlfn.XLOOKUP(Excel_Dashboard_Dataset_xlsx___Sales5[[#This Row],[CustomerID]],Raw_Customers!A:A,Raw_Customers!C:C)</f>
        <v>South</v>
      </c>
      <c r="N4136" s="2" t="str">
        <f>_xlfn.XLOOKUP(Excel_Dashboard_Dataset_xlsx___Sales5[[#This Row],[ProductID]],Raw_Products!A:A,Raw_Products!B:B)</f>
        <v>Jacket</v>
      </c>
      <c r="O4136" s="2" t="str">
        <f>_xlfn.XLOOKUP(Excel_Dashboard_Dataset_xlsx___Sales5[[#This Row],[ProductID]],Raw_Products!A:A,Raw_Products!C:C)</f>
        <v>Clothing</v>
      </c>
      <c r="P4136" s="2" t="str">
        <f>_xlfn.XLOOKUP(Excel_Dashboard_Dataset_xlsx___Sales5[[#This Row],[CustomerID]], Raw_Customers!A:A, Raw_Customers!B:B, "Unknown")</f>
        <v>Patrick Ortiz</v>
      </c>
    </row>
    <row r="4137" spans="1:16" x14ac:dyDescent="0.25">
      <c r="A4137">
        <v>4136</v>
      </c>
      <c r="B4137">
        <f t="shared" si="64"/>
        <v>2023</v>
      </c>
      <c r="C4137" t="str">
        <f>TEXT(Excel_Dashboard_Dataset_xlsx___Sales5[[#This Row],[Date]],"mmm")</f>
        <v>Mar</v>
      </c>
      <c r="D4137" s="3">
        <v>45014</v>
      </c>
      <c r="E4137">
        <v>4</v>
      </c>
      <c r="F4137">
        <v>52</v>
      </c>
      <c r="G4137">
        <v>47</v>
      </c>
      <c r="H4137">
        <v>9</v>
      </c>
      <c r="I4137">
        <v>501</v>
      </c>
      <c r="J4137">
        <f>Excel_Dashboard_Dataset_xlsx___Sales5[[#This Row],[Quantity]]*Excel_Dashboard_Dataset_xlsx___Sales5[[#This Row],[UnitPrice]]</f>
        <v>4509</v>
      </c>
      <c r="K4137" t="str">
        <f>_xlfn.XLOOKUP(Excel_Dashboard_Dataset_xlsx___Sales5[[#This Row],[CustomerID]],Raw_Customers!A:A,Raw_Customers!D:D)</f>
        <v>Male</v>
      </c>
      <c r="L4137">
        <f>_xlfn.XLOOKUP(Excel_Dashboard_Dataset_xlsx___Sales5[[#This Row],[CustomerID]],Raw_Customers!A:A,Raw_Customers!E:E)</f>
        <v>59</v>
      </c>
      <c r="M4137" t="str">
        <f>_xlfn.XLOOKUP(Excel_Dashboard_Dataset_xlsx___Sales5[[#This Row],[CustomerID]],Raw_Customers!A:A,Raw_Customers!C:C)</f>
        <v>East</v>
      </c>
      <c r="N4137" s="2" t="str">
        <f>_xlfn.XLOOKUP(Excel_Dashboard_Dataset_xlsx___Sales5[[#This Row],[ProductID]],Raw_Products!A:A,Raw_Products!B:B)</f>
        <v>Sugar Pack</v>
      </c>
      <c r="O4137" s="2" t="str">
        <f>_xlfn.XLOOKUP(Excel_Dashboard_Dataset_xlsx___Sales5[[#This Row],[ProductID]],Raw_Products!A:A,Raw_Products!C:C)</f>
        <v>Groceries</v>
      </c>
      <c r="P4137" s="2" t="str">
        <f>_xlfn.XLOOKUP(Excel_Dashboard_Dataset_xlsx___Sales5[[#This Row],[CustomerID]], Raw_Customers!A:A, Raw_Customers!B:B, "Unknown")</f>
        <v>Melissa Rivera</v>
      </c>
    </row>
    <row r="4138" spans="1:16" x14ac:dyDescent="0.25">
      <c r="A4138">
        <v>4137</v>
      </c>
      <c r="B4138">
        <f t="shared" si="64"/>
        <v>2023</v>
      </c>
      <c r="C4138" t="str">
        <f>TEXT(Excel_Dashboard_Dataset_xlsx___Sales5[[#This Row],[Date]],"mmm")</f>
        <v>Mar</v>
      </c>
      <c r="D4138" s="3">
        <v>44993</v>
      </c>
      <c r="E4138">
        <v>20</v>
      </c>
      <c r="F4138">
        <v>106</v>
      </c>
      <c r="G4138">
        <v>38</v>
      </c>
      <c r="H4138">
        <v>2</v>
      </c>
      <c r="I4138">
        <v>342</v>
      </c>
      <c r="J4138">
        <f>Excel_Dashboard_Dataset_xlsx___Sales5[[#This Row],[Quantity]]*Excel_Dashboard_Dataset_xlsx___Sales5[[#This Row],[UnitPrice]]</f>
        <v>684</v>
      </c>
      <c r="K4138" t="str">
        <f>_xlfn.XLOOKUP(Excel_Dashboard_Dataset_xlsx___Sales5[[#This Row],[CustomerID]],Raw_Customers!A:A,Raw_Customers!D:D)</f>
        <v>Female</v>
      </c>
      <c r="L4138">
        <f>_xlfn.XLOOKUP(Excel_Dashboard_Dataset_xlsx___Sales5[[#This Row],[CustomerID]],Raw_Customers!A:A,Raw_Customers!E:E)</f>
        <v>61</v>
      </c>
      <c r="M4138" t="str">
        <f>_xlfn.XLOOKUP(Excel_Dashboard_Dataset_xlsx___Sales5[[#This Row],[CustomerID]],Raw_Customers!A:A,Raw_Customers!C:C)</f>
        <v>South</v>
      </c>
      <c r="N4138" s="2" t="str">
        <f>_xlfn.XLOOKUP(Excel_Dashboard_Dataset_xlsx___Sales5[[#This Row],[ProductID]],Raw_Products!A:A,Raw_Products!B:B)</f>
        <v>Printer</v>
      </c>
      <c r="O4138" s="2" t="str">
        <f>_xlfn.XLOOKUP(Excel_Dashboard_Dataset_xlsx___Sales5[[#This Row],[ProductID]],Raw_Products!A:A,Raw_Products!C:C)</f>
        <v>Electronics</v>
      </c>
      <c r="P4138" s="2" t="str">
        <f>_xlfn.XLOOKUP(Excel_Dashboard_Dataset_xlsx___Sales5[[#This Row],[CustomerID]], Raw_Customers!A:A, Raw_Customers!B:B, "Unknown")</f>
        <v>Jonathan Hernandez</v>
      </c>
    </row>
    <row r="4139" spans="1:16" x14ac:dyDescent="0.25">
      <c r="A4139">
        <v>4138</v>
      </c>
      <c r="B4139">
        <f t="shared" si="64"/>
        <v>2024</v>
      </c>
      <c r="C4139" t="str">
        <f>TEXT(Excel_Dashboard_Dataset_xlsx___Sales5[[#This Row],[Date]],"mmm")</f>
        <v>Oct</v>
      </c>
      <c r="D4139" s="3">
        <v>45573</v>
      </c>
      <c r="E4139">
        <v>17</v>
      </c>
      <c r="F4139">
        <v>118</v>
      </c>
      <c r="G4139">
        <v>28</v>
      </c>
      <c r="H4139">
        <v>8</v>
      </c>
      <c r="I4139">
        <v>557</v>
      </c>
      <c r="J4139">
        <f>Excel_Dashboard_Dataset_xlsx___Sales5[[#This Row],[Quantity]]*Excel_Dashboard_Dataset_xlsx___Sales5[[#This Row],[UnitPrice]]</f>
        <v>4456</v>
      </c>
      <c r="K4139" t="str">
        <f>_xlfn.XLOOKUP(Excel_Dashboard_Dataset_xlsx___Sales5[[#This Row],[CustomerID]],Raw_Customers!A:A,Raw_Customers!D:D)</f>
        <v>Female</v>
      </c>
      <c r="L4139">
        <f>_xlfn.XLOOKUP(Excel_Dashboard_Dataset_xlsx___Sales5[[#This Row],[CustomerID]],Raw_Customers!A:A,Raw_Customers!E:E)</f>
        <v>60</v>
      </c>
      <c r="M4139" t="str">
        <f>_xlfn.XLOOKUP(Excel_Dashboard_Dataset_xlsx___Sales5[[#This Row],[CustomerID]],Raw_Customers!A:A,Raw_Customers!C:C)</f>
        <v>West</v>
      </c>
      <c r="N4139" s="2" t="str">
        <f>_xlfn.XLOOKUP(Excel_Dashboard_Dataset_xlsx___Sales5[[#This Row],[ProductID]],Raw_Products!A:A,Raw_Products!B:B)</f>
        <v>LED TV</v>
      </c>
      <c r="O4139" s="2" t="str">
        <f>_xlfn.XLOOKUP(Excel_Dashboard_Dataset_xlsx___Sales5[[#This Row],[ProductID]],Raw_Products!A:A,Raw_Products!C:C)</f>
        <v>Electronics</v>
      </c>
      <c r="P4139" s="2" t="str">
        <f>_xlfn.XLOOKUP(Excel_Dashboard_Dataset_xlsx___Sales5[[#This Row],[CustomerID]], Raw_Customers!A:A, Raw_Customers!B:B, "Unknown")</f>
        <v>Barbara Ross</v>
      </c>
    </row>
    <row r="4140" spans="1:16" x14ac:dyDescent="0.25">
      <c r="A4140">
        <v>4139</v>
      </c>
      <c r="B4140">
        <f t="shared" si="64"/>
        <v>2023</v>
      </c>
      <c r="C4140" t="str">
        <f>TEXT(Excel_Dashboard_Dataset_xlsx___Sales5[[#This Row],[Date]],"mmm")</f>
        <v>Apr</v>
      </c>
      <c r="D4140" s="3">
        <v>45026</v>
      </c>
      <c r="E4140">
        <v>7</v>
      </c>
      <c r="F4140">
        <v>8</v>
      </c>
      <c r="G4140">
        <v>32</v>
      </c>
      <c r="H4140">
        <v>9</v>
      </c>
      <c r="I4140">
        <v>89</v>
      </c>
      <c r="J4140">
        <f>Excel_Dashboard_Dataset_xlsx___Sales5[[#This Row],[Quantity]]*Excel_Dashboard_Dataset_xlsx___Sales5[[#This Row],[UnitPrice]]</f>
        <v>801</v>
      </c>
      <c r="K4140" t="str">
        <f>_xlfn.XLOOKUP(Excel_Dashboard_Dataset_xlsx___Sales5[[#This Row],[CustomerID]],Raw_Customers!A:A,Raw_Customers!D:D)</f>
        <v>Female</v>
      </c>
      <c r="L4140">
        <f>_xlfn.XLOOKUP(Excel_Dashboard_Dataset_xlsx___Sales5[[#This Row],[CustomerID]],Raw_Customers!A:A,Raw_Customers!E:E)</f>
        <v>55</v>
      </c>
      <c r="M4140" t="str">
        <f>_xlfn.XLOOKUP(Excel_Dashboard_Dataset_xlsx___Sales5[[#This Row],[CustomerID]],Raw_Customers!A:A,Raw_Customers!C:C)</f>
        <v>East</v>
      </c>
      <c r="N4140" s="2" t="str">
        <f>_xlfn.XLOOKUP(Excel_Dashboard_Dataset_xlsx___Sales5[[#This Row],[ProductID]],Raw_Products!A:A,Raw_Products!B:B)</f>
        <v>Milk Powder</v>
      </c>
      <c r="O4140" s="2" t="str">
        <f>_xlfn.XLOOKUP(Excel_Dashboard_Dataset_xlsx___Sales5[[#This Row],[ProductID]],Raw_Products!A:A,Raw_Products!C:C)</f>
        <v>Groceries</v>
      </c>
      <c r="P4140" s="2" t="str">
        <f>_xlfn.XLOOKUP(Excel_Dashboard_Dataset_xlsx___Sales5[[#This Row],[CustomerID]], Raw_Customers!A:A, Raw_Customers!B:B, "Unknown")</f>
        <v>Jennifer Cook</v>
      </c>
    </row>
    <row r="4141" spans="1:16" x14ac:dyDescent="0.25">
      <c r="A4141">
        <v>4140</v>
      </c>
      <c r="B4141">
        <f t="shared" si="64"/>
        <v>2023</v>
      </c>
      <c r="C4141" t="str">
        <f>TEXT(Excel_Dashboard_Dataset_xlsx___Sales5[[#This Row],[Date]],"mmm")</f>
        <v>May</v>
      </c>
      <c r="D4141" s="3">
        <v>45058</v>
      </c>
      <c r="E4141">
        <v>3</v>
      </c>
      <c r="F4141">
        <v>208</v>
      </c>
      <c r="G4141">
        <v>41</v>
      </c>
      <c r="H4141">
        <v>9</v>
      </c>
      <c r="I4141">
        <v>337</v>
      </c>
      <c r="J4141">
        <f>Excel_Dashboard_Dataset_xlsx___Sales5[[#This Row],[Quantity]]*Excel_Dashboard_Dataset_xlsx___Sales5[[#This Row],[UnitPrice]]</f>
        <v>3033</v>
      </c>
      <c r="K4141" t="str">
        <f>_xlfn.XLOOKUP(Excel_Dashboard_Dataset_xlsx___Sales5[[#This Row],[CustomerID]],Raw_Customers!A:A,Raw_Customers!D:D)</f>
        <v>Female</v>
      </c>
      <c r="L4141">
        <f>_xlfn.XLOOKUP(Excel_Dashboard_Dataset_xlsx___Sales5[[#This Row],[CustomerID]],Raw_Customers!A:A,Raw_Customers!E:E)</f>
        <v>37</v>
      </c>
      <c r="M4141" t="str">
        <f>_xlfn.XLOOKUP(Excel_Dashboard_Dataset_xlsx___Sales5[[#This Row],[CustomerID]],Raw_Customers!A:A,Raw_Customers!C:C)</f>
        <v>East</v>
      </c>
      <c r="N4141" s="2" t="str">
        <f>_xlfn.XLOOKUP(Excel_Dashboard_Dataset_xlsx___Sales5[[#This Row],[ProductID]],Raw_Products!A:A,Raw_Products!B:B)</f>
        <v>Spaghetti</v>
      </c>
      <c r="O4141" s="2" t="str">
        <f>_xlfn.XLOOKUP(Excel_Dashboard_Dataset_xlsx___Sales5[[#This Row],[ProductID]],Raw_Products!A:A,Raw_Products!C:C)</f>
        <v>Groceries</v>
      </c>
      <c r="P4141" s="2" t="str">
        <f>_xlfn.XLOOKUP(Excel_Dashboard_Dataset_xlsx___Sales5[[#This Row],[CustomerID]], Raw_Customers!A:A, Raw_Customers!B:B, "Unknown")</f>
        <v>Helen Brooks</v>
      </c>
    </row>
    <row r="4142" spans="1:16" x14ac:dyDescent="0.25">
      <c r="A4142">
        <v>4141</v>
      </c>
      <c r="B4142">
        <f t="shared" si="64"/>
        <v>2023</v>
      </c>
      <c r="C4142" t="str">
        <f>TEXT(Excel_Dashboard_Dataset_xlsx___Sales5[[#This Row],[Date]],"mmm")</f>
        <v>Jan</v>
      </c>
      <c r="D4142" s="3">
        <v>44929</v>
      </c>
      <c r="E4142">
        <v>22</v>
      </c>
      <c r="F4142">
        <v>233</v>
      </c>
      <c r="G4142">
        <v>4</v>
      </c>
      <c r="H4142">
        <v>7</v>
      </c>
      <c r="I4142">
        <v>667</v>
      </c>
      <c r="J4142">
        <f>Excel_Dashboard_Dataset_xlsx___Sales5[[#This Row],[Quantity]]*Excel_Dashboard_Dataset_xlsx___Sales5[[#This Row],[UnitPrice]]</f>
        <v>4669</v>
      </c>
      <c r="K4142" t="str">
        <f>_xlfn.XLOOKUP(Excel_Dashboard_Dataset_xlsx___Sales5[[#This Row],[CustomerID]],Raw_Customers!A:A,Raw_Customers!D:D)</f>
        <v>Male</v>
      </c>
      <c r="L4142">
        <f>_xlfn.XLOOKUP(Excel_Dashboard_Dataset_xlsx___Sales5[[#This Row],[CustomerID]],Raw_Customers!A:A,Raw_Customers!E:E)</f>
        <v>28</v>
      </c>
      <c r="M4142" t="str">
        <f>_xlfn.XLOOKUP(Excel_Dashboard_Dataset_xlsx___Sales5[[#This Row],[CustomerID]],Raw_Customers!A:A,Raw_Customers!C:C)</f>
        <v>South</v>
      </c>
      <c r="N4142" s="2" t="str">
        <f>_xlfn.XLOOKUP(Excel_Dashboard_Dataset_xlsx___Sales5[[#This Row],[ProductID]],Raw_Products!A:A,Raw_Products!B:B)</f>
        <v>Microwave</v>
      </c>
      <c r="O4142" s="2" t="str">
        <f>_xlfn.XLOOKUP(Excel_Dashboard_Dataset_xlsx___Sales5[[#This Row],[ProductID]],Raw_Products!A:A,Raw_Products!C:C)</f>
        <v>Home Appliances</v>
      </c>
      <c r="P4142" s="2" t="str">
        <f>_xlfn.XLOOKUP(Excel_Dashboard_Dataset_xlsx___Sales5[[#This Row],[CustomerID]], Raw_Customers!A:A, Raw_Customers!B:B, "Unknown")</f>
        <v>Cynthia Stewart</v>
      </c>
    </row>
    <row r="4143" spans="1:16" x14ac:dyDescent="0.25">
      <c r="A4143">
        <v>4142</v>
      </c>
      <c r="B4143">
        <f t="shared" si="64"/>
        <v>2023</v>
      </c>
      <c r="C4143" t="str">
        <f>TEXT(Excel_Dashboard_Dataset_xlsx___Sales5[[#This Row],[Date]],"mmm")</f>
        <v>Mar</v>
      </c>
      <c r="D4143" s="3">
        <v>45000</v>
      </c>
      <c r="E4143">
        <v>10</v>
      </c>
      <c r="F4143">
        <v>220</v>
      </c>
      <c r="G4143">
        <v>38</v>
      </c>
      <c r="H4143">
        <v>4</v>
      </c>
      <c r="I4143">
        <v>260</v>
      </c>
      <c r="J4143">
        <f>Excel_Dashboard_Dataset_xlsx___Sales5[[#This Row],[Quantity]]*Excel_Dashboard_Dataset_xlsx___Sales5[[#This Row],[UnitPrice]]</f>
        <v>1040</v>
      </c>
      <c r="K4143" t="str">
        <f>_xlfn.XLOOKUP(Excel_Dashboard_Dataset_xlsx___Sales5[[#This Row],[CustomerID]],Raw_Customers!A:A,Raw_Customers!D:D)</f>
        <v>Female</v>
      </c>
      <c r="L4143">
        <f>_xlfn.XLOOKUP(Excel_Dashboard_Dataset_xlsx___Sales5[[#This Row],[CustomerID]],Raw_Customers!A:A,Raw_Customers!E:E)</f>
        <v>39</v>
      </c>
      <c r="M4143" t="str">
        <f>_xlfn.XLOOKUP(Excel_Dashboard_Dataset_xlsx___Sales5[[#This Row],[CustomerID]],Raw_Customers!A:A,Raw_Customers!C:C)</f>
        <v>East</v>
      </c>
      <c r="N4143" s="2" t="str">
        <f>_xlfn.XLOOKUP(Excel_Dashboard_Dataset_xlsx___Sales5[[#This Row],[ProductID]],Raw_Products!A:A,Raw_Products!B:B)</f>
        <v>Tomato Paste</v>
      </c>
      <c r="O4143" s="2" t="str">
        <f>_xlfn.XLOOKUP(Excel_Dashboard_Dataset_xlsx___Sales5[[#This Row],[ProductID]],Raw_Products!A:A,Raw_Products!C:C)</f>
        <v>Groceries</v>
      </c>
      <c r="P4143" s="2" t="str">
        <f>_xlfn.XLOOKUP(Excel_Dashboard_Dataset_xlsx___Sales5[[#This Row],[CustomerID]], Raw_Customers!A:A, Raw_Customers!B:B, "Unknown")</f>
        <v>Rebecca Rogers</v>
      </c>
    </row>
    <row r="4144" spans="1:16" x14ac:dyDescent="0.25">
      <c r="A4144">
        <v>4143</v>
      </c>
      <c r="B4144">
        <f t="shared" si="64"/>
        <v>2023</v>
      </c>
      <c r="C4144" t="str">
        <f>TEXT(Excel_Dashboard_Dataset_xlsx___Sales5[[#This Row],[Date]],"mmm")</f>
        <v>Feb</v>
      </c>
      <c r="D4144" s="3">
        <v>44981</v>
      </c>
      <c r="E4144">
        <v>24</v>
      </c>
      <c r="F4144">
        <v>135</v>
      </c>
      <c r="G4144">
        <v>12</v>
      </c>
      <c r="H4144">
        <v>4</v>
      </c>
      <c r="I4144">
        <v>22</v>
      </c>
      <c r="J4144">
        <f>Excel_Dashboard_Dataset_xlsx___Sales5[[#This Row],[Quantity]]*Excel_Dashboard_Dataset_xlsx___Sales5[[#This Row],[UnitPrice]]</f>
        <v>88</v>
      </c>
      <c r="K4144" t="str">
        <f>_xlfn.XLOOKUP(Excel_Dashboard_Dataset_xlsx___Sales5[[#This Row],[CustomerID]],Raw_Customers!A:A,Raw_Customers!D:D)</f>
        <v>Male</v>
      </c>
      <c r="L4144">
        <f>_xlfn.XLOOKUP(Excel_Dashboard_Dataset_xlsx___Sales5[[#This Row],[CustomerID]],Raw_Customers!A:A,Raw_Customers!E:E)</f>
        <v>27</v>
      </c>
      <c r="M4144" t="str">
        <f>_xlfn.XLOOKUP(Excel_Dashboard_Dataset_xlsx___Sales5[[#This Row],[CustomerID]],Raw_Customers!A:A,Raw_Customers!C:C)</f>
        <v>West</v>
      </c>
      <c r="N4144" s="2" t="str">
        <f>_xlfn.XLOOKUP(Excel_Dashboard_Dataset_xlsx___Sales5[[#This Row],[ProductID]],Raw_Products!A:A,Raw_Products!B:B)</f>
        <v>Washing Machine</v>
      </c>
      <c r="O4144" s="2" t="str">
        <f>_xlfn.XLOOKUP(Excel_Dashboard_Dataset_xlsx___Sales5[[#This Row],[ProductID]],Raw_Products!A:A,Raw_Products!C:C)</f>
        <v>Home Appliances</v>
      </c>
      <c r="P4144" s="2" t="str">
        <f>_xlfn.XLOOKUP(Excel_Dashboard_Dataset_xlsx___Sales5[[#This Row],[CustomerID]], Raw_Customers!A:A, Raw_Customers!B:B, "Unknown")</f>
        <v>David Howard</v>
      </c>
    </row>
    <row r="4145" spans="1:16" x14ac:dyDescent="0.25">
      <c r="A4145">
        <v>4144</v>
      </c>
      <c r="B4145">
        <f t="shared" si="64"/>
        <v>2023</v>
      </c>
      <c r="C4145" t="str">
        <f>TEXT(Excel_Dashboard_Dataset_xlsx___Sales5[[#This Row],[Date]],"mmm")</f>
        <v>Dec</v>
      </c>
      <c r="D4145" s="3">
        <v>45270</v>
      </c>
      <c r="E4145">
        <v>12</v>
      </c>
      <c r="F4145">
        <v>100</v>
      </c>
      <c r="G4145">
        <v>4</v>
      </c>
      <c r="H4145">
        <v>3</v>
      </c>
      <c r="I4145">
        <v>991</v>
      </c>
      <c r="J4145">
        <f>Excel_Dashboard_Dataset_xlsx___Sales5[[#This Row],[Quantity]]*Excel_Dashboard_Dataset_xlsx___Sales5[[#This Row],[UnitPrice]]</f>
        <v>2973</v>
      </c>
      <c r="K4145" t="str">
        <f>_xlfn.XLOOKUP(Excel_Dashboard_Dataset_xlsx___Sales5[[#This Row],[CustomerID]],Raw_Customers!A:A,Raw_Customers!D:D)</f>
        <v>Female</v>
      </c>
      <c r="L4145">
        <f>_xlfn.XLOOKUP(Excel_Dashboard_Dataset_xlsx___Sales5[[#This Row],[CustomerID]],Raw_Customers!A:A,Raw_Customers!E:E)</f>
        <v>20</v>
      </c>
      <c r="M4145" t="str">
        <f>_xlfn.XLOOKUP(Excel_Dashboard_Dataset_xlsx___Sales5[[#This Row],[CustomerID]],Raw_Customers!A:A,Raw_Customers!C:C)</f>
        <v>South</v>
      </c>
      <c r="N4145" s="2" t="str">
        <f>_xlfn.XLOOKUP(Excel_Dashboard_Dataset_xlsx___Sales5[[#This Row],[ProductID]],Raw_Products!A:A,Raw_Products!B:B)</f>
        <v>Laptop</v>
      </c>
      <c r="O4145" s="2" t="str">
        <f>_xlfn.XLOOKUP(Excel_Dashboard_Dataset_xlsx___Sales5[[#This Row],[ProductID]],Raw_Products!A:A,Raw_Products!C:C)</f>
        <v>Electronics</v>
      </c>
      <c r="P4145" s="2" t="str">
        <f>_xlfn.XLOOKUP(Excel_Dashboard_Dataset_xlsx___Sales5[[#This Row],[CustomerID]], Raw_Customers!A:A, Raw_Customers!B:B, "Unknown")</f>
        <v>Patrick Ortiz</v>
      </c>
    </row>
    <row r="4146" spans="1:16" x14ac:dyDescent="0.25">
      <c r="A4146">
        <v>4145</v>
      </c>
      <c r="B4146">
        <f t="shared" si="64"/>
        <v>2023</v>
      </c>
      <c r="C4146" t="str">
        <f>TEXT(Excel_Dashboard_Dataset_xlsx___Sales5[[#This Row],[Date]],"mmm")</f>
        <v>May</v>
      </c>
      <c r="D4146" s="3">
        <v>45068</v>
      </c>
      <c r="E4146">
        <v>42</v>
      </c>
      <c r="F4146">
        <v>172</v>
      </c>
      <c r="G4146">
        <v>45</v>
      </c>
      <c r="H4146">
        <v>1</v>
      </c>
      <c r="I4146">
        <v>701</v>
      </c>
      <c r="J4146">
        <f>Excel_Dashboard_Dataset_xlsx___Sales5[[#This Row],[Quantity]]*Excel_Dashboard_Dataset_xlsx___Sales5[[#This Row],[UnitPrice]]</f>
        <v>701</v>
      </c>
      <c r="K4146" t="str">
        <f>_xlfn.XLOOKUP(Excel_Dashboard_Dataset_xlsx___Sales5[[#This Row],[CustomerID]],Raw_Customers!A:A,Raw_Customers!D:D)</f>
        <v>Female</v>
      </c>
      <c r="L4146">
        <f>_xlfn.XLOOKUP(Excel_Dashboard_Dataset_xlsx___Sales5[[#This Row],[CustomerID]],Raw_Customers!A:A,Raw_Customers!E:E)</f>
        <v>33</v>
      </c>
      <c r="M4146" t="str">
        <f>_xlfn.XLOOKUP(Excel_Dashboard_Dataset_xlsx___Sales5[[#This Row],[CustomerID]],Raw_Customers!A:A,Raw_Customers!C:C)</f>
        <v>South</v>
      </c>
      <c r="N4146" s="2" t="str">
        <f>_xlfn.XLOOKUP(Excel_Dashboard_Dataset_xlsx___Sales5[[#This Row],[ProductID]],Raw_Products!A:A,Raw_Products!B:B)</f>
        <v>Basketball</v>
      </c>
      <c r="O4146" s="2" t="str">
        <f>_xlfn.XLOOKUP(Excel_Dashboard_Dataset_xlsx___Sales5[[#This Row],[ProductID]],Raw_Products!A:A,Raw_Products!C:C)</f>
        <v>Sports</v>
      </c>
      <c r="P4146" s="2" t="str">
        <f>_xlfn.XLOOKUP(Excel_Dashboard_Dataset_xlsx___Sales5[[#This Row],[CustomerID]], Raw_Customers!A:A, Raw_Customers!B:B, "Unknown")</f>
        <v>Patricia Ortiz</v>
      </c>
    </row>
    <row r="4147" spans="1:16" x14ac:dyDescent="0.25">
      <c r="A4147">
        <v>4146</v>
      </c>
      <c r="B4147">
        <f t="shared" si="64"/>
        <v>2023</v>
      </c>
      <c r="C4147" t="str">
        <f>TEXT(Excel_Dashboard_Dataset_xlsx___Sales5[[#This Row],[Date]],"mmm")</f>
        <v>Jun</v>
      </c>
      <c r="D4147" s="3">
        <v>45084</v>
      </c>
      <c r="E4147">
        <v>11</v>
      </c>
      <c r="F4147">
        <v>148</v>
      </c>
      <c r="G4147">
        <v>48</v>
      </c>
      <c r="H4147">
        <v>2</v>
      </c>
      <c r="I4147">
        <v>108</v>
      </c>
      <c r="J4147">
        <f>Excel_Dashboard_Dataset_xlsx___Sales5[[#This Row],[Quantity]]*Excel_Dashboard_Dataset_xlsx___Sales5[[#This Row],[UnitPrice]]</f>
        <v>216</v>
      </c>
      <c r="K4147" t="str">
        <f>_xlfn.XLOOKUP(Excel_Dashboard_Dataset_xlsx___Sales5[[#This Row],[CustomerID]],Raw_Customers!A:A,Raw_Customers!D:D)</f>
        <v>Female</v>
      </c>
      <c r="L4147">
        <f>_xlfn.XLOOKUP(Excel_Dashboard_Dataset_xlsx___Sales5[[#This Row],[CustomerID]],Raw_Customers!A:A,Raw_Customers!E:E)</f>
        <v>52</v>
      </c>
      <c r="M4147" t="str">
        <f>_xlfn.XLOOKUP(Excel_Dashboard_Dataset_xlsx___Sales5[[#This Row],[CustomerID]],Raw_Customers!A:A,Raw_Customers!C:C)</f>
        <v>South</v>
      </c>
      <c r="N4147" s="2" t="str">
        <f>_xlfn.XLOOKUP(Excel_Dashboard_Dataset_xlsx___Sales5[[#This Row],[ProductID]],Raw_Products!A:A,Raw_Products!B:B)</f>
        <v>Smartphone</v>
      </c>
      <c r="O4147" s="2" t="str">
        <f>_xlfn.XLOOKUP(Excel_Dashboard_Dataset_xlsx___Sales5[[#This Row],[ProductID]],Raw_Products!A:A,Raw_Products!C:C)</f>
        <v>Electronics</v>
      </c>
      <c r="P4147" s="2" t="str">
        <f>_xlfn.XLOOKUP(Excel_Dashboard_Dataset_xlsx___Sales5[[#This Row],[CustomerID]], Raw_Customers!A:A, Raw_Customers!B:B, "Unknown")</f>
        <v>Patrick Brown</v>
      </c>
    </row>
    <row r="4148" spans="1:16" x14ac:dyDescent="0.25">
      <c r="A4148">
        <v>4147</v>
      </c>
      <c r="B4148">
        <f t="shared" si="64"/>
        <v>2023</v>
      </c>
      <c r="C4148" t="str">
        <f>TEXT(Excel_Dashboard_Dataset_xlsx___Sales5[[#This Row],[Date]],"mmm")</f>
        <v>Mar</v>
      </c>
      <c r="D4148" s="3">
        <v>45004</v>
      </c>
      <c r="E4148">
        <v>2</v>
      </c>
      <c r="F4148">
        <v>207</v>
      </c>
      <c r="G4148">
        <v>27</v>
      </c>
      <c r="H4148">
        <v>8</v>
      </c>
      <c r="I4148">
        <v>47</v>
      </c>
      <c r="J4148">
        <f>Excel_Dashboard_Dataset_xlsx___Sales5[[#This Row],[Quantity]]*Excel_Dashboard_Dataset_xlsx___Sales5[[#This Row],[UnitPrice]]</f>
        <v>376</v>
      </c>
      <c r="K4148" t="str">
        <f>_xlfn.XLOOKUP(Excel_Dashboard_Dataset_xlsx___Sales5[[#This Row],[CustomerID]],Raw_Customers!A:A,Raw_Customers!D:D)</f>
        <v>Female</v>
      </c>
      <c r="L4148">
        <f>_xlfn.XLOOKUP(Excel_Dashboard_Dataset_xlsx___Sales5[[#This Row],[CustomerID]],Raw_Customers!A:A,Raw_Customers!E:E)</f>
        <v>62</v>
      </c>
      <c r="M4148" t="str">
        <f>_xlfn.XLOOKUP(Excel_Dashboard_Dataset_xlsx___Sales5[[#This Row],[CustomerID]],Raw_Customers!A:A,Raw_Customers!C:C)</f>
        <v>East</v>
      </c>
      <c r="N4148" s="2" t="str">
        <f>_xlfn.XLOOKUP(Excel_Dashboard_Dataset_xlsx___Sales5[[#This Row],[ProductID]],Raw_Products!A:A,Raw_Products!B:B)</f>
        <v>Cooking Oil</v>
      </c>
      <c r="O4148" s="2" t="str">
        <f>_xlfn.XLOOKUP(Excel_Dashboard_Dataset_xlsx___Sales5[[#This Row],[ProductID]],Raw_Products!A:A,Raw_Products!C:C)</f>
        <v>Groceries</v>
      </c>
      <c r="P4148" s="2" t="str">
        <f>_xlfn.XLOOKUP(Excel_Dashboard_Dataset_xlsx___Sales5[[#This Row],[CustomerID]], Raw_Customers!A:A, Raw_Customers!B:B, "Unknown")</f>
        <v>Steven Allen</v>
      </c>
    </row>
    <row r="4149" spans="1:16" x14ac:dyDescent="0.25">
      <c r="A4149">
        <v>4148</v>
      </c>
      <c r="B4149">
        <f t="shared" si="64"/>
        <v>2023</v>
      </c>
      <c r="C4149" t="str">
        <f>TEXT(Excel_Dashboard_Dataset_xlsx___Sales5[[#This Row],[Date]],"mmm")</f>
        <v>Apr</v>
      </c>
      <c r="D4149" s="3">
        <v>45024</v>
      </c>
      <c r="E4149">
        <v>17</v>
      </c>
      <c r="F4149">
        <v>164</v>
      </c>
      <c r="G4149">
        <v>48</v>
      </c>
      <c r="H4149">
        <v>10</v>
      </c>
      <c r="I4149">
        <v>589</v>
      </c>
      <c r="J4149">
        <f>Excel_Dashboard_Dataset_xlsx___Sales5[[#This Row],[Quantity]]*Excel_Dashboard_Dataset_xlsx___Sales5[[#This Row],[UnitPrice]]</f>
        <v>5890</v>
      </c>
      <c r="K4149" t="str">
        <f>_xlfn.XLOOKUP(Excel_Dashboard_Dataset_xlsx___Sales5[[#This Row],[CustomerID]],Raw_Customers!A:A,Raw_Customers!D:D)</f>
        <v>Male</v>
      </c>
      <c r="L4149">
        <f>_xlfn.XLOOKUP(Excel_Dashboard_Dataset_xlsx___Sales5[[#This Row],[CustomerID]],Raw_Customers!A:A,Raw_Customers!E:E)</f>
        <v>47</v>
      </c>
      <c r="M4149" t="str">
        <f>_xlfn.XLOOKUP(Excel_Dashboard_Dataset_xlsx___Sales5[[#This Row],[CustomerID]],Raw_Customers!A:A,Raw_Customers!C:C)</f>
        <v>West</v>
      </c>
      <c r="N4149" s="2" t="str">
        <f>_xlfn.XLOOKUP(Excel_Dashboard_Dataset_xlsx___Sales5[[#This Row],[ProductID]],Raw_Products!A:A,Raw_Products!B:B)</f>
        <v>LED TV</v>
      </c>
      <c r="O4149" s="2" t="str">
        <f>_xlfn.XLOOKUP(Excel_Dashboard_Dataset_xlsx___Sales5[[#This Row],[ProductID]],Raw_Products!A:A,Raw_Products!C:C)</f>
        <v>Electronics</v>
      </c>
      <c r="P4149" s="2" t="str">
        <f>_xlfn.XLOOKUP(Excel_Dashboard_Dataset_xlsx___Sales5[[#This Row],[CustomerID]], Raw_Customers!A:A, Raw_Customers!B:B, "Unknown")</f>
        <v>Kevin Mitchell</v>
      </c>
    </row>
    <row r="4150" spans="1:16" x14ac:dyDescent="0.25">
      <c r="A4150">
        <v>4149</v>
      </c>
      <c r="B4150">
        <f t="shared" si="64"/>
        <v>2023</v>
      </c>
      <c r="C4150" t="str">
        <f>TEXT(Excel_Dashboard_Dataset_xlsx___Sales5[[#This Row],[Date]],"mmm")</f>
        <v>May</v>
      </c>
      <c r="D4150" s="3">
        <v>45071</v>
      </c>
      <c r="E4150">
        <v>26</v>
      </c>
      <c r="F4150">
        <v>218</v>
      </c>
      <c r="G4150">
        <v>16</v>
      </c>
      <c r="H4150">
        <v>4</v>
      </c>
      <c r="I4150">
        <v>879</v>
      </c>
      <c r="J4150">
        <f>Excel_Dashboard_Dataset_xlsx___Sales5[[#This Row],[Quantity]]*Excel_Dashboard_Dataset_xlsx___Sales5[[#This Row],[UnitPrice]]</f>
        <v>3516</v>
      </c>
      <c r="K4150" t="str">
        <f>_xlfn.XLOOKUP(Excel_Dashboard_Dataset_xlsx___Sales5[[#This Row],[CustomerID]],Raw_Customers!A:A,Raw_Customers!D:D)</f>
        <v>Female</v>
      </c>
      <c r="L4150">
        <f>_xlfn.XLOOKUP(Excel_Dashboard_Dataset_xlsx___Sales5[[#This Row],[CustomerID]],Raw_Customers!A:A,Raw_Customers!E:E)</f>
        <v>24</v>
      </c>
      <c r="M4150" t="str">
        <f>_xlfn.XLOOKUP(Excel_Dashboard_Dataset_xlsx___Sales5[[#This Row],[CustomerID]],Raw_Customers!A:A,Raw_Customers!C:C)</f>
        <v>East</v>
      </c>
      <c r="N4150" s="2" t="str">
        <f>_xlfn.XLOOKUP(Excel_Dashboard_Dataset_xlsx___Sales5[[#This Row],[ProductID]],Raw_Products!A:A,Raw_Products!B:B)</f>
        <v>Vacuum Cleaner</v>
      </c>
      <c r="O4150" s="2" t="str">
        <f>_xlfn.XLOOKUP(Excel_Dashboard_Dataset_xlsx___Sales5[[#This Row],[ProductID]],Raw_Products!A:A,Raw_Products!C:C)</f>
        <v>Home Appliances</v>
      </c>
      <c r="P4150" s="2" t="str">
        <f>_xlfn.XLOOKUP(Excel_Dashboard_Dataset_xlsx___Sales5[[#This Row],[CustomerID]], Raw_Customers!A:A, Raw_Customers!B:B, "Unknown")</f>
        <v>Jason Reed</v>
      </c>
    </row>
    <row r="4151" spans="1:16" x14ac:dyDescent="0.25">
      <c r="A4151">
        <v>4150</v>
      </c>
      <c r="B4151">
        <f t="shared" si="64"/>
        <v>2023</v>
      </c>
      <c r="C4151" t="str">
        <f>TEXT(Excel_Dashboard_Dataset_xlsx___Sales5[[#This Row],[Date]],"mmm")</f>
        <v>Nov</v>
      </c>
      <c r="D4151" s="3">
        <v>45254</v>
      </c>
      <c r="E4151">
        <v>9</v>
      </c>
      <c r="F4151">
        <v>70</v>
      </c>
      <c r="G4151">
        <v>9</v>
      </c>
      <c r="H4151">
        <v>5</v>
      </c>
      <c r="I4151">
        <v>48</v>
      </c>
      <c r="J4151">
        <f>Excel_Dashboard_Dataset_xlsx___Sales5[[#This Row],[Quantity]]*Excel_Dashboard_Dataset_xlsx___Sales5[[#This Row],[UnitPrice]]</f>
        <v>240</v>
      </c>
      <c r="K4151" t="str">
        <f>_xlfn.XLOOKUP(Excel_Dashboard_Dataset_xlsx___Sales5[[#This Row],[CustomerID]],Raw_Customers!A:A,Raw_Customers!D:D)</f>
        <v>Male</v>
      </c>
      <c r="L4151">
        <f>_xlfn.XLOOKUP(Excel_Dashboard_Dataset_xlsx___Sales5[[#This Row],[CustomerID]],Raw_Customers!A:A,Raw_Customers!E:E)</f>
        <v>60</v>
      </c>
      <c r="M4151" t="str">
        <f>_xlfn.XLOOKUP(Excel_Dashboard_Dataset_xlsx___Sales5[[#This Row],[CustomerID]],Raw_Customers!A:A,Raw_Customers!C:C)</f>
        <v>West</v>
      </c>
      <c r="N4151" s="2" t="str">
        <f>_xlfn.XLOOKUP(Excel_Dashboard_Dataset_xlsx___Sales5[[#This Row],[ProductID]],Raw_Products!A:A,Raw_Products!B:B)</f>
        <v>Canned Beans</v>
      </c>
      <c r="O4151" s="2" t="str">
        <f>_xlfn.XLOOKUP(Excel_Dashboard_Dataset_xlsx___Sales5[[#This Row],[ProductID]],Raw_Products!A:A,Raw_Products!C:C)</f>
        <v>Groceries</v>
      </c>
      <c r="P4151" s="2" t="str">
        <f>_xlfn.XLOOKUP(Excel_Dashboard_Dataset_xlsx___Sales5[[#This Row],[CustomerID]], Raw_Customers!A:A, Raw_Customers!B:B, "Unknown")</f>
        <v>Barbara Cooper</v>
      </c>
    </row>
    <row r="4152" spans="1:16" x14ac:dyDescent="0.25">
      <c r="A4152">
        <v>4151</v>
      </c>
      <c r="B4152">
        <f t="shared" si="64"/>
        <v>2023</v>
      </c>
      <c r="C4152" t="str">
        <f>TEXT(Excel_Dashboard_Dataset_xlsx___Sales5[[#This Row],[Date]],"mmm")</f>
        <v>May</v>
      </c>
      <c r="D4152" s="3">
        <v>45070</v>
      </c>
      <c r="E4152">
        <v>15</v>
      </c>
      <c r="F4152">
        <v>67</v>
      </c>
      <c r="G4152">
        <v>12</v>
      </c>
      <c r="H4152">
        <v>3</v>
      </c>
      <c r="I4152">
        <v>58</v>
      </c>
      <c r="J4152">
        <f>Excel_Dashboard_Dataset_xlsx___Sales5[[#This Row],[Quantity]]*Excel_Dashboard_Dataset_xlsx___Sales5[[#This Row],[UnitPrice]]</f>
        <v>174</v>
      </c>
      <c r="K4152" t="str">
        <f>_xlfn.XLOOKUP(Excel_Dashboard_Dataset_xlsx___Sales5[[#This Row],[CustomerID]],Raw_Customers!A:A,Raw_Customers!D:D)</f>
        <v>Male</v>
      </c>
      <c r="L4152">
        <f>_xlfn.XLOOKUP(Excel_Dashboard_Dataset_xlsx___Sales5[[#This Row],[CustomerID]],Raw_Customers!A:A,Raw_Customers!E:E)</f>
        <v>44</v>
      </c>
      <c r="M4152" t="str">
        <f>_xlfn.XLOOKUP(Excel_Dashboard_Dataset_xlsx___Sales5[[#This Row],[CustomerID]],Raw_Customers!A:A,Raw_Customers!C:C)</f>
        <v>East</v>
      </c>
      <c r="N4152" s="2" t="str">
        <f>_xlfn.XLOOKUP(Excel_Dashboard_Dataset_xlsx___Sales5[[#This Row],[ProductID]],Raw_Products!A:A,Raw_Products!B:B)</f>
        <v>Bluetooth Speaker</v>
      </c>
      <c r="O4152" s="2" t="str">
        <f>_xlfn.XLOOKUP(Excel_Dashboard_Dataset_xlsx___Sales5[[#This Row],[ProductID]],Raw_Products!A:A,Raw_Products!C:C)</f>
        <v>Electronics</v>
      </c>
      <c r="P4152" s="2" t="str">
        <f>_xlfn.XLOOKUP(Excel_Dashboard_Dataset_xlsx___Sales5[[#This Row],[CustomerID]], Raw_Customers!A:A, Raw_Customers!B:B, "Unknown")</f>
        <v>Margaret Jackson</v>
      </c>
    </row>
    <row r="4153" spans="1:16" x14ac:dyDescent="0.25">
      <c r="A4153">
        <v>4152</v>
      </c>
      <c r="B4153">
        <f t="shared" si="64"/>
        <v>2023</v>
      </c>
      <c r="C4153" t="str">
        <f>TEXT(Excel_Dashboard_Dataset_xlsx___Sales5[[#This Row],[Date]],"mmm")</f>
        <v>Mar</v>
      </c>
      <c r="D4153" s="3">
        <v>45004</v>
      </c>
      <c r="E4153">
        <v>42</v>
      </c>
      <c r="F4153">
        <v>15</v>
      </c>
      <c r="G4153">
        <v>7</v>
      </c>
      <c r="H4153">
        <v>10</v>
      </c>
      <c r="I4153">
        <v>785</v>
      </c>
      <c r="J4153">
        <f>Excel_Dashboard_Dataset_xlsx___Sales5[[#This Row],[Quantity]]*Excel_Dashboard_Dataset_xlsx___Sales5[[#This Row],[UnitPrice]]</f>
        <v>7850</v>
      </c>
      <c r="K4153" t="str">
        <f>_xlfn.XLOOKUP(Excel_Dashboard_Dataset_xlsx___Sales5[[#This Row],[CustomerID]],Raw_Customers!A:A,Raw_Customers!D:D)</f>
        <v>Female</v>
      </c>
      <c r="L4153">
        <f>_xlfn.XLOOKUP(Excel_Dashboard_Dataset_xlsx___Sales5[[#This Row],[CustomerID]],Raw_Customers!A:A,Raw_Customers!E:E)</f>
        <v>61</v>
      </c>
      <c r="M4153" t="str">
        <f>_xlfn.XLOOKUP(Excel_Dashboard_Dataset_xlsx___Sales5[[#This Row],[CustomerID]],Raw_Customers!A:A,Raw_Customers!C:C)</f>
        <v>North</v>
      </c>
      <c r="N4153" s="2" t="str">
        <f>_xlfn.XLOOKUP(Excel_Dashboard_Dataset_xlsx___Sales5[[#This Row],[ProductID]],Raw_Products!A:A,Raw_Products!B:B)</f>
        <v>Basketball</v>
      </c>
      <c r="O4153" s="2" t="str">
        <f>_xlfn.XLOOKUP(Excel_Dashboard_Dataset_xlsx___Sales5[[#This Row],[ProductID]],Raw_Products!A:A,Raw_Products!C:C)</f>
        <v>Sports</v>
      </c>
      <c r="P4153" s="2" t="str">
        <f>_xlfn.XLOOKUP(Excel_Dashboard_Dataset_xlsx___Sales5[[#This Row],[CustomerID]], Raw_Customers!A:A, Raw_Customers!B:B, "Unknown")</f>
        <v>Larry Hill</v>
      </c>
    </row>
    <row r="4154" spans="1:16" x14ac:dyDescent="0.25">
      <c r="A4154">
        <v>4153</v>
      </c>
      <c r="B4154">
        <f t="shared" si="64"/>
        <v>2024</v>
      </c>
      <c r="C4154" t="str">
        <f>TEXT(Excel_Dashboard_Dataset_xlsx___Sales5[[#This Row],[Date]],"mmm")</f>
        <v>Aug</v>
      </c>
      <c r="D4154" s="3">
        <v>45516</v>
      </c>
      <c r="E4154">
        <v>8</v>
      </c>
      <c r="F4154">
        <v>107</v>
      </c>
      <c r="G4154">
        <v>17</v>
      </c>
      <c r="H4154">
        <v>9</v>
      </c>
      <c r="I4154">
        <v>324</v>
      </c>
      <c r="J4154">
        <f>Excel_Dashboard_Dataset_xlsx___Sales5[[#This Row],[Quantity]]*Excel_Dashboard_Dataset_xlsx___Sales5[[#This Row],[UnitPrice]]</f>
        <v>2916</v>
      </c>
      <c r="K4154" t="str">
        <f>_xlfn.XLOOKUP(Excel_Dashboard_Dataset_xlsx___Sales5[[#This Row],[CustomerID]],Raw_Customers!A:A,Raw_Customers!D:D)</f>
        <v>Male</v>
      </c>
      <c r="L4154">
        <f>_xlfn.XLOOKUP(Excel_Dashboard_Dataset_xlsx___Sales5[[#This Row],[CustomerID]],Raw_Customers!A:A,Raw_Customers!E:E)</f>
        <v>25</v>
      </c>
      <c r="M4154" t="str">
        <f>_xlfn.XLOOKUP(Excel_Dashboard_Dataset_xlsx___Sales5[[#This Row],[CustomerID]],Raw_Customers!A:A,Raw_Customers!C:C)</f>
        <v>South</v>
      </c>
      <c r="N4154" s="2" t="str">
        <f>_xlfn.XLOOKUP(Excel_Dashboard_Dataset_xlsx___Sales5[[#This Row],[ProductID]],Raw_Products!A:A,Raw_Products!B:B)</f>
        <v>Bread</v>
      </c>
      <c r="O4154" s="2" t="str">
        <f>_xlfn.XLOOKUP(Excel_Dashboard_Dataset_xlsx___Sales5[[#This Row],[ProductID]],Raw_Products!A:A,Raw_Products!C:C)</f>
        <v>Groceries</v>
      </c>
      <c r="P4154" s="2" t="str">
        <f>_xlfn.XLOOKUP(Excel_Dashboard_Dataset_xlsx___Sales5[[#This Row],[CustomerID]], Raw_Customers!A:A, Raw_Customers!B:B, "Unknown")</f>
        <v>Jason Perez</v>
      </c>
    </row>
    <row r="4155" spans="1:16" x14ac:dyDescent="0.25">
      <c r="A4155">
        <v>4154</v>
      </c>
      <c r="B4155">
        <f t="shared" si="64"/>
        <v>2024</v>
      </c>
      <c r="C4155" t="str">
        <f>TEXT(Excel_Dashboard_Dataset_xlsx___Sales5[[#This Row],[Date]],"mmm")</f>
        <v>Jan</v>
      </c>
      <c r="D4155" s="3">
        <v>45314</v>
      </c>
      <c r="E4155">
        <v>7</v>
      </c>
      <c r="F4155">
        <v>99</v>
      </c>
      <c r="G4155">
        <v>15</v>
      </c>
      <c r="H4155">
        <v>3</v>
      </c>
      <c r="I4155">
        <v>382</v>
      </c>
      <c r="J4155">
        <f>Excel_Dashboard_Dataset_xlsx___Sales5[[#This Row],[Quantity]]*Excel_Dashboard_Dataset_xlsx___Sales5[[#This Row],[UnitPrice]]</f>
        <v>1146</v>
      </c>
      <c r="K4155" t="str">
        <f>_xlfn.XLOOKUP(Excel_Dashboard_Dataset_xlsx___Sales5[[#This Row],[CustomerID]],Raw_Customers!A:A,Raw_Customers!D:D)</f>
        <v>Female</v>
      </c>
      <c r="L4155">
        <f>_xlfn.XLOOKUP(Excel_Dashboard_Dataset_xlsx___Sales5[[#This Row],[CustomerID]],Raw_Customers!A:A,Raw_Customers!E:E)</f>
        <v>28</v>
      </c>
      <c r="M4155" t="str">
        <f>_xlfn.XLOOKUP(Excel_Dashboard_Dataset_xlsx___Sales5[[#This Row],[CustomerID]],Raw_Customers!A:A,Raw_Customers!C:C)</f>
        <v>South</v>
      </c>
      <c r="N4155" s="2" t="str">
        <f>_xlfn.XLOOKUP(Excel_Dashboard_Dataset_xlsx___Sales5[[#This Row],[ProductID]],Raw_Products!A:A,Raw_Products!B:B)</f>
        <v>Milk Powder</v>
      </c>
      <c r="O4155" s="2" t="str">
        <f>_xlfn.XLOOKUP(Excel_Dashboard_Dataset_xlsx___Sales5[[#This Row],[ProductID]],Raw_Products!A:A,Raw_Products!C:C)</f>
        <v>Groceries</v>
      </c>
      <c r="P4155" s="2" t="str">
        <f>_xlfn.XLOOKUP(Excel_Dashboard_Dataset_xlsx___Sales5[[#This Row],[CustomerID]], Raw_Customers!A:A, Raw_Customers!B:B, "Unknown")</f>
        <v>James Patel</v>
      </c>
    </row>
    <row r="4156" spans="1:16" x14ac:dyDescent="0.25">
      <c r="A4156">
        <v>4155</v>
      </c>
      <c r="B4156">
        <f t="shared" si="64"/>
        <v>2023</v>
      </c>
      <c r="C4156" t="str">
        <f>TEXT(Excel_Dashboard_Dataset_xlsx___Sales5[[#This Row],[Date]],"mmm")</f>
        <v>Dec</v>
      </c>
      <c r="D4156" s="3">
        <v>45270</v>
      </c>
      <c r="E4156">
        <v>8</v>
      </c>
      <c r="F4156">
        <v>110</v>
      </c>
      <c r="G4156">
        <v>11</v>
      </c>
      <c r="H4156">
        <v>4</v>
      </c>
      <c r="I4156">
        <v>760</v>
      </c>
      <c r="J4156">
        <f>Excel_Dashboard_Dataset_xlsx___Sales5[[#This Row],[Quantity]]*Excel_Dashboard_Dataset_xlsx___Sales5[[#This Row],[UnitPrice]]</f>
        <v>3040</v>
      </c>
      <c r="K4156" t="str">
        <f>_xlfn.XLOOKUP(Excel_Dashboard_Dataset_xlsx___Sales5[[#This Row],[CustomerID]],Raw_Customers!A:A,Raw_Customers!D:D)</f>
        <v>Female</v>
      </c>
      <c r="L4156">
        <f>_xlfn.XLOOKUP(Excel_Dashboard_Dataset_xlsx___Sales5[[#This Row],[CustomerID]],Raw_Customers!A:A,Raw_Customers!E:E)</f>
        <v>64</v>
      </c>
      <c r="M4156" t="str">
        <f>_xlfn.XLOOKUP(Excel_Dashboard_Dataset_xlsx___Sales5[[#This Row],[CustomerID]],Raw_Customers!A:A,Raw_Customers!C:C)</f>
        <v>West</v>
      </c>
      <c r="N4156" s="2" t="str">
        <f>_xlfn.XLOOKUP(Excel_Dashboard_Dataset_xlsx___Sales5[[#This Row],[ProductID]],Raw_Products!A:A,Raw_Products!B:B)</f>
        <v>Bread</v>
      </c>
      <c r="O4156" s="2" t="str">
        <f>_xlfn.XLOOKUP(Excel_Dashboard_Dataset_xlsx___Sales5[[#This Row],[ProductID]],Raw_Products!A:A,Raw_Products!C:C)</f>
        <v>Groceries</v>
      </c>
      <c r="P4156" s="2" t="str">
        <f>_xlfn.XLOOKUP(Excel_Dashboard_Dataset_xlsx___Sales5[[#This Row],[CustomerID]], Raw_Customers!A:A, Raw_Customers!B:B, "Unknown")</f>
        <v>Robert Bennett</v>
      </c>
    </row>
    <row r="4157" spans="1:16" x14ac:dyDescent="0.25">
      <c r="A4157">
        <v>4156</v>
      </c>
      <c r="B4157">
        <f t="shared" si="64"/>
        <v>2024</v>
      </c>
      <c r="C4157" t="str">
        <f>TEXT(Excel_Dashboard_Dataset_xlsx___Sales5[[#This Row],[Date]],"mmm")</f>
        <v>May</v>
      </c>
      <c r="D4157" s="3">
        <v>45439</v>
      </c>
      <c r="E4157">
        <v>27</v>
      </c>
      <c r="F4157">
        <v>146</v>
      </c>
      <c r="G4157">
        <v>22</v>
      </c>
      <c r="H4157">
        <v>3</v>
      </c>
      <c r="I4157">
        <v>231</v>
      </c>
      <c r="J4157">
        <f>Excel_Dashboard_Dataset_xlsx___Sales5[[#This Row],[Quantity]]*Excel_Dashboard_Dataset_xlsx___Sales5[[#This Row],[UnitPrice]]</f>
        <v>693</v>
      </c>
      <c r="K4157" t="str">
        <f>_xlfn.XLOOKUP(Excel_Dashboard_Dataset_xlsx___Sales5[[#This Row],[CustomerID]],Raw_Customers!A:A,Raw_Customers!D:D)</f>
        <v>Male</v>
      </c>
      <c r="L4157">
        <f>_xlfn.XLOOKUP(Excel_Dashboard_Dataset_xlsx___Sales5[[#This Row],[CustomerID]],Raw_Customers!A:A,Raw_Customers!E:E)</f>
        <v>63</v>
      </c>
      <c r="M4157" t="str">
        <f>_xlfn.XLOOKUP(Excel_Dashboard_Dataset_xlsx___Sales5[[#This Row],[CustomerID]],Raw_Customers!A:A,Raw_Customers!C:C)</f>
        <v>West</v>
      </c>
      <c r="N4157" s="2" t="str">
        <f>_xlfn.XLOOKUP(Excel_Dashboard_Dataset_xlsx___Sales5[[#This Row],[ProductID]],Raw_Products!A:A,Raw_Products!B:B)</f>
        <v>Air Conditioner</v>
      </c>
      <c r="O4157" s="2" t="str">
        <f>_xlfn.XLOOKUP(Excel_Dashboard_Dataset_xlsx___Sales5[[#This Row],[ProductID]],Raw_Products!A:A,Raw_Products!C:C)</f>
        <v>Home Appliances</v>
      </c>
      <c r="P4157" s="2" t="str">
        <f>_xlfn.XLOOKUP(Excel_Dashboard_Dataset_xlsx___Sales5[[#This Row],[CustomerID]], Raw_Customers!A:A, Raw_Customers!B:B, "Unknown")</f>
        <v>Gary Roberts</v>
      </c>
    </row>
    <row r="4158" spans="1:16" x14ac:dyDescent="0.25">
      <c r="A4158">
        <v>4157</v>
      </c>
      <c r="B4158">
        <f t="shared" si="64"/>
        <v>2023</v>
      </c>
      <c r="C4158" t="str">
        <f>TEXT(Excel_Dashboard_Dataset_xlsx___Sales5[[#This Row],[Date]],"mmm")</f>
        <v>Jan</v>
      </c>
      <c r="D4158" s="3">
        <v>44932</v>
      </c>
      <c r="E4158">
        <v>26</v>
      </c>
      <c r="F4158">
        <v>153</v>
      </c>
      <c r="G4158">
        <v>50</v>
      </c>
      <c r="H4158">
        <v>5</v>
      </c>
      <c r="I4158">
        <v>634</v>
      </c>
      <c r="J4158">
        <f>Excel_Dashboard_Dataset_xlsx___Sales5[[#This Row],[Quantity]]*Excel_Dashboard_Dataset_xlsx___Sales5[[#This Row],[UnitPrice]]</f>
        <v>3170</v>
      </c>
      <c r="K4158" t="str">
        <f>_xlfn.XLOOKUP(Excel_Dashboard_Dataset_xlsx___Sales5[[#This Row],[CustomerID]],Raw_Customers!A:A,Raw_Customers!D:D)</f>
        <v>Female</v>
      </c>
      <c r="L4158">
        <f>_xlfn.XLOOKUP(Excel_Dashboard_Dataset_xlsx___Sales5[[#This Row],[CustomerID]],Raw_Customers!A:A,Raw_Customers!E:E)</f>
        <v>21</v>
      </c>
      <c r="M4158" t="str">
        <f>_xlfn.XLOOKUP(Excel_Dashboard_Dataset_xlsx___Sales5[[#This Row],[CustomerID]],Raw_Customers!A:A,Raw_Customers!C:C)</f>
        <v>South</v>
      </c>
      <c r="N4158" s="2" t="str">
        <f>_xlfn.XLOOKUP(Excel_Dashboard_Dataset_xlsx___Sales5[[#This Row],[ProductID]],Raw_Products!A:A,Raw_Products!B:B)</f>
        <v>Vacuum Cleaner</v>
      </c>
      <c r="O4158" s="2" t="str">
        <f>_xlfn.XLOOKUP(Excel_Dashboard_Dataset_xlsx___Sales5[[#This Row],[ProductID]],Raw_Products!A:A,Raw_Products!C:C)</f>
        <v>Home Appliances</v>
      </c>
      <c r="P4158" s="2" t="str">
        <f>_xlfn.XLOOKUP(Excel_Dashboard_Dataset_xlsx___Sales5[[#This Row],[CustomerID]], Raw_Customers!A:A, Raw_Customers!B:B, "Unknown")</f>
        <v>Stephanie Morris</v>
      </c>
    </row>
    <row r="4159" spans="1:16" x14ac:dyDescent="0.25">
      <c r="A4159">
        <v>4158</v>
      </c>
      <c r="B4159">
        <f t="shared" si="64"/>
        <v>2023</v>
      </c>
      <c r="C4159" t="str">
        <f>TEXT(Excel_Dashboard_Dataset_xlsx___Sales5[[#This Row],[Date]],"mmm")</f>
        <v>Oct</v>
      </c>
      <c r="D4159" s="3">
        <v>45201</v>
      </c>
      <c r="E4159">
        <v>12</v>
      </c>
      <c r="F4159">
        <v>136</v>
      </c>
      <c r="G4159">
        <v>38</v>
      </c>
      <c r="H4159">
        <v>9</v>
      </c>
      <c r="I4159">
        <v>450</v>
      </c>
      <c r="J4159">
        <f>Excel_Dashboard_Dataset_xlsx___Sales5[[#This Row],[Quantity]]*Excel_Dashboard_Dataset_xlsx___Sales5[[#This Row],[UnitPrice]]</f>
        <v>4050</v>
      </c>
      <c r="K4159" t="str">
        <f>_xlfn.XLOOKUP(Excel_Dashboard_Dataset_xlsx___Sales5[[#This Row],[CustomerID]],Raw_Customers!A:A,Raw_Customers!D:D)</f>
        <v>Male</v>
      </c>
      <c r="L4159">
        <f>_xlfn.XLOOKUP(Excel_Dashboard_Dataset_xlsx___Sales5[[#This Row],[CustomerID]],Raw_Customers!A:A,Raw_Customers!E:E)</f>
        <v>45</v>
      </c>
      <c r="M4159" t="str">
        <f>_xlfn.XLOOKUP(Excel_Dashboard_Dataset_xlsx___Sales5[[#This Row],[CustomerID]],Raw_Customers!A:A,Raw_Customers!C:C)</f>
        <v>East</v>
      </c>
      <c r="N4159" s="2" t="str">
        <f>_xlfn.XLOOKUP(Excel_Dashboard_Dataset_xlsx___Sales5[[#This Row],[ProductID]],Raw_Products!A:A,Raw_Products!B:B)</f>
        <v>Laptop</v>
      </c>
      <c r="O4159" s="2" t="str">
        <f>_xlfn.XLOOKUP(Excel_Dashboard_Dataset_xlsx___Sales5[[#This Row],[ProductID]],Raw_Products!A:A,Raw_Products!C:C)</f>
        <v>Electronics</v>
      </c>
      <c r="P4159" s="2" t="str">
        <f>_xlfn.XLOOKUP(Excel_Dashboard_Dataset_xlsx___Sales5[[#This Row],[CustomerID]], Raw_Customers!A:A, Raw_Customers!B:B, "Unknown")</f>
        <v>Laura Wood</v>
      </c>
    </row>
    <row r="4160" spans="1:16" x14ac:dyDescent="0.25">
      <c r="A4160">
        <v>4159</v>
      </c>
      <c r="B4160">
        <f t="shared" si="64"/>
        <v>2024</v>
      </c>
      <c r="C4160" t="str">
        <f>TEXT(Excel_Dashboard_Dataset_xlsx___Sales5[[#This Row],[Date]],"mmm")</f>
        <v>Mar</v>
      </c>
      <c r="D4160" s="3">
        <v>45374</v>
      </c>
      <c r="E4160">
        <v>12</v>
      </c>
      <c r="F4160">
        <v>28</v>
      </c>
      <c r="G4160">
        <v>47</v>
      </c>
      <c r="H4160">
        <v>10</v>
      </c>
      <c r="I4160">
        <v>983</v>
      </c>
      <c r="J4160">
        <f>Excel_Dashboard_Dataset_xlsx___Sales5[[#This Row],[Quantity]]*Excel_Dashboard_Dataset_xlsx___Sales5[[#This Row],[UnitPrice]]</f>
        <v>9830</v>
      </c>
      <c r="K4160" t="str">
        <f>_xlfn.XLOOKUP(Excel_Dashboard_Dataset_xlsx___Sales5[[#This Row],[CustomerID]],Raw_Customers!A:A,Raw_Customers!D:D)</f>
        <v>Female</v>
      </c>
      <c r="L4160">
        <f>_xlfn.XLOOKUP(Excel_Dashboard_Dataset_xlsx___Sales5[[#This Row],[CustomerID]],Raw_Customers!A:A,Raw_Customers!E:E)</f>
        <v>60</v>
      </c>
      <c r="M4160" t="str">
        <f>_xlfn.XLOOKUP(Excel_Dashboard_Dataset_xlsx___Sales5[[#This Row],[CustomerID]],Raw_Customers!A:A,Raw_Customers!C:C)</f>
        <v>South</v>
      </c>
      <c r="N4160" s="2" t="str">
        <f>_xlfn.XLOOKUP(Excel_Dashboard_Dataset_xlsx___Sales5[[#This Row],[ProductID]],Raw_Products!A:A,Raw_Products!B:B)</f>
        <v>Laptop</v>
      </c>
      <c r="O4160" s="2" t="str">
        <f>_xlfn.XLOOKUP(Excel_Dashboard_Dataset_xlsx___Sales5[[#This Row],[ProductID]],Raw_Products!A:A,Raw_Products!C:C)</f>
        <v>Electronics</v>
      </c>
      <c r="P4160" s="2" t="str">
        <f>_xlfn.XLOOKUP(Excel_Dashboard_Dataset_xlsx___Sales5[[#This Row],[CustomerID]], Raw_Customers!A:A, Raw_Customers!B:B, "Unknown")</f>
        <v>Samuel Nelson</v>
      </c>
    </row>
    <row r="4161" spans="1:16" x14ac:dyDescent="0.25">
      <c r="A4161">
        <v>4160</v>
      </c>
      <c r="B4161">
        <f t="shared" si="64"/>
        <v>2023</v>
      </c>
      <c r="C4161" t="str">
        <f>TEXT(Excel_Dashboard_Dataset_xlsx___Sales5[[#This Row],[Date]],"mmm")</f>
        <v>Sept</v>
      </c>
      <c r="D4161" s="3">
        <v>45175</v>
      </c>
      <c r="E4161">
        <v>49</v>
      </c>
      <c r="F4161">
        <v>233</v>
      </c>
      <c r="G4161">
        <v>41</v>
      </c>
      <c r="H4161">
        <v>8</v>
      </c>
      <c r="I4161">
        <v>650</v>
      </c>
      <c r="J4161">
        <f>Excel_Dashboard_Dataset_xlsx___Sales5[[#This Row],[Quantity]]*Excel_Dashboard_Dataset_xlsx___Sales5[[#This Row],[UnitPrice]]</f>
        <v>5200</v>
      </c>
      <c r="K4161" t="str">
        <f>_xlfn.XLOOKUP(Excel_Dashboard_Dataset_xlsx___Sales5[[#This Row],[CustomerID]],Raw_Customers!A:A,Raw_Customers!D:D)</f>
        <v>Male</v>
      </c>
      <c r="L4161">
        <f>_xlfn.XLOOKUP(Excel_Dashboard_Dataset_xlsx___Sales5[[#This Row],[CustomerID]],Raw_Customers!A:A,Raw_Customers!E:E)</f>
        <v>28</v>
      </c>
      <c r="M4161" t="str">
        <f>_xlfn.XLOOKUP(Excel_Dashboard_Dataset_xlsx___Sales5[[#This Row],[CustomerID]],Raw_Customers!A:A,Raw_Customers!C:C)</f>
        <v>South</v>
      </c>
      <c r="N4161" s="2" t="str">
        <f>_xlfn.XLOOKUP(Excel_Dashboard_Dataset_xlsx___Sales5[[#This Row],[ProductID]],Raw_Products!A:A,Raw_Products!B:B)</f>
        <v>Swimming Goggles</v>
      </c>
      <c r="O4161" s="2" t="str">
        <f>_xlfn.XLOOKUP(Excel_Dashboard_Dataset_xlsx___Sales5[[#This Row],[ProductID]],Raw_Products!A:A,Raw_Products!C:C)</f>
        <v>Sports</v>
      </c>
      <c r="P4161" s="2" t="str">
        <f>_xlfn.XLOOKUP(Excel_Dashboard_Dataset_xlsx___Sales5[[#This Row],[CustomerID]], Raw_Customers!A:A, Raw_Customers!B:B, "Unknown")</f>
        <v>Cynthia Stewart</v>
      </c>
    </row>
    <row r="4162" spans="1:16" x14ac:dyDescent="0.25">
      <c r="A4162">
        <v>4161</v>
      </c>
      <c r="B4162">
        <f t="shared" ref="B4162:B4225" si="65">YEAR(D:D)</f>
        <v>2023</v>
      </c>
      <c r="C4162" t="str">
        <f>TEXT(Excel_Dashboard_Dataset_xlsx___Sales5[[#This Row],[Date]],"mmm")</f>
        <v>Aug</v>
      </c>
      <c r="D4162" s="3">
        <v>45164</v>
      </c>
      <c r="E4162">
        <v>18</v>
      </c>
      <c r="F4162">
        <v>294</v>
      </c>
      <c r="G4162">
        <v>36</v>
      </c>
      <c r="H4162">
        <v>6</v>
      </c>
      <c r="I4162">
        <v>191</v>
      </c>
      <c r="J4162">
        <f>Excel_Dashboard_Dataset_xlsx___Sales5[[#This Row],[Quantity]]*Excel_Dashboard_Dataset_xlsx___Sales5[[#This Row],[UnitPrice]]</f>
        <v>1146</v>
      </c>
      <c r="K4162" t="str">
        <f>_xlfn.XLOOKUP(Excel_Dashboard_Dataset_xlsx___Sales5[[#This Row],[CustomerID]],Raw_Customers!A:A,Raw_Customers!D:D)</f>
        <v>Male</v>
      </c>
      <c r="L4162">
        <f>_xlfn.XLOOKUP(Excel_Dashboard_Dataset_xlsx___Sales5[[#This Row],[CustomerID]],Raw_Customers!A:A,Raw_Customers!E:E)</f>
        <v>57</v>
      </c>
      <c r="M4162" t="str">
        <f>_xlfn.XLOOKUP(Excel_Dashboard_Dataset_xlsx___Sales5[[#This Row],[CustomerID]],Raw_Customers!A:A,Raw_Customers!C:C)</f>
        <v>West</v>
      </c>
      <c r="N4162" s="2" t="str">
        <f>_xlfn.XLOOKUP(Excel_Dashboard_Dataset_xlsx___Sales5[[#This Row],[ProductID]],Raw_Products!A:A,Raw_Products!B:B)</f>
        <v>Gaming Console</v>
      </c>
      <c r="O4162" s="2" t="str">
        <f>_xlfn.XLOOKUP(Excel_Dashboard_Dataset_xlsx___Sales5[[#This Row],[ProductID]],Raw_Products!A:A,Raw_Products!C:C)</f>
        <v>Electronics</v>
      </c>
      <c r="P4162" s="2" t="str">
        <f>_xlfn.XLOOKUP(Excel_Dashboard_Dataset_xlsx___Sales5[[#This Row],[CustomerID]], Raw_Customers!A:A, Raw_Customers!B:B, "Unknown")</f>
        <v>Kimberly Thomas</v>
      </c>
    </row>
    <row r="4163" spans="1:16" x14ac:dyDescent="0.25">
      <c r="A4163">
        <v>4162</v>
      </c>
      <c r="B4163">
        <f t="shared" si="65"/>
        <v>2024</v>
      </c>
      <c r="C4163" t="str">
        <f>TEXT(Excel_Dashboard_Dataset_xlsx___Sales5[[#This Row],[Date]],"mmm")</f>
        <v>Jan</v>
      </c>
      <c r="D4163" s="3">
        <v>45319</v>
      </c>
      <c r="E4163">
        <v>23</v>
      </c>
      <c r="F4163">
        <v>208</v>
      </c>
      <c r="G4163">
        <v>50</v>
      </c>
      <c r="H4163">
        <v>2</v>
      </c>
      <c r="I4163">
        <v>352</v>
      </c>
      <c r="J4163">
        <f>Excel_Dashboard_Dataset_xlsx___Sales5[[#This Row],[Quantity]]*Excel_Dashboard_Dataset_xlsx___Sales5[[#This Row],[UnitPrice]]</f>
        <v>704</v>
      </c>
      <c r="K4163" t="str">
        <f>_xlfn.XLOOKUP(Excel_Dashboard_Dataset_xlsx___Sales5[[#This Row],[CustomerID]],Raw_Customers!A:A,Raw_Customers!D:D)</f>
        <v>Female</v>
      </c>
      <c r="L4163">
        <f>_xlfn.XLOOKUP(Excel_Dashboard_Dataset_xlsx___Sales5[[#This Row],[CustomerID]],Raw_Customers!A:A,Raw_Customers!E:E)</f>
        <v>37</v>
      </c>
      <c r="M4163" t="str">
        <f>_xlfn.XLOOKUP(Excel_Dashboard_Dataset_xlsx___Sales5[[#This Row],[CustomerID]],Raw_Customers!A:A,Raw_Customers!C:C)</f>
        <v>East</v>
      </c>
      <c r="N4163" s="2" t="str">
        <f>_xlfn.XLOOKUP(Excel_Dashboard_Dataset_xlsx___Sales5[[#This Row],[ProductID]],Raw_Products!A:A,Raw_Products!B:B)</f>
        <v>Blender</v>
      </c>
      <c r="O4163" s="2" t="str">
        <f>_xlfn.XLOOKUP(Excel_Dashboard_Dataset_xlsx___Sales5[[#This Row],[ProductID]],Raw_Products!A:A,Raw_Products!C:C)</f>
        <v>Home Appliances</v>
      </c>
      <c r="P4163" s="2" t="str">
        <f>_xlfn.XLOOKUP(Excel_Dashboard_Dataset_xlsx___Sales5[[#This Row],[CustomerID]], Raw_Customers!A:A, Raw_Customers!B:B, "Unknown")</f>
        <v>Helen Brooks</v>
      </c>
    </row>
    <row r="4164" spans="1:16" x14ac:dyDescent="0.25">
      <c r="A4164">
        <v>4163</v>
      </c>
      <c r="B4164">
        <f t="shared" si="65"/>
        <v>2024</v>
      </c>
      <c r="C4164" t="str">
        <f>TEXT(Excel_Dashboard_Dataset_xlsx___Sales5[[#This Row],[Date]],"mmm")</f>
        <v>May</v>
      </c>
      <c r="D4164" s="3">
        <v>45426</v>
      </c>
      <c r="E4164">
        <v>26</v>
      </c>
      <c r="F4164">
        <v>190</v>
      </c>
      <c r="G4164">
        <v>22</v>
      </c>
      <c r="H4164">
        <v>10</v>
      </c>
      <c r="I4164">
        <v>877</v>
      </c>
      <c r="J4164">
        <f>Excel_Dashboard_Dataset_xlsx___Sales5[[#This Row],[Quantity]]*Excel_Dashboard_Dataset_xlsx___Sales5[[#This Row],[UnitPrice]]</f>
        <v>8770</v>
      </c>
      <c r="K4164" t="str">
        <f>_xlfn.XLOOKUP(Excel_Dashboard_Dataset_xlsx___Sales5[[#This Row],[CustomerID]],Raw_Customers!A:A,Raw_Customers!D:D)</f>
        <v>Female</v>
      </c>
      <c r="L4164">
        <f>_xlfn.XLOOKUP(Excel_Dashboard_Dataset_xlsx___Sales5[[#This Row],[CustomerID]],Raw_Customers!A:A,Raw_Customers!E:E)</f>
        <v>47</v>
      </c>
      <c r="M4164" t="str">
        <f>_xlfn.XLOOKUP(Excel_Dashboard_Dataset_xlsx___Sales5[[#This Row],[CustomerID]],Raw_Customers!A:A,Raw_Customers!C:C)</f>
        <v>East</v>
      </c>
      <c r="N4164" s="2" t="str">
        <f>_xlfn.XLOOKUP(Excel_Dashboard_Dataset_xlsx___Sales5[[#This Row],[ProductID]],Raw_Products!A:A,Raw_Products!B:B)</f>
        <v>Vacuum Cleaner</v>
      </c>
      <c r="O4164" s="2" t="str">
        <f>_xlfn.XLOOKUP(Excel_Dashboard_Dataset_xlsx___Sales5[[#This Row],[ProductID]],Raw_Products!A:A,Raw_Products!C:C)</f>
        <v>Home Appliances</v>
      </c>
      <c r="P4164" s="2" t="str">
        <f>_xlfn.XLOOKUP(Excel_Dashboard_Dataset_xlsx___Sales5[[#This Row],[CustomerID]], Raw_Customers!A:A, Raw_Customers!B:B, "Unknown")</f>
        <v>Katherine Torres</v>
      </c>
    </row>
    <row r="4165" spans="1:16" x14ac:dyDescent="0.25">
      <c r="A4165">
        <v>4164</v>
      </c>
      <c r="B4165">
        <f t="shared" si="65"/>
        <v>2024</v>
      </c>
      <c r="C4165" t="str">
        <f>TEXT(Excel_Dashboard_Dataset_xlsx___Sales5[[#This Row],[Date]],"mmm")</f>
        <v>Oct</v>
      </c>
      <c r="D4165" s="3">
        <v>45581</v>
      </c>
      <c r="E4165">
        <v>49</v>
      </c>
      <c r="F4165">
        <v>200</v>
      </c>
      <c r="G4165">
        <v>11</v>
      </c>
      <c r="H4165">
        <v>6</v>
      </c>
      <c r="I4165">
        <v>816</v>
      </c>
      <c r="J4165">
        <f>Excel_Dashboard_Dataset_xlsx___Sales5[[#This Row],[Quantity]]*Excel_Dashboard_Dataset_xlsx___Sales5[[#This Row],[UnitPrice]]</f>
        <v>4896</v>
      </c>
      <c r="K4165" t="str">
        <f>_xlfn.XLOOKUP(Excel_Dashboard_Dataset_xlsx___Sales5[[#This Row],[CustomerID]],Raw_Customers!A:A,Raw_Customers!D:D)</f>
        <v>Female</v>
      </c>
      <c r="L4165">
        <f>_xlfn.XLOOKUP(Excel_Dashboard_Dataset_xlsx___Sales5[[#This Row],[CustomerID]],Raw_Customers!A:A,Raw_Customers!E:E)</f>
        <v>53</v>
      </c>
      <c r="M4165" t="str">
        <f>_xlfn.XLOOKUP(Excel_Dashboard_Dataset_xlsx___Sales5[[#This Row],[CustomerID]],Raw_Customers!A:A,Raw_Customers!C:C)</f>
        <v>East</v>
      </c>
      <c r="N4165" s="2" t="str">
        <f>_xlfn.XLOOKUP(Excel_Dashboard_Dataset_xlsx___Sales5[[#This Row],[ProductID]],Raw_Products!A:A,Raw_Products!B:B)</f>
        <v>Swimming Goggles</v>
      </c>
      <c r="O4165" s="2" t="str">
        <f>_xlfn.XLOOKUP(Excel_Dashboard_Dataset_xlsx___Sales5[[#This Row],[ProductID]],Raw_Products!A:A,Raw_Products!C:C)</f>
        <v>Sports</v>
      </c>
      <c r="P4165" s="2" t="str">
        <f>_xlfn.XLOOKUP(Excel_Dashboard_Dataset_xlsx___Sales5[[#This Row],[CustomerID]], Raw_Customers!A:A, Raw_Customers!B:B, "Unknown")</f>
        <v>Barbara Morales</v>
      </c>
    </row>
    <row r="4166" spans="1:16" x14ac:dyDescent="0.25">
      <c r="A4166">
        <v>4165</v>
      </c>
      <c r="B4166">
        <f t="shared" si="65"/>
        <v>2023</v>
      </c>
      <c r="C4166" t="str">
        <f>TEXT(Excel_Dashboard_Dataset_xlsx___Sales5[[#This Row],[Date]],"mmm")</f>
        <v>Sept</v>
      </c>
      <c r="D4166" s="3">
        <v>45199</v>
      </c>
      <c r="E4166">
        <v>33</v>
      </c>
      <c r="F4166">
        <v>32</v>
      </c>
      <c r="G4166">
        <v>40</v>
      </c>
      <c r="H4166">
        <v>7</v>
      </c>
      <c r="I4166">
        <v>436</v>
      </c>
      <c r="J4166">
        <f>Excel_Dashboard_Dataset_xlsx___Sales5[[#This Row],[Quantity]]*Excel_Dashboard_Dataset_xlsx___Sales5[[#This Row],[UnitPrice]]</f>
        <v>3052</v>
      </c>
      <c r="K4166" t="str">
        <f>_xlfn.XLOOKUP(Excel_Dashboard_Dataset_xlsx___Sales5[[#This Row],[CustomerID]],Raw_Customers!A:A,Raw_Customers!D:D)</f>
        <v>Female</v>
      </c>
      <c r="L4166">
        <f>_xlfn.XLOOKUP(Excel_Dashboard_Dataset_xlsx___Sales5[[#This Row],[CustomerID]],Raw_Customers!A:A,Raw_Customers!E:E)</f>
        <v>51</v>
      </c>
      <c r="M4166" t="str">
        <f>_xlfn.XLOOKUP(Excel_Dashboard_Dataset_xlsx___Sales5[[#This Row],[CustomerID]],Raw_Customers!A:A,Raw_Customers!C:C)</f>
        <v>East</v>
      </c>
      <c r="N4166" s="2" t="str">
        <f>_xlfn.XLOOKUP(Excel_Dashboard_Dataset_xlsx___Sales5[[#This Row],[ProductID]],Raw_Products!A:A,Raw_Products!B:B)</f>
        <v>Jacket</v>
      </c>
      <c r="O4166" s="2" t="str">
        <f>_xlfn.XLOOKUP(Excel_Dashboard_Dataset_xlsx___Sales5[[#This Row],[ProductID]],Raw_Products!A:A,Raw_Products!C:C)</f>
        <v>Clothing</v>
      </c>
      <c r="P4166" s="2" t="str">
        <f>_xlfn.XLOOKUP(Excel_Dashboard_Dataset_xlsx___Sales5[[#This Row],[CustomerID]], Raw_Customers!A:A, Raw_Customers!B:B, "Unknown")</f>
        <v>Justin Gutierrez</v>
      </c>
    </row>
    <row r="4167" spans="1:16" x14ac:dyDescent="0.25">
      <c r="A4167">
        <v>4166</v>
      </c>
      <c r="B4167">
        <f t="shared" si="65"/>
        <v>2024</v>
      </c>
      <c r="C4167" t="str">
        <f>TEXT(Excel_Dashboard_Dataset_xlsx___Sales5[[#This Row],[Date]],"mmm")</f>
        <v>Dec</v>
      </c>
      <c r="D4167" s="3">
        <v>45641</v>
      </c>
      <c r="E4167">
        <v>31</v>
      </c>
      <c r="F4167">
        <v>190</v>
      </c>
      <c r="G4167">
        <v>15</v>
      </c>
      <c r="H4167">
        <v>4</v>
      </c>
      <c r="I4167">
        <v>424</v>
      </c>
      <c r="J4167">
        <f>Excel_Dashboard_Dataset_xlsx___Sales5[[#This Row],[Quantity]]*Excel_Dashboard_Dataset_xlsx___Sales5[[#This Row],[UnitPrice]]</f>
        <v>1696</v>
      </c>
      <c r="K4167" t="str">
        <f>_xlfn.XLOOKUP(Excel_Dashboard_Dataset_xlsx___Sales5[[#This Row],[CustomerID]],Raw_Customers!A:A,Raw_Customers!D:D)</f>
        <v>Female</v>
      </c>
      <c r="L4167">
        <f>_xlfn.XLOOKUP(Excel_Dashboard_Dataset_xlsx___Sales5[[#This Row],[CustomerID]],Raw_Customers!A:A,Raw_Customers!E:E)</f>
        <v>47</v>
      </c>
      <c r="M4167" t="str">
        <f>_xlfn.XLOOKUP(Excel_Dashboard_Dataset_xlsx___Sales5[[#This Row],[CustomerID]],Raw_Customers!A:A,Raw_Customers!C:C)</f>
        <v>East</v>
      </c>
      <c r="N4167" s="2" t="str">
        <f>_xlfn.XLOOKUP(Excel_Dashboard_Dataset_xlsx___Sales5[[#This Row],[ProductID]],Raw_Products!A:A,Raw_Products!B:B)</f>
        <v>T-Shirt</v>
      </c>
      <c r="O4167" s="2" t="str">
        <f>_xlfn.XLOOKUP(Excel_Dashboard_Dataset_xlsx___Sales5[[#This Row],[ProductID]],Raw_Products!A:A,Raw_Products!C:C)</f>
        <v>Clothing</v>
      </c>
      <c r="P4167" s="2" t="str">
        <f>_xlfn.XLOOKUP(Excel_Dashboard_Dataset_xlsx___Sales5[[#This Row],[CustomerID]], Raw_Customers!A:A, Raw_Customers!B:B, "Unknown")</f>
        <v>Katherine Torres</v>
      </c>
    </row>
    <row r="4168" spans="1:16" x14ac:dyDescent="0.25">
      <c r="A4168">
        <v>4167</v>
      </c>
      <c r="B4168">
        <f t="shared" si="65"/>
        <v>2023</v>
      </c>
      <c r="C4168" t="str">
        <f>TEXT(Excel_Dashboard_Dataset_xlsx___Sales5[[#This Row],[Date]],"mmm")</f>
        <v>Oct</v>
      </c>
      <c r="D4168" s="3">
        <v>45204</v>
      </c>
      <c r="E4168">
        <v>24</v>
      </c>
      <c r="F4168">
        <v>82</v>
      </c>
      <c r="G4168">
        <v>19</v>
      </c>
      <c r="H4168">
        <v>8</v>
      </c>
      <c r="I4168">
        <v>806</v>
      </c>
      <c r="J4168">
        <f>Excel_Dashboard_Dataset_xlsx___Sales5[[#This Row],[Quantity]]*Excel_Dashboard_Dataset_xlsx___Sales5[[#This Row],[UnitPrice]]</f>
        <v>6448</v>
      </c>
      <c r="K4168" t="str">
        <f>_xlfn.XLOOKUP(Excel_Dashboard_Dataset_xlsx___Sales5[[#This Row],[CustomerID]],Raw_Customers!A:A,Raw_Customers!D:D)</f>
        <v>Female</v>
      </c>
      <c r="L4168">
        <f>_xlfn.XLOOKUP(Excel_Dashboard_Dataset_xlsx___Sales5[[#This Row],[CustomerID]],Raw_Customers!A:A,Raw_Customers!E:E)</f>
        <v>31</v>
      </c>
      <c r="M4168" t="str">
        <f>_xlfn.XLOOKUP(Excel_Dashboard_Dataset_xlsx___Sales5[[#This Row],[CustomerID]],Raw_Customers!A:A,Raw_Customers!C:C)</f>
        <v>West</v>
      </c>
      <c r="N4168" s="2" t="str">
        <f>_xlfn.XLOOKUP(Excel_Dashboard_Dataset_xlsx___Sales5[[#This Row],[ProductID]],Raw_Products!A:A,Raw_Products!B:B)</f>
        <v>Washing Machine</v>
      </c>
      <c r="O4168" s="2" t="str">
        <f>_xlfn.XLOOKUP(Excel_Dashboard_Dataset_xlsx___Sales5[[#This Row],[ProductID]],Raw_Products!A:A,Raw_Products!C:C)</f>
        <v>Home Appliances</v>
      </c>
      <c r="P4168" s="2" t="str">
        <f>_xlfn.XLOOKUP(Excel_Dashboard_Dataset_xlsx___Sales5[[#This Row],[CustomerID]], Raw_Customers!A:A, Raw_Customers!B:B, "Unknown")</f>
        <v>Daniel Collins</v>
      </c>
    </row>
    <row r="4169" spans="1:16" x14ac:dyDescent="0.25">
      <c r="A4169">
        <v>4168</v>
      </c>
      <c r="B4169">
        <f t="shared" si="65"/>
        <v>2023</v>
      </c>
      <c r="C4169" t="str">
        <f>TEXT(Excel_Dashboard_Dataset_xlsx___Sales5[[#This Row],[Date]],"mmm")</f>
        <v>Aug</v>
      </c>
      <c r="D4169" s="3">
        <v>45140</v>
      </c>
      <c r="E4169">
        <v>49</v>
      </c>
      <c r="F4169">
        <v>202</v>
      </c>
      <c r="G4169">
        <v>28</v>
      </c>
      <c r="H4169">
        <v>6</v>
      </c>
      <c r="I4169">
        <v>692</v>
      </c>
      <c r="J4169">
        <f>Excel_Dashboard_Dataset_xlsx___Sales5[[#This Row],[Quantity]]*Excel_Dashboard_Dataset_xlsx___Sales5[[#This Row],[UnitPrice]]</f>
        <v>4152</v>
      </c>
      <c r="K4169" t="str">
        <f>_xlfn.XLOOKUP(Excel_Dashboard_Dataset_xlsx___Sales5[[#This Row],[CustomerID]],Raw_Customers!A:A,Raw_Customers!D:D)</f>
        <v>Female</v>
      </c>
      <c r="L4169">
        <f>_xlfn.XLOOKUP(Excel_Dashboard_Dataset_xlsx___Sales5[[#This Row],[CustomerID]],Raw_Customers!A:A,Raw_Customers!E:E)</f>
        <v>19</v>
      </c>
      <c r="M4169" t="str">
        <f>_xlfn.XLOOKUP(Excel_Dashboard_Dataset_xlsx___Sales5[[#This Row],[CustomerID]],Raw_Customers!A:A,Raw_Customers!C:C)</f>
        <v>East</v>
      </c>
      <c r="N4169" s="2" t="str">
        <f>_xlfn.XLOOKUP(Excel_Dashboard_Dataset_xlsx___Sales5[[#This Row],[ProductID]],Raw_Products!A:A,Raw_Products!B:B)</f>
        <v>Swimming Goggles</v>
      </c>
      <c r="O4169" s="2" t="str">
        <f>_xlfn.XLOOKUP(Excel_Dashboard_Dataset_xlsx___Sales5[[#This Row],[ProductID]],Raw_Products!A:A,Raw_Products!C:C)</f>
        <v>Sports</v>
      </c>
      <c r="P4169" s="2" t="str">
        <f>_xlfn.XLOOKUP(Excel_Dashboard_Dataset_xlsx___Sales5[[#This Row],[CustomerID]], Raw_Customers!A:A, Raw_Customers!B:B, "Unknown")</f>
        <v>Carol Patel</v>
      </c>
    </row>
    <row r="4170" spans="1:16" x14ac:dyDescent="0.25">
      <c r="A4170">
        <v>4169</v>
      </c>
      <c r="B4170">
        <f t="shared" si="65"/>
        <v>2024</v>
      </c>
      <c r="C4170" t="str">
        <f>TEXT(Excel_Dashboard_Dataset_xlsx___Sales5[[#This Row],[Date]],"mmm")</f>
        <v>Aug</v>
      </c>
      <c r="D4170" s="3">
        <v>45517</v>
      </c>
      <c r="E4170">
        <v>36</v>
      </c>
      <c r="F4170">
        <v>298</v>
      </c>
      <c r="G4170">
        <v>45</v>
      </c>
      <c r="H4170">
        <v>7</v>
      </c>
      <c r="I4170">
        <v>140</v>
      </c>
      <c r="J4170">
        <f>Excel_Dashboard_Dataset_xlsx___Sales5[[#This Row],[Quantity]]*Excel_Dashboard_Dataset_xlsx___Sales5[[#This Row],[UnitPrice]]</f>
        <v>980</v>
      </c>
      <c r="K4170" t="str">
        <f>_xlfn.XLOOKUP(Excel_Dashboard_Dataset_xlsx___Sales5[[#This Row],[CustomerID]],Raw_Customers!A:A,Raw_Customers!D:D)</f>
        <v>Female</v>
      </c>
      <c r="L4170">
        <f>_xlfn.XLOOKUP(Excel_Dashboard_Dataset_xlsx___Sales5[[#This Row],[CustomerID]],Raw_Customers!A:A,Raw_Customers!E:E)</f>
        <v>28</v>
      </c>
      <c r="M4170" t="str">
        <f>_xlfn.XLOOKUP(Excel_Dashboard_Dataset_xlsx___Sales5[[#This Row],[CustomerID]],Raw_Customers!A:A,Raw_Customers!C:C)</f>
        <v>North</v>
      </c>
      <c r="N4170" s="2" t="str">
        <f>_xlfn.XLOOKUP(Excel_Dashboard_Dataset_xlsx___Sales5[[#This Row],[ProductID]],Raw_Products!A:A,Raw_Products!B:B)</f>
        <v>Formal Shoes</v>
      </c>
      <c r="O4170" s="2" t="str">
        <f>_xlfn.XLOOKUP(Excel_Dashboard_Dataset_xlsx___Sales5[[#This Row],[ProductID]],Raw_Products!A:A,Raw_Products!C:C)</f>
        <v>Clothing</v>
      </c>
      <c r="P4170" s="2" t="str">
        <f>_xlfn.XLOOKUP(Excel_Dashboard_Dataset_xlsx___Sales5[[#This Row],[CustomerID]], Raw_Customers!A:A, Raw_Customers!B:B, "Unknown")</f>
        <v>Timothy Evans</v>
      </c>
    </row>
    <row r="4171" spans="1:16" x14ac:dyDescent="0.25">
      <c r="A4171">
        <v>4170</v>
      </c>
      <c r="B4171">
        <f t="shared" si="65"/>
        <v>2024</v>
      </c>
      <c r="C4171" t="str">
        <f>TEXT(Excel_Dashboard_Dataset_xlsx___Sales5[[#This Row],[Date]],"mmm")</f>
        <v>Dec</v>
      </c>
      <c r="D4171" s="3">
        <v>45651</v>
      </c>
      <c r="E4171">
        <v>36</v>
      </c>
      <c r="F4171">
        <v>174</v>
      </c>
      <c r="G4171">
        <v>48</v>
      </c>
      <c r="H4171">
        <v>4</v>
      </c>
      <c r="I4171">
        <v>167</v>
      </c>
      <c r="J4171">
        <f>Excel_Dashboard_Dataset_xlsx___Sales5[[#This Row],[Quantity]]*Excel_Dashboard_Dataset_xlsx___Sales5[[#This Row],[UnitPrice]]</f>
        <v>668</v>
      </c>
      <c r="K4171" t="str">
        <f>_xlfn.XLOOKUP(Excel_Dashboard_Dataset_xlsx___Sales5[[#This Row],[CustomerID]],Raw_Customers!A:A,Raw_Customers!D:D)</f>
        <v>Female</v>
      </c>
      <c r="L4171">
        <f>_xlfn.XLOOKUP(Excel_Dashboard_Dataset_xlsx___Sales5[[#This Row],[CustomerID]],Raw_Customers!A:A,Raw_Customers!E:E)</f>
        <v>26</v>
      </c>
      <c r="M4171" t="str">
        <f>_xlfn.XLOOKUP(Excel_Dashboard_Dataset_xlsx___Sales5[[#This Row],[CustomerID]],Raw_Customers!A:A,Raw_Customers!C:C)</f>
        <v>South</v>
      </c>
      <c r="N4171" s="2" t="str">
        <f>_xlfn.XLOOKUP(Excel_Dashboard_Dataset_xlsx___Sales5[[#This Row],[ProductID]],Raw_Products!A:A,Raw_Products!B:B)</f>
        <v>Formal Shoes</v>
      </c>
      <c r="O4171" s="2" t="str">
        <f>_xlfn.XLOOKUP(Excel_Dashboard_Dataset_xlsx___Sales5[[#This Row],[ProductID]],Raw_Products!A:A,Raw_Products!C:C)</f>
        <v>Clothing</v>
      </c>
      <c r="P4171" s="2" t="str">
        <f>_xlfn.XLOOKUP(Excel_Dashboard_Dataset_xlsx___Sales5[[#This Row],[CustomerID]], Raw_Customers!A:A, Raw_Customers!B:B, "Unknown")</f>
        <v>Laura Green</v>
      </c>
    </row>
    <row r="4172" spans="1:16" x14ac:dyDescent="0.25">
      <c r="A4172">
        <v>4171</v>
      </c>
      <c r="B4172">
        <f t="shared" si="65"/>
        <v>2023</v>
      </c>
      <c r="C4172" t="str">
        <f>TEXT(Excel_Dashboard_Dataset_xlsx___Sales5[[#This Row],[Date]],"mmm")</f>
        <v>Dec</v>
      </c>
      <c r="D4172" s="3">
        <v>45273</v>
      </c>
      <c r="E4172">
        <v>49</v>
      </c>
      <c r="F4172">
        <v>199</v>
      </c>
      <c r="G4172">
        <v>32</v>
      </c>
      <c r="H4172">
        <v>10</v>
      </c>
      <c r="I4172">
        <v>164</v>
      </c>
      <c r="J4172">
        <f>Excel_Dashboard_Dataset_xlsx___Sales5[[#This Row],[Quantity]]*Excel_Dashboard_Dataset_xlsx___Sales5[[#This Row],[UnitPrice]]</f>
        <v>1640</v>
      </c>
      <c r="K4172" t="str">
        <f>_xlfn.XLOOKUP(Excel_Dashboard_Dataset_xlsx___Sales5[[#This Row],[CustomerID]],Raw_Customers!A:A,Raw_Customers!D:D)</f>
        <v>Female</v>
      </c>
      <c r="L4172">
        <f>_xlfn.XLOOKUP(Excel_Dashboard_Dataset_xlsx___Sales5[[#This Row],[CustomerID]],Raw_Customers!A:A,Raw_Customers!E:E)</f>
        <v>33</v>
      </c>
      <c r="M4172" t="str">
        <f>_xlfn.XLOOKUP(Excel_Dashboard_Dataset_xlsx___Sales5[[#This Row],[CustomerID]],Raw_Customers!A:A,Raw_Customers!C:C)</f>
        <v>East</v>
      </c>
      <c r="N4172" s="2" t="str">
        <f>_xlfn.XLOOKUP(Excel_Dashboard_Dataset_xlsx___Sales5[[#This Row],[ProductID]],Raw_Products!A:A,Raw_Products!B:B)</f>
        <v>Swimming Goggles</v>
      </c>
      <c r="O4172" s="2" t="str">
        <f>_xlfn.XLOOKUP(Excel_Dashboard_Dataset_xlsx___Sales5[[#This Row],[ProductID]],Raw_Products!A:A,Raw_Products!C:C)</f>
        <v>Sports</v>
      </c>
      <c r="P4172" s="2" t="str">
        <f>_xlfn.XLOOKUP(Excel_Dashboard_Dataset_xlsx___Sales5[[#This Row],[CustomerID]], Raw_Customers!A:A, Raw_Customers!B:B, "Unknown")</f>
        <v>Susan Anderson</v>
      </c>
    </row>
    <row r="4173" spans="1:16" x14ac:dyDescent="0.25">
      <c r="A4173">
        <v>4172</v>
      </c>
      <c r="B4173">
        <f t="shared" si="65"/>
        <v>2024</v>
      </c>
      <c r="C4173" t="str">
        <f>TEXT(Excel_Dashboard_Dataset_xlsx___Sales5[[#This Row],[Date]],"mmm")</f>
        <v>Mar</v>
      </c>
      <c r="D4173" s="3">
        <v>45355</v>
      </c>
      <c r="E4173">
        <v>31</v>
      </c>
      <c r="F4173">
        <v>42</v>
      </c>
      <c r="G4173">
        <v>11</v>
      </c>
      <c r="H4173">
        <v>8</v>
      </c>
      <c r="I4173">
        <v>894</v>
      </c>
      <c r="J4173">
        <f>Excel_Dashboard_Dataset_xlsx___Sales5[[#This Row],[Quantity]]*Excel_Dashboard_Dataset_xlsx___Sales5[[#This Row],[UnitPrice]]</f>
        <v>7152</v>
      </c>
      <c r="K4173" t="str">
        <f>_xlfn.XLOOKUP(Excel_Dashboard_Dataset_xlsx___Sales5[[#This Row],[CustomerID]],Raw_Customers!A:A,Raw_Customers!D:D)</f>
        <v>Female</v>
      </c>
      <c r="L4173">
        <f>_xlfn.XLOOKUP(Excel_Dashboard_Dataset_xlsx___Sales5[[#This Row],[CustomerID]],Raw_Customers!A:A,Raw_Customers!E:E)</f>
        <v>30</v>
      </c>
      <c r="M4173" t="str">
        <f>_xlfn.XLOOKUP(Excel_Dashboard_Dataset_xlsx___Sales5[[#This Row],[CustomerID]],Raw_Customers!A:A,Raw_Customers!C:C)</f>
        <v>West</v>
      </c>
      <c r="N4173" s="2" t="str">
        <f>_xlfn.XLOOKUP(Excel_Dashboard_Dataset_xlsx___Sales5[[#This Row],[ProductID]],Raw_Products!A:A,Raw_Products!B:B)</f>
        <v>T-Shirt</v>
      </c>
      <c r="O4173" s="2" t="str">
        <f>_xlfn.XLOOKUP(Excel_Dashboard_Dataset_xlsx___Sales5[[#This Row],[ProductID]],Raw_Products!A:A,Raw_Products!C:C)</f>
        <v>Clothing</v>
      </c>
      <c r="P4173" s="2" t="str">
        <f>_xlfn.XLOOKUP(Excel_Dashboard_Dataset_xlsx___Sales5[[#This Row],[CustomerID]], Raw_Customers!A:A, Raw_Customers!B:B, "Unknown")</f>
        <v>Frank Ross</v>
      </c>
    </row>
    <row r="4174" spans="1:16" x14ac:dyDescent="0.25">
      <c r="A4174">
        <v>4173</v>
      </c>
      <c r="B4174">
        <f t="shared" si="65"/>
        <v>2024</v>
      </c>
      <c r="C4174" t="str">
        <f>TEXT(Excel_Dashboard_Dataset_xlsx___Sales5[[#This Row],[Date]],"mmm")</f>
        <v>Nov</v>
      </c>
      <c r="D4174" s="3">
        <v>45602</v>
      </c>
      <c r="E4174">
        <v>13</v>
      </c>
      <c r="F4174">
        <v>281</v>
      </c>
      <c r="G4174">
        <v>15</v>
      </c>
      <c r="H4174">
        <v>6</v>
      </c>
      <c r="I4174">
        <v>287</v>
      </c>
      <c r="J4174">
        <f>Excel_Dashboard_Dataset_xlsx___Sales5[[#This Row],[Quantity]]*Excel_Dashboard_Dataset_xlsx___Sales5[[#This Row],[UnitPrice]]</f>
        <v>1722</v>
      </c>
      <c r="K4174" t="str">
        <f>_xlfn.XLOOKUP(Excel_Dashboard_Dataset_xlsx___Sales5[[#This Row],[CustomerID]],Raw_Customers!A:A,Raw_Customers!D:D)</f>
        <v>Male</v>
      </c>
      <c r="L4174">
        <f>_xlfn.XLOOKUP(Excel_Dashboard_Dataset_xlsx___Sales5[[#This Row],[CustomerID]],Raw_Customers!A:A,Raw_Customers!E:E)</f>
        <v>62</v>
      </c>
      <c r="M4174" t="str">
        <f>_xlfn.XLOOKUP(Excel_Dashboard_Dataset_xlsx___Sales5[[#This Row],[CustomerID]],Raw_Customers!A:A,Raw_Customers!C:C)</f>
        <v>East</v>
      </c>
      <c r="N4174" s="2" t="str">
        <f>_xlfn.XLOOKUP(Excel_Dashboard_Dataset_xlsx___Sales5[[#This Row],[ProductID]],Raw_Products!A:A,Raw_Products!B:B)</f>
        <v>Tablet</v>
      </c>
      <c r="O4174" s="2" t="str">
        <f>_xlfn.XLOOKUP(Excel_Dashboard_Dataset_xlsx___Sales5[[#This Row],[ProductID]],Raw_Products!A:A,Raw_Products!C:C)</f>
        <v>Electronics</v>
      </c>
      <c r="P4174" s="2" t="str">
        <f>_xlfn.XLOOKUP(Excel_Dashboard_Dataset_xlsx___Sales5[[#This Row],[CustomerID]], Raw_Customers!A:A, Raw_Customers!B:B, "Unknown")</f>
        <v>Larry Morris</v>
      </c>
    </row>
    <row r="4175" spans="1:16" x14ac:dyDescent="0.25">
      <c r="A4175">
        <v>4174</v>
      </c>
      <c r="B4175">
        <f t="shared" si="65"/>
        <v>2023</v>
      </c>
      <c r="C4175" t="str">
        <f>TEXT(Excel_Dashboard_Dataset_xlsx___Sales5[[#This Row],[Date]],"mmm")</f>
        <v>Sept</v>
      </c>
      <c r="D4175" s="3">
        <v>45179</v>
      </c>
      <c r="E4175">
        <v>19</v>
      </c>
      <c r="F4175">
        <v>211</v>
      </c>
      <c r="G4175">
        <v>36</v>
      </c>
      <c r="H4175">
        <v>6</v>
      </c>
      <c r="I4175">
        <v>522</v>
      </c>
      <c r="J4175">
        <f>Excel_Dashboard_Dataset_xlsx___Sales5[[#This Row],[Quantity]]*Excel_Dashboard_Dataset_xlsx___Sales5[[#This Row],[UnitPrice]]</f>
        <v>3132</v>
      </c>
      <c r="K4175" t="str">
        <f>_xlfn.XLOOKUP(Excel_Dashboard_Dataset_xlsx___Sales5[[#This Row],[CustomerID]],Raw_Customers!A:A,Raw_Customers!D:D)</f>
        <v>Male</v>
      </c>
      <c r="L4175">
        <f>_xlfn.XLOOKUP(Excel_Dashboard_Dataset_xlsx___Sales5[[#This Row],[CustomerID]],Raw_Customers!A:A,Raw_Customers!E:E)</f>
        <v>31</v>
      </c>
      <c r="M4175" t="str">
        <f>_xlfn.XLOOKUP(Excel_Dashboard_Dataset_xlsx___Sales5[[#This Row],[CustomerID]],Raw_Customers!A:A,Raw_Customers!C:C)</f>
        <v>East</v>
      </c>
      <c r="N4175" s="2" t="str">
        <f>_xlfn.XLOOKUP(Excel_Dashboard_Dataset_xlsx___Sales5[[#This Row],[ProductID]],Raw_Products!A:A,Raw_Products!B:B)</f>
        <v>External Hard Drive</v>
      </c>
      <c r="O4175" s="2" t="str">
        <f>_xlfn.XLOOKUP(Excel_Dashboard_Dataset_xlsx___Sales5[[#This Row],[ProductID]],Raw_Products!A:A,Raw_Products!C:C)</f>
        <v>Electronics</v>
      </c>
      <c r="P4175" s="2" t="str">
        <f>_xlfn.XLOOKUP(Excel_Dashboard_Dataset_xlsx___Sales5[[#This Row],[CustomerID]], Raw_Customers!A:A, Raw_Customers!B:B, "Unknown")</f>
        <v>Emily Bailey</v>
      </c>
    </row>
    <row r="4176" spans="1:16" x14ac:dyDescent="0.25">
      <c r="A4176">
        <v>4175</v>
      </c>
      <c r="B4176">
        <f t="shared" si="65"/>
        <v>2024</v>
      </c>
      <c r="C4176" t="str">
        <f>TEXT(Excel_Dashboard_Dataset_xlsx___Sales5[[#This Row],[Date]],"mmm")</f>
        <v>Jul</v>
      </c>
      <c r="D4176" s="3">
        <v>45478</v>
      </c>
      <c r="E4176">
        <v>43</v>
      </c>
      <c r="F4176">
        <v>296</v>
      </c>
      <c r="G4176">
        <v>2</v>
      </c>
      <c r="H4176">
        <v>7</v>
      </c>
      <c r="I4176">
        <v>813</v>
      </c>
      <c r="J4176">
        <f>Excel_Dashboard_Dataset_xlsx___Sales5[[#This Row],[Quantity]]*Excel_Dashboard_Dataset_xlsx___Sales5[[#This Row],[UnitPrice]]</f>
        <v>5691</v>
      </c>
      <c r="K4176" t="str">
        <f>_xlfn.XLOOKUP(Excel_Dashboard_Dataset_xlsx___Sales5[[#This Row],[CustomerID]],Raw_Customers!A:A,Raw_Customers!D:D)</f>
        <v>Male</v>
      </c>
      <c r="L4176">
        <f>_xlfn.XLOOKUP(Excel_Dashboard_Dataset_xlsx___Sales5[[#This Row],[CustomerID]],Raw_Customers!A:A,Raw_Customers!E:E)</f>
        <v>65</v>
      </c>
      <c r="M4176" t="str">
        <f>_xlfn.XLOOKUP(Excel_Dashboard_Dataset_xlsx___Sales5[[#This Row],[CustomerID]],Raw_Customers!A:A,Raw_Customers!C:C)</f>
        <v>East</v>
      </c>
      <c r="N4176" s="2" t="str">
        <f>_xlfn.XLOOKUP(Excel_Dashboard_Dataset_xlsx___Sales5[[#This Row],[ProductID]],Raw_Products!A:A,Raw_Products!B:B)</f>
        <v>Tennis Racket</v>
      </c>
      <c r="O4176" s="2" t="str">
        <f>_xlfn.XLOOKUP(Excel_Dashboard_Dataset_xlsx___Sales5[[#This Row],[ProductID]],Raw_Products!A:A,Raw_Products!C:C)</f>
        <v>Sports</v>
      </c>
      <c r="P4176" s="2" t="str">
        <f>_xlfn.XLOOKUP(Excel_Dashboard_Dataset_xlsx___Sales5[[#This Row],[CustomerID]], Raw_Customers!A:A, Raw_Customers!B:B, "Unknown")</f>
        <v>Sarah Miller</v>
      </c>
    </row>
    <row r="4177" spans="1:16" x14ac:dyDescent="0.25">
      <c r="A4177">
        <v>4176</v>
      </c>
      <c r="B4177">
        <f t="shared" si="65"/>
        <v>2024</v>
      </c>
      <c r="C4177" t="str">
        <f>TEXT(Excel_Dashboard_Dataset_xlsx___Sales5[[#This Row],[Date]],"mmm")</f>
        <v>Sept</v>
      </c>
      <c r="D4177" s="3">
        <v>45557</v>
      </c>
      <c r="E4177">
        <v>10</v>
      </c>
      <c r="F4177">
        <v>152</v>
      </c>
      <c r="G4177">
        <v>37</v>
      </c>
      <c r="H4177">
        <v>8</v>
      </c>
      <c r="I4177">
        <v>614</v>
      </c>
      <c r="J4177">
        <f>Excel_Dashboard_Dataset_xlsx___Sales5[[#This Row],[Quantity]]*Excel_Dashboard_Dataset_xlsx___Sales5[[#This Row],[UnitPrice]]</f>
        <v>4912</v>
      </c>
      <c r="K4177" t="str">
        <f>_xlfn.XLOOKUP(Excel_Dashboard_Dataset_xlsx___Sales5[[#This Row],[CustomerID]],Raw_Customers!A:A,Raw_Customers!D:D)</f>
        <v>Female</v>
      </c>
      <c r="L4177">
        <f>_xlfn.XLOOKUP(Excel_Dashboard_Dataset_xlsx___Sales5[[#This Row],[CustomerID]],Raw_Customers!A:A,Raw_Customers!E:E)</f>
        <v>39</v>
      </c>
      <c r="M4177" t="str">
        <f>_xlfn.XLOOKUP(Excel_Dashboard_Dataset_xlsx___Sales5[[#This Row],[CustomerID]],Raw_Customers!A:A,Raw_Customers!C:C)</f>
        <v>South</v>
      </c>
      <c r="N4177" s="2" t="str">
        <f>_xlfn.XLOOKUP(Excel_Dashboard_Dataset_xlsx___Sales5[[#This Row],[ProductID]],Raw_Products!A:A,Raw_Products!B:B)</f>
        <v>Tomato Paste</v>
      </c>
      <c r="O4177" s="2" t="str">
        <f>_xlfn.XLOOKUP(Excel_Dashboard_Dataset_xlsx___Sales5[[#This Row],[ProductID]],Raw_Products!A:A,Raw_Products!C:C)</f>
        <v>Groceries</v>
      </c>
      <c r="P4177" s="2" t="str">
        <f>_xlfn.XLOOKUP(Excel_Dashboard_Dataset_xlsx___Sales5[[#This Row],[CustomerID]], Raw_Customers!A:A, Raw_Customers!B:B, "Unknown")</f>
        <v>Ashley Castillo</v>
      </c>
    </row>
    <row r="4178" spans="1:16" x14ac:dyDescent="0.25">
      <c r="A4178">
        <v>4177</v>
      </c>
      <c r="B4178">
        <f t="shared" si="65"/>
        <v>2023</v>
      </c>
      <c r="C4178" t="str">
        <f>TEXT(Excel_Dashboard_Dataset_xlsx___Sales5[[#This Row],[Date]],"mmm")</f>
        <v>Aug</v>
      </c>
      <c r="D4178" s="3">
        <v>45156</v>
      </c>
      <c r="E4178">
        <v>39</v>
      </c>
      <c r="F4178">
        <v>280</v>
      </c>
      <c r="G4178">
        <v>43</v>
      </c>
      <c r="H4178">
        <v>2</v>
      </c>
      <c r="I4178">
        <v>435</v>
      </c>
      <c r="J4178">
        <f>Excel_Dashboard_Dataset_xlsx___Sales5[[#This Row],[Quantity]]*Excel_Dashboard_Dataset_xlsx___Sales5[[#This Row],[UnitPrice]]</f>
        <v>870</v>
      </c>
      <c r="K4178" t="str">
        <f>_xlfn.XLOOKUP(Excel_Dashboard_Dataset_xlsx___Sales5[[#This Row],[CustomerID]],Raw_Customers!A:A,Raw_Customers!D:D)</f>
        <v>Female</v>
      </c>
      <c r="L4178">
        <f>_xlfn.XLOOKUP(Excel_Dashboard_Dataset_xlsx___Sales5[[#This Row],[CustomerID]],Raw_Customers!A:A,Raw_Customers!E:E)</f>
        <v>47</v>
      </c>
      <c r="M4178" t="str">
        <f>_xlfn.XLOOKUP(Excel_Dashboard_Dataset_xlsx___Sales5[[#This Row],[CustomerID]],Raw_Customers!A:A,Raw_Customers!C:C)</f>
        <v>East</v>
      </c>
      <c r="N4178" s="2" t="str">
        <f>_xlfn.XLOOKUP(Excel_Dashboard_Dataset_xlsx___Sales5[[#This Row],[ProductID]],Raw_Products!A:A,Raw_Products!B:B)</f>
        <v>Sweater</v>
      </c>
      <c r="O4178" s="2" t="str">
        <f>_xlfn.XLOOKUP(Excel_Dashboard_Dataset_xlsx___Sales5[[#This Row],[ProductID]],Raw_Products!A:A,Raw_Products!C:C)</f>
        <v>Clothing</v>
      </c>
      <c r="P4178" s="2" t="str">
        <f>_xlfn.XLOOKUP(Excel_Dashboard_Dataset_xlsx___Sales5[[#This Row],[CustomerID]], Raw_Customers!A:A, Raw_Customers!B:B, "Unknown")</f>
        <v>Mark Hall</v>
      </c>
    </row>
    <row r="4179" spans="1:16" x14ac:dyDescent="0.25">
      <c r="A4179">
        <v>4178</v>
      </c>
      <c r="B4179">
        <f t="shared" si="65"/>
        <v>2024</v>
      </c>
      <c r="C4179" t="str">
        <f>TEXT(Excel_Dashboard_Dataset_xlsx___Sales5[[#This Row],[Date]],"mmm")</f>
        <v>Jun</v>
      </c>
      <c r="D4179" s="3">
        <v>45454</v>
      </c>
      <c r="E4179">
        <v>44</v>
      </c>
      <c r="F4179">
        <v>257</v>
      </c>
      <c r="G4179">
        <v>6</v>
      </c>
      <c r="H4179">
        <v>2</v>
      </c>
      <c r="I4179">
        <v>413</v>
      </c>
      <c r="J4179">
        <f>Excel_Dashboard_Dataset_xlsx___Sales5[[#This Row],[Quantity]]*Excel_Dashboard_Dataset_xlsx___Sales5[[#This Row],[UnitPrice]]</f>
        <v>826</v>
      </c>
      <c r="K4179" t="str">
        <f>_xlfn.XLOOKUP(Excel_Dashboard_Dataset_xlsx___Sales5[[#This Row],[CustomerID]],Raw_Customers!A:A,Raw_Customers!D:D)</f>
        <v>Female</v>
      </c>
      <c r="L4179">
        <f>_xlfn.XLOOKUP(Excel_Dashboard_Dataset_xlsx___Sales5[[#This Row],[CustomerID]],Raw_Customers!A:A,Raw_Customers!E:E)</f>
        <v>36</v>
      </c>
      <c r="M4179" t="str">
        <f>_xlfn.XLOOKUP(Excel_Dashboard_Dataset_xlsx___Sales5[[#This Row],[CustomerID]],Raw_Customers!A:A,Raw_Customers!C:C)</f>
        <v>West</v>
      </c>
      <c r="N4179" s="2" t="str">
        <f>_xlfn.XLOOKUP(Excel_Dashboard_Dataset_xlsx___Sales5[[#This Row],[ProductID]],Raw_Products!A:A,Raw_Products!B:B)</f>
        <v>Running Shoes</v>
      </c>
      <c r="O4179" s="2" t="str">
        <f>_xlfn.XLOOKUP(Excel_Dashboard_Dataset_xlsx___Sales5[[#This Row],[ProductID]],Raw_Products!A:A,Raw_Products!C:C)</f>
        <v>Sports</v>
      </c>
      <c r="P4179" s="2" t="str">
        <f>_xlfn.XLOOKUP(Excel_Dashboard_Dataset_xlsx___Sales5[[#This Row],[CustomerID]], Raw_Customers!A:A, Raw_Customers!B:B, "Unknown")</f>
        <v>Dennis Gonzalez</v>
      </c>
    </row>
    <row r="4180" spans="1:16" x14ac:dyDescent="0.25">
      <c r="A4180">
        <v>4179</v>
      </c>
      <c r="B4180">
        <f t="shared" si="65"/>
        <v>2023</v>
      </c>
      <c r="C4180" t="str">
        <f>TEXT(Excel_Dashboard_Dataset_xlsx___Sales5[[#This Row],[Date]],"mmm")</f>
        <v>Jan</v>
      </c>
      <c r="D4180" s="3">
        <v>44950</v>
      </c>
      <c r="E4180">
        <v>42</v>
      </c>
      <c r="F4180">
        <v>101</v>
      </c>
      <c r="G4180">
        <v>45</v>
      </c>
      <c r="H4180">
        <v>8</v>
      </c>
      <c r="I4180">
        <v>100</v>
      </c>
      <c r="J4180">
        <f>Excel_Dashboard_Dataset_xlsx___Sales5[[#This Row],[Quantity]]*Excel_Dashboard_Dataset_xlsx___Sales5[[#This Row],[UnitPrice]]</f>
        <v>800</v>
      </c>
      <c r="K4180" t="str">
        <f>_xlfn.XLOOKUP(Excel_Dashboard_Dataset_xlsx___Sales5[[#This Row],[CustomerID]],Raw_Customers!A:A,Raw_Customers!D:D)</f>
        <v>Male</v>
      </c>
      <c r="L4180">
        <f>_xlfn.XLOOKUP(Excel_Dashboard_Dataset_xlsx___Sales5[[#This Row],[CustomerID]],Raw_Customers!A:A,Raw_Customers!E:E)</f>
        <v>30</v>
      </c>
      <c r="M4180" t="str">
        <f>_xlfn.XLOOKUP(Excel_Dashboard_Dataset_xlsx___Sales5[[#This Row],[CustomerID]],Raw_Customers!A:A,Raw_Customers!C:C)</f>
        <v>South</v>
      </c>
      <c r="N4180" s="2" t="str">
        <f>_xlfn.XLOOKUP(Excel_Dashboard_Dataset_xlsx___Sales5[[#This Row],[ProductID]],Raw_Products!A:A,Raw_Products!B:B)</f>
        <v>Basketball</v>
      </c>
      <c r="O4180" s="2" t="str">
        <f>_xlfn.XLOOKUP(Excel_Dashboard_Dataset_xlsx___Sales5[[#This Row],[ProductID]],Raw_Products!A:A,Raw_Products!C:C)</f>
        <v>Sports</v>
      </c>
      <c r="P4180" s="2" t="str">
        <f>_xlfn.XLOOKUP(Excel_Dashboard_Dataset_xlsx___Sales5[[#This Row],[CustomerID]], Raw_Customers!A:A, Raw_Customers!B:B, "Unknown")</f>
        <v>Anna King</v>
      </c>
    </row>
    <row r="4181" spans="1:16" x14ac:dyDescent="0.25">
      <c r="A4181">
        <v>4180</v>
      </c>
      <c r="B4181">
        <f t="shared" si="65"/>
        <v>2024</v>
      </c>
      <c r="C4181" t="str">
        <f>TEXT(Excel_Dashboard_Dataset_xlsx___Sales5[[#This Row],[Date]],"mmm")</f>
        <v>Dec</v>
      </c>
      <c r="D4181" s="3">
        <v>45634</v>
      </c>
      <c r="E4181">
        <v>32</v>
      </c>
      <c r="F4181">
        <v>107</v>
      </c>
      <c r="G4181">
        <v>31</v>
      </c>
      <c r="H4181">
        <v>3</v>
      </c>
      <c r="I4181">
        <v>398</v>
      </c>
      <c r="J4181">
        <f>Excel_Dashboard_Dataset_xlsx___Sales5[[#This Row],[Quantity]]*Excel_Dashboard_Dataset_xlsx___Sales5[[#This Row],[UnitPrice]]</f>
        <v>1194</v>
      </c>
      <c r="K4181" t="str">
        <f>_xlfn.XLOOKUP(Excel_Dashboard_Dataset_xlsx___Sales5[[#This Row],[CustomerID]],Raw_Customers!A:A,Raw_Customers!D:D)</f>
        <v>Male</v>
      </c>
      <c r="L4181">
        <f>_xlfn.XLOOKUP(Excel_Dashboard_Dataset_xlsx___Sales5[[#This Row],[CustomerID]],Raw_Customers!A:A,Raw_Customers!E:E)</f>
        <v>25</v>
      </c>
      <c r="M4181" t="str">
        <f>_xlfn.XLOOKUP(Excel_Dashboard_Dataset_xlsx___Sales5[[#This Row],[CustomerID]],Raw_Customers!A:A,Raw_Customers!C:C)</f>
        <v>South</v>
      </c>
      <c r="N4181" s="2" t="str">
        <f>_xlfn.XLOOKUP(Excel_Dashboard_Dataset_xlsx___Sales5[[#This Row],[ProductID]],Raw_Products!A:A,Raw_Products!B:B)</f>
        <v>Jeans</v>
      </c>
      <c r="O4181" s="2" t="str">
        <f>_xlfn.XLOOKUP(Excel_Dashboard_Dataset_xlsx___Sales5[[#This Row],[ProductID]],Raw_Products!A:A,Raw_Products!C:C)</f>
        <v>Clothing</v>
      </c>
      <c r="P4181" s="2" t="str">
        <f>_xlfn.XLOOKUP(Excel_Dashboard_Dataset_xlsx___Sales5[[#This Row],[CustomerID]], Raw_Customers!A:A, Raw_Customers!B:B, "Unknown")</f>
        <v>Jason Perez</v>
      </c>
    </row>
    <row r="4182" spans="1:16" x14ac:dyDescent="0.25">
      <c r="A4182">
        <v>4181</v>
      </c>
      <c r="B4182">
        <f t="shared" si="65"/>
        <v>2024</v>
      </c>
      <c r="C4182" t="str">
        <f>TEXT(Excel_Dashboard_Dataset_xlsx___Sales5[[#This Row],[Date]],"mmm")</f>
        <v>May</v>
      </c>
      <c r="D4182" s="3">
        <v>45420</v>
      </c>
      <c r="E4182">
        <v>11</v>
      </c>
      <c r="F4182">
        <v>3</v>
      </c>
      <c r="G4182">
        <v>7</v>
      </c>
      <c r="H4182">
        <v>5</v>
      </c>
      <c r="I4182">
        <v>559</v>
      </c>
      <c r="J4182">
        <f>Excel_Dashboard_Dataset_xlsx___Sales5[[#This Row],[Quantity]]*Excel_Dashboard_Dataset_xlsx___Sales5[[#This Row],[UnitPrice]]</f>
        <v>2795</v>
      </c>
      <c r="K4182" t="str">
        <f>_xlfn.XLOOKUP(Excel_Dashboard_Dataset_xlsx___Sales5[[#This Row],[CustomerID]],Raw_Customers!A:A,Raw_Customers!D:D)</f>
        <v>Female</v>
      </c>
      <c r="L4182">
        <f>_xlfn.XLOOKUP(Excel_Dashboard_Dataset_xlsx___Sales5[[#This Row],[CustomerID]],Raw_Customers!A:A,Raw_Customers!E:E)</f>
        <v>22</v>
      </c>
      <c r="M4182" t="str">
        <f>_xlfn.XLOOKUP(Excel_Dashboard_Dataset_xlsx___Sales5[[#This Row],[CustomerID]],Raw_Customers!A:A,Raw_Customers!C:C)</f>
        <v>West</v>
      </c>
      <c r="N4182" s="2" t="str">
        <f>_xlfn.XLOOKUP(Excel_Dashboard_Dataset_xlsx___Sales5[[#This Row],[ProductID]],Raw_Products!A:A,Raw_Products!B:B)</f>
        <v>Smartphone</v>
      </c>
      <c r="O4182" s="2" t="str">
        <f>_xlfn.XLOOKUP(Excel_Dashboard_Dataset_xlsx___Sales5[[#This Row],[ProductID]],Raw_Products!A:A,Raw_Products!C:C)</f>
        <v>Electronics</v>
      </c>
      <c r="P4182" s="2" t="str">
        <f>_xlfn.XLOOKUP(Excel_Dashboard_Dataset_xlsx___Sales5[[#This Row],[CustomerID]], Raw_Customers!A:A, Raw_Customers!B:B, "Unknown")</f>
        <v>George Jones</v>
      </c>
    </row>
    <row r="4183" spans="1:16" x14ac:dyDescent="0.25">
      <c r="A4183">
        <v>4182</v>
      </c>
      <c r="B4183">
        <f t="shared" si="65"/>
        <v>2024</v>
      </c>
      <c r="C4183" t="str">
        <f>TEXT(Excel_Dashboard_Dataset_xlsx___Sales5[[#This Row],[Date]],"mmm")</f>
        <v>Aug</v>
      </c>
      <c r="D4183" s="3">
        <v>45514</v>
      </c>
      <c r="E4183">
        <v>36</v>
      </c>
      <c r="F4183">
        <v>10</v>
      </c>
      <c r="G4183">
        <v>36</v>
      </c>
      <c r="H4183">
        <v>3</v>
      </c>
      <c r="I4183">
        <v>405</v>
      </c>
      <c r="J4183">
        <f>Excel_Dashboard_Dataset_xlsx___Sales5[[#This Row],[Quantity]]*Excel_Dashboard_Dataset_xlsx___Sales5[[#This Row],[UnitPrice]]</f>
        <v>1215</v>
      </c>
      <c r="K4183" t="str">
        <f>_xlfn.XLOOKUP(Excel_Dashboard_Dataset_xlsx___Sales5[[#This Row],[CustomerID]],Raw_Customers!A:A,Raw_Customers!D:D)</f>
        <v>Female</v>
      </c>
      <c r="L4183">
        <f>_xlfn.XLOOKUP(Excel_Dashboard_Dataset_xlsx___Sales5[[#This Row],[CustomerID]],Raw_Customers!A:A,Raw_Customers!E:E)</f>
        <v>23</v>
      </c>
      <c r="M4183" t="str">
        <f>_xlfn.XLOOKUP(Excel_Dashboard_Dataset_xlsx___Sales5[[#This Row],[CustomerID]],Raw_Customers!A:A,Raw_Customers!C:C)</f>
        <v>South</v>
      </c>
      <c r="N4183" s="2" t="str">
        <f>_xlfn.XLOOKUP(Excel_Dashboard_Dataset_xlsx___Sales5[[#This Row],[ProductID]],Raw_Products!A:A,Raw_Products!B:B)</f>
        <v>Formal Shoes</v>
      </c>
      <c r="O4183" s="2" t="str">
        <f>_xlfn.XLOOKUP(Excel_Dashboard_Dataset_xlsx___Sales5[[#This Row],[ProductID]],Raw_Products!A:A,Raw_Products!C:C)</f>
        <v>Clothing</v>
      </c>
      <c r="P4183" s="2" t="str">
        <f>_xlfn.XLOOKUP(Excel_Dashboard_Dataset_xlsx___Sales5[[#This Row],[CustomerID]], Raw_Customers!A:A, Raw_Customers!B:B, "Unknown")</f>
        <v>David Martin</v>
      </c>
    </row>
    <row r="4184" spans="1:16" x14ac:dyDescent="0.25">
      <c r="A4184">
        <v>4183</v>
      </c>
      <c r="B4184">
        <f t="shared" si="65"/>
        <v>2023</v>
      </c>
      <c r="C4184" t="str">
        <f>TEXT(Excel_Dashboard_Dataset_xlsx___Sales5[[#This Row],[Date]],"mmm")</f>
        <v>Jul</v>
      </c>
      <c r="D4184" s="3">
        <v>45128</v>
      </c>
      <c r="E4184">
        <v>14</v>
      </c>
      <c r="F4184">
        <v>61</v>
      </c>
      <c r="G4184">
        <v>9</v>
      </c>
      <c r="H4184">
        <v>2</v>
      </c>
      <c r="I4184">
        <v>302</v>
      </c>
      <c r="J4184">
        <f>Excel_Dashboard_Dataset_xlsx___Sales5[[#This Row],[Quantity]]*Excel_Dashboard_Dataset_xlsx___Sales5[[#This Row],[UnitPrice]]</f>
        <v>604</v>
      </c>
      <c r="K4184" t="str">
        <f>_xlfn.XLOOKUP(Excel_Dashboard_Dataset_xlsx___Sales5[[#This Row],[CustomerID]],Raw_Customers!A:A,Raw_Customers!D:D)</f>
        <v>Female</v>
      </c>
      <c r="L4184">
        <f>_xlfn.XLOOKUP(Excel_Dashboard_Dataset_xlsx___Sales5[[#This Row],[CustomerID]],Raw_Customers!A:A,Raw_Customers!E:E)</f>
        <v>21</v>
      </c>
      <c r="M4184" t="str">
        <f>_xlfn.XLOOKUP(Excel_Dashboard_Dataset_xlsx___Sales5[[#This Row],[CustomerID]],Raw_Customers!A:A,Raw_Customers!C:C)</f>
        <v>East</v>
      </c>
      <c r="N4184" s="2" t="str">
        <f>_xlfn.XLOOKUP(Excel_Dashboard_Dataset_xlsx___Sales5[[#This Row],[ProductID]],Raw_Products!A:A,Raw_Products!B:B)</f>
        <v>Smartwatch</v>
      </c>
      <c r="O4184" s="2" t="str">
        <f>_xlfn.XLOOKUP(Excel_Dashboard_Dataset_xlsx___Sales5[[#This Row],[ProductID]],Raw_Products!A:A,Raw_Products!C:C)</f>
        <v>Electronics</v>
      </c>
      <c r="P4184" s="2" t="str">
        <f>_xlfn.XLOOKUP(Excel_Dashboard_Dataset_xlsx___Sales5[[#This Row],[CustomerID]], Raw_Customers!A:A, Raw_Customers!B:B, "Unknown")</f>
        <v>Larry Green</v>
      </c>
    </row>
    <row r="4185" spans="1:16" x14ac:dyDescent="0.25">
      <c r="A4185">
        <v>4184</v>
      </c>
      <c r="B4185">
        <f t="shared" si="65"/>
        <v>2024</v>
      </c>
      <c r="C4185" t="str">
        <f>TEXT(Excel_Dashboard_Dataset_xlsx___Sales5[[#This Row],[Date]],"mmm")</f>
        <v>Oct</v>
      </c>
      <c r="D4185" s="3">
        <v>45584</v>
      </c>
      <c r="E4185">
        <v>38</v>
      </c>
      <c r="F4185">
        <v>153</v>
      </c>
      <c r="G4185">
        <v>50</v>
      </c>
      <c r="H4185">
        <v>8</v>
      </c>
      <c r="I4185">
        <v>416</v>
      </c>
      <c r="J4185">
        <f>Excel_Dashboard_Dataset_xlsx___Sales5[[#This Row],[Quantity]]*Excel_Dashboard_Dataset_xlsx___Sales5[[#This Row],[UnitPrice]]</f>
        <v>3328</v>
      </c>
      <c r="K4185" t="str">
        <f>_xlfn.XLOOKUP(Excel_Dashboard_Dataset_xlsx___Sales5[[#This Row],[CustomerID]],Raw_Customers!A:A,Raw_Customers!D:D)</f>
        <v>Female</v>
      </c>
      <c r="L4185">
        <f>_xlfn.XLOOKUP(Excel_Dashboard_Dataset_xlsx___Sales5[[#This Row],[CustomerID]],Raw_Customers!A:A,Raw_Customers!E:E)</f>
        <v>21</v>
      </c>
      <c r="M4185" t="str">
        <f>_xlfn.XLOOKUP(Excel_Dashboard_Dataset_xlsx___Sales5[[#This Row],[CustomerID]],Raw_Customers!A:A,Raw_Customers!C:C)</f>
        <v>South</v>
      </c>
      <c r="N4185" s="2" t="str">
        <f>_xlfn.XLOOKUP(Excel_Dashboard_Dataset_xlsx___Sales5[[#This Row],[ProductID]],Raw_Products!A:A,Raw_Products!B:B)</f>
        <v>Socks</v>
      </c>
      <c r="O4185" s="2" t="str">
        <f>_xlfn.XLOOKUP(Excel_Dashboard_Dataset_xlsx___Sales5[[#This Row],[ProductID]],Raw_Products!A:A,Raw_Products!C:C)</f>
        <v>Clothing</v>
      </c>
      <c r="P4185" s="2" t="str">
        <f>_xlfn.XLOOKUP(Excel_Dashboard_Dataset_xlsx___Sales5[[#This Row],[CustomerID]], Raw_Customers!A:A, Raw_Customers!B:B, "Unknown")</f>
        <v>Stephanie Morris</v>
      </c>
    </row>
    <row r="4186" spans="1:16" x14ac:dyDescent="0.25">
      <c r="A4186">
        <v>4185</v>
      </c>
      <c r="B4186">
        <f t="shared" si="65"/>
        <v>2024</v>
      </c>
      <c r="C4186" t="str">
        <f>TEXT(Excel_Dashboard_Dataset_xlsx___Sales5[[#This Row],[Date]],"mmm")</f>
        <v>Feb</v>
      </c>
      <c r="D4186" s="3">
        <v>45324</v>
      </c>
      <c r="E4186">
        <v>18</v>
      </c>
      <c r="F4186">
        <v>74</v>
      </c>
      <c r="G4186">
        <v>48</v>
      </c>
      <c r="H4186">
        <v>10</v>
      </c>
      <c r="I4186">
        <v>861</v>
      </c>
      <c r="J4186">
        <f>Excel_Dashboard_Dataset_xlsx___Sales5[[#This Row],[Quantity]]*Excel_Dashboard_Dataset_xlsx___Sales5[[#This Row],[UnitPrice]]</f>
        <v>8610</v>
      </c>
      <c r="K4186" t="str">
        <f>_xlfn.XLOOKUP(Excel_Dashboard_Dataset_xlsx___Sales5[[#This Row],[CustomerID]],Raw_Customers!A:A,Raw_Customers!D:D)</f>
        <v>Female</v>
      </c>
      <c r="L4186">
        <f>_xlfn.XLOOKUP(Excel_Dashboard_Dataset_xlsx___Sales5[[#This Row],[CustomerID]],Raw_Customers!A:A,Raw_Customers!E:E)</f>
        <v>26</v>
      </c>
      <c r="M4186" t="str">
        <f>_xlfn.XLOOKUP(Excel_Dashboard_Dataset_xlsx___Sales5[[#This Row],[CustomerID]],Raw_Customers!A:A,Raw_Customers!C:C)</f>
        <v>West</v>
      </c>
      <c r="N4186" s="2" t="str">
        <f>_xlfn.XLOOKUP(Excel_Dashboard_Dataset_xlsx___Sales5[[#This Row],[ProductID]],Raw_Products!A:A,Raw_Products!B:B)</f>
        <v>Gaming Console</v>
      </c>
      <c r="O4186" s="2" t="str">
        <f>_xlfn.XLOOKUP(Excel_Dashboard_Dataset_xlsx___Sales5[[#This Row],[ProductID]],Raw_Products!A:A,Raw_Products!C:C)</f>
        <v>Electronics</v>
      </c>
      <c r="P4186" s="2" t="str">
        <f>_xlfn.XLOOKUP(Excel_Dashboard_Dataset_xlsx___Sales5[[#This Row],[CustomerID]], Raw_Customers!A:A, Raw_Customers!B:B, "Unknown")</f>
        <v>Paul Rogers</v>
      </c>
    </row>
    <row r="4187" spans="1:16" x14ac:dyDescent="0.25">
      <c r="A4187">
        <v>4186</v>
      </c>
      <c r="B4187">
        <f t="shared" si="65"/>
        <v>2023</v>
      </c>
      <c r="C4187" t="str">
        <f>TEXT(Excel_Dashboard_Dataset_xlsx___Sales5[[#This Row],[Date]],"mmm")</f>
        <v>Jul</v>
      </c>
      <c r="D4187" s="3">
        <v>45122</v>
      </c>
      <c r="E4187">
        <v>45</v>
      </c>
      <c r="F4187">
        <v>152</v>
      </c>
      <c r="G4187">
        <v>23</v>
      </c>
      <c r="H4187">
        <v>7</v>
      </c>
      <c r="I4187">
        <v>220</v>
      </c>
      <c r="J4187">
        <f>Excel_Dashboard_Dataset_xlsx___Sales5[[#This Row],[Quantity]]*Excel_Dashboard_Dataset_xlsx___Sales5[[#This Row],[UnitPrice]]</f>
        <v>1540</v>
      </c>
      <c r="K4187" t="str">
        <f>_xlfn.XLOOKUP(Excel_Dashboard_Dataset_xlsx___Sales5[[#This Row],[CustomerID]],Raw_Customers!A:A,Raw_Customers!D:D)</f>
        <v>Female</v>
      </c>
      <c r="L4187">
        <f>_xlfn.XLOOKUP(Excel_Dashboard_Dataset_xlsx___Sales5[[#This Row],[CustomerID]],Raw_Customers!A:A,Raw_Customers!E:E)</f>
        <v>39</v>
      </c>
      <c r="M4187" t="str">
        <f>_xlfn.XLOOKUP(Excel_Dashboard_Dataset_xlsx___Sales5[[#This Row],[CustomerID]],Raw_Customers!A:A,Raw_Customers!C:C)</f>
        <v>South</v>
      </c>
      <c r="N4187" s="2" t="str">
        <f>_xlfn.XLOOKUP(Excel_Dashboard_Dataset_xlsx___Sales5[[#This Row],[ProductID]],Raw_Products!A:A,Raw_Products!B:B)</f>
        <v>Yoga Mat</v>
      </c>
      <c r="O4187" s="2" t="str">
        <f>_xlfn.XLOOKUP(Excel_Dashboard_Dataset_xlsx___Sales5[[#This Row],[ProductID]],Raw_Products!A:A,Raw_Products!C:C)</f>
        <v>Sports</v>
      </c>
      <c r="P4187" s="2" t="str">
        <f>_xlfn.XLOOKUP(Excel_Dashboard_Dataset_xlsx___Sales5[[#This Row],[CustomerID]], Raw_Customers!A:A, Raw_Customers!B:B, "Unknown")</f>
        <v>Ashley Castillo</v>
      </c>
    </row>
    <row r="4188" spans="1:16" x14ac:dyDescent="0.25">
      <c r="A4188">
        <v>4187</v>
      </c>
      <c r="B4188">
        <f t="shared" si="65"/>
        <v>2024</v>
      </c>
      <c r="C4188" t="str">
        <f>TEXT(Excel_Dashboard_Dataset_xlsx___Sales5[[#This Row],[Date]],"mmm")</f>
        <v>Aug</v>
      </c>
      <c r="D4188" s="3">
        <v>45529</v>
      </c>
      <c r="E4188">
        <v>39</v>
      </c>
      <c r="F4188">
        <v>56</v>
      </c>
      <c r="G4188">
        <v>30</v>
      </c>
      <c r="H4188">
        <v>3</v>
      </c>
      <c r="I4188">
        <v>776</v>
      </c>
      <c r="J4188">
        <f>Excel_Dashboard_Dataset_xlsx___Sales5[[#This Row],[Quantity]]*Excel_Dashboard_Dataset_xlsx___Sales5[[#This Row],[UnitPrice]]</f>
        <v>2328</v>
      </c>
      <c r="K4188" t="str">
        <f>_xlfn.XLOOKUP(Excel_Dashboard_Dataset_xlsx___Sales5[[#This Row],[CustomerID]],Raw_Customers!A:A,Raw_Customers!D:D)</f>
        <v>Male</v>
      </c>
      <c r="L4188">
        <f>_xlfn.XLOOKUP(Excel_Dashboard_Dataset_xlsx___Sales5[[#This Row],[CustomerID]],Raw_Customers!A:A,Raw_Customers!E:E)</f>
        <v>42</v>
      </c>
      <c r="M4188" t="str">
        <f>_xlfn.XLOOKUP(Excel_Dashboard_Dataset_xlsx___Sales5[[#This Row],[CustomerID]],Raw_Customers!A:A,Raw_Customers!C:C)</f>
        <v>East</v>
      </c>
      <c r="N4188" s="2" t="str">
        <f>_xlfn.XLOOKUP(Excel_Dashboard_Dataset_xlsx___Sales5[[#This Row],[ProductID]],Raw_Products!A:A,Raw_Products!B:B)</f>
        <v>Sweater</v>
      </c>
      <c r="O4188" s="2" t="str">
        <f>_xlfn.XLOOKUP(Excel_Dashboard_Dataset_xlsx___Sales5[[#This Row],[ProductID]],Raw_Products!A:A,Raw_Products!C:C)</f>
        <v>Clothing</v>
      </c>
      <c r="P4188" s="2" t="str">
        <f>_xlfn.XLOOKUP(Excel_Dashboard_Dataset_xlsx___Sales5[[#This Row],[CustomerID]], Raw_Customers!A:A, Raw_Customers!B:B, "Unknown")</f>
        <v>Laura Kelly</v>
      </c>
    </row>
    <row r="4189" spans="1:16" x14ac:dyDescent="0.25">
      <c r="A4189">
        <v>4188</v>
      </c>
      <c r="B4189">
        <f t="shared" si="65"/>
        <v>2023</v>
      </c>
      <c r="C4189" t="str">
        <f>TEXT(Excel_Dashboard_Dataset_xlsx___Sales5[[#This Row],[Date]],"mmm")</f>
        <v>Sept</v>
      </c>
      <c r="D4189" s="3">
        <v>45195</v>
      </c>
      <c r="E4189">
        <v>41</v>
      </c>
      <c r="F4189">
        <v>154</v>
      </c>
      <c r="G4189">
        <v>1</v>
      </c>
      <c r="H4189">
        <v>4</v>
      </c>
      <c r="I4189">
        <v>414</v>
      </c>
      <c r="J4189">
        <f>Excel_Dashboard_Dataset_xlsx___Sales5[[#This Row],[Quantity]]*Excel_Dashboard_Dataset_xlsx___Sales5[[#This Row],[UnitPrice]]</f>
        <v>1656</v>
      </c>
      <c r="K4189" t="str">
        <f>_xlfn.XLOOKUP(Excel_Dashboard_Dataset_xlsx___Sales5[[#This Row],[CustomerID]],Raw_Customers!A:A,Raw_Customers!D:D)</f>
        <v>Female</v>
      </c>
      <c r="L4189">
        <f>_xlfn.XLOOKUP(Excel_Dashboard_Dataset_xlsx___Sales5[[#This Row],[CustomerID]],Raw_Customers!A:A,Raw_Customers!E:E)</f>
        <v>42</v>
      </c>
      <c r="M4189" t="str">
        <f>_xlfn.XLOOKUP(Excel_Dashboard_Dataset_xlsx___Sales5[[#This Row],[CustomerID]],Raw_Customers!A:A,Raw_Customers!C:C)</f>
        <v>South</v>
      </c>
      <c r="N4189" s="2" t="str">
        <f>_xlfn.XLOOKUP(Excel_Dashboard_Dataset_xlsx___Sales5[[#This Row],[ProductID]],Raw_Products!A:A,Raw_Products!B:B)</f>
        <v>Football</v>
      </c>
      <c r="O4189" s="2" t="str">
        <f>_xlfn.XLOOKUP(Excel_Dashboard_Dataset_xlsx___Sales5[[#This Row],[ProductID]],Raw_Products!A:A,Raw_Products!C:C)</f>
        <v>Sports</v>
      </c>
      <c r="P4189" s="2" t="str">
        <f>_xlfn.XLOOKUP(Excel_Dashboard_Dataset_xlsx___Sales5[[#This Row],[CustomerID]], Raw_Customers!A:A, Raw_Customers!B:B, "Unknown")</f>
        <v>Donald Sanchez</v>
      </c>
    </row>
    <row r="4190" spans="1:16" x14ac:dyDescent="0.25">
      <c r="A4190">
        <v>4189</v>
      </c>
      <c r="B4190">
        <f t="shared" si="65"/>
        <v>2024</v>
      </c>
      <c r="C4190" t="str">
        <f>TEXT(Excel_Dashboard_Dataset_xlsx___Sales5[[#This Row],[Date]],"mmm")</f>
        <v>Dec</v>
      </c>
      <c r="D4190" s="3">
        <v>45646</v>
      </c>
      <c r="E4190">
        <v>33</v>
      </c>
      <c r="F4190">
        <v>41</v>
      </c>
      <c r="G4190">
        <v>43</v>
      </c>
      <c r="H4190">
        <v>2</v>
      </c>
      <c r="I4190">
        <v>195</v>
      </c>
      <c r="J4190">
        <f>Excel_Dashboard_Dataset_xlsx___Sales5[[#This Row],[Quantity]]*Excel_Dashboard_Dataset_xlsx___Sales5[[#This Row],[UnitPrice]]</f>
        <v>390</v>
      </c>
      <c r="K4190" t="str">
        <f>_xlfn.XLOOKUP(Excel_Dashboard_Dataset_xlsx___Sales5[[#This Row],[CustomerID]],Raw_Customers!A:A,Raw_Customers!D:D)</f>
        <v>Female</v>
      </c>
      <c r="L4190">
        <f>_xlfn.XLOOKUP(Excel_Dashboard_Dataset_xlsx___Sales5[[#This Row],[CustomerID]],Raw_Customers!A:A,Raw_Customers!E:E)</f>
        <v>33</v>
      </c>
      <c r="M4190" t="str">
        <f>_xlfn.XLOOKUP(Excel_Dashboard_Dataset_xlsx___Sales5[[#This Row],[CustomerID]],Raw_Customers!A:A,Raw_Customers!C:C)</f>
        <v>South</v>
      </c>
      <c r="N4190" s="2" t="str">
        <f>_xlfn.XLOOKUP(Excel_Dashboard_Dataset_xlsx___Sales5[[#This Row],[ProductID]],Raw_Products!A:A,Raw_Products!B:B)</f>
        <v>Jacket</v>
      </c>
      <c r="O4190" s="2" t="str">
        <f>_xlfn.XLOOKUP(Excel_Dashboard_Dataset_xlsx___Sales5[[#This Row],[ProductID]],Raw_Products!A:A,Raw_Products!C:C)</f>
        <v>Clothing</v>
      </c>
      <c r="P4190" s="2" t="str">
        <f>_xlfn.XLOOKUP(Excel_Dashboard_Dataset_xlsx___Sales5[[#This Row],[CustomerID]], Raw_Customers!A:A, Raw_Customers!B:B, "Unknown")</f>
        <v>Thomas Gray</v>
      </c>
    </row>
    <row r="4191" spans="1:16" x14ac:dyDescent="0.25">
      <c r="A4191">
        <v>4190</v>
      </c>
      <c r="B4191">
        <f t="shared" si="65"/>
        <v>2024</v>
      </c>
      <c r="C4191" t="str">
        <f>TEXT(Excel_Dashboard_Dataset_xlsx___Sales5[[#This Row],[Date]],"mmm")</f>
        <v>Apr</v>
      </c>
      <c r="D4191" s="3">
        <v>45389</v>
      </c>
      <c r="E4191">
        <v>25</v>
      </c>
      <c r="F4191">
        <v>150</v>
      </c>
      <c r="G4191">
        <v>37</v>
      </c>
      <c r="H4191">
        <v>8</v>
      </c>
      <c r="I4191">
        <v>100</v>
      </c>
      <c r="J4191">
        <f>Excel_Dashboard_Dataset_xlsx___Sales5[[#This Row],[Quantity]]*Excel_Dashboard_Dataset_xlsx___Sales5[[#This Row],[UnitPrice]]</f>
        <v>800</v>
      </c>
      <c r="K4191" t="str">
        <f>_xlfn.XLOOKUP(Excel_Dashboard_Dataset_xlsx___Sales5[[#This Row],[CustomerID]],Raw_Customers!A:A,Raw_Customers!D:D)</f>
        <v>Female</v>
      </c>
      <c r="L4191">
        <f>_xlfn.XLOOKUP(Excel_Dashboard_Dataset_xlsx___Sales5[[#This Row],[CustomerID]],Raw_Customers!A:A,Raw_Customers!E:E)</f>
        <v>62</v>
      </c>
      <c r="M4191" t="str">
        <f>_xlfn.XLOOKUP(Excel_Dashboard_Dataset_xlsx___Sales5[[#This Row],[CustomerID]],Raw_Customers!A:A,Raw_Customers!C:C)</f>
        <v>South</v>
      </c>
      <c r="N4191" s="2" t="str">
        <f>_xlfn.XLOOKUP(Excel_Dashboard_Dataset_xlsx___Sales5[[#This Row],[ProductID]],Raw_Products!A:A,Raw_Products!B:B)</f>
        <v>Electric Kettle</v>
      </c>
      <c r="O4191" s="2" t="str">
        <f>_xlfn.XLOOKUP(Excel_Dashboard_Dataset_xlsx___Sales5[[#This Row],[ProductID]],Raw_Products!A:A,Raw_Products!C:C)</f>
        <v>Home Appliances</v>
      </c>
      <c r="P4191" s="2" t="str">
        <f>_xlfn.XLOOKUP(Excel_Dashboard_Dataset_xlsx___Sales5[[#This Row],[CustomerID]], Raw_Customers!A:A, Raw_Customers!B:B, "Unknown")</f>
        <v>Elizabeth Ortiz</v>
      </c>
    </row>
    <row r="4192" spans="1:16" x14ac:dyDescent="0.25">
      <c r="A4192">
        <v>4191</v>
      </c>
      <c r="B4192">
        <f t="shared" si="65"/>
        <v>2023</v>
      </c>
      <c r="C4192" t="str">
        <f>TEXT(Excel_Dashboard_Dataset_xlsx___Sales5[[#This Row],[Date]],"mmm")</f>
        <v>Aug</v>
      </c>
      <c r="D4192" s="3">
        <v>45152</v>
      </c>
      <c r="E4192">
        <v>44</v>
      </c>
      <c r="F4192">
        <v>14</v>
      </c>
      <c r="G4192">
        <v>27</v>
      </c>
      <c r="H4192">
        <v>9</v>
      </c>
      <c r="I4192">
        <v>239</v>
      </c>
      <c r="J4192">
        <f>Excel_Dashboard_Dataset_xlsx___Sales5[[#This Row],[Quantity]]*Excel_Dashboard_Dataset_xlsx___Sales5[[#This Row],[UnitPrice]]</f>
        <v>2151</v>
      </c>
      <c r="K4192" t="str">
        <f>_xlfn.XLOOKUP(Excel_Dashboard_Dataset_xlsx___Sales5[[#This Row],[CustomerID]],Raw_Customers!A:A,Raw_Customers!D:D)</f>
        <v>Female</v>
      </c>
      <c r="L4192">
        <f>_xlfn.XLOOKUP(Excel_Dashboard_Dataset_xlsx___Sales5[[#This Row],[CustomerID]],Raw_Customers!A:A,Raw_Customers!E:E)</f>
        <v>53</v>
      </c>
      <c r="M4192" t="str">
        <f>_xlfn.XLOOKUP(Excel_Dashboard_Dataset_xlsx___Sales5[[#This Row],[CustomerID]],Raw_Customers!A:A,Raw_Customers!C:C)</f>
        <v>West</v>
      </c>
      <c r="N4192" s="2" t="str">
        <f>_xlfn.XLOOKUP(Excel_Dashboard_Dataset_xlsx___Sales5[[#This Row],[ProductID]],Raw_Products!A:A,Raw_Products!B:B)</f>
        <v>Running Shoes</v>
      </c>
      <c r="O4192" s="2" t="str">
        <f>_xlfn.XLOOKUP(Excel_Dashboard_Dataset_xlsx___Sales5[[#This Row],[ProductID]],Raw_Products!A:A,Raw_Products!C:C)</f>
        <v>Sports</v>
      </c>
      <c r="P4192" s="2" t="str">
        <f>_xlfn.XLOOKUP(Excel_Dashboard_Dataset_xlsx___Sales5[[#This Row],[CustomerID]], Raw_Customers!A:A, Raw_Customers!B:B, "Unknown")</f>
        <v>Margaret Rogers</v>
      </c>
    </row>
    <row r="4193" spans="1:16" x14ac:dyDescent="0.25">
      <c r="A4193">
        <v>4192</v>
      </c>
      <c r="B4193">
        <f t="shared" si="65"/>
        <v>2023</v>
      </c>
      <c r="C4193" t="str">
        <f>TEXT(Excel_Dashboard_Dataset_xlsx___Sales5[[#This Row],[Date]],"mmm")</f>
        <v>Jun</v>
      </c>
      <c r="D4193" s="3">
        <v>45100</v>
      </c>
      <c r="E4193">
        <v>39</v>
      </c>
      <c r="F4193">
        <v>57</v>
      </c>
      <c r="G4193">
        <v>3</v>
      </c>
      <c r="H4193">
        <v>2</v>
      </c>
      <c r="I4193">
        <v>988</v>
      </c>
      <c r="J4193">
        <f>Excel_Dashboard_Dataset_xlsx___Sales5[[#This Row],[Quantity]]*Excel_Dashboard_Dataset_xlsx___Sales5[[#This Row],[UnitPrice]]</f>
        <v>1976</v>
      </c>
      <c r="K4193" t="str">
        <f>_xlfn.XLOOKUP(Excel_Dashboard_Dataset_xlsx___Sales5[[#This Row],[CustomerID]],Raw_Customers!A:A,Raw_Customers!D:D)</f>
        <v>Female</v>
      </c>
      <c r="L4193">
        <f>_xlfn.XLOOKUP(Excel_Dashboard_Dataset_xlsx___Sales5[[#This Row],[CustomerID]],Raw_Customers!A:A,Raw_Customers!E:E)</f>
        <v>34</v>
      </c>
      <c r="M4193" t="str">
        <f>_xlfn.XLOOKUP(Excel_Dashboard_Dataset_xlsx___Sales5[[#This Row],[CustomerID]],Raw_Customers!A:A,Raw_Customers!C:C)</f>
        <v>East</v>
      </c>
      <c r="N4193" s="2" t="str">
        <f>_xlfn.XLOOKUP(Excel_Dashboard_Dataset_xlsx___Sales5[[#This Row],[ProductID]],Raw_Products!A:A,Raw_Products!B:B)</f>
        <v>Sweater</v>
      </c>
      <c r="O4193" s="2" t="str">
        <f>_xlfn.XLOOKUP(Excel_Dashboard_Dataset_xlsx___Sales5[[#This Row],[ProductID]],Raw_Products!A:A,Raw_Products!C:C)</f>
        <v>Clothing</v>
      </c>
      <c r="P4193" s="2" t="str">
        <f>_xlfn.XLOOKUP(Excel_Dashboard_Dataset_xlsx___Sales5[[#This Row],[CustomerID]], Raw_Customers!A:A, Raw_Customers!B:B, "Unknown")</f>
        <v>Mark Ruiz</v>
      </c>
    </row>
    <row r="4194" spans="1:16" x14ac:dyDescent="0.25">
      <c r="A4194">
        <v>4193</v>
      </c>
      <c r="B4194">
        <f t="shared" si="65"/>
        <v>2023</v>
      </c>
      <c r="C4194" t="str">
        <f>TEXT(Excel_Dashboard_Dataset_xlsx___Sales5[[#This Row],[Date]],"mmm")</f>
        <v>Sept</v>
      </c>
      <c r="D4194" s="3">
        <v>45179</v>
      </c>
      <c r="E4194">
        <v>23</v>
      </c>
      <c r="F4194">
        <v>293</v>
      </c>
      <c r="G4194">
        <v>2</v>
      </c>
      <c r="H4194">
        <v>2</v>
      </c>
      <c r="I4194">
        <v>420</v>
      </c>
      <c r="J4194">
        <f>Excel_Dashboard_Dataset_xlsx___Sales5[[#This Row],[Quantity]]*Excel_Dashboard_Dataset_xlsx___Sales5[[#This Row],[UnitPrice]]</f>
        <v>840</v>
      </c>
      <c r="K4194" t="str">
        <f>_xlfn.XLOOKUP(Excel_Dashboard_Dataset_xlsx___Sales5[[#This Row],[CustomerID]],Raw_Customers!A:A,Raw_Customers!D:D)</f>
        <v>Female</v>
      </c>
      <c r="L4194">
        <f>_xlfn.XLOOKUP(Excel_Dashboard_Dataset_xlsx___Sales5[[#This Row],[CustomerID]],Raw_Customers!A:A,Raw_Customers!E:E)</f>
        <v>58</v>
      </c>
      <c r="M4194" t="str">
        <f>_xlfn.XLOOKUP(Excel_Dashboard_Dataset_xlsx___Sales5[[#This Row],[CustomerID]],Raw_Customers!A:A,Raw_Customers!C:C)</f>
        <v>West</v>
      </c>
      <c r="N4194" s="2" t="str">
        <f>_xlfn.XLOOKUP(Excel_Dashboard_Dataset_xlsx___Sales5[[#This Row],[ProductID]],Raw_Products!A:A,Raw_Products!B:B)</f>
        <v>Blender</v>
      </c>
      <c r="O4194" s="2" t="str">
        <f>_xlfn.XLOOKUP(Excel_Dashboard_Dataset_xlsx___Sales5[[#This Row],[ProductID]],Raw_Products!A:A,Raw_Products!C:C)</f>
        <v>Home Appliances</v>
      </c>
      <c r="P4194" s="2" t="str">
        <f>_xlfn.XLOOKUP(Excel_Dashboard_Dataset_xlsx___Sales5[[#This Row],[CustomerID]], Raw_Customers!A:A, Raw_Customers!B:B, "Unknown")</f>
        <v>Lisa Nguyen</v>
      </c>
    </row>
    <row r="4195" spans="1:16" x14ac:dyDescent="0.25">
      <c r="A4195">
        <v>4194</v>
      </c>
      <c r="B4195">
        <f t="shared" si="65"/>
        <v>2023</v>
      </c>
      <c r="C4195" t="str">
        <f>TEXT(Excel_Dashboard_Dataset_xlsx___Sales5[[#This Row],[Date]],"mmm")</f>
        <v>Mar</v>
      </c>
      <c r="D4195" s="3">
        <v>45010</v>
      </c>
      <c r="E4195">
        <v>37</v>
      </c>
      <c r="F4195">
        <v>140</v>
      </c>
      <c r="G4195">
        <v>47</v>
      </c>
      <c r="H4195">
        <v>10</v>
      </c>
      <c r="I4195">
        <v>44</v>
      </c>
      <c r="J4195">
        <f>Excel_Dashboard_Dataset_xlsx___Sales5[[#This Row],[Quantity]]*Excel_Dashboard_Dataset_xlsx___Sales5[[#This Row],[UnitPrice]]</f>
        <v>440</v>
      </c>
      <c r="K4195" t="str">
        <f>_xlfn.XLOOKUP(Excel_Dashboard_Dataset_xlsx___Sales5[[#This Row],[CustomerID]],Raw_Customers!A:A,Raw_Customers!D:D)</f>
        <v>Female</v>
      </c>
      <c r="L4195">
        <f>_xlfn.XLOOKUP(Excel_Dashboard_Dataset_xlsx___Sales5[[#This Row],[CustomerID]],Raw_Customers!A:A,Raw_Customers!E:E)</f>
        <v>60</v>
      </c>
      <c r="M4195" t="str">
        <f>_xlfn.XLOOKUP(Excel_Dashboard_Dataset_xlsx___Sales5[[#This Row],[CustomerID]],Raw_Customers!A:A,Raw_Customers!C:C)</f>
        <v>South</v>
      </c>
      <c r="N4195" s="2" t="str">
        <f>_xlfn.XLOOKUP(Excel_Dashboard_Dataset_xlsx___Sales5[[#This Row],[ProductID]],Raw_Products!A:A,Raw_Products!B:B)</f>
        <v>Cap</v>
      </c>
      <c r="O4195" s="2" t="str">
        <f>_xlfn.XLOOKUP(Excel_Dashboard_Dataset_xlsx___Sales5[[#This Row],[ProductID]],Raw_Products!A:A,Raw_Products!C:C)</f>
        <v>Clothing</v>
      </c>
      <c r="P4195" s="2" t="str">
        <f>_xlfn.XLOOKUP(Excel_Dashboard_Dataset_xlsx___Sales5[[#This Row],[CustomerID]], Raw_Customers!A:A, Raw_Customers!B:B, "Unknown")</f>
        <v>Thomas Miller</v>
      </c>
    </row>
    <row r="4196" spans="1:16" x14ac:dyDescent="0.25">
      <c r="A4196">
        <v>4195</v>
      </c>
      <c r="B4196">
        <f t="shared" si="65"/>
        <v>2024</v>
      </c>
      <c r="C4196" t="str">
        <f>TEXT(Excel_Dashboard_Dataset_xlsx___Sales5[[#This Row],[Date]],"mmm")</f>
        <v>Nov</v>
      </c>
      <c r="D4196" s="3">
        <v>45608</v>
      </c>
      <c r="E4196">
        <v>13</v>
      </c>
      <c r="F4196">
        <v>116</v>
      </c>
      <c r="G4196">
        <v>15</v>
      </c>
      <c r="H4196">
        <v>5</v>
      </c>
      <c r="I4196">
        <v>288</v>
      </c>
      <c r="J4196">
        <f>Excel_Dashboard_Dataset_xlsx___Sales5[[#This Row],[Quantity]]*Excel_Dashboard_Dataset_xlsx___Sales5[[#This Row],[UnitPrice]]</f>
        <v>1440</v>
      </c>
      <c r="K4196" t="str">
        <f>_xlfn.XLOOKUP(Excel_Dashboard_Dataset_xlsx___Sales5[[#This Row],[CustomerID]],Raw_Customers!A:A,Raw_Customers!D:D)</f>
        <v>Female</v>
      </c>
      <c r="L4196">
        <f>_xlfn.XLOOKUP(Excel_Dashboard_Dataset_xlsx___Sales5[[#This Row],[CustomerID]],Raw_Customers!A:A,Raw_Customers!E:E)</f>
        <v>57</v>
      </c>
      <c r="M4196" t="str">
        <f>_xlfn.XLOOKUP(Excel_Dashboard_Dataset_xlsx___Sales5[[#This Row],[CustomerID]],Raw_Customers!A:A,Raw_Customers!C:C)</f>
        <v>West</v>
      </c>
      <c r="N4196" s="2" t="str">
        <f>_xlfn.XLOOKUP(Excel_Dashboard_Dataset_xlsx___Sales5[[#This Row],[ProductID]],Raw_Products!A:A,Raw_Products!B:B)</f>
        <v>Tablet</v>
      </c>
      <c r="O4196" s="2" t="str">
        <f>_xlfn.XLOOKUP(Excel_Dashboard_Dataset_xlsx___Sales5[[#This Row],[ProductID]],Raw_Products!A:A,Raw_Products!C:C)</f>
        <v>Electronics</v>
      </c>
      <c r="P4196" s="2" t="str">
        <f>_xlfn.XLOOKUP(Excel_Dashboard_Dataset_xlsx___Sales5[[#This Row],[CustomerID]], Raw_Customers!A:A, Raw_Customers!B:B, "Unknown")</f>
        <v>Stephanie Wright</v>
      </c>
    </row>
    <row r="4197" spans="1:16" x14ac:dyDescent="0.25">
      <c r="A4197">
        <v>4196</v>
      </c>
      <c r="B4197">
        <f t="shared" si="65"/>
        <v>2024</v>
      </c>
      <c r="C4197" t="str">
        <f>TEXT(Excel_Dashboard_Dataset_xlsx___Sales5[[#This Row],[Date]],"mmm")</f>
        <v>Jun</v>
      </c>
      <c r="D4197" s="3">
        <v>45473</v>
      </c>
      <c r="E4197">
        <v>27</v>
      </c>
      <c r="F4197">
        <v>247</v>
      </c>
      <c r="G4197">
        <v>43</v>
      </c>
      <c r="H4197">
        <v>4</v>
      </c>
      <c r="I4197">
        <v>989</v>
      </c>
      <c r="J4197">
        <f>Excel_Dashboard_Dataset_xlsx___Sales5[[#This Row],[Quantity]]*Excel_Dashboard_Dataset_xlsx___Sales5[[#This Row],[UnitPrice]]</f>
        <v>3956</v>
      </c>
      <c r="K4197" t="str">
        <f>_xlfn.XLOOKUP(Excel_Dashboard_Dataset_xlsx___Sales5[[#This Row],[CustomerID]],Raw_Customers!A:A,Raw_Customers!D:D)</f>
        <v>Female</v>
      </c>
      <c r="L4197">
        <f>_xlfn.XLOOKUP(Excel_Dashboard_Dataset_xlsx___Sales5[[#This Row],[CustomerID]],Raw_Customers!A:A,Raw_Customers!E:E)</f>
        <v>65</v>
      </c>
      <c r="M4197" t="str">
        <f>_xlfn.XLOOKUP(Excel_Dashboard_Dataset_xlsx___Sales5[[#This Row],[CustomerID]],Raw_Customers!A:A,Raw_Customers!C:C)</f>
        <v>East</v>
      </c>
      <c r="N4197" s="2" t="str">
        <f>_xlfn.XLOOKUP(Excel_Dashboard_Dataset_xlsx___Sales5[[#This Row],[ProductID]],Raw_Products!A:A,Raw_Products!B:B)</f>
        <v>Air Conditioner</v>
      </c>
      <c r="O4197" s="2" t="str">
        <f>_xlfn.XLOOKUP(Excel_Dashboard_Dataset_xlsx___Sales5[[#This Row],[ProductID]],Raw_Products!A:A,Raw_Products!C:C)</f>
        <v>Home Appliances</v>
      </c>
      <c r="P4197" s="2" t="str">
        <f>_xlfn.XLOOKUP(Excel_Dashboard_Dataset_xlsx___Sales5[[#This Row],[CustomerID]], Raw_Customers!A:A, Raw_Customers!B:B, "Unknown")</f>
        <v>Brandon Hall</v>
      </c>
    </row>
    <row r="4198" spans="1:16" x14ac:dyDescent="0.25">
      <c r="A4198">
        <v>4197</v>
      </c>
      <c r="B4198">
        <f t="shared" si="65"/>
        <v>2023</v>
      </c>
      <c r="C4198" t="str">
        <f>TEXT(Excel_Dashboard_Dataset_xlsx___Sales5[[#This Row],[Date]],"mmm")</f>
        <v>Sept</v>
      </c>
      <c r="D4198" s="3">
        <v>45198</v>
      </c>
      <c r="E4198">
        <v>7</v>
      </c>
      <c r="F4198">
        <v>145</v>
      </c>
      <c r="G4198">
        <v>3</v>
      </c>
      <c r="H4198">
        <v>10</v>
      </c>
      <c r="I4198">
        <v>568</v>
      </c>
      <c r="J4198">
        <f>Excel_Dashboard_Dataset_xlsx___Sales5[[#This Row],[Quantity]]*Excel_Dashboard_Dataset_xlsx___Sales5[[#This Row],[UnitPrice]]</f>
        <v>5680</v>
      </c>
      <c r="K4198" t="str">
        <f>_xlfn.XLOOKUP(Excel_Dashboard_Dataset_xlsx___Sales5[[#This Row],[CustomerID]],Raw_Customers!A:A,Raw_Customers!D:D)</f>
        <v>Male</v>
      </c>
      <c r="L4198">
        <f>_xlfn.XLOOKUP(Excel_Dashboard_Dataset_xlsx___Sales5[[#This Row],[CustomerID]],Raw_Customers!A:A,Raw_Customers!E:E)</f>
        <v>35</v>
      </c>
      <c r="M4198" t="str">
        <f>_xlfn.XLOOKUP(Excel_Dashboard_Dataset_xlsx___Sales5[[#This Row],[CustomerID]],Raw_Customers!A:A,Raw_Customers!C:C)</f>
        <v>West</v>
      </c>
      <c r="N4198" s="2" t="str">
        <f>_xlfn.XLOOKUP(Excel_Dashboard_Dataset_xlsx___Sales5[[#This Row],[ProductID]],Raw_Products!A:A,Raw_Products!B:B)</f>
        <v>Milk Powder</v>
      </c>
      <c r="O4198" s="2" t="str">
        <f>_xlfn.XLOOKUP(Excel_Dashboard_Dataset_xlsx___Sales5[[#This Row],[ProductID]],Raw_Products!A:A,Raw_Products!C:C)</f>
        <v>Groceries</v>
      </c>
      <c r="P4198" s="2" t="str">
        <f>_xlfn.XLOOKUP(Excel_Dashboard_Dataset_xlsx___Sales5[[#This Row],[CustomerID]], Raw_Customers!A:A, Raw_Customers!B:B, "Unknown")</f>
        <v>Eric Richardson</v>
      </c>
    </row>
    <row r="4199" spans="1:16" x14ac:dyDescent="0.25">
      <c r="A4199">
        <v>4198</v>
      </c>
      <c r="B4199">
        <f t="shared" si="65"/>
        <v>2023</v>
      </c>
      <c r="C4199" t="str">
        <f>TEXT(Excel_Dashboard_Dataset_xlsx___Sales5[[#This Row],[Date]],"mmm")</f>
        <v>Feb</v>
      </c>
      <c r="D4199" s="3">
        <v>44965</v>
      </c>
      <c r="E4199">
        <v>6</v>
      </c>
      <c r="F4199">
        <v>32</v>
      </c>
      <c r="G4199">
        <v>5</v>
      </c>
      <c r="H4199">
        <v>7</v>
      </c>
      <c r="I4199">
        <v>515</v>
      </c>
      <c r="J4199">
        <f>Excel_Dashboard_Dataset_xlsx___Sales5[[#This Row],[Quantity]]*Excel_Dashboard_Dataset_xlsx___Sales5[[#This Row],[UnitPrice]]</f>
        <v>3605</v>
      </c>
      <c r="K4199" t="str">
        <f>_xlfn.XLOOKUP(Excel_Dashboard_Dataset_xlsx___Sales5[[#This Row],[CustomerID]],Raw_Customers!A:A,Raw_Customers!D:D)</f>
        <v>Female</v>
      </c>
      <c r="L4199">
        <f>_xlfn.XLOOKUP(Excel_Dashboard_Dataset_xlsx___Sales5[[#This Row],[CustomerID]],Raw_Customers!A:A,Raw_Customers!E:E)</f>
        <v>51</v>
      </c>
      <c r="M4199" t="str">
        <f>_xlfn.XLOOKUP(Excel_Dashboard_Dataset_xlsx___Sales5[[#This Row],[CustomerID]],Raw_Customers!A:A,Raw_Customers!C:C)</f>
        <v>East</v>
      </c>
      <c r="N4199" s="2" t="str">
        <f>_xlfn.XLOOKUP(Excel_Dashboard_Dataset_xlsx___Sales5[[#This Row],[ProductID]],Raw_Products!A:A,Raw_Products!B:B)</f>
        <v>Flour</v>
      </c>
      <c r="O4199" s="2" t="str">
        <f>_xlfn.XLOOKUP(Excel_Dashboard_Dataset_xlsx___Sales5[[#This Row],[ProductID]],Raw_Products!A:A,Raw_Products!C:C)</f>
        <v>Groceries</v>
      </c>
      <c r="P4199" s="2" t="str">
        <f>_xlfn.XLOOKUP(Excel_Dashboard_Dataset_xlsx___Sales5[[#This Row],[CustomerID]], Raw_Customers!A:A, Raw_Customers!B:B, "Unknown")</f>
        <v>Justin Gutierrez</v>
      </c>
    </row>
    <row r="4200" spans="1:16" x14ac:dyDescent="0.25">
      <c r="A4200">
        <v>4199</v>
      </c>
      <c r="B4200">
        <f t="shared" si="65"/>
        <v>2023</v>
      </c>
      <c r="C4200" t="str">
        <f>TEXT(Excel_Dashboard_Dataset_xlsx___Sales5[[#This Row],[Date]],"mmm")</f>
        <v>Oct</v>
      </c>
      <c r="D4200" s="3">
        <v>45216</v>
      </c>
      <c r="E4200">
        <v>5</v>
      </c>
      <c r="F4200">
        <v>129</v>
      </c>
      <c r="G4200">
        <v>35</v>
      </c>
      <c r="H4200">
        <v>2</v>
      </c>
      <c r="I4200">
        <v>116</v>
      </c>
      <c r="J4200">
        <f>Excel_Dashboard_Dataset_xlsx___Sales5[[#This Row],[Quantity]]*Excel_Dashboard_Dataset_xlsx___Sales5[[#This Row],[UnitPrice]]</f>
        <v>232</v>
      </c>
      <c r="K4200" t="str">
        <f>_xlfn.XLOOKUP(Excel_Dashboard_Dataset_xlsx___Sales5[[#This Row],[CustomerID]],Raw_Customers!A:A,Raw_Customers!D:D)</f>
        <v>Male</v>
      </c>
      <c r="L4200">
        <f>_xlfn.XLOOKUP(Excel_Dashboard_Dataset_xlsx___Sales5[[#This Row],[CustomerID]],Raw_Customers!A:A,Raw_Customers!E:E)</f>
        <v>33</v>
      </c>
      <c r="M4200" t="str">
        <f>_xlfn.XLOOKUP(Excel_Dashboard_Dataset_xlsx___Sales5[[#This Row],[CustomerID]],Raw_Customers!A:A,Raw_Customers!C:C)</f>
        <v>West</v>
      </c>
      <c r="N4200" s="2" t="str">
        <f>_xlfn.XLOOKUP(Excel_Dashboard_Dataset_xlsx___Sales5[[#This Row],[ProductID]],Raw_Products!A:A,Raw_Products!B:B)</f>
        <v>Salt</v>
      </c>
      <c r="O4200" s="2" t="str">
        <f>_xlfn.XLOOKUP(Excel_Dashboard_Dataset_xlsx___Sales5[[#This Row],[ProductID]],Raw_Products!A:A,Raw_Products!C:C)</f>
        <v>Groceries</v>
      </c>
      <c r="P4200" s="2" t="str">
        <f>_xlfn.XLOOKUP(Excel_Dashboard_Dataset_xlsx___Sales5[[#This Row],[CustomerID]], Raw_Customers!A:A, Raw_Customers!B:B, "Unknown")</f>
        <v>Pamela Moore</v>
      </c>
    </row>
    <row r="4201" spans="1:16" x14ac:dyDescent="0.25">
      <c r="A4201">
        <v>4200</v>
      </c>
      <c r="B4201">
        <f t="shared" si="65"/>
        <v>2024</v>
      </c>
      <c r="C4201" t="str">
        <f>TEXT(Excel_Dashboard_Dataset_xlsx___Sales5[[#This Row],[Date]],"mmm")</f>
        <v>Nov</v>
      </c>
      <c r="D4201" s="3">
        <v>45598</v>
      </c>
      <c r="E4201">
        <v>38</v>
      </c>
      <c r="F4201">
        <v>43</v>
      </c>
      <c r="G4201">
        <v>50</v>
      </c>
      <c r="H4201">
        <v>1</v>
      </c>
      <c r="I4201">
        <v>58</v>
      </c>
      <c r="J4201">
        <f>Excel_Dashboard_Dataset_xlsx___Sales5[[#This Row],[Quantity]]*Excel_Dashboard_Dataset_xlsx___Sales5[[#This Row],[UnitPrice]]</f>
        <v>58</v>
      </c>
      <c r="K4201" t="str">
        <f>_xlfn.XLOOKUP(Excel_Dashboard_Dataset_xlsx___Sales5[[#This Row],[CustomerID]],Raw_Customers!A:A,Raw_Customers!D:D)</f>
        <v>Male</v>
      </c>
      <c r="L4201">
        <f>_xlfn.XLOOKUP(Excel_Dashboard_Dataset_xlsx___Sales5[[#This Row],[CustomerID]],Raw_Customers!A:A,Raw_Customers!E:E)</f>
        <v>60</v>
      </c>
      <c r="M4201" t="str">
        <f>_xlfn.XLOOKUP(Excel_Dashboard_Dataset_xlsx___Sales5[[#This Row],[CustomerID]],Raw_Customers!A:A,Raw_Customers!C:C)</f>
        <v>East</v>
      </c>
      <c r="N4201" s="2" t="str">
        <f>_xlfn.XLOOKUP(Excel_Dashboard_Dataset_xlsx___Sales5[[#This Row],[ProductID]],Raw_Products!A:A,Raw_Products!B:B)</f>
        <v>Socks</v>
      </c>
      <c r="O4201" s="2" t="str">
        <f>_xlfn.XLOOKUP(Excel_Dashboard_Dataset_xlsx___Sales5[[#This Row],[ProductID]],Raw_Products!A:A,Raw_Products!C:C)</f>
        <v>Clothing</v>
      </c>
      <c r="P4201" s="2" t="str">
        <f>_xlfn.XLOOKUP(Excel_Dashboard_Dataset_xlsx___Sales5[[#This Row],[CustomerID]], Raw_Customers!A:A, Raw_Customers!B:B, "Unknown")</f>
        <v>Joseph Roberts</v>
      </c>
    </row>
    <row r="4202" spans="1:16" x14ac:dyDescent="0.25">
      <c r="A4202">
        <v>4201</v>
      </c>
      <c r="B4202">
        <f t="shared" si="65"/>
        <v>2024</v>
      </c>
      <c r="C4202" t="str">
        <f>TEXT(Excel_Dashboard_Dataset_xlsx___Sales5[[#This Row],[Date]],"mmm")</f>
        <v>Mar</v>
      </c>
      <c r="D4202" s="3">
        <v>45354</v>
      </c>
      <c r="E4202">
        <v>11</v>
      </c>
      <c r="F4202">
        <v>20</v>
      </c>
      <c r="G4202">
        <v>10</v>
      </c>
      <c r="H4202">
        <v>9</v>
      </c>
      <c r="I4202">
        <v>585</v>
      </c>
      <c r="J4202">
        <f>Excel_Dashboard_Dataset_xlsx___Sales5[[#This Row],[Quantity]]*Excel_Dashboard_Dataset_xlsx___Sales5[[#This Row],[UnitPrice]]</f>
        <v>5265</v>
      </c>
      <c r="K4202" t="str">
        <f>_xlfn.XLOOKUP(Excel_Dashboard_Dataset_xlsx___Sales5[[#This Row],[CustomerID]],Raw_Customers!A:A,Raw_Customers!D:D)</f>
        <v>Female</v>
      </c>
      <c r="L4202">
        <f>_xlfn.XLOOKUP(Excel_Dashboard_Dataset_xlsx___Sales5[[#This Row],[CustomerID]],Raw_Customers!A:A,Raw_Customers!E:E)</f>
        <v>58</v>
      </c>
      <c r="M4202" t="str">
        <f>_xlfn.XLOOKUP(Excel_Dashboard_Dataset_xlsx___Sales5[[#This Row],[CustomerID]],Raw_Customers!A:A,Raw_Customers!C:C)</f>
        <v>North</v>
      </c>
      <c r="N4202" s="2" t="str">
        <f>_xlfn.XLOOKUP(Excel_Dashboard_Dataset_xlsx___Sales5[[#This Row],[ProductID]],Raw_Products!A:A,Raw_Products!B:B)</f>
        <v>Smartphone</v>
      </c>
      <c r="O4202" s="2" t="str">
        <f>_xlfn.XLOOKUP(Excel_Dashboard_Dataset_xlsx___Sales5[[#This Row],[ProductID]],Raw_Products!A:A,Raw_Products!C:C)</f>
        <v>Electronics</v>
      </c>
      <c r="P4202" s="2" t="str">
        <f>_xlfn.XLOOKUP(Excel_Dashboard_Dataset_xlsx___Sales5[[#This Row],[CustomerID]], Raw_Customers!A:A, Raw_Customers!B:B, "Unknown")</f>
        <v>Brian Gonzalez</v>
      </c>
    </row>
    <row r="4203" spans="1:16" x14ac:dyDescent="0.25">
      <c r="A4203">
        <v>4202</v>
      </c>
      <c r="B4203">
        <f t="shared" si="65"/>
        <v>2023</v>
      </c>
      <c r="C4203" t="str">
        <f>TEXT(Excel_Dashboard_Dataset_xlsx___Sales5[[#This Row],[Date]],"mmm")</f>
        <v>Mar</v>
      </c>
      <c r="D4203" s="3">
        <v>45001</v>
      </c>
      <c r="E4203">
        <v>27</v>
      </c>
      <c r="F4203">
        <v>61</v>
      </c>
      <c r="G4203">
        <v>26</v>
      </c>
      <c r="H4203">
        <v>9</v>
      </c>
      <c r="I4203">
        <v>43</v>
      </c>
      <c r="J4203">
        <f>Excel_Dashboard_Dataset_xlsx___Sales5[[#This Row],[Quantity]]*Excel_Dashboard_Dataset_xlsx___Sales5[[#This Row],[UnitPrice]]</f>
        <v>387</v>
      </c>
      <c r="K4203" t="str">
        <f>_xlfn.XLOOKUP(Excel_Dashboard_Dataset_xlsx___Sales5[[#This Row],[CustomerID]],Raw_Customers!A:A,Raw_Customers!D:D)</f>
        <v>Female</v>
      </c>
      <c r="L4203">
        <f>_xlfn.XLOOKUP(Excel_Dashboard_Dataset_xlsx___Sales5[[#This Row],[CustomerID]],Raw_Customers!A:A,Raw_Customers!E:E)</f>
        <v>21</v>
      </c>
      <c r="M4203" t="str">
        <f>_xlfn.XLOOKUP(Excel_Dashboard_Dataset_xlsx___Sales5[[#This Row],[CustomerID]],Raw_Customers!A:A,Raw_Customers!C:C)</f>
        <v>East</v>
      </c>
      <c r="N4203" s="2" t="str">
        <f>_xlfn.XLOOKUP(Excel_Dashboard_Dataset_xlsx___Sales5[[#This Row],[ProductID]],Raw_Products!A:A,Raw_Products!B:B)</f>
        <v>Air Conditioner</v>
      </c>
      <c r="O4203" s="2" t="str">
        <f>_xlfn.XLOOKUP(Excel_Dashboard_Dataset_xlsx___Sales5[[#This Row],[ProductID]],Raw_Products!A:A,Raw_Products!C:C)</f>
        <v>Home Appliances</v>
      </c>
      <c r="P4203" s="2" t="str">
        <f>_xlfn.XLOOKUP(Excel_Dashboard_Dataset_xlsx___Sales5[[#This Row],[CustomerID]], Raw_Customers!A:A, Raw_Customers!B:B, "Unknown")</f>
        <v>Larry Green</v>
      </c>
    </row>
    <row r="4204" spans="1:16" x14ac:dyDescent="0.25">
      <c r="A4204">
        <v>4203</v>
      </c>
      <c r="B4204">
        <f t="shared" si="65"/>
        <v>2023</v>
      </c>
      <c r="C4204" t="str">
        <f>TEXT(Excel_Dashboard_Dataset_xlsx___Sales5[[#This Row],[Date]],"mmm")</f>
        <v>Jul</v>
      </c>
      <c r="D4204" s="3">
        <v>45132</v>
      </c>
      <c r="E4204">
        <v>40</v>
      </c>
      <c r="F4204">
        <v>21</v>
      </c>
      <c r="G4204">
        <v>16</v>
      </c>
      <c r="H4204">
        <v>5</v>
      </c>
      <c r="I4204">
        <v>157</v>
      </c>
      <c r="J4204">
        <f>Excel_Dashboard_Dataset_xlsx___Sales5[[#This Row],[Quantity]]*Excel_Dashboard_Dataset_xlsx___Sales5[[#This Row],[UnitPrice]]</f>
        <v>785</v>
      </c>
      <c r="K4204" t="str">
        <f>_xlfn.XLOOKUP(Excel_Dashboard_Dataset_xlsx___Sales5[[#This Row],[CustomerID]],Raw_Customers!A:A,Raw_Customers!D:D)</f>
        <v>Female</v>
      </c>
      <c r="L4204">
        <f>_xlfn.XLOOKUP(Excel_Dashboard_Dataset_xlsx___Sales5[[#This Row],[CustomerID]],Raw_Customers!A:A,Raw_Customers!E:E)</f>
        <v>41</v>
      </c>
      <c r="M4204" t="str">
        <f>_xlfn.XLOOKUP(Excel_Dashboard_Dataset_xlsx___Sales5[[#This Row],[CustomerID]],Raw_Customers!A:A,Raw_Customers!C:C)</f>
        <v>South</v>
      </c>
      <c r="N4204" s="2" t="str">
        <f>_xlfn.XLOOKUP(Excel_Dashboard_Dataset_xlsx___Sales5[[#This Row],[ProductID]],Raw_Products!A:A,Raw_Products!B:B)</f>
        <v>Scarf</v>
      </c>
      <c r="O4204" s="2" t="str">
        <f>_xlfn.XLOOKUP(Excel_Dashboard_Dataset_xlsx___Sales5[[#This Row],[ProductID]],Raw_Products!A:A,Raw_Products!C:C)</f>
        <v>Clothing</v>
      </c>
      <c r="P4204" s="2" t="str">
        <f>_xlfn.XLOOKUP(Excel_Dashboard_Dataset_xlsx___Sales5[[#This Row],[CustomerID]], Raw_Customers!A:A, Raw_Customers!B:B, "Unknown")</f>
        <v>Nancy Ramos</v>
      </c>
    </row>
    <row r="4205" spans="1:16" x14ac:dyDescent="0.25">
      <c r="A4205">
        <v>4204</v>
      </c>
      <c r="B4205">
        <f t="shared" si="65"/>
        <v>2023</v>
      </c>
      <c r="C4205" t="str">
        <f>TEXT(Excel_Dashboard_Dataset_xlsx___Sales5[[#This Row],[Date]],"mmm")</f>
        <v>Jun</v>
      </c>
      <c r="D4205" s="3">
        <v>45086</v>
      </c>
      <c r="E4205">
        <v>17</v>
      </c>
      <c r="F4205">
        <v>257</v>
      </c>
      <c r="G4205">
        <v>48</v>
      </c>
      <c r="H4205">
        <v>6</v>
      </c>
      <c r="I4205">
        <v>319</v>
      </c>
      <c r="J4205">
        <f>Excel_Dashboard_Dataset_xlsx___Sales5[[#This Row],[Quantity]]*Excel_Dashboard_Dataset_xlsx___Sales5[[#This Row],[UnitPrice]]</f>
        <v>1914</v>
      </c>
      <c r="K4205" t="str">
        <f>_xlfn.XLOOKUP(Excel_Dashboard_Dataset_xlsx___Sales5[[#This Row],[CustomerID]],Raw_Customers!A:A,Raw_Customers!D:D)</f>
        <v>Female</v>
      </c>
      <c r="L4205">
        <f>_xlfn.XLOOKUP(Excel_Dashboard_Dataset_xlsx___Sales5[[#This Row],[CustomerID]],Raw_Customers!A:A,Raw_Customers!E:E)</f>
        <v>36</v>
      </c>
      <c r="M4205" t="str">
        <f>_xlfn.XLOOKUP(Excel_Dashboard_Dataset_xlsx___Sales5[[#This Row],[CustomerID]],Raw_Customers!A:A,Raw_Customers!C:C)</f>
        <v>West</v>
      </c>
      <c r="N4205" s="2" t="str">
        <f>_xlfn.XLOOKUP(Excel_Dashboard_Dataset_xlsx___Sales5[[#This Row],[ProductID]],Raw_Products!A:A,Raw_Products!B:B)</f>
        <v>LED TV</v>
      </c>
      <c r="O4205" s="2" t="str">
        <f>_xlfn.XLOOKUP(Excel_Dashboard_Dataset_xlsx___Sales5[[#This Row],[ProductID]],Raw_Products!A:A,Raw_Products!C:C)</f>
        <v>Electronics</v>
      </c>
      <c r="P4205" s="2" t="str">
        <f>_xlfn.XLOOKUP(Excel_Dashboard_Dataset_xlsx___Sales5[[#This Row],[CustomerID]], Raw_Customers!A:A, Raw_Customers!B:B, "Unknown")</f>
        <v>Dennis Gonzalez</v>
      </c>
    </row>
    <row r="4206" spans="1:16" x14ac:dyDescent="0.25">
      <c r="A4206">
        <v>4205</v>
      </c>
      <c r="B4206">
        <f t="shared" si="65"/>
        <v>2024</v>
      </c>
      <c r="C4206" t="str">
        <f>TEXT(Excel_Dashboard_Dataset_xlsx___Sales5[[#This Row],[Date]],"mmm")</f>
        <v>Dec</v>
      </c>
      <c r="D4206" s="3">
        <v>45639</v>
      </c>
      <c r="E4206">
        <v>4</v>
      </c>
      <c r="F4206">
        <v>108</v>
      </c>
      <c r="G4206">
        <v>21</v>
      </c>
      <c r="H4206">
        <v>4</v>
      </c>
      <c r="I4206">
        <v>86</v>
      </c>
      <c r="J4206">
        <f>Excel_Dashboard_Dataset_xlsx___Sales5[[#This Row],[Quantity]]*Excel_Dashboard_Dataset_xlsx___Sales5[[#This Row],[UnitPrice]]</f>
        <v>344</v>
      </c>
      <c r="K4206" t="str">
        <f>_xlfn.XLOOKUP(Excel_Dashboard_Dataset_xlsx___Sales5[[#This Row],[CustomerID]],Raw_Customers!A:A,Raw_Customers!D:D)</f>
        <v>Male</v>
      </c>
      <c r="L4206">
        <f>_xlfn.XLOOKUP(Excel_Dashboard_Dataset_xlsx___Sales5[[#This Row],[CustomerID]],Raw_Customers!A:A,Raw_Customers!E:E)</f>
        <v>55</v>
      </c>
      <c r="M4206" t="str">
        <f>_xlfn.XLOOKUP(Excel_Dashboard_Dataset_xlsx___Sales5[[#This Row],[CustomerID]],Raw_Customers!A:A,Raw_Customers!C:C)</f>
        <v>South</v>
      </c>
      <c r="N4206" s="2" t="str">
        <f>_xlfn.XLOOKUP(Excel_Dashboard_Dataset_xlsx___Sales5[[#This Row],[ProductID]],Raw_Products!A:A,Raw_Products!B:B)</f>
        <v>Sugar Pack</v>
      </c>
      <c r="O4206" s="2" t="str">
        <f>_xlfn.XLOOKUP(Excel_Dashboard_Dataset_xlsx___Sales5[[#This Row],[ProductID]],Raw_Products!A:A,Raw_Products!C:C)</f>
        <v>Groceries</v>
      </c>
      <c r="P4206" s="2" t="str">
        <f>_xlfn.XLOOKUP(Excel_Dashboard_Dataset_xlsx___Sales5[[#This Row],[CustomerID]], Raw_Customers!A:A, Raw_Customers!B:B, "Unknown")</f>
        <v>Betty Miller</v>
      </c>
    </row>
    <row r="4207" spans="1:16" x14ac:dyDescent="0.25">
      <c r="A4207">
        <v>4206</v>
      </c>
      <c r="B4207">
        <f t="shared" si="65"/>
        <v>2024</v>
      </c>
      <c r="C4207" t="str">
        <f>TEXT(Excel_Dashboard_Dataset_xlsx___Sales5[[#This Row],[Date]],"mmm")</f>
        <v>Aug</v>
      </c>
      <c r="D4207" s="3">
        <v>45532</v>
      </c>
      <c r="E4207">
        <v>31</v>
      </c>
      <c r="F4207">
        <v>290</v>
      </c>
      <c r="G4207">
        <v>43</v>
      </c>
      <c r="H4207">
        <v>2</v>
      </c>
      <c r="I4207">
        <v>507</v>
      </c>
      <c r="J4207">
        <f>Excel_Dashboard_Dataset_xlsx___Sales5[[#This Row],[Quantity]]*Excel_Dashboard_Dataset_xlsx___Sales5[[#This Row],[UnitPrice]]</f>
        <v>1014</v>
      </c>
      <c r="K4207" t="str">
        <f>_xlfn.XLOOKUP(Excel_Dashboard_Dataset_xlsx___Sales5[[#This Row],[CustomerID]],Raw_Customers!A:A,Raw_Customers!D:D)</f>
        <v>Male</v>
      </c>
      <c r="L4207">
        <f>_xlfn.XLOOKUP(Excel_Dashboard_Dataset_xlsx___Sales5[[#This Row],[CustomerID]],Raw_Customers!A:A,Raw_Customers!E:E)</f>
        <v>48</v>
      </c>
      <c r="M4207" t="str">
        <f>_xlfn.XLOOKUP(Excel_Dashboard_Dataset_xlsx___Sales5[[#This Row],[CustomerID]],Raw_Customers!A:A,Raw_Customers!C:C)</f>
        <v>South</v>
      </c>
      <c r="N4207" s="2" t="str">
        <f>_xlfn.XLOOKUP(Excel_Dashboard_Dataset_xlsx___Sales5[[#This Row],[ProductID]],Raw_Products!A:A,Raw_Products!B:B)</f>
        <v>T-Shirt</v>
      </c>
      <c r="O4207" s="2" t="str">
        <f>_xlfn.XLOOKUP(Excel_Dashboard_Dataset_xlsx___Sales5[[#This Row],[ProductID]],Raw_Products!A:A,Raw_Products!C:C)</f>
        <v>Clothing</v>
      </c>
      <c r="P4207" s="2" t="str">
        <f>_xlfn.XLOOKUP(Excel_Dashboard_Dataset_xlsx___Sales5[[#This Row],[CustomerID]], Raw_Customers!A:A, Raw_Customers!B:B, "Unknown")</f>
        <v>Mark Brown</v>
      </c>
    </row>
    <row r="4208" spans="1:16" x14ac:dyDescent="0.25">
      <c r="A4208">
        <v>4207</v>
      </c>
      <c r="B4208">
        <f t="shared" si="65"/>
        <v>2024</v>
      </c>
      <c r="C4208" t="str">
        <f>TEXT(Excel_Dashboard_Dataset_xlsx___Sales5[[#This Row],[Date]],"mmm")</f>
        <v>May</v>
      </c>
      <c r="D4208" s="3">
        <v>45419</v>
      </c>
      <c r="E4208">
        <v>7</v>
      </c>
      <c r="F4208">
        <v>106</v>
      </c>
      <c r="G4208">
        <v>35</v>
      </c>
      <c r="H4208">
        <v>7</v>
      </c>
      <c r="I4208">
        <v>70</v>
      </c>
      <c r="J4208">
        <f>Excel_Dashboard_Dataset_xlsx___Sales5[[#This Row],[Quantity]]*Excel_Dashboard_Dataset_xlsx___Sales5[[#This Row],[UnitPrice]]</f>
        <v>490</v>
      </c>
      <c r="K4208" t="str">
        <f>_xlfn.XLOOKUP(Excel_Dashboard_Dataset_xlsx___Sales5[[#This Row],[CustomerID]],Raw_Customers!A:A,Raw_Customers!D:D)</f>
        <v>Female</v>
      </c>
      <c r="L4208">
        <f>_xlfn.XLOOKUP(Excel_Dashboard_Dataset_xlsx___Sales5[[#This Row],[CustomerID]],Raw_Customers!A:A,Raw_Customers!E:E)</f>
        <v>61</v>
      </c>
      <c r="M4208" t="str">
        <f>_xlfn.XLOOKUP(Excel_Dashboard_Dataset_xlsx___Sales5[[#This Row],[CustomerID]],Raw_Customers!A:A,Raw_Customers!C:C)</f>
        <v>South</v>
      </c>
      <c r="N4208" s="2" t="str">
        <f>_xlfn.XLOOKUP(Excel_Dashboard_Dataset_xlsx___Sales5[[#This Row],[ProductID]],Raw_Products!A:A,Raw_Products!B:B)</f>
        <v>Milk Powder</v>
      </c>
      <c r="O4208" s="2" t="str">
        <f>_xlfn.XLOOKUP(Excel_Dashboard_Dataset_xlsx___Sales5[[#This Row],[ProductID]],Raw_Products!A:A,Raw_Products!C:C)</f>
        <v>Groceries</v>
      </c>
      <c r="P4208" s="2" t="str">
        <f>_xlfn.XLOOKUP(Excel_Dashboard_Dataset_xlsx___Sales5[[#This Row],[CustomerID]], Raw_Customers!A:A, Raw_Customers!B:B, "Unknown")</f>
        <v>Jonathan Hernandez</v>
      </c>
    </row>
    <row r="4209" spans="1:16" x14ac:dyDescent="0.25">
      <c r="A4209">
        <v>4208</v>
      </c>
      <c r="B4209">
        <f t="shared" si="65"/>
        <v>2024</v>
      </c>
      <c r="C4209" t="str">
        <f>TEXT(Excel_Dashboard_Dataset_xlsx___Sales5[[#This Row],[Date]],"mmm")</f>
        <v>Dec</v>
      </c>
      <c r="D4209" s="3">
        <v>45649</v>
      </c>
      <c r="E4209">
        <v>7</v>
      </c>
      <c r="F4209">
        <v>45</v>
      </c>
      <c r="G4209">
        <v>32</v>
      </c>
      <c r="H4209">
        <v>2</v>
      </c>
      <c r="I4209">
        <v>218</v>
      </c>
      <c r="J4209">
        <f>Excel_Dashboard_Dataset_xlsx___Sales5[[#This Row],[Quantity]]*Excel_Dashboard_Dataset_xlsx___Sales5[[#This Row],[UnitPrice]]</f>
        <v>436</v>
      </c>
      <c r="K4209" t="str">
        <f>_xlfn.XLOOKUP(Excel_Dashboard_Dataset_xlsx___Sales5[[#This Row],[CustomerID]],Raw_Customers!A:A,Raw_Customers!D:D)</f>
        <v>Female</v>
      </c>
      <c r="L4209">
        <f>_xlfn.XLOOKUP(Excel_Dashboard_Dataset_xlsx___Sales5[[#This Row],[CustomerID]],Raw_Customers!A:A,Raw_Customers!E:E)</f>
        <v>64</v>
      </c>
      <c r="M4209" t="str">
        <f>_xlfn.XLOOKUP(Excel_Dashboard_Dataset_xlsx___Sales5[[#This Row],[CustomerID]],Raw_Customers!A:A,Raw_Customers!C:C)</f>
        <v>West</v>
      </c>
      <c r="N4209" s="2" t="str">
        <f>_xlfn.XLOOKUP(Excel_Dashboard_Dataset_xlsx___Sales5[[#This Row],[ProductID]],Raw_Products!A:A,Raw_Products!B:B)</f>
        <v>Milk Powder</v>
      </c>
      <c r="O4209" s="2" t="str">
        <f>_xlfn.XLOOKUP(Excel_Dashboard_Dataset_xlsx___Sales5[[#This Row],[ProductID]],Raw_Products!A:A,Raw_Products!C:C)</f>
        <v>Groceries</v>
      </c>
      <c r="P4209" s="2" t="str">
        <f>_xlfn.XLOOKUP(Excel_Dashboard_Dataset_xlsx___Sales5[[#This Row],[CustomerID]], Raw_Customers!A:A, Raw_Customers!B:B, "Unknown")</f>
        <v>Kevin Myers</v>
      </c>
    </row>
    <row r="4210" spans="1:16" x14ac:dyDescent="0.25">
      <c r="A4210">
        <v>4209</v>
      </c>
      <c r="B4210">
        <f t="shared" si="65"/>
        <v>2023</v>
      </c>
      <c r="C4210" t="str">
        <f>TEXT(Excel_Dashboard_Dataset_xlsx___Sales5[[#This Row],[Date]],"mmm")</f>
        <v>Jan</v>
      </c>
      <c r="D4210" s="3">
        <v>44943</v>
      </c>
      <c r="E4210">
        <v>7</v>
      </c>
      <c r="F4210">
        <v>299</v>
      </c>
      <c r="G4210">
        <v>44</v>
      </c>
      <c r="H4210">
        <v>5</v>
      </c>
      <c r="I4210">
        <v>958</v>
      </c>
      <c r="J4210">
        <f>Excel_Dashboard_Dataset_xlsx___Sales5[[#This Row],[Quantity]]*Excel_Dashboard_Dataset_xlsx___Sales5[[#This Row],[UnitPrice]]</f>
        <v>4790</v>
      </c>
      <c r="K4210" t="str">
        <f>_xlfn.XLOOKUP(Excel_Dashboard_Dataset_xlsx___Sales5[[#This Row],[CustomerID]],Raw_Customers!A:A,Raw_Customers!D:D)</f>
        <v>Male</v>
      </c>
      <c r="L4210">
        <f>_xlfn.XLOOKUP(Excel_Dashboard_Dataset_xlsx___Sales5[[#This Row],[CustomerID]],Raw_Customers!A:A,Raw_Customers!E:E)</f>
        <v>20</v>
      </c>
      <c r="M4210" t="str">
        <f>_xlfn.XLOOKUP(Excel_Dashboard_Dataset_xlsx___Sales5[[#This Row],[CustomerID]],Raw_Customers!A:A,Raw_Customers!C:C)</f>
        <v>East</v>
      </c>
      <c r="N4210" s="2" t="str">
        <f>_xlfn.XLOOKUP(Excel_Dashboard_Dataset_xlsx___Sales5[[#This Row],[ProductID]],Raw_Products!A:A,Raw_Products!B:B)</f>
        <v>Milk Powder</v>
      </c>
      <c r="O4210" s="2" t="str">
        <f>_xlfn.XLOOKUP(Excel_Dashboard_Dataset_xlsx___Sales5[[#This Row],[ProductID]],Raw_Products!A:A,Raw_Products!C:C)</f>
        <v>Groceries</v>
      </c>
      <c r="P4210" s="2" t="str">
        <f>_xlfn.XLOOKUP(Excel_Dashboard_Dataset_xlsx___Sales5[[#This Row],[CustomerID]], Raw_Customers!A:A, Raw_Customers!B:B, "Unknown")</f>
        <v>Brandon Lopez</v>
      </c>
    </row>
    <row r="4211" spans="1:16" x14ac:dyDescent="0.25">
      <c r="A4211">
        <v>4210</v>
      </c>
      <c r="B4211">
        <f t="shared" si="65"/>
        <v>2024</v>
      </c>
      <c r="C4211" t="str">
        <f>TEXT(Excel_Dashboard_Dataset_xlsx___Sales5[[#This Row],[Date]],"mmm")</f>
        <v>Jun</v>
      </c>
      <c r="D4211" s="3">
        <v>45460</v>
      </c>
      <c r="E4211">
        <v>9</v>
      </c>
      <c r="F4211">
        <v>156</v>
      </c>
      <c r="G4211">
        <v>30</v>
      </c>
      <c r="H4211">
        <v>1</v>
      </c>
      <c r="I4211">
        <v>175</v>
      </c>
      <c r="J4211">
        <f>Excel_Dashboard_Dataset_xlsx___Sales5[[#This Row],[Quantity]]*Excel_Dashboard_Dataset_xlsx___Sales5[[#This Row],[UnitPrice]]</f>
        <v>175</v>
      </c>
      <c r="K4211" t="str">
        <f>_xlfn.XLOOKUP(Excel_Dashboard_Dataset_xlsx___Sales5[[#This Row],[CustomerID]],Raw_Customers!A:A,Raw_Customers!D:D)</f>
        <v>Female</v>
      </c>
      <c r="L4211">
        <f>_xlfn.XLOOKUP(Excel_Dashboard_Dataset_xlsx___Sales5[[#This Row],[CustomerID]],Raw_Customers!A:A,Raw_Customers!E:E)</f>
        <v>37</v>
      </c>
      <c r="M4211" t="str">
        <f>_xlfn.XLOOKUP(Excel_Dashboard_Dataset_xlsx___Sales5[[#This Row],[CustomerID]],Raw_Customers!A:A,Raw_Customers!C:C)</f>
        <v>South</v>
      </c>
      <c r="N4211" s="2" t="str">
        <f>_xlfn.XLOOKUP(Excel_Dashboard_Dataset_xlsx___Sales5[[#This Row],[ProductID]],Raw_Products!A:A,Raw_Products!B:B)</f>
        <v>Canned Beans</v>
      </c>
      <c r="O4211" s="2" t="str">
        <f>_xlfn.XLOOKUP(Excel_Dashboard_Dataset_xlsx___Sales5[[#This Row],[ProductID]],Raw_Products!A:A,Raw_Products!C:C)</f>
        <v>Groceries</v>
      </c>
      <c r="P4211" s="2" t="str">
        <f>_xlfn.XLOOKUP(Excel_Dashboard_Dataset_xlsx___Sales5[[#This Row],[CustomerID]], Raw_Customers!A:A, Raw_Customers!B:B, "Unknown")</f>
        <v>Sarah Clark</v>
      </c>
    </row>
    <row r="4212" spans="1:16" x14ac:dyDescent="0.25">
      <c r="A4212">
        <v>4211</v>
      </c>
      <c r="B4212">
        <f t="shared" si="65"/>
        <v>2024</v>
      </c>
      <c r="C4212" t="str">
        <f>TEXT(Excel_Dashboard_Dataset_xlsx___Sales5[[#This Row],[Date]],"mmm")</f>
        <v>Jun</v>
      </c>
      <c r="D4212" s="3">
        <v>45473</v>
      </c>
      <c r="E4212">
        <v>36</v>
      </c>
      <c r="F4212">
        <v>46</v>
      </c>
      <c r="G4212">
        <v>19</v>
      </c>
      <c r="H4212">
        <v>2</v>
      </c>
      <c r="I4212">
        <v>132</v>
      </c>
      <c r="J4212">
        <f>Excel_Dashboard_Dataset_xlsx___Sales5[[#This Row],[Quantity]]*Excel_Dashboard_Dataset_xlsx___Sales5[[#This Row],[UnitPrice]]</f>
        <v>264</v>
      </c>
      <c r="K4212" t="str">
        <f>_xlfn.XLOOKUP(Excel_Dashboard_Dataset_xlsx___Sales5[[#This Row],[CustomerID]],Raw_Customers!A:A,Raw_Customers!D:D)</f>
        <v>Male</v>
      </c>
      <c r="L4212">
        <f>_xlfn.XLOOKUP(Excel_Dashboard_Dataset_xlsx___Sales5[[#This Row],[CustomerID]],Raw_Customers!A:A,Raw_Customers!E:E)</f>
        <v>21</v>
      </c>
      <c r="M4212" t="str">
        <f>_xlfn.XLOOKUP(Excel_Dashboard_Dataset_xlsx___Sales5[[#This Row],[CustomerID]],Raw_Customers!A:A,Raw_Customers!C:C)</f>
        <v>East</v>
      </c>
      <c r="N4212" s="2" t="str">
        <f>_xlfn.XLOOKUP(Excel_Dashboard_Dataset_xlsx___Sales5[[#This Row],[ProductID]],Raw_Products!A:A,Raw_Products!B:B)</f>
        <v>Formal Shoes</v>
      </c>
      <c r="O4212" s="2" t="str">
        <f>_xlfn.XLOOKUP(Excel_Dashboard_Dataset_xlsx___Sales5[[#This Row],[ProductID]],Raw_Products!A:A,Raw_Products!C:C)</f>
        <v>Clothing</v>
      </c>
      <c r="P4212" s="2" t="str">
        <f>_xlfn.XLOOKUP(Excel_Dashboard_Dataset_xlsx___Sales5[[#This Row],[CustomerID]], Raw_Customers!A:A, Raw_Customers!B:B, "Unknown")</f>
        <v>Dorothy Torres</v>
      </c>
    </row>
    <row r="4213" spans="1:16" x14ac:dyDescent="0.25">
      <c r="A4213">
        <v>4212</v>
      </c>
      <c r="B4213">
        <f t="shared" si="65"/>
        <v>2024</v>
      </c>
      <c r="C4213" t="str">
        <f>TEXT(Excel_Dashboard_Dataset_xlsx___Sales5[[#This Row],[Date]],"mmm")</f>
        <v>Dec</v>
      </c>
      <c r="D4213" s="3">
        <v>45640</v>
      </c>
      <c r="E4213">
        <v>30</v>
      </c>
      <c r="F4213">
        <v>154</v>
      </c>
      <c r="G4213">
        <v>21</v>
      </c>
      <c r="H4213">
        <v>3</v>
      </c>
      <c r="I4213">
        <v>940</v>
      </c>
      <c r="J4213">
        <f>Excel_Dashboard_Dataset_xlsx___Sales5[[#This Row],[Quantity]]*Excel_Dashboard_Dataset_xlsx___Sales5[[#This Row],[UnitPrice]]</f>
        <v>2820</v>
      </c>
      <c r="K4213" t="str">
        <f>_xlfn.XLOOKUP(Excel_Dashboard_Dataset_xlsx___Sales5[[#This Row],[CustomerID]],Raw_Customers!A:A,Raw_Customers!D:D)</f>
        <v>Female</v>
      </c>
      <c r="L4213">
        <f>_xlfn.XLOOKUP(Excel_Dashboard_Dataset_xlsx___Sales5[[#This Row],[CustomerID]],Raw_Customers!A:A,Raw_Customers!E:E)</f>
        <v>42</v>
      </c>
      <c r="M4213" t="str">
        <f>_xlfn.XLOOKUP(Excel_Dashboard_Dataset_xlsx___Sales5[[#This Row],[CustomerID]],Raw_Customers!A:A,Raw_Customers!C:C)</f>
        <v>South</v>
      </c>
      <c r="N4213" s="2" t="str">
        <f>_xlfn.XLOOKUP(Excel_Dashboard_Dataset_xlsx___Sales5[[#This Row],[ProductID]],Raw_Products!A:A,Raw_Products!B:B)</f>
        <v>Fan</v>
      </c>
      <c r="O4213" s="2" t="str">
        <f>_xlfn.XLOOKUP(Excel_Dashboard_Dataset_xlsx___Sales5[[#This Row],[ProductID]],Raw_Products!A:A,Raw_Products!C:C)</f>
        <v>Home Appliances</v>
      </c>
      <c r="P4213" s="2" t="str">
        <f>_xlfn.XLOOKUP(Excel_Dashboard_Dataset_xlsx___Sales5[[#This Row],[CustomerID]], Raw_Customers!A:A, Raw_Customers!B:B, "Unknown")</f>
        <v>Donald Sanchez</v>
      </c>
    </row>
    <row r="4214" spans="1:16" x14ac:dyDescent="0.25">
      <c r="A4214">
        <v>4213</v>
      </c>
      <c r="B4214">
        <f t="shared" si="65"/>
        <v>2024</v>
      </c>
      <c r="C4214" t="str">
        <f>TEXT(Excel_Dashboard_Dataset_xlsx___Sales5[[#This Row],[Date]],"mmm")</f>
        <v>May</v>
      </c>
      <c r="D4214" s="3">
        <v>45429</v>
      </c>
      <c r="E4214">
        <v>5</v>
      </c>
      <c r="F4214">
        <v>110</v>
      </c>
      <c r="G4214">
        <v>28</v>
      </c>
      <c r="H4214">
        <v>8</v>
      </c>
      <c r="I4214">
        <v>879</v>
      </c>
      <c r="J4214">
        <f>Excel_Dashboard_Dataset_xlsx___Sales5[[#This Row],[Quantity]]*Excel_Dashboard_Dataset_xlsx___Sales5[[#This Row],[UnitPrice]]</f>
        <v>7032</v>
      </c>
      <c r="K4214" t="str">
        <f>_xlfn.XLOOKUP(Excel_Dashboard_Dataset_xlsx___Sales5[[#This Row],[CustomerID]],Raw_Customers!A:A,Raw_Customers!D:D)</f>
        <v>Female</v>
      </c>
      <c r="L4214">
        <f>_xlfn.XLOOKUP(Excel_Dashboard_Dataset_xlsx___Sales5[[#This Row],[CustomerID]],Raw_Customers!A:A,Raw_Customers!E:E)</f>
        <v>64</v>
      </c>
      <c r="M4214" t="str">
        <f>_xlfn.XLOOKUP(Excel_Dashboard_Dataset_xlsx___Sales5[[#This Row],[CustomerID]],Raw_Customers!A:A,Raw_Customers!C:C)</f>
        <v>West</v>
      </c>
      <c r="N4214" s="2" t="str">
        <f>_xlfn.XLOOKUP(Excel_Dashboard_Dataset_xlsx___Sales5[[#This Row],[ProductID]],Raw_Products!A:A,Raw_Products!B:B)</f>
        <v>Salt</v>
      </c>
      <c r="O4214" s="2" t="str">
        <f>_xlfn.XLOOKUP(Excel_Dashboard_Dataset_xlsx___Sales5[[#This Row],[ProductID]],Raw_Products!A:A,Raw_Products!C:C)</f>
        <v>Groceries</v>
      </c>
      <c r="P4214" s="2" t="str">
        <f>_xlfn.XLOOKUP(Excel_Dashboard_Dataset_xlsx___Sales5[[#This Row],[CustomerID]], Raw_Customers!A:A, Raw_Customers!B:B, "Unknown")</f>
        <v>Robert Bennett</v>
      </c>
    </row>
    <row r="4215" spans="1:16" x14ac:dyDescent="0.25">
      <c r="A4215">
        <v>4214</v>
      </c>
      <c r="B4215">
        <f t="shared" si="65"/>
        <v>2024</v>
      </c>
      <c r="C4215" t="str">
        <f>TEXT(Excel_Dashboard_Dataset_xlsx___Sales5[[#This Row],[Date]],"mmm")</f>
        <v>Jul</v>
      </c>
      <c r="D4215" s="3">
        <v>45494</v>
      </c>
      <c r="E4215">
        <v>25</v>
      </c>
      <c r="F4215">
        <v>151</v>
      </c>
      <c r="G4215">
        <v>28</v>
      </c>
      <c r="H4215">
        <v>4</v>
      </c>
      <c r="I4215">
        <v>629</v>
      </c>
      <c r="J4215">
        <f>Excel_Dashboard_Dataset_xlsx___Sales5[[#This Row],[Quantity]]*Excel_Dashboard_Dataset_xlsx___Sales5[[#This Row],[UnitPrice]]</f>
        <v>2516</v>
      </c>
      <c r="K4215" t="str">
        <f>_xlfn.XLOOKUP(Excel_Dashboard_Dataset_xlsx___Sales5[[#This Row],[CustomerID]],Raw_Customers!A:A,Raw_Customers!D:D)</f>
        <v>Male</v>
      </c>
      <c r="L4215">
        <f>_xlfn.XLOOKUP(Excel_Dashboard_Dataset_xlsx___Sales5[[#This Row],[CustomerID]],Raw_Customers!A:A,Raw_Customers!E:E)</f>
        <v>22</v>
      </c>
      <c r="M4215" t="str">
        <f>_xlfn.XLOOKUP(Excel_Dashboard_Dataset_xlsx___Sales5[[#This Row],[CustomerID]],Raw_Customers!A:A,Raw_Customers!C:C)</f>
        <v>South</v>
      </c>
      <c r="N4215" s="2" t="str">
        <f>_xlfn.XLOOKUP(Excel_Dashboard_Dataset_xlsx___Sales5[[#This Row],[ProductID]],Raw_Products!A:A,Raw_Products!B:B)</f>
        <v>Electric Kettle</v>
      </c>
      <c r="O4215" s="2" t="str">
        <f>_xlfn.XLOOKUP(Excel_Dashboard_Dataset_xlsx___Sales5[[#This Row],[ProductID]],Raw_Products!A:A,Raw_Products!C:C)</f>
        <v>Home Appliances</v>
      </c>
      <c r="P4215" s="2" t="str">
        <f>_xlfn.XLOOKUP(Excel_Dashboard_Dataset_xlsx___Sales5[[#This Row],[CustomerID]], Raw_Customers!A:A, Raw_Customers!B:B, "Unknown")</f>
        <v>Christine Gonzalez</v>
      </c>
    </row>
    <row r="4216" spans="1:16" x14ac:dyDescent="0.25">
      <c r="A4216">
        <v>4215</v>
      </c>
      <c r="B4216">
        <f t="shared" si="65"/>
        <v>2023</v>
      </c>
      <c r="C4216" t="str">
        <f>TEXT(Excel_Dashboard_Dataset_xlsx___Sales5[[#This Row],[Date]],"mmm")</f>
        <v>Apr</v>
      </c>
      <c r="D4216" s="3">
        <v>45040</v>
      </c>
      <c r="E4216">
        <v>6</v>
      </c>
      <c r="F4216">
        <v>20</v>
      </c>
      <c r="G4216">
        <v>41</v>
      </c>
      <c r="H4216">
        <v>8</v>
      </c>
      <c r="I4216">
        <v>318</v>
      </c>
      <c r="J4216">
        <f>Excel_Dashboard_Dataset_xlsx___Sales5[[#This Row],[Quantity]]*Excel_Dashboard_Dataset_xlsx___Sales5[[#This Row],[UnitPrice]]</f>
        <v>2544</v>
      </c>
      <c r="K4216" t="str">
        <f>_xlfn.XLOOKUP(Excel_Dashboard_Dataset_xlsx___Sales5[[#This Row],[CustomerID]],Raw_Customers!A:A,Raw_Customers!D:D)</f>
        <v>Female</v>
      </c>
      <c r="L4216">
        <f>_xlfn.XLOOKUP(Excel_Dashboard_Dataset_xlsx___Sales5[[#This Row],[CustomerID]],Raw_Customers!A:A,Raw_Customers!E:E)</f>
        <v>58</v>
      </c>
      <c r="M4216" t="str">
        <f>_xlfn.XLOOKUP(Excel_Dashboard_Dataset_xlsx___Sales5[[#This Row],[CustomerID]],Raw_Customers!A:A,Raw_Customers!C:C)</f>
        <v>North</v>
      </c>
      <c r="N4216" s="2" t="str">
        <f>_xlfn.XLOOKUP(Excel_Dashboard_Dataset_xlsx___Sales5[[#This Row],[ProductID]],Raw_Products!A:A,Raw_Products!B:B)</f>
        <v>Flour</v>
      </c>
      <c r="O4216" s="2" t="str">
        <f>_xlfn.XLOOKUP(Excel_Dashboard_Dataset_xlsx___Sales5[[#This Row],[ProductID]],Raw_Products!A:A,Raw_Products!C:C)</f>
        <v>Groceries</v>
      </c>
      <c r="P4216" s="2" t="str">
        <f>_xlfn.XLOOKUP(Excel_Dashboard_Dataset_xlsx___Sales5[[#This Row],[CustomerID]], Raw_Customers!A:A, Raw_Customers!B:B, "Unknown")</f>
        <v>Brian Gonzalez</v>
      </c>
    </row>
    <row r="4217" spans="1:16" x14ac:dyDescent="0.25">
      <c r="A4217">
        <v>4216</v>
      </c>
      <c r="B4217">
        <f t="shared" si="65"/>
        <v>2024</v>
      </c>
      <c r="C4217" t="str">
        <f>TEXT(Excel_Dashboard_Dataset_xlsx___Sales5[[#This Row],[Date]],"mmm")</f>
        <v>Oct</v>
      </c>
      <c r="D4217" s="3">
        <v>45583</v>
      </c>
      <c r="E4217">
        <v>43</v>
      </c>
      <c r="F4217">
        <v>195</v>
      </c>
      <c r="G4217">
        <v>8</v>
      </c>
      <c r="H4217">
        <v>10</v>
      </c>
      <c r="I4217">
        <v>303</v>
      </c>
      <c r="J4217">
        <f>Excel_Dashboard_Dataset_xlsx___Sales5[[#This Row],[Quantity]]*Excel_Dashboard_Dataset_xlsx___Sales5[[#This Row],[UnitPrice]]</f>
        <v>3030</v>
      </c>
      <c r="K4217" t="str">
        <f>_xlfn.XLOOKUP(Excel_Dashboard_Dataset_xlsx___Sales5[[#This Row],[CustomerID]],Raw_Customers!A:A,Raw_Customers!D:D)</f>
        <v>Female</v>
      </c>
      <c r="L4217">
        <f>_xlfn.XLOOKUP(Excel_Dashboard_Dataset_xlsx___Sales5[[#This Row],[CustomerID]],Raw_Customers!A:A,Raw_Customers!E:E)</f>
        <v>29</v>
      </c>
      <c r="M4217" t="str">
        <f>_xlfn.XLOOKUP(Excel_Dashboard_Dataset_xlsx___Sales5[[#This Row],[CustomerID]],Raw_Customers!A:A,Raw_Customers!C:C)</f>
        <v>East</v>
      </c>
      <c r="N4217" s="2" t="str">
        <f>_xlfn.XLOOKUP(Excel_Dashboard_Dataset_xlsx___Sales5[[#This Row],[ProductID]],Raw_Products!A:A,Raw_Products!B:B)</f>
        <v>Tennis Racket</v>
      </c>
      <c r="O4217" s="2" t="str">
        <f>_xlfn.XLOOKUP(Excel_Dashboard_Dataset_xlsx___Sales5[[#This Row],[ProductID]],Raw_Products!A:A,Raw_Products!C:C)</f>
        <v>Sports</v>
      </c>
      <c r="P4217" s="2" t="str">
        <f>_xlfn.XLOOKUP(Excel_Dashboard_Dataset_xlsx___Sales5[[#This Row],[CustomerID]], Raw_Customers!A:A, Raw_Customers!B:B, "Unknown")</f>
        <v>Catherine James</v>
      </c>
    </row>
    <row r="4218" spans="1:16" x14ac:dyDescent="0.25">
      <c r="A4218">
        <v>4217</v>
      </c>
      <c r="B4218">
        <f t="shared" si="65"/>
        <v>2024</v>
      </c>
      <c r="C4218" t="str">
        <f>TEXT(Excel_Dashboard_Dataset_xlsx___Sales5[[#This Row],[Date]],"mmm")</f>
        <v>Dec</v>
      </c>
      <c r="D4218" s="3">
        <v>45654</v>
      </c>
      <c r="E4218">
        <v>10</v>
      </c>
      <c r="F4218">
        <v>61</v>
      </c>
      <c r="G4218">
        <v>23</v>
      </c>
      <c r="H4218">
        <v>5</v>
      </c>
      <c r="I4218">
        <v>908</v>
      </c>
      <c r="J4218">
        <f>Excel_Dashboard_Dataset_xlsx___Sales5[[#This Row],[Quantity]]*Excel_Dashboard_Dataset_xlsx___Sales5[[#This Row],[UnitPrice]]</f>
        <v>4540</v>
      </c>
      <c r="K4218" t="str">
        <f>_xlfn.XLOOKUP(Excel_Dashboard_Dataset_xlsx___Sales5[[#This Row],[CustomerID]],Raw_Customers!A:A,Raw_Customers!D:D)</f>
        <v>Female</v>
      </c>
      <c r="L4218">
        <f>_xlfn.XLOOKUP(Excel_Dashboard_Dataset_xlsx___Sales5[[#This Row],[CustomerID]],Raw_Customers!A:A,Raw_Customers!E:E)</f>
        <v>21</v>
      </c>
      <c r="M4218" t="str">
        <f>_xlfn.XLOOKUP(Excel_Dashboard_Dataset_xlsx___Sales5[[#This Row],[CustomerID]],Raw_Customers!A:A,Raw_Customers!C:C)</f>
        <v>East</v>
      </c>
      <c r="N4218" s="2" t="str">
        <f>_xlfn.XLOOKUP(Excel_Dashboard_Dataset_xlsx___Sales5[[#This Row],[ProductID]],Raw_Products!A:A,Raw_Products!B:B)</f>
        <v>Tomato Paste</v>
      </c>
      <c r="O4218" s="2" t="str">
        <f>_xlfn.XLOOKUP(Excel_Dashboard_Dataset_xlsx___Sales5[[#This Row],[ProductID]],Raw_Products!A:A,Raw_Products!C:C)</f>
        <v>Groceries</v>
      </c>
      <c r="P4218" s="2" t="str">
        <f>_xlfn.XLOOKUP(Excel_Dashboard_Dataset_xlsx___Sales5[[#This Row],[CustomerID]], Raw_Customers!A:A, Raw_Customers!B:B, "Unknown")</f>
        <v>Larry Green</v>
      </c>
    </row>
    <row r="4219" spans="1:16" x14ac:dyDescent="0.25">
      <c r="A4219">
        <v>4218</v>
      </c>
      <c r="B4219">
        <f t="shared" si="65"/>
        <v>2024</v>
      </c>
      <c r="C4219" t="str">
        <f>TEXT(Excel_Dashboard_Dataset_xlsx___Sales5[[#This Row],[Date]],"mmm")</f>
        <v>Sept</v>
      </c>
      <c r="D4219" s="3">
        <v>45538</v>
      </c>
      <c r="E4219">
        <v>16</v>
      </c>
      <c r="F4219">
        <v>43</v>
      </c>
      <c r="G4219">
        <v>22</v>
      </c>
      <c r="H4219">
        <v>4</v>
      </c>
      <c r="I4219">
        <v>349</v>
      </c>
      <c r="J4219">
        <f>Excel_Dashboard_Dataset_xlsx___Sales5[[#This Row],[Quantity]]*Excel_Dashboard_Dataset_xlsx___Sales5[[#This Row],[UnitPrice]]</f>
        <v>1396</v>
      </c>
      <c r="K4219" t="str">
        <f>_xlfn.XLOOKUP(Excel_Dashboard_Dataset_xlsx___Sales5[[#This Row],[CustomerID]],Raw_Customers!A:A,Raw_Customers!D:D)</f>
        <v>Male</v>
      </c>
      <c r="L4219">
        <f>_xlfn.XLOOKUP(Excel_Dashboard_Dataset_xlsx___Sales5[[#This Row],[CustomerID]],Raw_Customers!A:A,Raw_Customers!E:E)</f>
        <v>60</v>
      </c>
      <c r="M4219" t="str">
        <f>_xlfn.XLOOKUP(Excel_Dashboard_Dataset_xlsx___Sales5[[#This Row],[CustomerID]],Raw_Customers!A:A,Raw_Customers!C:C)</f>
        <v>East</v>
      </c>
      <c r="N4219" s="2" t="str">
        <f>_xlfn.XLOOKUP(Excel_Dashboard_Dataset_xlsx___Sales5[[#This Row],[ProductID]],Raw_Products!A:A,Raw_Products!B:B)</f>
        <v>Headphones</v>
      </c>
      <c r="O4219" s="2" t="str">
        <f>_xlfn.XLOOKUP(Excel_Dashboard_Dataset_xlsx___Sales5[[#This Row],[ProductID]],Raw_Products!A:A,Raw_Products!C:C)</f>
        <v>Electronics</v>
      </c>
      <c r="P4219" s="2" t="str">
        <f>_xlfn.XLOOKUP(Excel_Dashboard_Dataset_xlsx___Sales5[[#This Row],[CustomerID]], Raw_Customers!A:A, Raw_Customers!B:B, "Unknown")</f>
        <v>Joseph Roberts</v>
      </c>
    </row>
    <row r="4220" spans="1:16" x14ac:dyDescent="0.25">
      <c r="A4220">
        <v>4219</v>
      </c>
      <c r="B4220">
        <f t="shared" si="65"/>
        <v>2024</v>
      </c>
      <c r="C4220" t="str">
        <f>TEXT(Excel_Dashboard_Dataset_xlsx___Sales5[[#This Row],[Date]],"mmm")</f>
        <v>Jul</v>
      </c>
      <c r="D4220" s="3">
        <v>45488</v>
      </c>
      <c r="E4220">
        <v>43</v>
      </c>
      <c r="F4220">
        <v>222</v>
      </c>
      <c r="G4220">
        <v>43</v>
      </c>
      <c r="H4220">
        <v>3</v>
      </c>
      <c r="I4220">
        <v>407</v>
      </c>
      <c r="J4220">
        <f>Excel_Dashboard_Dataset_xlsx___Sales5[[#This Row],[Quantity]]*Excel_Dashboard_Dataset_xlsx___Sales5[[#This Row],[UnitPrice]]</f>
        <v>1221</v>
      </c>
      <c r="K4220" t="str">
        <f>_xlfn.XLOOKUP(Excel_Dashboard_Dataset_xlsx___Sales5[[#This Row],[CustomerID]],Raw_Customers!A:A,Raw_Customers!D:D)</f>
        <v>Male</v>
      </c>
      <c r="L4220">
        <f>_xlfn.XLOOKUP(Excel_Dashboard_Dataset_xlsx___Sales5[[#This Row],[CustomerID]],Raw_Customers!A:A,Raw_Customers!E:E)</f>
        <v>22</v>
      </c>
      <c r="M4220" t="str">
        <f>_xlfn.XLOOKUP(Excel_Dashboard_Dataset_xlsx___Sales5[[#This Row],[CustomerID]],Raw_Customers!A:A,Raw_Customers!C:C)</f>
        <v>East</v>
      </c>
      <c r="N4220" s="2" t="str">
        <f>_xlfn.XLOOKUP(Excel_Dashboard_Dataset_xlsx___Sales5[[#This Row],[ProductID]],Raw_Products!A:A,Raw_Products!B:B)</f>
        <v>Tennis Racket</v>
      </c>
      <c r="O4220" s="2" t="str">
        <f>_xlfn.XLOOKUP(Excel_Dashboard_Dataset_xlsx___Sales5[[#This Row],[ProductID]],Raw_Products!A:A,Raw_Products!C:C)</f>
        <v>Sports</v>
      </c>
      <c r="P4220" s="2" t="str">
        <f>_xlfn.XLOOKUP(Excel_Dashboard_Dataset_xlsx___Sales5[[#This Row],[CustomerID]], Raw_Customers!A:A, Raw_Customers!B:B, "Unknown")</f>
        <v>Carolyn Roberts</v>
      </c>
    </row>
    <row r="4221" spans="1:16" x14ac:dyDescent="0.25">
      <c r="A4221">
        <v>4220</v>
      </c>
      <c r="B4221">
        <f t="shared" si="65"/>
        <v>2024</v>
      </c>
      <c r="C4221" t="str">
        <f>TEXT(Excel_Dashboard_Dataset_xlsx___Sales5[[#This Row],[Date]],"mmm")</f>
        <v>Nov</v>
      </c>
      <c r="D4221" s="3">
        <v>45598</v>
      </c>
      <c r="E4221">
        <v>17</v>
      </c>
      <c r="F4221">
        <v>177</v>
      </c>
      <c r="G4221">
        <v>22</v>
      </c>
      <c r="H4221">
        <v>3</v>
      </c>
      <c r="I4221">
        <v>340</v>
      </c>
      <c r="J4221">
        <f>Excel_Dashboard_Dataset_xlsx___Sales5[[#This Row],[Quantity]]*Excel_Dashboard_Dataset_xlsx___Sales5[[#This Row],[UnitPrice]]</f>
        <v>1020</v>
      </c>
      <c r="K4221" t="str">
        <f>_xlfn.XLOOKUP(Excel_Dashboard_Dataset_xlsx___Sales5[[#This Row],[CustomerID]],Raw_Customers!A:A,Raw_Customers!D:D)</f>
        <v>Female</v>
      </c>
      <c r="L4221">
        <f>_xlfn.XLOOKUP(Excel_Dashboard_Dataset_xlsx___Sales5[[#This Row],[CustomerID]],Raw_Customers!A:A,Raw_Customers!E:E)</f>
        <v>28</v>
      </c>
      <c r="M4221" t="str">
        <f>_xlfn.XLOOKUP(Excel_Dashboard_Dataset_xlsx___Sales5[[#This Row],[CustomerID]],Raw_Customers!A:A,Raw_Customers!C:C)</f>
        <v>West</v>
      </c>
      <c r="N4221" s="2" t="str">
        <f>_xlfn.XLOOKUP(Excel_Dashboard_Dataset_xlsx___Sales5[[#This Row],[ProductID]],Raw_Products!A:A,Raw_Products!B:B)</f>
        <v>LED TV</v>
      </c>
      <c r="O4221" s="2" t="str">
        <f>_xlfn.XLOOKUP(Excel_Dashboard_Dataset_xlsx___Sales5[[#This Row],[ProductID]],Raw_Products!A:A,Raw_Products!C:C)</f>
        <v>Electronics</v>
      </c>
      <c r="P4221" s="2" t="str">
        <f>_xlfn.XLOOKUP(Excel_Dashboard_Dataset_xlsx___Sales5[[#This Row],[CustomerID]], Raw_Customers!A:A, Raw_Customers!B:B, "Unknown")</f>
        <v>Stephen Torres</v>
      </c>
    </row>
    <row r="4222" spans="1:16" x14ac:dyDescent="0.25">
      <c r="A4222">
        <v>4221</v>
      </c>
      <c r="B4222">
        <f t="shared" si="65"/>
        <v>2023</v>
      </c>
      <c r="C4222" t="str">
        <f>TEXT(Excel_Dashboard_Dataset_xlsx___Sales5[[#This Row],[Date]],"mmm")</f>
        <v>Oct</v>
      </c>
      <c r="D4222" s="3">
        <v>45216</v>
      </c>
      <c r="E4222">
        <v>32</v>
      </c>
      <c r="F4222">
        <v>160</v>
      </c>
      <c r="G4222">
        <v>5</v>
      </c>
      <c r="H4222">
        <v>1</v>
      </c>
      <c r="I4222">
        <v>152</v>
      </c>
      <c r="J4222">
        <f>Excel_Dashboard_Dataset_xlsx___Sales5[[#This Row],[Quantity]]*Excel_Dashboard_Dataset_xlsx___Sales5[[#This Row],[UnitPrice]]</f>
        <v>152</v>
      </c>
      <c r="K4222" t="str">
        <f>_xlfn.XLOOKUP(Excel_Dashboard_Dataset_xlsx___Sales5[[#This Row],[CustomerID]],Raw_Customers!A:A,Raw_Customers!D:D)</f>
        <v>Female</v>
      </c>
      <c r="L4222">
        <f>_xlfn.XLOOKUP(Excel_Dashboard_Dataset_xlsx___Sales5[[#This Row],[CustomerID]],Raw_Customers!A:A,Raw_Customers!E:E)</f>
        <v>39</v>
      </c>
      <c r="M4222" t="str">
        <f>_xlfn.XLOOKUP(Excel_Dashboard_Dataset_xlsx___Sales5[[#This Row],[CustomerID]],Raw_Customers!A:A,Raw_Customers!C:C)</f>
        <v>East</v>
      </c>
      <c r="N4222" s="2" t="str">
        <f>_xlfn.XLOOKUP(Excel_Dashboard_Dataset_xlsx___Sales5[[#This Row],[ProductID]],Raw_Products!A:A,Raw_Products!B:B)</f>
        <v>Jeans</v>
      </c>
      <c r="O4222" s="2" t="str">
        <f>_xlfn.XLOOKUP(Excel_Dashboard_Dataset_xlsx___Sales5[[#This Row],[ProductID]],Raw_Products!A:A,Raw_Products!C:C)</f>
        <v>Clothing</v>
      </c>
      <c r="P4222" s="2" t="str">
        <f>_xlfn.XLOOKUP(Excel_Dashboard_Dataset_xlsx___Sales5[[#This Row],[CustomerID]], Raw_Customers!A:A, Raw_Customers!B:B, "Unknown")</f>
        <v>Deborah Hill</v>
      </c>
    </row>
    <row r="4223" spans="1:16" x14ac:dyDescent="0.25">
      <c r="A4223">
        <v>4222</v>
      </c>
      <c r="B4223">
        <f t="shared" si="65"/>
        <v>2024</v>
      </c>
      <c r="C4223" t="str">
        <f>TEXT(Excel_Dashboard_Dataset_xlsx___Sales5[[#This Row],[Date]],"mmm")</f>
        <v>Dec</v>
      </c>
      <c r="D4223" s="3">
        <v>45648</v>
      </c>
      <c r="E4223">
        <v>32</v>
      </c>
      <c r="F4223">
        <v>34</v>
      </c>
      <c r="G4223">
        <v>46</v>
      </c>
      <c r="H4223">
        <v>8</v>
      </c>
      <c r="I4223">
        <v>607</v>
      </c>
      <c r="J4223">
        <f>Excel_Dashboard_Dataset_xlsx___Sales5[[#This Row],[Quantity]]*Excel_Dashboard_Dataset_xlsx___Sales5[[#This Row],[UnitPrice]]</f>
        <v>4856</v>
      </c>
      <c r="K4223" t="str">
        <f>_xlfn.XLOOKUP(Excel_Dashboard_Dataset_xlsx___Sales5[[#This Row],[CustomerID]],Raw_Customers!A:A,Raw_Customers!D:D)</f>
        <v>Female</v>
      </c>
      <c r="L4223">
        <f>_xlfn.XLOOKUP(Excel_Dashboard_Dataset_xlsx___Sales5[[#This Row],[CustomerID]],Raw_Customers!A:A,Raw_Customers!E:E)</f>
        <v>39</v>
      </c>
      <c r="M4223" t="str">
        <f>_xlfn.XLOOKUP(Excel_Dashboard_Dataset_xlsx___Sales5[[#This Row],[CustomerID]],Raw_Customers!A:A,Raw_Customers!C:C)</f>
        <v>South</v>
      </c>
      <c r="N4223" s="2" t="str">
        <f>_xlfn.XLOOKUP(Excel_Dashboard_Dataset_xlsx___Sales5[[#This Row],[ProductID]],Raw_Products!A:A,Raw_Products!B:B)</f>
        <v>Jeans</v>
      </c>
      <c r="O4223" s="2" t="str">
        <f>_xlfn.XLOOKUP(Excel_Dashboard_Dataset_xlsx___Sales5[[#This Row],[ProductID]],Raw_Products!A:A,Raw_Products!C:C)</f>
        <v>Clothing</v>
      </c>
      <c r="P4223" s="2" t="str">
        <f>_xlfn.XLOOKUP(Excel_Dashboard_Dataset_xlsx___Sales5[[#This Row],[CustomerID]], Raw_Customers!A:A, Raw_Customers!B:B, "Unknown")</f>
        <v>Jerry Reed</v>
      </c>
    </row>
    <row r="4224" spans="1:16" x14ac:dyDescent="0.25">
      <c r="A4224">
        <v>4223</v>
      </c>
      <c r="B4224">
        <f t="shared" si="65"/>
        <v>2024</v>
      </c>
      <c r="C4224" t="str">
        <f>TEXT(Excel_Dashboard_Dataset_xlsx___Sales5[[#This Row],[Date]],"mmm")</f>
        <v>Mar</v>
      </c>
      <c r="D4224" s="3">
        <v>45363</v>
      </c>
      <c r="E4224">
        <v>40</v>
      </c>
      <c r="F4224">
        <v>142</v>
      </c>
      <c r="G4224">
        <v>34</v>
      </c>
      <c r="H4224">
        <v>9</v>
      </c>
      <c r="I4224">
        <v>946</v>
      </c>
      <c r="J4224">
        <f>Excel_Dashboard_Dataset_xlsx___Sales5[[#This Row],[Quantity]]*Excel_Dashboard_Dataset_xlsx___Sales5[[#This Row],[UnitPrice]]</f>
        <v>8514</v>
      </c>
      <c r="K4224" t="str">
        <f>_xlfn.XLOOKUP(Excel_Dashboard_Dataset_xlsx___Sales5[[#This Row],[CustomerID]],Raw_Customers!A:A,Raw_Customers!D:D)</f>
        <v>Female</v>
      </c>
      <c r="L4224">
        <f>_xlfn.XLOOKUP(Excel_Dashboard_Dataset_xlsx___Sales5[[#This Row],[CustomerID]],Raw_Customers!A:A,Raw_Customers!E:E)</f>
        <v>28</v>
      </c>
      <c r="M4224" t="str">
        <f>_xlfn.XLOOKUP(Excel_Dashboard_Dataset_xlsx___Sales5[[#This Row],[CustomerID]],Raw_Customers!A:A,Raw_Customers!C:C)</f>
        <v>West</v>
      </c>
      <c r="N4224" s="2" t="str">
        <f>_xlfn.XLOOKUP(Excel_Dashboard_Dataset_xlsx___Sales5[[#This Row],[ProductID]],Raw_Products!A:A,Raw_Products!B:B)</f>
        <v>Scarf</v>
      </c>
      <c r="O4224" s="2" t="str">
        <f>_xlfn.XLOOKUP(Excel_Dashboard_Dataset_xlsx___Sales5[[#This Row],[ProductID]],Raw_Products!A:A,Raw_Products!C:C)</f>
        <v>Clothing</v>
      </c>
      <c r="P4224" s="2" t="str">
        <f>_xlfn.XLOOKUP(Excel_Dashboard_Dataset_xlsx___Sales5[[#This Row],[CustomerID]], Raw_Customers!A:A, Raw_Customers!B:B, "Unknown")</f>
        <v>Jack Watson</v>
      </c>
    </row>
    <row r="4225" spans="1:16" x14ac:dyDescent="0.25">
      <c r="A4225">
        <v>4224</v>
      </c>
      <c r="B4225">
        <f t="shared" si="65"/>
        <v>2023</v>
      </c>
      <c r="C4225" t="str">
        <f>TEXT(Excel_Dashboard_Dataset_xlsx___Sales5[[#This Row],[Date]],"mmm")</f>
        <v>Mar</v>
      </c>
      <c r="D4225" s="3">
        <v>44986</v>
      </c>
      <c r="E4225">
        <v>25</v>
      </c>
      <c r="F4225">
        <v>145</v>
      </c>
      <c r="G4225">
        <v>33</v>
      </c>
      <c r="H4225">
        <v>10</v>
      </c>
      <c r="I4225">
        <v>982</v>
      </c>
      <c r="J4225">
        <f>Excel_Dashboard_Dataset_xlsx___Sales5[[#This Row],[Quantity]]*Excel_Dashboard_Dataset_xlsx___Sales5[[#This Row],[UnitPrice]]</f>
        <v>9820</v>
      </c>
      <c r="K4225" t="str">
        <f>_xlfn.XLOOKUP(Excel_Dashboard_Dataset_xlsx___Sales5[[#This Row],[CustomerID]],Raw_Customers!A:A,Raw_Customers!D:D)</f>
        <v>Male</v>
      </c>
      <c r="L4225">
        <f>_xlfn.XLOOKUP(Excel_Dashboard_Dataset_xlsx___Sales5[[#This Row],[CustomerID]],Raw_Customers!A:A,Raw_Customers!E:E)</f>
        <v>35</v>
      </c>
      <c r="M4225" t="str">
        <f>_xlfn.XLOOKUP(Excel_Dashboard_Dataset_xlsx___Sales5[[#This Row],[CustomerID]],Raw_Customers!A:A,Raw_Customers!C:C)</f>
        <v>West</v>
      </c>
      <c r="N4225" s="2" t="str">
        <f>_xlfn.XLOOKUP(Excel_Dashboard_Dataset_xlsx___Sales5[[#This Row],[ProductID]],Raw_Products!A:A,Raw_Products!B:B)</f>
        <v>Electric Kettle</v>
      </c>
      <c r="O4225" s="2" t="str">
        <f>_xlfn.XLOOKUP(Excel_Dashboard_Dataset_xlsx___Sales5[[#This Row],[ProductID]],Raw_Products!A:A,Raw_Products!C:C)</f>
        <v>Home Appliances</v>
      </c>
      <c r="P4225" s="2" t="str">
        <f>_xlfn.XLOOKUP(Excel_Dashboard_Dataset_xlsx___Sales5[[#This Row],[CustomerID]], Raw_Customers!A:A, Raw_Customers!B:B, "Unknown")</f>
        <v>Eric Richardson</v>
      </c>
    </row>
    <row r="4226" spans="1:16" x14ac:dyDescent="0.25">
      <c r="A4226">
        <v>4225</v>
      </c>
      <c r="B4226">
        <f t="shared" ref="B4226:B4289" si="66">YEAR(D:D)</f>
        <v>2023</v>
      </c>
      <c r="C4226" t="str">
        <f>TEXT(Excel_Dashboard_Dataset_xlsx___Sales5[[#This Row],[Date]],"mmm")</f>
        <v>Dec</v>
      </c>
      <c r="D4226" s="3">
        <v>45275</v>
      </c>
      <c r="E4226">
        <v>2</v>
      </c>
      <c r="F4226">
        <v>190</v>
      </c>
      <c r="G4226">
        <v>7</v>
      </c>
      <c r="H4226">
        <v>10</v>
      </c>
      <c r="I4226">
        <v>653</v>
      </c>
      <c r="J4226">
        <f>Excel_Dashboard_Dataset_xlsx___Sales5[[#This Row],[Quantity]]*Excel_Dashboard_Dataset_xlsx___Sales5[[#This Row],[UnitPrice]]</f>
        <v>6530</v>
      </c>
      <c r="K4226" t="str">
        <f>_xlfn.XLOOKUP(Excel_Dashboard_Dataset_xlsx___Sales5[[#This Row],[CustomerID]],Raw_Customers!A:A,Raw_Customers!D:D)</f>
        <v>Female</v>
      </c>
      <c r="L4226">
        <f>_xlfn.XLOOKUP(Excel_Dashboard_Dataset_xlsx___Sales5[[#This Row],[CustomerID]],Raw_Customers!A:A,Raw_Customers!E:E)</f>
        <v>47</v>
      </c>
      <c r="M4226" t="str">
        <f>_xlfn.XLOOKUP(Excel_Dashboard_Dataset_xlsx___Sales5[[#This Row],[CustomerID]],Raw_Customers!A:A,Raw_Customers!C:C)</f>
        <v>East</v>
      </c>
      <c r="N4226" s="2" t="str">
        <f>_xlfn.XLOOKUP(Excel_Dashboard_Dataset_xlsx___Sales5[[#This Row],[ProductID]],Raw_Products!A:A,Raw_Products!B:B)</f>
        <v>Cooking Oil</v>
      </c>
      <c r="O4226" s="2" t="str">
        <f>_xlfn.XLOOKUP(Excel_Dashboard_Dataset_xlsx___Sales5[[#This Row],[ProductID]],Raw_Products!A:A,Raw_Products!C:C)</f>
        <v>Groceries</v>
      </c>
      <c r="P4226" s="2" t="str">
        <f>_xlfn.XLOOKUP(Excel_Dashboard_Dataset_xlsx___Sales5[[#This Row],[CustomerID]], Raw_Customers!A:A, Raw_Customers!B:B, "Unknown")</f>
        <v>Katherine Torres</v>
      </c>
    </row>
    <row r="4227" spans="1:16" x14ac:dyDescent="0.25">
      <c r="A4227">
        <v>4226</v>
      </c>
      <c r="B4227">
        <f t="shared" si="66"/>
        <v>2024</v>
      </c>
      <c r="C4227" t="str">
        <f>TEXT(Excel_Dashboard_Dataset_xlsx___Sales5[[#This Row],[Date]],"mmm")</f>
        <v>May</v>
      </c>
      <c r="D4227" s="3">
        <v>45443</v>
      </c>
      <c r="E4227">
        <v>28</v>
      </c>
      <c r="F4227">
        <v>232</v>
      </c>
      <c r="G4227">
        <v>23</v>
      </c>
      <c r="H4227">
        <v>7</v>
      </c>
      <c r="I4227">
        <v>223</v>
      </c>
      <c r="J4227">
        <f>Excel_Dashboard_Dataset_xlsx___Sales5[[#This Row],[Quantity]]*Excel_Dashboard_Dataset_xlsx___Sales5[[#This Row],[UnitPrice]]</f>
        <v>1561</v>
      </c>
      <c r="K4227" t="str">
        <f>_xlfn.XLOOKUP(Excel_Dashboard_Dataset_xlsx___Sales5[[#This Row],[CustomerID]],Raw_Customers!A:A,Raw_Customers!D:D)</f>
        <v>Male</v>
      </c>
      <c r="L4227">
        <f>_xlfn.XLOOKUP(Excel_Dashboard_Dataset_xlsx___Sales5[[#This Row],[CustomerID]],Raw_Customers!A:A,Raw_Customers!E:E)</f>
        <v>33</v>
      </c>
      <c r="M4227" t="str">
        <f>_xlfn.XLOOKUP(Excel_Dashboard_Dataset_xlsx___Sales5[[#This Row],[CustomerID]],Raw_Customers!A:A,Raw_Customers!C:C)</f>
        <v>East</v>
      </c>
      <c r="N4227" s="2" t="str">
        <f>_xlfn.XLOOKUP(Excel_Dashboard_Dataset_xlsx___Sales5[[#This Row],[ProductID]],Raw_Products!A:A,Raw_Products!B:B)</f>
        <v>Rice Cooker</v>
      </c>
      <c r="O4227" s="2" t="str">
        <f>_xlfn.XLOOKUP(Excel_Dashboard_Dataset_xlsx___Sales5[[#This Row],[ProductID]],Raw_Products!A:A,Raw_Products!C:C)</f>
        <v>Home Appliances</v>
      </c>
      <c r="P4227" s="2" t="str">
        <f>_xlfn.XLOOKUP(Excel_Dashboard_Dataset_xlsx___Sales5[[#This Row],[CustomerID]], Raw_Customers!A:A, Raw_Customers!B:B, "Unknown")</f>
        <v>Jeffrey Wilson</v>
      </c>
    </row>
    <row r="4228" spans="1:16" x14ac:dyDescent="0.25">
      <c r="A4228">
        <v>4227</v>
      </c>
      <c r="B4228">
        <f t="shared" si="66"/>
        <v>2024</v>
      </c>
      <c r="C4228" t="str">
        <f>TEXT(Excel_Dashboard_Dataset_xlsx___Sales5[[#This Row],[Date]],"mmm")</f>
        <v>Apr</v>
      </c>
      <c r="D4228" s="3">
        <v>45393</v>
      </c>
      <c r="E4228">
        <v>19</v>
      </c>
      <c r="F4228">
        <v>75</v>
      </c>
      <c r="G4228">
        <v>12</v>
      </c>
      <c r="H4228">
        <v>8</v>
      </c>
      <c r="I4228">
        <v>663</v>
      </c>
      <c r="J4228">
        <f>Excel_Dashboard_Dataset_xlsx___Sales5[[#This Row],[Quantity]]*Excel_Dashboard_Dataset_xlsx___Sales5[[#This Row],[UnitPrice]]</f>
        <v>5304</v>
      </c>
      <c r="K4228" t="str">
        <f>_xlfn.XLOOKUP(Excel_Dashboard_Dataset_xlsx___Sales5[[#This Row],[CustomerID]],Raw_Customers!A:A,Raw_Customers!D:D)</f>
        <v>Male</v>
      </c>
      <c r="L4228">
        <f>_xlfn.XLOOKUP(Excel_Dashboard_Dataset_xlsx___Sales5[[#This Row],[CustomerID]],Raw_Customers!A:A,Raw_Customers!E:E)</f>
        <v>33</v>
      </c>
      <c r="M4228" t="str">
        <f>_xlfn.XLOOKUP(Excel_Dashboard_Dataset_xlsx___Sales5[[#This Row],[CustomerID]],Raw_Customers!A:A,Raw_Customers!C:C)</f>
        <v>West</v>
      </c>
      <c r="N4228" s="2" t="str">
        <f>_xlfn.XLOOKUP(Excel_Dashboard_Dataset_xlsx___Sales5[[#This Row],[ProductID]],Raw_Products!A:A,Raw_Products!B:B)</f>
        <v>External Hard Drive</v>
      </c>
      <c r="O4228" s="2" t="str">
        <f>_xlfn.XLOOKUP(Excel_Dashboard_Dataset_xlsx___Sales5[[#This Row],[ProductID]],Raw_Products!A:A,Raw_Products!C:C)</f>
        <v>Electronics</v>
      </c>
      <c r="P4228" s="2" t="str">
        <f>_xlfn.XLOOKUP(Excel_Dashboard_Dataset_xlsx___Sales5[[#This Row],[CustomerID]], Raw_Customers!A:A, Raw_Customers!B:B, "Unknown")</f>
        <v>Donna Cox</v>
      </c>
    </row>
    <row r="4229" spans="1:16" x14ac:dyDescent="0.25">
      <c r="A4229">
        <v>4228</v>
      </c>
      <c r="B4229">
        <f t="shared" si="66"/>
        <v>2024</v>
      </c>
      <c r="C4229" t="str">
        <f>TEXT(Excel_Dashboard_Dataset_xlsx___Sales5[[#This Row],[Date]],"mmm")</f>
        <v>Feb</v>
      </c>
      <c r="D4229" s="3">
        <v>45341</v>
      </c>
      <c r="E4229">
        <v>10</v>
      </c>
      <c r="F4229">
        <v>200</v>
      </c>
      <c r="G4229">
        <v>26</v>
      </c>
      <c r="H4229">
        <v>3</v>
      </c>
      <c r="I4229">
        <v>788</v>
      </c>
      <c r="J4229">
        <f>Excel_Dashboard_Dataset_xlsx___Sales5[[#This Row],[Quantity]]*Excel_Dashboard_Dataset_xlsx___Sales5[[#This Row],[UnitPrice]]</f>
        <v>2364</v>
      </c>
      <c r="K4229" t="str">
        <f>_xlfn.XLOOKUP(Excel_Dashboard_Dataset_xlsx___Sales5[[#This Row],[CustomerID]],Raw_Customers!A:A,Raw_Customers!D:D)</f>
        <v>Female</v>
      </c>
      <c r="L4229">
        <f>_xlfn.XLOOKUP(Excel_Dashboard_Dataset_xlsx___Sales5[[#This Row],[CustomerID]],Raw_Customers!A:A,Raw_Customers!E:E)</f>
        <v>53</v>
      </c>
      <c r="M4229" t="str">
        <f>_xlfn.XLOOKUP(Excel_Dashboard_Dataset_xlsx___Sales5[[#This Row],[CustomerID]],Raw_Customers!A:A,Raw_Customers!C:C)</f>
        <v>East</v>
      </c>
      <c r="N4229" s="2" t="str">
        <f>_xlfn.XLOOKUP(Excel_Dashboard_Dataset_xlsx___Sales5[[#This Row],[ProductID]],Raw_Products!A:A,Raw_Products!B:B)</f>
        <v>Tomato Paste</v>
      </c>
      <c r="O4229" s="2" t="str">
        <f>_xlfn.XLOOKUP(Excel_Dashboard_Dataset_xlsx___Sales5[[#This Row],[ProductID]],Raw_Products!A:A,Raw_Products!C:C)</f>
        <v>Groceries</v>
      </c>
      <c r="P4229" s="2" t="str">
        <f>_xlfn.XLOOKUP(Excel_Dashboard_Dataset_xlsx___Sales5[[#This Row],[CustomerID]], Raw_Customers!A:A, Raw_Customers!B:B, "Unknown")</f>
        <v>Barbara Morales</v>
      </c>
    </row>
    <row r="4230" spans="1:16" x14ac:dyDescent="0.25">
      <c r="A4230">
        <v>4229</v>
      </c>
      <c r="B4230">
        <f t="shared" si="66"/>
        <v>2023</v>
      </c>
      <c r="C4230" t="str">
        <f>TEXT(Excel_Dashboard_Dataset_xlsx___Sales5[[#This Row],[Date]],"mmm")</f>
        <v>Jan</v>
      </c>
      <c r="D4230" s="3">
        <v>44950</v>
      </c>
      <c r="E4230">
        <v>24</v>
      </c>
      <c r="F4230">
        <v>14</v>
      </c>
      <c r="G4230">
        <v>17</v>
      </c>
      <c r="H4230">
        <v>7</v>
      </c>
      <c r="I4230">
        <v>904</v>
      </c>
      <c r="J4230">
        <f>Excel_Dashboard_Dataset_xlsx___Sales5[[#This Row],[Quantity]]*Excel_Dashboard_Dataset_xlsx___Sales5[[#This Row],[UnitPrice]]</f>
        <v>6328</v>
      </c>
      <c r="K4230" t="str">
        <f>_xlfn.XLOOKUP(Excel_Dashboard_Dataset_xlsx___Sales5[[#This Row],[CustomerID]],Raw_Customers!A:A,Raw_Customers!D:D)</f>
        <v>Female</v>
      </c>
      <c r="L4230">
        <f>_xlfn.XLOOKUP(Excel_Dashboard_Dataset_xlsx___Sales5[[#This Row],[CustomerID]],Raw_Customers!A:A,Raw_Customers!E:E)</f>
        <v>53</v>
      </c>
      <c r="M4230" t="str">
        <f>_xlfn.XLOOKUP(Excel_Dashboard_Dataset_xlsx___Sales5[[#This Row],[CustomerID]],Raw_Customers!A:A,Raw_Customers!C:C)</f>
        <v>West</v>
      </c>
      <c r="N4230" s="2" t="str">
        <f>_xlfn.XLOOKUP(Excel_Dashboard_Dataset_xlsx___Sales5[[#This Row],[ProductID]],Raw_Products!A:A,Raw_Products!B:B)</f>
        <v>Washing Machine</v>
      </c>
      <c r="O4230" s="2" t="str">
        <f>_xlfn.XLOOKUP(Excel_Dashboard_Dataset_xlsx___Sales5[[#This Row],[ProductID]],Raw_Products!A:A,Raw_Products!C:C)</f>
        <v>Home Appliances</v>
      </c>
      <c r="P4230" s="2" t="str">
        <f>_xlfn.XLOOKUP(Excel_Dashboard_Dataset_xlsx___Sales5[[#This Row],[CustomerID]], Raw_Customers!A:A, Raw_Customers!B:B, "Unknown")</f>
        <v>Margaret Rogers</v>
      </c>
    </row>
    <row r="4231" spans="1:16" x14ac:dyDescent="0.25">
      <c r="A4231">
        <v>4230</v>
      </c>
      <c r="B4231">
        <f t="shared" si="66"/>
        <v>2023</v>
      </c>
      <c r="C4231" t="str">
        <f>TEXT(Excel_Dashboard_Dataset_xlsx___Sales5[[#This Row],[Date]],"mmm")</f>
        <v>Oct</v>
      </c>
      <c r="D4231" s="3">
        <v>45208</v>
      </c>
      <c r="E4231">
        <v>43</v>
      </c>
      <c r="F4231">
        <v>22</v>
      </c>
      <c r="G4231">
        <v>6</v>
      </c>
      <c r="H4231">
        <v>5</v>
      </c>
      <c r="I4231">
        <v>889</v>
      </c>
      <c r="J4231">
        <f>Excel_Dashboard_Dataset_xlsx___Sales5[[#This Row],[Quantity]]*Excel_Dashboard_Dataset_xlsx___Sales5[[#This Row],[UnitPrice]]</f>
        <v>4445</v>
      </c>
      <c r="K4231" t="str">
        <f>_xlfn.XLOOKUP(Excel_Dashboard_Dataset_xlsx___Sales5[[#This Row],[CustomerID]],Raw_Customers!A:A,Raw_Customers!D:D)</f>
        <v>Female</v>
      </c>
      <c r="L4231">
        <f>_xlfn.XLOOKUP(Excel_Dashboard_Dataset_xlsx___Sales5[[#This Row],[CustomerID]],Raw_Customers!A:A,Raw_Customers!E:E)</f>
        <v>56</v>
      </c>
      <c r="M4231" t="str">
        <f>_xlfn.XLOOKUP(Excel_Dashboard_Dataset_xlsx___Sales5[[#This Row],[CustomerID]],Raw_Customers!A:A,Raw_Customers!C:C)</f>
        <v>South</v>
      </c>
      <c r="N4231" s="2" t="str">
        <f>_xlfn.XLOOKUP(Excel_Dashboard_Dataset_xlsx___Sales5[[#This Row],[ProductID]],Raw_Products!A:A,Raw_Products!B:B)</f>
        <v>Tennis Racket</v>
      </c>
      <c r="O4231" s="2" t="str">
        <f>_xlfn.XLOOKUP(Excel_Dashboard_Dataset_xlsx___Sales5[[#This Row],[ProductID]],Raw_Products!A:A,Raw_Products!C:C)</f>
        <v>Sports</v>
      </c>
      <c r="P4231" s="2" t="str">
        <f>_xlfn.XLOOKUP(Excel_Dashboard_Dataset_xlsx___Sales5[[#This Row],[CustomerID]], Raw_Customers!A:A, Raw_Customers!B:B, "Unknown")</f>
        <v>Jeffrey Sanders</v>
      </c>
    </row>
    <row r="4232" spans="1:16" x14ac:dyDescent="0.25">
      <c r="A4232">
        <v>4231</v>
      </c>
      <c r="B4232">
        <f t="shared" si="66"/>
        <v>2024</v>
      </c>
      <c r="C4232" t="str">
        <f>TEXT(Excel_Dashboard_Dataset_xlsx___Sales5[[#This Row],[Date]],"mmm")</f>
        <v>Mar</v>
      </c>
      <c r="D4232" s="3">
        <v>45358</v>
      </c>
      <c r="E4232">
        <v>8</v>
      </c>
      <c r="F4232">
        <v>114</v>
      </c>
      <c r="G4232">
        <v>1</v>
      </c>
      <c r="H4232">
        <v>7</v>
      </c>
      <c r="I4232">
        <v>531</v>
      </c>
      <c r="J4232">
        <f>Excel_Dashboard_Dataset_xlsx___Sales5[[#This Row],[Quantity]]*Excel_Dashboard_Dataset_xlsx___Sales5[[#This Row],[UnitPrice]]</f>
        <v>3717</v>
      </c>
      <c r="K4232" t="str">
        <f>_xlfn.XLOOKUP(Excel_Dashboard_Dataset_xlsx___Sales5[[#This Row],[CustomerID]],Raw_Customers!A:A,Raw_Customers!D:D)</f>
        <v>Male</v>
      </c>
      <c r="L4232">
        <f>_xlfn.XLOOKUP(Excel_Dashboard_Dataset_xlsx___Sales5[[#This Row],[CustomerID]],Raw_Customers!A:A,Raw_Customers!E:E)</f>
        <v>51</v>
      </c>
      <c r="M4232" t="str">
        <f>_xlfn.XLOOKUP(Excel_Dashboard_Dataset_xlsx___Sales5[[#This Row],[CustomerID]],Raw_Customers!A:A,Raw_Customers!C:C)</f>
        <v>West</v>
      </c>
      <c r="N4232" s="2" t="str">
        <f>_xlfn.XLOOKUP(Excel_Dashboard_Dataset_xlsx___Sales5[[#This Row],[ProductID]],Raw_Products!A:A,Raw_Products!B:B)</f>
        <v>Bread</v>
      </c>
      <c r="O4232" s="2" t="str">
        <f>_xlfn.XLOOKUP(Excel_Dashboard_Dataset_xlsx___Sales5[[#This Row],[ProductID]],Raw_Products!A:A,Raw_Products!C:C)</f>
        <v>Groceries</v>
      </c>
      <c r="P4232" s="2" t="str">
        <f>_xlfn.XLOOKUP(Excel_Dashboard_Dataset_xlsx___Sales5[[#This Row],[CustomerID]], Raw_Customers!A:A, Raw_Customers!B:B, "Unknown")</f>
        <v>Matthew Kim</v>
      </c>
    </row>
    <row r="4233" spans="1:16" x14ac:dyDescent="0.25">
      <c r="A4233">
        <v>4232</v>
      </c>
      <c r="B4233">
        <f t="shared" si="66"/>
        <v>2023</v>
      </c>
      <c r="C4233" t="str">
        <f>TEXT(Excel_Dashboard_Dataset_xlsx___Sales5[[#This Row],[Date]],"mmm")</f>
        <v>Apr</v>
      </c>
      <c r="D4233" s="3">
        <v>45032</v>
      </c>
      <c r="E4233">
        <v>12</v>
      </c>
      <c r="F4233">
        <v>134</v>
      </c>
      <c r="G4233">
        <v>3</v>
      </c>
      <c r="H4233">
        <v>9</v>
      </c>
      <c r="I4233">
        <v>465</v>
      </c>
      <c r="J4233">
        <f>Excel_Dashboard_Dataset_xlsx___Sales5[[#This Row],[Quantity]]*Excel_Dashboard_Dataset_xlsx___Sales5[[#This Row],[UnitPrice]]</f>
        <v>4185</v>
      </c>
      <c r="K4233" t="str">
        <f>_xlfn.XLOOKUP(Excel_Dashboard_Dataset_xlsx___Sales5[[#This Row],[CustomerID]],Raw_Customers!A:A,Raw_Customers!D:D)</f>
        <v>Female</v>
      </c>
      <c r="L4233">
        <f>_xlfn.XLOOKUP(Excel_Dashboard_Dataset_xlsx___Sales5[[#This Row],[CustomerID]],Raw_Customers!A:A,Raw_Customers!E:E)</f>
        <v>49</v>
      </c>
      <c r="M4233" t="str">
        <f>_xlfn.XLOOKUP(Excel_Dashboard_Dataset_xlsx___Sales5[[#This Row],[CustomerID]],Raw_Customers!A:A,Raw_Customers!C:C)</f>
        <v>South</v>
      </c>
      <c r="N4233" s="2" t="str">
        <f>_xlfn.XLOOKUP(Excel_Dashboard_Dataset_xlsx___Sales5[[#This Row],[ProductID]],Raw_Products!A:A,Raw_Products!B:B)</f>
        <v>Laptop</v>
      </c>
      <c r="O4233" s="2" t="str">
        <f>_xlfn.XLOOKUP(Excel_Dashboard_Dataset_xlsx___Sales5[[#This Row],[ProductID]],Raw_Products!A:A,Raw_Products!C:C)</f>
        <v>Electronics</v>
      </c>
      <c r="P4233" s="2" t="str">
        <f>_xlfn.XLOOKUP(Excel_Dashboard_Dataset_xlsx___Sales5[[#This Row],[CustomerID]], Raw_Customers!A:A, Raw_Customers!B:B, "Unknown")</f>
        <v>Kimberly Reyes</v>
      </c>
    </row>
    <row r="4234" spans="1:16" x14ac:dyDescent="0.25">
      <c r="A4234">
        <v>4233</v>
      </c>
      <c r="B4234">
        <f t="shared" si="66"/>
        <v>2023</v>
      </c>
      <c r="C4234" t="str">
        <f>TEXT(Excel_Dashboard_Dataset_xlsx___Sales5[[#This Row],[Date]],"mmm")</f>
        <v>Mar</v>
      </c>
      <c r="D4234" s="3">
        <v>44987</v>
      </c>
      <c r="E4234">
        <v>1</v>
      </c>
      <c r="F4234">
        <v>2</v>
      </c>
      <c r="G4234">
        <v>41</v>
      </c>
      <c r="H4234">
        <v>7</v>
      </c>
      <c r="I4234">
        <v>428</v>
      </c>
      <c r="J4234">
        <f>Excel_Dashboard_Dataset_xlsx___Sales5[[#This Row],[Quantity]]*Excel_Dashboard_Dataset_xlsx___Sales5[[#This Row],[UnitPrice]]</f>
        <v>2996</v>
      </c>
      <c r="K4234" t="str">
        <f>_xlfn.XLOOKUP(Excel_Dashboard_Dataset_xlsx___Sales5[[#This Row],[CustomerID]],Raw_Customers!A:A,Raw_Customers!D:D)</f>
        <v>Male</v>
      </c>
      <c r="L4234">
        <f>_xlfn.XLOOKUP(Excel_Dashboard_Dataset_xlsx___Sales5[[#This Row],[CustomerID]],Raw_Customers!A:A,Raw_Customers!E:E)</f>
        <v>38</v>
      </c>
      <c r="M4234" t="str">
        <f>_xlfn.XLOOKUP(Excel_Dashboard_Dataset_xlsx___Sales5[[#This Row],[CustomerID]],Raw_Customers!A:A,Raw_Customers!C:C)</f>
        <v>South</v>
      </c>
      <c r="N4234" s="2" t="str">
        <f>_xlfn.XLOOKUP(Excel_Dashboard_Dataset_xlsx___Sales5[[#This Row],[ProductID]],Raw_Products!A:A,Raw_Products!B:B)</f>
        <v>Rice Bag</v>
      </c>
      <c r="O4234" s="2" t="str">
        <f>_xlfn.XLOOKUP(Excel_Dashboard_Dataset_xlsx___Sales5[[#This Row],[ProductID]],Raw_Products!A:A,Raw_Products!C:C)</f>
        <v>Groceries</v>
      </c>
      <c r="P4234" s="2" t="str">
        <f>_xlfn.XLOOKUP(Excel_Dashboard_Dataset_xlsx___Sales5[[#This Row],[CustomerID]], Raw_Customers!A:A, Raw_Customers!B:B, "Unknown")</f>
        <v>Rebecca Patel</v>
      </c>
    </row>
    <row r="4235" spans="1:16" x14ac:dyDescent="0.25">
      <c r="A4235">
        <v>4234</v>
      </c>
      <c r="B4235">
        <f t="shared" si="66"/>
        <v>2023</v>
      </c>
      <c r="C4235" t="str">
        <f>TEXT(Excel_Dashboard_Dataset_xlsx___Sales5[[#This Row],[Date]],"mmm")</f>
        <v>May</v>
      </c>
      <c r="D4235" s="3">
        <v>45071</v>
      </c>
      <c r="E4235">
        <v>44</v>
      </c>
      <c r="F4235">
        <v>140</v>
      </c>
      <c r="G4235">
        <v>49</v>
      </c>
      <c r="H4235">
        <v>2</v>
      </c>
      <c r="I4235">
        <v>507</v>
      </c>
      <c r="J4235">
        <f>Excel_Dashboard_Dataset_xlsx___Sales5[[#This Row],[Quantity]]*Excel_Dashboard_Dataset_xlsx___Sales5[[#This Row],[UnitPrice]]</f>
        <v>1014</v>
      </c>
      <c r="K4235" t="str">
        <f>_xlfn.XLOOKUP(Excel_Dashboard_Dataset_xlsx___Sales5[[#This Row],[CustomerID]],Raw_Customers!A:A,Raw_Customers!D:D)</f>
        <v>Female</v>
      </c>
      <c r="L4235">
        <f>_xlfn.XLOOKUP(Excel_Dashboard_Dataset_xlsx___Sales5[[#This Row],[CustomerID]],Raw_Customers!A:A,Raw_Customers!E:E)</f>
        <v>60</v>
      </c>
      <c r="M4235" t="str">
        <f>_xlfn.XLOOKUP(Excel_Dashboard_Dataset_xlsx___Sales5[[#This Row],[CustomerID]],Raw_Customers!A:A,Raw_Customers!C:C)</f>
        <v>South</v>
      </c>
      <c r="N4235" s="2" t="str">
        <f>_xlfn.XLOOKUP(Excel_Dashboard_Dataset_xlsx___Sales5[[#This Row],[ProductID]],Raw_Products!A:A,Raw_Products!B:B)</f>
        <v>Running Shoes</v>
      </c>
      <c r="O4235" s="2" t="str">
        <f>_xlfn.XLOOKUP(Excel_Dashboard_Dataset_xlsx___Sales5[[#This Row],[ProductID]],Raw_Products!A:A,Raw_Products!C:C)</f>
        <v>Sports</v>
      </c>
      <c r="P4235" s="2" t="str">
        <f>_xlfn.XLOOKUP(Excel_Dashboard_Dataset_xlsx___Sales5[[#This Row],[CustomerID]], Raw_Customers!A:A, Raw_Customers!B:B, "Unknown")</f>
        <v>Thomas Miller</v>
      </c>
    </row>
    <row r="4236" spans="1:16" x14ac:dyDescent="0.25">
      <c r="A4236">
        <v>4235</v>
      </c>
      <c r="B4236">
        <f t="shared" si="66"/>
        <v>2023</v>
      </c>
      <c r="C4236" t="str">
        <f>TEXT(Excel_Dashboard_Dataset_xlsx___Sales5[[#This Row],[Date]],"mmm")</f>
        <v>Apr</v>
      </c>
      <c r="D4236" s="3">
        <v>45040</v>
      </c>
      <c r="E4236">
        <v>1</v>
      </c>
      <c r="F4236">
        <v>242</v>
      </c>
      <c r="G4236">
        <v>27</v>
      </c>
      <c r="H4236">
        <v>3</v>
      </c>
      <c r="I4236">
        <v>206</v>
      </c>
      <c r="J4236">
        <f>Excel_Dashboard_Dataset_xlsx___Sales5[[#This Row],[Quantity]]*Excel_Dashboard_Dataset_xlsx___Sales5[[#This Row],[UnitPrice]]</f>
        <v>618</v>
      </c>
      <c r="K4236" t="str">
        <f>_xlfn.XLOOKUP(Excel_Dashboard_Dataset_xlsx___Sales5[[#This Row],[CustomerID]],Raw_Customers!A:A,Raw_Customers!D:D)</f>
        <v>Female</v>
      </c>
      <c r="L4236">
        <f>_xlfn.XLOOKUP(Excel_Dashboard_Dataset_xlsx___Sales5[[#This Row],[CustomerID]],Raw_Customers!A:A,Raw_Customers!E:E)</f>
        <v>56</v>
      </c>
      <c r="M4236" t="str">
        <f>_xlfn.XLOOKUP(Excel_Dashboard_Dataset_xlsx___Sales5[[#This Row],[CustomerID]],Raw_Customers!A:A,Raw_Customers!C:C)</f>
        <v>South</v>
      </c>
      <c r="N4236" s="2" t="str">
        <f>_xlfn.XLOOKUP(Excel_Dashboard_Dataset_xlsx___Sales5[[#This Row],[ProductID]],Raw_Products!A:A,Raw_Products!B:B)</f>
        <v>Rice Bag</v>
      </c>
      <c r="O4236" s="2" t="str">
        <f>_xlfn.XLOOKUP(Excel_Dashboard_Dataset_xlsx___Sales5[[#This Row],[ProductID]],Raw_Products!A:A,Raw_Products!C:C)</f>
        <v>Groceries</v>
      </c>
      <c r="P4236" s="2" t="str">
        <f>_xlfn.XLOOKUP(Excel_Dashboard_Dataset_xlsx___Sales5[[#This Row],[CustomerID]], Raw_Customers!A:A, Raw_Customers!B:B, "Unknown")</f>
        <v>Scott Hughes</v>
      </c>
    </row>
    <row r="4237" spans="1:16" x14ac:dyDescent="0.25">
      <c r="A4237">
        <v>4236</v>
      </c>
      <c r="B4237">
        <f t="shared" si="66"/>
        <v>2024</v>
      </c>
      <c r="C4237" t="str">
        <f>TEXT(Excel_Dashboard_Dataset_xlsx___Sales5[[#This Row],[Date]],"mmm")</f>
        <v>Jul</v>
      </c>
      <c r="D4237" s="3">
        <v>45492</v>
      </c>
      <c r="E4237">
        <v>8</v>
      </c>
      <c r="F4237">
        <v>180</v>
      </c>
      <c r="G4237">
        <v>43</v>
      </c>
      <c r="H4237">
        <v>3</v>
      </c>
      <c r="I4237">
        <v>153</v>
      </c>
      <c r="J4237">
        <f>Excel_Dashboard_Dataset_xlsx___Sales5[[#This Row],[Quantity]]*Excel_Dashboard_Dataset_xlsx___Sales5[[#This Row],[UnitPrice]]</f>
        <v>459</v>
      </c>
      <c r="K4237" t="str">
        <f>_xlfn.XLOOKUP(Excel_Dashboard_Dataset_xlsx___Sales5[[#This Row],[CustomerID]],Raw_Customers!A:A,Raw_Customers!D:D)</f>
        <v>Female</v>
      </c>
      <c r="L4237">
        <f>_xlfn.XLOOKUP(Excel_Dashboard_Dataset_xlsx___Sales5[[#This Row],[CustomerID]],Raw_Customers!A:A,Raw_Customers!E:E)</f>
        <v>63</v>
      </c>
      <c r="M4237" t="str">
        <f>_xlfn.XLOOKUP(Excel_Dashboard_Dataset_xlsx___Sales5[[#This Row],[CustomerID]],Raw_Customers!A:A,Raw_Customers!C:C)</f>
        <v>West</v>
      </c>
      <c r="N4237" s="2" t="str">
        <f>_xlfn.XLOOKUP(Excel_Dashboard_Dataset_xlsx___Sales5[[#This Row],[ProductID]],Raw_Products!A:A,Raw_Products!B:B)</f>
        <v>Bread</v>
      </c>
      <c r="O4237" s="2" t="str">
        <f>_xlfn.XLOOKUP(Excel_Dashboard_Dataset_xlsx___Sales5[[#This Row],[ProductID]],Raw_Products!A:A,Raw_Products!C:C)</f>
        <v>Groceries</v>
      </c>
      <c r="P4237" s="2" t="str">
        <f>_xlfn.XLOOKUP(Excel_Dashboard_Dataset_xlsx___Sales5[[#This Row],[CustomerID]], Raw_Customers!A:A, Raw_Customers!B:B, "Unknown")</f>
        <v>Debra Rodriguez</v>
      </c>
    </row>
    <row r="4238" spans="1:16" x14ac:dyDescent="0.25">
      <c r="A4238">
        <v>4237</v>
      </c>
      <c r="B4238">
        <f t="shared" si="66"/>
        <v>2024</v>
      </c>
      <c r="C4238" t="str">
        <f>TEXT(Excel_Dashboard_Dataset_xlsx___Sales5[[#This Row],[Date]],"mmm")</f>
        <v>Jul</v>
      </c>
      <c r="D4238" s="3">
        <v>45475</v>
      </c>
      <c r="E4238">
        <v>10</v>
      </c>
      <c r="F4238">
        <v>93</v>
      </c>
      <c r="G4238">
        <v>12</v>
      </c>
      <c r="H4238">
        <v>9</v>
      </c>
      <c r="I4238">
        <v>168</v>
      </c>
      <c r="J4238">
        <f>Excel_Dashboard_Dataset_xlsx___Sales5[[#This Row],[Quantity]]*Excel_Dashboard_Dataset_xlsx___Sales5[[#This Row],[UnitPrice]]</f>
        <v>1512</v>
      </c>
      <c r="K4238" t="str">
        <f>_xlfn.XLOOKUP(Excel_Dashboard_Dataset_xlsx___Sales5[[#This Row],[CustomerID]],Raw_Customers!A:A,Raw_Customers!D:D)</f>
        <v>Female</v>
      </c>
      <c r="L4238">
        <f>_xlfn.XLOOKUP(Excel_Dashboard_Dataset_xlsx___Sales5[[#This Row],[CustomerID]],Raw_Customers!A:A,Raw_Customers!E:E)</f>
        <v>31</v>
      </c>
      <c r="M4238" t="str">
        <f>_xlfn.XLOOKUP(Excel_Dashboard_Dataset_xlsx___Sales5[[#This Row],[CustomerID]],Raw_Customers!A:A,Raw_Customers!C:C)</f>
        <v>West</v>
      </c>
      <c r="N4238" s="2" t="str">
        <f>_xlfn.XLOOKUP(Excel_Dashboard_Dataset_xlsx___Sales5[[#This Row],[ProductID]],Raw_Products!A:A,Raw_Products!B:B)</f>
        <v>Tomato Paste</v>
      </c>
      <c r="O4238" s="2" t="str">
        <f>_xlfn.XLOOKUP(Excel_Dashboard_Dataset_xlsx___Sales5[[#This Row],[ProductID]],Raw_Products!A:A,Raw_Products!C:C)</f>
        <v>Groceries</v>
      </c>
      <c r="P4238" s="2" t="str">
        <f>_xlfn.XLOOKUP(Excel_Dashboard_Dataset_xlsx___Sales5[[#This Row],[CustomerID]], Raw_Customers!A:A, Raw_Customers!B:B, "Unknown")</f>
        <v>Carolyn Murphy</v>
      </c>
    </row>
    <row r="4239" spans="1:16" x14ac:dyDescent="0.25">
      <c r="A4239">
        <v>4238</v>
      </c>
      <c r="B4239">
        <f t="shared" si="66"/>
        <v>2024</v>
      </c>
      <c r="C4239" t="str">
        <f>TEXT(Excel_Dashboard_Dataset_xlsx___Sales5[[#This Row],[Date]],"mmm")</f>
        <v>Sept</v>
      </c>
      <c r="D4239" s="3">
        <v>45547</v>
      </c>
      <c r="E4239">
        <v>18</v>
      </c>
      <c r="F4239">
        <v>242</v>
      </c>
      <c r="G4239">
        <v>21</v>
      </c>
      <c r="H4239">
        <v>3</v>
      </c>
      <c r="I4239">
        <v>548</v>
      </c>
      <c r="J4239">
        <f>Excel_Dashboard_Dataset_xlsx___Sales5[[#This Row],[Quantity]]*Excel_Dashboard_Dataset_xlsx___Sales5[[#This Row],[UnitPrice]]</f>
        <v>1644</v>
      </c>
      <c r="K4239" t="str">
        <f>_xlfn.XLOOKUP(Excel_Dashboard_Dataset_xlsx___Sales5[[#This Row],[CustomerID]],Raw_Customers!A:A,Raw_Customers!D:D)</f>
        <v>Female</v>
      </c>
      <c r="L4239">
        <f>_xlfn.XLOOKUP(Excel_Dashboard_Dataset_xlsx___Sales5[[#This Row],[CustomerID]],Raw_Customers!A:A,Raw_Customers!E:E)</f>
        <v>56</v>
      </c>
      <c r="M4239" t="str">
        <f>_xlfn.XLOOKUP(Excel_Dashboard_Dataset_xlsx___Sales5[[#This Row],[CustomerID]],Raw_Customers!A:A,Raw_Customers!C:C)</f>
        <v>South</v>
      </c>
      <c r="N4239" s="2" t="str">
        <f>_xlfn.XLOOKUP(Excel_Dashboard_Dataset_xlsx___Sales5[[#This Row],[ProductID]],Raw_Products!A:A,Raw_Products!B:B)</f>
        <v>Gaming Console</v>
      </c>
      <c r="O4239" s="2" t="str">
        <f>_xlfn.XLOOKUP(Excel_Dashboard_Dataset_xlsx___Sales5[[#This Row],[ProductID]],Raw_Products!A:A,Raw_Products!C:C)</f>
        <v>Electronics</v>
      </c>
      <c r="P4239" s="2" t="str">
        <f>_xlfn.XLOOKUP(Excel_Dashboard_Dataset_xlsx___Sales5[[#This Row],[CustomerID]], Raw_Customers!A:A, Raw_Customers!B:B, "Unknown")</f>
        <v>Scott Hughes</v>
      </c>
    </row>
    <row r="4240" spans="1:16" x14ac:dyDescent="0.25">
      <c r="A4240">
        <v>4239</v>
      </c>
      <c r="B4240">
        <f t="shared" si="66"/>
        <v>2024</v>
      </c>
      <c r="C4240" t="str">
        <f>TEXT(Excel_Dashboard_Dataset_xlsx___Sales5[[#This Row],[Date]],"mmm")</f>
        <v>Jul</v>
      </c>
      <c r="D4240" s="3">
        <v>45494</v>
      </c>
      <c r="E4240">
        <v>38</v>
      </c>
      <c r="F4240">
        <v>153</v>
      </c>
      <c r="G4240">
        <v>3</v>
      </c>
      <c r="H4240">
        <v>1</v>
      </c>
      <c r="I4240">
        <v>289</v>
      </c>
      <c r="J4240">
        <f>Excel_Dashboard_Dataset_xlsx___Sales5[[#This Row],[Quantity]]*Excel_Dashboard_Dataset_xlsx___Sales5[[#This Row],[UnitPrice]]</f>
        <v>289</v>
      </c>
      <c r="K4240" t="str">
        <f>_xlfn.XLOOKUP(Excel_Dashboard_Dataset_xlsx___Sales5[[#This Row],[CustomerID]],Raw_Customers!A:A,Raw_Customers!D:D)</f>
        <v>Female</v>
      </c>
      <c r="L4240">
        <f>_xlfn.XLOOKUP(Excel_Dashboard_Dataset_xlsx___Sales5[[#This Row],[CustomerID]],Raw_Customers!A:A,Raw_Customers!E:E)</f>
        <v>21</v>
      </c>
      <c r="M4240" t="str">
        <f>_xlfn.XLOOKUP(Excel_Dashboard_Dataset_xlsx___Sales5[[#This Row],[CustomerID]],Raw_Customers!A:A,Raw_Customers!C:C)</f>
        <v>South</v>
      </c>
      <c r="N4240" s="2" t="str">
        <f>_xlfn.XLOOKUP(Excel_Dashboard_Dataset_xlsx___Sales5[[#This Row],[ProductID]],Raw_Products!A:A,Raw_Products!B:B)</f>
        <v>Socks</v>
      </c>
      <c r="O4240" s="2" t="str">
        <f>_xlfn.XLOOKUP(Excel_Dashboard_Dataset_xlsx___Sales5[[#This Row],[ProductID]],Raw_Products!A:A,Raw_Products!C:C)</f>
        <v>Clothing</v>
      </c>
      <c r="P4240" s="2" t="str">
        <f>_xlfn.XLOOKUP(Excel_Dashboard_Dataset_xlsx___Sales5[[#This Row],[CustomerID]], Raw_Customers!A:A, Raw_Customers!B:B, "Unknown")</f>
        <v>Stephanie Morris</v>
      </c>
    </row>
    <row r="4241" spans="1:16" x14ac:dyDescent="0.25">
      <c r="A4241">
        <v>4240</v>
      </c>
      <c r="B4241">
        <f t="shared" si="66"/>
        <v>2023</v>
      </c>
      <c r="C4241" t="str">
        <f>TEXT(Excel_Dashboard_Dataset_xlsx___Sales5[[#This Row],[Date]],"mmm")</f>
        <v>Apr</v>
      </c>
      <c r="D4241" s="3">
        <v>45031</v>
      </c>
      <c r="E4241">
        <v>18</v>
      </c>
      <c r="F4241">
        <v>232</v>
      </c>
      <c r="G4241">
        <v>39</v>
      </c>
      <c r="H4241">
        <v>2</v>
      </c>
      <c r="I4241">
        <v>243</v>
      </c>
      <c r="J4241">
        <f>Excel_Dashboard_Dataset_xlsx___Sales5[[#This Row],[Quantity]]*Excel_Dashboard_Dataset_xlsx___Sales5[[#This Row],[UnitPrice]]</f>
        <v>486</v>
      </c>
      <c r="K4241" t="str">
        <f>_xlfn.XLOOKUP(Excel_Dashboard_Dataset_xlsx___Sales5[[#This Row],[CustomerID]],Raw_Customers!A:A,Raw_Customers!D:D)</f>
        <v>Male</v>
      </c>
      <c r="L4241">
        <f>_xlfn.XLOOKUP(Excel_Dashboard_Dataset_xlsx___Sales5[[#This Row],[CustomerID]],Raw_Customers!A:A,Raw_Customers!E:E)</f>
        <v>33</v>
      </c>
      <c r="M4241" t="str">
        <f>_xlfn.XLOOKUP(Excel_Dashboard_Dataset_xlsx___Sales5[[#This Row],[CustomerID]],Raw_Customers!A:A,Raw_Customers!C:C)</f>
        <v>East</v>
      </c>
      <c r="N4241" s="2" t="str">
        <f>_xlfn.XLOOKUP(Excel_Dashboard_Dataset_xlsx___Sales5[[#This Row],[ProductID]],Raw_Products!A:A,Raw_Products!B:B)</f>
        <v>Gaming Console</v>
      </c>
      <c r="O4241" s="2" t="str">
        <f>_xlfn.XLOOKUP(Excel_Dashboard_Dataset_xlsx___Sales5[[#This Row],[ProductID]],Raw_Products!A:A,Raw_Products!C:C)</f>
        <v>Electronics</v>
      </c>
      <c r="P4241" s="2" t="str">
        <f>_xlfn.XLOOKUP(Excel_Dashboard_Dataset_xlsx___Sales5[[#This Row],[CustomerID]], Raw_Customers!A:A, Raw_Customers!B:B, "Unknown")</f>
        <v>Jeffrey Wilson</v>
      </c>
    </row>
    <row r="4242" spans="1:16" x14ac:dyDescent="0.25">
      <c r="A4242">
        <v>4241</v>
      </c>
      <c r="B4242">
        <f t="shared" si="66"/>
        <v>2023</v>
      </c>
      <c r="C4242" t="str">
        <f>TEXT(Excel_Dashboard_Dataset_xlsx___Sales5[[#This Row],[Date]],"mmm")</f>
        <v>Nov</v>
      </c>
      <c r="D4242" s="3">
        <v>45248</v>
      </c>
      <c r="E4242">
        <v>46</v>
      </c>
      <c r="F4242">
        <v>60</v>
      </c>
      <c r="G4242">
        <v>16</v>
      </c>
      <c r="H4242">
        <v>6</v>
      </c>
      <c r="I4242">
        <v>693</v>
      </c>
      <c r="J4242">
        <f>Excel_Dashboard_Dataset_xlsx___Sales5[[#This Row],[Quantity]]*Excel_Dashboard_Dataset_xlsx___Sales5[[#This Row],[UnitPrice]]</f>
        <v>4158</v>
      </c>
      <c r="K4242" t="str">
        <f>_xlfn.XLOOKUP(Excel_Dashboard_Dataset_xlsx___Sales5[[#This Row],[CustomerID]],Raw_Customers!A:A,Raw_Customers!D:D)</f>
        <v>Male</v>
      </c>
      <c r="L4242">
        <f>_xlfn.XLOOKUP(Excel_Dashboard_Dataset_xlsx___Sales5[[#This Row],[CustomerID]],Raw_Customers!A:A,Raw_Customers!E:E)</f>
        <v>21</v>
      </c>
      <c r="M4242" t="str">
        <f>_xlfn.XLOOKUP(Excel_Dashboard_Dataset_xlsx___Sales5[[#This Row],[CustomerID]],Raw_Customers!A:A,Raw_Customers!C:C)</f>
        <v>East</v>
      </c>
      <c r="N4242" s="2" t="str">
        <f>_xlfn.XLOOKUP(Excel_Dashboard_Dataset_xlsx___Sales5[[#This Row],[ProductID]],Raw_Products!A:A,Raw_Products!B:B)</f>
        <v>Cricket Bat</v>
      </c>
      <c r="O4242" s="2" t="str">
        <f>_xlfn.XLOOKUP(Excel_Dashboard_Dataset_xlsx___Sales5[[#This Row],[ProductID]],Raw_Products!A:A,Raw_Products!C:C)</f>
        <v>Sports</v>
      </c>
      <c r="P4242" s="2" t="str">
        <f>_xlfn.XLOOKUP(Excel_Dashboard_Dataset_xlsx___Sales5[[#This Row],[CustomerID]], Raw_Customers!A:A, Raw_Customers!B:B, "Unknown")</f>
        <v>Jerry Sanchez</v>
      </c>
    </row>
    <row r="4243" spans="1:16" x14ac:dyDescent="0.25">
      <c r="A4243">
        <v>4242</v>
      </c>
      <c r="B4243">
        <f t="shared" si="66"/>
        <v>2024</v>
      </c>
      <c r="C4243" t="str">
        <f>TEXT(Excel_Dashboard_Dataset_xlsx___Sales5[[#This Row],[Date]],"mmm")</f>
        <v>Oct</v>
      </c>
      <c r="D4243" s="3">
        <v>45585</v>
      </c>
      <c r="E4243">
        <v>13</v>
      </c>
      <c r="F4243">
        <v>164</v>
      </c>
      <c r="G4243">
        <v>50</v>
      </c>
      <c r="H4243">
        <v>8</v>
      </c>
      <c r="I4243">
        <v>959</v>
      </c>
      <c r="J4243">
        <f>Excel_Dashboard_Dataset_xlsx___Sales5[[#This Row],[Quantity]]*Excel_Dashboard_Dataset_xlsx___Sales5[[#This Row],[UnitPrice]]</f>
        <v>7672</v>
      </c>
      <c r="K4243" t="str">
        <f>_xlfn.XLOOKUP(Excel_Dashboard_Dataset_xlsx___Sales5[[#This Row],[CustomerID]],Raw_Customers!A:A,Raw_Customers!D:D)</f>
        <v>Male</v>
      </c>
      <c r="L4243">
        <f>_xlfn.XLOOKUP(Excel_Dashboard_Dataset_xlsx___Sales5[[#This Row],[CustomerID]],Raw_Customers!A:A,Raw_Customers!E:E)</f>
        <v>47</v>
      </c>
      <c r="M4243" t="str">
        <f>_xlfn.XLOOKUP(Excel_Dashboard_Dataset_xlsx___Sales5[[#This Row],[CustomerID]],Raw_Customers!A:A,Raw_Customers!C:C)</f>
        <v>West</v>
      </c>
      <c r="N4243" s="2" t="str">
        <f>_xlfn.XLOOKUP(Excel_Dashboard_Dataset_xlsx___Sales5[[#This Row],[ProductID]],Raw_Products!A:A,Raw_Products!B:B)</f>
        <v>Tablet</v>
      </c>
      <c r="O4243" s="2" t="str">
        <f>_xlfn.XLOOKUP(Excel_Dashboard_Dataset_xlsx___Sales5[[#This Row],[ProductID]],Raw_Products!A:A,Raw_Products!C:C)</f>
        <v>Electronics</v>
      </c>
      <c r="P4243" s="2" t="str">
        <f>_xlfn.XLOOKUP(Excel_Dashboard_Dataset_xlsx___Sales5[[#This Row],[CustomerID]], Raw_Customers!A:A, Raw_Customers!B:B, "Unknown")</f>
        <v>Kevin Mitchell</v>
      </c>
    </row>
    <row r="4244" spans="1:16" x14ac:dyDescent="0.25">
      <c r="A4244">
        <v>4243</v>
      </c>
      <c r="B4244">
        <f t="shared" si="66"/>
        <v>2024</v>
      </c>
      <c r="C4244" t="str">
        <f>TEXT(Excel_Dashboard_Dataset_xlsx___Sales5[[#This Row],[Date]],"mmm")</f>
        <v>Dec</v>
      </c>
      <c r="D4244" s="3">
        <v>45644</v>
      </c>
      <c r="E4244">
        <v>34</v>
      </c>
      <c r="F4244">
        <v>68</v>
      </c>
      <c r="G4244">
        <v>1</v>
      </c>
      <c r="H4244">
        <v>7</v>
      </c>
      <c r="I4244">
        <v>306</v>
      </c>
      <c r="J4244">
        <f>Excel_Dashboard_Dataset_xlsx___Sales5[[#This Row],[Quantity]]*Excel_Dashboard_Dataset_xlsx___Sales5[[#This Row],[UnitPrice]]</f>
        <v>2142</v>
      </c>
      <c r="K4244" t="str">
        <f>_xlfn.XLOOKUP(Excel_Dashboard_Dataset_xlsx___Sales5[[#This Row],[CustomerID]],Raw_Customers!A:A,Raw_Customers!D:D)</f>
        <v>Female</v>
      </c>
      <c r="L4244">
        <f>_xlfn.XLOOKUP(Excel_Dashboard_Dataset_xlsx___Sales5[[#This Row],[CustomerID]],Raw_Customers!A:A,Raw_Customers!E:E)</f>
        <v>31</v>
      </c>
      <c r="M4244" t="str">
        <f>_xlfn.XLOOKUP(Excel_Dashboard_Dataset_xlsx___Sales5[[#This Row],[CustomerID]],Raw_Customers!A:A,Raw_Customers!C:C)</f>
        <v>East</v>
      </c>
      <c r="N4244" s="2" t="str">
        <f>_xlfn.XLOOKUP(Excel_Dashboard_Dataset_xlsx___Sales5[[#This Row],[ProductID]],Raw_Products!A:A,Raw_Products!B:B)</f>
        <v>Dress</v>
      </c>
      <c r="O4244" s="2" t="str">
        <f>_xlfn.XLOOKUP(Excel_Dashboard_Dataset_xlsx___Sales5[[#This Row],[ProductID]],Raw_Products!A:A,Raw_Products!C:C)</f>
        <v>Clothing</v>
      </c>
      <c r="P4244" s="2" t="str">
        <f>_xlfn.XLOOKUP(Excel_Dashboard_Dataset_xlsx___Sales5[[#This Row],[CustomerID]], Raw_Customers!A:A, Raw_Customers!B:B, "Unknown")</f>
        <v>Kathleen Gutierrez</v>
      </c>
    </row>
    <row r="4245" spans="1:16" x14ac:dyDescent="0.25">
      <c r="A4245">
        <v>4244</v>
      </c>
      <c r="B4245">
        <f t="shared" si="66"/>
        <v>2024</v>
      </c>
      <c r="C4245" t="str">
        <f>TEXT(Excel_Dashboard_Dataset_xlsx___Sales5[[#This Row],[Date]],"mmm")</f>
        <v>Apr</v>
      </c>
      <c r="D4245" s="3">
        <v>45402</v>
      </c>
      <c r="E4245">
        <v>43</v>
      </c>
      <c r="F4245">
        <v>185</v>
      </c>
      <c r="G4245">
        <v>32</v>
      </c>
      <c r="H4245">
        <v>9</v>
      </c>
      <c r="I4245">
        <v>51</v>
      </c>
      <c r="J4245">
        <f>Excel_Dashboard_Dataset_xlsx___Sales5[[#This Row],[Quantity]]*Excel_Dashboard_Dataset_xlsx___Sales5[[#This Row],[UnitPrice]]</f>
        <v>459</v>
      </c>
      <c r="K4245" t="str">
        <f>_xlfn.XLOOKUP(Excel_Dashboard_Dataset_xlsx___Sales5[[#This Row],[CustomerID]],Raw_Customers!A:A,Raw_Customers!D:D)</f>
        <v>Female</v>
      </c>
      <c r="L4245">
        <f>_xlfn.XLOOKUP(Excel_Dashboard_Dataset_xlsx___Sales5[[#This Row],[CustomerID]],Raw_Customers!A:A,Raw_Customers!E:E)</f>
        <v>22</v>
      </c>
      <c r="M4245" t="str">
        <f>_xlfn.XLOOKUP(Excel_Dashboard_Dataset_xlsx___Sales5[[#This Row],[CustomerID]],Raw_Customers!A:A,Raw_Customers!C:C)</f>
        <v>West</v>
      </c>
      <c r="N4245" s="2" t="str">
        <f>_xlfn.XLOOKUP(Excel_Dashboard_Dataset_xlsx___Sales5[[#This Row],[ProductID]],Raw_Products!A:A,Raw_Products!B:B)</f>
        <v>Tennis Racket</v>
      </c>
      <c r="O4245" s="2" t="str">
        <f>_xlfn.XLOOKUP(Excel_Dashboard_Dataset_xlsx___Sales5[[#This Row],[ProductID]],Raw_Products!A:A,Raw_Products!C:C)</f>
        <v>Sports</v>
      </c>
      <c r="P4245" s="2" t="str">
        <f>_xlfn.XLOOKUP(Excel_Dashboard_Dataset_xlsx___Sales5[[#This Row],[CustomerID]], Raw_Customers!A:A, Raw_Customers!B:B, "Unknown")</f>
        <v>Patricia Gonzalez</v>
      </c>
    </row>
    <row r="4246" spans="1:16" x14ac:dyDescent="0.25">
      <c r="A4246">
        <v>4245</v>
      </c>
      <c r="B4246">
        <f t="shared" si="66"/>
        <v>2023</v>
      </c>
      <c r="C4246" t="str">
        <f>TEXT(Excel_Dashboard_Dataset_xlsx___Sales5[[#This Row],[Date]],"mmm")</f>
        <v>Mar</v>
      </c>
      <c r="D4246" s="3">
        <v>45001</v>
      </c>
      <c r="E4246">
        <v>34</v>
      </c>
      <c r="F4246">
        <v>124</v>
      </c>
      <c r="G4246">
        <v>2</v>
      </c>
      <c r="H4246">
        <v>3</v>
      </c>
      <c r="I4246">
        <v>958</v>
      </c>
      <c r="J4246">
        <f>Excel_Dashboard_Dataset_xlsx___Sales5[[#This Row],[Quantity]]*Excel_Dashboard_Dataset_xlsx___Sales5[[#This Row],[UnitPrice]]</f>
        <v>2874</v>
      </c>
      <c r="K4246" t="str">
        <f>_xlfn.XLOOKUP(Excel_Dashboard_Dataset_xlsx___Sales5[[#This Row],[CustomerID]],Raw_Customers!A:A,Raw_Customers!D:D)</f>
        <v>Female</v>
      </c>
      <c r="L4246">
        <f>_xlfn.XLOOKUP(Excel_Dashboard_Dataset_xlsx___Sales5[[#This Row],[CustomerID]],Raw_Customers!A:A,Raw_Customers!E:E)</f>
        <v>55</v>
      </c>
      <c r="M4246" t="str">
        <f>_xlfn.XLOOKUP(Excel_Dashboard_Dataset_xlsx___Sales5[[#This Row],[CustomerID]],Raw_Customers!A:A,Raw_Customers!C:C)</f>
        <v>West</v>
      </c>
      <c r="N4246" s="2" t="str">
        <f>_xlfn.XLOOKUP(Excel_Dashboard_Dataset_xlsx___Sales5[[#This Row],[ProductID]],Raw_Products!A:A,Raw_Products!B:B)</f>
        <v>Dress</v>
      </c>
      <c r="O4246" s="2" t="str">
        <f>_xlfn.XLOOKUP(Excel_Dashboard_Dataset_xlsx___Sales5[[#This Row],[ProductID]],Raw_Products!A:A,Raw_Products!C:C)</f>
        <v>Clothing</v>
      </c>
      <c r="P4246" s="2" t="str">
        <f>_xlfn.XLOOKUP(Excel_Dashboard_Dataset_xlsx___Sales5[[#This Row],[CustomerID]], Raw_Customers!A:A, Raw_Customers!B:B, "Unknown")</f>
        <v>George Robinson</v>
      </c>
    </row>
    <row r="4247" spans="1:16" x14ac:dyDescent="0.25">
      <c r="A4247">
        <v>4246</v>
      </c>
      <c r="B4247">
        <f t="shared" si="66"/>
        <v>2024</v>
      </c>
      <c r="C4247" t="str">
        <f>TEXT(Excel_Dashboard_Dataset_xlsx___Sales5[[#This Row],[Date]],"mmm")</f>
        <v>Dec</v>
      </c>
      <c r="D4247" s="3">
        <v>45656</v>
      </c>
      <c r="E4247">
        <v>2</v>
      </c>
      <c r="F4247">
        <v>154</v>
      </c>
      <c r="G4247">
        <v>7</v>
      </c>
      <c r="H4247">
        <v>10</v>
      </c>
      <c r="I4247">
        <v>304</v>
      </c>
      <c r="J4247">
        <f>Excel_Dashboard_Dataset_xlsx___Sales5[[#This Row],[Quantity]]*Excel_Dashboard_Dataset_xlsx___Sales5[[#This Row],[UnitPrice]]</f>
        <v>3040</v>
      </c>
      <c r="K4247" t="str">
        <f>_xlfn.XLOOKUP(Excel_Dashboard_Dataset_xlsx___Sales5[[#This Row],[CustomerID]],Raw_Customers!A:A,Raw_Customers!D:D)</f>
        <v>Female</v>
      </c>
      <c r="L4247">
        <f>_xlfn.XLOOKUP(Excel_Dashboard_Dataset_xlsx___Sales5[[#This Row],[CustomerID]],Raw_Customers!A:A,Raw_Customers!E:E)</f>
        <v>42</v>
      </c>
      <c r="M4247" t="str">
        <f>_xlfn.XLOOKUP(Excel_Dashboard_Dataset_xlsx___Sales5[[#This Row],[CustomerID]],Raw_Customers!A:A,Raw_Customers!C:C)</f>
        <v>South</v>
      </c>
      <c r="N4247" s="2" t="str">
        <f>_xlfn.XLOOKUP(Excel_Dashboard_Dataset_xlsx___Sales5[[#This Row],[ProductID]],Raw_Products!A:A,Raw_Products!B:B)</f>
        <v>Cooking Oil</v>
      </c>
      <c r="O4247" s="2" t="str">
        <f>_xlfn.XLOOKUP(Excel_Dashboard_Dataset_xlsx___Sales5[[#This Row],[ProductID]],Raw_Products!A:A,Raw_Products!C:C)</f>
        <v>Groceries</v>
      </c>
      <c r="P4247" s="2" t="str">
        <f>_xlfn.XLOOKUP(Excel_Dashboard_Dataset_xlsx___Sales5[[#This Row],[CustomerID]], Raw_Customers!A:A, Raw_Customers!B:B, "Unknown")</f>
        <v>Donald Sanchez</v>
      </c>
    </row>
    <row r="4248" spans="1:16" x14ac:dyDescent="0.25">
      <c r="A4248">
        <v>4247</v>
      </c>
      <c r="B4248">
        <f t="shared" si="66"/>
        <v>2023</v>
      </c>
      <c r="C4248" t="str">
        <f>TEXT(Excel_Dashboard_Dataset_xlsx___Sales5[[#This Row],[Date]],"mmm")</f>
        <v>May</v>
      </c>
      <c r="D4248" s="3">
        <v>45056</v>
      </c>
      <c r="E4248">
        <v>22</v>
      </c>
      <c r="F4248">
        <v>125</v>
      </c>
      <c r="G4248">
        <v>20</v>
      </c>
      <c r="H4248">
        <v>2</v>
      </c>
      <c r="I4248">
        <v>637</v>
      </c>
      <c r="J4248">
        <f>Excel_Dashboard_Dataset_xlsx___Sales5[[#This Row],[Quantity]]*Excel_Dashboard_Dataset_xlsx___Sales5[[#This Row],[UnitPrice]]</f>
        <v>1274</v>
      </c>
      <c r="K4248" t="str">
        <f>_xlfn.XLOOKUP(Excel_Dashboard_Dataset_xlsx___Sales5[[#This Row],[CustomerID]],Raw_Customers!A:A,Raw_Customers!D:D)</f>
        <v>Female</v>
      </c>
      <c r="L4248">
        <f>_xlfn.XLOOKUP(Excel_Dashboard_Dataset_xlsx___Sales5[[#This Row],[CustomerID]],Raw_Customers!A:A,Raw_Customers!E:E)</f>
        <v>46</v>
      </c>
      <c r="M4248" t="str">
        <f>_xlfn.XLOOKUP(Excel_Dashboard_Dataset_xlsx___Sales5[[#This Row],[CustomerID]],Raw_Customers!A:A,Raw_Customers!C:C)</f>
        <v>West</v>
      </c>
      <c r="N4248" s="2" t="str">
        <f>_xlfn.XLOOKUP(Excel_Dashboard_Dataset_xlsx___Sales5[[#This Row],[ProductID]],Raw_Products!A:A,Raw_Products!B:B)</f>
        <v>Microwave</v>
      </c>
      <c r="O4248" s="2" t="str">
        <f>_xlfn.XLOOKUP(Excel_Dashboard_Dataset_xlsx___Sales5[[#This Row],[ProductID]],Raw_Products!A:A,Raw_Products!C:C)</f>
        <v>Home Appliances</v>
      </c>
      <c r="P4248" s="2" t="str">
        <f>_xlfn.XLOOKUP(Excel_Dashboard_Dataset_xlsx___Sales5[[#This Row],[CustomerID]], Raw_Customers!A:A, Raw_Customers!B:B, "Unknown")</f>
        <v>Larry Williams</v>
      </c>
    </row>
    <row r="4249" spans="1:16" x14ac:dyDescent="0.25">
      <c r="A4249">
        <v>4248</v>
      </c>
      <c r="B4249">
        <f t="shared" si="66"/>
        <v>2023</v>
      </c>
      <c r="C4249" t="str">
        <f>TEXT(Excel_Dashboard_Dataset_xlsx___Sales5[[#This Row],[Date]],"mmm")</f>
        <v>Oct</v>
      </c>
      <c r="D4249" s="3">
        <v>45221</v>
      </c>
      <c r="E4249">
        <v>49</v>
      </c>
      <c r="F4249">
        <v>262</v>
      </c>
      <c r="G4249">
        <v>49</v>
      </c>
      <c r="H4249">
        <v>2</v>
      </c>
      <c r="I4249">
        <v>962</v>
      </c>
      <c r="J4249">
        <f>Excel_Dashboard_Dataset_xlsx___Sales5[[#This Row],[Quantity]]*Excel_Dashboard_Dataset_xlsx___Sales5[[#This Row],[UnitPrice]]</f>
        <v>1924</v>
      </c>
      <c r="K4249" t="str">
        <f>_xlfn.XLOOKUP(Excel_Dashboard_Dataset_xlsx___Sales5[[#This Row],[CustomerID]],Raw_Customers!A:A,Raw_Customers!D:D)</f>
        <v>Male</v>
      </c>
      <c r="L4249">
        <f>_xlfn.XLOOKUP(Excel_Dashboard_Dataset_xlsx___Sales5[[#This Row],[CustomerID]],Raw_Customers!A:A,Raw_Customers!E:E)</f>
        <v>51</v>
      </c>
      <c r="M4249" t="str">
        <f>_xlfn.XLOOKUP(Excel_Dashboard_Dataset_xlsx___Sales5[[#This Row],[CustomerID]],Raw_Customers!A:A,Raw_Customers!C:C)</f>
        <v>North</v>
      </c>
      <c r="N4249" s="2" t="str">
        <f>_xlfn.XLOOKUP(Excel_Dashboard_Dataset_xlsx___Sales5[[#This Row],[ProductID]],Raw_Products!A:A,Raw_Products!B:B)</f>
        <v>Swimming Goggles</v>
      </c>
      <c r="O4249" s="2" t="str">
        <f>_xlfn.XLOOKUP(Excel_Dashboard_Dataset_xlsx___Sales5[[#This Row],[ProductID]],Raw_Products!A:A,Raw_Products!C:C)</f>
        <v>Sports</v>
      </c>
      <c r="P4249" s="2" t="str">
        <f>_xlfn.XLOOKUP(Excel_Dashboard_Dataset_xlsx___Sales5[[#This Row],[CustomerID]], Raw_Customers!A:A, Raw_Customers!B:B, "Unknown")</f>
        <v>Betty Carter</v>
      </c>
    </row>
    <row r="4250" spans="1:16" x14ac:dyDescent="0.25">
      <c r="A4250">
        <v>4249</v>
      </c>
      <c r="B4250">
        <f t="shared" si="66"/>
        <v>2024</v>
      </c>
      <c r="C4250" t="str">
        <f>TEXT(Excel_Dashboard_Dataset_xlsx___Sales5[[#This Row],[Date]],"mmm")</f>
        <v>Oct</v>
      </c>
      <c r="D4250" s="3">
        <v>45570</v>
      </c>
      <c r="E4250">
        <v>31</v>
      </c>
      <c r="F4250">
        <v>285</v>
      </c>
      <c r="G4250">
        <v>27</v>
      </c>
      <c r="H4250">
        <v>8</v>
      </c>
      <c r="I4250">
        <v>304</v>
      </c>
      <c r="J4250">
        <f>Excel_Dashboard_Dataset_xlsx___Sales5[[#This Row],[Quantity]]*Excel_Dashboard_Dataset_xlsx___Sales5[[#This Row],[UnitPrice]]</f>
        <v>2432</v>
      </c>
      <c r="K4250" t="str">
        <f>_xlfn.XLOOKUP(Excel_Dashboard_Dataset_xlsx___Sales5[[#This Row],[CustomerID]],Raw_Customers!A:A,Raw_Customers!D:D)</f>
        <v>Female</v>
      </c>
      <c r="L4250">
        <f>_xlfn.XLOOKUP(Excel_Dashboard_Dataset_xlsx___Sales5[[#This Row],[CustomerID]],Raw_Customers!A:A,Raw_Customers!E:E)</f>
        <v>20</v>
      </c>
      <c r="M4250" t="str">
        <f>_xlfn.XLOOKUP(Excel_Dashboard_Dataset_xlsx___Sales5[[#This Row],[CustomerID]],Raw_Customers!A:A,Raw_Customers!C:C)</f>
        <v>South</v>
      </c>
      <c r="N4250" s="2" t="str">
        <f>_xlfn.XLOOKUP(Excel_Dashboard_Dataset_xlsx___Sales5[[#This Row],[ProductID]],Raw_Products!A:A,Raw_Products!B:B)</f>
        <v>T-Shirt</v>
      </c>
      <c r="O4250" s="2" t="str">
        <f>_xlfn.XLOOKUP(Excel_Dashboard_Dataset_xlsx___Sales5[[#This Row],[ProductID]],Raw_Products!A:A,Raw_Products!C:C)</f>
        <v>Clothing</v>
      </c>
      <c r="P4250" s="2" t="str">
        <f>_xlfn.XLOOKUP(Excel_Dashboard_Dataset_xlsx___Sales5[[#This Row],[CustomerID]], Raw_Customers!A:A, Raw_Customers!B:B, "Unknown")</f>
        <v>Frank Garcia</v>
      </c>
    </row>
    <row r="4251" spans="1:16" x14ac:dyDescent="0.25">
      <c r="A4251">
        <v>4250</v>
      </c>
      <c r="B4251">
        <f t="shared" si="66"/>
        <v>2024</v>
      </c>
      <c r="C4251" t="str">
        <f>TEXT(Excel_Dashboard_Dataset_xlsx___Sales5[[#This Row],[Date]],"mmm")</f>
        <v>Nov</v>
      </c>
      <c r="D4251" s="3">
        <v>45617</v>
      </c>
      <c r="E4251">
        <v>9</v>
      </c>
      <c r="F4251">
        <v>282</v>
      </c>
      <c r="G4251">
        <v>3</v>
      </c>
      <c r="H4251">
        <v>3</v>
      </c>
      <c r="I4251">
        <v>97</v>
      </c>
      <c r="J4251">
        <f>Excel_Dashboard_Dataset_xlsx___Sales5[[#This Row],[Quantity]]*Excel_Dashboard_Dataset_xlsx___Sales5[[#This Row],[UnitPrice]]</f>
        <v>291</v>
      </c>
      <c r="K4251" t="str">
        <f>_xlfn.XLOOKUP(Excel_Dashboard_Dataset_xlsx___Sales5[[#This Row],[CustomerID]],Raw_Customers!A:A,Raw_Customers!D:D)</f>
        <v>Female</v>
      </c>
      <c r="L4251">
        <f>_xlfn.XLOOKUP(Excel_Dashboard_Dataset_xlsx___Sales5[[#This Row],[CustomerID]],Raw_Customers!A:A,Raw_Customers!E:E)</f>
        <v>32</v>
      </c>
      <c r="M4251" t="str">
        <f>_xlfn.XLOOKUP(Excel_Dashboard_Dataset_xlsx___Sales5[[#This Row],[CustomerID]],Raw_Customers!A:A,Raw_Customers!C:C)</f>
        <v>South</v>
      </c>
      <c r="N4251" s="2" t="str">
        <f>_xlfn.XLOOKUP(Excel_Dashboard_Dataset_xlsx___Sales5[[#This Row],[ProductID]],Raw_Products!A:A,Raw_Products!B:B)</f>
        <v>Canned Beans</v>
      </c>
      <c r="O4251" s="2" t="str">
        <f>_xlfn.XLOOKUP(Excel_Dashboard_Dataset_xlsx___Sales5[[#This Row],[ProductID]],Raw_Products!A:A,Raw_Products!C:C)</f>
        <v>Groceries</v>
      </c>
      <c r="P4251" s="2" t="str">
        <f>_xlfn.XLOOKUP(Excel_Dashboard_Dataset_xlsx___Sales5[[#This Row],[CustomerID]], Raw_Customers!A:A, Raw_Customers!B:B, "Unknown")</f>
        <v>Samantha Martin</v>
      </c>
    </row>
    <row r="4252" spans="1:16" x14ac:dyDescent="0.25">
      <c r="A4252">
        <v>4251</v>
      </c>
      <c r="B4252">
        <f t="shared" si="66"/>
        <v>2024</v>
      </c>
      <c r="C4252" t="str">
        <f>TEXT(Excel_Dashboard_Dataset_xlsx___Sales5[[#This Row],[Date]],"mmm")</f>
        <v>May</v>
      </c>
      <c r="D4252" s="3">
        <v>45436</v>
      </c>
      <c r="E4252">
        <v>36</v>
      </c>
      <c r="F4252">
        <v>115</v>
      </c>
      <c r="G4252">
        <v>2</v>
      </c>
      <c r="H4252">
        <v>7</v>
      </c>
      <c r="I4252">
        <v>237</v>
      </c>
      <c r="J4252">
        <f>Excel_Dashboard_Dataset_xlsx___Sales5[[#This Row],[Quantity]]*Excel_Dashboard_Dataset_xlsx___Sales5[[#This Row],[UnitPrice]]</f>
        <v>1659</v>
      </c>
      <c r="K4252" t="str">
        <f>_xlfn.XLOOKUP(Excel_Dashboard_Dataset_xlsx___Sales5[[#This Row],[CustomerID]],Raw_Customers!A:A,Raw_Customers!D:D)</f>
        <v>Female</v>
      </c>
      <c r="L4252">
        <f>_xlfn.XLOOKUP(Excel_Dashboard_Dataset_xlsx___Sales5[[#This Row],[CustomerID]],Raw_Customers!A:A,Raw_Customers!E:E)</f>
        <v>45</v>
      </c>
      <c r="M4252" t="str">
        <f>_xlfn.XLOOKUP(Excel_Dashboard_Dataset_xlsx___Sales5[[#This Row],[CustomerID]],Raw_Customers!A:A,Raw_Customers!C:C)</f>
        <v>West</v>
      </c>
      <c r="N4252" s="2" t="str">
        <f>_xlfn.XLOOKUP(Excel_Dashboard_Dataset_xlsx___Sales5[[#This Row],[ProductID]],Raw_Products!A:A,Raw_Products!B:B)</f>
        <v>Formal Shoes</v>
      </c>
      <c r="O4252" s="2" t="str">
        <f>_xlfn.XLOOKUP(Excel_Dashboard_Dataset_xlsx___Sales5[[#This Row],[ProductID]],Raw_Products!A:A,Raw_Products!C:C)</f>
        <v>Clothing</v>
      </c>
      <c r="P4252" s="2" t="str">
        <f>_xlfn.XLOOKUP(Excel_Dashboard_Dataset_xlsx___Sales5[[#This Row],[CustomerID]], Raw_Customers!A:A, Raw_Customers!B:B, "Unknown")</f>
        <v>Timothy Reed</v>
      </c>
    </row>
    <row r="4253" spans="1:16" x14ac:dyDescent="0.25">
      <c r="A4253">
        <v>4252</v>
      </c>
      <c r="B4253">
        <f t="shared" si="66"/>
        <v>2023</v>
      </c>
      <c r="C4253" t="str">
        <f>TEXT(Excel_Dashboard_Dataset_xlsx___Sales5[[#This Row],[Date]],"mmm")</f>
        <v>Apr</v>
      </c>
      <c r="D4253" s="3">
        <v>45045</v>
      </c>
      <c r="E4253">
        <v>36</v>
      </c>
      <c r="F4253">
        <v>13</v>
      </c>
      <c r="G4253">
        <v>44</v>
      </c>
      <c r="H4253">
        <v>4</v>
      </c>
      <c r="I4253">
        <v>485</v>
      </c>
      <c r="J4253">
        <f>Excel_Dashboard_Dataset_xlsx___Sales5[[#This Row],[Quantity]]*Excel_Dashboard_Dataset_xlsx___Sales5[[#This Row],[UnitPrice]]</f>
        <v>1940</v>
      </c>
      <c r="K4253" t="str">
        <f>_xlfn.XLOOKUP(Excel_Dashboard_Dataset_xlsx___Sales5[[#This Row],[CustomerID]],Raw_Customers!A:A,Raw_Customers!D:D)</f>
        <v>Female</v>
      </c>
      <c r="L4253">
        <f>_xlfn.XLOOKUP(Excel_Dashboard_Dataset_xlsx___Sales5[[#This Row],[CustomerID]],Raw_Customers!A:A,Raw_Customers!E:E)</f>
        <v>42</v>
      </c>
      <c r="M4253" t="str">
        <f>_xlfn.XLOOKUP(Excel_Dashboard_Dataset_xlsx___Sales5[[#This Row],[CustomerID]],Raw_Customers!A:A,Raw_Customers!C:C)</f>
        <v>North</v>
      </c>
      <c r="N4253" s="2" t="str">
        <f>_xlfn.XLOOKUP(Excel_Dashboard_Dataset_xlsx___Sales5[[#This Row],[ProductID]],Raw_Products!A:A,Raw_Products!B:B)</f>
        <v>Formal Shoes</v>
      </c>
      <c r="O4253" s="2" t="str">
        <f>_xlfn.XLOOKUP(Excel_Dashboard_Dataset_xlsx___Sales5[[#This Row],[ProductID]],Raw_Products!A:A,Raw_Products!C:C)</f>
        <v>Clothing</v>
      </c>
      <c r="P4253" s="2" t="str">
        <f>_xlfn.XLOOKUP(Excel_Dashboard_Dataset_xlsx___Sales5[[#This Row],[CustomerID]], Raw_Customers!A:A, Raw_Customers!B:B, "Unknown")</f>
        <v>Helen Williams</v>
      </c>
    </row>
    <row r="4254" spans="1:16" x14ac:dyDescent="0.25">
      <c r="A4254">
        <v>4253</v>
      </c>
      <c r="B4254">
        <f t="shared" si="66"/>
        <v>2024</v>
      </c>
      <c r="C4254" t="str">
        <f>TEXT(Excel_Dashboard_Dataset_xlsx___Sales5[[#This Row],[Date]],"mmm")</f>
        <v>Mar</v>
      </c>
      <c r="D4254" s="3">
        <v>45382</v>
      </c>
      <c r="E4254">
        <v>43</v>
      </c>
      <c r="F4254">
        <v>75</v>
      </c>
      <c r="G4254">
        <v>7</v>
      </c>
      <c r="H4254">
        <v>4</v>
      </c>
      <c r="I4254">
        <v>853</v>
      </c>
      <c r="J4254">
        <f>Excel_Dashboard_Dataset_xlsx___Sales5[[#This Row],[Quantity]]*Excel_Dashboard_Dataset_xlsx___Sales5[[#This Row],[UnitPrice]]</f>
        <v>3412</v>
      </c>
      <c r="K4254" t="str">
        <f>_xlfn.XLOOKUP(Excel_Dashboard_Dataset_xlsx___Sales5[[#This Row],[CustomerID]],Raw_Customers!A:A,Raw_Customers!D:D)</f>
        <v>Male</v>
      </c>
      <c r="L4254">
        <f>_xlfn.XLOOKUP(Excel_Dashboard_Dataset_xlsx___Sales5[[#This Row],[CustomerID]],Raw_Customers!A:A,Raw_Customers!E:E)</f>
        <v>33</v>
      </c>
      <c r="M4254" t="str">
        <f>_xlfn.XLOOKUP(Excel_Dashboard_Dataset_xlsx___Sales5[[#This Row],[CustomerID]],Raw_Customers!A:A,Raw_Customers!C:C)</f>
        <v>West</v>
      </c>
      <c r="N4254" s="2" t="str">
        <f>_xlfn.XLOOKUP(Excel_Dashboard_Dataset_xlsx___Sales5[[#This Row],[ProductID]],Raw_Products!A:A,Raw_Products!B:B)</f>
        <v>Tennis Racket</v>
      </c>
      <c r="O4254" s="2" t="str">
        <f>_xlfn.XLOOKUP(Excel_Dashboard_Dataset_xlsx___Sales5[[#This Row],[ProductID]],Raw_Products!A:A,Raw_Products!C:C)</f>
        <v>Sports</v>
      </c>
      <c r="P4254" s="2" t="str">
        <f>_xlfn.XLOOKUP(Excel_Dashboard_Dataset_xlsx___Sales5[[#This Row],[CustomerID]], Raw_Customers!A:A, Raw_Customers!B:B, "Unknown")</f>
        <v>Donna Cox</v>
      </c>
    </row>
    <row r="4255" spans="1:16" x14ac:dyDescent="0.25">
      <c r="A4255">
        <v>4254</v>
      </c>
      <c r="B4255">
        <f t="shared" si="66"/>
        <v>2023</v>
      </c>
      <c r="C4255" t="str">
        <f>TEXT(Excel_Dashboard_Dataset_xlsx___Sales5[[#This Row],[Date]],"mmm")</f>
        <v>Nov</v>
      </c>
      <c r="D4255" s="3">
        <v>45253</v>
      </c>
      <c r="E4255">
        <v>17</v>
      </c>
      <c r="F4255">
        <v>123</v>
      </c>
      <c r="G4255">
        <v>47</v>
      </c>
      <c r="H4255">
        <v>7</v>
      </c>
      <c r="I4255">
        <v>620</v>
      </c>
      <c r="J4255">
        <f>Excel_Dashboard_Dataset_xlsx___Sales5[[#This Row],[Quantity]]*Excel_Dashboard_Dataset_xlsx___Sales5[[#This Row],[UnitPrice]]</f>
        <v>4340</v>
      </c>
      <c r="K4255" t="str">
        <f>_xlfn.XLOOKUP(Excel_Dashboard_Dataset_xlsx___Sales5[[#This Row],[CustomerID]],Raw_Customers!A:A,Raw_Customers!D:D)</f>
        <v>Female</v>
      </c>
      <c r="L4255">
        <f>_xlfn.XLOOKUP(Excel_Dashboard_Dataset_xlsx___Sales5[[#This Row],[CustomerID]],Raw_Customers!A:A,Raw_Customers!E:E)</f>
        <v>36</v>
      </c>
      <c r="M4255" t="str">
        <f>_xlfn.XLOOKUP(Excel_Dashboard_Dataset_xlsx___Sales5[[#This Row],[CustomerID]],Raw_Customers!A:A,Raw_Customers!C:C)</f>
        <v>West</v>
      </c>
      <c r="N4255" s="2" t="str">
        <f>_xlfn.XLOOKUP(Excel_Dashboard_Dataset_xlsx___Sales5[[#This Row],[ProductID]],Raw_Products!A:A,Raw_Products!B:B)</f>
        <v>LED TV</v>
      </c>
      <c r="O4255" s="2" t="str">
        <f>_xlfn.XLOOKUP(Excel_Dashboard_Dataset_xlsx___Sales5[[#This Row],[ProductID]],Raw_Products!A:A,Raw_Products!C:C)</f>
        <v>Electronics</v>
      </c>
      <c r="P4255" s="2" t="str">
        <f>_xlfn.XLOOKUP(Excel_Dashboard_Dataset_xlsx___Sales5[[#This Row],[CustomerID]], Raw_Customers!A:A, Raw_Customers!B:B, "Unknown")</f>
        <v>Michelle Gutierrez</v>
      </c>
    </row>
    <row r="4256" spans="1:16" x14ac:dyDescent="0.25">
      <c r="A4256">
        <v>4255</v>
      </c>
      <c r="B4256">
        <f t="shared" si="66"/>
        <v>2024</v>
      </c>
      <c r="C4256" t="str">
        <f>TEXT(Excel_Dashboard_Dataset_xlsx___Sales5[[#This Row],[Date]],"mmm")</f>
        <v>Jan</v>
      </c>
      <c r="D4256" s="3">
        <v>45308</v>
      </c>
      <c r="E4256">
        <v>22</v>
      </c>
      <c r="F4256">
        <v>283</v>
      </c>
      <c r="G4256">
        <v>21</v>
      </c>
      <c r="H4256">
        <v>6</v>
      </c>
      <c r="I4256">
        <v>946</v>
      </c>
      <c r="J4256">
        <f>Excel_Dashboard_Dataset_xlsx___Sales5[[#This Row],[Quantity]]*Excel_Dashboard_Dataset_xlsx___Sales5[[#This Row],[UnitPrice]]</f>
        <v>5676</v>
      </c>
      <c r="K4256" t="str">
        <f>_xlfn.XLOOKUP(Excel_Dashboard_Dataset_xlsx___Sales5[[#This Row],[CustomerID]],Raw_Customers!A:A,Raw_Customers!D:D)</f>
        <v>Male</v>
      </c>
      <c r="L4256">
        <f>_xlfn.XLOOKUP(Excel_Dashboard_Dataset_xlsx___Sales5[[#This Row],[CustomerID]],Raw_Customers!A:A,Raw_Customers!E:E)</f>
        <v>38</v>
      </c>
      <c r="M4256" t="str">
        <f>_xlfn.XLOOKUP(Excel_Dashboard_Dataset_xlsx___Sales5[[#This Row],[CustomerID]],Raw_Customers!A:A,Raw_Customers!C:C)</f>
        <v>West</v>
      </c>
      <c r="N4256" s="2" t="str">
        <f>_xlfn.XLOOKUP(Excel_Dashboard_Dataset_xlsx___Sales5[[#This Row],[ProductID]],Raw_Products!A:A,Raw_Products!B:B)</f>
        <v>Microwave</v>
      </c>
      <c r="O4256" s="2" t="str">
        <f>_xlfn.XLOOKUP(Excel_Dashboard_Dataset_xlsx___Sales5[[#This Row],[ProductID]],Raw_Products!A:A,Raw_Products!C:C)</f>
        <v>Home Appliances</v>
      </c>
      <c r="P4256" s="2" t="str">
        <f>_xlfn.XLOOKUP(Excel_Dashboard_Dataset_xlsx___Sales5[[#This Row],[CustomerID]], Raw_Customers!A:A, Raw_Customers!B:B, "Unknown")</f>
        <v>Janet King</v>
      </c>
    </row>
    <row r="4257" spans="1:16" x14ac:dyDescent="0.25">
      <c r="A4257">
        <v>4256</v>
      </c>
      <c r="B4257">
        <f t="shared" si="66"/>
        <v>2023</v>
      </c>
      <c r="C4257" t="str">
        <f>TEXT(Excel_Dashboard_Dataset_xlsx___Sales5[[#This Row],[Date]],"mmm")</f>
        <v>Jul</v>
      </c>
      <c r="D4257" s="3">
        <v>45118</v>
      </c>
      <c r="E4257">
        <v>38</v>
      </c>
      <c r="F4257">
        <v>293</v>
      </c>
      <c r="G4257">
        <v>20</v>
      </c>
      <c r="H4257">
        <v>1</v>
      </c>
      <c r="I4257">
        <v>567</v>
      </c>
      <c r="J4257">
        <f>Excel_Dashboard_Dataset_xlsx___Sales5[[#This Row],[Quantity]]*Excel_Dashboard_Dataset_xlsx___Sales5[[#This Row],[UnitPrice]]</f>
        <v>567</v>
      </c>
      <c r="K4257" t="str">
        <f>_xlfn.XLOOKUP(Excel_Dashboard_Dataset_xlsx___Sales5[[#This Row],[CustomerID]],Raw_Customers!A:A,Raw_Customers!D:D)</f>
        <v>Female</v>
      </c>
      <c r="L4257">
        <f>_xlfn.XLOOKUP(Excel_Dashboard_Dataset_xlsx___Sales5[[#This Row],[CustomerID]],Raw_Customers!A:A,Raw_Customers!E:E)</f>
        <v>58</v>
      </c>
      <c r="M4257" t="str">
        <f>_xlfn.XLOOKUP(Excel_Dashboard_Dataset_xlsx___Sales5[[#This Row],[CustomerID]],Raw_Customers!A:A,Raw_Customers!C:C)</f>
        <v>West</v>
      </c>
      <c r="N4257" s="2" t="str">
        <f>_xlfn.XLOOKUP(Excel_Dashboard_Dataset_xlsx___Sales5[[#This Row],[ProductID]],Raw_Products!A:A,Raw_Products!B:B)</f>
        <v>Socks</v>
      </c>
      <c r="O4257" s="2" t="str">
        <f>_xlfn.XLOOKUP(Excel_Dashboard_Dataset_xlsx___Sales5[[#This Row],[ProductID]],Raw_Products!A:A,Raw_Products!C:C)</f>
        <v>Clothing</v>
      </c>
      <c r="P4257" s="2" t="str">
        <f>_xlfn.XLOOKUP(Excel_Dashboard_Dataset_xlsx___Sales5[[#This Row],[CustomerID]], Raw_Customers!A:A, Raw_Customers!B:B, "Unknown")</f>
        <v>Lisa Nguyen</v>
      </c>
    </row>
    <row r="4258" spans="1:16" x14ac:dyDescent="0.25">
      <c r="A4258">
        <v>4257</v>
      </c>
      <c r="B4258">
        <f t="shared" si="66"/>
        <v>2024</v>
      </c>
      <c r="C4258" t="str">
        <f>TEXT(Excel_Dashboard_Dataset_xlsx___Sales5[[#This Row],[Date]],"mmm")</f>
        <v>Oct</v>
      </c>
      <c r="D4258" s="3">
        <v>45579</v>
      </c>
      <c r="E4258">
        <v>37</v>
      </c>
      <c r="F4258">
        <v>1</v>
      </c>
      <c r="G4258">
        <v>27</v>
      </c>
      <c r="H4258">
        <v>10</v>
      </c>
      <c r="I4258">
        <v>997</v>
      </c>
      <c r="J4258">
        <f>Excel_Dashboard_Dataset_xlsx___Sales5[[#This Row],[Quantity]]*Excel_Dashboard_Dataset_xlsx___Sales5[[#This Row],[UnitPrice]]</f>
        <v>9970</v>
      </c>
      <c r="K4258" t="str">
        <f>_xlfn.XLOOKUP(Excel_Dashboard_Dataset_xlsx___Sales5[[#This Row],[CustomerID]],Raw_Customers!A:A,Raw_Customers!D:D)</f>
        <v>Female</v>
      </c>
      <c r="L4258">
        <f>_xlfn.XLOOKUP(Excel_Dashboard_Dataset_xlsx___Sales5[[#This Row],[CustomerID]],Raw_Customers!A:A,Raw_Customers!E:E)</f>
        <v>21</v>
      </c>
      <c r="M4258" t="str">
        <f>_xlfn.XLOOKUP(Excel_Dashboard_Dataset_xlsx___Sales5[[#This Row],[CustomerID]],Raw_Customers!A:A,Raw_Customers!C:C)</f>
        <v>South</v>
      </c>
      <c r="N4258" s="2" t="str">
        <f>_xlfn.XLOOKUP(Excel_Dashboard_Dataset_xlsx___Sales5[[#This Row],[ProductID]],Raw_Products!A:A,Raw_Products!B:B)</f>
        <v>Cap</v>
      </c>
      <c r="O4258" s="2" t="str">
        <f>_xlfn.XLOOKUP(Excel_Dashboard_Dataset_xlsx___Sales5[[#This Row],[ProductID]],Raw_Products!A:A,Raw_Products!C:C)</f>
        <v>Clothing</v>
      </c>
      <c r="P4258" s="2" t="str">
        <f>_xlfn.XLOOKUP(Excel_Dashboard_Dataset_xlsx___Sales5[[#This Row],[CustomerID]], Raw_Customers!A:A, Raw_Customers!B:B, "Unknown")</f>
        <v>Brian Castillo</v>
      </c>
    </row>
    <row r="4259" spans="1:16" x14ac:dyDescent="0.25">
      <c r="A4259">
        <v>4258</v>
      </c>
      <c r="B4259">
        <f t="shared" si="66"/>
        <v>2024</v>
      </c>
      <c r="C4259" t="str">
        <f>TEXT(Excel_Dashboard_Dataset_xlsx___Sales5[[#This Row],[Date]],"mmm")</f>
        <v>Jul</v>
      </c>
      <c r="D4259" s="3">
        <v>45483</v>
      </c>
      <c r="E4259">
        <v>4</v>
      </c>
      <c r="F4259">
        <v>153</v>
      </c>
      <c r="G4259">
        <v>23</v>
      </c>
      <c r="H4259">
        <v>3</v>
      </c>
      <c r="I4259">
        <v>542</v>
      </c>
      <c r="J4259">
        <f>Excel_Dashboard_Dataset_xlsx___Sales5[[#This Row],[Quantity]]*Excel_Dashboard_Dataset_xlsx___Sales5[[#This Row],[UnitPrice]]</f>
        <v>1626</v>
      </c>
      <c r="K4259" t="str">
        <f>_xlfn.XLOOKUP(Excel_Dashboard_Dataset_xlsx___Sales5[[#This Row],[CustomerID]],Raw_Customers!A:A,Raw_Customers!D:D)</f>
        <v>Female</v>
      </c>
      <c r="L4259">
        <f>_xlfn.XLOOKUP(Excel_Dashboard_Dataset_xlsx___Sales5[[#This Row],[CustomerID]],Raw_Customers!A:A,Raw_Customers!E:E)</f>
        <v>21</v>
      </c>
      <c r="M4259" t="str">
        <f>_xlfn.XLOOKUP(Excel_Dashboard_Dataset_xlsx___Sales5[[#This Row],[CustomerID]],Raw_Customers!A:A,Raw_Customers!C:C)</f>
        <v>South</v>
      </c>
      <c r="N4259" s="2" t="str">
        <f>_xlfn.XLOOKUP(Excel_Dashboard_Dataset_xlsx___Sales5[[#This Row],[ProductID]],Raw_Products!A:A,Raw_Products!B:B)</f>
        <v>Sugar Pack</v>
      </c>
      <c r="O4259" s="2" t="str">
        <f>_xlfn.XLOOKUP(Excel_Dashboard_Dataset_xlsx___Sales5[[#This Row],[ProductID]],Raw_Products!A:A,Raw_Products!C:C)</f>
        <v>Groceries</v>
      </c>
      <c r="P4259" s="2" t="str">
        <f>_xlfn.XLOOKUP(Excel_Dashboard_Dataset_xlsx___Sales5[[#This Row],[CustomerID]], Raw_Customers!A:A, Raw_Customers!B:B, "Unknown")</f>
        <v>Stephanie Morris</v>
      </c>
    </row>
    <row r="4260" spans="1:16" x14ac:dyDescent="0.25">
      <c r="A4260">
        <v>4259</v>
      </c>
      <c r="B4260">
        <f t="shared" si="66"/>
        <v>2023</v>
      </c>
      <c r="C4260" t="str">
        <f>TEXT(Excel_Dashboard_Dataset_xlsx___Sales5[[#This Row],[Date]],"mmm")</f>
        <v>Dec</v>
      </c>
      <c r="D4260" s="3">
        <v>45266</v>
      </c>
      <c r="E4260">
        <v>28</v>
      </c>
      <c r="F4260">
        <v>8</v>
      </c>
      <c r="G4260">
        <v>25</v>
      </c>
      <c r="H4260">
        <v>2</v>
      </c>
      <c r="I4260">
        <v>755</v>
      </c>
      <c r="J4260">
        <f>Excel_Dashboard_Dataset_xlsx___Sales5[[#This Row],[Quantity]]*Excel_Dashboard_Dataset_xlsx___Sales5[[#This Row],[UnitPrice]]</f>
        <v>1510</v>
      </c>
      <c r="K4260" t="str">
        <f>_xlfn.XLOOKUP(Excel_Dashboard_Dataset_xlsx___Sales5[[#This Row],[CustomerID]],Raw_Customers!A:A,Raw_Customers!D:D)</f>
        <v>Female</v>
      </c>
      <c r="L4260">
        <f>_xlfn.XLOOKUP(Excel_Dashboard_Dataset_xlsx___Sales5[[#This Row],[CustomerID]],Raw_Customers!A:A,Raw_Customers!E:E)</f>
        <v>55</v>
      </c>
      <c r="M4260" t="str">
        <f>_xlfn.XLOOKUP(Excel_Dashboard_Dataset_xlsx___Sales5[[#This Row],[CustomerID]],Raw_Customers!A:A,Raw_Customers!C:C)</f>
        <v>East</v>
      </c>
      <c r="N4260" s="2" t="str">
        <f>_xlfn.XLOOKUP(Excel_Dashboard_Dataset_xlsx___Sales5[[#This Row],[ProductID]],Raw_Products!A:A,Raw_Products!B:B)</f>
        <v>Rice Cooker</v>
      </c>
      <c r="O4260" s="2" t="str">
        <f>_xlfn.XLOOKUP(Excel_Dashboard_Dataset_xlsx___Sales5[[#This Row],[ProductID]],Raw_Products!A:A,Raw_Products!C:C)</f>
        <v>Home Appliances</v>
      </c>
      <c r="P4260" s="2" t="str">
        <f>_xlfn.XLOOKUP(Excel_Dashboard_Dataset_xlsx___Sales5[[#This Row],[CustomerID]], Raw_Customers!A:A, Raw_Customers!B:B, "Unknown")</f>
        <v>Jennifer Cook</v>
      </c>
    </row>
    <row r="4261" spans="1:16" x14ac:dyDescent="0.25">
      <c r="A4261">
        <v>4260</v>
      </c>
      <c r="B4261">
        <f t="shared" si="66"/>
        <v>2024</v>
      </c>
      <c r="C4261" t="str">
        <f>TEXT(Excel_Dashboard_Dataset_xlsx___Sales5[[#This Row],[Date]],"mmm")</f>
        <v>Jan</v>
      </c>
      <c r="D4261" s="3">
        <v>45307</v>
      </c>
      <c r="E4261">
        <v>27</v>
      </c>
      <c r="F4261">
        <v>236</v>
      </c>
      <c r="G4261">
        <v>16</v>
      </c>
      <c r="H4261">
        <v>4</v>
      </c>
      <c r="I4261">
        <v>473</v>
      </c>
      <c r="J4261">
        <f>Excel_Dashboard_Dataset_xlsx___Sales5[[#This Row],[Quantity]]*Excel_Dashboard_Dataset_xlsx___Sales5[[#This Row],[UnitPrice]]</f>
        <v>1892</v>
      </c>
      <c r="K4261" t="str">
        <f>_xlfn.XLOOKUP(Excel_Dashboard_Dataset_xlsx___Sales5[[#This Row],[CustomerID]],Raw_Customers!A:A,Raw_Customers!D:D)</f>
        <v>Female</v>
      </c>
      <c r="L4261">
        <f>_xlfn.XLOOKUP(Excel_Dashboard_Dataset_xlsx___Sales5[[#This Row],[CustomerID]],Raw_Customers!A:A,Raw_Customers!E:E)</f>
        <v>63</v>
      </c>
      <c r="M4261" t="str">
        <f>_xlfn.XLOOKUP(Excel_Dashboard_Dataset_xlsx___Sales5[[#This Row],[CustomerID]],Raw_Customers!A:A,Raw_Customers!C:C)</f>
        <v>South</v>
      </c>
      <c r="N4261" s="2" t="str">
        <f>_xlfn.XLOOKUP(Excel_Dashboard_Dataset_xlsx___Sales5[[#This Row],[ProductID]],Raw_Products!A:A,Raw_Products!B:B)</f>
        <v>Air Conditioner</v>
      </c>
      <c r="O4261" s="2" t="str">
        <f>_xlfn.XLOOKUP(Excel_Dashboard_Dataset_xlsx___Sales5[[#This Row],[ProductID]],Raw_Products!A:A,Raw_Products!C:C)</f>
        <v>Home Appliances</v>
      </c>
      <c r="P4261" s="2" t="str">
        <f>_xlfn.XLOOKUP(Excel_Dashboard_Dataset_xlsx___Sales5[[#This Row],[CustomerID]], Raw_Customers!A:A, Raw_Customers!B:B, "Unknown")</f>
        <v>Jennifer Nelson</v>
      </c>
    </row>
    <row r="4262" spans="1:16" x14ac:dyDescent="0.25">
      <c r="A4262">
        <v>4261</v>
      </c>
      <c r="B4262">
        <f t="shared" si="66"/>
        <v>2024</v>
      </c>
      <c r="C4262" t="str">
        <f>TEXT(Excel_Dashboard_Dataset_xlsx___Sales5[[#This Row],[Date]],"mmm")</f>
        <v>Feb</v>
      </c>
      <c r="D4262" s="3">
        <v>45351</v>
      </c>
      <c r="E4262">
        <v>29</v>
      </c>
      <c r="F4262">
        <v>23</v>
      </c>
      <c r="G4262">
        <v>6</v>
      </c>
      <c r="H4262">
        <v>7</v>
      </c>
      <c r="I4262">
        <v>335</v>
      </c>
      <c r="J4262">
        <f>Excel_Dashboard_Dataset_xlsx___Sales5[[#This Row],[Quantity]]*Excel_Dashboard_Dataset_xlsx___Sales5[[#This Row],[UnitPrice]]</f>
        <v>2345</v>
      </c>
      <c r="K4262" t="str">
        <f>_xlfn.XLOOKUP(Excel_Dashboard_Dataset_xlsx___Sales5[[#This Row],[CustomerID]],Raw_Customers!A:A,Raw_Customers!D:D)</f>
        <v>Female</v>
      </c>
      <c r="L4262">
        <f>_xlfn.XLOOKUP(Excel_Dashboard_Dataset_xlsx___Sales5[[#This Row],[CustomerID]],Raw_Customers!A:A,Raw_Customers!E:E)</f>
        <v>19</v>
      </c>
      <c r="M4262" t="str">
        <f>_xlfn.XLOOKUP(Excel_Dashboard_Dataset_xlsx___Sales5[[#This Row],[CustomerID]],Raw_Customers!A:A,Raw_Customers!C:C)</f>
        <v>East</v>
      </c>
      <c r="N4262" s="2" t="str">
        <f>_xlfn.XLOOKUP(Excel_Dashboard_Dataset_xlsx___Sales5[[#This Row],[ProductID]],Raw_Products!A:A,Raw_Products!B:B)</f>
        <v>Toaster</v>
      </c>
      <c r="O4262" s="2" t="str">
        <f>_xlfn.XLOOKUP(Excel_Dashboard_Dataset_xlsx___Sales5[[#This Row],[ProductID]],Raw_Products!A:A,Raw_Products!C:C)</f>
        <v>Home Appliances</v>
      </c>
      <c r="P4262" s="2" t="str">
        <f>_xlfn.XLOOKUP(Excel_Dashboard_Dataset_xlsx___Sales5[[#This Row],[CustomerID]], Raw_Customers!A:A, Raw_Customers!B:B, "Unknown")</f>
        <v>Sharon Roberts</v>
      </c>
    </row>
    <row r="4263" spans="1:16" x14ac:dyDescent="0.25">
      <c r="A4263">
        <v>4262</v>
      </c>
      <c r="B4263">
        <f t="shared" si="66"/>
        <v>2024</v>
      </c>
      <c r="C4263" t="str">
        <f>TEXT(Excel_Dashboard_Dataset_xlsx___Sales5[[#This Row],[Date]],"mmm")</f>
        <v>Jul</v>
      </c>
      <c r="D4263" s="3">
        <v>45492</v>
      </c>
      <c r="E4263">
        <v>6</v>
      </c>
      <c r="F4263">
        <v>115</v>
      </c>
      <c r="G4263">
        <v>27</v>
      </c>
      <c r="H4263">
        <v>9</v>
      </c>
      <c r="I4263">
        <v>80</v>
      </c>
      <c r="J4263">
        <f>Excel_Dashboard_Dataset_xlsx___Sales5[[#This Row],[Quantity]]*Excel_Dashboard_Dataset_xlsx___Sales5[[#This Row],[UnitPrice]]</f>
        <v>720</v>
      </c>
      <c r="K4263" t="str">
        <f>_xlfn.XLOOKUP(Excel_Dashboard_Dataset_xlsx___Sales5[[#This Row],[CustomerID]],Raw_Customers!A:A,Raw_Customers!D:D)</f>
        <v>Female</v>
      </c>
      <c r="L4263">
        <f>_xlfn.XLOOKUP(Excel_Dashboard_Dataset_xlsx___Sales5[[#This Row],[CustomerID]],Raw_Customers!A:A,Raw_Customers!E:E)</f>
        <v>45</v>
      </c>
      <c r="M4263" t="str">
        <f>_xlfn.XLOOKUP(Excel_Dashboard_Dataset_xlsx___Sales5[[#This Row],[CustomerID]],Raw_Customers!A:A,Raw_Customers!C:C)</f>
        <v>West</v>
      </c>
      <c r="N4263" s="2" t="str">
        <f>_xlfn.XLOOKUP(Excel_Dashboard_Dataset_xlsx___Sales5[[#This Row],[ProductID]],Raw_Products!A:A,Raw_Products!B:B)</f>
        <v>Flour</v>
      </c>
      <c r="O4263" s="2" t="str">
        <f>_xlfn.XLOOKUP(Excel_Dashboard_Dataset_xlsx___Sales5[[#This Row],[ProductID]],Raw_Products!A:A,Raw_Products!C:C)</f>
        <v>Groceries</v>
      </c>
      <c r="P4263" s="2" t="str">
        <f>_xlfn.XLOOKUP(Excel_Dashboard_Dataset_xlsx___Sales5[[#This Row],[CustomerID]], Raw_Customers!A:A, Raw_Customers!B:B, "Unknown")</f>
        <v>Timothy Reed</v>
      </c>
    </row>
    <row r="4264" spans="1:16" x14ac:dyDescent="0.25">
      <c r="A4264">
        <v>4263</v>
      </c>
      <c r="B4264">
        <f t="shared" si="66"/>
        <v>2023</v>
      </c>
      <c r="C4264" t="str">
        <f>TEXT(Excel_Dashboard_Dataset_xlsx___Sales5[[#This Row],[Date]],"mmm")</f>
        <v>Oct</v>
      </c>
      <c r="D4264" s="3">
        <v>45214</v>
      </c>
      <c r="E4264">
        <v>4</v>
      </c>
      <c r="F4264">
        <v>72</v>
      </c>
      <c r="G4264">
        <v>23</v>
      </c>
      <c r="H4264">
        <v>4</v>
      </c>
      <c r="I4264">
        <v>660</v>
      </c>
      <c r="J4264">
        <f>Excel_Dashboard_Dataset_xlsx___Sales5[[#This Row],[Quantity]]*Excel_Dashboard_Dataset_xlsx___Sales5[[#This Row],[UnitPrice]]</f>
        <v>2640</v>
      </c>
      <c r="K4264" t="str">
        <f>_xlfn.XLOOKUP(Excel_Dashboard_Dataset_xlsx___Sales5[[#This Row],[CustomerID]],Raw_Customers!A:A,Raw_Customers!D:D)</f>
        <v>Male</v>
      </c>
      <c r="L4264">
        <f>_xlfn.XLOOKUP(Excel_Dashboard_Dataset_xlsx___Sales5[[#This Row],[CustomerID]],Raw_Customers!A:A,Raw_Customers!E:E)</f>
        <v>47</v>
      </c>
      <c r="M4264" t="str">
        <f>_xlfn.XLOOKUP(Excel_Dashboard_Dataset_xlsx___Sales5[[#This Row],[CustomerID]],Raw_Customers!A:A,Raw_Customers!C:C)</f>
        <v>East</v>
      </c>
      <c r="N4264" s="2" t="str">
        <f>_xlfn.XLOOKUP(Excel_Dashboard_Dataset_xlsx___Sales5[[#This Row],[ProductID]],Raw_Products!A:A,Raw_Products!B:B)</f>
        <v>Sugar Pack</v>
      </c>
      <c r="O4264" s="2" t="str">
        <f>_xlfn.XLOOKUP(Excel_Dashboard_Dataset_xlsx___Sales5[[#This Row],[ProductID]],Raw_Products!A:A,Raw_Products!C:C)</f>
        <v>Groceries</v>
      </c>
      <c r="P4264" s="2" t="str">
        <f>_xlfn.XLOOKUP(Excel_Dashboard_Dataset_xlsx___Sales5[[#This Row],[CustomerID]], Raw_Customers!A:A, Raw_Customers!B:B, "Unknown")</f>
        <v>Angela Rogers</v>
      </c>
    </row>
    <row r="4265" spans="1:16" x14ac:dyDescent="0.25">
      <c r="A4265">
        <v>4264</v>
      </c>
      <c r="B4265">
        <f t="shared" si="66"/>
        <v>2024</v>
      </c>
      <c r="C4265" t="str">
        <f>TEXT(Excel_Dashboard_Dataset_xlsx___Sales5[[#This Row],[Date]],"mmm")</f>
        <v>Oct</v>
      </c>
      <c r="D4265" s="3">
        <v>45582</v>
      </c>
      <c r="E4265">
        <v>13</v>
      </c>
      <c r="F4265">
        <v>246</v>
      </c>
      <c r="G4265">
        <v>47</v>
      </c>
      <c r="H4265">
        <v>7</v>
      </c>
      <c r="I4265">
        <v>640</v>
      </c>
      <c r="J4265">
        <f>Excel_Dashboard_Dataset_xlsx___Sales5[[#This Row],[Quantity]]*Excel_Dashboard_Dataset_xlsx___Sales5[[#This Row],[UnitPrice]]</f>
        <v>4480</v>
      </c>
      <c r="K4265" t="str">
        <f>_xlfn.XLOOKUP(Excel_Dashboard_Dataset_xlsx___Sales5[[#This Row],[CustomerID]],Raw_Customers!A:A,Raw_Customers!D:D)</f>
        <v>Female</v>
      </c>
      <c r="L4265">
        <f>_xlfn.XLOOKUP(Excel_Dashboard_Dataset_xlsx___Sales5[[#This Row],[CustomerID]],Raw_Customers!A:A,Raw_Customers!E:E)</f>
        <v>23</v>
      </c>
      <c r="M4265" t="str">
        <f>_xlfn.XLOOKUP(Excel_Dashboard_Dataset_xlsx___Sales5[[#This Row],[CustomerID]],Raw_Customers!A:A,Raw_Customers!C:C)</f>
        <v>West</v>
      </c>
      <c r="N4265" s="2" t="str">
        <f>_xlfn.XLOOKUP(Excel_Dashboard_Dataset_xlsx___Sales5[[#This Row],[ProductID]],Raw_Products!A:A,Raw_Products!B:B)</f>
        <v>Tablet</v>
      </c>
      <c r="O4265" s="2" t="str">
        <f>_xlfn.XLOOKUP(Excel_Dashboard_Dataset_xlsx___Sales5[[#This Row],[ProductID]],Raw_Products!A:A,Raw_Products!C:C)</f>
        <v>Electronics</v>
      </c>
      <c r="P4265" s="2" t="str">
        <f>_xlfn.XLOOKUP(Excel_Dashboard_Dataset_xlsx___Sales5[[#This Row],[CustomerID]], Raw_Customers!A:A, Raw_Customers!B:B, "Unknown")</f>
        <v>Kenneth Baker</v>
      </c>
    </row>
    <row r="4266" spans="1:16" x14ac:dyDescent="0.25">
      <c r="A4266">
        <v>4265</v>
      </c>
      <c r="B4266">
        <f t="shared" si="66"/>
        <v>2024</v>
      </c>
      <c r="C4266" t="str">
        <f>TEXT(Excel_Dashboard_Dataset_xlsx___Sales5[[#This Row],[Date]],"mmm")</f>
        <v>May</v>
      </c>
      <c r="D4266" s="3">
        <v>45437</v>
      </c>
      <c r="E4266">
        <v>40</v>
      </c>
      <c r="F4266">
        <v>204</v>
      </c>
      <c r="G4266">
        <v>19</v>
      </c>
      <c r="H4266">
        <v>5</v>
      </c>
      <c r="I4266">
        <v>318</v>
      </c>
      <c r="J4266">
        <f>Excel_Dashboard_Dataset_xlsx___Sales5[[#This Row],[Quantity]]*Excel_Dashboard_Dataset_xlsx___Sales5[[#This Row],[UnitPrice]]</f>
        <v>1590</v>
      </c>
      <c r="K4266" t="str">
        <f>_xlfn.XLOOKUP(Excel_Dashboard_Dataset_xlsx___Sales5[[#This Row],[CustomerID]],Raw_Customers!A:A,Raw_Customers!D:D)</f>
        <v>Male</v>
      </c>
      <c r="L4266">
        <f>_xlfn.XLOOKUP(Excel_Dashboard_Dataset_xlsx___Sales5[[#This Row],[CustomerID]],Raw_Customers!A:A,Raw_Customers!E:E)</f>
        <v>37</v>
      </c>
      <c r="M4266" t="str">
        <f>_xlfn.XLOOKUP(Excel_Dashboard_Dataset_xlsx___Sales5[[#This Row],[CustomerID]],Raw_Customers!A:A,Raw_Customers!C:C)</f>
        <v>East</v>
      </c>
      <c r="N4266" s="2" t="str">
        <f>_xlfn.XLOOKUP(Excel_Dashboard_Dataset_xlsx___Sales5[[#This Row],[ProductID]],Raw_Products!A:A,Raw_Products!B:B)</f>
        <v>Scarf</v>
      </c>
      <c r="O4266" s="2" t="str">
        <f>_xlfn.XLOOKUP(Excel_Dashboard_Dataset_xlsx___Sales5[[#This Row],[ProductID]],Raw_Products!A:A,Raw_Products!C:C)</f>
        <v>Clothing</v>
      </c>
      <c r="P4266" s="2" t="str">
        <f>_xlfn.XLOOKUP(Excel_Dashboard_Dataset_xlsx___Sales5[[#This Row],[CustomerID]], Raw_Customers!A:A, Raw_Customers!B:B, "Unknown")</f>
        <v>Amy Hill</v>
      </c>
    </row>
    <row r="4267" spans="1:16" x14ac:dyDescent="0.25">
      <c r="A4267">
        <v>4266</v>
      </c>
      <c r="B4267">
        <f t="shared" si="66"/>
        <v>2023</v>
      </c>
      <c r="C4267" t="str">
        <f>TEXT(Excel_Dashboard_Dataset_xlsx___Sales5[[#This Row],[Date]],"mmm")</f>
        <v>Sept</v>
      </c>
      <c r="D4267" s="3">
        <v>45173</v>
      </c>
      <c r="E4267">
        <v>12</v>
      </c>
      <c r="F4267">
        <v>166</v>
      </c>
      <c r="G4267">
        <v>1</v>
      </c>
      <c r="H4267">
        <v>9</v>
      </c>
      <c r="I4267">
        <v>298</v>
      </c>
      <c r="J4267">
        <f>Excel_Dashboard_Dataset_xlsx___Sales5[[#This Row],[Quantity]]*Excel_Dashboard_Dataset_xlsx___Sales5[[#This Row],[UnitPrice]]</f>
        <v>2682</v>
      </c>
      <c r="K4267" t="str">
        <f>_xlfn.XLOOKUP(Excel_Dashboard_Dataset_xlsx___Sales5[[#This Row],[CustomerID]],Raw_Customers!A:A,Raw_Customers!D:D)</f>
        <v>Female</v>
      </c>
      <c r="L4267">
        <f>_xlfn.XLOOKUP(Excel_Dashboard_Dataset_xlsx___Sales5[[#This Row],[CustomerID]],Raw_Customers!A:A,Raw_Customers!E:E)</f>
        <v>31</v>
      </c>
      <c r="M4267" t="str">
        <f>_xlfn.XLOOKUP(Excel_Dashboard_Dataset_xlsx___Sales5[[#This Row],[CustomerID]],Raw_Customers!A:A,Raw_Customers!C:C)</f>
        <v>South</v>
      </c>
      <c r="N4267" s="2" t="str">
        <f>_xlfn.XLOOKUP(Excel_Dashboard_Dataset_xlsx___Sales5[[#This Row],[ProductID]],Raw_Products!A:A,Raw_Products!B:B)</f>
        <v>Laptop</v>
      </c>
      <c r="O4267" s="2" t="str">
        <f>_xlfn.XLOOKUP(Excel_Dashboard_Dataset_xlsx___Sales5[[#This Row],[ProductID]],Raw_Products!A:A,Raw_Products!C:C)</f>
        <v>Electronics</v>
      </c>
      <c r="P4267" s="2" t="str">
        <f>_xlfn.XLOOKUP(Excel_Dashboard_Dataset_xlsx___Sales5[[#This Row],[CustomerID]], Raw_Customers!A:A, Raw_Customers!B:B, "Unknown")</f>
        <v>Angela Johnson</v>
      </c>
    </row>
    <row r="4268" spans="1:16" x14ac:dyDescent="0.25">
      <c r="A4268">
        <v>4267</v>
      </c>
      <c r="B4268">
        <f t="shared" si="66"/>
        <v>2023</v>
      </c>
      <c r="C4268" t="str">
        <f>TEXT(Excel_Dashboard_Dataset_xlsx___Sales5[[#This Row],[Date]],"mmm")</f>
        <v>Jan</v>
      </c>
      <c r="D4268" s="3">
        <v>44931</v>
      </c>
      <c r="E4268">
        <v>48</v>
      </c>
      <c r="F4268">
        <v>73</v>
      </c>
      <c r="G4268">
        <v>17</v>
      </c>
      <c r="H4268">
        <v>3</v>
      </c>
      <c r="I4268">
        <v>227</v>
      </c>
      <c r="J4268">
        <f>Excel_Dashboard_Dataset_xlsx___Sales5[[#This Row],[Quantity]]*Excel_Dashboard_Dataset_xlsx___Sales5[[#This Row],[UnitPrice]]</f>
        <v>681</v>
      </c>
      <c r="K4268" t="str">
        <f>_xlfn.XLOOKUP(Excel_Dashboard_Dataset_xlsx___Sales5[[#This Row],[CustomerID]],Raw_Customers!A:A,Raw_Customers!D:D)</f>
        <v>Male</v>
      </c>
      <c r="L4268">
        <f>_xlfn.XLOOKUP(Excel_Dashboard_Dataset_xlsx___Sales5[[#This Row],[CustomerID]],Raw_Customers!A:A,Raw_Customers!E:E)</f>
        <v>52</v>
      </c>
      <c r="M4268" t="str">
        <f>_xlfn.XLOOKUP(Excel_Dashboard_Dataset_xlsx___Sales5[[#This Row],[CustomerID]],Raw_Customers!A:A,Raw_Customers!C:C)</f>
        <v>West</v>
      </c>
      <c r="N4268" s="2" t="str">
        <f>_xlfn.XLOOKUP(Excel_Dashboard_Dataset_xlsx___Sales5[[#This Row],[ProductID]],Raw_Products!A:A,Raw_Products!B:B)</f>
        <v>Bicycle</v>
      </c>
      <c r="O4268" s="2" t="str">
        <f>_xlfn.XLOOKUP(Excel_Dashboard_Dataset_xlsx___Sales5[[#This Row],[ProductID]],Raw_Products!A:A,Raw_Products!C:C)</f>
        <v>Sports</v>
      </c>
      <c r="P4268" s="2" t="str">
        <f>_xlfn.XLOOKUP(Excel_Dashboard_Dataset_xlsx___Sales5[[#This Row],[CustomerID]], Raw_Customers!A:A, Raw_Customers!B:B, "Unknown")</f>
        <v>Thomas Robinson</v>
      </c>
    </row>
    <row r="4269" spans="1:16" x14ac:dyDescent="0.25">
      <c r="A4269">
        <v>4268</v>
      </c>
      <c r="B4269">
        <f t="shared" si="66"/>
        <v>2023</v>
      </c>
      <c r="C4269" t="str">
        <f>TEXT(Excel_Dashboard_Dataset_xlsx___Sales5[[#This Row],[Date]],"mmm")</f>
        <v>Nov</v>
      </c>
      <c r="D4269" s="3">
        <v>45242</v>
      </c>
      <c r="E4269">
        <v>50</v>
      </c>
      <c r="F4269">
        <v>17</v>
      </c>
      <c r="G4269">
        <v>18</v>
      </c>
      <c r="H4269">
        <v>2</v>
      </c>
      <c r="I4269">
        <v>475</v>
      </c>
      <c r="J4269">
        <f>Excel_Dashboard_Dataset_xlsx___Sales5[[#This Row],[Quantity]]*Excel_Dashboard_Dataset_xlsx___Sales5[[#This Row],[UnitPrice]]</f>
        <v>950</v>
      </c>
      <c r="K4269" t="str">
        <f>_xlfn.XLOOKUP(Excel_Dashboard_Dataset_xlsx___Sales5[[#This Row],[CustomerID]],Raw_Customers!A:A,Raw_Customers!D:D)</f>
        <v>Female</v>
      </c>
      <c r="L4269">
        <f>_xlfn.XLOOKUP(Excel_Dashboard_Dataset_xlsx___Sales5[[#This Row],[CustomerID]],Raw_Customers!A:A,Raw_Customers!E:E)</f>
        <v>28</v>
      </c>
      <c r="M4269" t="str">
        <f>_xlfn.XLOOKUP(Excel_Dashboard_Dataset_xlsx___Sales5[[#This Row],[CustomerID]],Raw_Customers!A:A,Raw_Customers!C:C)</f>
        <v>East</v>
      </c>
      <c r="N4269" s="2" t="str">
        <f>_xlfn.XLOOKUP(Excel_Dashboard_Dataset_xlsx___Sales5[[#This Row],[ProductID]],Raw_Products!A:A,Raw_Products!B:B)</f>
        <v>Skipping Rope</v>
      </c>
      <c r="O4269" s="2" t="str">
        <f>_xlfn.XLOOKUP(Excel_Dashboard_Dataset_xlsx___Sales5[[#This Row],[ProductID]],Raw_Products!A:A,Raw_Products!C:C)</f>
        <v>Sports</v>
      </c>
      <c r="P4269" s="2" t="str">
        <f>_xlfn.XLOOKUP(Excel_Dashboard_Dataset_xlsx___Sales5[[#This Row],[CustomerID]], Raw_Customers!A:A, Raw_Customers!B:B, "Unknown")</f>
        <v>Gary Hughes</v>
      </c>
    </row>
    <row r="4270" spans="1:16" x14ac:dyDescent="0.25">
      <c r="A4270">
        <v>4269</v>
      </c>
      <c r="B4270">
        <f t="shared" si="66"/>
        <v>2024</v>
      </c>
      <c r="C4270" t="str">
        <f>TEXT(Excel_Dashboard_Dataset_xlsx___Sales5[[#This Row],[Date]],"mmm")</f>
        <v>Sept</v>
      </c>
      <c r="D4270" s="3">
        <v>45541</v>
      </c>
      <c r="E4270">
        <v>8</v>
      </c>
      <c r="F4270">
        <v>170</v>
      </c>
      <c r="G4270">
        <v>22</v>
      </c>
      <c r="H4270">
        <v>4</v>
      </c>
      <c r="I4270">
        <v>974</v>
      </c>
      <c r="J4270">
        <f>Excel_Dashboard_Dataset_xlsx___Sales5[[#This Row],[Quantity]]*Excel_Dashboard_Dataset_xlsx___Sales5[[#This Row],[UnitPrice]]</f>
        <v>3896</v>
      </c>
      <c r="K4270" t="str">
        <f>_xlfn.XLOOKUP(Excel_Dashboard_Dataset_xlsx___Sales5[[#This Row],[CustomerID]],Raw_Customers!A:A,Raw_Customers!D:D)</f>
        <v>Female</v>
      </c>
      <c r="L4270">
        <f>_xlfn.XLOOKUP(Excel_Dashboard_Dataset_xlsx___Sales5[[#This Row],[CustomerID]],Raw_Customers!A:A,Raw_Customers!E:E)</f>
        <v>40</v>
      </c>
      <c r="M4270" t="str">
        <f>_xlfn.XLOOKUP(Excel_Dashboard_Dataset_xlsx___Sales5[[#This Row],[CustomerID]],Raw_Customers!A:A,Raw_Customers!C:C)</f>
        <v>South</v>
      </c>
      <c r="N4270" s="2" t="str">
        <f>_xlfn.XLOOKUP(Excel_Dashboard_Dataset_xlsx___Sales5[[#This Row],[ProductID]],Raw_Products!A:A,Raw_Products!B:B)</f>
        <v>Bread</v>
      </c>
      <c r="O4270" s="2" t="str">
        <f>_xlfn.XLOOKUP(Excel_Dashboard_Dataset_xlsx___Sales5[[#This Row],[ProductID]],Raw_Products!A:A,Raw_Products!C:C)</f>
        <v>Groceries</v>
      </c>
      <c r="P4270" s="2" t="str">
        <f>_xlfn.XLOOKUP(Excel_Dashboard_Dataset_xlsx___Sales5[[#This Row],[CustomerID]], Raw_Customers!A:A, Raw_Customers!B:B, "Unknown")</f>
        <v>Benjamin Howard</v>
      </c>
    </row>
    <row r="4271" spans="1:16" x14ac:dyDescent="0.25">
      <c r="A4271">
        <v>4270</v>
      </c>
      <c r="B4271">
        <f t="shared" si="66"/>
        <v>2024</v>
      </c>
      <c r="C4271" t="str">
        <f>TEXT(Excel_Dashboard_Dataset_xlsx___Sales5[[#This Row],[Date]],"mmm")</f>
        <v>Aug</v>
      </c>
      <c r="D4271" s="3">
        <v>45525</v>
      </c>
      <c r="E4271">
        <v>7</v>
      </c>
      <c r="F4271">
        <v>168</v>
      </c>
      <c r="G4271">
        <v>35</v>
      </c>
      <c r="H4271">
        <v>6</v>
      </c>
      <c r="I4271">
        <v>332</v>
      </c>
      <c r="J4271">
        <f>Excel_Dashboard_Dataset_xlsx___Sales5[[#This Row],[Quantity]]*Excel_Dashboard_Dataset_xlsx___Sales5[[#This Row],[UnitPrice]]</f>
        <v>1992</v>
      </c>
      <c r="K4271" t="str">
        <f>_xlfn.XLOOKUP(Excel_Dashboard_Dataset_xlsx___Sales5[[#This Row],[CustomerID]],Raw_Customers!A:A,Raw_Customers!D:D)</f>
        <v>Female</v>
      </c>
      <c r="L4271">
        <f>_xlfn.XLOOKUP(Excel_Dashboard_Dataset_xlsx___Sales5[[#This Row],[CustomerID]],Raw_Customers!A:A,Raw_Customers!E:E)</f>
        <v>44</v>
      </c>
      <c r="M4271" t="str">
        <f>_xlfn.XLOOKUP(Excel_Dashboard_Dataset_xlsx___Sales5[[#This Row],[CustomerID]],Raw_Customers!A:A,Raw_Customers!C:C)</f>
        <v>South</v>
      </c>
      <c r="N4271" s="2" t="str">
        <f>_xlfn.XLOOKUP(Excel_Dashboard_Dataset_xlsx___Sales5[[#This Row],[ProductID]],Raw_Products!A:A,Raw_Products!B:B)</f>
        <v>Milk Powder</v>
      </c>
      <c r="O4271" s="2" t="str">
        <f>_xlfn.XLOOKUP(Excel_Dashboard_Dataset_xlsx___Sales5[[#This Row],[ProductID]],Raw_Products!A:A,Raw_Products!C:C)</f>
        <v>Groceries</v>
      </c>
      <c r="P4271" s="2" t="str">
        <f>_xlfn.XLOOKUP(Excel_Dashboard_Dataset_xlsx___Sales5[[#This Row],[CustomerID]], Raw_Customers!A:A, Raw_Customers!B:B, "Unknown")</f>
        <v>Mary Mendoza</v>
      </c>
    </row>
    <row r="4272" spans="1:16" x14ac:dyDescent="0.25">
      <c r="A4272">
        <v>4271</v>
      </c>
      <c r="B4272">
        <f t="shared" si="66"/>
        <v>2023</v>
      </c>
      <c r="C4272" t="str">
        <f>TEXT(Excel_Dashboard_Dataset_xlsx___Sales5[[#This Row],[Date]],"mmm")</f>
        <v>Jan</v>
      </c>
      <c r="D4272" s="3">
        <v>44942</v>
      </c>
      <c r="E4272">
        <v>2</v>
      </c>
      <c r="F4272">
        <v>197</v>
      </c>
      <c r="G4272">
        <v>12</v>
      </c>
      <c r="H4272">
        <v>8</v>
      </c>
      <c r="I4272">
        <v>586</v>
      </c>
      <c r="J4272">
        <f>Excel_Dashboard_Dataset_xlsx___Sales5[[#This Row],[Quantity]]*Excel_Dashboard_Dataset_xlsx___Sales5[[#This Row],[UnitPrice]]</f>
        <v>4688</v>
      </c>
      <c r="K4272" t="str">
        <f>_xlfn.XLOOKUP(Excel_Dashboard_Dataset_xlsx___Sales5[[#This Row],[CustomerID]],Raw_Customers!A:A,Raw_Customers!D:D)</f>
        <v>Female</v>
      </c>
      <c r="L4272">
        <f>_xlfn.XLOOKUP(Excel_Dashboard_Dataset_xlsx___Sales5[[#This Row],[CustomerID]],Raw_Customers!A:A,Raw_Customers!E:E)</f>
        <v>35</v>
      </c>
      <c r="M4272" t="str">
        <f>_xlfn.XLOOKUP(Excel_Dashboard_Dataset_xlsx___Sales5[[#This Row],[CustomerID]],Raw_Customers!A:A,Raw_Customers!C:C)</f>
        <v>East</v>
      </c>
      <c r="N4272" s="2" t="str">
        <f>_xlfn.XLOOKUP(Excel_Dashboard_Dataset_xlsx___Sales5[[#This Row],[ProductID]],Raw_Products!A:A,Raw_Products!B:B)</f>
        <v>Cooking Oil</v>
      </c>
      <c r="O4272" s="2" t="str">
        <f>_xlfn.XLOOKUP(Excel_Dashboard_Dataset_xlsx___Sales5[[#This Row],[ProductID]],Raw_Products!A:A,Raw_Products!C:C)</f>
        <v>Groceries</v>
      </c>
      <c r="P4272" s="2" t="str">
        <f>_xlfn.XLOOKUP(Excel_Dashboard_Dataset_xlsx___Sales5[[#This Row],[CustomerID]], Raw_Customers!A:A, Raw_Customers!B:B, "Unknown")</f>
        <v>Shirley Rodriguez</v>
      </c>
    </row>
    <row r="4273" spans="1:16" x14ac:dyDescent="0.25">
      <c r="A4273">
        <v>4272</v>
      </c>
      <c r="B4273">
        <f t="shared" si="66"/>
        <v>2023</v>
      </c>
      <c r="C4273" t="str">
        <f>TEXT(Excel_Dashboard_Dataset_xlsx___Sales5[[#This Row],[Date]],"mmm")</f>
        <v>Aug</v>
      </c>
      <c r="D4273" s="3">
        <v>45145</v>
      </c>
      <c r="E4273">
        <v>11</v>
      </c>
      <c r="F4273">
        <v>143</v>
      </c>
      <c r="G4273">
        <v>11</v>
      </c>
      <c r="H4273">
        <v>6</v>
      </c>
      <c r="I4273">
        <v>473</v>
      </c>
      <c r="J4273">
        <f>Excel_Dashboard_Dataset_xlsx___Sales5[[#This Row],[Quantity]]*Excel_Dashboard_Dataset_xlsx___Sales5[[#This Row],[UnitPrice]]</f>
        <v>2838</v>
      </c>
      <c r="K4273" t="str">
        <f>_xlfn.XLOOKUP(Excel_Dashboard_Dataset_xlsx___Sales5[[#This Row],[CustomerID]],Raw_Customers!A:A,Raw_Customers!D:D)</f>
        <v>Female</v>
      </c>
      <c r="L4273">
        <f>_xlfn.XLOOKUP(Excel_Dashboard_Dataset_xlsx___Sales5[[#This Row],[CustomerID]],Raw_Customers!A:A,Raw_Customers!E:E)</f>
        <v>34</v>
      </c>
      <c r="M4273" t="str">
        <f>_xlfn.XLOOKUP(Excel_Dashboard_Dataset_xlsx___Sales5[[#This Row],[CustomerID]],Raw_Customers!A:A,Raw_Customers!C:C)</f>
        <v>West</v>
      </c>
      <c r="N4273" s="2" t="str">
        <f>_xlfn.XLOOKUP(Excel_Dashboard_Dataset_xlsx___Sales5[[#This Row],[ProductID]],Raw_Products!A:A,Raw_Products!B:B)</f>
        <v>Smartphone</v>
      </c>
      <c r="O4273" s="2" t="str">
        <f>_xlfn.XLOOKUP(Excel_Dashboard_Dataset_xlsx___Sales5[[#This Row],[ProductID]],Raw_Products!A:A,Raw_Products!C:C)</f>
        <v>Electronics</v>
      </c>
      <c r="P4273" s="2" t="str">
        <f>_xlfn.XLOOKUP(Excel_Dashboard_Dataset_xlsx___Sales5[[#This Row],[CustomerID]], Raw_Customers!A:A, Raw_Customers!B:B, "Unknown")</f>
        <v>Lisa Thomas</v>
      </c>
    </row>
    <row r="4274" spans="1:16" x14ac:dyDescent="0.25">
      <c r="A4274">
        <v>4273</v>
      </c>
      <c r="B4274">
        <f t="shared" si="66"/>
        <v>2024</v>
      </c>
      <c r="C4274" t="str">
        <f>TEXT(Excel_Dashboard_Dataset_xlsx___Sales5[[#This Row],[Date]],"mmm")</f>
        <v>Jan</v>
      </c>
      <c r="D4274" s="3">
        <v>45294</v>
      </c>
      <c r="E4274">
        <v>15</v>
      </c>
      <c r="F4274">
        <v>74</v>
      </c>
      <c r="G4274">
        <v>40</v>
      </c>
      <c r="H4274">
        <v>6</v>
      </c>
      <c r="I4274">
        <v>701</v>
      </c>
      <c r="J4274">
        <f>Excel_Dashboard_Dataset_xlsx___Sales5[[#This Row],[Quantity]]*Excel_Dashboard_Dataset_xlsx___Sales5[[#This Row],[UnitPrice]]</f>
        <v>4206</v>
      </c>
      <c r="K4274" t="str">
        <f>_xlfn.XLOOKUP(Excel_Dashboard_Dataset_xlsx___Sales5[[#This Row],[CustomerID]],Raw_Customers!A:A,Raw_Customers!D:D)</f>
        <v>Female</v>
      </c>
      <c r="L4274">
        <f>_xlfn.XLOOKUP(Excel_Dashboard_Dataset_xlsx___Sales5[[#This Row],[CustomerID]],Raw_Customers!A:A,Raw_Customers!E:E)</f>
        <v>26</v>
      </c>
      <c r="M4274" t="str">
        <f>_xlfn.XLOOKUP(Excel_Dashboard_Dataset_xlsx___Sales5[[#This Row],[CustomerID]],Raw_Customers!A:A,Raw_Customers!C:C)</f>
        <v>West</v>
      </c>
      <c r="N4274" s="2" t="str">
        <f>_xlfn.XLOOKUP(Excel_Dashboard_Dataset_xlsx___Sales5[[#This Row],[ProductID]],Raw_Products!A:A,Raw_Products!B:B)</f>
        <v>Bluetooth Speaker</v>
      </c>
      <c r="O4274" s="2" t="str">
        <f>_xlfn.XLOOKUP(Excel_Dashboard_Dataset_xlsx___Sales5[[#This Row],[ProductID]],Raw_Products!A:A,Raw_Products!C:C)</f>
        <v>Electronics</v>
      </c>
      <c r="P4274" s="2" t="str">
        <f>_xlfn.XLOOKUP(Excel_Dashboard_Dataset_xlsx___Sales5[[#This Row],[CustomerID]], Raw_Customers!A:A, Raw_Customers!B:B, "Unknown")</f>
        <v>Paul Rogers</v>
      </c>
    </row>
    <row r="4275" spans="1:16" x14ac:dyDescent="0.25">
      <c r="A4275">
        <v>4274</v>
      </c>
      <c r="B4275">
        <f t="shared" si="66"/>
        <v>2023</v>
      </c>
      <c r="C4275" t="str">
        <f>TEXT(Excel_Dashboard_Dataset_xlsx___Sales5[[#This Row],[Date]],"mmm")</f>
        <v>May</v>
      </c>
      <c r="D4275" s="3">
        <v>45069</v>
      </c>
      <c r="E4275">
        <v>12</v>
      </c>
      <c r="F4275">
        <v>114</v>
      </c>
      <c r="G4275">
        <v>6</v>
      </c>
      <c r="H4275">
        <v>6</v>
      </c>
      <c r="I4275">
        <v>665</v>
      </c>
      <c r="J4275">
        <f>Excel_Dashboard_Dataset_xlsx___Sales5[[#This Row],[Quantity]]*Excel_Dashboard_Dataset_xlsx___Sales5[[#This Row],[UnitPrice]]</f>
        <v>3990</v>
      </c>
      <c r="K4275" t="str">
        <f>_xlfn.XLOOKUP(Excel_Dashboard_Dataset_xlsx___Sales5[[#This Row],[CustomerID]],Raw_Customers!A:A,Raw_Customers!D:D)</f>
        <v>Male</v>
      </c>
      <c r="L4275">
        <f>_xlfn.XLOOKUP(Excel_Dashboard_Dataset_xlsx___Sales5[[#This Row],[CustomerID]],Raw_Customers!A:A,Raw_Customers!E:E)</f>
        <v>51</v>
      </c>
      <c r="M4275" t="str">
        <f>_xlfn.XLOOKUP(Excel_Dashboard_Dataset_xlsx___Sales5[[#This Row],[CustomerID]],Raw_Customers!A:A,Raw_Customers!C:C)</f>
        <v>West</v>
      </c>
      <c r="N4275" s="2" t="str">
        <f>_xlfn.XLOOKUP(Excel_Dashboard_Dataset_xlsx___Sales5[[#This Row],[ProductID]],Raw_Products!A:A,Raw_Products!B:B)</f>
        <v>Laptop</v>
      </c>
      <c r="O4275" s="2" t="str">
        <f>_xlfn.XLOOKUP(Excel_Dashboard_Dataset_xlsx___Sales5[[#This Row],[ProductID]],Raw_Products!A:A,Raw_Products!C:C)</f>
        <v>Electronics</v>
      </c>
      <c r="P4275" s="2" t="str">
        <f>_xlfn.XLOOKUP(Excel_Dashboard_Dataset_xlsx___Sales5[[#This Row],[CustomerID]], Raw_Customers!A:A, Raw_Customers!B:B, "Unknown")</f>
        <v>Matthew Kim</v>
      </c>
    </row>
    <row r="4276" spans="1:16" x14ac:dyDescent="0.25">
      <c r="A4276">
        <v>4275</v>
      </c>
      <c r="B4276">
        <f t="shared" si="66"/>
        <v>2023</v>
      </c>
      <c r="C4276" t="str">
        <f>TEXT(Excel_Dashboard_Dataset_xlsx___Sales5[[#This Row],[Date]],"mmm")</f>
        <v>May</v>
      </c>
      <c r="D4276" s="3">
        <v>45070</v>
      </c>
      <c r="E4276">
        <v>34</v>
      </c>
      <c r="F4276">
        <v>199</v>
      </c>
      <c r="G4276">
        <v>15</v>
      </c>
      <c r="H4276">
        <v>1</v>
      </c>
      <c r="I4276">
        <v>296</v>
      </c>
      <c r="J4276">
        <f>Excel_Dashboard_Dataset_xlsx___Sales5[[#This Row],[Quantity]]*Excel_Dashboard_Dataset_xlsx___Sales5[[#This Row],[UnitPrice]]</f>
        <v>296</v>
      </c>
      <c r="K4276" t="str">
        <f>_xlfn.XLOOKUP(Excel_Dashboard_Dataset_xlsx___Sales5[[#This Row],[CustomerID]],Raw_Customers!A:A,Raw_Customers!D:D)</f>
        <v>Female</v>
      </c>
      <c r="L4276">
        <f>_xlfn.XLOOKUP(Excel_Dashboard_Dataset_xlsx___Sales5[[#This Row],[CustomerID]],Raw_Customers!A:A,Raw_Customers!E:E)</f>
        <v>33</v>
      </c>
      <c r="M4276" t="str">
        <f>_xlfn.XLOOKUP(Excel_Dashboard_Dataset_xlsx___Sales5[[#This Row],[CustomerID]],Raw_Customers!A:A,Raw_Customers!C:C)</f>
        <v>East</v>
      </c>
      <c r="N4276" s="2" t="str">
        <f>_xlfn.XLOOKUP(Excel_Dashboard_Dataset_xlsx___Sales5[[#This Row],[ProductID]],Raw_Products!A:A,Raw_Products!B:B)</f>
        <v>Dress</v>
      </c>
      <c r="O4276" s="2" t="str">
        <f>_xlfn.XLOOKUP(Excel_Dashboard_Dataset_xlsx___Sales5[[#This Row],[ProductID]],Raw_Products!A:A,Raw_Products!C:C)</f>
        <v>Clothing</v>
      </c>
      <c r="P4276" s="2" t="str">
        <f>_xlfn.XLOOKUP(Excel_Dashboard_Dataset_xlsx___Sales5[[#This Row],[CustomerID]], Raw_Customers!A:A, Raw_Customers!B:B, "Unknown")</f>
        <v>Susan Anderson</v>
      </c>
    </row>
    <row r="4277" spans="1:16" x14ac:dyDescent="0.25">
      <c r="A4277">
        <v>4276</v>
      </c>
      <c r="B4277">
        <f t="shared" si="66"/>
        <v>2024</v>
      </c>
      <c r="C4277" t="str">
        <f>TEXT(Excel_Dashboard_Dataset_xlsx___Sales5[[#This Row],[Date]],"mmm")</f>
        <v>Sept</v>
      </c>
      <c r="D4277" s="3">
        <v>45559</v>
      </c>
      <c r="E4277">
        <v>39</v>
      </c>
      <c r="F4277">
        <v>223</v>
      </c>
      <c r="G4277">
        <v>26</v>
      </c>
      <c r="H4277">
        <v>3</v>
      </c>
      <c r="I4277">
        <v>936</v>
      </c>
      <c r="J4277">
        <f>Excel_Dashboard_Dataset_xlsx___Sales5[[#This Row],[Quantity]]*Excel_Dashboard_Dataset_xlsx___Sales5[[#This Row],[UnitPrice]]</f>
        <v>2808</v>
      </c>
      <c r="K4277" t="str">
        <f>_xlfn.XLOOKUP(Excel_Dashboard_Dataset_xlsx___Sales5[[#This Row],[CustomerID]],Raw_Customers!A:A,Raw_Customers!D:D)</f>
        <v>Female</v>
      </c>
      <c r="L4277">
        <f>_xlfn.XLOOKUP(Excel_Dashboard_Dataset_xlsx___Sales5[[#This Row],[CustomerID]],Raw_Customers!A:A,Raw_Customers!E:E)</f>
        <v>22</v>
      </c>
      <c r="M4277" t="str">
        <f>_xlfn.XLOOKUP(Excel_Dashboard_Dataset_xlsx___Sales5[[#This Row],[CustomerID]],Raw_Customers!A:A,Raw_Customers!C:C)</f>
        <v>East</v>
      </c>
      <c r="N4277" s="2" t="str">
        <f>_xlfn.XLOOKUP(Excel_Dashboard_Dataset_xlsx___Sales5[[#This Row],[ProductID]],Raw_Products!A:A,Raw_Products!B:B)</f>
        <v>Sweater</v>
      </c>
      <c r="O4277" s="2" t="str">
        <f>_xlfn.XLOOKUP(Excel_Dashboard_Dataset_xlsx___Sales5[[#This Row],[ProductID]],Raw_Products!A:A,Raw_Products!C:C)</f>
        <v>Clothing</v>
      </c>
      <c r="P4277" s="2" t="str">
        <f>_xlfn.XLOOKUP(Excel_Dashboard_Dataset_xlsx___Sales5[[#This Row],[CustomerID]], Raw_Customers!A:A, Raw_Customers!B:B, "Unknown")</f>
        <v>Michelle Morris</v>
      </c>
    </row>
    <row r="4278" spans="1:16" x14ac:dyDescent="0.25">
      <c r="A4278">
        <v>4277</v>
      </c>
      <c r="B4278">
        <f t="shared" si="66"/>
        <v>2023</v>
      </c>
      <c r="C4278" t="str">
        <f>TEXT(Excel_Dashboard_Dataset_xlsx___Sales5[[#This Row],[Date]],"mmm")</f>
        <v>Jun</v>
      </c>
      <c r="D4278" s="3">
        <v>45087</v>
      </c>
      <c r="E4278">
        <v>39</v>
      </c>
      <c r="F4278">
        <v>47</v>
      </c>
      <c r="G4278">
        <v>29</v>
      </c>
      <c r="H4278">
        <v>3</v>
      </c>
      <c r="I4278">
        <v>111</v>
      </c>
      <c r="J4278">
        <f>Excel_Dashboard_Dataset_xlsx___Sales5[[#This Row],[Quantity]]*Excel_Dashboard_Dataset_xlsx___Sales5[[#This Row],[UnitPrice]]</f>
        <v>333</v>
      </c>
      <c r="K4278" t="str">
        <f>_xlfn.XLOOKUP(Excel_Dashboard_Dataset_xlsx___Sales5[[#This Row],[CustomerID]],Raw_Customers!A:A,Raw_Customers!D:D)</f>
        <v>Female</v>
      </c>
      <c r="L4278">
        <f>_xlfn.XLOOKUP(Excel_Dashboard_Dataset_xlsx___Sales5[[#This Row],[CustomerID]],Raw_Customers!A:A,Raw_Customers!E:E)</f>
        <v>24</v>
      </c>
      <c r="M4278" t="str">
        <f>_xlfn.XLOOKUP(Excel_Dashboard_Dataset_xlsx___Sales5[[#This Row],[CustomerID]],Raw_Customers!A:A,Raw_Customers!C:C)</f>
        <v>West</v>
      </c>
      <c r="N4278" s="2" t="str">
        <f>_xlfn.XLOOKUP(Excel_Dashboard_Dataset_xlsx___Sales5[[#This Row],[ProductID]],Raw_Products!A:A,Raw_Products!B:B)</f>
        <v>Sweater</v>
      </c>
      <c r="O4278" s="2" t="str">
        <f>_xlfn.XLOOKUP(Excel_Dashboard_Dataset_xlsx___Sales5[[#This Row],[ProductID]],Raw_Products!A:A,Raw_Products!C:C)</f>
        <v>Clothing</v>
      </c>
      <c r="P4278" s="2" t="str">
        <f>_xlfn.XLOOKUP(Excel_Dashboard_Dataset_xlsx___Sales5[[#This Row],[CustomerID]], Raw_Customers!A:A, Raw_Customers!B:B, "Unknown")</f>
        <v>Paul James</v>
      </c>
    </row>
    <row r="4279" spans="1:16" x14ac:dyDescent="0.25">
      <c r="A4279">
        <v>4278</v>
      </c>
      <c r="B4279">
        <f t="shared" si="66"/>
        <v>2024</v>
      </c>
      <c r="C4279" t="str">
        <f>TEXT(Excel_Dashboard_Dataset_xlsx___Sales5[[#This Row],[Date]],"mmm")</f>
        <v>Apr</v>
      </c>
      <c r="D4279" s="3">
        <v>45402</v>
      </c>
      <c r="E4279">
        <v>39</v>
      </c>
      <c r="F4279">
        <v>72</v>
      </c>
      <c r="G4279">
        <v>9</v>
      </c>
      <c r="H4279">
        <v>1</v>
      </c>
      <c r="I4279">
        <v>319</v>
      </c>
      <c r="J4279">
        <f>Excel_Dashboard_Dataset_xlsx___Sales5[[#This Row],[Quantity]]*Excel_Dashboard_Dataset_xlsx___Sales5[[#This Row],[UnitPrice]]</f>
        <v>319</v>
      </c>
      <c r="K4279" t="str">
        <f>_xlfn.XLOOKUP(Excel_Dashboard_Dataset_xlsx___Sales5[[#This Row],[CustomerID]],Raw_Customers!A:A,Raw_Customers!D:D)</f>
        <v>Male</v>
      </c>
      <c r="L4279">
        <f>_xlfn.XLOOKUP(Excel_Dashboard_Dataset_xlsx___Sales5[[#This Row],[CustomerID]],Raw_Customers!A:A,Raw_Customers!E:E)</f>
        <v>47</v>
      </c>
      <c r="M4279" t="str">
        <f>_xlfn.XLOOKUP(Excel_Dashboard_Dataset_xlsx___Sales5[[#This Row],[CustomerID]],Raw_Customers!A:A,Raw_Customers!C:C)</f>
        <v>East</v>
      </c>
      <c r="N4279" s="2" t="str">
        <f>_xlfn.XLOOKUP(Excel_Dashboard_Dataset_xlsx___Sales5[[#This Row],[ProductID]],Raw_Products!A:A,Raw_Products!B:B)</f>
        <v>Sweater</v>
      </c>
      <c r="O4279" s="2" t="str">
        <f>_xlfn.XLOOKUP(Excel_Dashboard_Dataset_xlsx___Sales5[[#This Row],[ProductID]],Raw_Products!A:A,Raw_Products!C:C)</f>
        <v>Clothing</v>
      </c>
      <c r="P4279" s="2" t="str">
        <f>_xlfn.XLOOKUP(Excel_Dashboard_Dataset_xlsx___Sales5[[#This Row],[CustomerID]], Raw_Customers!A:A, Raw_Customers!B:B, "Unknown")</f>
        <v>Angela Rogers</v>
      </c>
    </row>
    <row r="4280" spans="1:16" x14ac:dyDescent="0.25">
      <c r="A4280">
        <v>4279</v>
      </c>
      <c r="B4280">
        <f t="shared" si="66"/>
        <v>2023</v>
      </c>
      <c r="C4280" t="str">
        <f>TEXT(Excel_Dashboard_Dataset_xlsx___Sales5[[#This Row],[Date]],"mmm")</f>
        <v>Jun</v>
      </c>
      <c r="D4280" s="3">
        <v>45107</v>
      </c>
      <c r="E4280">
        <v>35</v>
      </c>
      <c r="F4280">
        <v>91</v>
      </c>
      <c r="G4280">
        <v>8</v>
      </c>
      <c r="H4280">
        <v>6</v>
      </c>
      <c r="I4280">
        <v>710</v>
      </c>
      <c r="J4280">
        <f>Excel_Dashboard_Dataset_xlsx___Sales5[[#This Row],[Quantity]]*Excel_Dashboard_Dataset_xlsx___Sales5[[#This Row],[UnitPrice]]</f>
        <v>4260</v>
      </c>
      <c r="K4280" t="str">
        <f>_xlfn.XLOOKUP(Excel_Dashboard_Dataset_xlsx___Sales5[[#This Row],[CustomerID]],Raw_Customers!A:A,Raw_Customers!D:D)</f>
        <v>Female</v>
      </c>
      <c r="L4280">
        <f>_xlfn.XLOOKUP(Excel_Dashboard_Dataset_xlsx___Sales5[[#This Row],[CustomerID]],Raw_Customers!A:A,Raw_Customers!E:E)</f>
        <v>26</v>
      </c>
      <c r="M4280" t="str">
        <f>_xlfn.XLOOKUP(Excel_Dashboard_Dataset_xlsx___Sales5[[#This Row],[CustomerID]],Raw_Customers!A:A,Raw_Customers!C:C)</f>
        <v>West</v>
      </c>
      <c r="N4280" s="2" t="str">
        <f>_xlfn.XLOOKUP(Excel_Dashboard_Dataset_xlsx___Sales5[[#This Row],[ProductID]],Raw_Products!A:A,Raw_Products!B:B)</f>
        <v>Sneakers</v>
      </c>
      <c r="O4280" s="2" t="str">
        <f>_xlfn.XLOOKUP(Excel_Dashboard_Dataset_xlsx___Sales5[[#This Row],[ProductID]],Raw_Products!A:A,Raw_Products!C:C)</f>
        <v>Clothing</v>
      </c>
      <c r="P4280" s="2" t="str">
        <f>_xlfn.XLOOKUP(Excel_Dashboard_Dataset_xlsx___Sales5[[#This Row],[CustomerID]], Raw_Customers!A:A, Raw_Customers!B:B, "Unknown")</f>
        <v>Rachel Patel</v>
      </c>
    </row>
    <row r="4281" spans="1:16" x14ac:dyDescent="0.25">
      <c r="A4281">
        <v>4280</v>
      </c>
      <c r="B4281">
        <f t="shared" si="66"/>
        <v>2023</v>
      </c>
      <c r="C4281" t="str">
        <f>TEXT(Excel_Dashboard_Dataset_xlsx___Sales5[[#This Row],[Date]],"mmm")</f>
        <v>Jan</v>
      </c>
      <c r="D4281" s="3">
        <v>44932</v>
      </c>
      <c r="E4281">
        <v>26</v>
      </c>
      <c r="F4281">
        <v>196</v>
      </c>
      <c r="G4281">
        <v>39</v>
      </c>
      <c r="H4281">
        <v>4</v>
      </c>
      <c r="I4281">
        <v>496</v>
      </c>
      <c r="J4281">
        <f>Excel_Dashboard_Dataset_xlsx___Sales5[[#This Row],[Quantity]]*Excel_Dashboard_Dataset_xlsx___Sales5[[#This Row],[UnitPrice]]</f>
        <v>1984</v>
      </c>
      <c r="K4281" t="str">
        <f>_xlfn.XLOOKUP(Excel_Dashboard_Dataset_xlsx___Sales5[[#This Row],[CustomerID]],Raw_Customers!A:A,Raw_Customers!D:D)</f>
        <v>Female</v>
      </c>
      <c r="L4281">
        <f>_xlfn.XLOOKUP(Excel_Dashboard_Dataset_xlsx___Sales5[[#This Row],[CustomerID]],Raw_Customers!A:A,Raw_Customers!E:E)</f>
        <v>40</v>
      </c>
      <c r="M4281" t="str">
        <f>_xlfn.XLOOKUP(Excel_Dashboard_Dataset_xlsx___Sales5[[#This Row],[CustomerID]],Raw_Customers!A:A,Raw_Customers!C:C)</f>
        <v>East</v>
      </c>
      <c r="N4281" s="2" t="str">
        <f>_xlfn.XLOOKUP(Excel_Dashboard_Dataset_xlsx___Sales5[[#This Row],[ProductID]],Raw_Products!A:A,Raw_Products!B:B)</f>
        <v>Vacuum Cleaner</v>
      </c>
      <c r="O4281" s="2" t="str">
        <f>_xlfn.XLOOKUP(Excel_Dashboard_Dataset_xlsx___Sales5[[#This Row],[ProductID]],Raw_Products!A:A,Raw_Products!C:C)</f>
        <v>Home Appliances</v>
      </c>
      <c r="P4281" s="2" t="str">
        <f>_xlfn.XLOOKUP(Excel_Dashboard_Dataset_xlsx___Sales5[[#This Row],[CustomerID]], Raw_Customers!A:A, Raw_Customers!B:B, "Unknown")</f>
        <v>Brandon Torres</v>
      </c>
    </row>
    <row r="4282" spans="1:16" x14ac:dyDescent="0.25">
      <c r="A4282">
        <v>4281</v>
      </c>
      <c r="B4282">
        <f t="shared" si="66"/>
        <v>2023</v>
      </c>
      <c r="C4282" t="str">
        <f>TEXT(Excel_Dashboard_Dataset_xlsx___Sales5[[#This Row],[Date]],"mmm")</f>
        <v>Aug</v>
      </c>
      <c r="D4282" s="3">
        <v>45147</v>
      </c>
      <c r="E4282">
        <v>26</v>
      </c>
      <c r="F4282">
        <v>114</v>
      </c>
      <c r="G4282">
        <v>9</v>
      </c>
      <c r="H4282">
        <v>6</v>
      </c>
      <c r="I4282">
        <v>779</v>
      </c>
      <c r="J4282">
        <f>Excel_Dashboard_Dataset_xlsx___Sales5[[#This Row],[Quantity]]*Excel_Dashboard_Dataset_xlsx___Sales5[[#This Row],[UnitPrice]]</f>
        <v>4674</v>
      </c>
      <c r="K4282" t="str">
        <f>_xlfn.XLOOKUP(Excel_Dashboard_Dataset_xlsx___Sales5[[#This Row],[CustomerID]],Raw_Customers!A:A,Raw_Customers!D:D)</f>
        <v>Male</v>
      </c>
      <c r="L4282">
        <f>_xlfn.XLOOKUP(Excel_Dashboard_Dataset_xlsx___Sales5[[#This Row],[CustomerID]],Raw_Customers!A:A,Raw_Customers!E:E)</f>
        <v>51</v>
      </c>
      <c r="M4282" t="str">
        <f>_xlfn.XLOOKUP(Excel_Dashboard_Dataset_xlsx___Sales5[[#This Row],[CustomerID]],Raw_Customers!A:A,Raw_Customers!C:C)</f>
        <v>West</v>
      </c>
      <c r="N4282" s="2" t="str">
        <f>_xlfn.XLOOKUP(Excel_Dashboard_Dataset_xlsx___Sales5[[#This Row],[ProductID]],Raw_Products!A:A,Raw_Products!B:B)</f>
        <v>Vacuum Cleaner</v>
      </c>
      <c r="O4282" s="2" t="str">
        <f>_xlfn.XLOOKUP(Excel_Dashboard_Dataset_xlsx___Sales5[[#This Row],[ProductID]],Raw_Products!A:A,Raw_Products!C:C)</f>
        <v>Home Appliances</v>
      </c>
      <c r="P4282" s="2" t="str">
        <f>_xlfn.XLOOKUP(Excel_Dashboard_Dataset_xlsx___Sales5[[#This Row],[CustomerID]], Raw_Customers!A:A, Raw_Customers!B:B, "Unknown")</f>
        <v>Matthew Kim</v>
      </c>
    </row>
    <row r="4283" spans="1:16" x14ac:dyDescent="0.25">
      <c r="A4283">
        <v>4282</v>
      </c>
      <c r="B4283">
        <f t="shared" si="66"/>
        <v>2024</v>
      </c>
      <c r="C4283" t="str">
        <f>TEXT(Excel_Dashboard_Dataset_xlsx___Sales5[[#This Row],[Date]],"mmm")</f>
        <v>Jun</v>
      </c>
      <c r="D4283" s="3">
        <v>45471</v>
      </c>
      <c r="E4283">
        <v>8</v>
      </c>
      <c r="F4283">
        <v>119</v>
      </c>
      <c r="G4283">
        <v>38</v>
      </c>
      <c r="H4283">
        <v>3</v>
      </c>
      <c r="I4283">
        <v>522</v>
      </c>
      <c r="J4283">
        <f>Excel_Dashboard_Dataset_xlsx___Sales5[[#This Row],[Quantity]]*Excel_Dashboard_Dataset_xlsx___Sales5[[#This Row],[UnitPrice]]</f>
        <v>1566</v>
      </c>
      <c r="K4283" t="str">
        <f>_xlfn.XLOOKUP(Excel_Dashboard_Dataset_xlsx___Sales5[[#This Row],[CustomerID]],Raw_Customers!A:A,Raw_Customers!D:D)</f>
        <v>Female</v>
      </c>
      <c r="L4283">
        <f>_xlfn.XLOOKUP(Excel_Dashboard_Dataset_xlsx___Sales5[[#This Row],[CustomerID]],Raw_Customers!A:A,Raw_Customers!E:E)</f>
        <v>43</v>
      </c>
      <c r="M4283" t="str">
        <f>_xlfn.XLOOKUP(Excel_Dashboard_Dataset_xlsx___Sales5[[#This Row],[CustomerID]],Raw_Customers!A:A,Raw_Customers!C:C)</f>
        <v>West</v>
      </c>
      <c r="N4283" s="2" t="str">
        <f>_xlfn.XLOOKUP(Excel_Dashboard_Dataset_xlsx___Sales5[[#This Row],[ProductID]],Raw_Products!A:A,Raw_Products!B:B)</f>
        <v>Bread</v>
      </c>
      <c r="O4283" s="2" t="str">
        <f>_xlfn.XLOOKUP(Excel_Dashboard_Dataset_xlsx___Sales5[[#This Row],[ProductID]],Raw_Products!A:A,Raw_Products!C:C)</f>
        <v>Groceries</v>
      </c>
      <c r="P4283" s="2" t="str">
        <f>_xlfn.XLOOKUP(Excel_Dashboard_Dataset_xlsx___Sales5[[#This Row],[CustomerID]], Raw_Customers!A:A, Raw_Customers!B:B, "Unknown")</f>
        <v>Cynthia Flores</v>
      </c>
    </row>
    <row r="4284" spans="1:16" x14ac:dyDescent="0.25">
      <c r="A4284">
        <v>4283</v>
      </c>
      <c r="B4284">
        <f t="shared" si="66"/>
        <v>2023</v>
      </c>
      <c r="C4284" t="str">
        <f>TEXT(Excel_Dashboard_Dataset_xlsx___Sales5[[#This Row],[Date]],"mmm")</f>
        <v>Apr</v>
      </c>
      <c r="D4284" s="3">
        <v>45024</v>
      </c>
      <c r="E4284">
        <v>50</v>
      </c>
      <c r="F4284">
        <v>184</v>
      </c>
      <c r="G4284">
        <v>1</v>
      </c>
      <c r="H4284">
        <v>3</v>
      </c>
      <c r="I4284">
        <v>164</v>
      </c>
      <c r="J4284">
        <f>Excel_Dashboard_Dataset_xlsx___Sales5[[#This Row],[Quantity]]*Excel_Dashboard_Dataset_xlsx___Sales5[[#This Row],[UnitPrice]]</f>
        <v>492</v>
      </c>
      <c r="K4284" t="str">
        <f>_xlfn.XLOOKUP(Excel_Dashboard_Dataset_xlsx___Sales5[[#This Row],[CustomerID]],Raw_Customers!A:A,Raw_Customers!D:D)</f>
        <v>Female</v>
      </c>
      <c r="L4284">
        <f>_xlfn.XLOOKUP(Excel_Dashboard_Dataset_xlsx___Sales5[[#This Row],[CustomerID]],Raw_Customers!A:A,Raw_Customers!E:E)</f>
        <v>52</v>
      </c>
      <c r="M4284" t="str">
        <f>_xlfn.XLOOKUP(Excel_Dashboard_Dataset_xlsx___Sales5[[#This Row],[CustomerID]],Raw_Customers!A:A,Raw_Customers!C:C)</f>
        <v>West</v>
      </c>
      <c r="N4284" s="2" t="str">
        <f>_xlfn.XLOOKUP(Excel_Dashboard_Dataset_xlsx___Sales5[[#This Row],[ProductID]],Raw_Products!A:A,Raw_Products!B:B)</f>
        <v>Skipping Rope</v>
      </c>
      <c r="O4284" s="2" t="str">
        <f>_xlfn.XLOOKUP(Excel_Dashboard_Dataset_xlsx___Sales5[[#This Row],[ProductID]],Raw_Products!A:A,Raw_Products!C:C)</f>
        <v>Sports</v>
      </c>
      <c r="P4284" s="2" t="str">
        <f>_xlfn.XLOOKUP(Excel_Dashboard_Dataset_xlsx___Sales5[[#This Row],[CustomerID]], Raw_Customers!A:A, Raw_Customers!B:B, "Unknown")</f>
        <v>Christine Price</v>
      </c>
    </row>
    <row r="4285" spans="1:16" x14ac:dyDescent="0.25">
      <c r="A4285">
        <v>4284</v>
      </c>
      <c r="B4285">
        <f t="shared" si="66"/>
        <v>2023</v>
      </c>
      <c r="C4285" t="str">
        <f>TEXT(Excel_Dashboard_Dataset_xlsx___Sales5[[#This Row],[Date]],"mmm")</f>
        <v>Sept</v>
      </c>
      <c r="D4285" s="3">
        <v>45176</v>
      </c>
      <c r="E4285">
        <v>43</v>
      </c>
      <c r="F4285">
        <v>300</v>
      </c>
      <c r="G4285">
        <v>4</v>
      </c>
      <c r="H4285">
        <v>2</v>
      </c>
      <c r="I4285">
        <v>600</v>
      </c>
      <c r="J4285">
        <f>Excel_Dashboard_Dataset_xlsx___Sales5[[#This Row],[Quantity]]*Excel_Dashboard_Dataset_xlsx___Sales5[[#This Row],[UnitPrice]]</f>
        <v>1200</v>
      </c>
      <c r="K4285" t="str">
        <f>_xlfn.XLOOKUP(Excel_Dashboard_Dataset_xlsx___Sales5[[#This Row],[CustomerID]],Raw_Customers!A:A,Raw_Customers!D:D)</f>
        <v>Male</v>
      </c>
      <c r="L4285">
        <f>_xlfn.XLOOKUP(Excel_Dashboard_Dataset_xlsx___Sales5[[#This Row],[CustomerID]],Raw_Customers!A:A,Raw_Customers!E:E)</f>
        <v>36</v>
      </c>
      <c r="M4285" t="str">
        <f>_xlfn.XLOOKUP(Excel_Dashboard_Dataset_xlsx___Sales5[[#This Row],[CustomerID]],Raw_Customers!A:A,Raw_Customers!C:C)</f>
        <v>East</v>
      </c>
      <c r="N4285" s="2" t="str">
        <f>_xlfn.XLOOKUP(Excel_Dashboard_Dataset_xlsx___Sales5[[#This Row],[ProductID]],Raw_Products!A:A,Raw_Products!B:B)</f>
        <v>Tennis Racket</v>
      </c>
      <c r="O4285" s="2" t="str">
        <f>_xlfn.XLOOKUP(Excel_Dashboard_Dataset_xlsx___Sales5[[#This Row],[ProductID]],Raw_Products!A:A,Raw_Products!C:C)</f>
        <v>Sports</v>
      </c>
      <c r="P4285" s="2" t="str">
        <f>_xlfn.XLOOKUP(Excel_Dashboard_Dataset_xlsx___Sales5[[#This Row],[CustomerID]], Raw_Customers!A:A, Raw_Customers!B:B, "Unknown")</f>
        <v>Larry Watson</v>
      </c>
    </row>
    <row r="4286" spans="1:16" x14ac:dyDescent="0.25">
      <c r="A4286">
        <v>4285</v>
      </c>
      <c r="B4286">
        <f t="shared" si="66"/>
        <v>2023</v>
      </c>
      <c r="C4286" t="str">
        <f>TEXT(Excel_Dashboard_Dataset_xlsx___Sales5[[#This Row],[Date]],"mmm")</f>
        <v>Mar</v>
      </c>
      <c r="D4286" s="3">
        <v>45013</v>
      </c>
      <c r="E4286">
        <v>14</v>
      </c>
      <c r="F4286">
        <v>192</v>
      </c>
      <c r="G4286">
        <v>40</v>
      </c>
      <c r="H4286">
        <v>4</v>
      </c>
      <c r="I4286">
        <v>511</v>
      </c>
      <c r="J4286">
        <f>Excel_Dashboard_Dataset_xlsx___Sales5[[#This Row],[Quantity]]*Excel_Dashboard_Dataset_xlsx___Sales5[[#This Row],[UnitPrice]]</f>
        <v>2044</v>
      </c>
      <c r="K4286" t="str">
        <f>_xlfn.XLOOKUP(Excel_Dashboard_Dataset_xlsx___Sales5[[#This Row],[CustomerID]],Raw_Customers!A:A,Raw_Customers!D:D)</f>
        <v>Female</v>
      </c>
      <c r="L4286">
        <f>_xlfn.XLOOKUP(Excel_Dashboard_Dataset_xlsx___Sales5[[#This Row],[CustomerID]],Raw_Customers!A:A,Raw_Customers!E:E)</f>
        <v>35</v>
      </c>
      <c r="M4286" t="str">
        <f>_xlfn.XLOOKUP(Excel_Dashboard_Dataset_xlsx___Sales5[[#This Row],[CustomerID]],Raw_Customers!A:A,Raw_Customers!C:C)</f>
        <v>East</v>
      </c>
      <c r="N4286" s="2" t="str">
        <f>_xlfn.XLOOKUP(Excel_Dashboard_Dataset_xlsx___Sales5[[#This Row],[ProductID]],Raw_Products!A:A,Raw_Products!B:B)</f>
        <v>Smartwatch</v>
      </c>
      <c r="O4286" s="2" t="str">
        <f>_xlfn.XLOOKUP(Excel_Dashboard_Dataset_xlsx___Sales5[[#This Row],[ProductID]],Raw_Products!A:A,Raw_Products!C:C)</f>
        <v>Electronics</v>
      </c>
      <c r="P4286" s="2" t="str">
        <f>_xlfn.XLOOKUP(Excel_Dashboard_Dataset_xlsx___Sales5[[#This Row],[CustomerID]], Raw_Customers!A:A, Raw_Customers!B:B, "Unknown")</f>
        <v>Scott Green</v>
      </c>
    </row>
    <row r="4287" spans="1:16" x14ac:dyDescent="0.25">
      <c r="A4287">
        <v>4286</v>
      </c>
      <c r="B4287">
        <f t="shared" si="66"/>
        <v>2024</v>
      </c>
      <c r="C4287" t="str">
        <f>TEXT(Excel_Dashboard_Dataset_xlsx___Sales5[[#This Row],[Date]],"mmm")</f>
        <v>Dec</v>
      </c>
      <c r="D4287" s="3">
        <v>45652</v>
      </c>
      <c r="E4287">
        <v>39</v>
      </c>
      <c r="F4287">
        <v>32</v>
      </c>
      <c r="G4287">
        <v>1</v>
      </c>
      <c r="H4287">
        <v>1</v>
      </c>
      <c r="I4287">
        <v>671</v>
      </c>
      <c r="J4287">
        <f>Excel_Dashboard_Dataset_xlsx___Sales5[[#This Row],[Quantity]]*Excel_Dashboard_Dataset_xlsx___Sales5[[#This Row],[UnitPrice]]</f>
        <v>671</v>
      </c>
      <c r="K4287" t="str">
        <f>_xlfn.XLOOKUP(Excel_Dashboard_Dataset_xlsx___Sales5[[#This Row],[CustomerID]],Raw_Customers!A:A,Raw_Customers!D:D)</f>
        <v>Female</v>
      </c>
      <c r="L4287">
        <f>_xlfn.XLOOKUP(Excel_Dashboard_Dataset_xlsx___Sales5[[#This Row],[CustomerID]],Raw_Customers!A:A,Raw_Customers!E:E)</f>
        <v>51</v>
      </c>
      <c r="M4287" t="str">
        <f>_xlfn.XLOOKUP(Excel_Dashboard_Dataset_xlsx___Sales5[[#This Row],[CustomerID]],Raw_Customers!A:A,Raw_Customers!C:C)</f>
        <v>East</v>
      </c>
      <c r="N4287" s="2" t="str">
        <f>_xlfn.XLOOKUP(Excel_Dashboard_Dataset_xlsx___Sales5[[#This Row],[ProductID]],Raw_Products!A:A,Raw_Products!B:B)</f>
        <v>Sweater</v>
      </c>
      <c r="O4287" s="2" t="str">
        <f>_xlfn.XLOOKUP(Excel_Dashboard_Dataset_xlsx___Sales5[[#This Row],[ProductID]],Raw_Products!A:A,Raw_Products!C:C)</f>
        <v>Clothing</v>
      </c>
      <c r="P4287" s="2" t="str">
        <f>_xlfn.XLOOKUP(Excel_Dashboard_Dataset_xlsx___Sales5[[#This Row],[CustomerID]], Raw_Customers!A:A, Raw_Customers!B:B, "Unknown")</f>
        <v>Justin Gutierrez</v>
      </c>
    </row>
    <row r="4288" spans="1:16" x14ac:dyDescent="0.25">
      <c r="A4288">
        <v>4287</v>
      </c>
      <c r="B4288">
        <f t="shared" si="66"/>
        <v>2023</v>
      </c>
      <c r="C4288" t="str">
        <f>TEXT(Excel_Dashboard_Dataset_xlsx___Sales5[[#This Row],[Date]],"mmm")</f>
        <v>Dec</v>
      </c>
      <c r="D4288" s="3">
        <v>45275</v>
      </c>
      <c r="E4288">
        <v>38</v>
      </c>
      <c r="F4288">
        <v>175</v>
      </c>
      <c r="G4288">
        <v>28</v>
      </c>
      <c r="H4288">
        <v>2</v>
      </c>
      <c r="I4288">
        <v>395</v>
      </c>
      <c r="J4288">
        <f>Excel_Dashboard_Dataset_xlsx___Sales5[[#This Row],[Quantity]]*Excel_Dashboard_Dataset_xlsx___Sales5[[#This Row],[UnitPrice]]</f>
        <v>790</v>
      </c>
      <c r="K4288" t="str">
        <f>_xlfn.XLOOKUP(Excel_Dashboard_Dataset_xlsx___Sales5[[#This Row],[CustomerID]],Raw_Customers!A:A,Raw_Customers!D:D)</f>
        <v>Female</v>
      </c>
      <c r="L4288">
        <f>_xlfn.XLOOKUP(Excel_Dashboard_Dataset_xlsx___Sales5[[#This Row],[CustomerID]],Raw_Customers!A:A,Raw_Customers!E:E)</f>
        <v>54</v>
      </c>
      <c r="M4288" t="str">
        <f>_xlfn.XLOOKUP(Excel_Dashboard_Dataset_xlsx___Sales5[[#This Row],[CustomerID]],Raw_Customers!A:A,Raw_Customers!C:C)</f>
        <v>West</v>
      </c>
      <c r="N4288" s="2" t="str">
        <f>_xlfn.XLOOKUP(Excel_Dashboard_Dataset_xlsx___Sales5[[#This Row],[ProductID]],Raw_Products!A:A,Raw_Products!B:B)</f>
        <v>Socks</v>
      </c>
      <c r="O4288" s="2" t="str">
        <f>_xlfn.XLOOKUP(Excel_Dashboard_Dataset_xlsx___Sales5[[#This Row],[ProductID]],Raw_Products!A:A,Raw_Products!C:C)</f>
        <v>Clothing</v>
      </c>
      <c r="P4288" s="2" t="str">
        <f>_xlfn.XLOOKUP(Excel_Dashboard_Dataset_xlsx___Sales5[[#This Row],[CustomerID]], Raw_Customers!A:A, Raw_Customers!B:B, "Unknown")</f>
        <v>Michael Ward</v>
      </c>
    </row>
    <row r="4289" spans="1:16" x14ac:dyDescent="0.25">
      <c r="A4289">
        <v>4288</v>
      </c>
      <c r="B4289">
        <f t="shared" si="66"/>
        <v>2024</v>
      </c>
      <c r="C4289" t="str">
        <f>TEXT(Excel_Dashboard_Dataset_xlsx___Sales5[[#This Row],[Date]],"mmm")</f>
        <v>Jan</v>
      </c>
      <c r="D4289" s="3">
        <v>45304</v>
      </c>
      <c r="E4289">
        <v>25</v>
      </c>
      <c r="F4289">
        <v>144</v>
      </c>
      <c r="G4289">
        <v>45</v>
      </c>
      <c r="H4289">
        <v>8</v>
      </c>
      <c r="I4289">
        <v>75</v>
      </c>
      <c r="J4289">
        <f>Excel_Dashboard_Dataset_xlsx___Sales5[[#This Row],[Quantity]]*Excel_Dashboard_Dataset_xlsx___Sales5[[#This Row],[UnitPrice]]</f>
        <v>600</v>
      </c>
      <c r="K4289" t="str">
        <f>_xlfn.XLOOKUP(Excel_Dashboard_Dataset_xlsx___Sales5[[#This Row],[CustomerID]],Raw_Customers!A:A,Raw_Customers!D:D)</f>
        <v>Female</v>
      </c>
      <c r="L4289">
        <f>_xlfn.XLOOKUP(Excel_Dashboard_Dataset_xlsx___Sales5[[#This Row],[CustomerID]],Raw_Customers!A:A,Raw_Customers!E:E)</f>
        <v>51</v>
      </c>
      <c r="M4289" t="str">
        <f>_xlfn.XLOOKUP(Excel_Dashboard_Dataset_xlsx___Sales5[[#This Row],[CustomerID]],Raw_Customers!A:A,Raw_Customers!C:C)</f>
        <v>South</v>
      </c>
      <c r="N4289" s="2" t="str">
        <f>_xlfn.XLOOKUP(Excel_Dashboard_Dataset_xlsx___Sales5[[#This Row],[ProductID]],Raw_Products!A:A,Raw_Products!B:B)</f>
        <v>Electric Kettle</v>
      </c>
      <c r="O4289" s="2" t="str">
        <f>_xlfn.XLOOKUP(Excel_Dashboard_Dataset_xlsx___Sales5[[#This Row],[ProductID]],Raw_Products!A:A,Raw_Products!C:C)</f>
        <v>Home Appliances</v>
      </c>
      <c r="P4289" s="2" t="str">
        <f>_xlfn.XLOOKUP(Excel_Dashboard_Dataset_xlsx___Sales5[[#This Row],[CustomerID]], Raw_Customers!A:A, Raw_Customers!B:B, "Unknown")</f>
        <v>Raymond Diaz</v>
      </c>
    </row>
    <row r="4290" spans="1:16" x14ac:dyDescent="0.25">
      <c r="A4290">
        <v>4289</v>
      </c>
      <c r="B4290">
        <f t="shared" ref="B4290:B4353" si="67">YEAR(D:D)</f>
        <v>2023</v>
      </c>
      <c r="C4290" t="str">
        <f>TEXT(Excel_Dashboard_Dataset_xlsx___Sales5[[#This Row],[Date]],"mmm")</f>
        <v>May</v>
      </c>
      <c r="D4290" s="3">
        <v>45073</v>
      </c>
      <c r="E4290">
        <v>23</v>
      </c>
      <c r="F4290">
        <v>159</v>
      </c>
      <c r="G4290">
        <v>1</v>
      </c>
      <c r="H4290">
        <v>8</v>
      </c>
      <c r="I4290">
        <v>603</v>
      </c>
      <c r="J4290">
        <f>Excel_Dashboard_Dataset_xlsx___Sales5[[#This Row],[Quantity]]*Excel_Dashboard_Dataset_xlsx___Sales5[[#This Row],[UnitPrice]]</f>
        <v>4824</v>
      </c>
      <c r="K4290" t="str">
        <f>_xlfn.XLOOKUP(Excel_Dashboard_Dataset_xlsx___Sales5[[#This Row],[CustomerID]],Raw_Customers!A:A,Raw_Customers!D:D)</f>
        <v>Female</v>
      </c>
      <c r="L4290">
        <f>_xlfn.XLOOKUP(Excel_Dashboard_Dataset_xlsx___Sales5[[#This Row],[CustomerID]],Raw_Customers!A:A,Raw_Customers!E:E)</f>
        <v>49</v>
      </c>
      <c r="M4290" t="str">
        <f>_xlfn.XLOOKUP(Excel_Dashboard_Dataset_xlsx___Sales5[[#This Row],[CustomerID]],Raw_Customers!A:A,Raw_Customers!C:C)</f>
        <v>East</v>
      </c>
      <c r="N4290" s="2" t="str">
        <f>_xlfn.XLOOKUP(Excel_Dashboard_Dataset_xlsx___Sales5[[#This Row],[ProductID]],Raw_Products!A:A,Raw_Products!B:B)</f>
        <v>Blender</v>
      </c>
      <c r="O4290" s="2" t="str">
        <f>_xlfn.XLOOKUP(Excel_Dashboard_Dataset_xlsx___Sales5[[#This Row],[ProductID]],Raw_Products!A:A,Raw_Products!C:C)</f>
        <v>Home Appliances</v>
      </c>
      <c r="P4290" s="2" t="str">
        <f>_xlfn.XLOOKUP(Excel_Dashboard_Dataset_xlsx___Sales5[[#This Row],[CustomerID]], Raw_Customers!A:A, Raw_Customers!B:B, "Unknown")</f>
        <v>Christopher Diaz</v>
      </c>
    </row>
    <row r="4291" spans="1:16" x14ac:dyDescent="0.25">
      <c r="A4291">
        <v>4290</v>
      </c>
      <c r="B4291">
        <f t="shared" si="67"/>
        <v>2023</v>
      </c>
      <c r="C4291" t="str">
        <f>TEXT(Excel_Dashboard_Dataset_xlsx___Sales5[[#This Row],[Date]],"mmm")</f>
        <v>Aug</v>
      </c>
      <c r="D4291" s="3">
        <v>45149</v>
      </c>
      <c r="E4291">
        <v>15</v>
      </c>
      <c r="F4291">
        <v>1</v>
      </c>
      <c r="G4291">
        <v>19</v>
      </c>
      <c r="H4291">
        <v>6</v>
      </c>
      <c r="I4291">
        <v>754</v>
      </c>
      <c r="J4291">
        <f>Excel_Dashboard_Dataset_xlsx___Sales5[[#This Row],[Quantity]]*Excel_Dashboard_Dataset_xlsx___Sales5[[#This Row],[UnitPrice]]</f>
        <v>4524</v>
      </c>
      <c r="K4291" t="str">
        <f>_xlfn.XLOOKUP(Excel_Dashboard_Dataset_xlsx___Sales5[[#This Row],[CustomerID]],Raw_Customers!A:A,Raw_Customers!D:D)</f>
        <v>Female</v>
      </c>
      <c r="L4291">
        <f>_xlfn.XLOOKUP(Excel_Dashboard_Dataset_xlsx___Sales5[[#This Row],[CustomerID]],Raw_Customers!A:A,Raw_Customers!E:E)</f>
        <v>21</v>
      </c>
      <c r="M4291" t="str">
        <f>_xlfn.XLOOKUP(Excel_Dashboard_Dataset_xlsx___Sales5[[#This Row],[CustomerID]],Raw_Customers!A:A,Raw_Customers!C:C)</f>
        <v>South</v>
      </c>
      <c r="N4291" s="2" t="str">
        <f>_xlfn.XLOOKUP(Excel_Dashboard_Dataset_xlsx___Sales5[[#This Row],[ProductID]],Raw_Products!A:A,Raw_Products!B:B)</f>
        <v>Bluetooth Speaker</v>
      </c>
      <c r="O4291" s="2" t="str">
        <f>_xlfn.XLOOKUP(Excel_Dashboard_Dataset_xlsx___Sales5[[#This Row],[ProductID]],Raw_Products!A:A,Raw_Products!C:C)</f>
        <v>Electronics</v>
      </c>
      <c r="P4291" s="2" t="str">
        <f>_xlfn.XLOOKUP(Excel_Dashboard_Dataset_xlsx___Sales5[[#This Row],[CustomerID]], Raw_Customers!A:A, Raw_Customers!B:B, "Unknown")</f>
        <v>Brian Castillo</v>
      </c>
    </row>
    <row r="4292" spans="1:16" x14ac:dyDescent="0.25">
      <c r="A4292">
        <v>4291</v>
      </c>
      <c r="B4292">
        <f t="shared" si="67"/>
        <v>2024</v>
      </c>
      <c r="C4292" t="str">
        <f>TEXT(Excel_Dashboard_Dataset_xlsx___Sales5[[#This Row],[Date]],"mmm")</f>
        <v>Apr</v>
      </c>
      <c r="D4292" s="3">
        <v>45403</v>
      </c>
      <c r="E4292">
        <v>9</v>
      </c>
      <c r="F4292">
        <v>120</v>
      </c>
      <c r="G4292">
        <v>6</v>
      </c>
      <c r="H4292">
        <v>7</v>
      </c>
      <c r="I4292">
        <v>676</v>
      </c>
      <c r="J4292">
        <f>Excel_Dashboard_Dataset_xlsx___Sales5[[#This Row],[Quantity]]*Excel_Dashboard_Dataset_xlsx___Sales5[[#This Row],[UnitPrice]]</f>
        <v>4732</v>
      </c>
      <c r="K4292" t="str">
        <f>_xlfn.XLOOKUP(Excel_Dashboard_Dataset_xlsx___Sales5[[#This Row],[CustomerID]],Raw_Customers!A:A,Raw_Customers!D:D)</f>
        <v>Male</v>
      </c>
      <c r="L4292">
        <f>_xlfn.XLOOKUP(Excel_Dashboard_Dataset_xlsx___Sales5[[#This Row],[CustomerID]],Raw_Customers!A:A,Raw_Customers!E:E)</f>
        <v>30</v>
      </c>
      <c r="M4292" t="str">
        <f>_xlfn.XLOOKUP(Excel_Dashboard_Dataset_xlsx___Sales5[[#This Row],[CustomerID]],Raw_Customers!A:A,Raw_Customers!C:C)</f>
        <v>West</v>
      </c>
      <c r="N4292" s="2" t="str">
        <f>_xlfn.XLOOKUP(Excel_Dashboard_Dataset_xlsx___Sales5[[#This Row],[ProductID]],Raw_Products!A:A,Raw_Products!B:B)</f>
        <v>Canned Beans</v>
      </c>
      <c r="O4292" s="2" t="str">
        <f>_xlfn.XLOOKUP(Excel_Dashboard_Dataset_xlsx___Sales5[[#This Row],[ProductID]],Raw_Products!A:A,Raw_Products!C:C)</f>
        <v>Groceries</v>
      </c>
      <c r="P4292" s="2" t="str">
        <f>_xlfn.XLOOKUP(Excel_Dashboard_Dataset_xlsx___Sales5[[#This Row],[CustomerID]], Raw_Customers!A:A, Raw_Customers!B:B, "Unknown")</f>
        <v>Justin Brooks</v>
      </c>
    </row>
    <row r="4293" spans="1:16" x14ac:dyDescent="0.25">
      <c r="A4293">
        <v>4292</v>
      </c>
      <c r="B4293">
        <f t="shared" si="67"/>
        <v>2023</v>
      </c>
      <c r="C4293" t="str">
        <f>TEXT(Excel_Dashboard_Dataset_xlsx___Sales5[[#This Row],[Date]],"mmm")</f>
        <v>Oct</v>
      </c>
      <c r="D4293" s="3">
        <v>45221</v>
      </c>
      <c r="E4293">
        <v>35</v>
      </c>
      <c r="F4293">
        <v>39</v>
      </c>
      <c r="G4293">
        <v>19</v>
      </c>
      <c r="H4293">
        <v>6</v>
      </c>
      <c r="I4293">
        <v>395</v>
      </c>
      <c r="J4293">
        <f>Excel_Dashboard_Dataset_xlsx___Sales5[[#This Row],[Quantity]]*Excel_Dashboard_Dataset_xlsx___Sales5[[#This Row],[UnitPrice]]</f>
        <v>2370</v>
      </c>
      <c r="K4293" t="str">
        <f>_xlfn.XLOOKUP(Excel_Dashboard_Dataset_xlsx___Sales5[[#This Row],[CustomerID]],Raw_Customers!A:A,Raw_Customers!D:D)</f>
        <v>Female</v>
      </c>
      <c r="L4293">
        <f>_xlfn.XLOOKUP(Excel_Dashboard_Dataset_xlsx___Sales5[[#This Row],[CustomerID]],Raw_Customers!A:A,Raw_Customers!E:E)</f>
        <v>60</v>
      </c>
      <c r="M4293" t="str">
        <f>_xlfn.XLOOKUP(Excel_Dashboard_Dataset_xlsx___Sales5[[#This Row],[CustomerID]],Raw_Customers!A:A,Raw_Customers!C:C)</f>
        <v>South</v>
      </c>
      <c r="N4293" s="2" t="str">
        <f>_xlfn.XLOOKUP(Excel_Dashboard_Dataset_xlsx___Sales5[[#This Row],[ProductID]],Raw_Products!A:A,Raw_Products!B:B)</f>
        <v>Sneakers</v>
      </c>
      <c r="O4293" s="2" t="str">
        <f>_xlfn.XLOOKUP(Excel_Dashboard_Dataset_xlsx___Sales5[[#This Row],[ProductID]],Raw_Products!A:A,Raw_Products!C:C)</f>
        <v>Clothing</v>
      </c>
      <c r="P4293" s="2" t="str">
        <f>_xlfn.XLOOKUP(Excel_Dashboard_Dataset_xlsx___Sales5[[#This Row],[CustomerID]], Raw_Customers!A:A, Raw_Customers!B:B, "Unknown")</f>
        <v>Susan Lee</v>
      </c>
    </row>
    <row r="4294" spans="1:16" x14ac:dyDescent="0.25">
      <c r="A4294">
        <v>4293</v>
      </c>
      <c r="B4294">
        <f t="shared" si="67"/>
        <v>2023</v>
      </c>
      <c r="C4294" t="str">
        <f>TEXT(Excel_Dashboard_Dataset_xlsx___Sales5[[#This Row],[Date]],"mmm")</f>
        <v>Dec</v>
      </c>
      <c r="D4294" s="3">
        <v>45288</v>
      </c>
      <c r="E4294">
        <v>16</v>
      </c>
      <c r="F4294">
        <v>228</v>
      </c>
      <c r="G4294">
        <v>1</v>
      </c>
      <c r="H4294">
        <v>2</v>
      </c>
      <c r="I4294">
        <v>639</v>
      </c>
      <c r="J4294">
        <f>Excel_Dashboard_Dataset_xlsx___Sales5[[#This Row],[Quantity]]*Excel_Dashboard_Dataset_xlsx___Sales5[[#This Row],[UnitPrice]]</f>
        <v>1278</v>
      </c>
      <c r="K4294" t="str">
        <f>_xlfn.XLOOKUP(Excel_Dashboard_Dataset_xlsx___Sales5[[#This Row],[CustomerID]],Raw_Customers!A:A,Raw_Customers!D:D)</f>
        <v>Female</v>
      </c>
      <c r="L4294">
        <f>_xlfn.XLOOKUP(Excel_Dashboard_Dataset_xlsx___Sales5[[#This Row],[CustomerID]],Raw_Customers!A:A,Raw_Customers!E:E)</f>
        <v>55</v>
      </c>
      <c r="M4294" t="str">
        <f>_xlfn.XLOOKUP(Excel_Dashboard_Dataset_xlsx___Sales5[[#This Row],[CustomerID]],Raw_Customers!A:A,Raw_Customers!C:C)</f>
        <v>East</v>
      </c>
      <c r="N4294" s="2" t="str">
        <f>_xlfn.XLOOKUP(Excel_Dashboard_Dataset_xlsx___Sales5[[#This Row],[ProductID]],Raw_Products!A:A,Raw_Products!B:B)</f>
        <v>Headphones</v>
      </c>
      <c r="O4294" s="2" t="str">
        <f>_xlfn.XLOOKUP(Excel_Dashboard_Dataset_xlsx___Sales5[[#This Row],[ProductID]],Raw_Products!A:A,Raw_Products!C:C)</f>
        <v>Electronics</v>
      </c>
      <c r="P4294" s="2" t="str">
        <f>_xlfn.XLOOKUP(Excel_Dashboard_Dataset_xlsx___Sales5[[#This Row],[CustomerID]], Raw_Customers!A:A, Raw_Customers!B:B, "Unknown")</f>
        <v>Kenneth Stewart</v>
      </c>
    </row>
    <row r="4295" spans="1:16" x14ac:dyDescent="0.25">
      <c r="A4295">
        <v>4294</v>
      </c>
      <c r="B4295">
        <f t="shared" si="67"/>
        <v>2024</v>
      </c>
      <c r="C4295" t="str">
        <f>TEXT(Excel_Dashboard_Dataset_xlsx___Sales5[[#This Row],[Date]],"mmm")</f>
        <v>Mar</v>
      </c>
      <c r="D4295" s="3">
        <v>45357</v>
      </c>
      <c r="E4295">
        <v>13</v>
      </c>
      <c r="F4295">
        <v>54</v>
      </c>
      <c r="G4295">
        <v>6</v>
      </c>
      <c r="H4295">
        <v>8</v>
      </c>
      <c r="I4295">
        <v>520</v>
      </c>
      <c r="J4295">
        <f>Excel_Dashboard_Dataset_xlsx___Sales5[[#This Row],[Quantity]]*Excel_Dashboard_Dataset_xlsx___Sales5[[#This Row],[UnitPrice]]</f>
        <v>4160</v>
      </c>
      <c r="K4295" t="str">
        <f>_xlfn.XLOOKUP(Excel_Dashboard_Dataset_xlsx___Sales5[[#This Row],[CustomerID]],Raw_Customers!A:A,Raw_Customers!D:D)</f>
        <v>Female</v>
      </c>
      <c r="L4295">
        <f>_xlfn.XLOOKUP(Excel_Dashboard_Dataset_xlsx___Sales5[[#This Row],[CustomerID]],Raw_Customers!A:A,Raw_Customers!E:E)</f>
        <v>49</v>
      </c>
      <c r="M4295" t="str">
        <f>_xlfn.XLOOKUP(Excel_Dashboard_Dataset_xlsx___Sales5[[#This Row],[CustomerID]],Raw_Customers!A:A,Raw_Customers!C:C)</f>
        <v>South</v>
      </c>
      <c r="N4295" s="2" t="str">
        <f>_xlfn.XLOOKUP(Excel_Dashboard_Dataset_xlsx___Sales5[[#This Row],[ProductID]],Raw_Products!A:A,Raw_Products!B:B)</f>
        <v>Tablet</v>
      </c>
      <c r="O4295" s="2" t="str">
        <f>_xlfn.XLOOKUP(Excel_Dashboard_Dataset_xlsx___Sales5[[#This Row],[ProductID]],Raw_Products!A:A,Raw_Products!C:C)</f>
        <v>Electronics</v>
      </c>
      <c r="P4295" s="2" t="str">
        <f>_xlfn.XLOOKUP(Excel_Dashboard_Dataset_xlsx___Sales5[[#This Row],[CustomerID]], Raw_Customers!A:A, Raw_Customers!B:B, "Unknown")</f>
        <v>Brenda Rogers</v>
      </c>
    </row>
    <row r="4296" spans="1:16" x14ac:dyDescent="0.25">
      <c r="A4296">
        <v>4295</v>
      </c>
      <c r="B4296">
        <f t="shared" si="67"/>
        <v>2024</v>
      </c>
      <c r="C4296" t="str">
        <f>TEXT(Excel_Dashboard_Dataset_xlsx___Sales5[[#This Row],[Date]],"mmm")</f>
        <v>Apr</v>
      </c>
      <c r="D4296" s="3">
        <v>45409</v>
      </c>
      <c r="E4296">
        <v>46</v>
      </c>
      <c r="F4296">
        <v>220</v>
      </c>
      <c r="G4296">
        <v>22</v>
      </c>
      <c r="H4296">
        <v>1</v>
      </c>
      <c r="I4296">
        <v>362</v>
      </c>
      <c r="J4296">
        <f>Excel_Dashboard_Dataset_xlsx___Sales5[[#This Row],[Quantity]]*Excel_Dashboard_Dataset_xlsx___Sales5[[#This Row],[UnitPrice]]</f>
        <v>362</v>
      </c>
      <c r="K4296" t="str">
        <f>_xlfn.XLOOKUP(Excel_Dashboard_Dataset_xlsx___Sales5[[#This Row],[CustomerID]],Raw_Customers!A:A,Raw_Customers!D:D)</f>
        <v>Female</v>
      </c>
      <c r="L4296">
        <f>_xlfn.XLOOKUP(Excel_Dashboard_Dataset_xlsx___Sales5[[#This Row],[CustomerID]],Raw_Customers!A:A,Raw_Customers!E:E)</f>
        <v>39</v>
      </c>
      <c r="M4296" t="str">
        <f>_xlfn.XLOOKUP(Excel_Dashboard_Dataset_xlsx___Sales5[[#This Row],[CustomerID]],Raw_Customers!A:A,Raw_Customers!C:C)</f>
        <v>East</v>
      </c>
      <c r="N4296" s="2" t="str">
        <f>_xlfn.XLOOKUP(Excel_Dashboard_Dataset_xlsx___Sales5[[#This Row],[ProductID]],Raw_Products!A:A,Raw_Products!B:B)</f>
        <v>Cricket Bat</v>
      </c>
      <c r="O4296" s="2" t="str">
        <f>_xlfn.XLOOKUP(Excel_Dashboard_Dataset_xlsx___Sales5[[#This Row],[ProductID]],Raw_Products!A:A,Raw_Products!C:C)</f>
        <v>Sports</v>
      </c>
      <c r="P4296" s="2" t="str">
        <f>_xlfn.XLOOKUP(Excel_Dashboard_Dataset_xlsx___Sales5[[#This Row],[CustomerID]], Raw_Customers!A:A, Raw_Customers!B:B, "Unknown")</f>
        <v>Rebecca Rogers</v>
      </c>
    </row>
    <row r="4297" spans="1:16" x14ac:dyDescent="0.25">
      <c r="A4297">
        <v>4296</v>
      </c>
      <c r="B4297">
        <f t="shared" si="67"/>
        <v>2023</v>
      </c>
      <c r="C4297" t="str">
        <f>TEXT(Excel_Dashboard_Dataset_xlsx___Sales5[[#This Row],[Date]],"mmm")</f>
        <v>Jun</v>
      </c>
      <c r="D4297" s="3">
        <v>45090</v>
      </c>
      <c r="E4297">
        <v>42</v>
      </c>
      <c r="F4297">
        <v>215</v>
      </c>
      <c r="G4297">
        <v>5</v>
      </c>
      <c r="H4297">
        <v>3</v>
      </c>
      <c r="I4297">
        <v>37</v>
      </c>
      <c r="J4297">
        <f>Excel_Dashboard_Dataset_xlsx___Sales5[[#This Row],[Quantity]]*Excel_Dashboard_Dataset_xlsx___Sales5[[#This Row],[UnitPrice]]</f>
        <v>111</v>
      </c>
      <c r="K4297" t="str">
        <f>_xlfn.XLOOKUP(Excel_Dashboard_Dataset_xlsx___Sales5[[#This Row],[CustomerID]],Raw_Customers!A:A,Raw_Customers!D:D)</f>
        <v>Female</v>
      </c>
      <c r="L4297">
        <f>_xlfn.XLOOKUP(Excel_Dashboard_Dataset_xlsx___Sales5[[#This Row],[CustomerID]],Raw_Customers!A:A,Raw_Customers!E:E)</f>
        <v>18</v>
      </c>
      <c r="M4297" t="str">
        <f>_xlfn.XLOOKUP(Excel_Dashboard_Dataset_xlsx___Sales5[[#This Row],[CustomerID]],Raw_Customers!A:A,Raw_Customers!C:C)</f>
        <v>East</v>
      </c>
      <c r="N4297" s="2" t="str">
        <f>_xlfn.XLOOKUP(Excel_Dashboard_Dataset_xlsx___Sales5[[#This Row],[ProductID]],Raw_Products!A:A,Raw_Products!B:B)</f>
        <v>Basketball</v>
      </c>
      <c r="O4297" s="2" t="str">
        <f>_xlfn.XLOOKUP(Excel_Dashboard_Dataset_xlsx___Sales5[[#This Row],[ProductID]],Raw_Products!A:A,Raw_Products!C:C)</f>
        <v>Sports</v>
      </c>
      <c r="P4297" s="2" t="str">
        <f>_xlfn.XLOOKUP(Excel_Dashboard_Dataset_xlsx___Sales5[[#This Row],[CustomerID]], Raw_Customers!A:A, Raw_Customers!B:B, "Unknown")</f>
        <v>Amanda Mendoza</v>
      </c>
    </row>
    <row r="4298" spans="1:16" x14ac:dyDescent="0.25">
      <c r="A4298">
        <v>4297</v>
      </c>
      <c r="B4298">
        <f t="shared" si="67"/>
        <v>2024</v>
      </c>
      <c r="C4298" t="str">
        <f>TEXT(Excel_Dashboard_Dataset_xlsx___Sales5[[#This Row],[Date]],"mmm")</f>
        <v>Feb</v>
      </c>
      <c r="D4298" s="3">
        <v>45343</v>
      </c>
      <c r="E4298">
        <v>36</v>
      </c>
      <c r="F4298">
        <v>45</v>
      </c>
      <c r="G4298">
        <v>45</v>
      </c>
      <c r="H4298">
        <v>6</v>
      </c>
      <c r="I4298">
        <v>498</v>
      </c>
      <c r="J4298">
        <f>Excel_Dashboard_Dataset_xlsx___Sales5[[#This Row],[Quantity]]*Excel_Dashboard_Dataset_xlsx___Sales5[[#This Row],[UnitPrice]]</f>
        <v>2988</v>
      </c>
      <c r="K4298" t="str">
        <f>_xlfn.XLOOKUP(Excel_Dashboard_Dataset_xlsx___Sales5[[#This Row],[CustomerID]],Raw_Customers!A:A,Raw_Customers!D:D)</f>
        <v>Female</v>
      </c>
      <c r="L4298">
        <f>_xlfn.XLOOKUP(Excel_Dashboard_Dataset_xlsx___Sales5[[#This Row],[CustomerID]],Raw_Customers!A:A,Raw_Customers!E:E)</f>
        <v>64</v>
      </c>
      <c r="M4298" t="str">
        <f>_xlfn.XLOOKUP(Excel_Dashboard_Dataset_xlsx___Sales5[[#This Row],[CustomerID]],Raw_Customers!A:A,Raw_Customers!C:C)</f>
        <v>West</v>
      </c>
      <c r="N4298" s="2" t="str">
        <f>_xlfn.XLOOKUP(Excel_Dashboard_Dataset_xlsx___Sales5[[#This Row],[ProductID]],Raw_Products!A:A,Raw_Products!B:B)</f>
        <v>Formal Shoes</v>
      </c>
      <c r="O4298" s="2" t="str">
        <f>_xlfn.XLOOKUP(Excel_Dashboard_Dataset_xlsx___Sales5[[#This Row],[ProductID]],Raw_Products!A:A,Raw_Products!C:C)</f>
        <v>Clothing</v>
      </c>
      <c r="P4298" s="2" t="str">
        <f>_xlfn.XLOOKUP(Excel_Dashboard_Dataset_xlsx___Sales5[[#This Row],[CustomerID]], Raw_Customers!A:A, Raw_Customers!B:B, "Unknown")</f>
        <v>Kevin Myers</v>
      </c>
    </row>
    <row r="4299" spans="1:16" x14ac:dyDescent="0.25">
      <c r="A4299">
        <v>4298</v>
      </c>
      <c r="B4299">
        <f t="shared" si="67"/>
        <v>2023</v>
      </c>
      <c r="C4299" t="str">
        <f>TEXT(Excel_Dashboard_Dataset_xlsx___Sales5[[#This Row],[Date]],"mmm")</f>
        <v>Sept</v>
      </c>
      <c r="D4299" s="3">
        <v>45178</v>
      </c>
      <c r="E4299">
        <v>43</v>
      </c>
      <c r="F4299">
        <v>38</v>
      </c>
      <c r="G4299">
        <v>47</v>
      </c>
      <c r="H4299">
        <v>10</v>
      </c>
      <c r="I4299">
        <v>71</v>
      </c>
      <c r="J4299">
        <f>Excel_Dashboard_Dataset_xlsx___Sales5[[#This Row],[Quantity]]*Excel_Dashboard_Dataset_xlsx___Sales5[[#This Row],[UnitPrice]]</f>
        <v>710</v>
      </c>
      <c r="K4299" t="str">
        <f>_xlfn.XLOOKUP(Excel_Dashboard_Dataset_xlsx___Sales5[[#This Row],[CustomerID]],Raw_Customers!A:A,Raw_Customers!D:D)</f>
        <v>Female</v>
      </c>
      <c r="L4299">
        <f>_xlfn.XLOOKUP(Excel_Dashboard_Dataset_xlsx___Sales5[[#This Row],[CustomerID]],Raw_Customers!A:A,Raw_Customers!E:E)</f>
        <v>22</v>
      </c>
      <c r="M4299" t="str">
        <f>_xlfn.XLOOKUP(Excel_Dashboard_Dataset_xlsx___Sales5[[#This Row],[CustomerID]],Raw_Customers!A:A,Raw_Customers!C:C)</f>
        <v>North</v>
      </c>
      <c r="N4299" s="2" t="str">
        <f>_xlfn.XLOOKUP(Excel_Dashboard_Dataset_xlsx___Sales5[[#This Row],[ProductID]],Raw_Products!A:A,Raw_Products!B:B)</f>
        <v>Tennis Racket</v>
      </c>
      <c r="O4299" s="2" t="str">
        <f>_xlfn.XLOOKUP(Excel_Dashboard_Dataset_xlsx___Sales5[[#This Row],[ProductID]],Raw_Products!A:A,Raw_Products!C:C)</f>
        <v>Sports</v>
      </c>
      <c r="P4299" s="2" t="str">
        <f>_xlfn.XLOOKUP(Excel_Dashboard_Dataset_xlsx___Sales5[[#This Row],[CustomerID]], Raw_Customers!A:A, Raw_Customers!B:B, "Unknown")</f>
        <v>Helen Ramos</v>
      </c>
    </row>
    <row r="4300" spans="1:16" x14ac:dyDescent="0.25">
      <c r="A4300">
        <v>4299</v>
      </c>
      <c r="B4300">
        <f t="shared" si="67"/>
        <v>2024</v>
      </c>
      <c r="C4300" t="str">
        <f>TEXT(Excel_Dashboard_Dataset_xlsx___Sales5[[#This Row],[Date]],"mmm")</f>
        <v>Mar</v>
      </c>
      <c r="D4300" s="3">
        <v>45379</v>
      </c>
      <c r="E4300">
        <v>5</v>
      </c>
      <c r="F4300">
        <v>59</v>
      </c>
      <c r="G4300">
        <v>26</v>
      </c>
      <c r="H4300">
        <v>8</v>
      </c>
      <c r="I4300">
        <v>651</v>
      </c>
      <c r="J4300">
        <f>Excel_Dashboard_Dataset_xlsx___Sales5[[#This Row],[Quantity]]*Excel_Dashboard_Dataset_xlsx___Sales5[[#This Row],[UnitPrice]]</f>
        <v>5208</v>
      </c>
      <c r="K4300" t="str">
        <f>_xlfn.XLOOKUP(Excel_Dashboard_Dataset_xlsx___Sales5[[#This Row],[CustomerID]],Raw_Customers!A:A,Raw_Customers!D:D)</f>
        <v>Male</v>
      </c>
      <c r="L4300">
        <f>_xlfn.XLOOKUP(Excel_Dashboard_Dataset_xlsx___Sales5[[#This Row],[CustomerID]],Raw_Customers!A:A,Raw_Customers!E:E)</f>
        <v>30</v>
      </c>
      <c r="M4300" t="str">
        <f>_xlfn.XLOOKUP(Excel_Dashboard_Dataset_xlsx___Sales5[[#This Row],[CustomerID]],Raw_Customers!A:A,Raw_Customers!C:C)</f>
        <v>West</v>
      </c>
      <c r="N4300" s="2" t="str">
        <f>_xlfn.XLOOKUP(Excel_Dashboard_Dataset_xlsx___Sales5[[#This Row],[ProductID]],Raw_Products!A:A,Raw_Products!B:B)</f>
        <v>Salt</v>
      </c>
      <c r="O4300" s="2" t="str">
        <f>_xlfn.XLOOKUP(Excel_Dashboard_Dataset_xlsx___Sales5[[#This Row],[ProductID]],Raw_Products!A:A,Raw_Products!C:C)</f>
        <v>Groceries</v>
      </c>
      <c r="P4300" s="2" t="str">
        <f>_xlfn.XLOOKUP(Excel_Dashboard_Dataset_xlsx___Sales5[[#This Row],[CustomerID]], Raw_Customers!A:A, Raw_Customers!B:B, "Unknown")</f>
        <v>Sarah Diaz</v>
      </c>
    </row>
    <row r="4301" spans="1:16" x14ac:dyDescent="0.25">
      <c r="A4301">
        <v>4300</v>
      </c>
      <c r="B4301">
        <f t="shared" si="67"/>
        <v>2023</v>
      </c>
      <c r="C4301" t="str">
        <f>TEXT(Excel_Dashboard_Dataset_xlsx___Sales5[[#This Row],[Date]],"mmm")</f>
        <v>Dec</v>
      </c>
      <c r="D4301" s="3">
        <v>45270</v>
      </c>
      <c r="E4301">
        <v>2</v>
      </c>
      <c r="F4301">
        <v>198</v>
      </c>
      <c r="G4301">
        <v>41</v>
      </c>
      <c r="H4301">
        <v>8</v>
      </c>
      <c r="I4301">
        <v>657</v>
      </c>
      <c r="J4301">
        <f>Excel_Dashboard_Dataset_xlsx___Sales5[[#This Row],[Quantity]]*Excel_Dashboard_Dataset_xlsx___Sales5[[#This Row],[UnitPrice]]</f>
        <v>5256</v>
      </c>
      <c r="K4301" t="str">
        <f>_xlfn.XLOOKUP(Excel_Dashboard_Dataset_xlsx___Sales5[[#This Row],[CustomerID]],Raw_Customers!A:A,Raw_Customers!D:D)</f>
        <v>Female</v>
      </c>
      <c r="L4301">
        <f>_xlfn.XLOOKUP(Excel_Dashboard_Dataset_xlsx___Sales5[[#This Row],[CustomerID]],Raw_Customers!A:A,Raw_Customers!E:E)</f>
        <v>51</v>
      </c>
      <c r="M4301" t="str">
        <f>_xlfn.XLOOKUP(Excel_Dashboard_Dataset_xlsx___Sales5[[#This Row],[CustomerID]],Raw_Customers!A:A,Raw_Customers!C:C)</f>
        <v>East</v>
      </c>
      <c r="N4301" s="2" t="str">
        <f>_xlfn.XLOOKUP(Excel_Dashboard_Dataset_xlsx___Sales5[[#This Row],[ProductID]],Raw_Products!A:A,Raw_Products!B:B)</f>
        <v>Cooking Oil</v>
      </c>
      <c r="O4301" s="2" t="str">
        <f>_xlfn.XLOOKUP(Excel_Dashboard_Dataset_xlsx___Sales5[[#This Row],[ProductID]],Raw_Products!A:A,Raw_Products!C:C)</f>
        <v>Groceries</v>
      </c>
      <c r="P4301" s="2" t="str">
        <f>_xlfn.XLOOKUP(Excel_Dashboard_Dataset_xlsx___Sales5[[#This Row],[CustomerID]], Raw_Customers!A:A, Raw_Customers!B:B, "Unknown")</f>
        <v>Paul Roberts</v>
      </c>
    </row>
    <row r="4302" spans="1:16" x14ac:dyDescent="0.25">
      <c r="A4302">
        <v>4301</v>
      </c>
      <c r="B4302">
        <f t="shared" si="67"/>
        <v>2024</v>
      </c>
      <c r="C4302" t="str">
        <f>TEXT(Excel_Dashboard_Dataset_xlsx___Sales5[[#This Row],[Date]],"mmm")</f>
        <v>Jul</v>
      </c>
      <c r="D4302" s="3">
        <v>45479</v>
      </c>
      <c r="E4302">
        <v>16</v>
      </c>
      <c r="F4302">
        <v>70</v>
      </c>
      <c r="G4302">
        <v>10</v>
      </c>
      <c r="H4302">
        <v>4</v>
      </c>
      <c r="I4302">
        <v>710</v>
      </c>
      <c r="J4302">
        <f>Excel_Dashboard_Dataset_xlsx___Sales5[[#This Row],[Quantity]]*Excel_Dashboard_Dataset_xlsx___Sales5[[#This Row],[UnitPrice]]</f>
        <v>2840</v>
      </c>
      <c r="K4302" t="str">
        <f>_xlfn.XLOOKUP(Excel_Dashboard_Dataset_xlsx___Sales5[[#This Row],[CustomerID]],Raw_Customers!A:A,Raw_Customers!D:D)</f>
        <v>Male</v>
      </c>
      <c r="L4302">
        <f>_xlfn.XLOOKUP(Excel_Dashboard_Dataset_xlsx___Sales5[[#This Row],[CustomerID]],Raw_Customers!A:A,Raw_Customers!E:E)</f>
        <v>60</v>
      </c>
      <c r="M4302" t="str">
        <f>_xlfn.XLOOKUP(Excel_Dashboard_Dataset_xlsx___Sales5[[#This Row],[CustomerID]],Raw_Customers!A:A,Raw_Customers!C:C)</f>
        <v>West</v>
      </c>
      <c r="N4302" s="2" t="str">
        <f>_xlfn.XLOOKUP(Excel_Dashboard_Dataset_xlsx___Sales5[[#This Row],[ProductID]],Raw_Products!A:A,Raw_Products!B:B)</f>
        <v>Headphones</v>
      </c>
      <c r="O4302" s="2" t="str">
        <f>_xlfn.XLOOKUP(Excel_Dashboard_Dataset_xlsx___Sales5[[#This Row],[ProductID]],Raw_Products!A:A,Raw_Products!C:C)</f>
        <v>Electronics</v>
      </c>
      <c r="P4302" s="2" t="str">
        <f>_xlfn.XLOOKUP(Excel_Dashboard_Dataset_xlsx___Sales5[[#This Row],[CustomerID]], Raw_Customers!A:A, Raw_Customers!B:B, "Unknown")</f>
        <v>Barbara Cooper</v>
      </c>
    </row>
    <row r="4303" spans="1:16" x14ac:dyDescent="0.25">
      <c r="A4303">
        <v>4302</v>
      </c>
      <c r="B4303">
        <f t="shared" si="67"/>
        <v>2024</v>
      </c>
      <c r="C4303" t="str">
        <f>TEXT(Excel_Dashboard_Dataset_xlsx___Sales5[[#This Row],[Date]],"mmm")</f>
        <v>Oct</v>
      </c>
      <c r="D4303" s="3">
        <v>45578</v>
      </c>
      <c r="E4303">
        <v>23</v>
      </c>
      <c r="F4303">
        <v>300</v>
      </c>
      <c r="G4303">
        <v>10</v>
      </c>
      <c r="H4303">
        <v>2</v>
      </c>
      <c r="I4303">
        <v>899</v>
      </c>
      <c r="J4303">
        <f>Excel_Dashboard_Dataset_xlsx___Sales5[[#This Row],[Quantity]]*Excel_Dashboard_Dataset_xlsx___Sales5[[#This Row],[UnitPrice]]</f>
        <v>1798</v>
      </c>
      <c r="K4303" t="str">
        <f>_xlfn.XLOOKUP(Excel_Dashboard_Dataset_xlsx___Sales5[[#This Row],[CustomerID]],Raw_Customers!A:A,Raw_Customers!D:D)</f>
        <v>Male</v>
      </c>
      <c r="L4303">
        <f>_xlfn.XLOOKUP(Excel_Dashboard_Dataset_xlsx___Sales5[[#This Row],[CustomerID]],Raw_Customers!A:A,Raw_Customers!E:E)</f>
        <v>36</v>
      </c>
      <c r="M4303" t="str">
        <f>_xlfn.XLOOKUP(Excel_Dashboard_Dataset_xlsx___Sales5[[#This Row],[CustomerID]],Raw_Customers!A:A,Raw_Customers!C:C)</f>
        <v>East</v>
      </c>
      <c r="N4303" s="2" t="str">
        <f>_xlfn.XLOOKUP(Excel_Dashboard_Dataset_xlsx___Sales5[[#This Row],[ProductID]],Raw_Products!A:A,Raw_Products!B:B)</f>
        <v>Blender</v>
      </c>
      <c r="O4303" s="2" t="str">
        <f>_xlfn.XLOOKUP(Excel_Dashboard_Dataset_xlsx___Sales5[[#This Row],[ProductID]],Raw_Products!A:A,Raw_Products!C:C)</f>
        <v>Home Appliances</v>
      </c>
      <c r="P4303" s="2" t="str">
        <f>_xlfn.XLOOKUP(Excel_Dashboard_Dataset_xlsx___Sales5[[#This Row],[CustomerID]], Raw_Customers!A:A, Raw_Customers!B:B, "Unknown")</f>
        <v>Larry Watson</v>
      </c>
    </row>
    <row r="4304" spans="1:16" x14ac:dyDescent="0.25">
      <c r="A4304">
        <v>4303</v>
      </c>
      <c r="B4304">
        <f t="shared" si="67"/>
        <v>2024</v>
      </c>
      <c r="C4304" t="str">
        <f>TEXT(Excel_Dashboard_Dataset_xlsx___Sales5[[#This Row],[Date]],"mmm")</f>
        <v>May</v>
      </c>
      <c r="D4304" s="3">
        <v>45436</v>
      </c>
      <c r="E4304">
        <v>34</v>
      </c>
      <c r="F4304">
        <v>146</v>
      </c>
      <c r="G4304">
        <v>42</v>
      </c>
      <c r="H4304">
        <v>9</v>
      </c>
      <c r="I4304">
        <v>386</v>
      </c>
      <c r="J4304">
        <f>Excel_Dashboard_Dataset_xlsx___Sales5[[#This Row],[Quantity]]*Excel_Dashboard_Dataset_xlsx___Sales5[[#This Row],[UnitPrice]]</f>
        <v>3474</v>
      </c>
      <c r="K4304" t="str">
        <f>_xlfn.XLOOKUP(Excel_Dashboard_Dataset_xlsx___Sales5[[#This Row],[CustomerID]],Raw_Customers!A:A,Raw_Customers!D:D)</f>
        <v>Male</v>
      </c>
      <c r="L4304">
        <f>_xlfn.XLOOKUP(Excel_Dashboard_Dataset_xlsx___Sales5[[#This Row],[CustomerID]],Raw_Customers!A:A,Raw_Customers!E:E)</f>
        <v>63</v>
      </c>
      <c r="M4304" t="str">
        <f>_xlfn.XLOOKUP(Excel_Dashboard_Dataset_xlsx___Sales5[[#This Row],[CustomerID]],Raw_Customers!A:A,Raw_Customers!C:C)</f>
        <v>West</v>
      </c>
      <c r="N4304" s="2" t="str">
        <f>_xlfn.XLOOKUP(Excel_Dashboard_Dataset_xlsx___Sales5[[#This Row],[ProductID]],Raw_Products!A:A,Raw_Products!B:B)</f>
        <v>Dress</v>
      </c>
      <c r="O4304" s="2" t="str">
        <f>_xlfn.XLOOKUP(Excel_Dashboard_Dataset_xlsx___Sales5[[#This Row],[ProductID]],Raw_Products!A:A,Raw_Products!C:C)</f>
        <v>Clothing</v>
      </c>
      <c r="P4304" s="2" t="str">
        <f>_xlfn.XLOOKUP(Excel_Dashboard_Dataset_xlsx___Sales5[[#This Row],[CustomerID]], Raw_Customers!A:A, Raw_Customers!B:B, "Unknown")</f>
        <v>Gary Roberts</v>
      </c>
    </row>
    <row r="4305" spans="1:16" x14ac:dyDescent="0.25">
      <c r="A4305">
        <v>4304</v>
      </c>
      <c r="B4305">
        <f t="shared" si="67"/>
        <v>2023</v>
      </c>
      <c r="C4305" t="str">
        <f>TEXT(Excel_Dashboard_Dataset_xlsx___Sales5[[#This Row],[Date]],"mmm")</f>
        <v>Jan</v>
      </c>
      <c r="D4305" s="3">
        <v>44949</v>
      </c>
      <c r="E4305">
        <v>6</v>
      </c>
      <c r="F4305">
        <v>43</v>
      </c>
      <c r="G4305">
        <v>19</v>
      </c>
      <c r="H4305">
        <v>3</v>
      </c>
      <c r="I4305">
        <v>630</v>
      </c>
      <c r="J4305">
        <f>Excel_Dashboard_Dataset_xlsx___Sales5[[#This Row],[Quantity]]*Excel_Dashboard_Dataset_xlsx___Sales5[[#This Row],[UnitPrice]]</f>
        <v>1890</v>
      </c>
      <c r="K4305" t="str">
        <f>_xlfn.XLOOKUP(Excel_Dashboard_Dataset_xlsx___Sales5[[#This Row],[CustomerID]],Raw_Customers!A:A,Raw_Customers!D:D)</f>
        <v>Male</v>
      </c>
      <c r="L4305">
        <f>_xlfn.XLOOKUP(Excel_Dashboard_Dataset_xlsx___Sales5[[#This Row],[CustomerID]],Raw_Customers!A:A,Raw_Customers!E:E)</f>
        <v>60</v>
      </c>
      <c r="M4305" t="str">
        <f>_xlfn.XLOOKUP(Excel_Dashboard_Dataset_xlsx___Sales5[[#This Row],[CustomerID]],Raw_Customers!A:A,Raw_Customers!C:C)</f>
        <v>East</v>
      </c>
      <c r="N4305" s="2" t="str">
        <f>_xlfn.XLOOKUP(Excel_Dashboard_Dataset_xlsx___Sales5[[#This Row],[ProductID]],Raw_Products!A:A,Raw_Products!B:B)</f>
        <v>Flour</v>
      </c>
      <c r="O4305" s="2" t="str">
        <f>_xlfn.XLOOKUP(Excel_Dashboard_Dataset_xlsx___Sales5[[#This Row],[ProductID]],Raw_Products!A:A,Raw_Products!C:C)</f>
        <v>Groceries</v>
      </c>
      <c r="P4305" s="2" t="str">
        <f>_xlfn.XLOOKUP(Excel_Dashboard_Dataset_xlsx___Sales5[[#This Row],[CustomerID]], Raw_Customers!A:A, Raw_Customers!B:B, "Unknown")</f>
        <v>Joseph Roberts</v>
      </c>
    </row>
    <row r="4306" spans="1:16" x14ac:dyDescent="0.25">
      <c r="A4306">
        <v>4305</v>
      </c>
      <c r="B4306">
        <f t="shared" si="67"/>
        <v>2023</v>
      </c>
      <c r="C4306" t="str">
        <f>TEXT(Excel_Dashboard_Dataset_xlsx___Sales5[[#This Row],[Date]],"mmm")</f>
        <v>Sept</v>
      </c>
      <c r="D4306" s="3">
        <v>45178</v>
      </c>
      <c r="E4306">
        <v>3</v>
      </c>
      <c r="F4306">
        <v>15</v>
      </c>
      <c r="G4306">
        <v>48</v>
      </c>
      <c r="H4306">
        <v>4</v>
      </c>
      <c r="I4306">
        <v>474</v>
      </c>
      <c r="J4306">
        <f>Excel_Dashboard_Dataset_xlsx___Sales5[[#This Row],[Quantity]]*Excel_Dashboard_Dataset_xlsx___Sales5[[#This Row],[UnitPrice]]</f>
        <v>1896</v>
      </c>
      <c r="K4306" t="str">
        <f>_xlfn.XLOOKUP(Excel_Dashboard_Dataset_xlsx___Sales5[[#This Row],[CustomerID]],Raw_Customers!A:A,Raw_Customers!D:D)</f>
        <v>Female</v>
      </c>
      <c r="L4306">
        <f>_xlfn.XLOOKUP(Excel_Dashboard_Dataset_xlsx___Sales5[[#This Row],[CustomerID]],Raw_Customers!A:A,Raw_Customers!E:E)</f>
        <v>61</v>
      </c>
      <c r="M4306" t="str">
        <f>_xlfn.XLOOKUP(Excel_Dashboard_Dataset_xlsx___Sales5[[#This Row],[CustomerID]],Raw_Customers!A:A,Raw_Customers!C:C)</f>
        <v>North</v>
      </c>
      <c r="N4306" s="2" t="str">
        <f>_xlfn.XLOOKUP(Excel_Dashboard_Dataset_xlsx___Sales5[[#This Row],[ProductID]],Raw_Products!A:A,Raw_Products!B:B)</f>
        <v>Spaghetti</v>
      </c>
      <c r="O4306" s="2" t="str">
        <f>_xlfn.XLOOKUP(Excel_Dashboard_Dataset_xlsx___Sales5[[#This Row],[ProductID]],Raw_Products!A:A,Raw_Products!C:C)</f>
        <v>Groceries</v>
      </c>
      <c r="P4306" s="2" t="str">
        <f>_xlfn.XLOOKUP(Excel_Dashboard_Dataset_xlsx___Sales5[[#This Row],[CustomerID]], Raw_Customers!A:A, Raw_Customers!B:B, "Unknown")</f>
        <v>Larry Hill</v>
      </c>
    </row>
    <row r="4307" spans="1:16" x14ac:dyDescent="0.25">
      <c r="A4307">
        <v>4306</v>
      </c>
      <c r="B4307">
        <f t="shared" si="67"/>
        <v>2024</v>
      </c>
      <c r="C4307" t="str">
        <f>TEXT(Excel_Dashboard_Dataset_xlsx___Sales5[[#This Row],[Date]],"mmm")</f>
        <v>Dec</v>
      </c>
      <c r="D4307" s="3">
        <v>45641</v>
      </c>
      <c r="E4307">
        <v>37</v>
      </c>
      <c r="F4307">
        <v>276</v>
      </c>
      <c r="G4307">
        <v>37</v>
      </c>
      <c r="H4307">
        <v>3</v>
      </c>
      <c r="I4307">
        <v>904</v>
      </c>
      <c r="J4307">
        <f>Excel_Dashboard_Dataset_xlsx___Sales5[[#This Row],[Quantity]]*Excel_Dashboard_Dataset_xlsx___Sales5[[#This Row],[UnitPrice]]</f>
        <v>2712</v>
      </c>
      <c r="K4307" t="str">
        <f>_xlfn.XLOOKUP(Excel_Dashboard_Dataset_xlsx___Sales5[[#This Row],[CustomerID]],Raw_Customers!A:A,Raw_Customers!D:D)</f>
        <v>Female</v>
      </c>
      <c r="L4307">
        <f>_xlfn.XLOOKUP(Excel_Dashboard_Dataset_xlsx___Sales5[[#This Row],[CustomerID]],Raw_Customers!A:A,Raw_Customers!E:E)</f>
        <v>39</v>
      </c>
      <c r="M4307" t="str">
        <f>_xlfn.XLOOKUP(Excel_Dashboard_Dataset_xlsx___Sales5[[#This Row],[CustomerID]],Raw_Customers!A:A,Raw_Customers!C:C)</f>
        <v>East</v>
      </c>
      <c r="N4307" s="2" t="str">
        <f>_xlfn.XLOOKUP(Excel_Dashboard_Dataset_xlsx___Sales5[[#This Row],[ProductID]],Raw_Products!A:A,Raw_Products!B:B)</f>
        <v>Cap</v>
      </c>
      <c r="O4307" s="2" t="str">
        <f>_xlfn.XLOOKUP(Excel_Dashboard_Dataset_xlsx___Sales5[[#This Row],[ProductID]],Raw_Products!A:A,Raw_Products!C:C)</f>
        <v>Clothing</v>
      </c>
      <c r="P4307" s="2" t="str">
        <f>_xlfn.XLOOKUP(Excel_Dashboard_Dataset_xlsx___Sales5[[#This Row],[CustomerID]], Raw_Customers!A:A, Raw_Customers!B:B, "Unknown")</f>
        <v>Christine Richardson</v>
      </c>
    </row>
    <row r="4308" spans="1:16" x14ac:dyDescent="0.25">
      <c r="A4308">
        <v>4307</v>
      </c>
      <c r="B4308">
        <f t="shared" si="67"/>
        <v>2024</v>
      </c>
      <c r="C4308" t="str">
        <f>TEXT(Excel_Dashboard_Dataset_xlsx___Sales5[[#This Row],[Date]],"mmm")</f>
        <v>Nov</v>
      </c>
      <c r="D4308" s="3">
        <v>45601</v>
      </c>
      <c r="E4308">
        <v>5</v>
      </c>
      <c r="F4308">
        <v>107</v>
      </c>
      <c r="G4308">
        <v>10</v>
      </c>
      <c r="H4308">
        <v>5</v>
      </c>
      <c r="I4308">
        <v>457</v>
      </c>
      <c r="J4308">
        <f>Excel_Dashboard_Dataset_xlsx___Sales5[[#This Row],[Quantity]]*Excel_Dashboard_Dataset_xlsx___Sales5[[#This Row],[UnitPrice]]</f>
        <v>2285</v>
      </c>
      <c r="K4308" t="str">
        <f>_xlfn.XLOOKUP(Excel_Dashboard_Dataset_xlsx___Sales5[[#This Row],[CustomerID]],Raw_Customers!A:A,Raw_Customers!D:D)</f>
        <v>Male</v>
      </c>
      <c r="L4308">
        <f>_xlfn.XLOOKUP(Excel_Dashboard_Dataset_xlsx___Sales5[[#This Row],[CustomerID]],Raw_Customers!A:A,Raw_Customers!E:E)</f>
        <v>25</v>
      </c>
      <c r="M4308" t="str">
        <f>_xlfn.XLOOKUP(Excel_Dashboard_Dataset_xlsx___Sales5[[#This Row],[CustomerID]],Raw_Customers!A:A,Raw_Customers!C:C)</f>
        <v>South</v>
      </c>
      <c r="N4308" s="2" t="str">
        <f>_xlfn.XLOOKUP(Excel_Dashboard_Dataset_xlsx___Sales5[[#This Row],[ProductID]],Raw_Products!A:A,Raw_Products!B:B)</f>
        <v>Salt</v>
      </c>
      <c r="O4308" s="2" t="str">
        <f>_xlfn.XLOOKUP(Excel_Dashboard_Dataset_xlsx___Sales5[[#This Row],[ProductID]],Raw_Products!A:A,Raw_Products!C:C)</f>
        <v>Groceries</v>
      </c>
      <c r="P4308" s="2" t="str">
        <f>_xlfn.XLOOKUP(Excel_Dashboard_Dataset_xlsx___Sales5[[#This Row],[CustomerID]], Raw_Customers!A:A, Raw_Customers!B:B, "Unknown")</f>
        <v>Jason Perez</v>
      </c>
    </row>
    <row r="4309" spans="1:16" x14ac:dyDescent="0.25">
      <c r="A4309">
        <v>4308</v>
      </c>
      <c r="B4309">
        <f t="shared" si="67"/>
        <v>2024</v>
      </c>
      <c r="C4309" t="str">
        <f>TEXT(Excel_Dashboard_Dataset_xlsx___Sales5[[#This Row],[Date]],"mmm")</f>
        <v>May</v>
      </c>
      <c r="D4309" s="3">
        <v>45417</v>
      </c>
      <c r="E4309">
        <v>41</v>
      </c>
      <c r="F4309">
        <v>258</v>
      </c>
      <c r="G4309">
        <v>25</v>
      </c>
      <c r="H4309">
        <v>7</v>
      </c>
      <c r="I4309">
        <v>637</v>
      </c>
      <c r="J4309">
        <f>Excel_Dashboard_Dataset_xlsx___Sales5[[#This Row],[Quantity]]*Excel_Dashboard_Dataset_xlsx___Sales5[[#This Row],[UnitPrice]]</f>
        <v>4459</v>
      </c>
      <c r="K4309" t="str">
        <f>_xlfn.XLOOKUP(Excel_Dashboard_Dataset_xlsx___Sales5[[#This Row],[CustomerID]],Raw_Customers!A:A,Raw_Customers!D:D)</f>
        <v>Male</v>
      </c>
      <c r="L4309">
        <f>_xlfn.XLOOKUP(Excel_Dashboard_Dataset_xlsx___Sales5[[#This Row],[CustomerID]],Raw_Customers!A:A,Raw_Customers!E:E)</f>
        <v>47</v>
      </c>
      <c r="M4309" t="str">
        <f>_xlfn.XLOOKUP(Excel_Dashboard_Dataset_xlsx___Sales5[[#This Row],[CustomerID]],Raw_Customers!A:A,Raw_Customers!C:C)</f>
        <v>West</v>
      </c>
      <c r="N4309" s="2" t="str">
        <f>_xlfn.XLOOKUP(Excel_Dashboard_Dataset_xlsx___Sales5[[#This Row],[ProductID]],Raw_Products!A:A,Raw_Products!B:B)</f>
        <v>Football</v>
      </c>
      <c r="O4309" s="2" t="str">
        <f>_xlfn.XLOOKUP(Excel_Dashboard_Dataset_xlsx___Sales5[[#This Row],[ProductID]],Raw_Products!A:A,Raw_Products!C:C)</f>
        <v>Sports</v>
      </c>
      <c r="P4309" s="2" t="str">
        <f>_xlfn.XLOOKUP(Excel_Dashboard_Dataset_xlsx___Sales5[[#This Row],[CustomerID]], Raw_Customers!A:A, Raw_Customers!B:B, "Unknown")</f>
        <v>Rachel Cook</v>
      </c>
    </row>
    <row r="4310" spans="1:16" x14ac:dyDescent="0.25">
      <c r="A4310">
        <v>4309</v>
      </c>
      <c r="B4310">
        <f t="shared" si="67"/>
        <v>2024</v>
      </c>
      <c r="C4310" t="str">
        <f>TEXT(Excel_Dashboard_Dataset_xlsx___Sales5[[#This Row],[Date]],"mmm")</f>
        <v>Jul</v>
      </c>
      <c r="D4310" s="3">
        <v>45494</v>
      </c>
      <c r="E4310">
        <v>49</v>
      </c>
      <c r="F4310">
        <v>275</v>
      </c>
      <c r="G4310">
        <v>46</v>
      </c>
      <c r="H4310">
        <v>5</v>
      </c>
      <c r="I4310">
        <v>115</v>
      </c>
      <c r="J4310">
        <f>Excel_Dashboard_Dataset_xlsx___Sales5[[#This Row],[Quantity]]*Excel_Dashboard_Dataset_xlsx___Sales5[[#This Row],[UnitPrice]]</f>
        <v>575</v>
      </c>
      <c r="K4310" t="str">
        <f>_xlfn.XLOOKUP(Excel_Dashboard_Dataset_xlsx___Sales5[[#This Row],[CustomerID]],Raw_Customers!A:A,Raw_Customers!D:D)</f>
        <v>Male</v>
      </c>
      <c r="L4310">
        <f>_xlfn.XLOOKUP(Excel_Dashboard_Dataset_xlsx___Sales5[[#This Row],[CustomerID]],Raw_Customers!A:A,Raw_Customers!E:E)</f>
        <v>22</v>
      </c>
      <c r="M4310" t="str">
        <f>_xlfn.XLOOKUP(Excel_Dashboard_Dataset_xlsx___Sales5[[#This Row],[CustomerID]],Raw_Customers!A:A,Raw_Customers!C:C)</f>
        <v>South</v>
      </c>
      <c r="N4310" s="2" t="str">
        <f>_xlfn.XLOOKUP(Excel_Dashboard_Dataset_xlsx___Sales5[[#This Row],[ProductID]],Raw_Products!A:A,Raw_Products!B:B)</f>
        <v>Swimming Goggles</v>
      </c>
      <c r="O4310" s="2" t="str">
        <f>_xlfn.XLOOKUP(Excel_Dashboard_Dataset_xlsx___Sales5[[#This Row],[ProductID]],Raw_Products!A:A,Raw_Products!C:C)</f>
        <v>Sports</v>
      </c>
      <c r="P4310" s="2" t="str">
        <f>_xlfn.XLOOKUP(Excel_Dashboard_Dataset_xlsx___Sales5[[#This Row],[CustomerID]], Raw_Customers!A:A, Raw_Customers!B:B, "Unknown")</f>
        <v>Pamela Hill</v>
      </c>
    </row>
    <row r="4311" spans="1:16" x14ac:dyDescent="0.25">
      <c r="A4311">
        <v>4310</v>
      </c>
      <c r="B4311">
        <f t="shared" si="67"/>
        <v>2023</v>
      </c>
      <c r="C4311" t="str">
        <f>TEXT(Excel_Dashboard_Dataset_xlsx___Sales5[[#This Row],[Date]],"mmm")</f>
        <v>Dec</v>
      </c>
      <c r="D4311" s="3">
        <v>45276</v>
      </c>
      <c r="E4311">
        <v>13</v>
      </c>
      <c r="F4311">
        <v>255</v>
      </c>
      <c r="G4311">
        <v>27</v>
      </c>
      <c r="H4311">
        <v>6</v>
      </c>
      <c r="I4311">
        <v>593</v>
      </c>
      <c r="J4311">
        <f>Excel_Dashboard_Dataset_xlsx___Sales5[[#This Row],[Quantity]]*Excel_Dashboard_Dataset_xlsx___Sales5[[#This Row],[UnitPrice]]</f>
        <v>3558</v>
      </c>
      <c r="K4311" t="str">
        <f>_xlfn.XLOOKUP(Excel_Dashboard_Dataset_xlsx___Sales5[[#This Row],[CustomerID]],Raw_Customers!A:A,Raw_Customers!D:D)</f>
        <v>Female</v>
      </c>
      <c r="L4311">
        <f>_xlfn.XLOOKUP(Excel_Dashboard_Dataset_xlsx___Sales5[[#This Row],[CustomerID]],Raw_Customers!A:A,Raw_Customers!E:E)</f>
        <v>60</v>
      </c>
      <c r="M4311" t="str">
        <f>_xlfn.XLOOKUP(Excel_Dashboard_Dataset_xlsx___Sales5[[#This Row],[CustomerID]],Raw_Customers!A:A,Raw_Customers!C:C)</f>
        <v>East</v>
      </c>
      <c r="N4311" s="2" t="str">
        <f>_xlfn.XLOOKUP(Excel_Dashboard_Dataset_xlsx___Sales5[[#This Row],[ProductID]],Raw_Products!A:A,Raw_Products!B:B)</f>
        <v>Tablet</v>
      </c>
      <c r="O4311" s="2" t="str">
        <f>_xlfn.XLOOKUP(Excel_Dashboard_Dataset_xlsx___Sales5[[#This Row],[ProductID]],Raw_Products!A:A,Raw_Products!C:C)</f>
        <v>Electronics</v>
      </c>
      <c r="P4311" s="2" t="str">
        <f>_xlfn.XLOOKUP(Excel_Dashboard_Dataset_xlsx___Sales5[[#This Row],[CustomerID]], Raw_Customers!A:A, Raw_Customers!B:B, "Unknown")</f>
        <v>Emma Rogers</v>
      </c>
    </row>
    <row r="4312" spans="1:16" x14ac:dyDescent="0.25">
      <c r="A4312">
        <v>4311</v>
      </c>
      <c r="B4312">
        <f t="shared" si="67"/>
        <v>2023</v>
      </c>
      <c r="C4312" t="str">
        <f>TEXT(Excel_Dashboard_Dataset_xlsx___Sales5[[#This Row],[Date]],"mmm")</f>
        <v>Oct</v>
      </c>
      <c r="D4312" s="3">
        <v>45208</v>
      </c>
      <c r="E4312">
        <v>14</v>
      </c>
      <c r="F4312">
        <v>269</v>
      </c>
      <c r="G4312">
        <v>9</v>
      </c>
      <c r="H4312">
        <v>1</v>
      </c>
      <c r="I4312">
        <v>106</v>
      </c>
      <c r="J4312">
        <f>Excel_Dashboard_Dataset_xlsx___Sales5[[#This Row],[Quantity]]*Excel_Dashboard_Dataset_xlsx___Sales5[[#This Row],[UnitPrice]]</f>
        <v>106</v>
      </c>
      <c r="K4312" t="str">
        <f>_xlfn.XLOOKUP(Excel_Dashboard_Dataset_xlsx___Sales5[[#This Row],[CustomerID]],Raw_Customers!A:A,Raw_Customers!D:D)</f>
        <v>Female</v>
      </c>
      <c r="L4312">
        <f>_xlfn.XLOOKUP(Excel_Dashboard_Dataset_xlsx___Sales5[[#This Row],[CustomerID]],Raw_Customers!A:A,Raw_Customers!E:E)</f>
        <v>23</v>
      </c>
      <c r="M4312" t="str">
        <f>_xlfn.XLOOKUP(Excel_Dashboard_Dataset_xlsx___Sales5[[#This Row],[CustomerID]],Raw_Customers!A:A,Raw_Customers!C:C)</f>
        <v>North</v>
      </c>
      <c r="N4312" s="2" t="str">
        <f>_xlfn.XLOOKUP(Excel_Dashboard_Dataset_xlsx___Sales5[[#This Row],[ProductID]],Raw_Products!A:A,Raw_Products!B:B)</f>
        <v>Smartwatch</v>
      </c>
      <c r="O4312" s="2" t="str">
        <f>_xlfn.XLOOKUP(Excel_Dashboard_Dataset_xlsx___Sales5[[#This Row],[ProductID]],Raw_Products!A:A,Raw_Products!C:C)</f>
        <v>Electronics</v>
      </c>
      <c r="P4312" s="2" t="str">
        <f>_xlfn.XLOOKUP(Excel_Dashboard_Dataset_xlsx___Sales5[[#This Row],[CustomerID]], Raw_Customers!A:A, Raw_Customers!B:B, "Unknown")</f>
        <v>Kathleen Kelly</v>
      </c>
    </row>
    <row r="4313" spans="1:16" x14ac:dyDescent="0.25">
      <c r="A4313">
        <v>4312</v>
      </c>
      <c r="B4313">
        <f t="shared" si="67"/>
        <v>2024</v>
      </c>
      <c r="C4313" t="str">
        <f>TEXT(Excel_Dashboard_Dataset_xlsx___Sales5[[#This Row],[Date]],"mmm")</f>
        <v>Feb</v>
      </c>
      <c r="D4313" s="3">
        <v>45329</v>
      </c>
      <c r="E4313">
        <v>43</v>
      </c>
      <c r="F4313">
        <v>16</v>
      </c>
      <c r="G4313">
        <v>25</v>
      </c>
      <c r="H4313">
        <v>6</v>
      </c>
      <c r="I4313">
        <v>177</v>
      </c>
      <c r="J4313">
        <f>Excel_Dashboard_Dataset_xlsx___Sales5[[#This Row],[Quantity]]*Excel_Dashboard_Dataset_xlsx___Sales5[[#This Row],[UnitPrice]]</f>
        <v>1062</v>
      </c>
      <c r="K4313" t="str">
        <f>_xlfn.XLOOKUP(Excel_Dashboard_Dataset_xlsx___Sales5[[#This Row],[CustomerID]],Raw_Customers!A:A,Raw_Customers!D:D)</f>
        <v>Female</v>
      </c>
      <c r="L4313">
        <f>_xlfn.XLOOKUP(Excel_Dashboard_Dataset_xlsx___Sales5[[#This Row],[CustomerID]],Raw_Customers!A:A,Raw_Customers!E:E)</f>
        <v>25</v>
      </c>
      <c r="M4313" t="str">
        <f>_xlfn.XLOOKUP(Excel_Dashboard_Dataset_xlsx___Sales5[[#This Row],[CustomerID]],Raw_Customers!A:A,Raw_Customers!C:C)</f>
        <v>East</v>
      </c>
      <c r="N4313" s="2" t="str">
        <f>_xlfn.XLOOKUP(Excel_Dashboard_Dataset_xlsx___Sales5[[#This Row],[ProductID]],Raw_Products!A:A,Raw_Products!B:B)</f>
        <v>Tennis Racket</v>
      </c>
      <c r="O4313" s="2" t="str">
        <f>_xlfn.XLOOKUP(Excel_Dashboard_Dataset_xlsx___Sales5[[#This Row],[ProductID]],Raw_Products!A:A,Raw_Products!C:C)</f>
        <v>Sports</v>
      </c>
      <c r="P4313" s="2" t="str">
        <f>_xlfn.XLOOKUP(Excel_Dashboard_Dataset_xlsx___Sales5[[#This Row],[CustomerID]], Raw_Customers!A:A, Raw_Customers!B:B, "Unknown")</f>
        <v>Daniel Watson</v>
      </c>
    </row>
    <row r="4314" spans="1:16" x14ac:dyDescent="0.25">
      <c r="A4314">
        <v>4313</v>
      </c>
      <c r="B4314">
        <f t="shared" si="67"/>
        <v>2023</v>
      </c>
      <c r="C4314" t="str">
        <f>TEXT(Excel_Dashboard_Dataset_xlsx___Sales5[[#This Row],[Date]],"mmm")</f>
        <v>Aug</v>
      </c>
      <c r="D4314" s="3">
        <v>45152</v>
      </c>
      <c r="E4314">
        <v>19</v>
      </c>
      <c r="F4314">
        <v>95</v>
      </c>
      <c r="G4314">
        <v>28</v>
      </c>
      <c r="H4314">
        <v>8</v>
      </c>
      <c r="I4314">
        <v>896</v>
      </c>
      <c r="J4314">
        <f>Excel_Dashboard_Dataset_xlsx___Sales5[[#This Row],[Quantity]]*Excel_Dashboard_Dataset_xlsx___Sales5[[#This Row],[UnitPrice]]</f>
        <v>7168</v>
      </c>
      <c r="K4314" t="str">
        <f>_xlfn.XLOOKUP(Excel_Dashboard_Dataset_xlsx___Sales5[[#This Row],[CustomerID]],Raw_Customers!A:A,Raw_Customers!D:D)</f>
        <v>Male</v>
      </c>
      <c r="L4314">
        <f>_xlfn.XLOOKUP(Excel_Dashboard_Dataset_xlsx___Sales5[[#This Row],[CustomerID]],Raw_Customers!A:A,Raw_Customers!E:E)</f>
        <v>33</v>
      </c>
      <c r="M4314" t="str">
        <f>_xlfn.XLOOKUP(Excel_Dashboard_Dataset_xlsx___Sales5[[#This Row],[CustomerID]],Raw_Customers!A:A,Raw_Customers!C:C)</f>
        <v>West</v>
      </c>
      <c r="N4314" s="2" t="str">
        <f>_xlfn.XLOOKUP(Excel_Dashboard_Dataset_xlsx___Sales5[[#This Row],[ProductID]],Raw_Products!A:A,Raw_Products!B:B)</f>
        <v>External Hard Drive</v>
      </c>
      <c r="O4314" s="2" t="str">
        <f>_xlfn.XLOOKUP(Excel_Dashboard_Dataset_xlsx___Sales5[[#This Row],[ProductID]],Raw_Products!A:A,Raw_Products!C:C)</f>
        <v>Electronics</v>
      </c>
      <c r="P4314" s="2" t="str">
        <f>_xlfn.XLOOKUP(Excel_Dashboard_Dataset_xlsx___Sales5[[#This Row],[CustomerID]], Raw_Customers!A:A, Raw_Customers!B:B, "Unknown")</f>
        <v>Michael Brown</v>
      </c>
    </row>
    <row r="4315" spans="1:16" x14ac:dyDescent="0.25">
      <c r="A4315">
        <v>4314</v>
      </c>
      <c r="B4315">
        <f t="shared" si="67"/>
        <v>2023</v>
      </c>
      <c r="C4315" t="str">
        <f>TEXT(Excel_Dashboard_Dataset_xlsx___Sales5[[#This Row],[Date]],"mmm")</f>
        <v>Nov</v>
      </c>
      <c r="D4315" s="3">
        <v>45250</v>
      </c>
      <c r="E4315">
        <v>24</v>
      </c>
      <c r="F4315">
        <v>33</v>
      </c>
      <c r="G4315">
        <v>10</v>
      </c>
      <c r="H4315">
        <v>8</v>
      </c>
      <c r="I4315">
        <v>197</v>
      </c>
      <c r="J4315">
        <f>Excel_Dashboard_Dataset_xlsx___Sales5[[#This Row],[Quantity]]*Excel_Dashboard_Dataset_xlsx___Sales5[[#This Row],[UnitPrice]]</f>
        <v>1576</v>
      </c>
      <c r="K4315" t="str">
        <f>_xlfn.XLOOKUP(Excel_Dashboard_Dataset_xlsx___Sales5[[#This Row],[CustomerID]],Raw_Customers!A:A,Raw_Customers!D:D)</f>
        <v>Female</v>
      </c>
      <c r="L4315">
        <f>_xlfn.XLOOKUP(Excel_Dashboard_Dataset_xlsx___Sales5[[#This Row],[CustomerID]],Raw_Customers!A:A,Raw_Customers!E:E)</f>
        <v>33</v>
      </c>
      <c r="M4315" t="str">
        <f>_xlfn.XLOOKUP(Excel_Dashboard_Dataset_xlsx___Sales5[[#This Row],[CustomerID]],Raw_Customers!A:A,Raw_Customers!C:C)</f>
        <v>West</v>
      </c>
      <c r="N4315" s="2" t="str">
        <f>_xlfn.XLOOKUP(Excel_Dashboard_Dataset_xlsx___Sales5[[#This Row],[ProductID]],Raw_Products!A:A,Raw_Products!B:B)</f>
        <v>Washing Machine</v>
      </c>
      <c r="O4315" s="2" t="str">
        <f>_xlfn.XLOOKUP(Excel_Dashboard_Dataset_xlsx___Sales5[[#This Row],[ProductID]],Raw_Products!A:A,Raw_Products!C:C)</f>
        <v>Home Appliances</v>
      </c>
      <c r="P4315" s="2" t="str">
        <f>_xlfn.XLOOKUP(Excel_Dashboard_Dataset_xlsx___Sales5[[#This Row],[CustomerID]], Raw_Customers!A:A, Raw_Customers!B:B, "Unknown")</f>
        <v>Mary Price</v>
      </c>
    </row>
    <row r="4316" spans="1:16" x14ac:dyDescent="0.25">
      <c r="A4316">
        <v>4315</v>
      </c>
      <c r="B4316">
        <f t="shared" si="67"/>
        <v>2024</v>
      </c>
      <c r="C4316" t="str">
        <f>TEXT(Excel_Dashboard_Dataset_xlsx___Sales5[[#This Row],[Date]],"mmm")</f>
        <v>Nov</v>
      </c>
      <c r="D4316" s="3">
        <v>45615</v>
      </c>
      <c r="E4316">
        <v>23</v>
      </c>
      <c r="F4316">
        <v>113</v>
      </c>
      <c r="G4316">
        <v>16</v>
      </c>
      <c r="H4316">
        <v>8</v>
      </c>
      <c r="I4316">
        <v>982</v>
      </c>
      <c r="J4316">
        <f>Excel_Dashboard_Dataset_xlsx___Sales5[[#This Row],[Quantity]]*Excel_Dashboard_Dataset_xlsx___Sales5[[#This Row],[UnitPrice]]</f>
        <v>7856</v>
      </c>
      <c r="K4316" t="str">
        <f>_xlfn.XLOOKUP(Excel_Dashboard_Dataset_xlsx___Sales5[[#This Row],[CustomerID]],Raw_Customers!A:A,Raw_Customers!D:D)</f>
        <v>Female</v>
      </c>
      <c r="L4316">
        <f>_xlfn.XLOOKUP(Excel_Dashboard_Dataset_xlsx___Sales5[[#This Row],[CustomerID]],Raw_Customers!A:A,Raw_Customers!E:E)</f>
        <v>20</v>
      </c>
      <c r="M4316" t="str">
        <f>_xlfn.XLOOKUP(Excel_Dashboard_Dataset_xlsx___Sales5[[#This Row],[CustomerID]],Raw_Customers!A:A,Raw_Customers!C:C)</f>
        <v>West</v>
      </c>
      <c r="N4316" s="2" t="str">
        <f>_xlfn.XLOOKUP(Excel_Dashboard_Dataset_xlsx___Sales5[[#This Row],[ProductID]],Raw_Products!A:A,Raw_Products!B:B)</f>
        <v>Blender</v>
      </c>
      <c r="O4316" s="2" t="str">
        <f>_xlfn.XLOOKUP(Excel_Dashboard_Dataset_xlsx___Sales5[[#This Row],[ProductID]],Raw_Products!A:A,Raw_Products!C:C)</f>
        <v>Home Appliances</v>
      </c>
      <c r="P4316" s="2" t="str">
        <f>_xlfn.XLOOKUP(Excel_Dashboard_Dataset_xlsx___Sales5[[#This Row],[CustomerID]], Raw_Customers!A:A, Raw_Customers!B:B, "Unknown")</f>
        <v>Anthony Miller</v>
      </c>
    </row>
    <row r="4317" spans="1:16" x14ac:dyDescent="0.25">
      <c r="A4317">
        <v>4316</v>
      </c>
      <c r="B4317">
        <f t="shared" si="67"/>
        <v>2024</v>
      </c>
      <c r="C4317" t="str">
        <f>TEXT(Excel_Dashboard_Dataset_xlsx___Sales5[[#This Row],[Date]],"mmm")</f>
        <v>Feb</v>
      </c>
      <c r="D4317" s="3">
        <v>45347</v>
      </c>
      <c r="E4317">
        <v>26</v>
      </c>
      <c r="F4317">
        <v>161</v>
      </c>
      <c r="G4317">
        <v>49</v>
      </c>
      <c r="H4317">
        <v>7</v>
      </c>
      <c r="I4317">
        <v>638</v>
      </c>
      <c r="J4317">
        <f>Excel_Dashboard_Dataset_xlsx___Sales5[[#This Row],[Quantity]]*Excel_Dashboard_Dataset_xlsx___Sales5[[#This Row],[UnitPrice]]</f>
        <v>4466</v>
      </c>
      <c r="K4317" t="str">
        <f>_xlfn.XLOOKUP(Excel_Dashboard_Dataset_xlsx___Sales5[[#This Row],[CustomerID]],Raw_Customers!A:A,Raw_Customers!D:D)</f>
        <v>Male</v>
      </c>
      <c r="L4317">
        <f>_xlfn.XLOOKUP(Excel_Dashboard_Dataset_xlsx___Sales5[[#This Row],[CustomerID]],Raw_Customers!A:A,Raw_Customers!E:E)</f>
        <v>47</v>
      </c>
      <c r="M4317" t="str">
        <f>_xlfn.XLOOKUP(Excel_Dashboard_Dataset_xlsx___Sales5[[#This Row],[CustomerID]],Raw_Customers!A:A,Raw_Customers!C:C)</f>
        <v>West</v>
      </c>
      <c r="N4317" s="2" t="str">
        <f>_xlfn.XLOOKUP(Excel_Dashboard_Dataset_xlsx___Sales5[[#This Row],[ProductID]],Raw_Products!A:A,Raw_Products!B:B)</f>
        <v>Vacuum Cleaner</v>
      </c>
      <c r="O4317" s="2" t="str">
        <f>_xlfn.XLOOKUP(Excel_Dashboard_Dataset_xlsx___Sales5[[#This Row],[ProductID]],Raw_Products!A:A,Raw_Products!C:C)</f>
        <v>Home Appliances</v>
      </c>
      <c r="P4317" s="2" t="str">
        <f>_xlfn.XLOOKUP(Excel_Dashboard_Dataset_xlsx___Sales5[[#This Row],[CustomerID]], Raw_Customers!A:A, Raw_Customers!B:B, "Unknown")</f>
        <v>Angela Brooks</v>
      </c>
    </row>
    <row r="4318" spans="1:16" x14ac:dyDescent="0.25">
      <c r="A4318">
        <v>4317</v>
      </c>
      <c r="B4318">
        <f t="shared" si="67"/>
        <v>2023</v>
      </c>
      <c r="C4318" t="str">
        <f>TEXT(Excel_Dashboard_Dataset_xlsx___Sales5[[#This Row],[Date]],"mmm")</f>
        <v>Jun</v>
      </c>
      <c r="D4318" s="3">
        <v>45090</v>
      </c>
      <c r="E4318">
        <v>17</v>
      </c>
      <c r="F4318">
        <v>271</v>
      </c>
      <c r="G4318">
        <v>29</v>
      </c>
      <c r="H4318">
        <v>9</v>
      </c>
      <c r="I4318">
        <v>310</v>
      </c>
      <c r="J4318">
        <f>Excel_Dashboard_Dataset_xlsx___Sales5[[#This Row],[Quantity]]*Excel_Dashboard_Dataset_xlsx___Sales5[[#This Row],[UnitPrice]]</f>
        <v>2790</v>
      </c>
      <c r="K4318" t="str">
        <f>_xlfn.XLOOKUP(Excel_Dashboard_Dataset_xlsx___Sales5[[#This Row],[CustomerID]],Raw_Customers!A:A,Raw_Customers!D:D)</f>
        <v>Male</v>
      </c>
      <c r="L4318">
        <f>_xlfn.XLOOKUP(Excel_Dashboard_Dataset_xlsx___Sales5[[#This Row],[CustomerID]],Raw_Customers!A:A,Raw_Customers!E:E)</f>
        <v>49</v>
      </c>
      <c r="M4318" t="str">
        <f>_xlfn.XLOOKUP(Excel_Dashboard_Dataset_xlsx___Sales5[[#This Row],[CustomerID]],Raw_Customers!A:A,Raw_Customers!C:C)</f>
        <v>North</v>
      </c>
      <c r="N4318" s="2" t="str">
        <f>_xlfn.XLOOKUP(Excel_Dashboard_Dataset_xlsx___Sales5[[#This Row],[ProductID]],Raw_Products!A:A,Raw_Products!B:B)</f>
        <v>LED TV</v>
      </c>
      <c r="O4318" s="2" t="str">
        <f>_xlfn.XLOOKUP(Excel_Dashboard_Dataset_xlsx___Sales5[[#This Row],[ProductID]],Raw_Products!A:A,Raw_Products!C:C)</f>
        <v>Electronics</v>
      </c>
      <c r="P4318" s="2" t="str">
        <f>_xlfn.XLOOKUP(Excel_Dashboard_Dataset_xlsx___Sales5[[#This Row],[CustomerID]], Raw_Customers!A:A, Raw_Customers!B:B, "Unknown")</f>
        <v>Sandra Jones</v>
      </c>
    </row>
    <row r="4319" spans="1:16" x14ac:dyDescent="0.25">
      <c r="A4319">
        <v>4318</v>
      </c>
      <c r="B4319">
        <f t="shared" si="67"/>
        <v>2023</v>
      </c>
      <c r="C4319" t="str">
        <f>TEXT(Excel_Dashboard_Dataset_xlsx___Sales5[[#This Row],[Date]],"mmm")</f>
        <v>May</v>
      </c>
      <c r="D4319" s="3">
        <v>45050</v>
      </c>
      <c r="E4319">
        <v>11</v>
      </c>
      <c r="F4319">
        <v>143</v>
      </c>
      <c r="G4319">
        <v>37</v>
      </c>
      <c r="H4319">
        <v>5</v>
      </c>
      <c r="I4319">
        <v>735</v>
      </c>
      <c r="J4319">
        <f>Excel_Dashboard_Dataset_xlsx___Sales5[[#This Row],[Quantity]]*Excel_Dashboard_Dataset_xlsx___Sales5[[#This Row],[UnitPrice]]</f>
        <v>3675</v>
      </c>
      <c r="K4319" t="str">
        <f>_xlfn.XLOOKUP(Excel_Dashboard_Dataset_xlsx___Sales5[[#This Row],[CustomerID]],Raw_Customers!A:A,Raw_Customers!D:D)</f>
        <v>Female</v>
      </c>
      <c r="L4319">
        <f>_xlfn.XLOOKUP(Excel_Dashboard_Dataset_xlsx___Sales5[[#This Row],[CustomerID]],Raw_Customers!A:A,Raw_Customers!E:E)</f>
        <v>34</v>
      </c>
      <c r="M4319" t="str">
        <f>_xlfn.XLOOKUP(Excel_Dashboard_Dataset_xlsx___Sales5[[#This Row],[CustomerID]],Raw_Customers!A:A,Raw_Customers!C:C)</f>
        <v>West</v>
      </c>
      <c r="N4319" s="2" t="str">
        <f>_xlfn.XLOOKUP(Excel_Dashboard_Dataset_xlsx___Sales5[[#This Row],[ProductID]],Raw_Products!A:A,Raw_Products!B:B)</f>
        <v>Smartphone</v>
      </c>
      <c r="O4319" s="2" t="str">
        <f>_xlfn.XLOOKUP(Excel_Dashboard_Dataset_xlsx___Sales5[[#This Row],[ProductID]],Raw_Products!A:A,Raw_Products!C:C)</f>
        <v>Electronics</v>
      </c>
      <c r="P4319" s="2" t="str">
        <f>_xlfn.XLOOKUP(Excel_Dashboard_Dataset_xlsx___Sales5[[#This Row],[CustomerID]], Raw_Customers!A:A, Raw_Customers!B:B, "Unknown")</f>
        <v>Lisa Thomas</v>
      </c>
    </row>
    <row r="4320" spans="1:16" x14ac:dyDescent="0.25">
      <c r="A4320">
        <v>4319</v>
      </c>
      <c r="B4320">
        <f t="shared" si="67"/>
        <v>2024</v>
      </c>
      <c r="C4320" t="str">
        <f>TEXT(Excel_Dashboard_Dataset_xlsx___Sales5[[#This Row],[Date]],"mmm")</f>
        <v>Feb</v>
      </c>
      <c r="D4320" s="3">
        <v>45350</v>
      </c>
      <c r="E4320">
        <v>2</v>
      </c>
      <c r="F4320">
        <v>158</v>
      </c>
      <c r="G4320">
        <v>27</v>
      </c>
      <c r="H4320">
        <v>3</v>
      </c>
      <c r="I4320">
        <v>332</v>
      </c>
      <c r="J4320">
        <f>Excel_Dashboard_Dataset_xlsx___Sales5[[#This Row],[Quantity]]*Excel_Dashboard_Dataset_xlsx___Sales5[[#This Row],[UnitPrice]]</f>
        <v>996</v>
      </c>
      <c r="K4320" t="str">
        <f>_xlfn.XLOOKUP(Excel_Dashboard_Dataset_xlsx___Sales5[[#This Row],[CustomerID]],Raw_Customers!A:A,Raw_Customers!D:D)</f>
        <v>Female</v>
      </c>
      <c r="L4320">
        <f>_xlfn.XLOOKUP(Excel_Dashboard_Dataset_xlsx___Sales5[[#This Row],[CustomerID]],Raw_Customers!A:A,Raw_Customers!E:E)</f>
        <v>32</v>
      </c>
      <c r="M4320" t="str">
        <f>_xlfn.XLOOKUP(Excel_Dashboard_Dataset_xlsx___Sales5[[#This Row],[CustomerID]],Raw_Customers!A:A,Raw_Customers!C:C)</f>
        <v>South</v>
      </c>
      <c r="N4320" s="2" t="str">
        <f>_xlfn.XLOOKUP(Excel_Dashboard_Dataset_xlsx___Sales5[[#This Row],[ProductID]],Raw_Products!A:A,Raw_Products!B:B)</f>
        <v>Cooking Oil</v>
      </c>
      <c r="O4320" s="2" t="str">
        <f>_xlfn.XLOOKUP(Excel_Dashboard_Dataset_xlsx___Sales5[[#This Row],[ProductID]],Raw_Products!A:A,Raw_Products!C:C)</f>
        <v>Groceries</v>
      </c>
      <c r="P4320" s="2" t="str">
        <f>_xlfn.XLOOKUP(Excel_Dashboard_Dataset_xlsx___Sales5[[#This Row],[CustomerID]], Raw_Customers!A:A, Raw_Customers!B:B, "Unknown")</f>
        <v>Ryan Harris</v>
      </c>
    </row>
    <row r="4321" spans="1:16" x14ac:dyDescent="0.25">
      <c r="A4321">
        <v>4320</v>
      </c>
      <c r="B4321">
        <f t="shared" si="67"/>
        <v>2023</v>
      </c>
      <c r="C4321" t="str">
        <f>TEXT(Excel_Dashboard_Dataset_xlsx___Sales5[[#This Row],[Date]],"mmm")</f>
        <v>Dec</v>
      </c>
      <c r="D4321" s="3">
        <v>45268</v>
      </c>
      <c r="E4321">
        <v>38</v>
      </c>
      <c r="F4321">
        <v>67</v>
      </c>
      <c r="G4321">
        <v>37</v>
      </c>
      <c r="H4321">
        <v>7</v>
      </c>
      <c r="I4321">
        <v>344</v>
      </c>
      <c r="J4321">
        <f>Excel_Dashboard_Dataset_xlsx___Sales5[[#This Row],[Quantity]]*Excel_Dashboard_Dataset_xlsx___Sales5[[#This Row],[UnitPrice]]</f>
        <v>2408</v>
      </c>
      <c r="K4321" t="str">
        <f>_xlfn.XLOOKUP(Excel_Dashboard_Dataset_xlsx___Sales5[[#This Row],[CustomerID]],Raw_Customers!A:A,Raw_Customers!D:D)</f>
        <v>Male</v>
      </c>
      <c r="L4321">
        <f>_xlfn.XLOOKUP(Excel_Dashboard_Dataset_xlsx___Sales5[[#This Row],[CustomerID]],Raw_Customers!A:A,Raw_Customers!E:E)</f>
        <v>44</v>
      </c>
      <c r="M4321" t="str">
        <f>_xlfn.XLOOKUP(Excel_Dashboard_Dataset_xlsx___Sales5[[#This Row],[CustomerID]],Raw_Customers!A:A,Raw_Customers!C:C)</f>
        <v>East</v>
      </c>
      <c r="N4321" s="2" t="str">
        <f>_xlfn.XLOOKUP(Excel_Dashboard_Dataset_xlsx___Sales5[[#This Row],[ProductID]],Raw_Products!A:A,Raw_Products!B:B)</f>
        <v>Socks</v>
      </c>
      <c r="O4321" s="2" t="str">
        <f>_xlfn.XLOOKUP(Excel_Dashboard_Dataset_xlsx___Sales5[[#This Row],[ProductID]],Raw_Products!A:A,Raw_Products!C:C)</f>
        <v>Clothing</v>
      </c>
      <c r="P4321" s="2" t="str">
        <f>_xlfn.XLOOKUP(Excel_Dashboard_Dataset_xlsx___Sales5[[#This Row],[CustomerID]], Raw_Customers!A:A, Raw_Customers!B:B, "Unknown")</f>
        <v>Margaret Jackson</v>
      </c>
    </row>
    <row r="4322" spans="1:16" x14ac:dyDescent="0.25">
      <c r="A4322">
        <v>4321</v>
      </c>
      <c r="B4322">
        <f t="shared" si="67"/>
        <v>2023</v>
      </c>
      <c r="C4322" t="str">
        <f>TEXT(Excel_Dashboard_Dataset_xlsx___Sales5[[#This Row],[Date]],"mmm")</f>
        <v>May</v>
      </c>
      <c r="D4322" s="3">
        <v>45056</v>
      </c>
      <c r="E4322">
        <v>8</v>
      </c>
      <c r="F4322">
        <v>74</v>
      </c>
      <c r="G4322">
        <v>44</v>
      </c>
      <c r="H4322">
        <v>1</v>
      </c>
      <c r="I4322">
        <v>897</v>
      </c>
      <c r="J4322">
        <f>Excel_Dashboard_Dataset_xlsx___Sales5[[#This Row],[Quantity]]*Excel_Dashboard_Dataset_xlsx___Sales5[[#This Row],[UnitPrice]]</f>
        <v>897</v>
      </c>
      <c r="K4322" t="str">
        <f>_xlfn.XLOOKUP(Excel_Dashboard_Dataset_xlsx___Sales5[[#This Row],[CustomerID]],Raw_Customers!A:A,Raw_Customers!D:D)</f>
        <v>Female</v>
      </c>
      <c r="L4322">
        <f>_xlfn.XLOOKUP(Excel_Dashboard_Dataset_xlsx___Sales5[[#This Row],[CustomerID]],Raw_Customers!A:A,Raw_Customers!E:E)</f>
        <v>26</v>
      </c>
      <c r="M4322" t="str">
        <f>_xlfn.XLOOKUP(Excel_Dashboard_Dataset_xlsx___Sales5[[#This Row],[CustomerID]],Raw_Customers!A:A,Raw_Customers!C:C)</f>
        <v>West</v>
      </c>
      <c r="N4322" s="2" t="str">
        <f>_xlfn.XLOOKUP(Excel_Dashboard_Dataset_xlsx___Sales5[[#This Row],[ProductID]],Raw_Products!A:A,Raw_Products!B:B)</f>
        <v>Bread</v>
      </c>
      <c r="O4322" s="2" t="str">
        <f>_xlfn.XLOOKUP(Excel_Dashboard_Dataset_xlsx___Sales5[[#This Row],[ProductID]],Raw_Products!A:A,Raw_Products!C:C)</f>
        <v>Groceries</v>
      </c>
      <c r="P4322" s="2" t="str">
        <f>_xlfn.XLOOKUP(Excel_Dashboard_Dataset_xlsx___Sales5[[#This Row],[CustomerID]], Raw_Customers!A:A, Raw_Customers!B:B, "Unknown")</f>
        <v>Paul Rogers</v>
      </c>
    </row>
    <row r="4323" spans="1:16" x14ac:dyDescent="0.25">
      <c r="A4323">
        <v>4322</v>
      </c>
      <c r="B4323">
        <f t="shared" si="67"/>
        <v>2023</v>
      </c>
      <c r="C4323" t="str">
        <f>TEXT(Excel_Dashboard_Dataset_xlsx___Sales5[[#This Row],[Date]],"mmm")</f>
        <v>Aug</v>
      </c>
      <c r="D4323" s="3">
        <v>45163</v>
      </c>
      <c r="E4323">
        <v>49</v>
      </c>
      <c r="F4323">
        <v>230</v>
      </c>
      <c r="G4323">
        <v>27</v>
      </c>
      <c r="H4323">
        <v>8</v>
      </c>
      <c r="I4323">
        <v>193</v>
      </c>
      <c r="J4323">
        <f>Excel_Dashboard_Dataset_xlsx___Sales5[[#This Row],[Quantity]]*Excel_Dashboard_Dataset_xlsx___Sales5[[#This Row],[UnitPrice]]</f>
        <v>1544</v>
      </c>
      <c r="K4323" t="str">
        <f>_xlfn.XLOOKUP(Excel_Dashboard_Dataset_xlsx___Sales5[[#This Row],[CustomerID]],Raw_Customers!A:A,Raw_Customers!D:D)</f>
        <v>Male</v>
      </c>
      <c r="L4323">
        <f>_xlfn.XLOOKUP(Excel_Dashboard_Dataset_xlsx___Sales5[[#This Row],[CustomerID]],Raw_Customers!A:A,Raw_Customers!E:E)</f>
        <v>31</v>
      </c>
      <c r="M4323" t="str">
        <f>_xlfn.XLOOKUP(Excel_Dashboard_Dataset_xlsx___Sales5[[#This Row],[CustomerID]],Raw_Customers!A:A,Raw_Customers!C:C)</f>
        <v>East</v>
      </c>
      <c r="N4323" s="2" t="str">
        <f>_xlfn.XLOOKUP(Excel_Dashboard_Dataset_xlsx___Sales5[[#This Row],[ProductID]],Raw_Products!A:A,Raw_Products!B:B)</f>
        <v>Swimming Goggles</v>
      </c>
      <c r="O4323" s="2" t="str">
        <f>_xlfn.XLOOKUP(Excel_Dashboard_Dataset_xlsx___Sales5[[#This Row],[ProductID]],Raw_Products!A:A,Raw_Products!C:C)</f>
        <v>Sports</v>
      </c>
      <c r="P4323" s="2" t="str">
        <f>_xlfn.XLOOKUP(Excel_Dashboard_Dataset_xlsx___Sales5[[#This Row],[CustomerID]], Raw_Customers!A:A, Raw_Customers!B:B, "Unknown")</f>
        <v>Michael Alvarez</v>
      </c>
    </row>
    <row r="4324" spans="1:16" x14ac:dyDescent="0.25">
      <c r="A4324">
        <v>4323</v>
      </c>
      <c r="B4324">
        <f t="shared" si="67"/>
        <v>2023</v>
      </c>
      <c r="C4324" t="str">
        <f>TEXT(Excel_Dashboard_Dataset_xlsx___Sales5[[#This Row],[Date]],"mmm")</f>
        <v>Aug</v>
      </c>
      <c r="D4324" s="3">
        <v>45147</v>
      </c>
      <c r="E4324">
        <v>48</v>
      </c>
      <c r="F4324">
        <v>164</v>
      </c>
      <c r="G4324">
        <v>45</v>
      </c>
      <c r="H4324">
        <v>1</v>
      </c>
      <c r="I4324">
        <v>638</v>
      </c>
      <c r="J4324">
        <f>Excel_Dashboard_Dataset_xlsx___Sales5[[#This Row],[Quantity]]*Excel_Dashboard_Dataset_xlsx___Sales5[[#This Row],[UnitPrice]]</f>
        <v>638</v>
      </c>
      <c r="K4324" t="str">
        <f>_xlfn.XLOOKUP(Excel_Dashboard_Dataset_xlsx___Sales5[[#This Row],[CustomerID]],Raw_Customers!A:A,Raw_Customers!D:D)</f>
        <v>Male</v>
      </c>
      <c r="L4324">
        <f>_xlfn.XLOOKUP(Excel_Dashboard_Dataset_xlsx___Sales5[[#This Row],[CustomerID]],Raw_Customers!A:A,Raw_Customers!E:E)</f>
        <v>47</v>
      </c>
      <c r="M4324" t="str">
        <f>_xlfn.XLOOKUP(Excel_Dashboard_Dataset_xlsx___Sales5[[#This Row],[CustomerID]],Raw_Customers!A:A,Raw_Customers!C:C)</f>
        <v>West</v>
      </c>
      <c r="N4324" s="2" t="str">
        <f>_xlfn.XLOOKUP(Excel_Dashboard_Dataset_xlsx___Sales5[[#This Row],[ProductID]],Raw_Products!A:A,Raw_Products!B:B)</f>
        <v>Bicycle</v>
      </c>
      <c r="O4324" s="2" t="str">
        <f>_xlfn.XLOOKUP(Excel_Dashboard_Dataset_xlsx___Sales5[[#This Row],[ProductID]],Raw_Products!A:A,Raw_Products!C:C)</f>
        <v>Sports</v>
      </c>
      <c r="P4324" s="2" t="str">
        <f>_xlfn.XLOOKUP(Excel_Dashboard_Dataset_xlsx___Sales5[[#This Row],[CustomerID]], Raw_Customers!A:A, Raw_Customers!B:B, "Unknown")</f>
        <v>Kevin Mitchell</v>
      </c>
    </row>
    <row r="4325" spans="1:16" x14ac:dyDescent="0.25">
      <c r="A4325">
        <v>4324</v>
      </c>
      <c r="B4325">
        <f t="shared" si="67"/>
        <v>2023</v>
      </c>
      <c r="C4325" t="str">
        <f>TEXT(Excel_Dashboard_Dataset_xlsx___Sales5[[#This Row],[Date]],"mmm")</f>
        <v>Nov</v>
      </c>
      <c r="D4325" s="3">
        <v>45235</v>
      </c>
      <c r="E4325">
        <v>17</v>
      </c>
      <c r="F4325">
        <v>138</v>
      </c>
      <c r="G4325">
        <v>9</v>
      </c>
      <c r="H4325">
        <v>2</v>
      </c>
      <c r="I4325">
        <v>144</v>
      </c>
      <c r="J4325">
        <f>Excel_Dashboard_Dataset_xlsx___Sales5[[#This Row],[Quantity]]*Excel_Dashboard_Dataset_xlsx___Sales5[[#This Row],[UnitPrice]]</f>
        <v>288</v>
      </c>
      <c r="K4325" t="str">
        <f>_xlfn.XLOOKUP(Excel_Dashboard_Dataset_xlsx___Sales5[[#This Row],[CustomerID]],Raw_Customers!A:A,Raw_Customers!D:D)</f>
        <v>Male</v>
      </c>
      <c r="L4325">
        <f>_xlfn.XLOOKUP(Excel_Dashboard_Dataset_xlsx___Sales5[[#This Row],[CustomerID]],Raw_Customers!A:A,Raw_Customers!E:E)</f>
        <v>53</v>
      </c>
      <c r="M4325" t="str">
        <f>_xlfn.XLOOKUP(Excel_Dashboard_Dataset_xlsx___Sales5[[#This Row],[CustomerID]],Raw_Customers!A:A,Raw_Customers!C:C)</f>
        <v>West</v>
      </c>
      <c r="N4325" s="2" t="str">
        <f>_xlfn.XLOOKUP(Excel_Dashboard_Dataset_xlsx___Sales5[[#This Row],[ProductID]],Raw_Products!A:A,Raw_Products!B:B)</f>
        <v>LED TV</v>
      </c>
      <c r="O4325" s="2" t="str">
        <f>_xlfn.XLOOKUP(Excel_Dashboard_Dataset_xlsx___Sales5[[#This Row],[ProductID]],Raw_Products!A:A,Raw_Products!C:C)</f>
        <v>Electronics</v>
      </c>
      <c r="P4325" s="2" t="str">
        <f>_xlfn.XLOOKUP(Excel_Dashboard_Dataset_xlsx___Sales5[[#This Row],[CustomerID]], Raw_Customers!A:A, Raw_Customers!B:B, "Unknown")</f>
        <v>Ashley Gutierrez</v>
      </c>
    </row>
    <row r="4326" spans="1:16" x14ac:dyDescent="0.25">
      <c r="A4326">
        <v>4325</v>
      </c>
      <c r="B4326">
        <f t="shared" si="67"/>
        <v>2023</v>
      </c>
      <c r="C4326" t="str">
        <f>TEXT(Excel_Dashboard_Dataset_xlsx___Sales5[[#This Row],[Date]],"mmm")</f>
        <v>Oct</v>
      </c>
      <c r="D4326" s="3">
        <v>45226</v>
      </c>
      <c r="E4326">
        <v>28</v>
      </c>
      <c r="F4326">
        <v>191</v>
      </c>
      <c r="G4326">
        <v>1</v>
      </c>
      <c r="H4326">
        <v>3</v>
      </c>
      <c r="I4326">
        <v>160</v>
      </c>
      <c r="J4326">
        <f>Excel_Dashboard_Dataset_xlsx___Sales5[[#This Row],[Quantity]]*Excel_Dashboard_Dataset_xlsx___Sales5[[#This Row],[UnitPrice]]</f>
        <v>480</v>
      </c>
      <c r="K4326" t="str">
        <f>_xlfn.XLOOKUP(Excel_Dashboard_Dataset_xlsx___Sales5[[#This Row],[CustomerID]],Raw_Customers!A:A,Raw_Customers!D:D)</f>
        <v>Female</v>
      </c>
      <c r="L4326">
        <f>_xlfn.XLOOKUP(Excel_Dashboard_Dataset_xlsx___Sales5[[#This Row],[CustomerID]],Raw_Customers!A:A,Raw_Customers!E:E)</f>
        <v>38</v>
      </c>
      <c r="M4326" t="str">
        <f>_xlfn.XLOOKUP(Excel_Dashboard_Dataset_xlsx___Sales5[[#This Row],[CustomerID]],Raw_Customers!A:A,Raw_Customers!C:C)</f>
        <v>East</v>
      </c>
      <c r="N4326" s="2" t="str">
        <f>_xlfn.XLOOKUP(Excel_Dashboard_Dataset_xlsx___Sales5[[#This Row],[ProductID]],Raw_Products!A:A,Raw_Products!B:B)</f>
        <v>Rice Cooker</v>
      </c>
      <c r="O4326" s="2" t="str">
        <f>_xlfn.XLOOKUP(Excel_Dashboard_Dataset_xlsx___Sales5[[#This Row],[ProductID]],Raw_Products!A:A,Raw_Products!C:C)</f>
        <v>Home Appliances</v>
      </c>
      <c r="P4326" s="2" t="str">
        <f>_xlfn.XLOOKUP(Excel_Dashboard_Dataset_xlsx___Sales5[[#This Row],[CustomerID]], Raw_Customers!A:A, Raw_Customers!B:B, "Unknown")</f>
        <v>Jack Campbell</v>
      </c>
    </row>
    <row r="4327" spans="1:16" x14ac:dyDescent="0.25">
      <c r="A4327">
        <v>4326</v>
      </c>
      <c r="B4327">
        <f t="shared" si="67"/>
        <v>2024</v>
      </c>
      <c r="C4327" t="str">
        <f>TEXT(Excel_Dashboard_Dataset_xlsx___Sales5[[#This Row],[Date]],"mmm")</f>
        <v>May</v>
      </c>
      <c r="D4327" s="3">
        <v>45431</v>
      </c>
      <c r="E4327">
        <v>32</v>
      </c>
      <c r="F4327">
        <v>237</v>
      </c>
      <c r="G4327">
        <v>36</v>
      </c>
      <c r="H4327">
        <v>1</v>
      </c>
      <c r="I4327">
        <v>303</v>
      </c>
      <c r="J4327">
        <f>Excel_Dashboard_Dataset_xlsx___Sales5[[#This Row],[Quantity]]*Excel_Dashboard_Dataset_xlsx___Sales5[[#This Row],[UnitPrice]]</f>
        <v>303</v>
      </c>
      <c r="K4327" t="str">
        <f>_xlfn.XLOOKUP(Excel_Dashboard_Dataset_xlsx___Sales5[[#This Row],[CustomerID]],Raw_Customers!A:A,Raw_Customers!D:D)</f>
        <v>Female</v>
      </c>
      <c r="L4327">
        <f>_xlfn.XLOOKUP(Excel_Dashboard_Dataset_xlsx___Sales5[[#This Row],[CustomerID]],Raw_Customers!A:A,Raw_Customers!E:E)</f>
        <v>22</v>
      </c>
      <c r="M4327" t="str">
        <f>_xlfn.XLOOKUP(Excel_Dashboard_Dataset_xlsx___Sales5[[#This Row],[CustomerID]],Raw_Customers!A:A,Raw_Customers!C:C)</f>
        <v>East</v>
      </c>
      <c r="N4327" s="2" t="str">
        <f>_xlfn.XLOOKUP(Excel_Dashboard_Dataset_xlsx___Sales5[[#This Row],[ProductID]],Raw_Products!A:A,Raw_Products!B:B)</f>
        <v>Jeans</v>
      </c>
      <c r="O4327" s="2" t="str">
        <f>_xlfn.XLOOKUP(Excel_Dashboard_Dataset_xlsx___Sales5[[#This Row],[ProductID]],Raw_Products!A:A,Raw_Products!C:C)</f>
        <v>Clothing</v>
      </c>
      <c r="P4327" s="2" t="str">
        <f>_xlfn.XLOOKUP(Excel_Dashboard_Dataset_xlsx___Sales5[[#This Row],[CustomerID]], Raw_Customers!A:A, Raw_Customers!B:B, "Unknown")</f>
        <v>Alexander Scott</v>
      </c>
    </row>
    <row r="4328" spans="1:16" x14ac:dyDescent="0.25">
      <c r="A4328">
        <v>4327</v>
      </c>
      <c r="B4328">
        <f t="shared" si="67"/>
        <v>2024</v>
      </c>
      <c r="C4328" t="str">
        <f>TEXT(Excel_Dashboard_Dataset_xlsx___Sales5[[#This Row],[Date]],"mmm")</f>
        <v>Jun</v>
      </c>
      <c r="D4328" s="3">
        <v>45459</v>
      </c>
      <c r="E4328">
        <v>47</v>
      </c>
      <c r="F4328">
        <v>291</v>
      </c>
      <c r="G4328">
        <v>30</v>
      </c>
      <c r="H4328">
        <v>3</v>
      </c>
      <c r="I4328">
        <v>392</v>
      </c>
      <c r="J4328">
        <f>Excel_Dashboard_Dataset_xlsx___Sales5[[#This Row],[Quantity]]*Excel_Dashboard_Dataset_xlsx___Sales5[[#This Row],[UnitPrice]]</f>
        <v>1176</v>
      </c>
      <c r="K4328" t="str">
        <f>_xlfn.XLOOKUP(Excel_Dashboard_Dataset_xlsx___Sales5[[#This Row],[CustomerID]],Raw_Customers!A:A,Raw_Customers!D:D)</f>
        <v>Female</v>
      </c>
      <c r="L4328">
        <f>_xlfn.XLOOKUP(Excel_Dashboard_Dataset_xlsx___Sales5[[#This Row],[CustomerID]],Raw_Customers!A:A,Raw_Customers!E:E)</f>
        <v>57</v>
      </c>
      <c r="M4328" t="str">
        <f>_xlfn.XLOOKUP(Excel_Dashboard_Dataset_xlsx___Sales5[[#This Row],[CustomerID]],Raw_Customers!A:A,Raw_Customers!C:C)</f>
        <v>East</v>
      </c>
      <c r="N4328" s="2" t="str">
        <f>_xlfn.XLOOKUP(Excel_Dashboard_Dataset_xlsx___Sales5[[#This Row],[ProductID]],Raw_Products!A:A,Raw_Products!B:B)</f>
        <v>Dumbbells</v>
      </c>
      <c r="O4328" s="2" t="str">
        <f>_xlfn.XLOOKUP(Excel_Dashboard_Dataset_xlsx___Sales5[[#This Row],[ProductID]],Raw_Products!A:A,Raw_Products!C:C)</f>
        <v>Sports</v>
      </c>
      <c r="P4328" s="2" t="str">
        <f>_xlfn.XLOOKUP(Excel_Dashboard_Dataset_xlsx___Sales5[[#This Row],[CustomerID]], Raw_Customers!A:A, Raw_Customers!B:B, "Unknown")</f>
        <v>Jennifer Jones</v>
      </c>
    </row>
    <row r="4329" spans="1:16" x14ac:dyDescent="0.25">
      <c r="A4329">
        <v>4328</v>
      </c>
      <c r="B4329">
        <f t="shared" si="67"/>
        <v>2024</v>
      </c>
      <c r="C4329" t="str">
        <f>TEXT(Excel_Dashboard_Dataset_xlsx___Sales5[[#This Row],[Date]],"mmm")</f>
        <v>Sept</v>
      </c>
      <c r="D4329" s="3">
        <v>45552</v>
      </c>
      <c r="E4329">
        <v>19</v>
      </c>
      <c r="F4329">
        <v>27</v>
      </c>
      <c r="G4329">
        <v>30</v>
      </c>
      <c r="H4329">
        <v>1</v>
      </c>
      <c r="I4329">
        <v>218</v>
      </c>
      <c r="J4329">
        <f>Excel_Dashboard_Dataset_xlsx___Sales5[[#This Row],[Quantity]]*Excel_Dashboard_Dataset_xlsx___Sales5[[#This Row],[UnitPrice]]</f>
        <v>218</v>
      </c>
      <c r="K4329" t="str">
        <f>_xlfn.XLOOKUP(Excel_Dashboard_Dataset_xlsx___Sales5[[#This Row],[CustomerID]],Raw_Customers!A:A,Raw_Customers!D:D)</f>
        <v>Female</v>
      </c>
      <c r="L4329">
        <f>_xlfn.XLOOKUP(Excel_Dashboard_Dataset_xlsx___Sales5[[#This Row],[CustomerID]],Raw_Customers!A:A,Raw_Customers!E:E)</f>
        <v>52</v>
      </c>
      <c r="M4329" t="str">
        <f>_xlfn.XLOOKUP(Excel_Dashboard_Dataset_xlsx___Sales5[[#This Row],[CustomerID]],Raw_Customers!A:A,Raw_Customers!C:C)</f>
        <v>West</v>
      </c>
      <c r="N4329" s="2" t="str">
        <f>_xlfn.XLOOKUP(Excel_Dashboard_Dataset_xlsx___Sales5[[#This Row],[ProductID]],Raw_Products!A:A,Raw_Products!B:B)</f>
        <v>External Hard Drive</v>
      </c>
      <c r="O4329" s="2" t="str">
        <f>_xlfn.XLOOKUP(Excel_Dashboard_Dataset_xlsx___Sales5[[#This Row],[ProductID]],Raw_Products!A:A,Raw_Products!C:C)</f>
        <v>Electronics</v>
      </c>
      <c r="P4329" s="2" t="str">
        <f>_xlfn.XLOOKUP(Excel_Dashboard_Dataset_xlsx___Sales5[[#This Row],[CustomerID]], Raw_Customers!A:A, Raw_Customers!B:B, "Unknown")</f>
        <v>Karen Ortiz</v>
      </c>
    </row>
    <row r="4330" spans="1:16" x14ac:dyDescent="0.25">
      <c r="A4330">
        <v>4329</v>
      </c>
      <c r="B4330">
        <f t="shared" si="67"/>
        <v>2023</v>
      </c>
      <c r="C4330" t="str">
        <f>TEXT(Excel_Dashboard_Dataset_xlsx___Sales5[[#This Row],[Date]],"mmm")</f>
        <v>May</v>
      </c>
      <c r="D4330" s="3">
        <v>45074</v>
      </c>
      <c r="E4330">
        <v>34</v>
      </c>
      <c r="F4330">
        <v>69</v>
      </c>
      <c r="G4330">
        <v>6</v>
      </c>
      <c r="H4330">
        <v>5</v>
      </c>
      <c r="I4330">
        <v>473</v>
      </c>
      <c r="J4330">
        <f>Excel_Dashboard_Dataset_xlsx___Sales5[[#This Row],[Quantity]]*Excel_Dashboard_Dataset_xlsx___Sales5[[#This Row],[UnitPrice]]</f>
        <v>2365</v>
      </c>
      <c r="K4330" t="str">
        <f>_xlfn.XLOOKUP(Excel_Dashboard_Dataset_xlsx___Sales5[[#This Row],[CustomerID]],Raw_Customers!A:A,Raw_Customers!D:D)</f>
        <v>Male</v>
      </c>
      <c r="L4330">
        <f>_xlfn.XLOOKUP(Excel_Dashboard_Dataset_xlsx___Sales5[[#This Row],[CustomerID]],Raw_Customers!A:A,Raw_Customers!E:E)</f>
        <v>34</v>
      </c>
      <c r="M4330" t="str">
        <f>_xlfn.XLOOKUP(Excel_Dashboard_Dataset_xlsx___Sales5[[#This Row],[CustomerID]],Raw_Customers!A:A,Raw_Customers!C:C)</f>
        <v>East</v>
      </c>
      <c r="N4330" s="2" t="str">
        <f>_xlfn.XLOOKUP(Excel_Dashboard_Dataset_xlsx___Sales5[[#This Row],[ProductID]],Raw_Products!A:A,Raw_Products!B:B)</f>
        <v>Dress</v>
      </c>
      <c r="O4330" s="2" t="str">
        <f>_xlfn.XLOOKUP(Excel_Dashboard_Dataset_xlsx___Sales5[[#This Row],[ProductID]],Raw_Products!A:A,Raw_Products!C:C)</f>
        <v>Clothing</v>
      </c>
      <c r="P4330" s="2" t="str">
        <f>_xlfn.XLOOKUP(Excel_Dashboard_Dataset_xlsx___Sales5[[#This Row],[CustomerID]], Raw_Customers!A:A, Raw_Customers!B:B, "Unknown")</f>
        <v>Catherine Robinson</v>
      </c>
    </row>
    <row r="4331" spans="1:16" x14ac:dyDescent="0.25">
      <c r="A4331">
        <v>4330</v>
      </c>
      <c r="B4331">
        <f t="shared" si="67"/>
        <v>2023</v>
      </c>
      <c r="C4331" t="str">
        <f>TEXT(Excel_Dashboard_Dataset_xlsx___Sales5[[#This Row],[Date]],"mmm")</f>
        <v>Jun</v>
      </c>
      <c r="D4331" s="3">
        <v>45086</v>
      </c>
      <c r="E4331">
        <v>50</v>
      </c>
      <c r="F4331">
        <v>125</v>
      </c>
      <c r="G4331">
        <v>13</v>
      </c>
      <c r="H4331">
        <v>8</v>
      </c>
      <c r="I4331">
        <v>670</v>
      </c>
      <c r="J4331">
        <f>Excel_Dashboard_Dataset_xlsx___Sales5[[#This Row],[Quantity]]*Excel_Dashboard_Dataset_xlsx___Sales5[[#This Row],[UnitPrice]]</f>
        <v>5360</v>
      </c>
      <c r="K4331" t="str">
        <f>_xlfn.XLOOKUP(Excel_Dashboard_Dataset_xlsx___Sales5[[#This Row],[CustomerID]],Raw_Customers!A:A,Raw_Customers!D:D)</f>
        <v>Female</v>
      </c>
      <c r="L4331">
        <f>_xlfn.XLOOKUP(Excel_Dashboard_Dataset_xlsx___Sales5[[#This Row],[CustomerID]],Raw_Customers!A:A,Raw_Customers!E:E)</f>
        <v>46</v>
      </c>
      <c r="M4331" t="str">
        <f>_xlfn.XLOOKUP(Excel_Dashboard_Dataset_xlsx___Sales5[[#This Row],[CustomerID]],Raw_Customers!A:A,Raw_Customers!C:C)</f>
        <v>West</v>
      </c>
      <c r="N4331" s="2" t="str">
        <f>_xlfn.XLOOKUP(Excel_Dashboard_Dataset_xlsx___Sales5[[#This Row],[ProductID]],Raw_Products!A:A,Raw_Products!B:B)</f>
        <v>Skipping Rope</v>
      </c>
      <c r="O4331" s="2" t="str">
        <f>_xlfn.XLOOKUP(Excel_Dashboard_Dataset_xlsx___Sales5[[#This Row],[ProductID]],Raw_Products!A:A,Raw_Products!C:C)</f>
        <v>Sports</v>
      </c>
      <c r="P4331" s="2" t="str">
        <f>_xlfn.XLOOKUP(Excel_Dashboard_Dataset_xlsx___Sales5[[#This Row],[CustomerID]], Raw_Customers!A:A, Raw_Customers!B:B, "Unknown")</f>
        <v>Larry Williams</v>
      </c>
    </row>
    <row r="4332" spans="1:16" x14ac:dyDescent="0.25">
      <c r="A4332">
        <v>4331</v>
      </c>
      <c r="B4332">
        <f t="shared" si="67"/>
        <v>2024</v>
      </c>
      <c r="C4332" t="str">
        <f>TEXT(Excel_Dashboard_Dataset_xlsx___Sales5[[#This Row],[Date]],"mmm")</f>
        <v>Feb</v>
      </c>
      <c r="D4332" s="3">
        <v>45331</v>
      </c>
      <c r="E4332">
        <v>45</v>
      </c>
      <c r="F4332">
        <v>29</v>
      </c>
      <c r="G4332">
        <v>37</v>
      </c>
      <c r="H4332">
        <v>5</v>
      </c>
      <c r="I4332">
        <v>334</v>
      </c>
      <c r="J4332">
        <f>Excel_Dashboard_Dataset_xlsx___Sales5[[#This Row],[Quantity]]*Excel_Dashboard_Dataset_xlsx___Sales5[[#This Row],[UnitPrice]]</f>
        <v>1670</v>
      </c>
      <c r="K4332" t="str">
        <f>_xlfn.XLOOKUP(Excel_Dashboard_Dataset_xlsx___Sales5[[#This Row],[CustomerID]],Raw_Customers!A:A,Raw_Customers!D:D)</f>
        <v>Female</v>
      </c>
      <c r="L4332">
        <f>_xlfn.XLOOKUP(Excel_Dashboard_Dataset_xlsx___Sales5[[#This Row],[CustomerID]],Raw_Customers!A:A,Raw_Customers!E:E)</f>
        <v>34</v>
      </c>
      <c r="M4332" t="str">
        <f>_xlfn.XLOOKUP(Excel_Dashboard_Dataset_xlsx___Sales5[[#This Row],[CustomerID]],Raw_Customers!A:A,Raw_Customers!C:C)</f>
        <v>West</v>
      </c>
      <c r="N4332" s="2" t="str">
        <f>_xlfn.XLOOKUP(Excel_Dashboard_Dataset_xlsx___Sales5[[#This Row],[ProductID]],Raw_Products!A:A,Raw_Products!B:B)</f>
        <v>Yoga Mat</v>
      </c>
      <c r="O4332" s="2" t="str">
        <f>_xlfn.XLOOKUP(Excel_Dashboard_Dataset_xlsx___Sales5[[#This Row],[ProductID]],Raw_Products!A:A,Raw_Products!C:C)</f>
        <v>Sports</v>
      </c>
      <c r="P4332" s="2" t="str">
        <f>_xlfn.XLOOKUP(Excel_Dashboard_Dataset_xlsx___Sales5[[#This Row],[CustomerID]], Raw_Customers!A:A, Raw_Customers!B:B, "Unknown")</f>
        <v>Kevin Brooks</v>
      </c>
    </row>
    <row r="4333" spans="1:16" x14ac:dyDescent="0.25">
      <c r="A4333">
        <v>4332</v>
      </c>
      <c r="B4333">
        <f t="shared" si="67"/>
        <v>2024</v>
      </c>
      <c r="C4333" t="str">
        <f>TEXT(Excel_Dashboard_Dataset_xlsx___Sales5[[#This Row],[Date]],"mmm")</f>
        <v>Feb</v>
      </c>
      <c r="D4333" s="3">
        <v>45343</v>
      </c>
      <c r="E4333">
        <v>32</v>
      </c>
      <c r="F4333">
        <v>205</v>
      </c>
      <c r="G4333">
        <v>50</v>
      </c>
      <c r="H4333">
        <v>8</v>
      </c>
      <c r="I4333">
        <v>22</v>
      </c>
      <c r="J4333">
        <f>Excel_Dashboard_Dataset_xlsx___Sales5[[#This Row],[Quantity]]*Excel_Dashboard_Dataset_xlsx___Sales5[[#This Row],[UnitPrice]]</f>
        <v>176</v>
      </c>
      <c r="K4333" t="str">
        <f>_xlfn.XLOOKUP(Excel_Dashboard_Dataset_xlsx___Sales5[[#This Row],[CustomerID]],Raw_Customers!A:A,Raw_Customers!D:D)</f>
        <v>Female</v>
      </c>
      <c r="L4333">
        <f>_xlfn.XLOOKUP(Excel_Dashboard_Dataset_xlsx___Sales5[[#This Row],[CustomerID]],Raw_Customers!A:A,Raw_Customers!E:E)</f>
        <v>53</v>
      </c>
      <c r="M4333" t="str">
        <f>_xlfn.XLOOKUP(Excel_Dashboard_Dataset_xlsx___Sales5[[#This Row],[CustomerID]],Raw_Customers!A:A,Raw_Customers!C:C)</f>
        <v>East</v>
      </c>
      <c r="N4333" s="2" t="str">
        <f>_xlfn.XLOOKUP(Excel_Dashboard_Dataset_xlsx___Sales5[[#This Row],[ProductID]],Raw_Products!A:A,Raw_Products!B:B)</f>
        <v>Jeans</v>
      </c>
      <c r="O4333" s="2" t="str">
        <f>_xlfn.XLOOKUP(Excel_Dashboard_Dataset_xlsx___Sales5[[#This Row],[ProductID]],Raw_Products!A:A,Raw_Products!C:C)</f>
        <v>Clothing</v>
      </c>
      <c r="P4333" s="2" t="str">
        <f>_xlfn.XLOOKUP(Excel_Dashboard_Dataset_xlsx___Sales5[[#This Row],[CustomerID]], Raw_Customers!A:A, Raw_Customers!B:B, "Unknown")</f>
        <v>Gregory Baker</v>
      </c>
    </row>
    <row r="4334" spans="1:16" x14ac:dyDescent="0.25">
      <c r="A4334">
        <v>4333</v>
      </c>
      <c r="B4334">
        <f t="shared" si="67"/>
        <v>2024</v>
      </c>
      <c r="C4334" t="str">
        <f>TEXT(Excel_Dashboard_Dataset_xlsx___Sales5[[#This Row],[Date]],"mmm")</f>
        <v>Jun</v>
      </c>
      <c r="D4334" s="3">
        <v>45459</v>
      </c>
      <c r="E4334">
        <v>41</v>
      </c>
      <c r="F4334">
        <v>113</v>
      </c>
      <c r="G4334">
        <v>43</v>
      </c>
      <c r="H4334">
        <v>3</v>
      </c>
      <c r="I4334">
        <v>879</v>
      </c>
      <c r="J4334">
        <f>Excel_Dashboard_Dataset_xlsx___Sales5[[#This Row],[Quantity]]*Excel_Dashboard_Dataset_xlsx___Sales5[[#This Row],[UnitPrice]]</f>
        <v>2637</v>
      </c>
      <c r="K4334" t="str">
        <f>_xlfn.XLOOKUP(Excel_Dashboard_Dataset_xlsx___Sales5[[#This Row],[CustomerID]],Raw_Customers!A:A,Raw_Customers!D:D)</f>
        <v>Female</v>
      </c>
      <c r="L4334">
        <f>_xlfn.XLOOKUP(Excel_Dashboard_Dataset_xlsx___Sales5[[#This Row],[CustomerID]],Raw_Customers!A:A,Raw_Customers!E:E)</f>
        <v>20</v>
      </c>
      <c r="M4334" t="str">
        <f>_xlfn.XLOOKUP(Excel_Dashboard_Dataset_xlsx___Sales5[[#This Row],[CustomerID]],Raw_Customers!A:A,Raw_Customers!C:C)</f>
        <v>West</v>
      </c>
      <c r="N4334" s="2" t="str">
        <f>_xlfn.XLOOKUP(Excel_Dashboard_Dataset_xlsx___Sales5[[#This Row],[ProductID]],Raw_Products!A:A,Raw_Products!B:B)</f>
        <v>Football</v>
      </c>
      <c r="O4334" s="2" t="str">
        <f>_xlfn.XLOOKUP(Excel_Dashboard_Dataset_xlsx___Sales5[[#This Row],[ProductID]],Raw_Products!A:A,Raw_Products!C:C)</f>
        <v>Sports</v>
      </c>
      <c r="P4334" s="2" t="str">
        <f>_xlfn.XLOOKUP(Excel_Dashboard_Dataset_xlsx___Sales5[[#This Row],[CustomerID]], Raw_Customers!A:A, Raw_Customers!B:B, "Unknown")</f>
        <v>Anthony Miller</v>
      </c>
    </row>
    <row r="4335" spans="1:16" x14ac:dyDescent="0.25">
      <c r="A4335">
        <v>4334</v>
      </c>
      <c r="B4335">
        <f t="shared" si="67"/>
        <v>2023</v>
      </c>
      <c r="C4335" t="str">
        <f>TEXT(Excel_Dashboard_Dataset_xlsx___Sales5[[#This Row],[Date]],"mmm")</f>
        <v>Jun</v>
      </c>
      <c r="D4335" s="3">
        <v>45082</v>
      </c>
      <c r="E4335">
        <v>28</v>
      </c>
      <c r="F4335">
        <v>103</v>
      </c>
      <c r="G4335">
        <v>1</v>
      </c>
      <c r="H4335">
        <v>2</v>
      </c>
      <c r="I4335">
        <v>78</v>
      </c>
      <c r="J4335">
        <f>Excel_Dashboard_Dataset_xlsx___Sales5[[#This Row],[Quantity]]*Excel_Dashboard_Dataset_xlsx___Sales5[[#This Row],[UnitPrice]]</f>
        <v>156</v>
      </c>
      <c r="K4335" t="str">
        <f>_xlfn.XLOOKUP(Excel_Dashboard_Dataset_xlsx___Sales5[[#This Row],[CustomerID]],Raw_Customers!A:A,Raw_Customers!D:D)</f>
        <v>Male</v>
      </c>
      <c r="L4335">
        <f>_xlfn.XLOOKUP(Excel_Dashboard_Dataset_xlsx___Sales5[[#This Row],[CustomerID]],Raw_Customers!A:A,Raw_Customers!E:E)</f>
        <v>19</v>
      </c>
      <c r="M4335" t="str">
        <f>_xlfn.XLOOKUP(Excel_Dashboard_Dataset_xlsx___Sales5[[#This Row],[CustomerID]],Raw_Customers!A:A,Raw_Customers!C:C)</f>
        <v>South</v>
      </c>
      <c r="N4335" s="2" t="str">
        <f>_xlfn.XLOOKUP(Excel_Dashboard_Dataset_xlsx___Sales5[[#This Row],[ProductID]],Raw_Products!A:A,Raw_Products!B:B)</f>
        <v>Rice Cooker</v>
      </c>
      <c r="O4335" s="2" t="str">
        <f>_xlfn.XLOOKUP(Excel_Dashboard_Dataset_xlsx___Sales5[[#This Row],[ProductID]],Raw_Products!A:A,Raw_Products!C:C)</f>
        <v>Home Appliances</v>
      </c>
      <c r="P4335" s="2" t="str">
        <f>_xlfn.XLOOKUP(Excel_Dashboard_Dataset_xlsx___Sales5[[#This Row],[CustomerID]], Raw_Customers!A:A, Raw_Customers!B:B, "Unknown")</f>
        <v>Christopher Kim</v>
      </c>
    </row>
    <row r="4336" spans="1:16" x14ac:dyDescent="0.25">
      <c r="A4336">
        <v>4335</v>
      </c>
      <c r="B4336">
        <f t="shared" si="67"/>
        <v>2023</v>
      </c>
      <c r="C4336" t="str">
        <f>TEXT(Excel_Dashboard_Dataset_xlsx___Sales5[[#This Row],[Date]],"mmm")</f>
        <v>Oct</v>
      </c>
      <c r="D4336" s="3">
        <v>45201</v>
      </c>
      <c r="E4336">
        <v>2</v>
      </c>
      <c r="F4336">
        <v>26</v>
      </c>
      <c r="G4336">
        <v>47</v>
      </c>
      <c r="H4336">
        <v>9</v>
      </c>
      <c r="I4336">
        <v>309</v>
      </c>
      <c r="J4336">
        <f>Excel_Dashboard_Dataset_xlsx___Sales5[[#This Row],[Quantity]]*Excel_Dashboard_Dataset_xlsx___Sales5[[#This Row],[UnitPrice]]</f>
        <v>2781</v>
      </c>
      <c r="K4336" t="str">
        <f>_xlfn.XLOOKUP(Excel_Dashboard_Dataset_xlsx___Sales5[[#This Row],[CustomerID]],Raw_Customers!A:A,Raw_Customers!D:D)</f>
        <v>Female</v>
      </c>
      <c r="L4336">
        <f>_xlfn.XLOOKUP(Excel_Dashboard_Dataset_xlsx___Sales5[[#This Row],[CustomerID]],Raw_Customers!A:A,Raw_Customers!E:E)</f>
        <v>64</v>
      </c>
      <c r="M4336" t="str">
        <f>_xlfn.XLOOKUP(Excel_Dashboard_Dataset_xlsx___Sales5[[#This Row],[CustomerID]],Raw_Customers!A:A,Raw_Customers!C:C)</f>
        <v>North</v>
      </c>
      <c r="N4336" s="2" t="str">
        <f>_xlfn.XLOOKUP(Excel_Dashboard_Dataset_xlsx___Sales5[[#This Row],[ProductID]],Raw_Products!A:A,Raw_Products!B:B)</f>
        <v>Cooking Oil</v>
      </c>
      <c r="O4336" s="2" t="str">
        <f>_xlfn.XLOOKUP(Excel_Dashboard_Dataset_xlsx___Sales5[[#This Row],[ProductID]],Raw_Products!A:A,Raw_Products!C:C)</f>
        <v>Groceries</v>
      </c>
      <c r="P4336" s="2" t="str">
        <f>_xlfn.XLOOKUP(Excel_Dashboard_Dataset_xlsx___Sales5[[#This Row],[CustomerID]], Raw_Customers!A:A, Raw_Customers!B:B, "Unknown")</f>
        <v>Dorothy King</v>
      </c>
    </row>
    <row r="4337" spans="1:16" x14ac:dyDescent="0.25">
      <c r="A4337">
        <v>4336</v>
      </c>
      <c r="B4337">
        <f t="shared" si="67"/>
        <v>2023</v>
      </c>
      <c r="C4337" t="str">
        <f>TEXT(Excel_Dashboard_Dataset_xlsx___Sales5[[#This Row],[Date]],"mmm")</f>
        <v>Aug</v>
      </c>
      <c r="D4337" s="3">
        <v>45144</v>
      </c>
      <c r="E4337">
        <v>9</v>
      </c>
      <c r="F4337">
        <v>199</v>
      </c>
      <c r="G4337">
        <v>17</v>
      </c>
      <c r="H4337">
        <v>9</v>
      </c>
      <c r="I4337">
        <v>218</v>
      </c>
      <c r="J4337">
        <f>Excel_Dashboard_Dataset_xlsx___Sales5[[#This Row],[Quantity]]*Excel_Dashboard_Dataset_xlsx___Sales5[[#This Row],[UnitPrice]]</f>
        <v>1962</v>
      </c>
      <c r="K4337" t="str">
        <f>_xlfn.XLOOKUP(Excel_Dashboard_Dataset_xlsx___Sales5[[#This Row],[CustomerID]],Raw_Customers!A:A,Raw_Customers!D:D)</f>
        <v>Female</v>
      </c>
      <c r="L4337">
        <f>_xlfn.XLOOKUP(Excel_Dashboard_Dataset_xlsx___Sales5[[#This Row],[CustomerID]],Raw_Customers!A:A,Raw_Customers!E:E)</f>
        <v>33</v>
      </c>
      <c r="M4337" t="str">
        <f>_xlfn.XLOOKUP(Excel_Dashboard_Dataset_xlsx___Sales5[[#This Row],[CustomerID]],Raw_Customers!A:A,Raw_Customers!C:C)</f>
        <v>East</v>
      </c>
      <c r="N4337" s="2" t="str">
        <f>_xlfn.XLOOKUP(Excel_Dashboard_Dataset_xlsx___Sales5[[#This Row],[ProductID]],Raw_Products!A:A,Raw_Products!B:B)</f>
        <v>Canned Beans</v>
      </c>
      <c r="O4337" s="2" t="str">
        <f>_xlfn.XLOOKUP(Excel_Dashboard_Dataset_xlsx___Sales5[[#This Row],[ProductID]],Raw_Products!A:A,Raw_Products!C:C)</f>
        <v>Groceries</v>
      </c>
      <c r="P4337" s="2" t="str">
        <f>_xlfn.XLOOKUP(Excel_Dashboard_Dataset_xlsx___Sales5[[#This Row],[CustomerID]], Raw_Customers!A:A, Raw_Customers!B:B, "Unknown")</f>
        <v>Susan Anderson</v>
      </c>
    </row>
    <row r="4338" spans="1:16" x14ac:dyDescent="0.25">
      <c r="A4338">
        <v>4337</v>
      </c>
      <c r="B4338">
        <f t="shared" si="67"/>
        <v>2024</v>
      </c>
      <c r="C4338" t="str">
        <f>TEXT(Excel_Dashboard_Dataset_xlsx___Sales5[[#This Row],[Date]],"mmm")</f>
        <v>Jun</v>
      </c>
      <c r="D4338" s="3">
        <v>45448</v>
      </c>
      <c r="E4338">
        <v>28</v>
      </c>
      <c r="F4338">
        <v>232</v>
      </c>
      <c r="G4338">
        <v>44</v>
      </c>
      <c r="H4338">
        <v>10</v>
      </c>
      <c r="I4338">
        <v>400</v>
      </c>
      <c r="J4338">
        <f>Excel_Dashboard_Dataset_xlsx___Sales5[[#This Row],[Quantity]]*Excel_Dashboard_Dataset_xlsx___Sales5[[#This Row],[UnitPrice]]</f>
        <v>4000</v>
      </c>
      <c r="K4338" t="str">
        <f>_xlfn.XLOOKUP(Excel_Dashboard_Dataset_xlsx___Sales5[[#This Row],[CustomerID]],Raw_Customers!A:A,Raw_Customers!D:D)</f>
        <v>Male</v>
      </c>
      <c r="L4338">
        <f>_xlfn.XLOOKUP(Excel_Dashboard_Dataset_xlsx___Sales5[[#This Row],[CustomerID]],Raw_Customers!A:A,Raw_Customers!E:E)</f>
        <v>33</v>
      </c>
      <c r="M4338" t="str">
        <f>_xlfn.XLOOKUP(Excel_Dashboard_Dataset_xlsx___Sales5[[#This Row],[CustomerID]],Raw_Customers!A:A,Raw_Customers!C:C)</f>
        <v>East</v>
      </c>
      <c r="N4338" s="2" t="str">
        <f>_xlfn.XLOOKUP(Excel_Dashboard_Dataset_xlsx___Sales5[[#This Row],[ProductID]],Raw_Products!A:A,Raw_Products!B:B)</f>
        <v>Rice Cooker</v>
      </c>
      <c r="O4338" s="2" t="str">
        <f>_xlfn.XLOOKUP(Excel_Dashboard_Dataset_xlsx___Sales5[[#This Row],[ProductID]],Raw_Products!A:A,Raw_Products!C:C)</f>
        <v>Home Appliances</v>
      </c>
      <c r="P4338" s="2" t="str">
        <f>_xlfn.XLOOKUP(Excel_Dashboard_Dataset_xlsx___Sales5[[#This Row],[CustomerID]], Raw_Customers!A:A, Raw_Customers!B:B, "Unknown")</f>
        <v>Jeffrey Wilson</v>
      </c>
    </row>
    <row r="4339" spans="1:16" x14ac:dyDescent="0.25">
      <c r="A4339">
        <v>4338</v>
      </c>
      <c r="B4339">
        <f t="shared" si="67"/>
        <v>2024</v>
      </c>
      <c r="C4339" t="str">
        <f>TEXT(Excel_Dashboard_Dataset_xlsx___Sales5[[#This Row],[Date]],"mmm")</f>
        <v>Oct</v>
      </c>
      <c r="D4339" s="3">
        <v>45580</v>
      </c>
      <c r="E4339">
        <v>11</v>
      </c>
      <c r="F4339">
        <v>277</v>
      </c>
      <c r="G4339">
        <v>39</v>
      </c>
      <c r="H4339">
        <v>7</v>
      </c>
      <c r="I4339">
        <v>520</v>
      </c>
      <c r="J4339">
        <f>Excel_Dashboard_Dataset_xlsx___Sales5[[#This Row],[Quantity]]*Excel_Dashboard_Dataset_xlsx___Sales5[[#This Row],[UnitPrice]]</f>
        <v>3640</v>
      </c>
      <c r="K4339" t="str">
        <f>_xlfn.XLOOKUP(Excel_Dashboard_Dataset_xlsx___Sales5[[#This Row],[CustomerID]],Raw_Customers!A:A,Raw_Customers!D:D)</f>
        <v>Male</v>
      </c>
      <c r="L4339">
        <f>_xlfn.XLOOKUP(Excel_Dashboard_Dataset_xlsx___Sales5[[#This Row],[CustomerID]],Raw_Customers!A:A,Raw_Customers!E:E)</f>
        <v>36</v>
      </c>
      <c r="M4339" t="str">
        <f>_xlfn.XLOOKUP(Excel_Dashboard_Dataset_xlsx___Sales5[[#This Row],[CustomerID]],Raw_Customers!A:A,Raw_Customers!C:C)</f>
        <v>East</v>
      </c>
      <c r="N4339" s="2" t="str">
        <f>_xlfn.XLOOKUP(Excel_Dashboard_Dataset_xlsx___Sales5[[#This Row],[ProductID]],Raw_Products!A:A,Raw_Products!B:B)</f>
        <v>Smartphone</v>
      </c>
      <c r="O4339" s="2" t="str">
        <f>_xlfn.XLOOKUP(Excel_Dashboard_Dataset_xlsx___Sales5[[#This Row],[ProductID]],Raw_Products!A:A,Raw_Products!C:C)</f>
        <v>Electronics</v>
      </c>
      <c r="P4339" s="2" t="str">
        <f>_xlfn.XLOOKUP(Excel_Dashboard_Dataset_xlsx___Sales5[[#This Row],[CustomerID]], Raw_Customers!A:A, Raw_Customers!B:B, "Unknown")</f>
        <v>Deborah Smith</v>
      </c>
    </row>
    <row r="4340" spans="1:16" x14ac:dyDescent="0.25">
      <c r="A4340">
        <v>4339</v>
      </c>
      <c r="B4340">
        <f t="shared" si="67"/>
        <v>2024</v>
      </c>
      <c r="C4340" t="str">
        <f>TEXT(Excel_Dashboard_Dataset_xlsx___Sales5[[#This Row],[Date]],"mmm")</f>
        <v>Nov</v>
      </c>
      <c r="D4340" s="3">
        <v>45620</v>
      </c>
      <c r="E4340">
        <v>6</v>
      </c>
      <c r="F4340">
        <v>106</v>
      </c>
      <c r="G4340">
        <v>25</v>
      </c>
      <c r="H4340">
        <v>1</v>
      </c>
      <c r="I4340">
        <v>882</v>
      </c>
      <c r="J4340">
        <f>Excel_Dashboard_Dataset_xlsx___Sales5[[#This Row],[Quantity]]*Excel_Dashboard_Dataset_xlsx___Sales5[[#This Row],[UnitPrice]]</f>
        <v>882</v>
      </c>
      <c r="K4340" t="str">
        <f>_xlfn.XLOOKUP(Excel_Dashboard_Dataset_xlsx___Sales5[[#This Row],[CustomerID]],Raw_Customers!A:A,Raw_Customers!D:D)</f>
        <v>Female</v>
      </c>
      <c r="L4340">
        <f>_xlfn.XLOOKUP(Excel_Dashboard_Dataset_xlsx___Sales5[[#This Row],[CustomerID]],Raw_Customers!A:A,Raw_Customers!E:E)</f>
        <v>61</v>
      </c>
      <c r="M4340" t="str">
        <f>_xlfn.XLOOKUP(Excel_Dashboard_Dataset_xlsx___Sales5[[#This Row],[CustomerID]],Raw_Customers!A:A,Raw_Customers!C:C)</f>
        <v>South</v>
      </c>
      <c r="N4340" s="2" t="str">
        <f>_xlfn.XLOOKUP(Excel_Dashboard_Dataset_xlsx___Sales5[[#This Row],[ProductID]],Raw_Products!A:A,Raw_Products!B:B)</f>
        <v>Flour</v>
      </c>
      <c r="O4340" s="2" t="str">
        <f>_xlfn.XLOOKUP(Excel_Dashboard_Dataset_xlsx___Sales5[[#This Row],[ProductID]],Raw_Products!A:A,Raw_Products!C:C)</f>
        <v>Groceries</v>
      </c>
      <c r="P4340" s="2" t="str">
        <f>_xlfn.XLOOKUP(Excel_Dashboard_Dataset_xlsx___Sales5[[#This Row],[CustomerID]], Raw_Customers!A:A, Raw_Customers!B:B, "Unknown")</f>
        <v>Jonathan Hernandez</v>
      </c>
    </row>
    <row r="4341" spans="1:16" x14ac:dyDescent="0.25">
      <c r="A4341">
        <v>4340</v>
      </c>
      <c r="B4341">
        <f t="shared" si="67"/>
        <v>2024</v>
      </c>
      <c r="C4341" t="str">
        <f>TEXT(Excel_Dashboard_Dataset_xlsx___Sales5[[#This Row],[Date]],"mmm")</f>
        <v>Jan</v>
      </c>
      <c r="D4341" s="3">
        <v>45306</v>
      </c>
      <c r="E4341">
        <v>17</v>
      </c>
      <c r="F4341">
        <v>147</v>
      </c>
      <c r="G4341">
        <v>28</v>
      </c>
      <c r="H4341">
        <v>10</v>
      </c>
      <c r="I4341">
        <v>146</v>
      </c>
      <c r="J4341">
        <f>Excel_Dashboard_Dataset_xlsx___Sales5[[#This Row],[Quantity]]*Excel_Dashboard_Dataset_xlsx___Sales5[[#This Row],[UnitPrice]]</f>
        <v>1460</v>
      </c>
      <c r="K4341" t="str">
        <f>_xlfn.XLOOKUP(Excel_Dashboard_Dataset_xlsx___Sales5[[#This Row],[CustomerID]],Raw_Customers!A:A,Raw_Customers!D:D)</f>
        <v>Male</v>
      </c>
      <c r="L4341">
        <f>_xlfn.XLOOKUP(Excel_Dashboard_Dataset_xlsx___Sales5[[#This Row],[CustomerID]],Raw_Customers!A:A,Raw_Customers!E:E)</f>
        <v>35</v>
      </c>
      <c r="M4341" t="str">
        <f>_xlfn.XLOOKUP(Excel_Dashboard_Dataset_xlsx___Sales5[[#This Row],[CustomerID]],Raw_Customers!A:A,Raw_Customers!C:C)</f>
        <v>South</v>
      </c>
      <c r="N4341" s="2" t="str">
        <f>_xlfn.XLOOKUP(Excel_Dashboard_Dataset_xlsx___Sales5[[#This Row],[ProductID]],Raw_Products!A:A,Raw_Products!B:B)</f>
        <v>LED TV</v>
      </c>
      <c r="O4341" s="2" t="str">
        <f>_xlfn.XLOOKUP(Excel_Dashboard_Dataset_xlsx___Sales5[[#This Row],[ProductID]],Raw_Products!A:A,Raw_Products!C:C)</f>
        <v>Electronics</v>
      </c>
      <c r="P4341" s="2" t="str">
        <f>_xlfn.XLOOKUP(Excel_Dashboard_Dataset_xlsx___Sales5[[#This Row],[CustomerID]], Raw_Customers!A:A, Raw_Customers!B:B, "Unknown")</f>
        <v>Rachel Alvarez</v>
      </c>
    </row>
    <row r="4342" spans="1:16" x14ac:dyDescent="0.25">
      <c r="A4342">
        <v>4341</v>
      </c>
      <c r="B4342">
        <f t="shared" si="67"/>
        <v>2023</v>
      </c>
      <c r="C4342" t="str">
        <f>TEXT(Excel_Dashboard_Dataset_xlsx___Sales5[[#This Row],[Date]],"mmm")</f>
        <v>May</v>
      </c>
      <c r="D4342" s="3">
        <v>45076</v>
      </c>
      <c r="E4342">
        <v>27</v>
      </c>
      <c r="F4342">
        <v>144</v>
      </c>
      <c r="G4342">
        <v>37</v>
      </c>
      <c r="H4342">
        <v>1</v>
      </c>
      <c r="I4342">
        <v>126</v>
      </c>
      <c r="J4342">
        <f>Excel_Dashboard_Dataset_xlsx___Sales5[[#This Row],[Quantity]]*Excel_Dashboard_Dataset_xlsx___Sales5[[#This Row],[UnitPrice]]</f>
        <v>126</v>
      </c>
      <c r="K4342" t="str">
        <f>_xlfn.XLOOKUP(Excel_Dashboard_Dataset_xlsx___Sales5[[#This Row],[CustomerID]],Raw_Customers!A:A,Raw_Customers!D:D)</f>
        <v>Female</v>
      </c>
      <c r="L4342">
        <f>_xlfn.XLOOKUP(Excel_Dashboard_Dataset_xlsx___Sales5[[#This Row],[CustomerID]],Raw_Customers!A:A,Raw_Customers!E:E)</f>
        <v>51</v>
      </c>
      <c r="M4342" t="str">
        <f>_xlfn.XLOOKUP(Excel_Dashboard_Dataset_xlsx___Sales5[[#This Row],[CustomerID]],Raw_Customers!A:A,Raw_Customers!C:C)</f>
        <v>South</v>
      </c>
      <c r="N4342" s="2" t="str">
        <f>_xlfn.XLOOKUP(Excel_Dashboard_Dataset_xlsx___Sales5[[#This Row],[ProductID]],Raw_Products!A:A,Raw_Products!B:B)</f>
        <v>Air Conditioner</v>
      </c>
      <c r="O4342" s="2" t="str">
        <f>_xlfn.XLOOKUP(Excel_Dashboard_Dataset_xlsx___Sales5[[#This Row],[ProductID]],Raw_Products!A:A,Raw_Products!C:C)</f>
        <v>Home Appliances</v>
      </c>
      <c r="P4342" s="2" t="str">
        <f>_xlfn.XLOOKUP(Excel_Dashboard_Dataset_xlsx___Sales5[[#This Row],[CustomerID]], Raw_Customers!A:A, Raw_Customers!B:B, "Unknown")</f>
        <v>Raymond Diaz</v>
      </c>
    </row>
    <row r="4343" spans="1:16" x14ac:dyDescent="0.25">
      <c r="A4343">
        <v>4342</v>
      </c>
      <c r="B4343">
        <f t="shared" si="67"/>
        <v>2023</v>
      </c>
      <c r="C4343" t="str">
        <f>TEXT(Excel_Dashboard_Dataset_xlsx___Sales5[[#This Row],[Date]],"mmm")</f>
        <v>Aug</v>
      </c>
      <c r="D4343" s="3">
        <v>45147</v>
      </c>
      <c r="E4343">
        <v>17</v>
      </c>
      <c r="F4343">
        <v>190</v>
      </c>
      <c r="G4343">
        <v>49</v>
      </c>
      <c r="H4343">
        <v>2</v>
      </c>
      <c r="I4343">
        <v>939</v>
      </c>
      <c r="J4343">
        <f>Excel_Dashboard_Dataset_xlsx___Sales5[[#This Row],[Quantity]]*Excel_Dashboard_Dataset_xlsx___Sales5[[#This Row],[UnitPrice]]</f>
        <v>1878</v>
      </c>
      <c r="K4343" t="str">
        <f>_xlfn.XLOOKUP(Excel_Dashboard_Dataset_xlsx___Sales5[[#This Row],[CustomerID]],Raw_Customers!A:A,Raw_Customers!D:D)</f>
        <v>Female</v>
      </c>
      <c r="L4343">
        <f>_xlfn.XLOOKUP(Excel_Dashboard_Dataset_xlsx___Sales5[[#This Row],[CustomerID]],Raw_Customers!A:A,Raw_Customers!E:E)</f>
        <v>47</v>
      </c>
      <c r="M4343" t="str">
        <f>_xlfn.XLOOKUP(Excel_Dashboard_Dataset_xlsx___Sales5[[#This Row],[CustomerID]],Raw_Customers!A:A,Raw_Customers!C:C)</f>
        <v>East</v>
      </c>
      <c r="N4343" s="2" t="str">
        <f>_xlfn.XLOOKUP(Excel_Dashboard_Dataset_xlsx___Sales5[[#This Row],[ProductID]],Raw_Products!A:A,Raw_Products!B:B)</f>
        <v>LED TV</v>
      </c>
      <c r="O4343" s="2" t="str">
        <f>_xlfn.XLOOKUP(Excel_Dashboard_Dataset_xlsx___Sales5[[#This Row],[ProductID]],Raw_Products!A:A,Raw_Products!C:C)</f>
        <v>Electronics</v>
      </c>
      <c r="P4343" s="2" t="str">
        <f>_xlfn.XLOOKUP(Excel_Dashboard_Dataset_xlsx___Sales5[[#This Row],[CustomerID]], Raw_Customers!A:A, Raw_Customers!B:B, "Unknown")</f>
        <v>Katherine Torres</v>
      </c>
    </row>
    <row r="4344" spans="1:16" x14ac:dyDescent="0.25">
      <c r="A4344">
        <v>4343</v>
      </c>
      <c r="B4344">
        <f t="shared" si="67"/>
        <v>2023</v>
      </c>
      <c r="C4344" t="str">
        <f>TEXT(Excel_Dashboard_Dataset_xlsx___Sales5[[#This Row],[Date]],"mmm")</f>
        <v>Dec</v>
      </c>
      <c r="D4344" s="3">
        <v>45266</v>
      </c>
      <c r="E4344">
        <v>24</v>
      </c>
      <c r="F4344">
        <v>26</v>
      </c>
      <c r="G4344">
        <v>42</v>
      </c>
      <c r="H4344">
        <v>1</v>
      </c>
      <c r="I4344">
        <v>89</v>
      </c>
      <c r="J4344">
        <f>Excel_Dashboard_Dataset_xlsx___Sales5[[#This Row],[Quantity]]*Excel_Dashboard_Dataset_xlsx___Sales5[[#This Row],[UnitPrice]]</f>
        <v>89</v>
      </c>
      <c r="K4344" t="str">
        <f>_xlfn.XLOOKUP(Excel_Dashboard_Dataset_xlsx___Sales5[[#This Row],[CustomerID]],Raw_Customers!A:A,Raw_Customers!D:D)</f>
        <v>Female</v>
      </c>
      <c r="L4344">
        <f>_xlfn.XLOOKUP(Excel_Dashboard_Dataset_xlsx___Sales5[[#This Row],[CustomerID]],Raw_Customers!A:A,Raw_Customers!E:E)</f>
        <v>64</v>
      </c>
      <c r="M4344" t="str">
        <f>_xlfn.XLOOKUP(Excel_Dashboard_Dataset_xlsx___Sales5[[#This Row],[CustomerID]],Raw_Customers!A:A,Raw_Customers!C:C)</f>
        <v>North</v>
      </c>
      <c r="N4344" s="2" t="str">
        <f>_xlfn.XLOOKUP(Excel_Dashboard_Dataset_xlsx___Sales5[[#This Row],[ProductID]],Raw_Products!A:A,Raw_Products!B:B)</f>
        <v>Washing Machine</v>
      </c>
      <c r="O4344" s="2" t="str">
        <f>_xlfn.XLOOKUP(Excel_Dashboard_Dataset_xlsx___Sales5[[#This Row],[ProductID]],Raw_Products!A:A,Raw_Products!C:C)</f>
        <v>Home Appliances</v>
      </c>
      <c r="P4344" s="2" t="str">
        <f>_xlfn.XLOOKUP(Excel_Dashboard_Dataset_xlsx___Sales5[[#This Row],[CustomerID]], Raw_Customers!A:A, Raw_Customers!B:B, "Unknown")</f>
        <v>Dorothy King</v>
      </c>
    </row>
    <row r="4345" spans="1:16" x14ac:dyDescent="0.25">
      <c r="A4345">
        <v>4344</v>
      </c>
      <c r="B4345">
        <f t="shared" si="67"/>
        <v>2024</v>
      </c>
      <c r="C4345" t="str">
        <f>TEXT(Excel_Dashboard_Dataset_xlsx___Sales5[[#This Row],[Date]],"mmm")</f>
        <v>Jun</v>
      </c>
      <c r="D4345" s="3">
        <v>45470</v>
      </c>
      <c r="E4345">
        <v>19</v>
      </c>
      <c r="F4345">
        <v>201</v>
      </c>
      <c r="G4345">
        <v>8</v>
      </c>
      <c r="H4345">
        <v>8</v>
      </c>
      <c r="I4345">
        <v>363</v>
      </c>
      <c r="J4345">
        <f>Excel_Dashboard_Dataset_xlsx___Sales5[[#This Row],[Quantity]]*Excel_Dashboard_Dataset_xlsx___Sales5[[#This Row],[UnitPrice]]</f>
        <v>2904</v>
      </c>
      <c r="K4345" t="str">
        <f>_xlfn.XLOOKUP(Excel_Dashboard_Dataset_xlsx___Sales5[[#This Row],[CustomerID]],Raw_Customers!A:A,Raw_Customers!D:D)</f>
        <v>Female</v>
      </c>
      <c r="L4345">
        <f>_xlfn.XLOOKUP(Excel_Dashboard_Dataset_xlsx___Sales5[[#This Row],[CustomerID]],Raw_Customers!A:A,Raw_Customers!E:E)</f>
        <v>59</v>
      </c>
      <c r="M4345" t="str">
        <f>_xlfn.XLOOKUP(Excel_Dashboard_Dataset_xlsx___Sales5[[#This Row],[CustomerID]],Raw_Customers!A:A,Raw_Customers!C:C)</f>
        <v>East</v>
      </c>
      <c r="N4345" s="2" t="str">
        <f>_xlfn.XLOOKUP(Excel_Dashboard_Dataset_xlsx___Sales5[[#This Row],[ProductID]],Raw_Products!A:A,Raw_Products!B:B)</f>
        <v>External Hard Drive</v>
      </c>
      <c r="O4345" s="2" t="str">
        <f>_xlfn.XLOOKUP(Excel_Dashboard_Dataset_xlsx___Sales5[[#This Row],[ProductID]],Raw_Products!A:A,Raw_Products!C:C)</f>
        <v>Electronics</v>
      </c>
      <c r="P4345" s="2" t="str">
        <f>_xlfn.XLOOKUP(Excel_Dashboard_Dataset_xlsx___Sales5[[#This Row],[CustomerID]], Raw_Customers!A:A, Raw_Customers!B:B, "Unknown")</f>
        <v>Catherine Rivera</v>
      </c>
    </row>
    <row r="4346" spans="1:16" x14ac:dyDescent="0.25">
      <c r="A4346">
        <v>4345</v>
      </c>
      <c r="B4346">
        <f t="shared" si="67"/>
        <v>2024</v>
      </c>
      <c r="C4346" t="str">
        <f>TEXT(Excel_Dashboard_Dataset_xlsx___Sales5[[#This Row],[Date]],"mmm")</f>
        <v>Jun</v>
      </c>
      <c r="D4346" s="3">
        <v>45448</v>
      </c>
      <c r="E4346">
        <v>46</v>
      </c>
      <c r="F4346">
        <v>31</v>
      </c>
      <c r="G4346">
        <v>35</v>
      </c>
      <c r="H4346">
        <v>1</v>
      </c>
      <c r="I4346">
        <v>231</v>
      </c>
      <c r="J4346">
        <f>Excel_Dashboard_Dataset_xlsx___Sales5[[#This Row],[Quantity]]*Excel_Dashboard_Dataset_xlsx___Sales5[[#This Row],[UnitPrice]]</f>
        <v>231</v>
      </c>
      <c r="K4346" t="str">
        <f>_xlfn.XLOOKUP(Excel_Dashboard_Dataset_xlsx___Sales5[[#This Row],[CustomerID]],Raw_Customers!A:A,Raw_Customers!D:D)</f>
        <v>Female</v>
      </c>
      <c r="L4346">
        <f>_xlfn.XLOOKUP(Excel_Dashboard_Dataset_xlsx___Sales5[[#This Row],[CustomerID]],Raw_Customers!A:A,Raw_Customers!E:E)</f>
        <v>43</v>
      </c>
      <c r="M4346" t="str">
        <f>_xlfn.XLOOKUP(Excel_Dashboard_Dataset_xlsx___Sales5[[#This Row],[CustomerID]],Raw_Customers!A:A,Raw_Customers!C:C)</f>
        <v>South</v>
      </c>
      <c r="N4346" s="2" t="str">
        <f>_xlfn.XLOOKUP(Excel_Dashboard_Dataset_xlsx___Sales5[[#This Row],[ProductID]],Raw_Products!A:A,Raw_Products!B:B)</f>
        <v>Cricket Bat</v>
      </c>
      <c r="O4346" s="2" t="str">
        <f>_xlfn.XLOOKUP(Excel_Dashboard_Dataset_xlsx___Sales5[[#This Row],[ProductID]],Raw_Products!A:A,Raw_Products!C:C)</f>
        <v>Sports</v>
      </c>
      <c r="P4346" s="2" t="str">
        <f>_xlfn.XLOOKUP(Excel_Dashboard_Dataset_xlsx___Sales5[[#This Row],[CustomerID]], Raw_Customers!A:A, Raw_Customers!B:B, "Unknown")</f>
        <v>Gary Howard</v>
      </c>
    </row>
    <row r="4347" spans="1:16" x14ac:dyDescent="0.25">
      <c r="A4347">
        <v>4346</v>
      </c>
      <c r="B4347">
        <f t="shared" si="67"/>
        <v>2023</v>
      </c>
      <c r="C4347" t="str">
        <f>TEXT(Excel_Dashboard_Dataset_xlsx___Sales5[[#This Row],[Date]],"mmm")</f>
        <v>Oct</v>
      </c>
      <c r="D4347" s="3">
        <v>45215</v>
      </c>
      <c r="E4347">
        <v>37</v>
      </c>
      <c r="F4347">
        <v>19</v>
      </c>
      <c r="G4347">
        <v>19</v>
      </c>
      <c r="H4347">
        <v>5</v>
      </c>
      <c r="I4347">
        <v>663</v>
      </c>
      <c r="J4347">
        <f>Excel_Dashboard_Dataset_xlsx___Sales5[[#This Row],[Quantity]]*Excel_Dashboard_Dataset_xlsx___Sales5[[#This Row],[UnitPrice]]</f>
        <v>3315</v>
      </c>
      <c r="K4347" t="str">
        <f>_xlfn.XLOOKUP(Excel_Dashboard_Dataset_xlsx___Sales5[[#This Row],[CustomerID]],Raw_Customers!A:A,Raw_Customers!D:D)</f>
        <v>Female</v>
      </c>
      <c r="L4347">
        <f>_xlfn.XLOOKUP(Excel_Dashboard_Dataset_xlsx___Sales5[[#This Row],[CustomerID]],Raw_Customers!A:A,Raw_Customers!E:E)</f>
        <v>50</v>
      </c>
      <c r="M4347" t="str">
        <f>_xlfn.XLOOKUP(Excel_Dashboard_Dataset_xlsx___Sales5[[#This Row],[CustomerID]],Raw_Customers!A:A,Raw_Customers!C:C)</f>
        <v>East</v>
      </c>
      <c r="N4347" s="2" t="str">
        <f>_xlfn.XLOOKUP(Excel_Dashboard_Dataset_xlsx___Sales5[[#This Row],[ProductID]],Raw_Products!A:A,Raw_Products!B:B)</f>
        <v>Cap</v>
      </c>
      <c r="O4347" s="2" t="str">
        <f>_xlfn.XLOOKUP(Excel_Dashboard_Dataset_xlsx___Sales5[[#This Row],[ProductID]],Raw_Products!A:A,Raw_Products!C:C)</f>
        <v>Clothing</v>
      </c>
      <c r="P4347" s="2" t="str">
        <f>_xlfn.XLOOKUP(Excel_Dashboard_Dataset_xlsx___Sales5[[#This Row],[CustomerID]], Raw_Customers!A:A, Raw_Customers!B:B, "Unknown")</f>
        <v>Amy Brown</v>
      </c>
    </row>
    <row r="4348" spans="1:16" x14ac:dyDescent="0.25">
      <c r="A4348">
        <v>4347</v>
      </c>
      <c r="B4348">
        <f t="shared" si="67"/>
        <v>2024</v>
      </c>
      <c r="C4348" t="str">
        <f>TEXT(Excel_Dashboard_Dataset_xlsx___Sales5[[#This Row],[Date]],"mmm")</f>
        <v>Jun</v>
      </c>
      <c r="D4348" s="3">
        <v>45448</v>
      </c>
      <c r="E4348">
        <v>4</v>
      </c>
      <c r="F4348">
        <v>140</v>
      </c>
      <c r="G4348">
        <v>16</v>
      </c>
      <c r="H4348">
        <v>2</v>
      </c>
      <c r="I4348">
        <v>366</v>
      </c>
      <c r="J4348">
        <f>Excel_Dashboard_Dataset_xlsx___Sales5[[#This Row],[Quantity]]*Excel_Dashboard_Dataset_xlsx___Sales5[[#This Row],[UnitPrice]]</f>
        <v>732</v>
      </c>
      <c r="K4348" t="str">
        <f>_xlfn.XLOOKUP(Excel_Dashboard_Dataset_xlsx___Sales5[[#This Row],[CustomerID]],Raw_Customers!A:A,Raw_Customers!D:D)</f>
        <v>Female</v>
      </c>
      <c r="L4348">
        <f>_xlfn.XLOOKUP(Excel_Dashboard_Dataset_xlsx___Sales5[[#This Row],[CustomerID]],Raw_Customers!A:A,Raw_Customers!E:E)</f>
        <v>60</v>
      </c>
      <c r="M4348" t="str">
        <f>_xlfn.XLOOKUP(Excel_Dashboard_Dataset_xlsx___Sales5[[#This Row],[CustomerID]],Raw_Customers!A:A,Raw_Customers!C:C)</f>
        <v>South</v>
      </c>
      <c r="N4348" s="2" t="str">
        <f>_xlfn.XLOOKUP(Excel_Dashboard_Dataset_xlsx___Sales5[[#This Row],[ProductID]],Raw_Products!A:A,Raw_Products!B:B)</f>
        <v>Sugar Pack</v>
      </c>
      <c r="O4348" s="2" t="str">
        <f>_xlfn.XLOOKUP(Excel_Dashboard_Dataset_xlsx___Sales5[[#This Row],[ProductID]],Raw_Products!A:A,Raw_Products!C:C)</f>
        <v>Groceries</v>
      </c>
      <c r="P4348" s="2" t="str">
        <f>_xlfn.XLOOKUP(Excel_Dashboard_Dataset_xlsx___Sales5[[#This Row],[CustomerID]], Raw_Customers!A:A, Raw_Customers!B:B, "Unknown")</f>
        <v>Thomas Miller</v>
      </c>
    </row>
    <row r="4349" spans="1:16" x14ac:dyDescent="0.25">
      <c r="A4349">
        <v>4348</v>
      </c>
      <c r="B4349">
        <f t="shared" si="67"/>
        <v>2024</v>
      </c>
      <c r="C4349" t="str">
        <f>TEXT(Excel_Dashboard_Dataset_xlsx___Sales5[[#This Row],[Date]],"mmm")</f>
        <v>Jun</v>
      </c>
      <c r="D4349" s="3">
        <v>45461</v>
      </c>
      <c r="E4349">
        <v>22</v>
      </c>
      <c r="F4349">
        <v>39</v>
      </c>
      <c r="G4349">
        <v>44</v>
      </c>
      <c r="H4349">
        <v>4</v>
      </c>
      <c r="I4349">
        <v>863</v>
      </c>
      <c r="J4349">
        <f>Excel_Dashboard_Dataset_xlsx___Sales5[[#This Row],[Quantity]]*Excel_Dashboard_Dataset_xlsx___Sales5[[#This Row],[UnitPrice]]</f>
        <v>3452</v>
      </c>
      <c r="K4349" t="str">
        <f>_xlfn.XLOOKUP(Excel_Dashboard_Dataset_xlsx___Sales5[[#This Row],[CustomerID]],Raw_Customers!A:A,Raw_Customers!D:D)</f>
        <v>Female</v>
      </c>
      <c r="L4349">
        <f>_xlfn.XLOOKUP(Excel_Dashboard_Dataset_xlsx___Sales5[[#This Row],[CustomerID]],Raw_Customers!A:A,Raw_Customers!E:E)</f>
        <v>60</v>
      </c>
      <c r="M4349" t="str">
        <f>_xlfn.XLOOKUP(Excel_Dashboard_Dataset_xlsx___Sales5[[#This Row],[CustomerID]],Raw_Customers!A:A,Raw_Customers!C:C)</f>
        <v>South</v>
      </c>
      <c r="N4349" s="2" t="str">
        <f>_xlfn.XLOOKUP(Excel_Dashboard_Dataset_xlsx___Sales5[[#This Row],[ProductID]],Raw_Products!A:A,Raw_Products!B:B)</f>
        <v>Microwave</v>
      </c>
      <c r="O4349" s="2" t="str">
        <f>_xlfn.XLOOKUP(Excel_Dashboard_Dataset_xlsx___Sales5[[#This Row],[ProductID]],Raw_Products!A:A,Raw_Products!C:C)</f>
        <v>Home Appliances</v>
      </c>
      <c r="P4349" s="2" t="str">
        <f>_xlfn.XLOOKUP(Excel_Dashboard_Dataset_xlsx___Sales5[[#This Row],[CustomerID]], Raw_Customers!A:A, Raw_Customers!B:B, "Unknown")</f>
        <v>Susan Lee</v>
      </c>
    </row>
    <row r="4350" spans="1:16" x14ac:dyDescent="0.25">
      <c r="A4350">
        <v>4349</v>
      </c>
      <c r="B4350">
        <f t="shared" si="67"/>
        <v>2023</v>
      </c>
      <c r="C4350" t="str">
        <f>TEXT(Excel_Dashboard_Dataset_xlsx___Sales5[[#This Row],[Date]],"mmm")</f>
        <v>Nov</v>
      </c>
      <c r="D4350" s="3">
        <v>45244</v>
      </c>
      <c r="E4350">
        <v>41</v>
      </c>
      <c r="F4350">
        <v>53</v>
      </c>
      <c r="G4350">
        <v>18</v>
      </c>
      <c r="H4350">
        <v>9</v>
      </c>
      <c r="I4350">
        <v>671</v>
      </c>
      <c r="J4350">
        <f>Excel_Dashboard_Dataset_xlsx___Sales5[[#This Row],[Quantity]]*Excel_Dashboard_Dataset_xlsx___Sales5[[#This Row],[UnitPrice]]</f>
        <v>6039</v>
      </c>
      <c r="K4350" t="str">
        <f>_xlfn.XLOOKUP(Excel_Dashboard_Dataset_xlsx___Sales5[[#This Row],[CustomerID]],Raw_Customers!A:A,Raw_Customers!D:D)</f>
        <v>Male</v>
      </c>
      <c r="L4350">
        <f>_xlfn.XLOOKUP(Excel_Dashboard_Dataset_xlsx___Sales5[[#This Row],[CustomerID]],Raw_Customers!A:A,Raw_Customers!E:E)</f>
        <v>33</v>
      </c>
      <c r="M4350" t="str">
        <f>_xlfn.XLOOKUP(Excel_Dashboard_Dataset_xlsx___Sales5[[#This Row],[CustomerID]],Raw_Customers!A:A,Raw_Customers!C:C)</f>
        <v>East</v>
      </c>
      <c r="N4350" s="2" t="str">
        <f>_xlfn.XLOOKUP(Excel_Dashboard_Dataset_xlsx___Sales5[[#This Row],[ProductID]],Raw_Products!A:A,Raw_Products!B:B)</f>
        <v>Football</v>
      </c>
      <c r="O4350" s="2" t="str">
        <f>_xlfn.XLOOKUP(Excel_Dashboard_Dataset_xlsx___Sales5[[#This Row],[ProductID]],Raw_Products!A:A,Raw_Products!C:C)</f>
        <v>Sports</v>
      </c>
      <c r="P4350" s="2" t="str">
        <f>_xlfn.XLOOKUP(Excel_Dashboard_Dataset_xlsx___Sales5[[#This Row],[CustomerID]], Raw_Customers!A:A, Raw_Customers!B:B, "Unknown")</f>
        <v>Christine Collins</v>
      </c>
    </row>
    <row r="4351" spans="1:16" x14ac:dyDescent="0.25">
      <c r="A4351">
        <v>4350</v>
      </c>
      <c r="B4351">
        <f t="shared" si="67"/>
        <v>2024</v>
      </c>
      <c r="C4351" t="str">
        <f>TEXT(Excel_Dashboard_Dataset_xlsx___Sales5[[#This Row],[Date]],"mmm")</f>
        <v>Oct</v>
      </c>
      <c r="D4351" s="3">
        <v>45566</v>
      </c>
      <c r="E4351">
        <v>30</v>
      </c>
      <c r="F4351">
        <v>164</v>
      </c>
      <c r="G4351">
        <v>23</v>
      </c>
      <c r="H4351">
        <v>9</v>
      </c>
      <c r="I4351">
        <v>61</v>
      </c>
      <c r="J4351">
        <f>Excel_Dashboard_Dataset_xlsx___Sales5[[#This Row],[Quantity]]*Excel_Dashboard_Dataset_xlsx___Sales5[[#This Row],[UnitPrice]]</f>
        <v>549</v>
      </c>
      <c r="K4351" t="str">
        <f>_xlfn.XLOOKUP(Excel_Dashboard_Dataset_xlsx___Sales5[[#This Row],[CustomerID]],Raw_Customers!A:A,Raw_Customers!D:D)</f>
        <v>Male</v>
      </c>
      <c r="L4351">
        <f>_xlfn.XLOOKUP(Excel_Dashboard_Dataset_xlsx___Sales5[[#This Row],[CustomerID]],Raw_Customers!A:A,Raw_Customers!E:E)</f>
        <v>47</v>
      </c>
      <c r="M4351" t="str">
        <f>_xlfn.XLOOKUP(Excel_Dashboard_Dataset_xlsx___Sales5[[#This Row],[CustomerID]],Raw_Customers!A:A,Raw_Customers!C:C)</f>
        <v>West</v>
      </c>
      <c r="N4351" s="2" t="str">
        <f>_xlfn.XLOOKUP(Excel_Dashboard_Dataset_xlsx___Sales5[[#This Row],[ProductID]],Raw_Products!A:A,Raw_Products!B:B)</f>
        <v>Fan</v>
      </c>
      <c r="O4351" s="2" t="str">
        <f>_xlfn.XLOOKUP(Excel_Dashboard_Dataset_xlsx___Sales5[[#This Row],[ProductID]],Raw_Products!A:A,Raw_Products!C:C)</f>
        <v>Home Appliances</v>
      </c>
      <c r="P4351" s="2" t="str">
        <f>_xlfn.XLOOKUP(Excel_Dashboard_Dataset_xlsx___Sales5[[#This Row],[CustomerID]], Raw_Customers!A:A, Raw_Customers!B:B, "Unknown")</f>
        <v>Kevin Mitchell</v>
      </c>
    </row>
    <row r="4352" spans="1:16" x14ac:dyDescent="0.25">
      <c r="A4352">
        <v>4351</v>
      </c>
      <c r="B4352">
        <f t="shared" si="67"/>
        <v>2024</v>
      </c>
      <c r="C4352" t="str">
        <f>TEXT(Excel_Dashboard_Dataset_xlsx___Sales5[[#This Row],[Date]],"mmm")</f>
        <v>Jan</v>
      </c>
      <c r="D4352" s="3">
        <v>45317</v>
      </c>
      <c r="E4352">
        <v>41</v>
      </c>
      <c r="F4352">
        <v>7</v>
      </c>
      <c r="G4352">
        <v>7</v>
      </c>
      <c r="H4352">
        <v>7</v>
      </c>
      <c r="I4352">
        <v>538</v>
      </c>
      <c r="J4352">
        <f>Excel_Dashboard_Dataset_xlsx___Sales5[[#This Row],[Quantity]]*Excel_Dashboard_Dataset_xlsx___Sales5[[#This Row],[UnitPrice]]</f>
        <v>3766</v>
      </c>
      <c r="K4352" t="str">
        <f>_xlfn.XLOOKUP(Excel_Dashboard_Dataset_xlsx___Sales5[[#This Row],[CustomerID]],Raw_Customers!A:A,Raw_Customers!D:D)</f>
        <v>Male</v>
      </c>
      <c r="L4352">
        <f>_xlfn.XLOOKUP(Excel_Dashboard_Dataset_xlsx___Sales5[[#This Row],[CustomerID]],Raw_Customers!A:A,Raw_Customers!E:E)</f>
        <v>65</v>
      </c>
      <c r="M4352" t="str">
        <f>_xlfn.XLOOKUP(Excel_Dashboard_Dataset_xlsx___Sales5[[#This Row],[CustomerID]],Raw_Customers!A:A,Raw_Customers!C:C)</f>
        <v>South</v>
      </c>
      <c r="N4352" s="2" t="str">
        <f>_xlfn.XLOOKUP(Excel_Dashboard_Dataset_xlsx___Sales5[[#This Row],[ProductID]],Raw_Products!A:A,Raw_Products!B:B)</f>
        <v>Football</v>
      </c>
      <c r="O4352" s="2" t="str">
        <f>_xlfn.XLOOKUP(Excel_Dashboard_Dataset_xlsx___Sales5[[#This Row],[ProductID]],Raw_Products!A:A,Raw_Products!C:C)</f>
        <v>Sports</v>
      </c>
      <c r="P4352" s="2" t="str">
        <f>_xlfn.XLOOKUP(Excel_Dashboard_Dataset_xlsx___Sales5[[#This Row],[CustomerID]], Raw_Customers!A:A, Raw_Customers!B:B, "Unknown")</f>
        <v>Maria Lee</v>
      </c>
    </row>
    <row r="4353" spans="1:16" x14ac:dyDescent="0.25">
      <c r="A4353">
        <v>4352</v>
      </c>
      <c r="B4353">
        <f t="shared" si="67"/>
        <v>2024</v>
      </c>
      <c r="C4353" t="str">
        <f>TEXT(Excel_Dashboard_Dataset_xlsx___Sales5[[#This Row],[Date]],"mmm")</f>
        <v>Jul</v>
      </c>
      <c r="D4353" s="3">
        <v>45489</v>
      </c>
      <c r="E4353">
        <v>19</v>
      </c>
      <c r="F4353">
        <v>230</v>
      </c>
      <c r="G4353">
        <v>8</v>
      </c>
      <c r="H4353">
        <v>8</v>
      </c>
      <c r="I4353">
        <v>870</v>
      </c>
      <c r="J4353">
        <f>Excel_Dashboard_Dataset_xlsx___Sales5[[#This Row],[Quantity]]*Excel_Dashboard_Dataset_xlsx___Sales5[[#This Row],[UnitPrice]]</f>
        <v>6960</v>
      </c>
      <c r="K4353" t="str">
        <f>_xlfn.XLOOKUP(Excel_Dashboard_Dataset_xlsx___Sales5[[#This Row],[CustomerID]],Raw_Customers!A:A,Raw_Customers!D:D)</f>
        <v>Male</v>
      </c>
      <c r="L4353">
        <f>_xlfn.XLOOKUP(Excel_Dashboard_Dataset_xlsx___Sales5[[#This Row],[CustomerID]],Raw_Customers!A:A,Raw_Customers!E:E)</f>
        <v>31</v>
      </c>
      <c r="M4353" t="str">
        <f>_xlfn.XLOOKUP(Excel_Dashboard_Dataset_xlsx___Sales5[[#This Row],[CustomerID]],Raw_Customers!A:A,Raw_Customers!C:C)</f>
        <v>East</v>
      </c>
      <c r="N4353" s="2" t="str">
        <f>_xlfn.XLOOKUP(Excel_Dashboard_Dataset_xlsx___Sales5[[#This Row],[ProductID]],Raw_Products!A:A,Raw_Products!B:B)</f>
        <v>External Hard Drive</v>
      </c>
      <c r="O4353" s="2" t="str">
        <f>_xlfn.XLOOKUP(Excel_Dashboard_Dataset_xlsx___Sales5[[#This Row],[ProductID]],Raw_Products!A:A,Raw_Products!C:C)</f>
        <v>Electronics</v>
      </c>
      <c r="P4353" s="2" t="str">
        <f>_xlfn.XLOOKUP(Excel_Dashboard_Dataset_xlsx___Sales5[[#This Row],[CustomerID]], Raw_Customers!A:A, Raw_Customers!B:B, "Unknown")</f>
        <v>Michael Alvarez</v>
      </c>
    </row>
    <row r="4354" spans="1:16" x14ac:dyDescent="0.25">
      <c r="A4354">
        <v>4353</v>
      </c>
      <c r="B4354">
        <f t="shared" ref="B4354:B4417" si="68">YEAR(D:D)</f>
        <v>2024</v>
      </c>
      <c r="C4354" t="str">
        <f>TEXT(Excel_Dashboard_Dataset_xlsx___Sales5[[#This Row],[Date]],"mmm")</f>
        <v>Apr</v>
      </c>
      <c r="D4354" s="3">
        <v>45400</v>
      </c>
      <c r="E4354">
        <v>17</v>
      </c>
      <c r="F4354">
        <v>19</v>
      </c>
      <c r="G4354">
        <v>6</v>
      </c>
      <c r="H4354">
        <v>10</v>
      </c>
      <c r="I4354">
        <v>48</v>
      </c>
      <c r="J4354">
        <f>Excel_Dashboard_Dataset_xlsx___Sales5[[#This Row],[Quantity]]*Excel_Dashboard_Dataset_xlsx___Sales5[[#This Row],[UnitPrice]]</f>
        <v>480</v>
      </c>
      <c r="K4354" t="str">
        <f>_xlfn.XLOOKUP(Excel_Dashboard_Dataset_xlsx___Sales5[[#This Row],[CustomerID]],Raw_Customers!A:A,Raw_Customers!D:D)</f>
        <v>Female</v>
      </c>
      <c r="L4354">
        <f>_xlfn.XLOOKUP(Excel_Dashboard_Dataset_xlsx___Sales5[[#This Row],[CustomerID]],Raw_Customers!A:A,Raw_Customers!E:E)</f>
        <v>50</v>
      </c>
      <c r="M4354" t="str">
        <f>_xlfn.XLOOKUP(Excel_Dashboard_Dataset_xlsx___Sales5[[#This Row],[CustomerID]],Raw_Customers!A:A,Raw_Customers!C:C)</f>
        <v>East</v>
      </c>
      <c r="N4354" s="2" t="str">
        <f>_xlfn.XLOOKUP(Excel_Dashboard_Dataset_xlsx___Sales5[[#This Row],[ProductID]],Raw_Products!A:A,Raw_Products!B:B)</f>
        <v>LED TV</v>
      </c>
      <c r="O4354" s="2" t="str">
        <f>_xlfn.XLOOKUP(Excel_Dashboard_Dataset_xlsx___Sales5[[#This Row],[ProductID]],Raw_Products!A:A,Raw_Products!C:C)</f>
        <v>Electronics</v>
      </c>
      <c r="P4354" s="2" t="str">
        <f>_xlfn.XLOOKUP(Excel_Dashboard_Dataset_xlsx___Sales5[[#This Row],[CustomerID]], Raw_Customers!A:A, Raw_Customers!B:B, "Unknown")</f>
        <v>Amy Brown</v>
      </c>
    </row>
    <row r="4355" spans="1:16" x14ac:dyDescent="0.25">
      <c r="A4355">
        <v>4354</v>
      </c>
      <c r="B4355">
        <f t="shared" si="68"/>
        <v>2024</v>
      </c>
      <c r="C4355" t="str">
        <f>TEXT(Excel_Dashboard_Dataset_xlsx___Sales5[[#This Row],[Date]],"mmm")</f>
        <v>Oct</v>
      </c>
      <c r="D4355" s="3">
        <v>45588</v>
      </c>
      <c r="E4355">
        <v>43</v>
      </c>
      <c r="F4355">
        <v>53</v>
      </c>
      <c r="G4355">
        <v>26</v>
      </c>
      <c r="H4355">
        <v>10</v>
      </c>
      <c r="I4355">
        <v>549</v>
      </c>
      <c r="J4355">
        <f>Excel_Dashboard_Dataset_xlsx___Sales5[[#This Row],[Quantity]]*Excel_Dashboard_Dataset_xlsx___Sales5[[#This Row],[UnitPrice]]</f>
        <v>5490</v>
      </c>
      <c r="K4355" t="str">
        <f>_xlfn.XLOOKUP(Excel_Dashboard_Dataset_xlsx___Sales5[[#This Row],[CustomerID]],Raw_Customers!A:A,Raw_Customers!D:D)</f>
        <v>Male</v>
      </c>
      <c r="L4355">
        <f>_xlfn.XLOOKUP(Excel_Dashboard_Dataset_xlsx___Sales5[[#This Row],[CustomerID]],Raw_Customers!A:A,Raw_Customers!E:E)</f>
        <v>33</v>
      </c>
      <c r="M4355" t="str">
        <f>_xlfn.XLOOKUP(Excel_Dashboard_Dataset_xlsx___Sales5[[#This Row],[CustomerID]],Raw_Customers!A:A,Raw_Customers!C:C)</f>
        <v>East</v>
      </c>
      <c r="N4355" s="2" t="str">
        <f>_xlfn.XLOOKUP(Excel_Dashboard_Dataset_xlsx___Sales5[[#This Row],[ProductID]],Raw_Products!A:A,Raw_Products!B:B)</f>
        <v>Tennis Racket</v>
      </c>
      <c r="O4355" s="2" t="str">
        <f>_xlfn.XLOOKUP(Excel_Dashboard_Dataset_xlsx___Sales5[[#This Row],[ProductID]],Raw_Products!A:A,Raw_Products!C:C)</f>
        <v>Sports</v>
      </c>
      <c r="P4355" s="2" t="str">
        <f>_xlfn.XLOOKUP(Excel_Dashboard_Dataset_xlsx___Sales5[[#This Row],[CustomerID]], Raw_Customers!A:A, Raw_Customers!B:B, "Unknown")</f>
        <v>Christine Collins</v>
      </c>
    </row>
    <row r="4356" spans="1:16" x14ac:dyDescent="0.25">
      <c r="A4356">
        <v>4355</v>
      </c>
      <c r="B4356">
        <f t="shared" si="68"/>
        <v>2024</v>
      </c>
      <c r="C4356" t="str">
        <f>TEXT(Excel_Dashboard_Dataset_xlsx___Sales5[[#This Row],[Date]],"mmm")</f>
        <v>Jan</v>
      </c>
      <c r="D4356" s="3">
        <v>45301</v>
      </c>
      <c r="E4356">
        <v>46</v>
      </c>
      <c r="F4356">
        <v>105</v>
      </c>
      <c r="G4356">
        <v>31</v>
      </c>
      <c r="H4356">
        <v>2</v>
      </c>
      <c r="I4356">
        <v>456</v>
      </c>
      <c r="J4356">
        <f>Excel_Dashboard_Dataset_xlsx___Sales5[[#This Row],[Quantity]]*Excel_Dashboard_Dataset_xlsx___Sales5[[#This Row],[UnitPrice]]</f>
        <v>912</v>
      </c>
      <c r="K4356" t="str">
        <f>_xlfn.XLOOKUP(Excel_Dashboard_Dataset_xlsx___Sales5[[#This Row],[CustomerID]],Raw_Customers!A:A,Raw_Customers!D:D)</f>
        <v>Male</v>
      </c>
      <c r="L4356">
        <f>_xlfn.XLOOKUP(Excel_Dashboard_Dataset_xlsx___Sales5[[#This Row],[CustomerID]],Raw_Customers!A:A,Raw_Customers!E:E)</f>
        <v>35</v>
      </c>
      <c r="M4356" t="str">
        <f>_xlfn.XLOOKUP(Excel_Dashboard_Dataset_xlsx___Sales5[[#This Row],[CustomerID]],Raw_Customers!A:A,Raw_Customers!C:C)</f>
        <v>South</v>
      </c>
      <c r="N4356" s="2" t="str">
        <f>_xlfn.XLOOKUP(Excel_Dashboard_Dataset_xlsx___Sales5[[#This Row],[ProductID]],Raw_Products!A:A,Raw_Products!B:B)</f>
        <v>Cricket Bat</v>
      </c>
      <c r="O4356" s="2" t="str">
        <f>_xlfn.XLOOKUP(Excel_Dashboard_Dataset_xlsx___Sales5[[#This Row],[ProductID]],Raw_Products!A:A,Raw_Products!C:C)</f>
        <v>Sports</v>
      </c>
      <c r="P4356" s="2" t="str">
        <f>_xlfn.XLOOKUP(Excel_Dashboard_Dataset_xlsx___Sales5[[#This Row],[CustomerID]], Raw_Customers!A:A, Raw_Customers!B:B, "Unknown")</f>
        <v>Mark Cook</v>
      </c>
    </row>
    <row r="4357" spans="1:16" x14ac:dyDescent="0.25">
      <c r="A4357">
        <v>4356</v>
      </c>
      <c r="B4357">
        <f t="shared" si="68"/>
        <v>2024</v>
      </c>
      <c r="C4357" t="str">
        <f>TEXT(Excel_Dashboard_Dataset_xlsx___Sales5[[#This Row],[Date]],"mmm")</f>
        <v>Aug</v>
      </c>
      <c r="D4357" s="3">
        <v>45509</v>
      </c>
      <c r="E4357">
        <v>34</v>
      </c>
      <c r="F4357">
        <v>200</v>
      </c>
      <c r="G4357">
        <v>28</v>
      </c>
      <c r="H4357">
        <v>9</v>
      </c>
      <c r="I4357">
        <v>442</v>
      </c>
      <c r="J4357">
        <f>Excel_Dashboard_Dataset_xlsx___Sales5[[#This Row],[Quantity]]*Excel_Dashboard_Dataset_xlsx___Sales5[[#This Row],[UnitPrice]]</f>
        <v>3978</v>
      </c>
      <c r="K4357" t="str">
        <f>_xlfn.XLOOKUP(Excel_Dashboard_Dataset_xlsx___Sales5[[#This Row],[CustomerID]],Raw_Customers!A:A,Raw_Customers!D:D)</f>
        <v>Female</v>
      </c>
      <c r="L4357">
        <f>_xlfn.XLOOKUP(Excel_Dashboard_Dataset_xlsx___Sales5[[#This Row],[CustomerID]],Raw_Customers!A:A,Raw_Customers!E:E)</f>
        <v>53</v>
      </c>
      <c r="M4357" t="str">
        <f>_xlfn.XLOOKUP(Excel_Dashboard_Dataset_xlsx___Sales5[[#This Row],[CustomerID]],Raw_Customers!A:A,Raw_Customers!C:C)</f>
        <v>East</v>
      </c>
      <c r="N4357" s="2" t="str">
        <f>_xlfn.XLOOKUP(Excel_Dashboard_Dataset_xlsx___Sales5[[#This Row],[ProductID]],Raw_Products!A:A,Raw_Products!B:B)</f>
        <v>Dress</v>
      </c>
      <c r="O4357" s="2" t="str">
        <f>_xlfn.XLOOKUP(Excel_Dashboard_Dataset_xlsx___Sales5[[#This Row],[ProductID]],Raw_Products!A:A,Raw_Products!C:C)</f>
        <v>Clothing</v>
      </c>
      <c r="P4357" s="2" t="str">
        <f>_xlfn.XLOOKUP(Excel_Dashboard_Dataset_xlsx___Sales5[[#This Row],[CustomerID]], Raw_Customers!A:A, Raw_Customers!B:B, "Unknown")</f>
        <v>Barbara Morales</v>
      </c>
    </row>
    <row r="4358" spans="1:16" x14ac:dyDescent="0.25">
      <c r="A4358">
        <v>4357</v>
      </c>
      <c r="B4358">
        <f t="shared" si="68"/>
        <v>2024</v>
      </c>
      <c r="C4358" t="str">
        <f>TEXT(Excel_Dashboard_Dataset_xlsx___Sales5[[#This Row],[Date]],"mmm")</f>
        <v>Dec</v>
      </c>
      <c r="D4358" s="3">
        <v>45656</v>
      </c>
      <c r="E4358">
        <v>37</v>
      </c>
      <c r="F4358">
        <v>241</v>
      </c>
      <c r="G4358">
        <v>25</v>
      </c>
      <c r="H4358">
        <v>8</v>
      </c>
      <c r="I4358">
        <v>374</v>
      </c>
      <c r="J4358">
        <f>Excel_Dashboard_Dataset_xlsx___Sales5[[#This Row],[Quantity]]*Excel_Dashboard_Dataset_xlsx___Sales5[[#This Row],[UnitPrice]]</f>
        <v>2992</v>
      </c>
      <c r="K4358" t="str">
        <f>_xlfn.XLOOKUP(Excel_Dashboard_Dataset_xlsx___Sales5[[#This Row],[CustomerID]],Raw_Customers!A:A,Raw_Customers!D:D)</f>
        <v>Male</v>
      </c>
      <c r="L4358">
        <f>_xlfn.XLOOKUP(Excel_Dashboard_Dataset_xlsx___Sales5[[#This Row],[CustomerID]],Raw_Customers!A:A,Raw_Customers!E:E)</f>
        <v>21</v>
      </c>
      <c r="M4358" t="str">
        <f>_xlfn.XLOOKUP(Excel_Dashboard_Dataset_xlsx___Sales5[[#This Row],[CustomerID]],Raw_Customers!A:A,Raw_Customers!C:C)</f>
        <v>South</v>
      </c>
      <c r="N4358" s="2" t="str">
        <f>_xlfn.XLOOKUP(Excel_Dashboard_Dataset_xlsx___Sales5[[#This Row],[ProductID]],Raw_Products!A:A,Raw_Products!B:B)</f>
        <v>Cap</v>
      </c>
      <c r="O4358" s="2" t="str">
        <f>_xlfn.XLOOKUP(Excel_Dashboard_Dataset_xlsx___Sales5[[#This Row],[ProductID]],Raw_Products!A:A,Raw_Products!C:C)</f>
        <v>Clothing</v>
      </c>
      <c r="P4358" s="2" t="str">
        <f>_xlfn.XLOOKUP(Excel_Dashboard_Dataset_xlsx___Sales5[[#This Row],[CustomerID]], Raw_Customers!A:A, Raw_Customers!B:B, "Unknown")</f>
        <v>Ashley Lewis</v>
      </c>
    </row>
    <row r="4359" spans="1:16" x14ac:dyDescent="0.25">
      <c r="A4359">
        <v>4358</v>
      </c>
      <c r="B4359">
        <f t="shared" si="68"/>
        <v>2024</v>
      </c>
      <c r="C4359" t="str">
        <f>TEXT(Excel_Dashboard_Dataset_xlsx___Sales5[[#This Row],[Date]],"mmm")</f>
        <v>May</v>
      </c>
      <c r="D4359" s="3">
        <v>45414</v>
      </c>
      <c r="E4359">
        <v>34</v>
      </c>
      <c r="F4359">
        <v>104</v>
      </c>
      <c r="G4359">
        <v>43</v>
      </c>
      <c r="H4359">
        <v>4</v>
      </c>
      <c r="I4359">
        <v>173</v>
      </c>
      <c r="J4359">
        <f>Excel_Dashboard_Dataset_xlsx___Sales5[[#This Row],[Quantity]]*Excel_Dashboard_Dataset_xlsx___Sales5[[#This Row],[UnitPrice]]</f>
        <v>692</v>
      </c>
      <c r="K4359" t="str">
        <f>_xlfn.XLOOKUP(Excel_Dashboard_Dataset_xlsx___Sales5[[#This Row],[CustomerID]],Raw_Customers!A:A,Raw_Customers!D:D)</f>
        <v>Female</v>
      </c>
      <c r="L4359">
        <f>_xlfn.XLOOKUP(Excel_Dashboard_Dataset_xlsx___Sales5[[#This Row],[CustomerID]],Raw_Customers!A:A,Raw_Customers!E:E)</f>
        <v>39</v>
      </c>
      <c r="M4359" t="str">
        <f>_xlfn.XLOOKUP(Excel_Dashboard_Dataset_xlsx___Sales5[[#This Row],[CustomerID]],Raw_Customers!A:A,Raw_Customers!C:C)</f>
        <v>South</v>
      </c>
      <c r="N4359" s="2" t="str">
        <f>_xlfn.XLOOKUP(Excel_Dashboard_Dataset_xlsx___Sales5[[#This Row],[ProductID]],Raw_Products!A:A,Raw_Products!B:B)</f>
        <v>Dress</v>
      </c>
      <c r="O4359" s="2" t="str">
        <f>_xlfn.XLOOKUP(Excel_Dashboard_Dataset_xlsx___Sales5[[#This Row],[ProductID]],Raw_Products!A:A,Raw_Products!C:C)</f>
        <v>Clothing</v>
      </c>
      <c r="P4359" s="2" t="str">
        <f>_xlfn.XLOOKUP(Excel_Dashboard_Dataset_xlsx___Sales5[[#This Row],[CustomerID]], Raw_Customers!A:A, Raw_Customers!B:B, "Unknown")</f>
        <v>Katherine Martin</v>
      </c>
    </row>
    <row r="4360" spans="1:16" x14ac:dyDescent="0.25">
      <c r="A4360">
        <v>4359</v>
      </c>
      <c r="B4360">
        <f t="shared" si="68"/>
        <v>2023</v>
      </c>
      <c r="C4360" t="str">
        <f>TEXT(Excel_Dashboard_Dataset_xlsx___Sales5[[#This Row],[Date]],"mmm")</f>
        <v>Jul</v>
      </c>
      <c r="D4360" s="3">
        <v>45121</v>
      </c>
      <c r="E4360">
        <v>3</v>
      </c>
      <c r="F4360">
        <v>165</v>
      </c>
      <c r="G4360">
        <v>2</v>
      </c>
      <c r="H4360">
        <v>6</v>
      </c>
      <c r="I4360">
        <v>559</v>
      </c>
      <c r="J4360">
        <f>Excel_Dashboard_Dataset_xlsx___Sales5[[#This Row],[Quantity]]*Excel_Dashboard_Dataset_xlsx___Sales5[[#This Row],[UnitPrice]]</f>
        <v>3354</v>
      </c>
      <c r="K4360" t="str">
        <f>_xlfn.XLOOKUP(Excel_Dashboard_Dataset_xlsx___Sales5[[#This Row],[CustomerID]],Raw_Customers!A:A,Raw_Customers!D:D)</f>
        <v>Male</v>
      </c>
      <c r="L4360">
        <f>_xlfn.XLOOKUP(Excel_Dashboard_Dataset_xlsx___Sales5[[#This Row],[CustomerID]],Raw_Customers!A:A,Raw_Customers!E:E)</f>
        <v>34</v>
      </c>
      <c r="M4360" t="str">
        <f>_xlfn.XLOOKUP(Excel_Dashboard_Dataset_xlsx___Sales5[[#This Row],[CustomerID]],Raw_Customers!A:A,Raw_Customers!C:C)</f>
        <v>South</v>
      </c>
      <c r="N4360" s="2" t="str">
        <f>_xlfn.XLOOKUP(Excel_Dashboard_Dataset_xlsx___Sales5[[#This Row],[ProductID]],Raw_Products!A:A,Raw_Products!B:B)</f>
        <v>Spaghetti</v>
      </c>
      <c r="O4360" s="2" t="str">
        <f>_xlfn.XLOOKUP(Excel_Dashboard_Dataset_xlsx___Sales5[[#This Row],[ProductID]],Raw_Products!A:A,Raw_Products!C:C)</f>
        <v>Groceries</v>
      </c>
      <c r="P4360" s="2" t="str">
        <f>_xlfn.XLOOKUP(Excel_Dashboard_Dataset_xlsx___Sales5[[#This Row],[CustomerID]], Raw_Customers!A:A, Raw_Customers!B:B, "Unknown")</f>
        <v>Jacob Chavez</v>
      </c>
    </row>
    <row r="4361" spans="1:16" x14ac:dyDescent="0.25">
      <c r="A4361">
        <v>4360</v>
      </c>
      <c r="B4361">
        <f t="shared" si="68"/>
        <v>2024</v>
      </c>
      <c r="C4361" t="str">
        <f>TEXT(Excel_Dashboard_Dataset_xlsx___Sales5[[#This Row],[Date]],"mmm")</f>
        <v>Mar</v>
      </c>
      <c r="D4361" s="3">
        <v>45359</v>
      </c>
      <c r="E4361">
        <v>17</v>
      </c>
      <c r="F4361">
        <v>183</v>
      </c>
      <c r="G4361">
        <v>42</v>
      </c>
      <c r="H4361">
        <v>9</v>
      </c>
      <c r="I4361">
        <v>78</v>
      </c>
      <c r="J4361">
        <f>Excel_Dashboard_Dataset_xlsx___Sales5[[#This Row],[Quantity]]*Excel_Dashboard_Dataset_xlsx___Sales5[[#This Row],[UnitPrice]]</f>
        <v>702</v>
      </c>
      <c r="K4361" t="str">
        <f>_xlfn.XLOOKUP(Excel_Dashboard_Dataset_xlsx___Sales5[[#This Row],[CustomerID]],Raw_Customers!A:A,Raw_Customers!D:D)</f>
        <v>Female</v>
      </c>
      <c r="L4361">
        <f>_xlfn.XLOOKUP(Excel_Dashboard_Dataset_xlsx___Sales5[[#This Row],[CustomerID]],Raw_Customers!A:A,Raw_Customers!E:E)</f>
        <v>54</v>
      </c>
      <c r="M4361" t="str">
        <f>_xlfn.XLOOKUP(Excel_Dashboard_Dataset_xlsx___Sales5[[#This Row],[CustomerID]],Raw_Customers!A:A,Raw_Customers!C:C)</f>
        <v>West</v>
      </c>
      <c r="N4361" s="2" t="str">
        <f>_xlfn.XLOOKUP(Excel_Dashboard_Dataset_xlsx___Sales5[[#This Row],[ProductID]],Raw_Products!A:A,Raw_Products!B:B)</f>
        <v>LED TV</v>
      </c>
      <c r="O4361" s="2" t="str">
        <f>_xlfn.XLOOKUP(Excel_Dashboard_Dataset_xlsx___Sales5[[#This Row],[ProductID]],Raw_Products!A:A,Raw_Products!C:C)</f>
        <v>Electronics</v>
      </c>
      <c r="P4361" s="2" t="str">
        <f>_xlfn.XLOOKUP(Excel_Dashboard_Dataset_xlsx___Sales5[[#This Row],[CustomerID]], Raw_Customers!A:A, Raw_Customers!B:B, "Unknown")</f>
        <v>Jason Nguyen</v>
      </c>
    </row>
    <row r="4362" spans="1:16" x14ac:dyDescent="0.25">
      <c r="A4362">
        <v>4361</v>
      </c>
      <c r="B4362">
        <f t="shared" si="68"/>
        <v>2024</v>
      </c>
      <c r="C4362" t="str">
        <f>TEXT(Excel_Dashboard_Dataset_xlsx___Sales5[[#This Row],[Date]],"mmm")</f>
        <v>Jan</v>
      </c>
      <c r="D4362" s="3">
        <v>45300</v>
      </c>
      <c r="E4362">
        <v>21</v>
      </c>
      <c r="F4362">
        <v>226</v>
      </c>
      <c r="G4362">
        <v>46</v>
      </c>
      <c r="H4362">
        <v>3</v>
      </c>
      <c r="I4362">
        <v>568</v>
      </c>
      <c r="J4362">
        <f>Excel_Dashboard_Dataset_xlsx___Sales5[[#This Row],[Quantity]]*Excel_Dashboard_Dataset_xlsx___Sales5[[#This Row],[UnitPrice]]</f>
        <v>1704</v>
      </c>
      <c r="K4362" t="str">
        <f>_xlfn.XLOOKUP(Excel_Dashboard_Dataset_xlsx___Sales5[[#This Row],[CustomerID]],Raw_Customers!A:A,Raw_Customers!D:D)</f>
        <v>Female</v>
      </c>
      <c r="L4362">
        <f>_xlfn.XLOOKUP(Excel_Dashboard_Dataset_xlsx___Sales5[[#This Row],[CustomerID]],Raw_Customers!A:A,Raw_Customers!E:E)</f>
        <v>56</v>
      </c>
      <c r="M4362" t="str">
        <f>_xlfn.XLOOKUP(Excel_Dashboard_Dataset_xlsx___Sales5[[#This Row],[CustomerID]],Raw_Customers!A:A,Raw_Customers!C:C)</f>
        <v>East</v>
      </c>
      <c r="N4362" s="2" t="str">
        <f>_xlfn.XLOOKUP(Excel_Dashboard_Dataset_xlsx___Sales5[[#This Row],[ProductID]],Raw_Products!A:A,Raw_Products!B:B)</f>
        <v>Refrigerator</v>
      </c>
      <c r="O4362" s="2" t="str">
        <f>_xlfn.XLOOKUP(Excel_Dashboard_Dataset_xlsx___Sales5[[#This Row],[ProductID]],Raw_Products!A:A,Raw_Products!C:C)</f>
        <v>Home Appliances</v>
      </c>
      <c r="P4362" s="2" t="str">
        <f>_xlfn.XLOOKUP(Excel_Dashboard_Dataset_xlsx___Sales5[[#This Row],[CustomerID]], Raw_Customers!A:A, Raw_Customers!B:B, "Unknown")</f>
        <v>John Scott</v>
      </c>
    </row>
    <row r="4363" spans="1:16" x14ac:dyDescent="0.25">
      <c r="A4363">
        <v>4362</v>
      </c>
      <c r="B4363">
        <f t="shared" si="68"/>
        <v>2023</v>
      </c>
      <c r="C4363" t="str">
        <f>TEXT(Excel_Dashboard_Dataset_xlsx___Sales5[[#This Row],[Date]],"mmm")</f>
        <v>Jun</v>
      </c>
      <c r="D4363" s="3">
        <v>45094</v>
      </c>
      <c r="E4363">
        <v>16</v>
      </c>
      <c r="F4363">
        <v>127</v>
      </c>
      <c r="G4363">
        <v>38</v>
      </c>
      <c r="H4363">
        <v>10</v>
      </c>
      <c r="I4363">
        <v>798</v>
      </c>
      <c r="J4363">
        <f>Excel_Dashboard_Dataset_xlsx___Sales5[[#This Row],[Quantity]]*Excel_Dashboard_Dataset_xlsx___Sales5[[#This Row],[UnitPrice]]</f>
        <v>7980</v>
      </c>
      <c r="K4363" t="str">
        <f>_xlfn.XLOOKUP(Excel_Dashboard_Dataset_xlsx___Sales5[[#This Row],[CustomerID]],Raw_Customers!A:A,Raw_Customers!D:D)</f>
        <v>Male</v>
      </c>
      <c r="L4363">
        <f>_xlfn.XLOOKUP(Excel_Dashboard_Dataset_xlsx___Sales5[[#This Row],[CustomerID]],Raw_Customers!A:A,Raw_Customers!E:E)</f>
        <v>60</v>
      </c>
      <c r="M4363" t="str">
        <f>_xlfn.XLOOKUP(Excel_Dashboard_Dataset_xlsx___Sales5[[#This Row],[CustomerID]],Raw_Customers!A:A,Raw_Customers!C:C)</f>
        <v>West</v>
      </c>
      <c r="N4363" s="2" t="str">
        <f>_xlfn.XLOOKUP(Excel_Dashboard_Dataset_xlsx___Sales5[[#This Row],[ProductID]],Raw_Products!A:A,Raw_Products!B:B)</f>
        <v>Headphones</v>
      </c>
      <c r="O4363" s="2" t="str">
        <f>_xlfn.XLOOKUP(Excel_Dashboard_Dataset_xlsx___Sales5[[#This Row],[ProductID]],Raw_Products!A:A,Raw_Products!C:C)</f>
        <v>Electronics</v>
      </c>
      <c r="P4363" s="2" t="str">
        <f>_xlfn.XLOOKUP(Excel_Dashboard_Dataset_xlsx___Sales5[[#This Row],[CustomerID]], Raw_Customers!A:A, Raw_Customers!B:B, "Unknown")</f>
        <v>Ashley Price</v>
      </c>
    </row>
    <row r="4364" spans="1:16" x14ac:dyDescent="0.25">
      <c r="A4364">
        <v>4363</v>
      </c>
      <c r="B4364">
        <f t="shared" si="68"/>
        <v>2024</v>
      </c>
      <c r="C4364" t="str">
        <f>TEXT(Excel_Dashboard_Dataset_xlsx___Sales5[[#This Row],[Date]],"mmm")</f>
        <v>Apr</v>
      </c>
      <c r="D4364" s="3">
        <v>45406</v>
      </c>
      <c r="E4364">
        <v>19</v>
      </c>
      <c r="F4364">
        <v>82</v>
      </c>
      <c r="G4364">
        <v>25</v>
      </c>
      <c r="H4364">
        <v>7</v>
      </c>
      <c r="I4364">
        <v>685</v>
      </c>
      <c r="J4364">
        <f>Excel_Dashboard_Dataset_xlsx___Sales5[[#This Row],[Quantity]]*Excel_Dashboard_Dataset_xlsx___Sales5[[#This Row],[UnitPrice]]</f>
        <v>4795</v>
      </c>
      <c r="K4364" t="str">
        <f>_xlfn.XLOOKUP(Excel_Dashboard_Dataset_xlsx___Sales5[[#This Row],[CustomerID]],Raw_Customers!A:A,Raw_Customers!D:D)</f>
        <v>Female</v>
      </c>
      <c r="L4364">
        <f>_xlfn.XLOOKUP(Excel_Dashboard_Dataset_xlsx___Sales5[[#This Row],[CustomerID]],Raw_Customers!A:A,Raw_Customers!E:E)</f>
        <v>31</v>
      </c>
      <c r="M4364" t="str">
        <f>_xlfn.XLOOKUP(Excel_Dashboard_Dataset_xlsx___Sales5[[#This Row],[CustomerID]],Raw_Customers!A:A,Raw_Customers!C:C)</f>
        <v>West</v>
      </c>
      <c r="N4364" s="2" t="str">
        <f>_xlfn.XLOOKUP(Excel_Dashboard_Dataset_xlsx___Sales5[[#This Row],[ProductID]],Raw_Products!A:A,Raw_Products!B:B)</f>
        <v>External Hard Drive</v>
      </c>
      <c r="O4364" s="2" t="str">
        <f>_xlfn.XLOOKUP(Excel_Dashboard_Dataset_xlsx___Sales5[[#This Row],[ProductID]],Raw_Products!A:A,Raw_Products!C:C)</f>
        <v>Electronics</v>
      </c>
      <c r="P4364" s="2" t="str">
        <f>_xlfn.XLOOKUP(Excel_Dashboard_Dataset_xlsx___Sales5[[#This Row],[CustomerID]], Raw_Customers!A:A, Raw_Customers!B:B, "Unknown")</f>
        <v>Daniel Collins</v>
      </c>
    </row>
    <row r="4365" spans="1:16" x14ac:dyDescent="0.25">
      <c r="A4365">
        <v>4364</v>
      </c>
      <c r="B4365">
        <f t="shared" si="68"/>
        <v>2023</v>
      </c>
      <c r="C4365" t="str">
        <f>TEXT(Excel_Dashboard_Dataset_xlsx___Sales5[[#This Row],[Date]],"mmm")</f>
        <v>Dec</v>
      </c>
      <c r="D4365" s="3">
        <v>45265</v>
      </c>
      <c r="E4365">
        <v>50</v>
      </c>
      <c r="F4365">
        <v>247</v>
      </c>
      <c r="G4365">
        <v>22</v>
      </c>
      <c r="H4365">
        <v>9</v>
      </c>
      <c r="I4365">
        <v>54</v>
      </c>
      <c r="J4365">
        <f>Excel_Dashboard_Dataset_xlsx___Sales5[[#This Row],[Quantity]]*Excel_Dashboard_Dataset_xlsx___Sales5[[#This Row],[UnitPrice]]</f>
        <v>486</v>
      </c>
      <c r="K4365" t="str">
        <f>_xlfn.XLOOKUP(Excel_Dashboard_Dataset_xlsx___Sales5[[#This Row],[CustomerID]],Raw_Customers!A:A,Raw_Customers!D:D)</f>
        <v>Female</v>
      </c>
      <c r="L4365">
        <f>_xlfn.XLOOKUP(Excel_Dashboard_Dataset_xlsx___Sales5[[#This Row],[CustomerID]],Raw_Customers!A:A,Raw_Customers!E:E)</f>
        <v>65</v>
      </c>
      <c r="M4365" t="str">
        <f>_xlfn.XLOOKUP(Excel_Dashboard_Dataset_xlsx___Sales5[[#This Row],[CustomerID]],Raw_Customers!A:A,Raw_Customers!C:C)</f>
        <v>East</v>
      </c>
      <c r="N4365" s="2" t="str">
        <f>_xlfn.XLOOKUP(Excel_Dashboard_Dataset_xlsx___Sales5[[#This Row],[ProductID]],Raw_Products!A:A,Raw_Products!B:B)</f>
        <v>Skipping Rope</v>
      </c>
      <c r="O4365" s="2" t="str">
        <f>_xlfn.XLOOKUP(Excel_Dashboard_Dataset_xlsx___Sales5[[#This Row],[ProductID]],Raw_Products!A:A,Raw_Products!C:C)</f>
        <v>Sports</v>
      </c>
      <c r="P4365" s="2" t="str">
        <f>_xlfn.XLOOKUP(Excel_Dashboard_Dataset_xlsx___Sales5[[#This Row],[CustomerID]], Raw_Customers!A:A, Raw_Customers!B:B, "Unknown")</f>
        <v>Brandon Hall</v>
      </c>
    </row>
    <row r="4366" spans="1:16" x14ac:dyDescent="0.25">
      <c r="A4366">
        <v>4365</v>
      </c>
      <c r="B4366">
        <f t="shared" si="68"/>
        <v>2023</v>
      </c>
      <c r="C4366" t="str">
        <f>TEXT(Excel_Dashboard_Dataset_xlsx___Sales5[[#This Row],[Date]],"mmm")</f>
        <v>Aug</v>
      </c>
      <c r="D4366" s="3">
        <v>45140</v>
      </c>
      <c r="E4366">
        <v>35</v>
      </c>
      <c r="F4366">
        <v>138</v>
      </c>
      <c r="G4366">
        <v>28</v>
      </c>
      <c r="H4366">
        <v>7</v>
      </c>
      <c r="I4366">
        <v>571</v>
      </c>
      <c r="J4366">
        <f>Excel_Dashboard_Dataset_xlsx___Sales5[[#This Row],[Quantity]]*Excel_Dashboard_Dataset_xlsx___Sales5[[#This Row],[UnitPrice]]</f>
        <v>3997</v>
      </c>
      <c r="K4366" t="str">
        <f>_xlfn.XLOOKUP(Excel_Dashboard_Dataset_xlsx___Sales5[[#This Row],[CustomerID]],Raw_Customers!A:A,Raw_Customers!D:D)</f>
        <v>Male</v>
      </c>
      <c r="L4366">
        <f>_xlfn.XLOOKUP(Excel_Dashboard_Dataset_xlsx___Sales5[[#This Row],[CustomerID]],Raw_Customers!A:A,Raw_Customers!E:E)</f>
        <v>53</v>
      </c>
      <c r="M4366" t="str">
        <f>_xlfn.XLOOKUP(Excel_Dashboard_Dataset_xlsx___Sales5[[#This Row],[CustomerID]],Raw_Customers!A:A,Raw_Customers!C:C)</f>
        <v>West</v>
      </c>
      <c r="N4366" s="2" t="str">
        <f>_xlfn.XLOOKUP(Excel_Dashboard_Dataset_xlsx___Sales5[[#This Row],[ProductID]],Raw_Products!A:A,Raw_Products!B:B)</f>
        <v>Sneakers</v>
      </c>
      <c r="O4366" s="2" t="str">
        <f>_xlfn.XLOOKUP(Excel_Dashboard_Dataset_xlsx___Sales5[[#This Row],[ProductID]],Raw_Products!A:A,Raw_Products!C:C)</f>
        <v>Clothing</v>
      </c>
      <c r="P4366" s="2" t="str">
        <f>_xlfn.XLOOKUP(Excel_Dashboard_Dataset_xlsx___Sales5[[#This Row],[CustomerID]], Raw_Customers!A:A, Raw_Customers!B:B, "Unknown")</f>
        <v>Ashley Gutierrez</v>
      </c>
    </row>
    <row r="4367" spans="1:16" x14ac:dyDescent="0.25">
      <c r="A4367">
        <v>4366</v>
      </c>
      <c r="B4367">
        <f t="shared" si="68"/>
        <v>2023</v>
      </c>
      <c r="C4367" t="str">
        <f>TEXT(Excel_Dashboard_Dataset_xlsx___Sales5[[#This Row],[Date]],"mmm")</f>
        <v>Jul</v>
      </c>
      <c r="D4367" s="3">
        <v>45136</v>
      </c>
      <c r="E4367">
        <v>1</v>
      </c>
      <c r="F4367">
        <v>104</v>
      </c>
      <c r="G4367">
        <v>1</v>
      </c>
      <c r="H4367">
        <v>3</v>
      </c>
      <c r="I4367">
        <v>817</v>
      </c>
      <c r="J4367">
        <f>Excel_Dashboard_Dataset_xlsx___Sales5[[#This Row],[Quantity]]*Excel_Dashboard_Dataset_xlsx___Sales5[[#This Row],[UnitPrice]]</f>
        <v>2451</v>
      </c>
      <c r="K4367" t="str">
        <f>_xlfn.XLOOKUP(Excel_Dashboard_Dataset_xlsx___Sales5[[#This Row],[CustomerID]],Raw_Customers!A:A,Raw_Customers!D:D)</f>
        <v>Female</v>
      </c>
      <c r="L4367">
        <f>_xlfn.XLOOKUP(Excel_Dashboard_Dataset_xlsx___Sales5[[#This Row],[CustomerID]],Raw_Customers!A:A,Raw_Customers!E:E)</f>
        <v>39</v>
      </c>
      <c r="M4367" t="str">
        <f>_xlfn.XLOOKUP(Excel_Dashboard_Dataset_xlsx___Sales5[[#This Row],[CustomerID]],Raw_Customers!A:A,Raw_Customers!C:C)</f>
        <v>South</v>
      </c>
      <c r="N4367" s="2" t="str">
        <f>_xlfn.XLOOKUP(Excel_Dashboard_Dataset_xlsx___Sales5[[#This Row],[ProductID]],Raw_Products!A:A,Raw_Products!B:B)</f>
        <v>Rice Bag</v>
      </c>
      <c r="O4367" s="2" t="str">
        <f>_xlfn.XLOOKUP(Excel_Dashboard_Dataset_xlsx___Sales5[[#This Row],[ProductID]],Raw_Products!A:A,Raw_Products!C:C)</f>
        <v>Groceries</v>
      </c>
      <c r="P4367" s="2" t="str">
        <f>_xlfn.XLOOKUP(Excel_Dashboard_Dataset_xlsx___Sales5[[#This Row],[CustomerID]], Raw_Customers!A:A, Raw_Customers!B:B, "Unknown")</f>
        <v>Katherine Martin</v>
      </c>
    </row>
    <row r="4368" spans="1:16" x14ac:dyDescent="0.25">
      <c r="A4368">
        <v>4367</v>
      </c>
      <c r="B4368">
        <f t="shared" si="68"/>
        <v>2024</v>
      </c>
      <c r="C4368" t="str">
        <f>TEXT(Excel_Dashboard_Dataset_xlsx___Sales5[[#This Row],[Date]],"mmm")</f>
        <v>Aug</v>
      </c>
      <c r="D4368" s="3">
        <v>45533</v>
      </c>
      <c r="E4368">
        <v>11</v>
      </c>
      <c r="F4368">
        <v>237</v>
      </c>
      <c r="G4368">
        <v>12</v>
      </c>
      <c r="H4368">
        <v>8</v>
      </c>
      <c r="I4368">
        <v>782</v>
      </c>
      <c r="J4368">
        <f>Excel_Dashboard_Dataset_xlsx___Sales5[[#This Row],[Quantity]]*Excel_Dashboard_Dataset_xlsx___Sales5[[#This Row],[UnitPrice]]</f>
        <v>6256</v>
      </c>
      <c r="K4368" t="str">
        <f>_xlfn.XLOOKUP(Excel_Dashboard_Dataset_xlsx___Sales5[[#This Row],[CustomerID]],Raw_Customers!A:A,Raw_Customers!D:D)</f>
        <v>Female</v>
      </c>
      <c r="L4368">
        <f>_xlfn.XLOOKUP(Excel_Dashboard_Dataset_xlsx___Sales5[[#This Row],[CustomerID]],Raw_Customers!A:A,Raw_Customers!E:E)</f>
        <v>22</v>
      </c>
      <c r="M4368" t="str">
        <f>_xlfn.XLOOKUP(Excel_Dashboard_Dataset_xlsx___Sales5[[#This Row],[CustomerID]],Raw_Customers!A:A,Raw_Customers!C:C)</f>
        <v>East</v>
      </c>
      <c r="N4368" s="2" t="str">
        <f>_xlfn.XLOOKUP(Excel_Dashboard_Dataset_xlsx___Sales5[[#This Row],[ProductID]],Raw_Products!A:A,Raw_Products!B:B)</f>
        <v>Smartphone</v>
      </c>
      <c r="O4368" s="2" t="str">
        <f>_xlfn.XLOOKUP(Excel_Dashboard_Dataset_xlsx___Sales5[[#This Row],[ProductID]],Raw_Products!A:A,Raw_Products!C:C)</f>
        <v>Electronics</v>
      </c>
      <c r="P4368" s="2" t="str">
        <f>_xlfn.XLOOKUP(Excel_Dashboard_Dataset_xlsx___Sales5[[#This Row],[CustomerID]], Raw_Customers!A:A, Raw_Customers!B:B, "Unknown")</f>
        <v>Alexander Scott</v>
      </c>
    </row>
    <row r="4369" spans="1:16" x14ac:dyDescent="0.25">
      <c r="A4369">
        <v>4368</v>
      </c>
      <c r="B4369">
        <f t="shared" si="68"/>
        <v>2024</v>
      </c>
      <c r="C4369" t="str">
        <f>TEXT(Excel_Dashboard_Dataset_xlsx___Sales5[[#This Row],[Date]],"mmm")</f>
        <v>Dec</v>
      </c>
      <c r="D4369" s="3">
        <v>45654</v>
      </c>
      <c r="E4369">
        <v>36</v>
      </c>
      <c r="F4369">
        <v>114</v>
      </c>
      <c r="G4369">
        <v>17</v>
      </c>
      <c r="H4369">
        <v>6</v>
      </c>
      <c r="I4369">
        <v>81</v>
      </c>
      <c r="J4369">
        <f>Excel_Dashboard_Dataset_xlsx___Sales5[[#This Row],[Quantity]]*Excel_Dashboard_Dataset_xlsx___Sales5[[#This Row],[UnitPrice]]</f>
        <v>486</v>
      </c>
      <c r="K4369" t="str">
        <f>_xlfn.XLOOKUP(Excel_Dashboard_Dataset_xlsx___Sales5[[#This Row],[CustomerID]],Raw_Customers!A:A,Raw_Customers!D:D)</f>
        <v>Male</v>
      </c>
      <c r="L4369">
        <f>_xlfn.XLOOKUP(Excel_Dashboard_Dataset_xlsx___Sales5[[#This Row],[CustomerID]],Raw_Customers!A:A,Raw_Customers!E:E)</f>
        <v>51</v>
      </c>
      <c r="M4369" t="str">
        <f>_xlfn.XLOOKUP(Excel_Dashboard_Dataset_xlsx___Sales5[[#This Row],[CustomerID]],Raw_Customers!A:A,Raw_Customers!C:C)</f>
        <v>West</v>
      </c>
      <c r="N4369" s="2" t="str">
        <f>_xlfn.XLOOKUP(Excel_Dashboard_Dataset_xlsx___Sales5[[#This Row],[ProductID]],Raw_Products!A:A,Raw_Products!B:B)</f>
        <v>Formal Shoes</v>
      </c>
      <c r="O4369" s="2" t="str">
        <f>_xlfn.XLOOKUP(Excel_Dashboard_Dataset_xlsx___Sales5[[#This Row],[ProductID]],Raw_Products!A:A,Raw_Products!C:C)</f>
        <v>Clothing</v>
      </c>
      <c r="P4369" s="2" t="str">
        <f>_xlfn.XLOOKUP(Excel_Dashboard_Dataset_xlsx___Sales5[[#This Row],[CustomerID]], Raw_Customers!A:A, Raw_Customers!B:B, "Unknown")</f>
        <v>Matthew Kim</v>
      </c>
    </row>
    <row r="4370" spans="1:16" x14ac:dyDescent="0.25">
      <c r="A4370">
        <v>4369</v>
      </c>
      <c r="B4370">
        <f t="shared" si="68"/>
        <v>2023</v>
      </c>
      <c r="C4370" t="str">
        <f>TEXT(Excel_Dashboard_Dataset_xlsx___Sales5[[#This Row],[Date]],"mmm")</f>
        <v>Nov</v>
      </c>
      <c r="D4370" s="3">
        <v>45234</v>
      </c>
      <c r="E4370">
        <v>4</v>
      </c>
      <c r="F4370">
        <v>85</v>
      </c>
      <c r="G4370">
        <v>21</v>
      </c>
      <c r="H4370">
        <v>3</v>
      </c>
      <c r="I4370">
        <v>905</v>
      </c>
      <c r="J4370">
        <f>Excel_Dashboard_Dataset_xlsx___Sales5[[#This Row],[Quantity]]*Excel_Dashboard_Dataset_xlsx___Sales5[[#This Row],[UnitPrice]]</f>
        <v>2715</v>
      </c>
      <c r="K4370" t="str">
        <f>_xlfn.XLOOKUP(Excel_Dashboard_Dataset_xlsx___Sales5[[#This Row],[CustomerID]],Raw_Customers!A:A,Raw_Customers!D:D)</f>
        <v>Female</v>
      </c>
      <c r="L4370">
        <f>_xlfn.XLOOKUP(Excel_Dashboard_Dataset_xlsx___Sales5[[#This Row],[CustomerID]],Raw_Customers!A:A,Raw_Customers!E:E)</f>
        <v>20</v>
      </c>
      <c r="M4370" t="str">
        <f>_xlfn.XLOOKUP(Excel_Dashboard_Dataset_xlsx___Sales5[[#This Row],[CustomerID]],Raw_Customers!A:A,Raw_Customers!C:C)</f>
        <v>West</v>
      </c>
      <c r="N4370" s="2" t="str">
        <f>_xlfn.XLOOKUP(Excel_Dashboard_Dataset_xlsx___Sales5[[#This Row],[ProductID]],Raw_Products!A:A,Raw_Products!B:B)</f>
        <v>Sugar Pack</v>
      </c>
      <c r="O4370" s="2" t="str">
        <f>_xlfn.XLOOKUP(Excel_Dashboard_Dataset_xlsx___Sales5[[#This Row],[ProductID]],Raw_Products!A:A,Raw_Products!C:C)</f>
        <v>Groceries</v>
      </c>
      <c r="P4370" s="2" t="str">
        <f>_xlfn.XLOOKUP(Excel_Dashboard_Dataset_xlsx___Sales5[[#This Row],[CustomerID]], Raw_Customers!A:A, Raw_Customers!B:B, "Unknown")</f>
        <v>Rebecca Bennett</v>
      </c>
    </row>
    <row r="4371" spans="1:16" x14ac:dyDescent="0.25">
      <c r="A4371">
        <v>4370</v>
      </c>
      <c r="B4371">
        <f t="shared" si="68"/>
        <v>2023</v>
      </c>
      <c r="C4371" t="str">
        <f>TEXT(Excel_Dashboard_Dataset_xlsx___Sales5[[#This Row],[Date]],"mmm")</f>
        <v>Jul</v>
      </c>
      <c r="D4371" s="3">
        <v>45122</v>
      </c>
      <c r="E4371">
        <v>28</v>
      </c>
      <c r="F4371">
        <v>55</v>
      </c>
      <c r="G4371">
        <v>16</v>
      </c>
      <c r="H4371">
        <v>1</v>
      </c>
      <c r="I4371">
        <v>833</v>
      </c>
      <c r="J4371">
        <f>Excel_Dashboard_Dataset_xlsx___Sales5[[#This Row],[Quantity]]*Excel_Dashboard_Dataset_xlsx___Sales5[[#This Row],[UnitPrice]]</f>
        <v>833</v>
      </c>
      <c r="K4371" t="str">
        <f>_xlfn.XLOOKUP(Excel_Dashboard_Dataset_xlsx___Sales5[[#This Row],[CustomerID]],Raw_Customers!A:A,Raw_Customers!D:D)</f>
        <v>Male</v>
      </c>
      <c r="L4371">
        <f>_xlfn.XLOOKUP(Excel_Dashboard_Dataset_xlsx___Sales5[[#This Row],[CustomerID]],Raw_Customers!A:A,Raw_Customers!E:E)</f>
        <v>43</v>
      </c>
      <c r="M4371" t="str">
        <f>_xlfn.XLOOKUP(Excel_Dashboard_Dataset_xlsx___Sales5[[#This Row],[CustomerID]],Raw_Customers!A:A,Raw_Customers!C:C)</f>
        <v>West</v>
      </c>
      <c r="N4371" s="2" t="str">
        <f>_xlfn.XLOOKUP(Excel_Dashboard_Dataset_xlsx___Sales5[[#This Row],[ProductID]],Raw_Products!A:A,Raw_Products!B:B)</f>
        <v>Rice Cooker</v>
      </c>
      <c r="O4371" s="2" t="str">
        <f>_xlfn.XLOOKUP(Excel_Dashboard_Dataset_xlsx___Sales5[[#This Row],[ProductID]],Raw_Products!A:A,Raw_Products!C:C)</f>
        <v>Home Appliances</v>
      </c>
      <c r="P4371" s="2" t="str">
        <f>_xlfn.XLOOKUP(Excel_Dashboard_Dataset_xlsx___Sales5[[#This Row],[CustomerID]], Raw_Customers!A:A, Raw_Customers!B:B, "Unknown")</f>
        <v>Anna Lee</v>
      </c>
    </row>
    <row r="4372" spans="1:16" x14ac:dyDescent="0.25">
      <c r="A4372">
        <v>4371</v>
      </c>
      <c r="B4372">
        <f t="shared" si="68"/>
        <v>2023</v>
      </c>
      <c r="C4372" t="str">
        <f>TEXT(Excel_Dashboard_Dataset_xlsx___Sales5[[#This Row],[Date]],"mmm")</f>
        <v>Jan</v>
      </c>
      <c r="D4372" s="3">
        <v>44935</v>
      </c>
      <c r="E4372">
        <v>1</v>
      </c>
      <c r="F4372">
        <v>275</v>
      </c>
      <c r="G4372">
        <v>37</v>
      </c>
      <c r="H4372">
        <v>8</v>
      </c>
      <c r="I4372">
        <v>138</v>
      </c>
      <c r="J4372">
        <f>Excel_Dashboard_Dataset_xlsx___Sales5[[#This Row],[Quantity]]*Excel_Dashboard_Dataset_xlsx___Sales5[[#This Row],[UnitPrice]]</f>
        <v>1104</v>
      </c>
      <c r="K4372" t="str">
        <f>_xlfn.XLOOKUP(Excel_Dashboard_Dataset_xlsx___Sales5[[#This Row],[CustomerID]],Raw_Customers!A:A,Raw_Customers!D:D)</f>
        <v>Male</v>
      </c>
      <c r="L4372">
        <f>_xlfn.XLOOKUP(Excel_Dashboard_Dataset_xlsx___Sales5[[#This Row],[CustomerID]],Raw_Customers!A:A,Raw_Customers!E:E)</f>
        <v>22</v>
      </c>
      <c r="M4372" t="str">
        <f>_xlfn.XLOOKUP(Excel_Dashboard_Dataset_xlsx___Sales5[[#This Row],[CustomerID]],Raw_Customers!A:A,Raw_Customers!C:C)</f>
        <v>South</v>
      </c>
      <c r="N4372" s="2" t="str">
        <f>_xlfn.XLOOKUP(Excel_Dashboard_Dataset_xlsx___Sales5[[#This Row],[ProductID]],Raw_Products!A:A,Raw_Products!B:B)</f>
        <v>Rice Bag</v>
      </c>
      <c r="O4372" s="2" t="str">
        <f>_xlfn.XLOOKUP(Excel_Dashboard_Dataset_xlsx___Sales5[[#This Row],[ProductID]],Raw_Products!A:A,Raw_Products!C:C)</f>
        <v>Groceries</v>
      </c>
      <c r="P4372" s="2" t="str">
        <f>_xlfn.XLOOKUP(Excel_Dashboard_Dataset_xlsx___Sales5[[#This Row],[CustomerID]], Raw_Customers!A:A, Raw_Customers!B:B, "Unknown")</f>
        <v>Pamela Hill</v>
      </c>
    </row>
    <row r="4373" spans="1:16" x14ac:dyDescent="0.25">
      <c r="A4373">
        <v>4372</v>
      </c>
      <c r="B4373">
        <f t="shared" si="68"/>
        <v>2023</v>
      </c>
      <c r="C4373" t="str">
        <f>TEXT(Excel_Dashboard_Dataset_xlsx___Sales5[[#This Row],[Date]],"mmm")</f>
        <v>Jun</v>
      </c>
      <c r="D4373" s="3">
        <v>45097</v>
      </c>
      <c r="E4373">
        <v>41</v>
      </c>
      <c r="F4373">
        <v>234</v>
      </c>
      <c r="G4373">
        <v>49</v>
      </c>
      <c r="H4373">
        <v>4</v>
      </c>
      <c r="I4373">
        <v>578</v>
      </c>
      <c r="J4373">
        <f>Excel_Dashboard_Dataset_xlsx___Sales5[[#This Row],[Quantity]]*Excel_Dashboard_Dataset_xlsx___Sales5[[#This Row],[UnitPrice]]</f>
        <v>2312</v>
      </c>
      <c r="K4373" t="str">
        <f>_xlfn.XLOOKUP(Excel_Dashboard_Dataset_xlsx___Sales5[[#This Row],[CustomerID]],Raw_Customers!A:A,Raw_Customers!D:D)</f>
        <v>Female</v>
      </c>
      <c r="L4373">
        <f>_xlfn.XLOOKUP(Excel_Dashboard_Dataset_xlsx___Sales5[[#This Row],[CustomerID]],Raw_Customers!A:A,Raw_Customers!E:E)</f>
        <v>46</v>
      </c>
      <c r="M4373" t="str">
        <f>_xlfn.XLOOKUP(Excel_Dashboard_Dataset_xlsx___Sales5[[#This Row],[CustomerID]],Raw_Customers!A:A,Raw_Customers!C:C)</f>
        <v>East</v>
      </c>
      <c r="N4373" s="2" t="str">
        <f>_xlfn.XLOOKUP(Excel_Dashboard_Dataset_xlsx___Sales5[[#This Row],[ProductID]],Raw_Products!A:A,Raw_Products!B:B)</f>
        <v>Football</v>
      </c>
      <c r="O4373" s="2" t="str">
        <f>_xlfn.XLOOKUP(Excel_Dashboard_Dataset_xlsx___Sales5[[#This Row],[ProductID]],Raw_Products!A:A,Raw_Products!C:C)</f>
        <v>Sports</v>
      </c>
      <c r="P4373" s="2" t="str">
        <f>_xlfn.XLOOKUP(Excel_Dashboard_Dataset_xlsx___Sales5[[#This Row],[CustomerID]], Raw_Customers!A:A, Raw_Customers!B:B, "Unknown")</f>
        <v>Benjamin Lewis</v>
      </c>
    </row>
    <row r="4374" spans="1:16" x14ac:dyDescent="0.25">
      <c r="A4374">
        <v>4373</v>
      </c>
      <c r="B4374">
        <f t="shared" si="68"/>
        <v>2023</v>
      </c>
      <c r="C4374" t="str">
        <f>TEXT(Excel_Dashboard_Dataset_xlsx___Sales5[[#This Row],[Date]],"mmm")</f>
        <v>Apr</v>
      </c>
      <c r="D4374" s="3">
        <v>45045</v>
      </c>
      <c r="E4374">
        <v>31</v>
      </c>
      <c r="F4374">
        <v>244</v>
      </c>
      <c r="G4374">
        <v>31</v>
      </c>
      <c r="H4374">
        <v>8</v>
      </c>
      <c r="I4374">
        <v>951</v>
      </c>
      <c r="J4374">
        <f>Excel_Dashboard_Dataset_xlsx___Sales5[[#This Row],[Quantity]]*Excel_Dashboard_Dataset_xlsx___Sales5[[#This Row],[UnitPrice]]</f>
        <v>7608</v>
      </c>
      <c r="K4374" t="str">
        <f>_xlfn.XLOOKUP(Excel_Dashboard_Dataset_xlsx___Sales5[[#This Row],[CustomerID]],Raw_Customers!A:A,Raw_Customers!D:D)</f>
        <v>Female</v>
      </c>
      <c r="L4374">
        <f>_xlfn.XLOOKUP(Excel_Dashboard_Dataset_xlsx___Sales5[[#This Row],[CustomerID]],Raw_Customers!A:A,Raw_Customers!E:E)</f>
        <v>62</v>
      </c>
      <c r="M4374" t="str">
        <f>_xlfn.XLOOKUP(Excel_Dashboard_Dataset_xlsx___Sales5[[#This Row],[CustomerID]],Raw_Customers!A:A,Raw_Customers!C:C)</f>
        <v>West</v>
      </c>
      <c r="N4374" s="2" t="str">
        <f>_xlfn.XLOOKUP(Excel_Dashboard_Dataset_xlsx___Sales5[[#This Row],[ProductID]],Raw_Products!A:A,Raw_Products!B:B)</f>
        <v>T-Shirt</v>
      </c>
      <c r="O4374" s="2" t="str">
        <f>_xlfn.XLOOKUP(Excel_Dashboard_Dataset_xlsx___Sales5[[#This Row],[ProductID]],Raw_Products!A:A,Raw_Products!C:C)</f>
        <v>Clothing</v>
      </c>
      <c r="P4374" s="2" t="str">
        <f>_xlfn.XLOOKUP(Excel_Dashboard_Dataset_xlsx___Sales5[[#This Row],[CustomerID]], Raw_Customers!A:A, Raw_Customers!B:B, "Unknown")</f>
        <v>Matthew Rodriguez</v>
      </c>
    </row>
    <row r="4375" spans="1:16" x14ac:dyDescent="0.25">
      <c r="A4375">
        <v>4374</v>
      </c>
      <c r="B4375">
        <f t="shared" si="68"/>
        <v>2024</v>
      </c>
      <c r="C4375" t="str">
        <f>TEXT(Excel_Dashboard_Dataset_xlsx___Sales5[[#This Row],[Date]],"mmm")</f>
        <v>May</v>
      </c>
      <c r="D4375" s="3">
        <v>45419</v>
      </c>
      <c r="E4375">
        <v>8</v>
      </c>
      <c r="F4375">
        <v>257</v>
      </c>
      <c r="G4375">
        <v>19</v>
      </c>
      <c r="H4375">
        <v>3</v>
      </c>
      <c r="I4375">
        <v>336</v>
      </c>
      <c r="J4375">
        <f>Excel_Dashboard_Dataset_xlsx___Sales5[[#This Row],[Quantity]]*Excel_Dashboard_Dataset_xlsx___Sales5[[#This Row],[UnitPrice]]</f>
        <v>1008</v>
      </c>
      <c r="K4375" t="str">
        <f>_xlfn.XLOOKUP(Excel_Dashboard_Dataset_xlsx___Sales5[[#This Row],[CustomerID]],Raw_Customers!A:A,Raw_Customers!D:D)</f>
        <v>Female</v>
      </c>
      <c r="L4375">
        <f>_xlfn.XLOOKUP(Excel_Dashboard_Dataset_xlsx___Sales5[[#This Row],[CustomerID]],Raw_Customers!A:A,Raw_Customers!E:E)</f>
        <v>36</v>
      </c>
      <c r="M4375" t="str">
        <f>_xlfn.XLOOKUP(Excel_Dashboard_Dataset_xlsx___Sales5[[#This Row],[CustomerID]],Raw_Customers!A:A,Raw_Customers!C:C)</f>
        <v>West</v>
      </c>
      <c r="N4375" s="2" t="str">
        <f>_xlfn.XLOOKUP(Excel_Dashboard_Dataset_xlsx___Sales5[[#This Row],[ProductID]],Raw_Products!A:A,Raw_Products!B:B)</f>
        <v>Bread</v>
      </c>
      <c r="O4375" s="2" t="str">
        <f>_xlfn.XLOOKUP(Excel_Dashboard_Dataset_xlsx___Sales5[[#This Row],[ProductID]],Raw_Products!A:A,Raw_Products!C:C)</f>
        <v>Groceries</v>
      </c>
      <c r="P4375" s="2" t="str">
        <f>_xlfn.XLOOKUP(Excel_Dashboard_Dataset_xlsx___Sales5[[#This Row],[CustomerID]], Raw_Customers!A:A, Raw_Customers!B:B, "Unknown")</f>
        <v>Dennis Gonzalez</v>
      </c>
    </row>
    <row r="4376" spans="1:16" x14ac:dyDescent="0.25">
      <c r="A4376">
        <v>4375</v>
      </c>
      <c r="B4376">
        <f t="shared" si="68"/>
        <v>2023</v>
      </c>
      <c r="C4376" t="str">
        <f>TEXT(Excel_Dashboard_Dataset_xlsx___Sales5[[#This Row],[Date]],"mmm")</f>
        <v>Mar</v>
      </c>
      <c r="D4376" s="3">
        <v>44989</v>
      </c>
      <c r="E4376">
        <v>42</v>
      </c>
      <c r="F4376">
        <v>259</v>
      </c>
      <c r="G4376">
        <v>25</v>
      </c>
      <c r="H4376">
        <v>4</v>
      </c>
      <c r="I4376">
        <v>11</v>
      </c>
      <c r="J4376">
        <f>Excel_Dashboard_Dataset_xlsx___Sales5[[#This Row],[Quantity]]*Excel_Dashboard_Dataset_xlsx___Sales5[[#This Row],[UnitPrice]]</f>
        <v>44</v>
      </c>
      <c r="K4376" t="str">
        <f>_xlfn.XLOOKUP(Excel_Dashboard_Dataset_xlsx___Sales5[[#This Row],[CustomerID]],Raw_Customers!A:A,Raw_Customers!D:D)</f>
        <v>Female</v>
      </c>
      <c r="L4376">
        <f>_xlfn.XLOOKUP(Excel_Dashboard_Dataset_xlsx___Sales5[[#This Row],[CustomerID]],Raw_Customers!A:A,Raw_Customers!E:E)</f>
        <v>34</v>
      </c>
      <c r="M4376" t="str">
        <f>_xlfn.XLOOKUP(Excel_Dashboard_Dataset_xlsx___Sales5[[#This Row],[CustomerID]],Raw_Customers!A:A,Raw_Customers!C:C)</f>
        <v>East</v>
      </c>
      <c r="N4376" s="2" t="str">
        <f>_xlfn.XLOOKUP(Excel_Dashboard_Dataset_xlsx___Sales5[[#This Row],[ProductID]],Raw_Products!A:A,Raw_Products!B:B)</f>
        <v>Basketball</v>
      </c>
      <c r="O4376" s="2" t="str">
        <f>_xlfn.XLOOKUP(Excel_Dashboard_Dataset_xlsx___Sales5[[#This Row],[ProductID]],Raw_Products!A:A,Raw_Products!C:C)</f>
        <v>Sports</v>
      </c>
      <c r="P4376" s="2" t="str">
        <f>_xlfn.XLOOKUP(Excel_Dashboard_Dataset_xlsx___Sales5[[#This Row],[CustomerID]], Raw_Customers!A:A, Raw_Customers!B:B, "Unknown")</f>
        <v>Laura Allen</v>
      </c>
    </row>
    <row r="4377" spans="1:16" x14ac:dyDescent="0.25">
      <c r="A4377">
        <v>4376</v>
      </c>
      <c r="B4377">
        <f t="shared" si="68"/>
        <v>2023</v>
      </c>
      <c r="C4377" t="str">
        <f>TEXT(Excel_Dashboard_Dataset_xlsx___Sales5[[#This Row],[Date]],"mmm")</f>
        <v>May</v>
      </c>
      <c r="D4377" s="3">
        <v>45071</v>
      </c>
      <c r="E4377">
        <v>1</v>
      </c>
      <c r="F4377">
        <v>227</v>
      </c>
      <c r="G4377">
        <v>6</v>
      </c>
      <c r="H4377">
        <v>3</v>
      </c>
      <c r="I4377">
        <v>84</v>
      </c>
      <c r="J4377">
        <f>Excel_Dashboard_Dataset_xlsx___Sales5[[#This Row],[Quantity]]*Excel_Dashboard_Dataset_xlsx___Sales5[[#This Row],[UnitPrice]]</f>
        <v>252</v>
      </c>
      <c r="K4377" t="str">
        <f>_xlfn.XLOOKUP(Excel_Dashboard_Dataset_xlsx___Sales5[[#This Row],[CustomerID]],Raw_Customers!A:A,Raw_Customers!D:D)</f>
        <v>Female</v>
      </c>
      <c r="L4377">
        <f>_xlfn.XLOOKUP(Excel_Dashboard_Dataset_xlsx___Sales5[[#This Row],[CustomerID]],Raw_Customers!A:A,Raw_Customers!E:E)</f>
        <v>46</v>
      </c>
      <c r="M4377" t="str">
        <f>_xlfn.XLOOKUP(Excel_Dashboard_Dataset_xlsx___Sales5[[#This Row],[CustomerID]],Raw_Customers!A:A,Raw_Customers!C:C)</f>
        <v>East</v>
      </c>
      <c r="N4377" s="2" t="str">
        <f>_xlfn.XLOOKUP(Excel_Dashboard_Dataset_xlsx___Sales5[[#This Row],[ProductID]],Raw_Products!A:A,Raw_Products!B:B)</f>
        <v>Rice Bag</v>
      </c>
      <c r="O4377" s="2" t="str">
        <f>_xlfn.XLOOKUP(Excel_Dashboard_Dataset_xlsx___Sales5[[#This Row],[ProductID]],Raw_Products!A:A,Raw_Products!C:C)</f>
        <v>Groceries</v>
      </c>
      <c r="P4377" s="2" t="str">
        <f>_xlfn.XLOOKUP(Excel_Dashboard_Dataset_xlsx___Sales5[[#This Row],[CustomerID]], Raw_Customers!A:A, Raw_Customers!B:B, "Unknown")</f>
        <v>Susan Thomas</v>
      </c>
    </row>
    <row r="4378" spans="1:16" x14ac:dyDescent="0.25">
      <c r="A4378">
        <v>4377</v>
      </c>
      <c r="B4378">
        <f t="shared" si="68"/>
        <v>2024</v>
      </c>
      <c r="C4378" t="str">
        <f>TEXT(Excel_Dashboard_Dataset_xlsx___Sales5[[#This Row],[Date]],"mmm")</f>
        <v>May</v>
      </c>
      <c r="D4378" s="3">
        <v>45427</v>
      </c>
      <c r="E4378">
        <v>46</v>
      </c>
      <c r="F4378">
        <v>143</v>
      </c>
      <c r="G4378">
        <v>10</v>
      </c>
      <c r="H4378">
        <v>4</v>
      </c>
      <c r="I4378">
        <v>312</v>
      </c>
      <c r="J4378">
        <f>Excel_Dashboard_Dataset_xlsx___Sales5[[#This Row],[Quantity]]*Excel_Dashboard_Dataset_xlsx___Sales5[[#This Row],[UnitPrice]]</f>
        <v>1248</v>
      </c>
      <c r="K4378" t="str">
        <f>_xlfn.XLOOKUP(Excel_Dashboard_Dataset_xlsx___Sales5[[#This Row],[CustomerID]],Raw_Customers!A:A,Raw_Customers!D:D)</f>
        <v>Female</v>
      </c>
      <c r="L4378">
        <f>_xlfn.XLOOKUP(Excel_Dashboard_Dataset_xlsx___Sales5[[#This Row],[CustomerID]],Raw_Customers!A:A,Raw_Customers!E:E)</f>
        <v>34</v>
      </c>
      <c r="M4378" t="str">
        <f>_xlfn.XLOOKUP(Excel_Dashboard_Dataset_xlsx___Sales5[[#This Row],[CustomerID]],Raw_Customers!A:A,Raw_Customers!C:C)</f>
        <v>West</v>
      </c>
      <c r="N4378" s="2" t="str">
        <f>_xlfn.XLOOKUP(Excel_Dashboard_Dataset_xlsx___Sales5[[#This Row],[ProductID]],Raw_Products!A:A,Raw_Products!B:B)</f>
        <v>Cricket Bat</v>
      </c>
      <c r="O4378" s="2" t="str">
        <f>_xlfn.XLOOKUP(Excel_Dashboard_Dataset_xlsx___Sales5[[#This Row],[ProductID]],Raw_Products!A:A,Raw_Products!C:C)</f>
        <v>Sports</v>
      </c>
      <c r="P4378" s="2" t="str">
        <f>_xlfn.XLOOKUP(Excel_Dashboard_Dataset_xlsx___Sales5[[#This Row],[CustomerID]], Raw_Customers!A:A, Raw_Customers!B:B, "Unknown")</f>
        <v>Lisa Thomas</v>
      </c>
    </row>
    <row r="4379" spans="1:16" x14ac:dyDescent="0.25">
      <c r="A4379">
        <v>4378</v>
      </c>
      <c r="B4379">
        <f t="shared" si="68"/>
        <v>2024</v>
      </c>
      <c r="C4379" t="str">
        <f>TEXT(Excel_Dashboard_Dataset_xlsx___Sales5[[#This Row],[Date]],"mmm")</f>
        <v>Nov</v>
      </c>
      <c r="D4379" s="3">
        <v>45605</v>
      </c>
      <c r="E4379">
        <v>14</v>
      </c>
      <c r="F4379">
        <v>27</v>
      </c>
      <c r="G4379">
        <v>23</v>
      </c>
      <c r="H4379">
        <v>8</v>
      </c>
      <c r="I4379">
        <v>879</v>
      </c>
      <c r="J4379">
        <f>Excel_Dashboard_Dataset_xlsx___Sales5[[#This Row],[Quantity]]*Excel_Dashboard_Dataset_xlsx___Sales5[[#This Row],[UnitPrice]]</f>
        <v>7032</v>
      </c>
      <c r="K4379" t="str">
        <f>_xlfn.XLOOKUP(Excel_Dashboard_Dataset_xlsx___Sales5[[#This Row],[CustomerID]],Raw_Customers!A:A,Raw_Customers!D:D)</f>
        <v>Female</v>
      </c>
      <c r="L4379">
        <f>_xlfn.XLOOKUP(Excel_Dashboard_Dataset_xlsx___Sales5[[#This Row],[CustomerID]],Raw_Customers!A:A,Raw_Customers!E:E)</f>
        <v>52</v>
      </c>
      <c r="M4379" t="str">
        <f>_xlfn.XLOOKUP(Excel_Dashboard_Dataset_xlsx___Sales5[[#This Row],[CustomerID]],Raw_Customers!A:A,Raw_Customers!C:C)</f>
        <v>West</v>
      </c>
      <c r="N4379" s="2" t="str">
        <f>_xlfn.XLOOKUP(Excel_Dashboard_Dataset_xlsx___Sales5[[#This Row],[ProductID]],Raw_Products!A:A,Raw_Products!B:B)</f>
        <v>Smartwatch</v>
      </c>
      <c r="O4379" s="2" t="str">
        <f>_xlfn.XLOOKUP(Excel_Dashboard_Dataset_xlsx___Sales5[[#This Row],[ProductID]],Raw_Products!A:A,Raw_Products!C:C)</f>
        <v>Electronics</v>
      </c>
      <c r="P4379" s="2" t="str">
        <f>_xlfn.XLOOKUP(Excel_Dashboard_Dataset_xlsx___Sales5[[#This Row],[CustomerID]], Raw_Customers!A:A, Raw_Customers!B:B, "Unknown")</f>
        <v>Karen Ortiz</v>
      </c>
    </row>
    <row r="4380" spans="1:16" x14ac:dyDescent="0.25">
      <c r="A4380">
        <v>4379</v>
      </c>
      <c r="B4380">
        <f t="shared" si="68"/>
        <v>2024</v>
      </c>
      <c r="C4380" t="str">
        <f>TEXT(Excel_Dashboard_Dataset_xlsx___Sales5[[#This Row],[Date]],"mmm")</f>
        <v>Dec</v>
      </c>
      <c r="D4380" s="3">
        <v>45655</v>
      </c>
      <c r="E4380">
        <v>29</v>
      </c>
      <c r="F4380">
        <v>241</v>
      </c>
      <c r="G4380">
        <v>7</v>
      </c>
      <c r="H4380">
        <v>10</v>
      </c>
      <c r="I4380">
        <v>864</v>
      </c>
      <c r="J4380">
        <f>Excel_Dashboard_Dataset_xlsx___Sales5[[#This Row],[Quantity]]*Excel_Dashboard_Dataset_xlsx___Sales5[[#This Row],[UnitPrice]]</f>
        <v>8640</v>
      </c>
      <c r="K4380" t="str">
        <f>_xlfn.XLOOKUP(Excel_Dashboard_Dataset_xlsx___Sales5[[#This Row],[CustomerID]],Raw_Customers!A:A,Raw_Customers!D:D)</f>
        <v>Male</v>
      </c>
      <c r="L4380">
        <f>_xlfn.XLOOKUP(Excel_Dashboard_Dataset_xlsx___Sales5[[#This Row],[CustomerID]],Raw_Customers!A:A,Raw_Customers!E:E)</f>
        <v>21</v>
      </c>
      <c r="M4380" t="str">
        <f>_xlfn.XLOOKUP(Excel_Dashboard_Dataset_xlsx___Sales5[[#This Row],[CustomerID]],Raw_Customers!A:A,Raw_Customers!C:C)</f>
        <v>South</v>
      </c>
      <c r="N4380" s="2" t="str">
        <f>_xlfn.XLOOKUP(Excel_Dashboard_Dataset_xlsx___Sales5[[#This Row],[ProductID]],Raw_Products!A:A,Raw_Products!B:B)</f>
        <v>Toaster</v>
      </c>
      <c r="O4380" s="2" t="str">
        <f>_xlfn.XLOOKUP(Excel_Dashboard_Dataset_xlsx___Sales5[[#This Row],[ProductID]],Raw_Products!A:A,Raw_Products!C:C)</f>
        <v>Home Appliances</v>
      </c>
      <c r="P4380" s="2" t="str">
        <f>_xlfn.XLOOKUP(Excel_Dashboard_Dataset_xlsx___Sales5[[#This Row],[CustomerID]], Raw_Customers!A:A, Raw_Customers!B:B, "Unknown")</f>
        <v>Ashley Lewis</v>
      </c>
    </row>
    <row r="4381" spans="1:16" x14ac:dyDescent="0.25">
      <c r="A4381">
        <v>4380</v>
      </c>
      <c r="B4381">
        <f t="shared" si="68"/>
        <v>2023</v>
      </c>
      <c r="C4381" t="str">
        <f>TEXT(Excel_Dashboard_Dataset_xlsx___Sales5[[#This Row],[Date]],"mmm")</f>
        <v>Apr</v>
      </c>
      <c r="D4381" s="3">
        <v>45037</v>
      </c>
      <c r="E4381">
        <v>28</v>
      </c>
      <c r="F4381">
        <v>62</v>
      </c>
      <c r="G4381">
        <v>44</v>
      </c>
      <c r="H4381">
        <v>10</v>
      </c>
      <c r="I4381">
        <v>606</v>
      </c>
      <c r="J4381">
        <f>Excel_Dashboard_Dataset_xlsx___Sales5[[#This Row],[Quantity]]*Excel_Dashboard_Dataset_xlsx___Sales5[[#This Row],[UnitPrice]]</f>
        <v>6060</v>
      </c>
      <c r="K4381" t="str">
        <f>_xlfn.XLOOKUP(Excel_Dashboard_Dataset_xlsx___Sales5[[#This Row],[CustomerID]],Raw_Customers!A:A,Raw_Customers!D:D)</f>
        <v>Female</v>
      </c>
      <c r="L4381">
        <f>_xlfn.XLOOKUP(Excel_Dashboard_Dataset_xlsx___Sales5[[#This Row],[CustomerID]],Raw_Customers!A:A,Raw_Customers!E:E)</f>
        <v>50</v>
      </c>
      <c r="M4381" t="str">
        <f>_xlfn.XLOOKUP(Excel_Dashboard_Dataset_xlsx___Sales5[[#This Row],[CustomerID]],Raw_Customers!A:A,Raw_Customers!C:C)</f>
        <v>East</v>
      </c>
      <c r="N4381" s="2" t="str">
        <f>_xlfn.XLOOKUP(Excel_Dashboard_Dataset_xlsx___Sales5[[#This Row],[ProductID]],Raw_Products!A:A,Raw_Products!B:B)</f>
        <v>Rice Cooker</v>
      </c>
      <c r="O4381" s="2" t="str">
        <f>_xlfn.XLOOKUP(Excel_Dashboard_Dataset_xlsx___Sales5[[#This Row],[ProductID]],Raw_Products!A:A,Raw_Products!C:C)</f>
        <v>Home Appliances</v>
      </c>
      <c r="P4381" s="2" t="str">
        <f>_xlfn.XLOOKUP(Excel_Dashboard_Dataset_xlsx___Sales5[[#This Row],[CustomerID]], Raw_Customers!A:A, Raw_Customers!B:B, "Unknown")</f>
        <v>John Ortiz</v>
      </c>
    </row>
    <row r="4382" spans="1:16" x14ac:dyDescent="0.25">
      <c r="A4382">
        <v>4381</v>
      </c>
      <c r="B4382">
        <f t="shared" si="68"/>
        <v>2024</v>
      </c>
      <c r="C4382" t="str">
        <f>TEXT(Excel_Dashboard_Dataset_xlsx___Sales5[[#This Row],[Date]],"mmm")</f>
        <v>Feb</v>
      </c>
      <c r="D4382" s="3">
        <v>45335</v>
      </c>
      <c r="E4382">
        <v>25</v>
      </c>
      <c r="F4382">
        <v>187</v>
      </c>
      <c r="G4382">
        <v>46</v>
      </c>
      <c r="H4382">
        <v>10</v>
      </c>
      <c r="I4382">
        <v>454</v>
      </c>
      <c r="J4382">
        <f>Excel_Dashboard_Dataset_xlsx___Sales5[[#This Row],[Quantity]]*Excel_Dashboard_Dataset_xlsx___Sales5[[#This Row],[UnitPrice]]</f>
        <v>4540</v>
      </c>
      <c r="K4382" t="str">
        <f>_xlfn.XLOOKUP(Excel_Dashboard_Dataset_xlsx___Sales5[[#This Row],[CustomerID]],Raw_Customers!A:A,Raw_Customers!D:D)</f>
        <v>Female</v>
      </c>
      <c r="L4382">
        <f>_xlfn.XLOOKUP(Excel_Dashboard_Dataset_xlsx___Sales5[[#This Row],[CustomerID]],Raw_Customers!A:A,Raw_Customers!E:E)</f>
        <v>45</v>
      </c>
      <c r="M4382" t="str">
        <f>_xlfn.XLOOKUP(Excel_Dashboard_Dataset_xlsx___Sales5[[#This Row],[CustomerID]],Raw_Customers!A:A,Raw_Customers!C:C)</f>
        <v>West</v>
      </c>
      <c r="N4382" s="2" t="str">
        <f>_xlfn.XLOOKUP(Excel_Dashboard_Dataset_xlsx___Sales5[[#This Row],[ProductID]],Raw_Products!A:A,Raw_Products!B:B)</f>
        <v>Electric Kettle</v>
      </c>
      <c r="O4382" s="2" t="str">
        <f>_xlfn.XLOOKUP(Excel_Dashboard_Dataset_xlsx___Sales5[[#This Row],[ProductID]],Raw_Products!A:A,Raw_Products!C:C)</f>
        <v>Home Appliances</v>
      </c>
      <c r="P4382" s="2" t="str">
        <f>_xlfn.XLOOKUP(Excel_Dashboard_Dataset_xlsx___Sales5[[#This Row],[CustomerID]], Raw_Customers!A:A, Raw_Customers!B:B, "Unknown")</f>
        <v>Larry Murphy</v>
      </c>
    </row>
    <row r="4383" spans="1:16" x14ac:dyDescent="0.25">
      <c r="A4383">
        <v>4382</v>
      </c>
      <c r="B4383">
        <f t="shared" si="68"/>
        <v>2024</v>
      </c>
      <c r="C4383" t="str">
        <f>TEXT(Excel_Dashboard_Dataset_xlsx___Sales5[[#This Row],[Date]],"mmm")</f>
        <v>Nov</v>
      </c>
      <c r="D4383" s="3">
        <v>45624</v>
      </c>
      <c r="E4383">
        <v>26</v>
      </c>
      <c r="F4383">
        <v>234</v>
      </c>
      <c r="G4383">
        <v>27</v>
      </c>
      <c r="H4383">
        <v>5</v>
      </c>
      <c r="I4383">
        <v>51</v>
      </c>
      <c r="J4383">
        <f>Excel_Dashboard_Dataset_xlsx___Sales5[[#This Row],[Quantity]]*Excel_Dashboard_Dataset_xlsx___Sales5[[#This Row],[UnitPrice]]</f>
        <v>255</v>
      </c>
      <c r="K4383" t="str">
        <f>_xlfn.XLOOKUP(Excel_Dashboard_Dataset_xlsx___Sales5[[#This Row],[CustomerID]],Raw_Customers!A:A,Raw_Customers!D:D)</f>
        <v>Female</v>
      </c>
      <c r="L4383">
        <f>_xlfn.XLOOKUP(Excel_Dashboard_Dataset_xlsx___Sales5[[#This Row],[CustomerID]],Raw_Customers!A:A,Raw_Customers!E:E)</f>
        <v>46</v>
      </c>
      <c r="M4383" t="str">
        <f>_xlfn.XLOOKUP(Excel_Dashboard_Dataset_xlsx___Sales5[[#This Row],[CustomerID]],Raw_Customers!A:A,Raw_Customers!C:C)</f>
        <v>East</v>
      </c>
      <c r="N4383" s="2" t="str">
        <f>_xlfn.XLOOKUP(Excel_Dashboard_Dataset_xlsx___Sales5[[#This Row],[ProductID]],Raw_Products!A:A,Raw_Products!B:B)</f>
        <v>Vacuum Cleaner</v>
      </c>
      <c r="O4383" s="2" t="str">
        <f>_xlfn.XLOOKUP(Excel_Dashboard_Dataset_xlsx___Sales5[[#This Row],[ProductID]],Raw_Products!A:A,Raw_Products!C:C)</f>
        <v>Home Appliances</v>
      </c>
      <c r="P4383" s="2" t="str">
        <f>_xlfn.XLOOKUP(Excel_Dashboard_Dataset_xlsx___Sales5[[#This Row],[CustomerID]], Raw_Customers!A:A, Raw_Customers!B:B, "Unknown")</f>
        <v>Benjamin Lewis</v>
      </c>
    </row>
    <row r="4384" spans="1:16" x14ac:dyDescent="0.25">
      <c r="A4384">
        <v>4383</v>
      </c>
      <c r="B4384">
        <f t="shared" si="68"/>
        <v>2023</v>
      </c>
      <c r="C4384" t="str">
        <f>TEXT(Excel_Dashboard_Dataset_xlsx___Sales5[[#This Row],[Date]],"mmm")</f>
        <v>Jan</v>
      </c>
      <c r="D4384" s="3">
        <v>44943</v>
      </c>
      <c r="E4384">
        <v>25</v>
      </c>
      <c r="F4384">
        <v>269</v>
      </c>
      <c r="G4384">
        <v>16</v>
      </c>
      <c r="H4384">
        <v>4</v>
      </c>
      <c r="I4384">
        <v>304</v>
      </c>
      <c r="J4384">
        <f>Excel_Dashboard_Dataset_xlsx___Sales5[[#This Row],[Quantity]]*Excel_Dashboard_Dataset_xlsx___Sales5[[#This Row],[UnitPrice]]</f>
        <v>1216</v>
      </c>
      <c r="K4384" t="str">
        <f>_xlfn.XLOOKUP(Excel_Dashboard_Dataset_xlsx___Sales5[[#This Row],[CustomerID]],Raw_Customers!A:A,Raw_Customers!D:D)</f>
        <v>Female</v>
      </c>
      <c r="L4384">
        <f>_xlfn.XLOOKUP(Excel_Dashboard_Dataset_xlsx___Sales5[[#This Row],[CustomerID]],Raw_Customers!A:A,Raw_Customers!E:E)</f>
        <v>23</v>
      </c>
      <c r="M4384" t="str">
        <f>_xlfn.XLOOKUP(Excel_Dashboard_Dataset_xlsx___Sales5[[#This Row],[CustomerID]],Raw_Customers!A:A,Raw_Customers!C:C)</f>
        <v>North</v>
      </c>
      <c r="N4384" s="2" t="str">
        <f>_xlfn.XLOOKUP(Excel_Dashboard_Dataset_xlsx___Sales5[[#This Row],[ProductID]],Raw_Products!A:A,Raw_Products!B:B)</f>
        <v>Electric Kettle</v>
      </c>
      <c r="O4384" s="2" t="str">
        <f>_xlfn.XLOOKUP(Excel_Dashboard_Dataset_xlsx___Sales5[[#This Row],[ProductID]],Raw_Products!A:A,Raw_Products!C:C)</f>
        <v>Home Appliances</v>
      </c>
      <c r="P4384" s="2" t="str">
        <f>_xlfn.XLOOKUP(Excel_Dashboard_Dataset_xlsx___Sales5[[#This Row],[CustomerID]], Raw_Customers!A:A, Raw_Customers!B:B, "Unknown")</f>
        <v>Kathleen Kelly</v>
      </c>
    </row>
    <row r="4385" spans="1:16" x14ac:dyDescent="0.25">
      <c r="A4385">
        <v>4384</v>
      </c>
      <c r="B4385">
        <f t="shared" si="68"/>
        <v>2023</v>
      </c>
      <c r="C4385" t="str">
        <f>TEXT(Excel_Dashboard_Dataset_xlsx___Sales5[[#This Row],[Date]],"mmm")</f>
        <v>Oct</v>
      </c>
      <c r="D4385" s="3">
        <v>45215</v>
      </c>
      <c r="E4385">
        <v>2</v>
      </c>
      <c r="F4385">
        <v>188</v>
      </c>
      <c r="G4385">
        <v>10</v>
      </c>
      <c r="H4385">
        <v>3</v>
      </c>
      <c r="I4385">
        <v>968</v>
      </c>
      <c r="J4385">
        <f>Excel_Dashboard_Dataset_xlsx___Sales5[[#This Row],[Quantity]]*Excel_Dashboard_Dataset_xlsx___Sales5[[#This Row],[UnitPrice]]</f>
        <v>2904</v>
      </c>
      <c r="K4385" t="str">
        <f>_xlfn.XLOOKUP(Excel_Dashboard_Dataset_xlsx___Sales5[[#This Row],[CustomerID]],Raw_Customers!A:A,Raw_Customers!D:D)</f>
        <v>Female</v>
      </c>
      <c r="L4385">
        <f>_xlfn.XLOOKUP(Excel_Dashboard_Dataset_xlsx___Sales5[[#This Row],[CustomerID]],Raw_Customers!A:A,Raw_Customers!E:E)</f>
        <v>63</v>
      </c>
      <c r="M4385" t="str">
        <f>_xlfn.XLOOKUP(Excel_Dashboard_Dataset_xlsx___Sales5[[#This Row],[CustomerID]],Raw_Customers!A:A,Raw_Customers!C:C)</f>
        <v>East</v>
      </c>
      <c r="N4385" s="2" t="str">
        <f>_xlfn.XLOOKUP(Excel_Dashboard_Dataset_xlsx___Sales5[[#This Row],[ProductID]],Raw_Products!A:A,Raw_Products!B:B)</f>
        <v>Cooking Oil</v>
      </c>
      <c r="O4385" s="2" t="str">
        <f>_xlfn.XLOOKUP(Excel_Dashboard_Dataset_xlsx___Sales5[[#This Row],[ProductID]],Raw_Products!A:A,Raw_Products!C:C)</f>
        <v>Groceries</v>
      </c>
      <c r="P4385" s="2" t="str">
        <f>_xlfn.XLOOKUP(Excel_Dashboard_Dataset_xlsx___Sales5[[#This Row],[CustomerID]], Raw_Customers!A:A, Raw_Customers!B:B, "Unknown")</f>
        <v>Ruth Ross</v>
      </c>
    </row>
    <row r="4386" spans="1:16" x14ac:dyDescent="0.25">
      <c r="A4386">
        <v>4385</v>
      </c>
      <c r="B4386">
        <f t="shared" si="68"/>
        <v>2024</v>
      </c>
      <c r="C4386" t="str">
        <f>TEXT(Excel_Dashboard_Dataset_xlsx___Sales5[[#This Row],[Date]],"mmm")</f>
        <v>Oct</v>
      </c>
      <c r="D4386" s="3">
        <v>45566</v>
      </c>
      <c r="E4386">
        <v>9</v>
      </c>
      <c r="F4386">
        <v>195</v>
      </c>
      <c r="G4386">
        <v>44</v>
      </c>
      <c r="H4386">
        <v>6</v>
      </c>
      <c r="I4386">
        <v>210</v>
      </c>
      <c r="J4386">
        <f>Excel_Dashboard_Dataset_xlsx___Sales5[[#This Row],[Quantity]]*Excel_Dashboard_Dataset_xlsx___Sales5[[#This Row],[UnitPrice]]</f>
        <v>1260</v>
      </c>
      <c r="K4386" t="str">
        <f>_xlfn.XLOOKUP(Excel_Dashboard_Dataset_xlsx___Sales5[[#This Row],[CustomerID]],Raw_Customers!A:A,Raw_Customers!D:D)</f>
        <v>Female</v>
      </c>
      <c r="L4386">
        <f>_xlfn.XLOOKUP(Excel_Dashboard_Dataset_xlsx___Sales5[[#This Row],[CustomerID]],Raw_Customers!A:A,Raw_Customers!E:E)</f>
        <v>29</v>
      </c>
      <c r="M4386" t="str">
        <f>_xlfn.XLOOKUP(Excel_Dashboard_Dataset_xlsx___Sales5[[#This Row],[CustomerID]],Raw_Customers!A:A,Raw_Customers!C:C)</f>
        <v>East</v>
      </c>
      <c r="N4386" s="2" t="str">
        <f>_xlfn.XLOOKUP(Excel_Dashboard_Dataset_xlsx___Sales5[[#This Row],[ProductID]],Raw_Products!A:A,Raw_Products!B:B)</f>
        <v>Canned Beans</v>
      </c>
      <c r="O4386" s="2" t="str">
        <f>_xlfn.XLOOKUP(Excel_Dashboard_Dataset_xlsx___Sales5[[#This Row],[ProductID]],Raw_Products!A:A,Raw_Products!C:C)</f>
        <v>Groceries</v>
      </c>
      <c r="P4386" s="2" t="str">
        <f>_xlfn.XLOOKUP(Excel_Dashboard_Dataset_xlsx___Sales5[[#This Row],[CustomerID]], Raw_Customers!A:A, Raw_Customers!B:B, "Unknown")</f>
        <v>Catherine James</v>
      </c>
    </row>
    <row r="4387" spans="1:16" x14ac:dyDescent="0.25">
      <c r="A4387">
        <v>4386</v>
      </c>
      <c r="B4387">
        <f t="shared" si="68"/>
        <v>2023</v>
      </c>
      <c r="C4387" t="str">
        <f>TEXT(Excel_Dashboard_Dataset_xlsx___Sales5[[#This Row],[Date]],"mmm")</f>
        <v>Sept</v>
      </c>
      <c r="D4387" s="3">
        <v>45191</v>
      </c>
      <c r="E4387">
        <v>13</v>
      </c>
      <c r="F4387">
        <v>94</v>
      </c>
      <c r="G4387">
        <v>9</v>
      </c>
      <c r="H4387">
        <v>2</v>
      </c>
      <c r="I4387">
        <v>603</v>
      </c>
      <c r="J4387">
        <f>Excel_Dashboard_Dataset_xlsx___Sales5[[#This Row],[Quantity]]*Excel_Dashboard_Dataset_xlsx___Sales5[[#This Row],[UnitPrice]]</f>
        <v>1206</v>
      </c>
      <c r="K4387" t="str">
        <f>_xlfn.XLOOKUP(Excel_Dashboard_Dataset_xlsx___Sales5[[#This Row],[CustomerID]],Raw_Customers!A:A,Raw_Customers!D:D)</f>
        <v>Male</v>
      </c>
      <c r="L4387">
        <f>_xlfn.XLOOKUP(Excel_Dashboard_Dataset_xlsx___Sales5[[#This Row],[CustomerID]],Raw_Customers!A:A,Raw_Customers!E:E)</f>
        <v>40</v>
      </c>
      <c r="M4387" t="str">
        <f>_xlfn.XLOOKUP(Excel_Dashboard_Dataset_xlsx___Sales5[[#This Row],[CustomerID]],Raw_Customers!A:A,Raw_Customers!C:C)</f>
        <v>South</v>
      </c>
      <c r="N4387" s="2" t="str">
        <f>_xlfn.XLOOKUP(Excel_Dashboard_Dataset_xlsx___Sales5[[#This Row],[ProductID]],Raw_Products!A:A,Raw_Products!B:B)</f>
        <v>Tablet</v>
      </c>
      <c r="O4387" s="2" t="str">
        <f>_xlfn.XLOOKUP(Excel_Dashboard_Dataset_xlsx___Sales5[[#This Row],[ProductID]],Raw_Products!A:A,Raw_Products!C:C)</f>
        <v>Electronics</v>
      </c>
      <c r="P4387" s="2" t="str">
        <f>_xlfn.XLOOKUP(Excel_Dashboard_Dataset_xlsx___Sales5[[#This Row],[CustomerID]], Raw_Customers!A:A, Raw_Customers!B:B, "Unknown")</f>
        <v>Helen Hernandez</v>
      </c>
    </row>
    <row r="4388" spans="1:16" x14ac:dyDescent="0.25">
      <c r="A4388">
        <v>4387</v>
      </c>
      <c r="B4388">
        <f t="shared" si="68"/>
        <v>2024</v>
      </c>
      <c r="C4388" t="str">
        <f>TEXT(Excel_Dashboard_Dataset_xlsx___Sales5[[#This Row],[Date]],"mmm")</f>
        <v>May</v>
      </c>
      <c r="D4388" s="3">
        <v>45416</v>
      </c>
      <c r="E4388">
        <v>16</v>
      </c>
      <c r="F4388">
        <v>7</v>
      </c>
      <c r="G4388">
        <v>30</v>
      </c>
      <c r="H4388">
        <v>1</v>
      </c>
      <c r="I4388">
        <v>380</v>
      </c>
      <c r="J4388">
        <f>Excel_Dashboard_Dataset_xlsx___Sales5[[#This Row],[Quantity]]*Excel_Dashboard_Dataset_xlsx___Sales5[[#This Row],[UnitPrice]]</f>
        <v>380</v>
      </c>
      <c r="K4388" t="str">
        <f>_xlfn.XLOOKUP(Excel_Dashboard_Dataset_xlsx___Sales5[[#This Row],[CustomerID]],Raw_Customers!A:A,Raw_Customers!D:D)</f>
        <v>Male</v>
      </c>
      <c r="L4388">
        <f>_xlfn.XLOOKUP(Excel_Dashboard_Dataset_xlsx___Sales5[[#This Row],[CustomerID]],Raw_Customers!A:A,Raw_Customers!E:E)</f>
        <v>65</v>
      </c>
      <c r="M4388" t="str">
        <f>_xlfn.XLOOKUP(Excel_Dashboard_Dataset_xlsx___Sales5[[#This Row],[CustomerID]],Raw_Customers!A:A,Raw_Customers!C:C)</f>
        <v>South</v>
      </c>
      <c r="N4388" s="2" t="str">
        <f>_xlfn.XLOOKUP(Excel_Dashboard_Dataset_xlsx___Sales5[[#This Row],[ProductID]],Raw_Products!A:A,Raw_Products!B:B)</f>
        <v>Headphones</v>
      </c>
      <c r="O4388" s="2" t="str">
        <f>_xlfn.XLOOKUP(Excel_Dashboard_Dataset_xlsx___Sales5[[#This Row],[ProductID]],Raw_Products!A:A,Raw_Products!C:C)</f>
        <v>Electronics</v>
      </c>
      <c r="P4388" s="2" t="str">
        <f>_xlfn.XLOOKUP(Excel_Dashboard_Dataset_xlsx___Sales5[[#This Row],[CustomerID]], Raw_Customers!A:A, Raw_Customers!B:B, "Unknown")</f>
        <v>Maria Lee</v>
      </c>
    </row>
    <row r="4389" spans="1:16" x14ac:dyDescent="0.25">
      <c r="A4389">
        <v>4388</v>
      </c>
      <c r="B4389">
        <f t="shared" si="68"/>
        <v>2024</v>
      </c>
      <c r="C4389" t="str">
        <f>TEXT(Excel_Dashboard_Dataset_xlsx___Sales5[[#This Row],[Date]],"mmm")</f>
        <v>May</v>
      </c>
      <c r="D4389" s="3">
        <v>45431</v>
      </c>
      <c r="E4389">
        <v>43</v>
      </c>
      <c r="F4389">
        <v>125</v>
      </c>
      <c r="G4389">
        <v>27</v>
      </c>
      <c r="H4389">
        <v>1</v>
      </c>
      <c r="I4389">
        <v>790</v>
      </c>
      <c r="J4389">
        <f>Excel_Dashboard_Dataset_xlsx___Sales5[[#This Row],[Quantity]]*Excel_Dashboard_Dataset_xlsx___Sales5[[#This Row],[UnitPrice]]</f>
        <v>790</v>
      </c>
      <c r="K4389" t="str">
        <f>_xlfn.XLOOKUP(Excel_Dashboard_Dataset_xlsx___Sales5[[#This Row],[CustomerID]],Raw_Customers!A:A,Raw_Customers!D:D)</f>
        <v>Female</v>
      </c>
      <c r="L4389">
        <f>_xlfn.XLOOKUP(Excel_Dashboard_Dataset_xlsx___Sales5[[#This Row],[CustomerID]],Raw_Customers!A:A,Raw_Customers!E:E)</f>
        <v>46</v>
      </c>
      <c r="M4389" t="str">
        <f>_xlfn.XLOOKUP(Excel_Dashboard_Dataset_xlsx___Sales5[[#This Row],[CustomerID]],Raw_Customers!A:A,Raw_Customers!C:C)</f>
        <v>West</v>
      </c>
      <c r="N4389" s="2" t="str">
        <f>_xlfn.XLOOKUP(Excel_Dashboard_Dataset_xlsx___Sales5[[#This Row],[ProductID]],Raw_Products!A:A,Raw_Products!B:B)</f>
        <v>Tennis Racket</v>
      </c>
      <c r="O4389" s="2" t="str">
        <f>_xlfn.XLOOKUP(Excel_Dashboard_Dataset_xlsx___Sales5[[#This Row],[ProductID]],Raw_Products!A:A,Raw_Products!C:C)</f>
        <v>Sports</v>
      </c>
      <c r="P4389" s="2" t="str">
        <f>_xlfn.XLOOKUP(Excel_Dashboard_Dataset_xlsx___Sales5[[#This Row],[CustomerID]], Raw_Customers!A:A, Raw_Customers!B:B, "Unknown")</f>
        <v>Larry Williams</v>
      </c>
    </row>
    <row r="4390" spans="1:16" x14ac:dyDescent="0.25">
      <c r="A4390">
        <v>4389</v>
      </c>
      <c r="B4390">
        <f t="shared" si="68"/>
        <v>2023</v>
      </c>
      <c r="C4390" t="str">
        <f>TEXT(Excel_Dashboard_Dataset_xlsx___Sales5[[#This Row],[Date]],"mmm")</f>
        <v>Apr</v>
      </c>
      <c r="D4390" s="3">
        <v>45025</v>
      </c>
      <c r="E4390">
        <v>41</v>
      </c>
      <c r="F4390">
        <v>59</v>
      </c>
      <c r="G4390">
        <v>6</v>
      </c>
      <c r="H4390">
        <v>6</v>
      </c>
      <c r="I4390">
        <v>48</v>
      </c>
      <c r="J4390">
        <f>Excel_Dashboard_Dataset_xlsx___Sales5[[#This Row],[Quantity]]*Excel_Dashboard_Dataset_xlsx___Sales5[[#This Row],[UnitPrice]]</f>
        <v>288</v>
      </c>
      <c r="K4390" t="str">
        <f>_xlfn.XLOOKUP(Excel_Dashboard_Dataset_xlsx___Sales5[[#This Row],[CustomerID]],Raw_Customers!A:A,Raw_Customers!D:D)</f>
        <v>Male</v>
      </c>
      <c r="L4390">
        <f>_xlfn.XLOOKUP(Excel_Dashboard_Dataset_xlsx___Sales5[[#This Row],[CustomerID]],Raw_Customers!A:A,Raw_Customers!E:E)</f>
        <v>30</v>
      </c>
      <c r="M4390" t="str">
        <f>_xlfn.XLOOKUP(Excel_Dashboard_Dataset_xlsx___Sales5[[#This Row],[CustomerID]],Raw_Customers!A:A,Raw_Customers!C:C)</f>
        <v>West</v>
      </c>
      <c r="N4390" s="2" t="str">
        <f>_xlfn.XLOOKUP(Excel_Dashboard_Dataset_xlsx___Sales5[[#This Row],[ProductID]],Raw_Products!A:A,Raw_Products!B:B)</f>
        <v>Football</v>
      </c>
      <c r="O4390" s="2" t="str">
        <f>_xlfn.XLOOKUP(Excel_Dashboard_Dataset_xlsx___Sales5[[#This Row],[ProductID]],Raw_Products!A:A,Raw_Products!C:C)</f>
        <v>Sports</v>
      </c>
      <c r="P4390" s="2" t="str">
        <f>_xlfn.XLOOKUP(Excel_Dashboard_Dataset_xlsx___Sales5[[#This Row],[CustomerID]], Raw_Customers!A:A, Raw_Customers!B:B, "Unknown")</f>
        <v>Sarah Diaz</v>
      </c>
    </row>
    <row r="4391" spans="1:16" x14ac:dyDescent="0.25">
      <c r="A4391">
        <v>4390</v>
      </c>
      <c r="B4391">
        <f t="shared" si="68"/>
        <v>2024</v>
      </c>
      <c r="C4391" t="str">
        <f>TEXT(Excel_Dashboard_Dataset_xlsx___Sales5[[#This Row],[Date]],"mmm")</f>
        <v>May</v>
      </c>
      <c r="D4391" s="3">
        <v>45443</v>
      </c>
      <c r="E4391">
        <v>3</v>
      </c>
      <c r="F4391">
        <v>36</v>
      </c>
      <c r="G4391">
        <v>26</v>
      </c>
      <c r="H4391">
        <v>3</v>
      </c>
      <c r="I4391">
        <v>439</v>
      </c>
      <c r="J4391">
        <f>Excel_Dashboard_Dataset_xlsx___Sales5[[#This Row],[Quantity]]*Excel_Dashboard_Dataset_xlsx___Sales5[[#This Row],[UnitPrice]]</f>
        <v>1317</v>
      </c>
      <c r="K4391" t="str">
        <f>_xlfn.XLOOKUP(Excel_Dashboard_Dataset_xlsx___Sales5[[#This Row],[CustomerID]],Raw_Customers!A:A,Raw_Customers!D:D)</f>
        <v>Female</v>
      </c>
      <c r="L4391">
        <f>_xlfn.XLOOKUP(Excel_Dashboard_Dataset_xlsx___Sales5[[#This Row],[CustomerID]],Raw_Customers!A:A,Raw_Customers!E:E)</f>
        <v>22</v>
      </c>
      <c r="M4391" t="str">
        <f>_xlfn.XLOOKUP(Excel_Dashboard_Dataset_xlsx___Sales5[[#This Row],[CustomerID]],Raw_Customers!A:A,Raw_Customers!C:C)</f>
        <v>South</v>
      </c>
      <c r="N4391" s="2" t="str">
        <f>_xlfn.XLOOKUP(Excel_Dashboard_Dataset_xlsx___Sales5[[#This Row],[ProductID]],Raw_Products!A:A,Raw_Products!B:B)</f>
        <v>Spaghetti</v>
      </c>
      <c r="O4391" s="2" t="str">
        <f>_xlfn.XLOOKUP(Excel_Dashboard_Dataset_xlsx___Sales5[[#This Row],[ProductID]],Raw_Products!A:A,Raw_Products!C:C)</f>
        <v>Groceries</v>
      </c>
      <c r="P4391" s="2" t="str">
        <f>_xlfn.XLOOKUP(Excel_Dashboard_Dataset_xlsx___Sales5[[#This Row],[CustomerID]], Raw_Customers!A:A, Raw_Customers!B:B, "Unknown")</f>
        <v>Edward Flores</v>
      </c>
    </row>
    <row r="4392" spans="1:16" x14ac:dyDescent="0.25">
      <c r="A4392">
        <v>4391</v>
      </c>
      <c r="B4392">
        <f t="shared" si="68"/>
        <v>2023</v>
      </c>
      <c r="C4392" t="str">
        <f>TEXT(Excel_Dashboard_Dataset_xlsx___Sales5[[#This Row],[Date]],"mmm")</f>
        <v>Aug</v>
      </c>
      <c r="D4392" s="3">
        <v>45140</v>
      </c>
      <c r="E4392">
        <v>3</v>
      </c>
      <c r="F4392">
        <v>69</v>
      </c>
      <c r="G4392">
        <v>26</v>
      </c>
      <c r="H4392">
        <v>6</v>
      </c>
      <c r="I4392">
        <v>583</v>
      </c>
      <c r="J4392">
        <f>Excel_Dashboard_Dataset_xlsx___Sales5[[#This Row],[Quantity]]*Excel_Dashboard_Dataset_xlsx___Sales5[[#This Row],[UnitPrice]]</f>
        <v>3498</v>
      </c>
      <c r="K4392" t="str">
        <f>_xlfn.XLOOKUP(Excel_Dashboard_Dataset_xlsx___Sales5[[#This Row],[CustomerID]],Raw_Customers!A:A,Raw_Customers!D:D)</f>
        <v>Male</v>
      </c>
      <c r="L4392">
        <f>_xlfn.XLOOKUP(Excel_Dashboard_Dataset_xlsx___Sales5[[#This Row],[CustomerID]],Raw_Customers!A:A,Raw_Customers!E:E)</f>
        <v>34</v>
      </c>
      <c r="M4392" t="str">
        <f>_xlfn.XLOOKUP(Excel_Dashboard_Dataset_xlsx___Sales5[[#This Row],[CustomerID]],Raw_Customers!A:A,Raw_Customers!C:C)</f>
        <v>East</v>
      </c>
      <c r="N4392" s="2" t="str">
        <f>_xlfn.XLOOKUP(Excel_Dashboard_Dataset_xlsx___Sales5[[#This Row],[ProductID]],Raw_Products!A:A,Raw_Products!B:B)</f>
        <v>Spaghetti</v>
      </c>
      <c r="O4392" s="2" t="str">
        <f>_xlfn.XLOOKUP(Excel_Dashboard_Dataset_xlsx___Sales5[[#This Row],[ProductID]],Raw_Products!A:A,Raw_Products!C:C)</f>
        <v>Groceries</v>
      </c>
      <c r="P4392" s="2" t="str">
        <f>_xlfn.XLOOKUP(Excel_Dashboard_Dataset_xlsx___Sales5[[#This Row],[CustomerID]], Raw_Customers!A:A, Raw_Customers!B:B, "Unknown")</f>
        <v>Catherine Robinson</v>
      </c>
    </row>
    <row r="4393" spans="1:16" x14ac:dyDescent="0.25">
      <c r="A4393">
        <v>4392</v>
      </c>
      <c r="B4393">
        <f t="shared" si="68"/>
        <v>2024</v>
      </c>
      <c r="C4393" t="str">
        <f>TEXT(Excel_Dashboard_Dataset_xlsx___Sales5[[#This Row],[Date]],"mmm")</f>
        <v>Jul</v>
      </c>
      <c r="D4393" s="3">
        <v>45496</v>
      </c>
      <c r="E4393">
        <v>43</v>
      </c>
      <c r="F4393">
        <v>134</v>
      </c>
      <c r="G4393">
        <v>30</v>
      </c>
      <c r="H4393">
        <v>6</v>
      </c>
      <c r="I4393">
        <v>622</v>
      </c>
      <c r="J4393">
        <f>Excel_Dashboard_Dataset_xlsx___Sales5[[#This Row],[Quantity]]*Excel_Dashboard_Dataset_xlsx___Sales5[[#This Row],[UnitPrice]]</f>
        <v>3732</v>
      </c>
      <c r="K4393" t="str">
        <f>_xlfn.XLOOKUP(Excel_Dashboard_Dataset_xlsx___Sales5[[#This Row],[CustomerID]],Raw_Customers!A:A,Raw_Customers!D:D)</f>
        <v>Female</v>
      </c>
      <c r="L4393">
        <f>_xlfn.XLOOKUP(Excel_Dashboard_Dataset_xlsx___Sales5[[#This Row],[CustomerID]],Raw_Customers!A:A,Raw_Customers!E:E)</f>
        <v>49</v>
      </c>
      <c r="M4393" t="str">
        <f>_xlfn.XLOOKUP(Excel_Dashboard_Dataset_xlsx___Sales5[[#This Row],[CustomerID]],Raw_Customers!A:A,Raw_Customers!C:C)</f>
        <v>South</v>
      </c>
      <c r="N4393" s="2" t="str">
        <f>_xlfn.XLOOKUP(Excel_Dashboard_Dataset_xlsx___Sales5[[#This Row],[ProductID]],Raw_Products!A:A,Raw_Products!B:B)</f>
        <v>Tennis Racket</v>
      </c>
      <c r="O4393" s="2" t="str">
        <f>_xlfn.XLOOKUP(Excel_Dashboard_Dataset_xlsx___Sales5[[#This Row],[ProductID]],Raw_Products!A:A,Raw_Products!C:C)</f>
        <v>Sports</v>
      </c>
      <c r="P4393" s="2" t="str">
        <f>_xlfn.XLOOKUP(Excel_Dashboard_Dataset_xlsx___Sales5[[#This Row],[CustomerID]], Raw_Customers!A:A, Raw_Customers!B:B, "Unknown")</f>
        <v>Kimberly Reyes</v>
      </c>
    </row>
    <row r="4394" spans="1:16" x14ac:dyDescent="0.25">
      <c r="A4394">
        <v>4393</v>
      </c>
      <c r="B4394">
        <f t="shared" si="68"/>
        <v>2023</v>
      </c>
      <c r="C4394" t="str">
        <f>TEXT(Excel_Dashboard_Dataset_xlsx___Sales5[[#This Row],[Date]],"mmm")</f>
        <v>Jul</v>
      </c>
      <c r="D4394" s="3">
        <v>45138</v>
      </c>
      <c r="E4394">
        <v>14</v>
      </c>
      <c r="F4394">
        <v>113</v>
      </c>
      <c r="G4394">
        <v>21</v>
      </c>
      <c r="H4394">
        <v>5</v>
      </c>
      <c r="I4394">
        <v>529</v>
      </c>
      <c r="J4394">
        <f>Excel_Dashboard_Dataset_xlsx___Sales5[[#This Row],[Quantity]]*Excel_Dashboard_Dataset_xlsx___Sales5[[#This Row],[UnitPrice]]</f>
        <v>2645</v>
      </c>
      <c r="K4394" t="str">
        <f>_xlfn.XLOOKUP(Excel_Dashboard_Dataset_xlsx___Sales5[[#This Row],[CustomerID]],Raw_Customers!A:A,Raw_Customers!D:D)</f>
        <v>Female</v>
      </c>
      <c r="L4394">
        <f>_xlfn.XLOOKUP(Excel_Dashboard_Dataset_xlsx___Sales5[[#This Row],[CustomerID]],Raw_Customers!A:A,Raw_Customers!E:E)</f>
        <v>20</v>
      </c>
      <c r="M4394" t="str">
        <f>_xlfn.XLOOKUP(Excel_Dashboard_Dataset_xlsx___Sales5[[#This Row],[CustomerID]],Raw_Customers!A:A,Raw_Customers!C:C)</f>
        <v>West</v>
      </c>
      <c r="N4394" s="2" t="str">
        <f>_xlfn.XLOOKUP(Excel_Dashboard_Dataset_xlsx___Sales5[[#This Row],[ProductID]],Raw_Products!A:A,Raw_Products!B:B)</f>
        <v>Smartwatch</v>
      </c>
      <c r="O4394" s="2" t="str">
        <f>_xlfn.XLOOKUP(Excel_Dashboard_Dataset_xlsx___Sales5[[#This Row],[ProductID]],Raw_Products!A:A,Raw_Products!C:C)</f>
        <v>Electronics</v>
      </c>
      <c r="P4394" s="2" t="str">
        <f>_xlfn.XLOOKUP(Excel_Dashboard_Dataset_xlsx___Sales5[[#This Row],[CustomerID]], Raw_Customers!A:A, Raw_Customers!B:B, "Unknown")</f>
        <v>Anthony Miller</v>
      </c>
    </row>
    <row r="4395" spans="1:16" x14ac:dyDescent="0.25">
      <c r="A4395">
        <v>4394</v>
      </c>
      <c r="B4395">
        <f t="shared" si="68"/>
        <v>2024</v>
      </c>
      <c r="C4395" t="str">
        <f>TEXT(Excel_Dashboard_Dataset_xlsx___Sales5[[#This Row],[Date]],"mmm")</f>
        <v>Aug</v>
      </c>
      <c r="D4395" s="3">
        <v>45511</v>
      </c>
      <c r="E4395">
        <v>23</v>
      </c>
      <c r="F4395">
        <v>252</v>
      </c>
      <c r="G4395">
        <v>6</v>
      </c>
      <c r="H4395">
        <v>10</v>
      </c>
      <c r="I4395">
        <v>201</v>
      </c>
      <c r="J4395">
        <f>Excel_Dashboard_Dataset_xlsx___Sales5[[#This Row],[Quantity]]*Excel_Dashboard_Dataset_xlsx___Sales5[[#This Row],[UnitPrice]]</f>
        <v>2010</v>
      </c>
      <c r="K4395" t="str">
        <f>_xlfn.XLOOKUP(Excel_Dashboard_Dataset_xlsx___Sales5[[#This Row],[CustomerID]],Raw_Customers!A:A,Raw_Customers!D:D)</f>
        <v>Female</v>
      </c>
      <c r="L4395">
        <f>_xlfn.XLOOKUP(Excel_Dashboard_Dataset_xlsx___Sales5[[#This Row],[CustomerID]],Raw_Customers!A:A,Raw_Customers!E:E)</f>
        <v>29</v>
      </c>
      <c r="M4395" t="str">
        <f>_xlfn.XLOOKUP(Excel_Dashboard_Dataset_xlsx___Sales5[[#This Row],[CustomerID]],Raw_Customers!A:A,Raw_Customers!C:C)</f>
        <v>West</v>
      </c>
      <c r="N4395" s="2" t="str">
        <f>_xlfn.XLOOKUP(Excel_Dashboard_Dataset_xlsx___Sales5[[#This Row],[ProductID]],Raw_Products!A:A,Raw_Products!B:B)</f>
        <v>Blender</v>
      </c>
      <c r="O4395" s="2" t="str">
        <f>_xlfn.XLOOKUP(Excel_Dashboard_Dataset_xlsx___Sales5[[#This Row],[ProductID]],Raw_Products!A:A,Raw_Products!C:C)</f>
        <v>Home Appliances</v>
      </c>
      <c r="P4395" s="2" t="str">
        <f>_xlfn.XLOOKUP(Excel_Dashboard_Dataset_xlsx___Sales5[[#This Row],[CustomerID]], Raw_Customers!A:A, Raw_Customers!B:B, "Unknown")</f>
        <v>Kevin Gutierrez</v>
      </c>
    </row>
    <row r="4396" spans="1:16" x14ac:dyDescent="0.25">
      <c r="A4396">
        <v>4395</v>
      </c>
      <c r="B4396">
        <f t="shared" si="68"/>
        <v>2023</v>
      </c>
      <c r="C4396" t="str">
        <f>TEXT(Excel_Dashboard_Dataset_xlsx___Sales5[[#This Row],[Date]],"mmm")</f>
        <v>Sept</v>
      </c>
      <c r="D4396" s="3">
        <v>45175</v>
      </c>
      <c r="E4396">
        <v>26</v>
      </c>
      <c r="F4396">
        <v>242</v>
      </c>
      <c r="G4396">
        <v>37</v>
      </c>
      <c r="H4396">
        <v>2</v>
      </c>
      <c r="I4396">
        <v>847</v>
      </c>
      <c r="J4396">
        <f>Excel_Dashboard_Dataset_xlsx___Sales5[[#This Row],[Quantity]]*Excel_Dashboard_Dataset_xlsx___Sales5[[#This Row],[UnitPrice]]</f>
        <v>1694</v>
      </c>
      <c r="K4396" t="str">
        <f>_xlfn.XLOOKUP(Excel_Dashboard_Dataset_xlsx___Sales5[[#This Row],[CustomerID]],Raw_Customers!A:A,Raw_Customers!D:D)</f>
        <v>Female</v>
      </c>
      <c r="L4396">
        <f>_xlfn.XLOOKUP(Excel_Dashboard_Dataset_xlsx___Sales5[[#This Row],[CustomerID]],Raw_Customers!A:A,Raw_Customers!E:E)</f>
        <v>56</v>
      </c>
      <c r="M4396" t="str">
        <f>_xlfn.XLOOKUP(Excel_Dashboard_Dataset_xlsx___Sales5[[#This Row],[CustomerID]],Raw_Customers!A:A,Raw_Customers!C:C)</f>
        <v>South</v>
      </c>
      <c r="N4396" s="2" t="str">
        <f>_xlfn.XLOOKUP(Excel_Dashboard_Dataset_xlsx___Sales5[[#This Row],[ProductID]],Raw_Products!A:A,Raw_Products!B:B)</f>
        <v>Vacuum Cleaner</v>
      </c>
      <c r="O4396" s="2" t="str">
        <f>_xlfn.XLOOKUP(Excel_Dashboard_Dataset_xlsx___Sales5[[#This Row],[ProductID]],Raw_Products!A:A,Raw_Products!C:C)</f>
        <v>Home Appliances</v>
      </c>
      <c r="P4396" s="2" t="str">
        <f>_xlfn.XLOOKUP(Excel_Dashboard_Dataset_xlsx___Sales5[[#This Row],[CustomerID]], Raw_Customers!A:A, Raw_Customers!B:B, "Unknown")</f>
        <v>Scott Hughes</v>
      </c>
    </row>
    <row r="4397" spans="1:16" x14ac:dyDescent="0.25">
      <c r="A4397">
        <v>4396</v>
      </c>
      <c r="B4397">
        <f t="shared" si="68"/>
        <v>2023</v>
      </c>
      <c r="C4397" t="str">
        <f>TEXT(Excel_Dashboard_Dataset_xlsx___Sales5[[#This Row],[Date]],"mmm")</f>
        <v>Sept</v>
      </c>
      <c r="D4397" s="3">
        <v>45172</v>
      </c>
      <c r="E4397">
        <v>46</v>
      </c>
      <c r="F4397">
        <v>259</v>
      </c>
      <c r="G4397">
        <v>27</v>
      </c>
      <c r="H4397">
        <v>7</v>
      </c>
      <c r="I4397">
        <v>883</v>
      </c>
      <c r="J4397">
        <f>Excel_Dashboard_Dataset_xlsx___Sales5[[#This Row],[Quantity]]*Excel_Dashboard_Dataset_xlsx___Sales5[[#This Row],[UnitPrice]]</f>
        <v>6181</v>
      </c>
      <c r="K4397" t="str">
        <f>_xlfn.XLOOKUP(Excel_Dashboard_Dataset_xlsx___Sales5[[#This Row],[CustomerID]],Raw_Customers!A:A,Raw_Customers!D:D)</f>
        <v>Female</v>
      </c>
      <c r="L4397">
        <f>_xlfn.XLOOKUP(Excel_Dashboard_Dataset_xlsx___Sales5[[#This Row],[CustomerID]],Raw_Customers!A:A,Raw_Customers!E:E)</f>
        <v>34</v>
      </c>
      <c r="M4397" t="str">
        <f>_xlfn.XLOOKUP(Excel_Dashboard_Dataset_xlsx___Sales5[[#This Row],[CustomerID]],Raw_Customers!A:A,Raw_Customers!C:C)</f>
        <v>East</v>
      </c>
      <c r="N4397" s="2" t="str">
        <f>_xlfn.XLOOKUP(Excel_Dashboard_Dataset_xlsx___Sales5[[#This Row],[ProductID]],Raw_Products!A:A,Raw_Products!B:B)</f>
        <v>Cricket Bat</v>
      </c>
      <c r="O4397" s="2" t="str">
        <f>_xlfn.XLOOKUP(Excel_Dashboard_Dataset_xlsx___Sales5[[#This Row],[ProductID]],Raw_Products!A:A,Raw_Products!C:C)</f>
        <v>Sports</v>
      </c>
      <c r="P4397" s="2" t="str">
        <f>_xlfn.XLOOKUP(Excel_Dashboard_Dataset_xlsx___Sales5[[#This Row],[CustomerID]], Raw_Customers!A:A, Raw_Customers!B:B, "Unknown")</f>
        <v>Laura Allen</v>
      </c>
    </row>
    <row r="4398" spans="1:16" x14ac:dyDescent="0.25">
      <c r="A4398">
        <v>4397</v>
      </c>
      <c r="B4398">
        <f t="shared" si="68"/>
        <v>2024</v>
      </c>
      <c r="C4398" t="str">
        <f>TEXT(Excel_Dashboard_Dataset_xlsx___Sales5[[#This Row],[Date]],"mmm")</f>
        <v>May</v>
      </c>
      <c r="D4398" s="3">
        <v>45433</v>
      </c>
      <c r="E4398">
        <v>10</v>
      </c>
      <c r="F4398">
        <v>12</v>
      </c>
      <c r="G4398">
        <v>14</v>
      </c>
      <c r="H4398">
        <v>2</v>
      </c>
      <c r="I4398">
        <v>975</v>
      </c>
      <c r="J4398">
        <f>Excel_Dashboard_Dataset_xlsx___Sales5[[#This Row],[Quantity]]*Excel_Dashboard_Dataset_xlsx___Sales5[[#This Row],[UnitPrice]]</f>
        <v>1950</v>
      </c>
      <c r="K4398" t="str">
        <f>_xlfn.XLOOKUP(Excel_Dashboard_Dataset_xlsx___Sales5[[#This Row],[CustomerID]],Raw_Customers!A:A,Raw_Customers!D:D)</f>
        <v>Female</v>
      </c>
      <c r="L4398">
        <f>_xlfn.XLOOKUP(Excel_Dashboard_Dataset_xlsx___Sales5[[#This Row],[CustomerID]],Raw_Customers!A:A,Raw_Customers!E:E)</f>
        <v>56</v>
      </c>
      <c r="M4398" t="str">
        <f>_xlfn.XLOOKUP(Excel_Dashboard_Dataset_xlsx___Sales5[[#This Row],[CustomerID]],Raw_Customers!A:A,Raw_Customers!C:C)</f>
        <v>South</v>
      </c>
      <c r="N4398" s="2" t="str">
        <f>_xlfn.XLOOKUP(Excel_Dashboard_Dataset_xlsx___Sales5[[#This Row],[ProductID]],Raw_Products!A:A,Raw_Products!B:B)</f>
        <v>Tomato Paste</v>
      </c>
      <c r="O4398" s="2" t="str">
        <f>_xlfn.XLOOKUP(Excel_Dashboard_Dataset_xlsx___Sales5[[#This Row],[ProductID]],Raw_Products!A:A,Raw_Products!C:C)</f>
        <v>Groceries</v>
      </c>
      <c r="P4398" s="2" t="str">
        <f>_xlfn.XLOOKUP(Excel_Dashboard_Dataset_xlsx___Sales5[[#This Row],[CustomerID]], Raw_Customers!A:A, Raw_Customers!B:B, "Unknown")</f>
        <v>Jonathan Lewis</v>
      </c>
    </row>
    <row r="4399" spans="1:16" x14ac:dyDescent="0.25">
      <c r="A4399">
        <v>4398</v>
      </c>
      <c r="B4399">
        <f t="shared" si="68"/>
        <v>2024</v>
      </c>
      <c r="C4399" t="str">
        <f>TEXT(Excel_Dashboard_Dataset_xlsx___Sales5[[#This Row],[Date]],"mmm")</f>
        <v>Jun</v>
      </c>
      <c r="D4399" s="3">
        <v>45457</v>
      </c>
      <c r="E4399">
        <v>45</v>
      </c>
      <c r="F4399">
        <v>72</v>
      </c>
      <c r="G4399">
        <v>43</v>
      </c>
      <c r="H4399">
        <v>7</v>
      </c>
      <c r="I4399">
        <v>443</v>
      </c>
      <c r="J4399">
        <f>Excel_Dashboard_Dataset_xlsx___Sales5[[#This Row],[Quantity]]*Excel_Dashboard_Dataset_xlsx___Sales5[[#This Row],[UnitPrice]]</f>
        <v>3101</v>
      </c>
      <c r="K4399" t="str">
        <f>_xlfn.XLOOKUP(Excel_Dashboard_Dataset_xlsx___Sales5[[#This Row],[CustomerID]],Raw_Customers!A:A,Raw_Customers!D:D)</f>
        <v>Male</v>
      </c>
      <c r="L4399">
        <f>_xlfn.XLOOKUP(Excel_Dashboard_Dataset_xlsx___Sales5[[#This Row],[CustomerID]],Raw_Customers!A:A,Raw_Customers!E:E)</f>
        <v>47</v>
      </c>
      <c r="M4399" t="str">
        <f>_xlfn.XLOOKUP(Excel_Dashboard_Dataset_xlsx___Sales5[[#This Row],[CustomerID]],Raw_Customers!A:A,Raw_Customers!C:C)</f>
        <v>East</v>
      </c>
      <c r="N4399" s="2" t="str">
        <f>_xlfn.XLOOKUP(Excel_Dashboard_Dataset_xlsx___Sales5[[#This Row],[ProductID]],Raw_Products!A:A,Raw_Products!B:B)</f>
        <v>Yoga Mat</v>
      </c>
      <c r="O4399" s="2" t="str">
        <f>_xlfn.XLOOKUP(Excel_Dashboard_Dataset_xlsx___Sales5[[#This Row],[ProductID]],Raw_Products!A:A,Raw_Products!C:C)</f>
        <v>Sports</v>
      </c>
      <c r="P4399" s="2" t="str">
        <f>_xlfn.XLOOKUP(Excel_Dashboard_Dataset_xlsx___Sales5[[#This Row],[CustomerID]], Raw_Customers!A:A, Raw_Customers!B:B, "Unknown")</f>
        <v>Angela Rogers</v>
      </c>
    </row>
    <row r="4400" spans="1:16" x14ac:dyDescent="0.25">
      <c r="A4400">
        <v>4399</v>
      </c>
      <c r="B4400">
        <f t="shared" si="68"/>
        <v>2024</v>
      </c>
      <c r="C4400" t="str">
        <f>TEXT(Excel_Dashboard_Dataset_xlsx___Sales5[[#This Row],[Date]],"mmm")</f>
        <v>Aug</v>
      </c>
      <c r="D4400" s="3">
        <v>45533</v>
      </c>
      <c r="E4400">
        <v>10</v>
      </c>
      <c r="F4400">
        <v>159</v>
      </c>
      <c r="G4400">
        <v>26</v>
      </c>
      <c r="H4400">
        <v>9</v>
      </c>
      <c r="I4400">
        <v>351</v>
      </c>
      <c r="J4400">
        <f>Excel_Dashboard_Dataset_xlsx___Sales5[[#This Row],[Quantity]]*Excel_Dashboard_Dataset_xlsx___Sales5[[#This Row],[UnitPrice]]</f>
        <v>3159</v>
      </c>
      <c r="K4400" t="str">
        <f>_xlfn.XLOOKUP(Excel_Dashboard_Dataset_xlsx___Sales5[[#This Row],[CustomerID]],Raw_Customers!A:A,Raw_Customers!D:D)</f>
        <v>Female</v>
      </c>
      <c r="L4400">
        <f>_xlfn.XLOOKUP(Excel_Dashboard_Dataset_xlsx___Sales5[[#This Row],[CustomerID]],Raw_Customers!A:A,Raw_Customers!E:E)</f>
        <v>49</v>
      </c>
      <c r="M4400" t="str">
        <f>_xlfn.XLOOKUP(Excel_Dashboard_Dataset_xlsx___Sales5[[#This Row],[CustomerID]],Raw_Customers!A:A,Raw_Customers!C:C)</f>
        <v>East</v>
      </c>
      <c r="N4400" s="2" t="str">
        <f>_xlfn.XLOOKUP(Excel_Dashboard_Dataset_xlsx___Sales5[[#This Row],[ProductID]],Raw_Products!A:A,Raw_Products!B:B)</f>
        <v>Tomato Paste</v>
      </c>
      <c r="O4400" s="2" t="str">
        <f>_xlfn.XLOOKUP(Excel_Dashboard_Dataset_xlsx___Sales5[[#This Row],[ProductID]],Raw_Products!A:A,Raw_Products!C:C)</f>
        <v>Groceries</v>
      </c>
      <c r="P4400" s="2" t="str">
        <f>_xlfn.XLOOKUP(Excel_Dashboard_Dataset_xlsx___Sales5[[#This Row],[CustomerID]], Raw_Customers!A:A, Raw_Customers!B:B, "Unknown")</f>
        <v>Christopher Diaz</v>
      </c>
    </row>
    <row r="4401" spans="1:16" x14ac:dyDescent="0.25">
      <c r="A4401">
        <v>4400</v>
      </c>
      <c r="B4401">
        <f t="shared" si="68"/>
        <v>2023</v>
      </c>
      <c r="C4401" t="str">
        <f>TEXT(Excel_Dashboard_Dataset_xlsx___Sales5[[#This Row],[Date]],"mmm")</f>
        <v>Feb</v>
      </c>
      <c r="D4401" s="3">
        <v>44962</v>
      </c>
      <c r="E4401">
        <v>11</v>
      </c>
      <c r="F4401">
        <v>256</v>
      </c>
      <c r="G4401">
        <v>43</v>
      </c>
      <c r="H4401">
        <v>3</v>
      </c>
      <c r="I4401">
        <v>307</v>
      </c>
      <c r="J4401">
        <f>Excel_Dashboard_Dataset_xlsx___Sales5[[#This Row],[Quantity]]*Excel_Dashboard_Dataset_xlsx___Sales5[[#This Row],[UnitPrice]]</f>
        <v>921</v>
      </c>
      <c r="K4401" t="str">
        <f>_xlfn.XLOOKUP(Excel_Dashboard_Dataset_xlsx___Sales5[[#This Row],[CustomerID]],Raw_Customers!A:A,Raw_Customers!D:D)</f>
        <v>Male</v>
      </c>
      <c r="L4401">
        <f>_xlfn.XLOOKUP(Excel_Dashboard_Dataset_xlsx___Sales5[[#This Row],[CustomerID]],Raw_Customers!A:A,Raw_Customers!E:E)</f>
        <v>39</v>
      </c>
      <c r="M4401" t="str">
        <f>_xlfn.XLOOKUP(Excel_Dashboard_Dataset_xlsx___Sales5[[#This Row],[CustomerID]],Raw_Customers!A:A,Raw_Customers!C:C)</f>
        <v>East</v>
      </c>
      <c r="N4401" s="2" t="str">
        <f>_xlfn.XLOOKUP(Excel_Dashboard_Dataset_xlsx___Sales5[[#This Row],[ProductID]],Raw_Products!A:A,Raw_Products!B:B)</f>
        <v>Smartphone</v>
      </c>
      <c r="O4401" s="2" t="str">
        <f>_xlfn.XLOOKUP(Excel_Dashboard_Dataset_xlsx___Sales5[[#This Row],[ProductID]],Raw_Products!A:A,Raw_Products!C:C)</f>
        <v>Electronics</v>
      </c>
      <c r="P4401" s="2" t="str">
        <f>_xlfn.XLOOKUP(Excel_Dashboard_Dataset_xlsx___Sales5[[#This Row],[CustomerID]], Raw_Customers!A:A, Raw_Customers!B:B, "Unknown")</f>
        <v>Anthony Ruiz</v>
      </c>
    </row>
    <row r="4402" spans="1:16" x14ac:dyDescent="0.25">
      <c r="A4402">
        <v>4401</v>
      </c>
      <c r="B4402">
        <f t="shared" si="68"/>
        <v>2023</v>
      </c>
      <c r="C4402" t="str">
        <f>TEXT(Excel_Dashboard_Dataset_xlsx___Sales5[[#This Row],[Date]],"mmm")</f>
        <v>Mar</v>
      </c>
      <c r="D4402" s="3">
        <v>45015</v>
      </c>
      <c r="E4402">
        <v>45</v>
      </c>
      <c r="F4402">
        <v>73</v>
      </c>
      <c r="G4402">
        <v>2</v>
      </c>
      <c r="H4402">
        <v>9</v>
      </c>
      <c r="I4402">
        <v>410</v>
      </c>
      <c r="J4402">
        <f>Excel_Dashboard_Dataset_xlsx___Sales5[[#This Row],[Quantity]]*Excel_Dashboard_Dataset_xlsx___Sales5[[#This Row],[UnitPrice]]</f>
        <v>3690</v>
      </c>
      <c r="K4402" t="str">
        <f>_xlfn.XLOOKUP(Excel_Dashboard_Dataset_xlsx___Sales5[[#This Row],[CustomerID]],Raw_Customers!A:A,Raw_Customers!D:D)</f>
        <v>Male</v>
      </c>
      <c r="L4402">
        <f>_xlfn.XLOOKUP(Excel_Dashboard_Dataset_xlsx___Sales5[[#This Row],[CustomerID]],Raw_Customers!A:A,Raw_Customers!E:E)</f>
        <v>52</v>
      </c>
      <c r="M4402" t="str">
        <f>_xlfn.XLOOKUP(Excel_Dashboard_Dataset_xlsx___Sales5[[#This Row],[CustomerID]],Raw_Customers!A:A,Raw_Customers!C:C)</f>
        <v>West</v>
      </c>
      <c r="N4402" s="2" t="str">
        <f>_xlfn.XLOOKUP(Excel_Dashboard_Dataset_xlsx___Sales5[[#This Row],[ProductID]],Raw_Products!A:A,Raw_Products!B:B)</f>
        <v>Yoga Mat</v>
      </c>
      <c r="O4402" s="2" t="str">
        <f>_xlfn.XLOOKUP(Excel_Dashboard_Dataset_xlsx___Sales5[[#This Row],[ProductID]],Raw_Products!A:A,Raw_Products!C:C)</f>
        <v>Sports</v>
      </c>
      <c r="P4402" s="2" t="str">
        <f>_xlfn.XLOOKUP(Excel_Dashboard_Dataset_xlsx___Sales5[[#This Row],[CustomerID]], Raw_Customers!A:A, Raw_Customers!B:B, "Unknown")</f>
        <v>Thomas Robinson</v>
      </c>
    </row>
    <row r="4403" spans="1:16" x14ac:dyDescent="0.25">
      <c r="A4403">
        <v>4402</v>
      </c>
      <c r="B4403">
        <f t="shared" si="68"/>
        <v>2024</v>
      </c>
      <c r="C4403" t="str">
        <f>TEXT(Excel_Dashboard_Dataset_xlsx___Sales5[[#This Row],[Date]],"mmm")</f>
        <v>Jul</v>
      </c>
      <c r="D4403" s="3">
        <v>45499</v>
      </c>
      <c r="E4403">
        <v>20</v>
      </c>
      <c r="F4403">
        <v>194</v>
      </c>
      <c r="G4403">
        <v>2</v>
      </c>
      <c r="H4403">
        <v>6</v>
      </c>
      <c r="I4403">
        <v>98</v>
      </c>
      <c r="J4403">
        <f>Excel_Dashboard_Dataset_xlsx___Sales5[[#This Row],[Quantity]]*Excel_Dashboard_Dataset_xlsx___Sales5[[#This Row],[UnitPrice]]</f>
        <v>588</v>
      </c>
      <c r="K4403" t="str">
        <f>_xlfn.XLOOKUP(Excel_Dashboard_Dataset_xlsx___Sales5[[#This Row],[CustomerID]],Raw_Customers!A:A,Raw_Customers!D:D)</f>
        <v>Female</v>
      </c>
      <c r="L4403">
        <f>_xlfn.XLOOKUP(Excel_Dashboard_Dataset_xlsx___Sales5[[#This Row],[CustomerID]],Raw_Customers!A:A,Raw_Customers!E:E)</f>
        <v>19</v>
      </c>
      <c r="M4403" t="str">
        <f>_xlfn.XLOOKUP(Excel_Dashboard_Dataset_xlsx___Sales5[[#This Row],[CustomerID]],Raw_Customers!A:A,Raw_Customers!C:C)</f>
        <v>East</v>
      </c>
      <c r="N4403" s="2" t="str">
        <f>_xlfn.XLOOKUP(Excel_Dashboard_Dataset_xlsx___Sales5[[#This Row],[ProductID]],Raw_Products!A:A,Raw_Products!B:B)</f>
        <v>Printer</v>
      </c>
      <c r="O4403" s="2" t="str">
        <f>_xlfn.XLOOKUP(Excel_Dashboard_Dataset_xlsx___Sales5[[#This Row],[ProductID]],Raw_Products!A:A,Raw_Products!C:C)</f>
        <v>Electronics</v>
      </c>
      <c r="P4403" s="2" t="str">
        <f>_xlfn.XLOOKUP(Excel_Dashboard_Dataset_xlsx___Sales5[[#This Row],[CustomerID]], Raw_Customers!A:A, Raw_Customers!B:B, "Unknown")</f>
        <v>Barbara Ward</v>
      </c>
    </row>
    <row r="4404" spans="1:16" x14ac:dyDescent="0.25">
      <c r="A4404">
        <v>4403</v>
      </c>
      <c r="B4404">
        <f t="shared" si="68"/>
        <v>2023</v>
      </c>
      <c r="C4404" t="str">
        <f>TEXT(Excel_Dashboard_Dataset_xlsx___Sales5[[#This Row],[Date]],"mmm")</f>
        <v>Apr</v>
      </c>
      <c r="D4404" s="3">
        <v>45044</v>
      </c>
      <c r="E4404">
        <v>50</v>
      </c>
      <c r="F4404">
        <v>174</v>
      </c>
      <c r="G4404">
        <v>18</v>
      </c>
      <c r="H4404">
        <v>4</v>
      </c>
      <c r="I4404">
        <v>853</v>
      </c>
      <c r="J4404">
        <f>Excel_Dashboard_Dataset_xlsx___Sales5[[#This Row],[Quantity]]*Excel_Dashboard_Dataset_xlsx___Sales5[[#This Row],[UnitPrice]]</f>
        <v>3412</v>
      </c>
      <c r="K4404" t="str">
        <f>_xlfn.XLOOKUP(Excel_Dashboard_Dataset_xlsx___Sales5[[#This Row],[CustomerID]],Raw_Customers!A:A,Raw_Customers!D:D)</f>
        <v>Female</v>
      </c>
      <c r="L4404">
        <f>_xlfn.XLOOKUP(Excel_Dashboard_Dataset_xlsx___Sales5[[#This Row],[CustomerID]],Raw_Customers!A:A,Raw_Customers!E:E)</f>
        <v>26</v>
      </c>
      <c r="M4404" t="str">
        <f>_xlfn.XLOOKUP(Excel_Dashboard_Dataset_xlsx___Sales5[[#This Row],[CustomerID]],Raw_Customers!A:A,Raw_Customers!C:C)</f>
        <v>South</v>
      </c>
      <c r="N4404" s="2" t="str">
        <f>_xlfn.XLOOKUP(Excel_Dashboard_Dataset_xlsx___Sales5[[#This Row],[ProductID]],Raw_Products!A:A,Raw_Products!B:B)</f>
        <v>Skipping Rope</v>
      </c>
      <c r="O4404" s="2" t="str">
        <f>_xlfn.XLOOKUP(Excel_Dashboard_Dataset_xlsx___Sales5[[#This Row],[ProductID]],Raw_Products!A:A,Raw_Products!C:C)</f>
        <v>Sports</v>
      </c>
      <c r="P4404" s="2" t="str">
        <f>_xlfn.XLOOKUP(Excel_Dashboard_Dataset_xlsx___Sales5[[#This Row],[CustomerID]], Raw_Customers!A:A, Raw_Customers!B:B, "Unknown")</f>
        <v>Laura Green</v>
      </c>
    </row>
    <row r="4405" spans="1:16" x14ac:dyDescent="0.25">
      <c r="A4405">
        <v>4404</v>
      </c>
      <c r="B4405">
        <f t="shared" si="68"/>
        <v>2023</v>
      </c>
      <c r="C4405" t="str">
        <f>TEXT(Excel_Dashboard_Dataset_xlsx___Sales5[[#This Row],[Date]],"mmm")</f>
        <v>Jul</v>
      </c>
      <c r="D4405" s="3">
        <v>45129</v>
      </c>
      <c r="E4405">
        <v>26</v>
      </c>
      <c r="F4405">
        <v>104</v>
      </c>
      <c r="G4405">
        <v>47</v>
      </c>
      <c r="H4405">
        <v>1</v>
      </c>
      <c r="I4405">
        <v>910</v>
      </c>
      <c r="J4405">
        <f>Excel_Dashboard_Dataset_xlsx___Sales5[[#This Row],[Quantity]]*Excel_Dashboard_Dataset_xlsx___Sales5[[#This Row],[UnitPrice]]</f>
        <v>910</v>
      </c>
      <c r="K4405" t="str">
        <f>_xlfn.XLOOKUP(Excel_Dashboard_Dataset_xlsx___Sales5[[#This Row],[CustomerID]],Raw_Customers!A:A,Raw_Customers!D:D)</f>
        <v>Female</v>
      </c>
      <c r="L4405">
        <f>_xlfn.XLOOKUP(Excel_Dashboard_Dataset_xlsx___Sales5[[#This Row],[CustomerID]],Raw_Customers!A:A,Raw_Customers!E:E)</f>
        <v>39</v>
      </c>
      <c r="M4405" t="str">
        <f>_xlfn.XLOOKUP(Excel_Dashboard_Dataset_xlsx___Sales5[[#This Row],[CustomerID]],Raw_Customers!A:A,Raw_Customers!C:C)</f>
        <v>South</v>
      </c>
      <c r="N4405" s="2" t="str">
        <f>_xlfn.XLOOKUP(Excel_Dashboard_Dataset_xlsx___Sales5[[#This Row],[ProductID]],Raw_Products!A:A,Raw_Products!B:B)</f>
        <v>Vacuum Cleaner</v>
      </c>
      <c r="O4405" s="2" t="str">
        <f>_xlfn.XLOOKUP(Excel_Dashboard_Dataset_xlsx___Sales5[[#This Row],[ProductID]],Raw_Products!A:A,Raw_Products!C:C)</f>
        <v>Home Appliances</v>
      </c>
      <c r="P4405" s="2" t="str">
        <f>_xlfn.XLOOKUP(Excel_Dashboard_Dataset_xlsx___Sales5[[#This Row],[CustomerID]], Raw_Customers!A:A, Raw_Customers!B:B, "Unknown")</f>
        <v>Katherine Martin</v>
      </c>
    </row>
    <row r="4406" spans="1:16" x14ac:dyDescent="0.25">
      <c r="A4406">
        <v>4405</v>
      </c>
      <c r="B4406">
        <f t="shared" si="68"/>
        <v>2023</v>
      </c>
      <c r="C4406" t="str">
        <f>TEXT(Excel_Dashboard_Dataset_xlsx___Sales5[[#This Row],[Date]],"mmm")</f>
        <v>Jul</v>
      </c>
      <c r="D4406" s="3">
        <v>45132</v>
      </c>
      <c r="E4406">
        <v>16</v>
      </c>
      <c r="F4406">
        <v>164</v>
      </c>
      <c r="G4406">
        <v>27</v>
      </c>
      <c r="H4406">
        <v>4</v>
      </c>
      <c r="I4406">
        <v>400</v>
      </c>
      <c r="J4406">
        <f>Excel_Dashboard_Dataset_xlsx___Sales5[[#This Row],[Quantity]]*Excel_Dashboard_Dataset_xlsx___Sales5[[#This Row],[UnitPrice]]</f>
        <v>1600</v>
      </c>
      <c r="K4406" t="str">
        <f>_xlfn.XLOOKUP(Excel_Dashboard_Dataset_xlsx___Sales5[[#This Row],[CustomerID]],Raw_Customers!A:A,Raw_Customers!D:D)</f>
        <v>Male</v>
      </c>
      <c r="L4406">
        <f>_xlfn.XLOOKUP(Excel_Dashboard_Dataset_xlsx___Sales5[[#This Row],[CustomerID]],Raw_Customers!A:A,Raw_Customers!E:E)</f>
        <v>47</v>
      </c>
      <c r="M4406" t="str">
        <f>_xlfn.XLOOKUP(Excel_Dashboard_Dataset_xlsx___Sales5[[#This Row],[CustomerID]],Raw_Customers!A:A,Raw_Customers!C:C)</f>
        <v>West</v>
      </c>
      <c r="N4406" s="2" t="str">
        <f>_xlfn.XLOOKUP(Excel_Dashboard_Dataset_xlsx___Sales5[[#This Row],[ProductID]],Raw_Products!A:A,Raw_Products!B:B)</f>
        <v>Headphones</v>
      </c>
      <c r="O4406" s="2" t="str">
        <f>_xlfn.XLOOKUP(Excel_Dashboard_Dataset_xlsx___Sales5[[#This Row],[ProductID]],Raw_Products!A:A,Raw_Products!C:C)</f>
        <v>Electronics</v>
      </c>
      <c r="P4406" s="2" t="str">
        <f>_xlfn.XLOOKUP(Excel_Dashboard_Dataset_xlsx___Sales5[[#This Row],[CustomerID]], Raw_Customers!A:A, Raw_Customers!B:B, "Unknown")</f>
        <v>Kevin Mitchell</v>
      </c>
    </row>
    <row r="4407" spans="1:16" x14ac:dyDescent="0.25">
      <c r="A4407">
        <v>4406</v>
      </c>
      <c r="B4407">
        <f t="shared" si="68"/>
        <v>2023</v>
      </c>
      <c r="C4407" t="str">
        <f>TEXT(Excel_Dashboard_Dataset_xlsx___Sales5[[#This Row],[Date]],"mmm")</f>
        <v>Feb</v>
      </c>
      <c r="D4407" s="3">
        <v>44980</v>
      </c>
      <c r="E4407">
        <v>1</v>
      </c>
      <c r="F4407">
        <v>46</v>
      </c>
      <c r="G4407">
        <v>4</v>
      </c>
      <c r="H4407">
        <v>1</v>
      </c>
      <c r="I4407">
        <v>749</v>
      </c>
      <c r="J4407">
        <f>Excel_Dashboard_Dataset_xlsx___Sales5[[#This Row],[Quantity]]*Excel_Dashboard_Dataset_xlsx___Sales5[[#This Row],[UnitPrice]]</f>
        <v>749</v>
      </c>
      <c r="K4407" t="str">
        <f>_xlfn.XLOOKUP(Excel_Dashboard_Dataset_xlsx___Sales5[[#This Row],[CustomerID]],Raw_Customers!A:A,Raw_Customers!D:D)</f>
        <v>Male</v>
      </c>
      <c r="L4407">
        <f>_xlfn.XLOOKUP(Excel_Dashboard_Dataset_xlsx___Sales5[[#This Row],[CustomerID]],Raw_Customers!A:A,Raw_Customers!E:E)</f>
        <v>21</v>
      </c>
      <c r="M4407" t="str">
        <f>_xlfn.XLOOKUP(Excel_Dashboard_Dataset_xlsx___Sales5[[#This Row],[CustomerID]],Raw_Customers!A:A,Raw_Customers!C:C)</f>
        <v>East</v>
      </c>
      <c r="N4407" s="2" t="str">
        <f>_xlfn.XLOOKUP(Excel_Dashboard_Dataset_xlsx___Sales5[[#This Row],[ProductID]],Raw_Products!A:A,Raw_Products!B:B)</f>
        <v>Rice Bag</v>
      </c>
      <c r="O4407" s="2" t="str">
        <f>_xlfn.XLOOKUP(Excel_Dashboard_Dataset_xlsx___Sales5[[#This Row],[ProductID]],Raw_Products!A:A,Raw_Products!C:C)</f>
        <v>Groceries</v>
      </c>
      <c r="P4407" s="2" t="str">
        <f>_xlfn.XLOOKUP(Excel_Dashboard_Dataset_xlsx___Sales5[[#This Row],[CustomerID]], Raw_Customers!A:A, Raw_Customers!B:B, "Unknown")</f>
        <v>Dorothy Torres</v>
      </c>
    </row>
    <row r="4408" spans="1:16" x14ac:dyDescent="0.25">
      <c r="A4408">
        <v>4407</v>
      </c>
      <c r="B4408">
        <f t="shared" si="68"/>
        <v>2023</v>
      </c>
      <c r="C4408" t="str">
        <f>TEXT(Excel_Dashboard_Dataset_xlsx___Sales5[[#This Row],[Date]],"mmm")</f>
        <v>Jan</v>
      </c>
      <c r="D4408" s="3">
        <v>44930</v>
      </c>
      <c r="E4408">
        <v>34</v>
      </c>
      <c r="F4408">
        <v>121</v>
      </c>
      <c r="G4408">
        <v>5</v>
      </c>
      <c r="H4408">
        <v>9</v>
      </c>
      <c r="I4408">
        <v>464</v>
      </c>
      <c r="J4408">
        <f>Excel_Dashboard_Dataset_xlsx___Sales5[[#This Row],[Quantity]]*Excel_Dashboard_Dataset_xlsx___Sales5[[#This Row],[UnitPrice]]</f>
        <v>4176</v>
      </c>
      <c r="K4408" t="str">
        <f>_xlfn.XLOOKUP(Excel_Dashboard_Dataset_xlsx___Sales5[[#This Row],[CustomerID]],Raw_Customers!A:A,Raw_Customers!D:D)</f>
        <v>Female</v>
      </c>
      <c r="L4408">
        <f>_xlfn.XLOOKUP(Excel_Dashboard_Dataset_xlsx___Sales5[[#This Row],[CustomerID]],Raw_Customers!A:A,Raw_Customers!E:E)</f>
        <v>61</v>
      </c>
      <c r="M4408" t="str">
        <f>_xlfn.XLOOKUP(Excel_Dashboard_Dataset_xlsx___Sales5[[#This Row],[CustomerID]],Raw_Customers!A:A,Raw_Customers!C:C)</f>
        <v>West</v>
      </c>
      <c r="N4408" s="2" t="str">
        <f>_xlfn.XLOOKUP(Excel_Dashboard_Dataset_xlsx___Sales5[[#This Row],[ProductID]],Raw_Products!A:A,Raw_Products!B:B)</f>
        <v>Dress</v>
      </c>
      <c r="O4408" s="2" t="str">
        <f>_xlfn.XLOOKUP(Excel_Dashboard_Dataset_xlsx___Sales5[[#This Row],[ProductID]],Raw_Products!A:A,Raw_Products!C:C)</f>
        <v>Clothing</v>
      </c>
      <c r="P4408" s="2" t="str">
        <f>_xlfn.XLOOKUP(Excel_Dashboard_Dataset_xlsx___Sales5[[#This Row],[CustomerID]], Raw_Customers!A:A, Raw_Customers!B:B, "Unknown")</f>
        <v>George Chavez</v>
      </c>
    </row>
    <row r="4409" spans="1:16" x14ac:dyDescent="0.25">
      <c r="A4409">
        <v>4408</v>
      </c>
      <c r="B4409">
        <f t="shared" si="68"/>
        <v>2023</v>
      </c>
      <c r="C4409" t="str">
        <f>TEXT(Excel_Dashboard_Dataset_xlsx___Sales5[[#This Row],[Date]],"mmm")</f>
        <v>Aug</v>
      </c>
      <c r="D4409" s="3">
        <v>45163</v>
      </c>
      <c r="E4409">
        <v>20</v>
      </c>
      <c r="F4409">
        <v>273</v>
      </c>
      <c r="G4409">
        <v>3</v>
      </c>
      <c r="H4409">
        <v>3</v>
      </c>
      <c r="I4409">
        <v>549</v>
      </c>
      <c r="J4409">
        <f>Excel_Dashboard_Dataset_xlsx___Sales5[[#This Row],[Quantity]]*Excel_Dashboard_Dataset_xlsx___Sales5[[#This Row],[UnitPrice]]</f>
        <v>1647</v>
      </c>
      <c r="K4409" t="str">
        <f>_xlfn.XLOOKUP(Excel_Dashboard_Dataset_xlsx___Sales5[[#This Row],[CustomerID]],Raw_Customers!A:A,Raw_Customers!D:D)</f>
        <v>Female</v>
      </c>
      <c r="L4409">
        <f>_xlfn.XLOOKUP(Excel_Dashboard_Dataset_xlsx___Sales5[[#This Row],[CustomerID]],Raw_Customers!A:A,Raw_Customers!E:E)</f>
        <v>33</v>
      </c>
      <c r="M4409" t="str">
        <f>_xlfn.XLOOKUP(Excel_Dashboard_Dataset_xlsx___Sales5[[#This Row],[CustomerID]],Raw_Customers!A:A,Raw_Customers!C:C)</f>
        <v>West</v>
      </c>
      <c r="N4409" s="2" t="str">
        <f>_xlfn.XLOOKUP(Excel_Dashboard_Dataset_xlsx___Sales5[[#This Row],[ProductID]],Raw_Products!A:A,Raw_Products!B:B)</f>
        <v>Printer</v>
      </c>
      <c r="O4409" s="2" t="str">
        <f>_xlfn.XLOOKUP(Excel_Dashboard_Dataset_xlsx___Sales5[[#This Row],[ProductID]],Raw_Products!A:A,Raw_Products!C:C)</f>
        <v>Electronics</v>
      </c>
      <c r="P4409" s="2" t="str">
        <f>_xlfn.XLOOKUP(Excel_Dashboard_Dataset_xlsx___Sales5[[#This Row],[CustomerID]], Raw_Customers!A:A, Raw_Customers!B:B, "Unknown")</f>
        <v>Jason Gonzalez</v>
      </c>
    </row>
    <row r="4410" spans="1:16" x14ac:dyDescent="0.25">
      <c r="A4410">
        <v>4409</v>
      </c>
      <c r="B4410">
        <f t="shared" si="68"/>
        <v>2024</v>
      </c>
      <c r="C4410" t="str">
        <f>TEXT(Excel_Dashboard_Dataset_xlsx___Sales5[[#This Row],[Date]],"mmm")</f>
        <v>Sept</v>
      </c>
      <c r="D4410" s="3">
        <v>45541</v>
      </c>
      <c r="E4410">
        <v>22</v>
      </c>
      <c r="F4410">
        <v>143</v>
      </c>
      <c r="G4410">
        <v>5</v>
      </c>
      <c r="H4410">
        <v>6</v>
      </c>
      <c r="I4410">
        <v>566</v>
      </c>
      <c r="J4410">
        <f>Excel_Dashboard_Dataset_xlsx___Sales5[[#This Row],[Quantity]]*Excel_Dashboard_Dataset_xlsx___Sales5[[#This Row],[UnitPrice]]</f>
        <v>3396</v>
      </c>
      <c r="K4410" t="str">
        <f>_xlfn.XLOOKUP(Excel_Dashboard_Dataset_xlsx___Sales5[[#This Row],[CustomerID]],Raw_Customers!A:A,Raw_Customers!D:D)</f>
        <v>Female</v>
      </c>
      <c r="L4410">
        <f>_xlfn.XLOOKUP(Excel_Dashboard_Dataset_xlsx___Sales5[[#This Row],[CustomerID]],Raw_Customers!A:A,Raw_Customers!E:E)</f>
        <v>34</v>
      </c>
      <c r="M4410" t="str">
        <f>_xlfn.XLOOKUP(Excel_Dashboard_Dataset_xlsx___Sales5[[#This Row],[CustomerID]],Raw_Customers!A:A,Raw_Customers!C:C)</f>
        <v>West</v>
      </c>
      <c r="N4410" s="2" t="str">
        <f>_xlfn.XLOOKUP(Excel_Dashboard_Dataset_xlsx___Sales5[[#This Row],[ProductID]],Raw_Products!A:A,Raw_Products!B:B)</f>
        <v>Microwave</v>
      </c>
      <c r="O4410" s="2" t="str">
        <f>_xlfn.XLOOKUP(Excel_Dashboard_Dataset_xlsx___Sales5[[#This Row],[ProductID]],Raw_Products!A:A,Raw_Products!C:C)</f>
        <v>Home Appliances</v>
      </c>
      <c r="P4410" s="2" t="str">
        <f>_xlfn.XLOOKUP(Excel_Dashboard_Dataset_xlsx___Sales5[[#This Row],[CustomerID]], Raw_Customers!A:A, Raw_Customers!B:B, "Unknown")</f>
        <v>Lisa Thomas</v>
      </c>
    </row>
    <row r="4411" spans="1:16" x14ac:dyDescent="0.25">
      <c r="A4411">
        <v>4410</v>
      </c>
      <c r="B4411">
        <f t="shared" si="68"/>
        <v>2023</v>
      </c>
      <c r="C4411" t="str">
        <f>TEXT(Excel_Dashboard_Dataset_xlsx___Sales5[[#This Row],[Date]],"mmm")</f>
        <v>Feb</v>
      </c>
      <c r="D4411" s="3">
        <v>44977</v>
      </c>
      <c r="E4411">
        <v>49</v>
      </c>
      <c r="F4411">
        <v>93</v>
      </c>
      <c r="G4411">
        <v>40</v>
      </c>
      <c r="H4411">
        <v>1</v>
      </c>
      <c r="I4411">
        <v>646</v>
      </c>
      <c r="J4411">
        <f>Excel_Dashboard_Dataset_xlsx___Sales5[[#This Row],[Quantity]]*Excel_Dashboard_Dataset_xlsx___Sales5[[#This Row],[UnitPrice]]</f>
        <v>646</v>
      </c>
      <c r="K4411" t="str">
        <f>_xlfn.XLOOKUP(Excel_Dashboard_Dataset_xlsx___Sales5[[#This Row],[CustomerID]],Raw_Customers!A:A,Raw_Customers!D:D)</f>
        <v>Female</v>
      </c>
      <c r="L4411">
        <f>_xlfn.XLOOKUP(Excel_Dashboard_Dataset_xlsx___Sales5[[#This Row],[CustomerID]],Raw_Customers!A:A,Raw_Customers!E:E)</f>
        <v>31</v>
      </c>
      <c r="M4411" t="str">
        <f>_xlfn.XLOOKUP(Excel_Dashboard_Dataset_xlsx___Sales5[[#This Row],[CustomerID]],Raw_Customers!A:A,Raw_Customers!C:C)</f>
        <v>West</v>
      </c>
      <c r="N4411" s="2" t="str">
        <f>_xlfn.XLOOKUP(Excel_Dashboard_Dataset_xlsx___Sales5[[#This Row],[ProductID]],Raw_Products!A:A,Raw_Products!B:B)</f>
        <v>Swimming Goggles</v>
      </c>
      <c r="O4411" s="2" t="str">
        <f>_xlfn.XLOOKUP(Excel_Dashboard_Dataset_xlsx___Sales5[[#This Row],[ProductID]],Raw_Products!A:A,Raw_Products!C:C)</f>
        <v>Sports</v>
      </c>
      <c r="P4411" s="2" t="str">
        <f>_xlfn.XLOOKUP(Excel_Dashboard_Dataset_xlsx___Sales5[[#This Row],[CustomerID]], Raw_Customers!A:A, Raw_Customers!B:B, "Unknown")</f>
        <v>Carolyn Murphy</v>
      </c>
    </row>
    <row r="4412" spans="1:16" x14ac:dyDescent="0.25">
      <c r="A4412">
        <v>4411</v>
      </c>
      <c r="B4412">
        <f t="shared" si="68"/>
        <v>2023</v>
      </c>
      <c r="C4412" t="str">
        <f>TEXT(Excel_Dashboard_Dataset_xlsx___Sales5[[#This Row],[Date]],"mmm")</f>
        <v>Sept</v>
      </c>
      <c r="D4412" s="3">
        <v>45175</v>
      </c>
      <c r="E4412">
        <v>17</v>
      </c>
      <c r="F4412">
        <v>113</v>
      </c>
      <c r="G4412">
        <v>41</v>
      </c>
      <c r="H4412">
        <v>8</v>
      </c>
      <c r="I4412">
        <v>437</v>
      </c>
      <c r="J4412">
        <f>Excel_Dashboard_Dataset_xlsx___Sales5[[#This Row],[Quantity]]*Excel_Dashboard_Dataset_xlsx___Sales5[[#This Row],[UnitPrice]]</f>
        <v>3496</v>
      </c>
      <c r="K4412" t="str">
        <f>_xlfn.XLOOKUP(Excel_Dashboard_Dataset_xlsx___Sales5[[#This Row],[CustomerID]],Raw_Customers!A:A,Raw_Customers!D:D)</f>
        <v>Female</v>
      </c>
      <c r="L4412">
        <f>_xlfn.XLOOKUP(Excel_Dashboard_Dataset_xlsx___Sales5[[#This Row],[CustomerID]],Raw_Customers!A:A,Raw_Customers!E:E)</f>
        <v>20</v>
      </c>
      <c r="M4412" t="str">
        <f>_xlfn.XLOOKUP(Excel_Dashboard_Dataset_xlsx___Sales5[[#This Row],[CustomerID]],Raw_Customers!A:A,Raw_Customers!C:C)</f>
        <v>West</v>
      </c>
      <c r="N4412" s="2" t="str">
        <f>_xlfn.XLOOKUP(Excel_Dashboard_Dataset_xlsx___Sales5[[#This Row],[ProductID]],Raw_Products!A:A,Raw_Products!B:B)</f>
        <v>LED TV</v>
      </c>
      <c r="O4412" s="2" t="str">
        <f>_xlfn.XLOOKUP(Excel_Dashboard_Dataset_xlsx___Sales5[[#This Row],[ProductID]],Raw_Products!A:A,Raw_Products!C:C)</f>
        <v>Electronics</v>
      </c>
      <c r="P4412" s="2" t="str">
        <f>_xlfn.XLOOKUP(Excel_Dashboard_Dataset_xlsx___Sales5[[#This Row],[CustomerID]], Raw_Customers!A:A, Raw_Customers!B:B, "Unknown")</f>
        <v>Anthony Miller</v>
      </c>
    </row>
    <row r="4413" spans="1:16" x14ac:dyDescent="0.25">
      <c r="A4413">
        <v>4412</v>
      </c>
      <c r="B4413">
        <f t="shared" si="68"/>
        <v>2023</v>
      </c>
      <c r="C4413" t="str">
        <f>TEXT(Excel_Dashboard_Dataset_xlsx___Sales5[[#This Row],[Date]],"mmm")</f>
        <v>Jan</v>
      </c>
      <c r="D4413" s="3">
        <v>44952</v>
      </c>
      <c r="E4413">
        <v>50</v>
      </c>
      <c r="F4413">
        <v>214</v>
      </c>
      <c r="G4413">
        <v>26</v>
      </c>
      <c r="H4413">
        <v>3</v>
      </c>
      <c r="I4413">
        <v>556</v>
      </c>
      <c r="J4413">
        <f>Excel_Dashboard_Dataset_xlsx___Sales5[[#This Row],[Quantity]]*Excel_Dashboard_Dataset_xlsx___Sales5[[#This Row],[UnitPrice]]</f>
        <v>1668</v>
      </c>
      <c r="K4413" t="str">
        <f>_xlfn.XLOOKUP(Excel_Dashboard_Dataset_xlsx___Sales5[[#This Row],[CustomerID]],Raw_Customers!A:A,Raw_Customers!D:D)</f>
        <v>Male</v>
      </c>
      <c r="L4413">
        <f>_xlfn.XLOOKUP(Excel_Dashboard_Dataset_xlsx___Sales5[[#This Row],[CustomerID]],Raw_Customers!A:A,Raw_Customers!E:E)</f>
        <v>41</v>
      </c>
      <c r="M4413" t="str">
        <f>_xlfn.XLOOKUP(Excel_Dashboard_Dataset_xlsx___Sales5[[#This Row],[CustomerID]],Raw_Customers!A:A,Raw_Customers!C:C)</f>
        <v>East</v>
      </c>
      <c r="N4413" s="2" t="str">
        <f>_xlfn.XLOOKUP(Excel_Dashboard_Dataset_xlsx___Sales5[[#This Row],[ProductID]],Raw_Products!A:A,Raw_Products!B:B)</f>
        <v>Skipping Rope</v>
      </c>
      <c r="O4413" s="2" t="str">
        <f>_xlfn.XLOOKUP(Excel_Dashboard_Dataset_xlsx___Sales5[[#This Row],[ProductID]],Raw_Products!A:A,Raw_Products!C:C)</f>
        <v>Sports</v>
      </c>
      <c r="P4413" s="2" t="str">
        <f>_xlfn.XLOOKUP(Excel_Dashboard_Dataset_xlsx___Sales5[[#This Row],[CustomerID]], Raw_Customers!A:A, Raw_Customers!B:B, "Unknown")</f>
        <v>Michael Cooper</v>
      </c>
    </row>
    <row r="4414" spans="1:16" x14ac:dyDescent="0.25">
      <c r="A4414">
        <v>4413</v>
      </c>
      <c r="B4414">
        <f t="shared" si="68"/>
        <v>2024</v>
      </c>
      <c r="C4414" t="str">
        <f>TEXT(Excel_Dashboard_Dataset_xlsx___Sales5[[#This Row],[Date]],"mmm")</f>
        <v>Jun</v>
      </c>
      <c r="D4414" s="3">
        <v>45459</v>
      </c>
      <c r="E4414">
        <v>33</v>
      </c>
      <c r="F4414">
        <v>43</v>
      </c>
      <c r="G4414">
        <v>9</v>
      </c>
      <c r="H4414">
        <v>3</v>
      </c>
      <c r="I4414">
        <v>700</v>
      </c>
      <c r="J4414">
        <f>Excel_Dashboard_Dataset_xlsx___Sales5[[#This Row],[Quantity]]*Excel_Dashboard_Dataset_xlsx___Sales5[[#This Row],[UnitPrice]]</f>
        <v>2100</v>
      </c>
      <c r="K4414" t="str">
        <f>_xlfn.XLOOKUP(Excel_Dashboard_Dataset_xlsx___Sales5[[#This Row],[CustomerID]],Raw_Customers!A:A,Raw_Customers!D:D)</f>
        <v>Male</v>
      </c>
      <c r="L4414">
        <f>_xlfn.XLOOKUP(Excel_Dashboard_Dataset_xlsx___Sales5[[#This Row],[CustomerID]],Raw_Customers!A:A,Raw_Customers!E:E)</f>
        <v>60</v>
      </c>
      <c r="M4414" t="str">
        <f>_xlfn.XLOOKUP(Excel_Dashboard_Dataset_xlsx___Sales5[[#This Row],[CustomerID]],Raw_Customers!A:A,Raw_Customers!C:C)</f>
        <v>East</v>
      </c>
      <c r="N4414" s="2" t="str">
        <f>_xlfn.XLOOKUP(Excel_Dashboard_Dataset_xlsx___Sales5[[#This Row],[ProductID]],Raw_Products!A:A,Raw_Products!B:B)</f>
        <v>Jacket</v>
      </c>
      <c r="O4414" s="2" t="str">
        <f>_xlfn.XLOOKUP(Excel_Dashboard_Dataset_xlsx___Sales5[[#This Row],[ProductID]],Raw_Products!A:A,Raw_Products!C:C)</f>
        <v>Clothing</v>
      </c>
      <c r="P4414" s="2" t="str">
        <f>_xlfn.XLOOKUP(Excel_Dashboard_Dataset_xlsx___Sales5[[#This Row],[CustomerID]], Raw_Customers!A:A, Raw_Customers!B:B, "Unknown")</f>
        <v>Joseph Roberts</v>
      </c>
    </row>
    <row r="4415" spans="1:16" x14ac:dyDescent="0.25">
      <c r="A4415">
        <v>4414</v>
      </c>
      <c r="B4415">
        <f t="shared" si="68"/>
        <v>2024</v>
      </c>
      <c r="C4415" t="str">
        <f>TEXT(Excel_Dashboard_Dataset_xlsx___Sales5[[#This Row],[Date]],"mmm")</f>
        <v>Dec</v>
      </c>
      <c r="D4415" s="3">
        <v>45641</v>
      </c>
      <c r="E4415">
        <v>5</v>
      </c>
      <c r="F4415">
        <v>179</v>
      </c>
      <c r="G4415">
        <v>49</v>
      </c>
      <c r="H4415">
        <v>10</v>
      </c>
      <c r="I4415">
        <v>320</v>
      </c>
      <c r="J4415">
        <f>Excel_Dashboard_Dataset_xlsx___Sales5[[#This Row],[Quantity]]*Excel_Dashboard_Dataset_xlsx___Sales5[[#This Row],[UnitPrice]]</f>
        <v>3200</v>
      </c>
      <c r="K4415" t="str">
        <f>_xlfn.XLOOKUP(Excel_Dashboard_Dataset_xlsx___Sales5[[#This Row],[CustomerID]],Raw_Customers!A:A,Raw_Customers!D:D)</f>
        <v>Female</v>
      </c>
      <c r="L4415">
        <f>_xlfn.XLOOKUP(Excel_Dashboard_Dataset_xlsx___Sales5[[#This Row],[CustomerID]],Raw_Customers!A:A,Raw_Customers!E:E)</f>
        <v>37</v>
      </c>
      <c r="M4415" t="str">
        <f>_xlfn.XLOOKUP(Excel_Dashboard_Dataset_xlsx___Sales5[[#This Row],[CustomerID]],Raw_Customers!A:A,Raw_Customers!C:C)</f>
        <v>West</v>
      </c>
      <c r="N4415" s="2" t="str">
        <f>_xlfn.XLOOKUP(Excel_Dashboard_Dataset_xlsx___Sales5[[#This Row],[ProductID]],Raw_Products!A:A,Raw_Products!B:B)</f>
        <v>Salt</v>
      </c>
      <c r="O4415" s="2" t="str">
        <f>_xlfn.XLOOKUP(Excel_Dashboard_Dataset_xlsx___Sales5[[#This Row],[ProductID]],Raw_Products!A:A,Raw_Products!C:C)</f>
        <v>Groceries</v>
      </c>
      <c r="P4415" s="2" t="str">
        <f>_xlfn.XLOOKUP(Excel_Dashboard_Dataset_xlsx___Sales5[[#This Row],[CustomerID]], Raw_Customers!A:A, Raw_Customers!B:B, "Unknown")</f>
        <v>Raymond Green</v>
      </c>
    </row>
    <row r="4416" spans="1:16" x14ac:dyDescent="0.25">
      <c r="A4416">
        <v>4415</v>
      </c>
      <c r="B4416">
        <f t="shared" si="68"/>
        <v>2023</v>
      </c>
      <c r="C4416" t="str">
        <f>TEXT(Excel_Dashboard_Dataset_xlsx___Sales5[[#This Row],[Date]],"mmm")</f>
        <v>Mar</v>
      </c>
      <c r="D4416" s="3">
        <v>45002</v>
      </c>
      <c r="E4416">
        <v>17</v>
      </c>
      <c r="F4416">
        <v>235</v>
      </c>
      <c r="G4416">
        <v>1</v>
      </c>
      <c r="H4416">
        <v>6</v>
      </c>
      <c r="I4416">
        <v>943</v>
      </c>
      <c r="J4416">
        <f>Excel_Dashboard_Dataset_xlsx___Sales5[[#This Row],[Quantity]]*Excel_Dashboard_Dataset_xlsx___Sales5[[#This Row],[UnitPrice]]</f>
        <v>5658</v>
      </c>
      <c r="K4416" t="str">
        <f>_xlfn.XLOOKUP(Excel_Dashboard_Dataset_xlsx___Sales5[[#This Row],[CustomerID]],Raw_Customers!A:A,Raw_Customers!D:D)</f>
        <v>Female</v>
      </c>
      <c r="L4416">
        <f>_xlfn.XLOOKUP(Excel_Dashboard_Dataset_xlsx___Sales5[[#This Row],[CustomerID]],Raw_Customers!A:A,Raw_Customers!E:E)</f>
        <v>20</v>
      </c>
      <c r="M4416" t="str">
        <f>_xlfn.XLOOKUP(Excel_Dashboard_Dataset_xlsx___Sales5[[#This Row],[CustomerID]],Raw_Customers!A:A,Raw_Customers!C:C)</f>
        <v>West</v>
      </c>
      <c r="N4416" s="2" t="str">
        <f>_xlfn.XLOOKUP(Excel_Dashboard_Dataset_xlsx___Sales5[[#This Row],[ProductID]],Raw_Products!A:A,Raw_Products!B:B)</f>
        <v>LED TV</v>
      </c>
      <c r="O4416" s="2" t="str">
        <f>_xlfn.XLOOKUP(Excel_Dashboard_Dataset_xlsx___Sales5[[#This Row],[ProductID]],Raw_Products!A:A,Raw_Products!C:C)</f>
        <v>Electronics</v>
      </c>
      <c r="P4416" s="2" t="str">
        <f>_xlfn.XLOOKUP(Excel_Dashboard_Dataset_xlsx___Sales5[[#This Row],[CustomerID]], Raw_Customers!A:A, Raw_Customers!B:B, "Unknown")</f>
        <v>Kevin Lopez</v>
      </c>
    </row>
    <row r="4417" spans="1:16" x14ac:dyDescent="0.25">
      <c r="A4417">
        <v>4416</v>
      </c>
      <c r="B4417">
        <f t="shared" si="68"/>
        <v>2023</v>
      </c>
      <c r="C4417" t="str">
        <f>TEXT(Excel_Dashboard_Dataset_xlsx___Sales5[[#This Row],[Date]],"mmm")</f>
        <v>Sept</v>
      </c>
      <c r="D4417" s="3">
        <v>45177</v>
      </c>
      <c r="E4417">
        <v>6</v>
      </c>
      <c r="F4417">
        <v>19</v>
      </c>
      <c r="G4417">
        <v>23</v>
      </c>
      <c r="H4417">
        <v>9</v>
      </c>
      <c r="I4417">
        <v>979</v>
      </c>
      <c r="J4417">
        <f>Excel_Dashboard_Dataset_xlsx___Sales5[[#This Row],[Quantity]]*Excel_Dashboard_Dataset_xlsx___Sales5[[#This Row],[UnitPrice]]</f>
        <v>8811</v>
      </c>
      <c r="K4417" t="str">
        <f>_xlfn.XLOOKUP(Excel_Dashboard_Dataset_xlsx___Sales5[[#This Row],[CustomerID]],Raw_Customers!A:A,Raw_Customers!D:D)</f>
        <v>Female</v>
      </c>
      <c r="L4417">
        <f>_xlfn.XLOOKUP(Excel_Dashboard_Dataset_xlsx___Sales5[[#This Row],[CustomerID]],Raw_Customers!A:A,Raw_Customers!E:E)</f>
        <v>50</v>
      </c>
      <c r="M4417" t="str">
        <f>_xlfn.XLOOKUP(Excel_Dashboard_Dataset_xlsx___Sales5[[#This Row],[CustomerID]],Raw_Customers!A:A,Raw_Customers!C:C)</f>
        <v>East</v>
      </c>
      <c r="N4417" s="2" t="str">
        <f>_xlfn.XLOOKUP(Excel_Dashboard_Dataset_xlsx___Sales5[[#This Row],[ProductID]],Raw_Products!A:A,Raw_Products!B:B)</f>
        <v>Flour</v>
      </c>
      <c r="O4417" s="2" t="str">
        <f>_xlfn.XLOOKUP(Excel_Dashboard_Dataset_xlsx___Sales5[[#This Row],[ProductID]],Raw_Products!A:A,Raw_Products!C:C)</f>
        <v>Groceries</v>
      </c>
      <c r="P4417" s="2" t="str">
        <f>_xlfn.XLOOKUP(Excel_Dashboard_Dataset_xlsx___Sales5[[#This Row],[CustomerID]], Raw_Customers!A:A, Raw_Customers!B:B, "Unknown")</f>
        <v>Amy Brown</v>
      </c>
    </row>
    <row r="4418" spans="1:16" x14ac:dyDescent="0.25">
      <c r="A4418">
        <v>4417</v>
      </c>
      <c r="B4418">
        <f t="shared" ref="B4418:B4481" si="69">YEAR(D:D)</f>
        <v>2024</v>
      </c>
      <c r="C4418" t="str">
        <f>TEXT(Excel_Dashboard_Dataset_xlsx___Sales5[[#This Row],[Date]],"mmm")</f>
        <v>May</v>
      </c>
      <c r="D4418" s="3">
        <v>45442</v>
      </c>
      <c r="E4418">
        <v>1</v>
      </c>
      <c r="F4418">
        <v>222</v>
      </c>
      <c r="G4418">
        <v>32</v>
      </c>
      <c r="H4418">
        <v>4</v>
      </c>
      <c r="I4418">
        <v>629</v>
      </c>
      <c r="J4418">
        <f>Excel_Dashboard_Dataset_xlsx___Sales5[[#This Row],[Quantity]]*Excel_Dashboard_Dataset_xlsx___Sales5[[#This Row],[UnitPrice]]</f>
        <v>2516</v>
      </c>
      <c r="K4418" t="str">
        <f>_xlfn.XLOOKUP(Excel_Dashboard_Dataset_xlsx___Sales5[[#This Row],[CustomerID]],Raw_Customers!A:A,Raw_Customers!D:D)</f>
        <v>Male</v>
      </c>
      <c r="L4418">
        <f>_xlfn.XLOOKUP(Excel_Dashboard_Dataset_xlsx___Sales5[[#This Row],[CustomerID]],Raw_Customers!A:A,Raw_Customers!E:E)</f>
        <v>22</v>
      </c>
      <c r="M4418" t="str">
        <f>_xlfn.XLOOKUP(Excel_Dashboard_Dataset_xlsx___Sales5[[#This Row],[CustomerID]],Raw_Customers!A:A,Raw_Customers!C:C)</f>
        <v>East</v>
      </c>
      <c r="N4418" s="2" t="str">
        <f>_xlfn.XLOOKUP(Excel_Dashboard_Dataset_xlsx___Sales5[[#This Row],[ProductID]],Raw_Products!A:A,Raw_Products!B:B)</f>
        <v>Rice Bag</v>
      </c>
      <c r="O4418" s="2" t="str">
        <f>_xlfn.XLOOKUP(Excel_Dashboard_Dataset_xlsx___Sales5[[#This Row],[ProductID]],Raw_Products!A:A,Raw_Products!C:C)</f>
        <v>Groceries</v>
      </c>
      <c r="P4418" s="2" t="str">
        <f>_xlfn.XLOOKUP(Excel_Dashboard_Dataset_xlsx___Sales5[[#This Row],[CustomerID]], Raw_Customers!A:A, Raw_Customers!B:B, "Unknown")</f>
        <v>Carolyn Roberts</v>
      </c>
    </row>
    <row r="4419" spans="1:16" x14ac:dyDescent="0.25">
      <c r="A4419">
        <v>4418</v>
      </c>
      <c r="B4419">
        <f t="shared" si="69"/>
        <v>2023</v>
      </c>
      <c r="C4419" t="str">
        <f>TEXT(Excel_Dashboard_Dataset_xlsx___Sales5[[#This Row],[Date]],"mmm")</f>
        <v>Nov</v>
      </c>
      <c r="D4419" s="3">
        <v>45242</v>
      </c>
      <c r="E4419">
        <v>19</v>
      </c>
      <c r="F4419">
        <v>72</v>
      </c>
      <c r="G4419">
        <v>7</v>
      </c>
      <c r="H4419">
        <v>9</v>
      </c>
      <c r="I4419">
        <v>608</v>
      </c>
      <c r="J4419">
        <f>Excel_Dashboard_Dataset_xlsx___Sales5[[#This Row],[Quantity]]*Excel_Dashboard_Dataset_xlsx___Sales5[[#This Row],[UnitPrice]]</f>
        <v>5472</v>
      </c>
      <c r="K4419" t="str">
        <f>_xlfn.XLOOKUP(Excel_Dashboard_Dataset_xlsx___Sales5[[#This Row],[CustomerID]],Raw_Customers!A:A,Raw_Customers!D:D)</f>
        <v>Male</v>
      </c>
      <c r="L4419">
        <f>_xlfn.XLOOKUP(Excel_Dashboard_Dataset_xlsx___Sales5[[#This Row],[CustomerID]],Raw_Customers!A:A,Raw_Customers!E:E)</f>
        <v>47</v>
      </c>
      <c r="M4419" t="str">
        <f>_xlfn.XLOOKUP(Excel_Dashboard_Dataset_xlsx___Sales5[[#This Row],[CustomerID]],Raw_Customers!A:A,Raw_Customers!C:C)</f>
        <v>East</v>
      </c>
      <c r="N4419" s="2" t="str">
        <f>_xlfn.XLOOKUP(Excel_Dashboard_Dataset_xlsx___Sales5[[#This Row],[ProductID]],Raw_Products!A:A,Raw_Products!B:B)</f>
        <v>External Hard Drive</v>
      </c>
      <c r="O4419" s="2" t="str">
        <f>_xlfn.XLOOKUP(Excel_Dashboard_Dataset_xlsx___Sales5[[#This Row],[ProductID]],Raw_Products!A:A,Raw_Products!C:C)</f>
        <v>Electronics</v>
      </c>
      <c r="P4419" s="2" t="str">
        <f>_xlfn.XLOOKUP(Excel_Dashboard_Dataset_xlsx___Sales5[[#This Row],[CustomerID]], Raw_Customers!A:A, Raw_Customers!B:B, "Unknown")</f>
        <v>Angela Rogers</v>
      </c>
    </row>
    <row r="4420" spans="1:16" x14ac:dyDescent="0.25">
      <c r="A4420">
        <v>4419</v>
      </c>
      <c r="B4420">
        <f t="shared" si="69"/>
        <v>2023</v>
      </c>
      <c r="C4420" t="str">
        <f>TEXT(Excel_Dashboard_Dataset_xlsx___Sales5[[#This Row],[Date]],"mmm")</f>
        <v>Dec</v>
      </c>
      <c r="D4420" s="3">
        <v>45291</v>
      </c>
      <c r="E4420">
        <v>9</v>
      </c>
      <c r="F4420">
        <v>217</v>
      </c>
      <c r="G4420">
        <v>39</v>
      </c>
      <c r="H4420">
        <v>4</v>
      </c>
      <c r="I4420">
        <v>495</v>
      </c>
      <c r="J4420">
        <f>Excel_Dashboard_Dataset_xlsx___Sales5[[#This Row],[Quantity]]*Excel_Dashboard_Dataset_xlsx___Sales5[[#This Row],[UnitPrice]]</f>
        <v>1980</v>
      </c>
      <c r="K4420" t="str">
        <f>_xlfn.XLOOKUP(Excel_Dashboard_Dataset_xlsx___Sales5[[#This Row],[CustomerID]],Raw_Customers!A:A,Raw_Customers!D:D)</f>
        <v>Female</v>
      </c>
      <c r="L4420">
        <f>_xlfn.XLOOKUP(Excel_Dashboard_Dataset_xlsx___Sales5[[#This Row],[CustomerID]],Raw_Customers!A:A,Raw_Customers!E:E)</f>
        <v>62</v>
      </c>
      <c r="M4420" t="str">
        <f>_xlfn.XLOOKUP(Excel_Dashboard_Dataset_xlsx___Sales5[[#This Row],[CustomerID]],Raw_Customers!A:A,Raw_Customers!C:C)</f>
        <v>East</v>
      </c>
      <c r="N4420" s="2" t="str">
        <f>_xlfn.XLOOKUP(Excel_Dashboard_Dataset_xlsx___Sales5[[#This Row],[ProductID]],Raw_Products!A:A,Raw_Products!B:B)</f>
        <v>Canned Beans</v>
      </c>
      <c r="O4420" s="2" t="str">
        <f>_xlfn.XLOOKUP(Excel_Dashboard_Dataset_xlsx___Sales5[[#This Row],[ProductID]],Raw_Products!A:A,Raw_Products!C:C)</f>
        <v>Groceries</v>
      </c>
      <c r="P4420" s="2" t="str">
        <f>_xlfn.XLOOKUP(Excel_Dashboard_Dataset_xlsx___Sales5[[#This Row],[CustomerID]], Raw_Customers!A:A, Raw_Customers!B:B, "Unknown")</f>
        <v>Margaret Turner</v>
      </c>
    </row>
    <row r="4421" spans="1:16" x14ac:dyDescent="0.25">
      <c r="A4421">
        <v>4420</v>
      </c>
      <c r="B4421">
        <f t="shared" si="69"/>
        <v>2024</v>
      </c>
      <c r="C4421" t="str">
        <f>TEXT(Excel_Dashboard_Dataset_xlsx___Sales5[[#This Row],[Date]],"mmm")</f>
        <v>Mar</v>
      </c>
      <c r="D4421" s="3">
        <v>45364</v>
      </c>
      <c r="E4421">
        <v>42</v>
      </c>
      <c r="F4421">
        <v>15</v>
      </c>
      <c r="G4421">
        <v>49</v>
      </c>
      <c r="H4421">
        <v>2</v>
      </c>
      <c r="I4421">
        <v>425</v>
      </c>
      <c r="J4421">
        <f>Excel_Dashboard_Dataset_xlsx___Sales5[[#This Row],[Quantity]]*Excel_Dashboard_Dataset_xlsx___Sales5[[#This Row],[UnitPrice]]</f>
        <v>850</v>
      </c>
      <c r="K4421" t="str">
        <f>_xlfn.XLOOKUP(Excel_Dashboard_Dataset_xlsx___Sales5[[#This Row],[CustomerID]],Raw_Customers!A:A,Raw_Customers!D:D)</f>
        <v>Female</v>
      </c>
      <c r="L4421">
        <f>_xlfn.XLOOKUP(Excel_Dashboard_Dataset_xlsx___Sales5[[#This Row],[CustomerID]],Raw_Customers!A:A,Raw_Customers!E:E)</f>
        <v>61</v>
      </c>
      <c r="M4421" t="str">
        <f>_xlfn.XLOOKUP(Excel_Dashboard_Dataset_xlsx___Sales5[[#This Row],[CustomerID]],Raw_Customers!A:A,Raw_Customers!C:C)</f>
        <v>North</v>
      </c>
      <c r="N4421" s="2" t="str">
        <f>_xlfn.XLOOKUP(Excel_Dashboard_Dataset_xlsx___Sales5[[#This Row],[ProductID]],Raw_Products!A:A,Raw_Products!B:B)</f>
        <v>Basketball</v>
      </c>
      <c r="O4421" s="2" t="str">
        <f>_xlfn.XLOOKUP(Excel_Dashboard_Dataset_xlsx___Sales5[[#This Row],[ProductID]],Raw_Products!A:A,Raw_Products!C:C)</f>
        <v>Sports</v>
      </c>
      <c r="P4421" s="2" t="str">
        <f>_xlfn.XLOOKUP(Excel_Dashboard_Dataset_xlsx___Sales5[[#This Row],[CustomerID]], Raw_Customers!A:A, Raw_Customers!B:B, "Unknown")</f>
        <v>Larry Hill</v>
      </c>
    </row>
    <row r="4422" spans="1:16" x14ac:dyDescent="0.25">
      <c r="A4422">
        <v>4421</v>
      </c>
      <c r="B4422">
        <f t="shared" si="69"/>
        <v>2023</v>
      </c>
      <c r="C4422" t="str">
        <f>TEXT(Excel_Dashboard_Dataset_xlsx___Sales5[[#This Row],[Date]],"mmm")</f>
        <v>May</v>
      </c>
      <c r="D4422" s="3">
        <v>45055</v>
      </c>
      <c r="E4422">
        <v>31</v>
      </c>
      <c r="F4422">
        <v>51</v>
      </c>
      <c r="G4422">
        <v>33</v>
      </c>
      <c r="H4422">
        <v>8</v>
      </c>
      <c r="I4422">
        <v>500</v>
      </c>
      <c r="J4422">
        <f>Excel_Dashboard_Dataset_xlsx___Sales5[[#This Row],[Quantity]]*Excel_Dashboard_Dataset_xlsx___Sales5[[#This Row],[UnitPrice]]</f>
        <v>4000</v>
      </c>
      <c r="K4422" t="str">
        <f>_xlfn.XLOOKUP(Excel_Dashboard_Dataset_xlsx___Sales5[[#This Row],[CustomerID]],Raw_Customers!A:A,Raw_Customers!D:D)</f>
        <v>Male</v>
      </c>
      <c r="L4422">
        <f>_xlfn.XLOOKUP(Excel_Dashboard_Dataset_xlsx___Sales5[[#This Row],[CustomerID]],Raw_Customers!A:A,Raw_Customers!E:E)</f>
        <v>46</v>
      </c>
      <c r="M4422" t="str">
        <f>_xlfn.XLOOKUP(Excel_Dashboard_Dataset_xlsx___Sales5[[#This Row],[CustomerID]],Raw_Customers!A:A,Raw_Customers!C:C)</f>
        <v>South</v>
      </c>
      <c r="N4422" s="2" t="str">
        <f>_xlfn.XLOOKUP(Excel_Dashboard_Dataset_xlsx___Sales5[[#This Row],[ProductID]],Raw_Products!A:A,Raw_Products!B:B)</f>
        <v>T-Shirt</v>
      </c>
      <c r="O4422" s="2" t="str">
        <f>_xlfn.XLOOKUP(Excel_Dashboard_Dataset_xlsx___Sales5[[#This Row],[ProductID]],Raw_Products!A:A,Raw_Products!C:C)</f>
        <v>Clothing</v>
      </c>
      <c r="P4422" s="2" t="str">
        <f>_xlfn.XLOOKUP(Excel_Dashboard_Dataset_xlsx___Sales5[[#This Row],[CustomerID]], Raw_Customers!A:A, Raw_Customers!B:B, "Unknown")</f>
        <v>Justin Turner</v>
      </c>
    </row>
    <row r="4423" spans="1:16" x14ac:dyDescent="0.25">
      <c r="A4423">
        <v>4422</v>
      </c>
      <c r="B4423">
        <f t="shared" si="69"/>
        <v>2024</v>
      </c>
      <c r="C4423" t="str">
        <f>TEXT(Excel_Dashboard_Dataset_xlsx___Sales5[[#This Row],[Date]],"mmm")</f>
        <v>Mar</v>
      </c>
      <c r="D4423" s="3">
        <v>45369</v>
      </c>
      <c r="E4423">
        <v>43</v>
      </c>
      <c r="F4423">
        <v>272</v>
      </c>
      <c r="G4423">
        <v>35</v>
      </c>
      <c r="H4423">
        <v>4</v>
      </c>
      <c r="I4423">
        <v>428</v>
      </c>
      <c r="J4423">
        <f>Excel_Dashboard_Dataset_xlsx___Sales5[[#This Row],[Quantity]]*Excel_Dashboard_Dataset_xlsx___Sales5[[#This Row],[UnitPrice]]</f>
        <v>1712</v>
      </c>
      <c r="K4423" t="str">
        <f>_xlfn.XLOOKUP(Excel_Dashboard_Dataset_xlsx___Sales5[[#This Row],[CustomerID]],Raw_Customers!A:A,Raw_Customers!D:D)</f>
        <v>Female</v>
      </c>
      <c r="L4423">
        <f>_xlfn.XLOOKUP(Excel_Dashboard_Dataset_xlsx___Sales5[[#This Row],[CustomerID]],Raw_Customers!A:A,Raw_Customers!E:E)</f>
        <v>44</v>
      </c>
      <c r="M4423" t="str">
        <f>_xlfn.XLOOKUP(Excel_Dashboard_Dataset_xlsx___Sales5[[#This Row],[CustomerID]],Raw_Customers!A:A,Raw_Customers!C:C)</f>
        <v>East</v>
      </c>
      <c r="N4423" s="2" t="str">
        <f>_xlfn.XLOOKUP(Excel_Dashboard_Dataset_xlsx___Sales5[[#This Row],[ProductID]],Raw_Products!A:A,Raw_Products!B:B)</f>
        <v>Tennis Racket</v>
      </c>
      <c r="O4423" s="2" t="str">
        <f>_xlfn.XLOOKUP(Excel_Dashboard_Dataset_xlsx___Sales5[[#This Row],[ProductID]],Raw_Products!A:A,Raw_Products!C:C)</f>
        <v>Sports</v>
      </c>
      <c r="P4423" s="2" t="str">
        <f>_xlfn.XLOOKUP(Excel_Dashboard_Dataset_xlsx___Sales5[[#This Row],[CustomerID]], Raw_Customers!A:A, Raw_Customers!B:B, "Unknown")</f>
        <v>Raymond Harris</v>
      </c>
    </row>
    <row r="4424" spans="1:16" x14ac:dyDescent="0.25">
      <c r="A4424">
        <v>4423</v>
      </c>
      <c r="B4424">
        <f t="shared" si="69"/>
        <v>2024</v>
      </c>
      <c r="C4424" t="str">
        <f>TEXT(Excel_Dashboard_Dataset_xlsx___Sales5[[#This Row],[Date]],"mmm")</f>
        <v>Nov</v>
      </c>
      <c r="D4424" s="3">
        <v>45597</v>
      </c>
      <c r="E4424">
        <v>35</v>
      </c>
      <c r="F4424">
        <v>270</v>
      </c>
      <c r="G4424">
        <v>43</v>
      </c>
      <c r="H4424">
        <v>6</v>
      </c>
      <c r="I4424">
        <v>35</v>
      </c>
      <c r="J4424">
        <f>Excel_Dashboard_Dataset_xlsx___Sales5[[#This Row],[Quantity]]*Excel_Dashboard_Dataset_xlsx___Sales5[[#This Row],[UnitPrice]]</f>
        <v>210</v>
      </c>
      <c r="K4424" t="str">
        <f>_xlfn.XLOOKUP(Excel_Dashboard_Dataset_xlsx___Sales5[[#This Row],[CustomerID]],Raw_Customers!A:A,Raw_Customers!D:D)</f>
        <v>Male</v>
      </c>
      <c r="L4424">
        <f>_xlfn.XLOOKUP(Excel_Dashboard_Dataset_xlsx___Sales5[[#This Row],[CustomerID]],Raw_Customers!A:A,Raw_Customers!E:E)</f>
        <v>47</v>
      </c>
      <c r="M4424" t="str">
        <f>_xlfn.XLOOKUP(Excel_Dashboard_Dataset_xlsx___Sales5[[#This Row],[CustomerID]],Raw_Customers!A:A,Raw_Customers!C:C)</f>
        <v>South</v>
      </c>
      <c r="N4424" s="2" t="str">
        <f>_xlfn.XLOOKUP(Excel_Dashboard_Dataset_xlsx___Sales5[[#This Row],[ProductID]],Raw_Products!A:A,Raw_Products!B:B)</f>
        <v>Sneakers</v>
      </c>
      <c r="O4424" s="2" t="str">
        <f>_xlfn.XLOOKUP(Excel_Dashboard_Dataset_xlsx___Sales5[[#This Row],[ProductID]],Raw_Products!A:A,Raw_Products!C:C)</f>
        <v>Clothing</v>
      </c>
      <c r="P4424" s="2" t="str">
        <f>_xlfn.XLOOKUP(Excel_Dashboard_Dataset_xlsx___Sales5[[#This Row],[CustomerID]], Raw_Customers!A:A, Raw_Customers!B:B, "Unknown")</f>
        <v>Carolyn Young</v>
      </c>
    </row>
    <row r="4425" spans="1:16" x14ac:dyDescent="0.25">
      <c r="A4425">
        <v>4424</v>
      </c>
      <c r="B4425">
        <f t="shared" si="69"/>
        <v>2023</v>
      </c>
      <c r="C4425" t="str">
        <f>TEXT(Excel_Dashboard_Dataset_xlsx___Sales5[[#This Row],[Date]],"mmm")</f>
        <v>Jul</v>
      </c>
      <c r="D4425" s="3">
        <v>45115</v>
      </c>
      <c r="E4425">
        <v>26</v>
      </c>
      <c r="F4425">
        <v>83</v>
      </c>
      <c r="G4425">
        <v>30</v>
      </c>
      <c r="H4425">
        <v>7</v>
      </c>
      <c r="I4425">
        <v>186</v>
      </c>
      <c r="J4425">
        <f>Excel_Dashboard_Dataset_xlsx___Sales5[[#This Row],[Quantity]]*Excel_Dashboard_Dataset_xlsx___Sales5[[#This Row],[UnitPrice]]</f>
        <v>1302</v>
      </c>
      <c r="K4425" t="str">
        <f>_xlfn.XLOOKUP(Excel_Dashboard_Dataset_xlsx___Sales5[[#This Row],[CustomerID]],Raw_Customers!A:A,Raw_Customers!D:D)</f>
        <v>Female</v>
      </c>
      <c r="L4425">
        <f>_xlfn.XLOOKUP(Excel_Dashboard_Dataset_xlsx___Sales5[[#This Row],[CustomerID]],Raw_Customers!A:A,Raw_Customers!E:E)</f>
        <v>34</v>
      </c>
      <c r="M4425" t="str">
        <f>_xlfn.XLOOKUP(Excel_Dashboard_Dataset_xlsx___Sales5[[#This Row],[CustomerID]],Raw_Customers!A:A,Raw_Customers!C:C)</f>
        <v>West</v>
      </c>
      <c r="N4425" s="2" t="str">
        <f>_xlfn.XLOOKUP(Excel_Dashboard_Dataset_xlsx___Sales5[[#This Row],[ProductID]],Raw_Products!A:A,Raw_Products!B:B)</f>
        <v>Vacuum Cleaner</v>
      </c>
      <c r="O4425" s="2" t="str">
        <f>_xlfn.XLOOKUP(Excel_Dashboard_Dataset_xlsx___Sales5[[#This Row],[ProductID]],Raw_Products!A:A,Raw_Products!C:C)</f>
        <v>Home Appliances</v>
      </c>
      <c r="P4425" s="2" t="str">
        <f>_xlfn.XLOOKUP(Excel_Dashboard_Dataset_xlsx___Sales5[[#This Row],[CustomerID]], Raw_Customers!A:A, Raw_Customers!B:B, "Unknown")</f>
        <v>Michael Bailey</v>
      </c>
    </row>
    <row r="4426" spans="1:16" x14ac:dyDescent="0.25">
      <c r="A4426">
        <v>4425</v>
      </c>
      <c r="B4426">
        <f t="shared" si="69"/>
        <v>2024</v>
      </c>
      <c r="C4426" t="str">
        <f>TEXT(Excel_Dashboard_Dataset_xlsx___Sales5[[#This Row],[Date]],"mmm")</f>
        <v>Jun</v>
      </c>
      <c r="D4426" s="3">
        <v>45454</v>
      </c>
      <c r="E4426">
        <v>28</v>
      </c>
      <c r="F4426">
        <v>222</v>
      </c>
      <c r="G4426">
        <v>28</v>
      </c>
      <c r="H4426">
        <v>8</v>
      </c>
      <c r="I4426">
        <v>537</v>
      </c>
      <c r="J4426">
        <f>Excel_Dashboard_Dataset_xlsx___Sales5[[#This Row],[Quantity]]*Excel_Dashboard_Dataset_xlsx___Sales5[[#This Row],[UnitPrice]]</f>
        <v>4296</v>
      </c>
      <c r="K4426" t="str">
        <f>_xlfn.XLOOKUP(Excel_Dashboard_Dataset_xlsx___Sales5[[#This Row],[CustomerID]],Raw_Customers!A:A,Raw_Customers!D:D)</f>
        <v>Male</v>
      </c>
      <c r="L4426">
        <f>_xlfn.XLOOKUP(Excel_Dashboard_Dataset_xlsx___Sales5[[#This Row],[CustomerID]],Raw_Customers!A:A,Raw_Customers!E:E)</f>
        <v>22</v>
      </c>
      <c r="M4426" t="str">
        <f>_xlfn.XLOOKUP(Excel_Dashboard_Dataset_xlsx___Sales5[[#This Row],[CustomerID]],Raw_Customers!A:A,Raw_Customers!C:C)</f>
        <v>East</v>
      </c>
      <c r="N4426" s="2" t="str">
        <f>_xlfn.XLOOKUP(Excel_Dashboard_Dataset_xlsx___Sales5[[#This Row],[ProductID]],Raw_Products!A:A,Raw_Products!B:B)</f>
        <v>Rice Cooker</v>
      </c>
      <c r="O4426" s="2" t="str">
        <f>_xlfn.XLOOKUP(Excel_Dashboard_Dataset_xlsx___Sales5[[#This Row],[ProductID]],Raw_Products!A:A,Raw_Products!C:C)</f>
        <v>Home Appliances</v>
      </c>
      <c r="P4426" s="2" t="str">
        <f>_xlfn.XLOOKUP(Excel_Dashboard_Dataset_xlsx___Sales5[[#This Row],[CustomerID]], Raw_Customers!A:A, Raw_Customers!B:B, "Unknown")</f>
        <v>Carolyn Roberts</v>
      </c>
    </row>
    <row r="4427" spans="1:16" x14ac:dyDescent="0.25">
      <c r="A4427">
        <v>4426</v>
      </c>
      <c r="B4427">
        <f t="shared" si="69"/>
        <v>2023</v>
      </c>
      <c r="C4427" t="str">
        <f>TEXT(Excel_Dashboard_Dataset_xlsx___Sales5[[#This Row],[Date]],"mmm")</f>
        <v>Mar</v>
      </c>
      <c r="D4427" s="3">
        <v>45014</v>
      </c>
      <c r="E4427">
        <v>1</v>
      </c>
      <c r="F4427">
        <v>292</v>
      </c>
      <c r="G4427">
        <v>45</v>
      </c>
      <c r="H4427">
        <v>4</v>
      </c>
      <c r="I4427">
        <v>468</v>
      </c>
      <c r="J4427">
        <f>Excel_Dashboard_Dataset_xlsx___Sales5[[#This Row],[Quantity]]*Excel_Dashboard_Dataset_xlsx___Sales5[[#This Row],[UnitPrice]]</f>
        <v>1872</v>
      </c>
      <c r="K4427" t="str">
        <f>_xlfn.XLOOKUP(Excel_Dashboard_Dataset_xlsx___Sales5[[#This Row],[CustomerID]],Raw_Customers!A:A,Raw_Customers!D:D)</f>
        <v>Male</v>
      </c>
      <c r="L4427">
        <f>_xlfn.XLOOKUP(Excel_Dashboard_Dataset_xlsx___Sales5[[#This Row],[CustomerID]],Raw_Customers!A:A,Raw_Customers!E:E)</f>
        <v>39</v>
      </c>
      <c r="M4427" t="str">
        <f>_xlfn.XLOOKUP(Excel_Dashboard_Dataset_xlsx___Sales5[[#This Row],[CustomerID]],Raw_Customers!A:A,Raw_Customers!C:C)</f>
        <v>West</v>
      </c>
      <c r="N4427" s="2" t="str">
        <f>_xlfn.XLOOKUP(Excel_Dashboard_Dataset_xlsx___Sales5[[#This Row],[ProductID]],Raw_Products!A:A,Raw_Products!B:B)</f>
        <v>Rice Bag</v>
      </c>
      <c r="O4427" s="2" t="str">
        <f>_xlfn.XLOOKUP(Excel_Dashboard_Dataset_xlsx___Sales5[[#This Row],[ProductID]],Raw_Products!A:A,Raw_Products!C:C)</f>
        <v>Groceries</v>
      </c>
      <c r="P4427" s="2" t="str">
        <f>_xlfn.XLOOKUP(Excel_Dashboard_Dataset_xlsx___Sales5[[#This Row],[CustomerID]], Raw_Customers!A:A, Raw_Customers!B:B, "Unknown")</f>
        <v>Eric Perez</v>
      </c>
    </row>
    <row r="4428" spans="1:16" x14ac:dyDescent="0.25">
      <c r="A4428">
        <v>4427</v>
      </c>
      <c r="B4428">
        <f t="shared" si="69"/>
        <v>2024</v>
      </c>
      <c r="C4428" t="str">
        <f>TEXT(Excel_Dashboard_Dataset_xlsx___Sales5[[#This Row],[Date]],"mmm")</f>
        <v>Sept</v>
      </c>
      <c r="D4428" s="3">
        <v>45543</v>
      </c>
      <c r="E4428">
        <v>26</v>
      </c>
      <c r="F4428">
        <v>167</v>
      </c>
      <c r="G4428">
        <v>11</v>
      </c>
      <c r="H4428">
        <v>3</v>
      </c>
      <c r="I4428">
        <v>573</v>
      </c>
      <c r="J4428">
        <f>Excel_Dashboard_Dataset_xlsx___Sales5[[#This Row],[Quantity]]*Excel_Dashboard_Dataset_xlsx___Sales5[[#This Row],[UnitPrice]]</f>
        <v>1719</v>
      </c>
      <c r="K4428" t="str">
        <f>_xlfn.XLOOKUP(Excel_Dashboard_Dataset_xlsx___Sales5[[#This Row],[CustomerID]],Raw_Customers!A:A,Raw_Customers!D:D)</f>
        <v>Female</v>
      </c>
      <c r="L4428">
        <f>_xlfn.XLOOKUP(Excel_Dashboard_Dataset_xlsx___Sales5[[#This Row],[CustomerID]],Raw_Customers!A:A,Raw_Customers!E:E)</f>
        <v>39</v>
      </c>
      <c r="M4428" t="str">
        <f>_xlfn.XLOOKUP(Excel_Dashboard_Dataset_xlsx___Sales5[[#This Row],[CustomerID]],Raw_Customers!A:A,Raw_Customers!C:C)</f>
        <v>South</v>
      </c>
      <c r="N4428" s="2" t="str">
        <f>_xlfn.XLOOKUP(Excel_Dashboard_Dataset_xlsx___Sales5[[#This Row],[ProductID]],Raw_Products!A:A,Raw_Products!B:B)</f>
        <v>Vacuum Cleaner</v>
      </c>
      <c r="O4428" s="2" t="str">
        <f>_xlfn.XLOOKUP(Excel_Dashboard_Dataset_xlsx___Sales5[[#This Row],[ProductID]],Raw_Products!A:A,Raw_Products!C:C)</f>
        <v>Home Appliances</v>
      </c>
      <c r="P4428" s="2" t="str">
        <f>_xlfn.XLOOKUP(Excel_Dashboard_Dataset_xlsx___Sales5[[#This Row],[CustomerID]], Raw_Customers!A:A, Raw_Customers!B:B, "Unknown")</f>
        <v>Katherine Gomez</v>
      </c>
    </row>
    <row r="4429" spans="1:16" x14ac:dyDescent="0.25">
      <c r="A4429">
        <v>4428</v>
      </c>
      <c r="B4429">
        <f t="shared" si="69"/>
        <v>2024</v>
      </c>
      <c r="C4429" t="str">
        <f>TEXT(Excel_Dashboard_Dataset_xlsx___Sales5[[#This Row],[Date]],"mmm")</f>
        <v>Aug</v>
      </c>
      <c r="D4429" s="3">
        <v>45524</v>
      </c>
      <c r="E4429">
        <v>44</v>
      </c>
      <c r="F4429">
        <v>276</v>
      </c>
      <c r="G4429">
        <v>39</v>
      </c>
      <c r="H4429">
        <v>1</v>
      </c>
      <c r="I4429">
        <v>484</v>
      </c>
      <c r="J4429">
        <f>Excel_Dashboard_Dataset_xlsx___Sales5[[#This Row],[Quantity]]*Excel_Dashboard_Dataset_xlsx___Sales5[[#This Row],[UnitPrice]]</f>
        <v>484</v>
      </c>
      <c r="K4429" t="str">
        <f>_xlfn.XLOOKUP(Excel_Dashboard_Dataset_xlsx___Sales5[[#This Row],[CustomerID]],Raw_Customers!A:A,Raw_Customers!D:D)</f>
        <v>Female</v>
      </c>
      <c r="L4429">
        <f>_xlfn.XLOOKUP(Excel_Dashboard_Dataset_xlsx___Sales5[[#This Row],[CustomerID]],Raw_Customers!A:A,Raw_Customers!E:E)</f>
        <v>39</v>
      </c>
      <c r="M4429" t="str">
        <f>_xlfn.XLOOKUP(Excel_Dashboard_Dataset_xlsx___Sales5[[#This Row],[CustomerID]],Raw_Customers!A:A,Raw_Customers!C:C)</f>
        <v>East</v>
      </c>
      <c r="N4429" s="2" t="str">
        <f>_xlfn.XLOOKUP(Excel_Dashboard_Dataset_xlsx___Sales5[[#This Row],[ProductID]],Raw_Products!A:A,Raw_Products!B:B)</f>
        <v>Running Shoes</v>
      </c>
      <c r="O4429" s="2" t="str">
        <f>_xlfn.XLOOKUP(Excel_Dashboard_Dataset_xlsx___Sales5[[#This Row],[ProductID]],Raw_Products!A:A,Raw_Products!C:C)</f>
        <v>Sports</v>
      </c>
      <c r="P4429" s="2" t="str">
        <f>_xlfn.XLOOKUP(Excel_Dashboard_Dataset_xlsx___Sales5[[#This Row],[CustomerID]], Raw_Customers!A:A, Raw_Customers!B:B, "Unknown")</f>
        <v>Christine Richardson</v>
      </c>
    </row>
    <row r="4430" spans="1:16" x14ac:dyDescent="0.25">
      <c r="A4430">
        <v>4429</v>
      </c>
      <c r="B4430">
        <f t="shared" si="69"/>
        <v>2023</v>
      </c>
      <c r="C4430" t="str">
        <f>TEXT(Excel_Dashboard_Dataset_xlsx___Sales5[[#This Row],[Date]],"mmm")</f>
        <v>Dec</v>
      </c>
      <c r="D4430" s="3">
        <v>45276</v>
      </c>
      <c r="E4430">
        <v>16</v>
      </c>
      <c r="F4430">
        <v>163</v>
      </c>
      <c r="G4430">
        <v>37</v>
      </c>
      <c r="H4430">
        <v>9</v>
      </c>
      <c r="I4430">
        <v>118</v>
      </c>
      <c r="J4430">
        <f>Excel_Dashboard_Dataset_xlsx___Sales5[[#This Row],[Quantity]]*Excel_Dashboard_Dataset_xlsx___Sales5[[#This Row],[UnitPrice]]</f>
        <v>1062</v>
      </c>
      <c r="K4430" t="str">
        <f>_xlfn.XLOOKUP(Excel_Dashboard_Dataset_xlsx___Sales5[[#This Row],[CustomerID]],Raw_Customers!A:A,Raw_Customers!D:D)</f>
        <v>Male</v>
      </c>
      <c r="L4430">
        <f>_xlfn.XLOOKUP(Excel_Dashboard_Dataset_xlsx___Sales5[[#This Row],[CustomerID]],Raw_Customers!A:A,Raw_Customers!E:E)</f>
        <v>59</v>
      </c>
      <c r="M4430" t="str">
        <f>_xlfn.XLOOKUP(Excel_Dashboard_Dataset_xlsx___Sales5[[#This Row],[CustomerID]],Raw_Customers!A:A,Raw_Customers!C:C)</f>
        <v>East</v>
      </c>
      <c r="N4430" s="2" t="str">
        <f>_xlfn.XLOOKUP(Excel_Dashboard_Dataset_xlsx___Sales5[[#This Row],[ProductID]],Raw_Products!A:A,Raw_Products!B:B)</f>
        <v>Headphones</v>
      </c>
      <c r="O4430" s="2" t="str">
        <f>_xlfn.XLOOKUP(Excel_Dashboard_Dataset_xlsx___Sales5[[#This Row],[ProductID]],Raw_Products!A:A,Raw_Products!C:C)</f>
        <v>Electronics</v>
      </c>
      <c r="P4430" s="2" t="str">
        <f>_xlfn.XLOOKUP(Excel_Dashboard_Dataset_xlsx___Sales5[[#This Row],[CustomerID]], Raw_Customers!A:A, Raw_Customers!B:B, "Unknown")</f>
        <v>Laura Ramos</v>
      </c>
    </row>
    <row r="4431" spans="1:16" x14ac:dyDescent="0.25">
      <c r="A4431">
        <v>4430</v>
      </c>
      <c r="B4431">
        <f t="shared" si="69"/>
        <v>2024</v>
      </c>
      <c r="C4431" t="str">
        <f>TEXT(Excel_Dashboard_Dataset_xlsx___Sales5[[#This Row],[Date]],"mmm")</f>
        <v>Sept</v>
      </c>
      <c r="D4431" s="3">
        <v>45544</v>
      </c>
      <c r="E4431">
        <v>40</v>
      </c>
      <c r="F4431">
        <v>245</v>
      </c>
      <c r="G4431">
        <v>31</v>
      </c>
      <c r="H4431">
        <v>8</v>
      </c>
      <c r="I4431">
        <v>165</v>
      </c>
      <c r="J4431">
        <f>Excel_Dashboard_Dataset_xlsx___Sales5[[#This Row],[Quantity]]*Excel_Dashboard_Dataset_xlsx___Sales5[[#This Row],[UnitPrice]]</f>
        <v>1320</v>
      </c>
      <c r="K4431" t="str">
        <f>_xlfn.XLOOKUP(Excel_Dashboard_Dataset_xlsx___Sales5[[#This Row],[CustomerID]],Raw_Customers!A:A,Raw_Customers!D:D)</f>
        <v>Female</v>
      </c>
      <c r="L4431">
        <f>_xlfn.XLOOKUP(Excel_Dashboard_Dataset_xlsx___Sales5[[#This Row],[CustomerID]],Raw_Customers!A:A,Raw_Customers!E:E)</f>
        <v>50</v>
      </c>
      <c r="M4431" t="str">
        <f>_xlfn.XLOOKUP(Excel_Dashboard_Dataset_xlsx___Sales5[[#This Row],[CustomerID]],Raw_Customers!A:A,Raw_Customers!C:C)</f>
        <v>West</v>
      </c>
      <c r="N4431" s="2" t="str">
        <f>_xlfn.XLOOKUP(Excel_Dashboard_Dataset_xlsx___Sales5[[#This Row],[ProductID]],Raw_Products!A:A,Raw_Products!B:B)</f>
        <v>Scarf</v>
      </c>
      <c r="O4431" s="2" t="str">
        <f>_xlfn.XLOOKUP(Excel_Dashboard_Dataset_xlsx___Sales5[[#This Row],[ProductID]],Raw_Products!A:A,Raw_Products!C:C)</f>
        <v>Clothing</v>
      </c>
      <c r="P4431" s="2" t="str">
        <f>_xlfn.XLOOKUP(Excel_Dashboard_Dataset_xlsx___Sales5[[#This Row],[CustomerID]], Raw_Customers!A:A, Raw_Customers!B:B, "Unknown")</f>
        <v>Melissa Collins</v>
      </c>
    </row>
    <row r="4432" spans="1:16" x14ac:dyDescent="0.25">
      <c r="A4432">
        <v>4431</v>
      </c>
      <c r="B4432">
        <f t="shared" si="69"/>
        <v>2024</v>
      </c>
      <c r="C4432" t="str">
        <f>TEXT(Excel_Dashboard_Dataset_xlsx___Sales5[[#This Row],[Date]],"mmm")</f>
        <v>Jul</v>
      </c>
      <c r="D4432" s="3">
        <v>45497</v>
      </c>
      <c r="E4432">
        <v>32</v>
      </c>
      <c r="F4432">
        <v>195</v>
      </c>
      <c r="G4432">
        <v>19</v>
      </c>
      <c r="H4432">
        <v>1</v>
      </c>
      <c r="I4432">
        <v>572</v>
      </c>
      <c r="J4432">
        <f>Excel_Dashboard_Dataset_xlsx___Sales5[[#This Row],[Quantity]]*Excel_Dashboard_Dataset_xlsx___Sales5[[#This Row],[UnitPrice]]</f>
        <v>572</v>
      </c>
      <c r="K4432" t="str">
        <f>_xlfn.XLOOKUP(Excel_Dashboard_Dataset_xlsx___Sales5[[#This Row],[CustomerID]],Raw_Customers!A:A,Raw_Customers!D:D)</f>
        <v>Female</v>
      </c>
      <c r="L4432">
        <f>_xlfn.XLOOKUP(Excel_Dashboard_Dataset_xlsx___Sales5[[#This Row],[CustomerID]],Raw_Customers!A:A,Raw_Customers!E:E)</f>
        <v>29</v>
      </c>
      <c r="M4432" t="str">
        <f>_xlfn.XLOOKUP(Excel_Dashboard_Dataset_xlsx___Sales5[[#This Row],[CustomerID]],Raw_Customers!A:A,Raw_Customers!C:C)</f>
        <v>East</v>
      </c>
      <c r="N4432" s="2" t="str">
        <f>_xlfn.XLOOKUP(Excel_Dashboard_Dataset_xlsx___Sales5[[#This Row],[ProductID]],Raw_Products!A:A,Raw_Products!B:B)</f>
        <v>Jeans</v>
      </c>
      <c r="O4432" s="2" t="str">
        <f>_xlfn.XLOOKUP(Excel_Dashboard_Dataset_xlsx___Sales5[[#This Row],[ProductID]],Raw_Products!A:A,Raw_Products!C:C)</f>
        <v>Clothing</v>
      </c>
      <c r="P4432" s="2" t="str">
        <f>_xlfn.XLOOKUP(Excel_Dashboard_Dataset_xlsx___Sales5[[#This Row],[CustomerID]], Raw_Customers!A:A, Raw_Customers!B:B, "Unknown")</f>
        <v>Catherine James</v>
      </c>
    </row>
    <row r="4433" spans="1:16" x14ac:dyDescent="0.25">
      <c r="A4433">
        <v>4432</v>
      </c>
      <c r="B4433">
        <f t="shared" si="69"/>
        <v>2024</v>
      </c>
      <c r="C4433" t="str">
        <f>TEXT(Excel_Dashboard_Dataset_xlsx___Sales5[[#This Row],[Date]],"mmm")</f>
        <v>Dec</v>
      </c>
      <c r="D4433" s="3">
        <v>45654</v>
      </c>
      <c r="E4433">
        <v>24</v>
      </c>
      <c r="F4433">
        <v>273</v>
      </c>
      <c r="G4433">
        <v>2</v>
      </c>
      <c r="H4433">
        <v>6</v>
      </c>
      <c r="I4433">
        <v>40</v>
      </c>
      <c r="J4433">
        <f>Excel_Dashboard_Dataset_xlsx___Sales5[[#This Row],[Quantity]]*Excel_Dashboard_Dataset_xlsx___Sales5[[#This Row],[UnitPrice]]</f>
        <v>240</v>
      </c>
      <c r="K4433" t="str">
        <f>_xlfn.XLOOKUP(Excel_Dashboard_Dataset_xlsx___Sales5[[#This Row],[CustomerID]],Raw_Customers!A:A,Raw_Customers!D:D)</f>
        <v>Female</v>
      </c>
      <c r="L4433">
        <f>_xlfn.XLOOKUP(Excel_Dashboard_Dataset_xlsx___Sales5[[#This Row],[CustomerID]],Raw_Customers!A:A,Raw_Customers!E:E)</f>
        <v>33</v>
      </c>
      <c r="M4433" t="str">
        <f>_xlfn.XLOOKUP(Excel_Dashboard_Dataset_xlsx___Sales5[[#This Row],[CustomerID]],Raw_Customers!A:A,Raw_Customers!C:C)</f>
        <v>West</v>
      </c>
      <c r="N4433" s="2" t="str">
        <f>_xlfn.XLOOKUP(Excel_Dashboard_Dataset_xlsx___Sales5[[#This Row],[ProductID]],Raw_Products!A:A,Raw_Products!B:B)</f>
        <v>Washing Machine</v>
      </c>
      <c r="O4433" s="2" t="str">
        <f>_xlfn.XLOOKUP(Excel_Dashboard_Dataset_xlsx___Sales5[[#This Row],[ProductID]],Raw_Products!A:A,Raw_Products!C:C)</f>
        <v>Home Appliances</v>
      </c>
      <c r="P4433" s="2" t="str">
        <f>_xlfn.XLOOKUP(Excel_Dashboard_Dataset_xlsx___Sales5[[#This Row],[CustomerID]], Raw_Customers!A:A, Raw_Customers!B:B, "Unknown")</f>
        <v>Jason Gonzalez</v>
      </c>
    </row>
    <row r="4434" spans="1:16" x14ac:dyDescent="0.25">
      <c r="A4434">
        <v>4433</v>
      </c>
      <c r="B4434">
        <f t="shared" si="69"/>
        <v>2024</v>
      </c>
      <c r="C4434" t="str">
        <f>TEXT(Excel_Dashboard_Dataset_xlsx___Sales5[[#This Row],[Date]],"mmm")</f>
        <v>Feb</v>
      </c>
      <c r="D4434" s="3">
        <v>45323</v>
      </c>
      <c r="E4434">
        <v>19</v>
      </c>
      <c r="F4434">
        <v>64</v>
      </c>
      <c r="G4434">
        <v>50</v>
      </c>
      <c r="H4434">
        <v>8</v>
      </c>
      <c r="I4434">
        <v>121</v>
      </c>
      <c r="J4434">
        <f>Excel_Dashboard_Dataset_xlsx___Sales5[[#This Row],[Quantity]]*Excel_Dashboard_Dataset_xlsx___Sales5[[#This Row],[UnitPrice]]</f>
        <v>968</v>
      </c>
      <c r="K4434" t="str">
        <f>_xlfn.XLOOKUP(Excel_Dashboard_Dataset_xlsx___Sales5[[#This Row],[CustomerID]],Raw_Customers!A:A,Raw_Customers!D:D)</f>
        <v>Male</v>
      </c>
      <c r="L4434">
        <f>_xlfn.XLOOKUP(Excel_Dashboard_Dataset_xlsx___Sales5[[#This Row],[CustomerID]],Raw_Customers!A:A,Raw_Customers!E:E)</f>
        <v>22</v>
      </c>
      <c r="M4434" t="str">
        <f>_xlfn.XLOOKUP(Excel_Dashboard_Dataset_xlsx___Sales5[[#This Row],[CustomerID]],Raw_Customers!A:A,Raw_Customers!C:C)</f>
        <v>East</v>
      </c>
      <c r="N4434" s="2" t="str">
        <f>_xlfn.XLOOKUP(Excel_Dashboard_Dataset_xlsx___Sales5[[#This Row],[ProductID]],Raw_Products!A:A,Raw_Products!B:B)</f>
        <v>External Hard Drive</v>
      </c>
      <c r="O4434" s="2" t="str">
        <f>_xlfn.XLOOKUP(Excel_Dashboard_Dataset_xlsx___Sales5[[#This Row],[ProductID]],Raw_Products!A:A,Raw_Products!C:C)</f>
        <v>Electronics</v>
      </c>
      <c r="P4434" s="2" t="str">
        <f>_xlfn.XLOOKUP(Excel_Dashboard_Dataset_xlsx___Sales5[[#This Row],[CustomerID]], Raw_Customers!A:A, Raw_Customers!B:B, "Unknown")</f>
        <v>Raymond Phillips</v>
      </c>
    </row>
    <row r="4435" spans="1:16" x14ac:dyDescent="0.25">
      <c r="A4435">
        <v>4434</v>
      </c>
      <c r="B4435">
        <f t="shared" si="69"/>
        <v>2023</v>
      </c>
      <c r="C4435" t="str">
        <f>TEXT(Excel_Dashboard_Dataset_xlsx___Sales5[[#This Row],[Date]],"mmm")</f>
        <v>May</v>
      </c>
      <c r="D4435" s="3">
        <v>45069</v>
      </c>
      <c r="E4435">
        <v>22</v>
      </c>
      <c r="F4435">
        <v>248</v>
      </c>
      <c r="G4435">
        <v>36</v>
      </c>
      <c r="H4435">
        <v>10</v>
      </c>
      <c r="I4435">
        <v>202</v>
      </c>
      <c r="J4435">
        <f>Excel_Dashboard_Dataset_xlsx___Sales5[[#This Row],[Quantity]]*Excel_Dashboard_Dataset_xlsx___Sales5[[#This Row],[UnitPrice]]</f>
        <v>2020</v>
      </c>
      <c r="K4435" t="str">
        <f>_xlfn.XLOOKUP(Excel_Dashboard_Dataset_xlsx___Sales5[[#This Row],[CustomerID]],Raw_Customers!A:A,Raw_Customers!D:D)</f>
        <v>Female</v>
      </c>
      <c r="L4435">
        <f>_xlfn.XLOOKUP(Excel_Dashboard_Dataset_xlsx___Sales5[[#This Row],[CustomerID]],Raw_Customers!A:A,Raw_Customers!E:E)</f>
        <v>19</v>
      </c>
      <c r="M4435" t="str">
        <f>_xlfn.XLOOKUP(Excel_Dashboard_Dataset_xlsx___Sales5[[#This Row],[CustomerID]],Raw_Customers!A:A,Raw_Customers!C:C)</f>
        <v>East</v>
      </c>
      <c r="N4435" s="2" t="str">
        <f>_xlfn.XLOOKUP(Excel_Dashboard_Dataset_xlsx___Sales5[[#This Row],[ProductID]],Raw_Products!A:A,Raw_Products!B:B)</f>
        <v>Microwave</v>
      </c>
      <c r="O4435" s="2" t="str">
        <f>_xlfn.XLOOKUP(Excel_Dashboard_Dataset_xlsx___Sales5[[#This Row],[ProductID]],Raw_Products!A:A,Raw_Products!C:C)</f>
        <v>Home Appliances</v>
      </c>
      <c r="P4435" s="2" t="str">
        <f>_xlfn.XLOOKUP(Excel_Dashboard_Dataset_xlsx___Sales5[[#This Row],[CustomerID]], Raw_Customers!A:A, Raw_Customers!B:B, "Unknown")</f>
        <v>Shirley Evans</v>
      </c>
    </row>
    <row r="4436" spans="1:16" x14ac:dyDescent="0.25">
      <c r="A4436">
        <v>4435</v>
      </c>
      <c r="B4436">
        <f t="shared" si="69"/>
        <v>2024</v>
      </c>
      <c r="C4436" t="str">
        <f>TEXT(Excel_Dashboard_Dataset_xlsx___Sales5[[#This Row],[Date]],"mmm")</f>
        <v>Jun</v>
      </c>
      <c r="D4436" s="3">
        <v>45472</v>
      </c>
      <c r="E4436">
        <v>38</v>
      </c>
      <c r="F4436">
        <v>181</v>
      </c>
      <c r="G4436">
        <v>26</v>
      </c>
      <c r="H4436">
        <v>6</v>
      </c>
      <c r="I4436">
        <v>830</v>
      </c>
      <c r="J4436">
        <f>Excel_Dashboard_Dataset_xlsx___Sales5[[#This Row],[Quantity]]*Excel_Dashboard_Dataset_xlsx___Sales5[[#This Row],[UnitPrice]]</f>
        <v>4980</v>
      </c>
      <c r="K4436" t="str">
        <f>_xlfn.XLOOKUP(Excel_Dashboard_Dataset_xlsx___Sales5[[#This Row],[CustomerID]],Raw_Customers!A:A,Raw_Customers!D:D)</f>
        <v>Female</v>
      </c>
      <c r="L4436">
        <f>_xlfn.XLOOKUP(Excel_Dashboard_Dataset_xlsx___Sales5[[#This Row],[CustomerID]],Raw_Customers!A:A,Raw_Customers!E:E)</f>
        <v>55</v>
      </c>
      <c r="M4436" t="str">
        <f>_xlfn.XLOOKUP(Excel_Dashboard_Dataset_xlsx___Sales5[[#This Row],[CustomerID]],Raw_Customers!A:A,Raw_Customers!C:C)</f>
        <v>West</v>
      </c>
      <c r="N4436" s="2" t="str">
        <f>_xlfn.XLOOKUP(Excel_Dashboard_Dataset_xlsx___Sales5[[#This Row],[ProductID]],Raw_Products!A:A,Raw_Products!B:B)</f>
        <v>Socks</v>
      </c>
      <c r="O4436" s="2" t="str">
        <f>_xlfn.XLOOKUP(Excel_Dashboard_Dataset_xlsx___Sales5[[#This Row],[ProductID]],Raw_Products!A:A,Raw_Products!C:C)</f>
        <v>Clothing</v>
      </c>
      <c r="P4436" s="2" t="str">
        <f>_xlfn.XLOOKUP(Excel_Dashboard_Dataset_xlsx___Sales5[[#This Row],[CustomerID]], Raw_Customers!A:A, Raw_Customers!B:B, "Unknown")</f>
        <v>Christine Garcia</v>
      </c>
    </row>
    <row r="4437" spans="1:16" x14ac:dyDescent="0.25">
      <c r="A4437">
        <v>4436</v>
      </c>
      <c r="B4437">
        <f t="shared" si="69"/>
        <v>2024</v>
      </c>
      <c r="C4437" t="str">
        <f>TEXT(Excel_Dashboard_Dataset_xlsx___Sales5[[#This Row],[Date]],"mmm")</f>
        <v>Jun</v>
      </c>
      <c r="D4437" s="3">
        <v>45465</v>
      </c>
      <c r="E4437">
        <v>29</v>
      </c>
      <c r="F4437">
        <v>42</v>
      </c>
      <c r="G4437">
        <v>42</v>
      </c>
      <c r="H4437">
        <v>2</v>
      </c>
      <c r="I4437">
        <v>871</v>
      </c>
      <c r="J4437">
        <f>Excel_Dashboard_Dataset_xlsx___Sales5[[#This Row],[Quantity]]*Excel_Dashboard_Dataset_xlsx___Sales5[[#This Row],[UnitPrice]]</f>
        <v>1742</v>
      </c>
      <c r="K4437" t="str">
        <f>_xlfn.XLOOKUP(Excel_Dashboard_Dataset_xlsx___Sales5[[#This Row],[CustomerID]],Raw_Customers!A:A,Raw_Customers!D:D)</f>
        <v>Female</v>
      </c>
      <c r="L4437">
        <f>_xlfn.XLOOKUP(Excel_Dashboard_Dataset_xlsx___Sales5[[#This Row],[CustomerID]],Raw_Customers!A:A,Raw_Customers!E:E)</f>
        <v>30</v>
      </c>
      <c r="M4437" t="str">
        <f>_xlfn.XLOOKUP(Excel_Dashboard_Dataset_xlsx___Sales5[[#This Row],[CustomerID]],Raw_Customers!A:A,Raw_Customers!C:C)</f>
        <v>West</v>
      </c>
      <c r="N4437" s="2" t="str">
        <f>_xlfn.XLOOKUP(Excel_Dashboard_Dataset_xlsx___Sales5[[#This Row],[ProductID]],Raw_Products!A:A,Raw_Products!B:B)</f>
        <v>Toaster</v>
      </c>
      <c r="O4437" s="2" t="str">
        <f>_xlfn.XLOOKUP(Excel_Dashboard_Dataset_xlsx___Sales5[[#This Row],[ProductID]],Raw_Products!A:A,Raw_Products!C:C)</f>
        <v>Home Appliances</v>
      </c>
      <c r="P4437" s="2" t="str">
        <f>_xlfn.XLOOKUP(Excel_Dashboard_Dataset_xlsx___Sales5[[#This Row],[CustomerID]], Raw_Customers!A:A, Raw_Customers!B:B, "Unknown")</f>
        <v>Frank Ross</v>
      </c>
    </row>
    <row r="4438" spans="1:16" x14ac:dyDescent="0.25">
      <c r="A4438">
        <v>4437</v>
      </c>
      <c r="B4438">
        <f t="shared" si="69"/>
        <v>2024</v>
      </c>
      <c r="C4438" t="str">
        <f>TEXT(Excel_Dashboard_Dataset_xlsx___Sales5[[#This Row],[Date]],"mmm")</f>
        <v>Sept</v>
      </c>
      <c r="D4438" s="3">
        <v>45544</v>
      </c>
      <c r="E4438">
        <v>28</v>
      </c>
      <c r="F4438">
        <v>21</v>
      </c>
      <c r="G4438">
        <v>4</v>
      </c>
      <c r="H4438">
        <v>6</v>
      </c>
      <c r="I4438">
        <v>802</v>
      </c>
      <c r="J4438">
        <f>Excel_Dashboard_Dataset_xlsx___Sales5[[#This Row],[Quantity]]*Excel_Dashboard_Dataset_xlsx___Sales5[[#This Row],[UnitPrice]]</f>
        <v>4812</v>
      </c>
      <c r="K4438" t="str">
        <f>_xlfn.XLOOKUP(Excel_Dashboard_Dataset_xlsx___Sales5[[#This Row],[CustomerID]],Raw_Customers!A:A,Raw_Customers!D:D)</f>
        <v>Female</v>
      </c>
      <c r="L4438">
        <f>_xlfn.XLOOKUP(Excel_Dashboard_Dataset_xlsx___Sales5[[#This Row],[CustomerID]],Raw_Customers!A:A,Raw_Customers!E:E)</f>
        <v>41</v>
      </c>
      <c r="M4438" t="str">
        <f>_xlfn.XLOOKUP(Excel_Dashboard_Dataset_xlsx___Sales5[[#This Row],[CustomerID]],Raw_Customers!A:A,Raw_Customers!C:C)</f>
        <v>South</v>
      </c>
      <c r="N4438" s="2" t="str">
        <f>_xlfn.XLOOKUP(Excel_Dashboard_Dataset_xlsx___Sales5[[#This Row],[ProductID]],Raw_Products!A:A,Raw_Products!B:B)</f>
        <v>Rice Cooker</v>
      </c>
      <c r="O4438" s="2" t="str">
        <f>_xlfn.XLOOKUP(Excel_Dashboard_Dataset_xlsx___Sales5[[#This Row],[ProductID]],Raw_Products!A:A,Raw_Products!C:C)</f>
        <v>Home Appliances</v>
      </c>
      <c r="P4438" s="2" t="str">
        <f>_xlfn.XLOOKUP(Excel_Dashboard_Dataset_xlsx___Sales5[[#This Row],[CustomerID]], Raw_Customers!A:A, Raw_Customers!B:B, "Unknown")</f>
        <v>Nancy Ramos</v>
      </c>
    </row>
    <row r="4439" spans="1:16" x14ac:dyDescent="0.25">
      <c r="A4439">
        <v>4438</v>
      </c>
      <c r="B4439">
        <f t="shared" si="69"/>
        <v>2024</v>
      </c>
      <c r="C4439" t="str">
        <f>TEXT(Excel_Dashboard_Dataset_xlsx___Sales5[[#This Row],[Date]],"mmm")</f>
        <v>Jun</v>
      </c>
      <c r="D4439" s="3">
        <v>45462</v>
      </c>
      <c r="E4439">
        <v>12</v>
      </c>
      <c r="F4439">
        <v>135</v>
      </c>
      <c r="G4439">
        <v>18</v>
      </c>
      <c r="H4439">
        <v>10</v>
      </c>
      <c r="I4439">
        <v>730</v>
      </c>
      <c r="J4439">
        <f>Excel_Dashboard_Dataset_xlsx___Sales5[[#This Row],[Quantity]]*Excel_Dashboard_Dataset_xlsx___Sales5[[#This Row],[UnitPrice]]</f>
        <v>7300</v>
      </c>
      <c r="K4439" t="str">
        <f>_xlfn.XLOOKUP(Excel_Dashboard_Dataset_xlsx___Sales5[[#This Row],[CustomerID]],Raw_Customers!A:A,Raw_Customers!D:D)</f>
        <v>Male</v>
      </c>
      <c r="L4439">
        <f>_xlfn.XLOOKUP(Excel_Dashboard_Dataset_xlsx___Sales5[[#This Row],[CustomerID]],Raw_Customers!A:A,Raw_Customers!E:E)</f>
        <v>27</v>
      </c>
      <c r="M4439" t="str">
        <f>_xlfn.XLOOKUP(Excel_Dashboard_Dataset_xlsx___Sales5[[#This Row],[CustomerID]],Raw_Customers!A:A,Raw_Customers!C:C)</f>
        <v>West</v>
      </c>
      <c r="N4439" s="2" t="str">
        <f>_xlfn.XLOOKUP(Excel_Dashboard_Dataset_xlsx___Sales5[[#This Row],[ProductID]],Raw_Products!A:A,Raw_Products!B:B)</f>
        <v>Laptop</v>
      </c>
      <c r="O4439" s="2" t="str">
        <f>_xlfn.XLOOKUP(Excel_Dashboard_Dataset_xlsx___Sales5[[#This Row],[ProductID]],Raw_Products!A:A,Raw_Products!C:C)</f>
        <v>Electronics</v>
      </c>
      <c r="P4439" s="2" t="str">
        <f>_xlfn.XLOOKUP(Excel_Dashboard_Dataset_xlsx___Sales5[[#This Row],[CustomerID]], Raw_Customers!A:A, Raw_Customers!B:B, "Unknown")</f>
        <v>David Howard</v>
      </c>
    </row>
    <row r="4440" spans="1:16" x14ac:dyDescent="0.25">
      <c r="A4440">
        <v>4439</v>
      </c>
      <c r="B4440">
        <f t="shared" si="69"/>
        <v>2023</v>
      </c>
      <c r="C4440" t="str">
        <f>TEXT(Excel_Dashboard_Dataset_xlsx___Sales5[[#This Row],[Date]],"mmm")</f>
        <v>Feb</v>
      </c>
      <c r="D4440" s="3">
        <v>44977</v>
      </c>
      <c r="E4440">
        <v>29</v>
      </c>
      <c r="F4440">
        <v>288</v>
      </c>
      <c r="G4440">
        <v>32</v>
      </c>
      <c r="H4440">
        <v>6</v>
      </c>
      <c r="I4440">
        <v>664</v>
      </c>
      <c r="J4440">
        <f>Excel_Dashboard_Dataset_xlsx___Sales5[[#This Row],[Quantity]]*Excel_Dashboard_Dataset_xlsx___Sales5[[#This Row],[UnitPrice]]</f>
        <v>3984</v>
      </c>
      <c r="K4440" t="str">
        <f>_xlfn.XLOOKUP(Excel_Dashboard_Dataset_xlsx___Sales5[[#This Row],[CustomerID]],Raw_Customers!A:A,Raw_Customers!D:D)</f>
        <v>Male</v>
      </c>
      <c r="L4440">
        <f>_xlfn.XLOOKUP(Excel_Dashboard_Dataset_xlsx___Sales5[[#This Row],[CustomerID]],Raw_Customers!A:A,Raw_Customers!E:E)</f>
        <v>64</v>
      </c>
      <c r="M4440" t="str">
        <f>_xlfn.XLOOKUP(Excel_Dashboard_Dataset_xlsx___Sales5[[#This Row],[CustomerID]],Raw_Customers!A:A,Raw_Customers!C:C)</f>
        <v>West</v>
      </c>
      <c r="N4440" s="2" t="str">
        <f>_xlfn.XLOOKUP(Excel_Dashboard_Dataset_xlsx___Sales5[[#This Row],[ProductID]],Raw_Products!A:A,Raw_Products!B:B)</f>
        <v>Toaster</v>
      </c>
      <c r="O4440" s="2" t="str">
        <f>_xlfn.XLOOKUP(Excel_Dashboard_Dataset_xlsx___Sales5[[#This Row],[ProductID]],Raw_Products!A:A,Raw_Products!C:C)</f>
        <v>Home Appliances</v>
      </c>
      <c r="P4440" s="2" t="str">
        <f>_xlfn.XLOOKUP(Excel_Dashboard_Dataset_xlsx___Sales5[[#This Row],[CustomerID]], Raw_Customers!A:A, Raw_Customers!B:B, "Unknown")</f>
        <v>Frank Nelson</v>
      </c>
    </row>
    <row r="4441" spans="1:16" x14ac:dyDescent="0.25">
      <c r="A4441">
        <v>4440</v>
      </c>
      <c r="B4441">
        <f t="shared" si="69"/>
        <v>2023</v>
      </c>
      <c r="C4441" t="str">
        <f>TEXT(Excel_Dashboard_Dataset_xlsx___Sales5[[#This Row],[Date]],"mmm")</f>
        <v>Jul</v>
      </c>
      <c r="D4441" s="3">
        <v>45127</v>
      </c>
      <c r="E4441">
        <v>41</v>
      </c>
      <c r="F4441">
        <v>120</v>
      </c>
      <c r="G4441">
        <v>42</v>
      </c>
      <c r="H4441">
        <v>1</v>
      </c>
      <c r="I4441">
        <v>802</v>
      </c>
      <c r="J4441">
        <f>Excel_Dashboard_Dataset_xlsx___Sales5[[#This Row],[Quantity]]*Excel_Dashboard_Dataset_xlsx___Sales5[[#This Row],[UnitPrice]]</f>
        <v>802</v>
      </c>
      <c r="K4441" t="str">
        <f>_xlfn.XLOOKUP(Excel_Dashboard_Dataset_xlsx___Sales5[[#This Row],[CustomerID]],Raw_Customers!A:A,Raw_Customers!D:D)</f>
        <v>Male</v>
      </c>
      <c r="L4441">
        <f>_xlfn.XLOOKUP(Excel_Dashboard_Dataset_xlsx___Sales5[[#This Row],[CustomerID]],Raw_Customers!A:A,Raw_Customers!E:E)</f>
        <v>30</v>
      </c>
      <c r="M4441" t="str">
        <f>_xlfn.XLOOKUP(Excel_Dashboard_Dataset_xlsx___Sales5[[#This Row],[CustomerID]],Raw_Customers!A:A,Raw_Customers!C:C)</f>
        <v>West</v>
      </c>
      <c r="N4441" s="2" t="str">
        <f>_xlfn.XLOOKUP(Excel_Dashboard_Dataset_xlsx___Sales5[[#This Row],[ProductID]],Raw_Products!A:A,Raw_Products!B:B)</f>
        <v>Football</v>
      </c>
      <c r="O4441" s="2" t="str">
        <f>_xlfn.XLOOKUP(Excel_Dashboard_Dataset_xlsx___Sales5[[#This Row],[ProductID]],Raw_Products!A:A,Raw_Products!C:C)</f>
        <v>Sports</v>
      </c>
      <c r="P4441" s="2" t="str">
        <f>_xlfn.XLOOKUP(Excel_Dashboard_Dataset_xlsx___Sales5[[#This Row],[CustomerID]], Raw_Customers!A:A, Raw_Customers!B:B, "Unknown")</f>
        <v>Justin Brooks</v>
      </c>
    </row>
    <row r="4442" spans="1:16" x14ac:dyDescent="0.25">
      <c r="A4442">
        <v>4441</v>
      </c>
      <c r="B4442">
        <f t="shared" si="69"/>
        <v>2023</v>
      </c>
      <c r="C4442" t="str">
        <f>TEXT(Excel_Dashboard_Dataset_xlsx___Sales5[[#This Row],[Date]],"mmm")</f>
        <v>Mar</v>
      </c>
      <c r="D4442" s="3">
        <v>44992</v>
      </c>
      <c r="E4442">
        <v>2</v>
      </c>
      <c r="F4442">
        <v>64</v>
      </c>
      <c r="G4442">
        <v>7</v>
      </c>
      <c r="H4442">
        <v>3</v>
      </c>
      <c r="I4442">
        <v>358</v>
      </c>
      <c r="J4442">
        <f>Excel_Dashboard_Dataset_xlsx___Sales5[[#This Row],[Quantity]]*Excel_Dashboard_Dataset_xlsx___Sales5[[#This Row],[UnitPrice]]</f>
        <v>1074</v>
      </c>
      <c r="K4442" t="str">
        <f>_xlfn.XLOOKUP(Excel_Dashboard_Dataset_xlsx___Sales5[[#This Row],[CustomerID]],Raw_Customers!A:A,Raw_Customers!D:D)</f>
        <v>Male</v>
      </c>
      <c r="L4442">
        <f>_xlfn.XLOOKUP(Excel_Dashboard_Dataset_xlsx___Sales5[[#This Row],[CustomerID]],Raw_Customers!A:A,Raw_Customers!E:E)</f>
        <v>22</v>
      </c>
      <c r="M4442" t="str">
        <f>_xlfn.XLOOKUP(Excel_Dashboard_Dataset_xlsx___Sales5[[#This Row],[CustomerID]],Raw_Customers!A:A,Raw_Customers!C:C)</f>
        <v>East</v>
      </c>
      <c r="N4442" s="2" t="str">
        <f>_xlfn.XLOOKUP(Excel_Dashboard_Dataset_xlsx___Sales5[[#This Row],[ProductID]],Raw_Products!A:A,Raw_Products!B:B)</f>
        <v>Cooking Oil</v>
      </c>
      <c r="O4442" s="2" t="str">
        <f>_xlfn.XLOOKUP(Excel_Dashboard_Dataset_xlsx___Sales5[[#This Row],[ProductID]],Raw_Products!A:A,Raw_Products!C:C)</f>
        <v>Groceries</v>
      </c>
      <c r="P4442" s="2" t="str">
        <f>_xlfn.XLOOKUP(Excel_Dashboard_Dataset_xlsx___Sales5[[#This Row],[CustomerID]], Raw_Customers!A:A, Raw_Customers!B:B, "Unknown")</f>
        <v>Raymond Phillips</v>
      </c>
    </row>
    <row r="4443" spans="1:16" x14ac:dyDescent="0.25">
      <c r="A4443">
        <v>4442</v>
      </c>
      <c r="B4443">
        <f t="shared" si="69"/>
        <v>2024</v>
      </c>
      <c r="C4443" t="str">
        <f>TEXT(Excel_Dashboard_Dataset_xlsx___Sales5[[#This Row],[Date]],"mmm")</f>
        <v>Aug</v>
      </c>
      <c r="D4443" s="3">
        <v>45512</v>
      </c>
      <c r="E4443">
        <v>42</v>
      </c>
      <c r="F4443">
        <v>260</v>
      </c>
      <c r="G4443">
        <v>26</v>
      </c>
      <c r="H4443">
        <v>1</v>
      </c>
      <c r="I4443">
        <v>515</v>
      </c>
      <c r="J4443">
        <f>Excel_Dashboard_Dataset_xlsx___Sales5[[#This Row],[Quantity]]*Excel_Dashboard_Dataset_xlsx___Sales5[[#This Row],[UnitPrice]]</f>
        <v>515</v>
      </c>
      <c r="K4443" t="str">
        <f>_xlfn.XLOOKUP(Excel_Dashboard_Dataset_xlsx___Sales5[[#This Row],[CustomerID]],Raw_Customers!A:A,Raw_Customers!D:D)</f>
        <v>Male</v>
      </c>
      <c r="L4443">
        <f>_xlfn.XLOOKUP(Excel_Dashboard_Dataset_xlsx___Sales5[[#This Row],[CustomerID]],Raw_Customers!A:A,Raw_Customers!E:E)</f>
        <v>43</v>
      </c>
      <c r="M4443" t="str">
        <f>_xlfn.XLOOKUP(Excel_Dashboard_Dataset_xlsx___Sales5[[#This Row],[CustomerID]],Raw_Customers!A:A,Raw_Customers!C:C)</f>
        <v>East</v>
      </c>
      <c r="N4443" s="2" t="str">
        <f>_xlfn.XLOOKUP(Excel_Dashboard_Dataset_xlsx___Sales5[[#This Row],[ProductID]],Raw_Products!A:A,Raw_Products!B:B)</f>
        <v>Basketball</v>
      </c>
      <c r="O4443" s="2" t="str">
        <f>_xlfn.XLOOKUP(Excel_Dashboard_Dataset_xlsx___Sales5[[#This Row],[ProductID]],Raw_Products!A:A,Raw_Products!C:C)</f>
        <v>Sports</v>
      </c>
      <c r="P4443" s="2" t="str">
        <f>_xlfn.XLOOKUP(Excel_Dashboard_Dataset_xlsx___Sales5[[#This Row],[CustomerID]], Raw_Customers!A:A, Raw_Customers!B:B, "Unknown")</f>
        <v>Barbara Brooks</v>
      </c>
    </row>
    <row r="4444" spans="1:16" x14ac:dyDescent="0.25">
      <c r="A4444">
        <v>4443</v>
      </c>
      <c r="B4444">
        <f t="shared" si="69"/>
        <v>2023</v>
      </c>
      <c r="C4444" t="str">
        <f>TEXT(Excel_Dashboard_Dataset_xlsx___Sales5[[#This Row],[Date]],"mmm")</f>
        <v>Jul</v>
      </c>
      <c r="D4444" s="3">
        <v>45112</v>
      </c>
      <c r="E4444">
        <v>49</v>
      </c>
      <c r="F4444">
        <v>12</v>
      </c>
      <c r="G4444">
        <v>26</v>
      </c>
      <c r="H4444">
        <v>10</v>
      </c>
      <c r="I4444">
        <v>362</v>
      </c>
      <c r="J4444">
        <f>Excel_Dashboard_Dataset_xlsx___Sales5[[#This Row],[Quantity]]*Excel_Dashboard_Dataset_xlsx___Sales5[[#This Row],[UnitPrice]]</f>
        <v>3620</v>
      </c>
      <c r="K4444" t="str">
        <f>_xlfn.XLOOKUP(Excel_Dashboard_Dataset_xlsx___Sales5[[#This Row],[CustomerID]],Raw_Customers!A:A,Raw_Customers!D:D)</f>
        <v>Female</v>
      </c>
      <c r="L4444">
        <f>_xlfn.XLOOKUP(Excel_Dashboard_Dataset_xlsx___Sales5[[#This Row],[CustomerID]],Raw_Customers!A:A,Raw_Customers!E:E)</f>
        <v>56</v>
      </c>
      <c r="M4444" t="str">
        <f>_xlfn.XLOOKUP(Excel_Dashboard_Dataset_xlsx___Sales5[[#This Row],[CustomerID]],Raw_Customers!A:A,Raw_Customers!C:C)</f>
        <v>South</v>
      </c>
      <c r="N4444" s="2" t="str">
        <f>_xlfn.XLOOKUP(Excel_Dashboard_Dataset_xlsx___Sales5[[#This Row],[ProductID]],Raw_Products!A:A,Raw_Products!B:B)</f>
        <v>Swimming Goggles</v>
      </c>
      <c r="O4444" s="2" t="str">
        <f>_xlfn.XLOOKUP(Excel_Dashboard_Dataset_xlsx___Sales5[[#This Row],[ProductID]],Raw_Products!A:A,Raw_Products!C:C)</f>
        <v>Sports</v>
      </c>
      <c r="P4444" s="2" t="str">
        <f>_xlfn.XLOOKUP(Excel_Dashboard_Dataset_xlsx___Sales5[[#This Row],[CustomerID]], Raw_Customers!A:A, Raw_Customers!B:B, "Unknown")</f>
        <v>Jonathan Lewis</v>
      </c>
    </row>
    <row r="4445" spans="1:16" x14ac:dyDescent="0.25">
      <c r="A4445">
        <v>4444</v>
      </c>
      <c r="B4445">
        <f t="shared" si="69"/>
        <v>2023</v>
      </c>
      <c r="C4445" t="str">
        <f>TEXT(Excel_Dashboard_Dataset_xlsx___Sales5[[#This Row],[Date]],"mmm")</f>
        <v>May</v>
      </c>
      <c r="D4445" s="3">
        <v>45048</v>
      </c>
      <c r="E4445">
        <v>11</v>
      </c>
      <c r="F4445">
        <v>117</v>
      </c>
      <c r="G4445">
        <v>13</v>
      </c>
      <c r="H4445">
        <v>7</v>
      </c>
      <c r="I4445">
        <v>629</v>
      </c>
      <c r="J4445">
        <f>Excel_Dashboard_Dataset_xlsx___Sales5[[#This Row],[Quantity]]*Excel_Dashboard_Dataset_xlsx___Sales5[[#This Row],[UnitPrice]]</f>
        <v>4403</v>
      </c>
      <c r="K4445" t="str">
        <f>_xlfn.XLOOKUP(Excel_Dashboard_Dataset_xlsx___Sales5[[#This Row],[CustomerID]],Raw_Customers!A:A,Raw_Customers!D:D)</f>
        <v>Male</v>
      </c>
      <c r="L4445">
        <f>_xlfn.XLOOKUP(Excel_Dashboard_Dataset_xlsx___Sales5[[#This Row],[CustomerID]],Raw_Customers!A:A,Raw_Customers!E:E)</f>
        <v>64</v>
      </c>
      <c r="M4445" t="str">
        <f>_xlfn.XLOOKUP(Excel_Dashboard_Dataset_xlsx___Sales5[[#This Row],[CustomerID]],Raw_Customers!A:A,Raw_Customers!C:C)</f>
        <v>West</v>
      </c>
      <c r="N4445" s="2" t="str">
        <f>_xlfn.XLOOKUP(Excel_Dashboard_Dataset_xlsx___Sales5[[#This Row],[ProductID]],Raw_Products!A:A,Raw_Products!B:B)</f>
        <v>Smartphone</v>
      </c>
      <c r="O4445" s="2" t="str">
        <f>_xlfn.XLOOKUP(Excel_Dashboard_Dataset_xlsx___Sales5[[#This Row],[ProductID]],Raw_Products!A:A,Raw_Products!C:C)</f>
        <v>Electronics</v>
      </c>
      <c r="P4445" s="2" t="str">
        <f>_xlfn.XLOOKUP(Excel_Dashboard_Dataset_xlsx___Sales5[[#This Row],[CustomerID]], Raw_Customers!A:A, Raw_Customers!B:B, "Unknown")</f>
        <v>Dennis Long</v>
      </c>
    </row>
    <row r="4446" spans="1:16" x14ac:dyDescent="0.25">
      <c r="A4446">
        <v>4445</v>
      </c>
      <c r="B4446">
        <f t="shared" si="69"/>
        <v>2023</v>
      </c>
      <c r="C4446" t="str">
        <f>TEXT(Excel_Dashboard_Dataset_xlsx___Sales5[[#This Row],[Date]],"mmm")</f>
        <v>Jan</v>
      </c>
      <c r="D4446" s="3">
        <v>44940</v>
      </c>
      <c r="E4446">
        <v>41</v>
      </c>
      <c r="F4446">
        <v>288</v>
      </c>
      <c r="G4446">
        <v>2</v>
      </c>
      <c r="H4446">
        <v>7</v>
      </c>
      <c r="I4446">
        <v>182</v>
      </c>
      <c r="J4446">
        <f>Excel_Dashboard_Dataset_xlsx___Sales5[[#This Row],[Quantity]]*Excel_Dashboard_Dataset_xlsx___Sales5[[#This Row],[UnitPrice]]</f>
        <v>1274</v>
      </c>
      <c r="K4446" t="str">
        <f>_xlfn.XLOOKUP(Excel_Dashboard_Dataset_xlsx___Sales5[[#This Row],[CustomerID]],Raw_Customers!A:A,Raw_Customers!D:D)</f>
        <v>Male</v>
      </c>
      <c r="L4446">
        <f>_xlfn.XLOOKUP(Excel_Dashboard_Dataset_xlsx___Sales5[[#This Row],[CustomerID]],Raw_Customers!A:A,Raw_Customers!E:E)</f>
        <v>64</v>
      </c>
      <c r="M4446" t="str">
        <f>_xlfn.XLOOKUP(Excel_Dashboard_Dataset_xlsx___Sales5[[#This Row],[CustomerID]],Raw_Customers!A:A,Raw_Customers!C:C)</f>
        <v>West</v>
      </c>
      <c r="N4446" s="2" t="str">
        <f>_xlfn.XLOOKUP(Excel_Dashboard_Dataset_xlsx___Sales5[[#This Row],[ProductID]],Raw_Products!A:A,Raw_Products!B:B)</f>
        <v>Football</v>
      </c>
      <c r="O4446" s="2" t="str">
        <f>_xlfn.XLOOKUP(Excel_Dashboard_Dataset_xlsx___Sales5[[#This Row],[ProductID]],Raw_Products!A:A,Raw_Products!C:C)</f>
        <v>Sports</v>
      </c>
      <c r="P4446" s="2" t="str">
        <f>_xlfn.XLOOKUP(Excel_Dashboard_Dataset_xlsx___Sales5[[#This Row],[CustomerID]], Raw_Customers!A:A, Raw_Customers!B:B, "Unknown")</f>
        <v>Frank Nelson</v>
      </c>
    </row>
    <row r="4447" spans="1:16" x14ac:dyDescent="0.25">
      <c r="A4447">
        <v>4446</v>
      </c>
      <c r="B4447">
        <f t="shared" si="69"/>
        <v>2023</v>
      </c>
      <c r="C4447" t="str">
        <f>TEXT(Excel_Dashboard_Dataset_xlsx___Sales5[[#This Row],[Date]],"mmm")</f>
        <v>Jun</v>
      </c>
      <c r="D4447" s="3">
        <v>45103</v>
      </c>
      <c r="E4447">
        <v>32</v>
      </c>
      <c r="F4447">
        <v>101</v>
      </c>
      <c r="G4447">
        <v>2</v>
      </c>
      <c r="H4447">
        <v>3</v>
      </c>
      <c r="I4447">
        <v>841</v>
      </c>
      <c r="J4447">
        <f>Excel_Dashboard_Dataset_xlsx___Sales5[[#This Row],[Quantity]]*Excel_Dashboard_Dataset_xlsx___Sales5[[#This Row],[UnitPrice]]</f>
        <v>2523</v>
      </c>
      <c r="K4447" t="str">
        <f>_xlfn.XLOOKUP(Excel_Dashboard_Dataset_xlsx___Sales5[[#This Row],[CustomerID]],Raw_Customers!A:A,Raw_Customers!D:D)</f>
        <v>Male</v>
      </c>
      <c r="L4447">
        <f>_xlfn.XLOOKUP(Excel_Dashboard_Dataset_xlsx___Sales5[[#This Row],[CustomerID]],Raw_Customers!A:A,Raw_Customers!E:E)</f>
        <v>30</v>
      </c>
      <c r="M4447" t="str">
        <f>_xlfn.XLOOKUP(Excel_Dashboard_Dataset_xlsx___Sales5[[#This Row],[CustomerID]],Raw_Customers!A:A,Raw_Customers!C:C)</f>
        <v>South</v>
      </c>
      <c r="N4447" s="2" t="str">
        <f>_xlfn.XLOOKUP(Excel_Dashboard_Dataset_xlsx___Sales5[[#This Row],[ProductID]],Raw_Products!A:A,Raw_Products!B:B)</f>
        <v>Jeans</v>
      </c>
      <c r="O4447" s="2" t="str">
        <f>_xlfn.XLOOKUP(Excel_Dashboard_Dataset_xlsx___Sales5[[#This Row],[ProductID]],Raw_Products!A:A,Raw_Products!C:C)</f>
        <v>Clothing</v>
      </c>
      <c r="P4447" s="2" t="str">
        <f>_xlfn.XLOOKUP(Excel_Dashboard_Dataset_xlsx___Sales5[[#This Row],[CustomerID]], Raw_Customers!A:A, Raw_Customers!B:B, "Unknown")</f>
        <v>Anna King</v>
      </c>
    </row>
    <row r="4448" spans="1:16" x14ac:dyDescent="0.25">
      <c r="A4448">
        <v>4447</v>
      </c>
      <c r="B4448">
        <f t="shared" si="69"/>
        <v>2024</v>
      </c>
      <c r="C4448" t="str">
        <f>TEXT(Excel_Dashboard_Dataset_xlsx___Sales5[[#This Row],[Date]],"mmm")</f>
        <v>Apr</v>
      </c>
      <c r="D4448" s="3">
        <v>45389</v>
      </c>
      <c r="E4448">
        <v>25</v>
      </c>
      <c r="F4448">
        <v>217</v>
      </c>
      <c r="G4448">
        <v>9</v>
      </c>
      <c r="H4448">
        <v>5</v>
      </c>
      <c r="I4448">
        <v>728</v>
      </c>
      <c r="J4448">
        <f>Excel_Dashboard_Dataset_xlsx___Sales5[[#This Row],[Quantity]]*Excel_Dashboard_Dataset_xlsx___Sales5[[#This Row],[UnitPrice]]</f>
        <v>3640</v>
      </c>
      <c r="K4448" t="str">
        <f>_xlfn.XLOOKUP(Excel_Dashboard_Dataset_xlsx___Sales5[[#This Row],[CustomerID]],Raw_Customers!A:A,Raw_Customers!D:D)</f>
        <v>Female</v>
      </c>
      <c r="L4448">
        <f>_xlfn.XLOOKUP(Excel_Dashboard_Dataset_xlsx___Sales5[[#This Row],[CustomerID]],Raw_Customers!A:A,Raw_Customers!E:E)</f>
        <v>62</v>
      </c>
      <c r="M4448" t="str">
        <f>_xlfn.XLOOKUP(Excel_Dashboard_Dataset_xlsx___Sales5[[#This Row],[CustomerID]],Raw_Customers!A:A,Raw_Customers!C:C)</f>
        <v>East</v>
      </c>
      <c r="N4448" s="2" t="str">
        <f>_xlfn.XLOOKUP(Excel_Dashboard_Dataset_xlsx___Sales5[[#This Row],[ProductID]],Raw_Products!A:A,Raw_Products!B:B)</f>
        <v>Electric Kettle</v>
      </c>
      <c r="O4448" s="2" t="str">
        <f>_xlfn.XLOOKUP(Excel_Dashboard_Dataset_xlsx___Sales5[[#This Row],[ProductID]],Raw_Products!A:A,Raw_Products!C:C)</f>
        <v>Home Appliances</v>
      </c>
      <c r="P4448" s="2" t="str">
        <f>_xlfn.XLOOKUP(Excel_Dashboard_Dataset_xlsx___Sales5[[#This Row],[CustomerID]], Raw_Customers!A:A, Raw_Customers!B:B, "Unknown")</f>
        <v>Margaret Turner</v>
      </c>
    </row>
    <row r="4449" spans="1:16" x14ac:dyDescent="0.25">
      <c r="A4449">
        <v>4448</v>
      </c>
      <c r="B4449">
        <f t="shared" si="69"/>
        <v>2023</v>
      </c>
      <c r="C4449" t="str">
        <f>TEXT(Excel_Dashboard_Dataset_xlsx___Sales5[[#This Row],[Date]],"mmm")</f>
        <v>Dec</v>
      </c>
      <c r="D4449" s="3">
        <v>45261</v>
      </c>
      <c r="E4449">
        <v>24</v>
      </c>
      <c r="F4449">
        <v>123</v>
      </c>
      <c r="G4449">
        <v>31</v>
      </c>
      <c r="H4449">
        <v>5</v>
      </c>
      <c r="I4449">
        <v>35</v>
      </c>
      <c r="J4449">
        <f>Excel_Dashboard_Dataset_xlsx___Sales5[[#This Row],[Quantity]]*Excel_Dashboard_Dataset_xlsx___Sales5[[#This Row],[UnitPrice]]</f>
        <v>175</v>
      </c>
      <c r="K4449" t="str">
        <f>_xlfn.XLOOKUP(Excel_Dashboard_Dataset_xlsx___Sales5[[#This Row],[CustomerID]],Raw_Customers!A:A,Raw_Customers!D:D)</f>
        <v>Female</v>
      </c>
      <c r="L4449">
        <f>_xlfn.XLOOKUP(Excel_Dashboard_Dataset_xlsx___Sales5[[#This Row],[CustomerID]],Raw_Customers!A:A,Raw_Customers!E:E)</f>
        <v>36</v>
      </c>
      <c r="M4449" t="str">
        <f>_xlfn.XLOOKUP(Excel_Dashboard_Dataset_xlsx___Sales5[[#This Row],[CustomerID]],Raw_Customers!A:A,Raw_Customers!C:C)</f>
        <v>West</v>
      </c>
      <c r="N4449" s="2" t="str">
        <f>_xlfn.XLOOKUP(Excel_Dashboard_Dataset_xlsx___Sales5[[#This Row],[ProductID]],Raw_Products!A:A,Raw_Products!B:B)</f>
        <v>Washing Machine</v>
      </c>
      <c r="O4449" s="2" t="str">
        <f>_xlfn.XLOOKUP(Excel_Dashboard_Dataset_xlsx___Sales5[[#This Row],[ProductID]],Raw_Products!A:A,Raw_Products!C:C)</f>
        <v>Home Appliances</v>
      </c>
      <c r="P4449" s="2" t="str">
        <f>_xlfn.XLOOKUP(Excel_Dashboard_Dataset_xlsx___Sales5[[#This Row],[CustomerID]], Raw_Customers!A:A, Raw_Customers!B:B, "Unknown")</f>
        <v>Michelle Gutierrez</v>
      </c>
    </row>
    <row r="4450" spans="1:16" x14ac:dyDescent="0.25">
      <c r="A4450">
        <v>4449</v>
      </c>
      <c r="B4450">
        <f t="shared" si="69"/>
        <v>2024</v>
      </c>
      <c r="C4450" t="str">
        <f>TEXT(Excel_Dashboard_Dataset_xlsx___Sales5[[#This Row],[Date]],"mmm")</f>
        <v>Nov</v>
      </c>
      <c r="D4450" s="3">
        <v>45606</v>
      </c>
      <c r="E4450">
        <v>32</v>
      </c>
      <c r="F4450">
        <v>48</v>
      </c>
      <c r="G4450">
        <v>42</v>
      </c>
      <c r="H4450">
        <v>5</v>
      </c>
      <c r="I4450">
        <v>322</v>
      </c>
      <c r="J4450">
        <f>Excel_Dashboard_Dataset_xlsx___Sales5[[#This Row],[Quantity]]*Excel_Dashboard_Dataset_xlsx___Sales5[[#This Row],[UnitPrice]]</f>
        <v>1610</v>
      </c>
      <c r="K4450" t="str">
        <f>_xlfn.XLOOKUP(Excel_Dashboard_Dataset_xlsx___Sales5[[#This Row],[CustomerID]],Raw_Customers!A:A,Raw_Customers!D:D)</f>
        <v>Male</v>
      </c>
      <c r="L4450">
        <f>_xlfn.XLOOKUP(Excel_Dashboard_Dataset_xlsx___Sales5[[#This Row],[CustomerID]],Raw_Customers!A:A,Raw_Customers!E:E)</f>
        <v>30</v>
      </c>
      <c r="M4450" t="str">
        <f>_xlfn.XLOOKUP(Excel_Dashboard_Dataset_xlsx___Sales5[[#This Row],[CustomerID]],Raw_Customers!A:A,Raw_Customers!C:C)</f>
        <v>South</v>
      </c>
      <c r="N4450" s="2" t="str">
        <f>_xlfn.XLOOKUP(Excel_Dashboard_Dataset_xlsx___Sales5[[#This Row],[ProductID]],Raw_Products!A:A,Raw_Products!B:B)</f>
        <v>Jeans</v>
      </c>
      <c r="O4450" s="2" t="str">
        <f>_xlfn.XLOOKUP(Excel_Dashboard_Dataset_xlsx___Sales5[[#This Row],[ProductID]],Raw_Products!A:A,Raw_Products!C:C)</f>
        <v>Clothing</v>
      </c>
      <c r="P4450" s="2" t="str">
        <f>_xlfn.XLOOKUP(Excel_Dashboard_Dataset_xlsx___Sales5[[#This Row],[CustomerID]], Raw_Customers!A:A, Raw_Customers!B:B, "Unknown")</f>
        <v>Robert Howard</v>
      </c>
    </row>
    <row r="4451" spans="1:16" x14ac:dyDescent="0.25">
      <c r="A4451">
        <v>4450</v>
      </c>
      <c r="B4451">
        <f t="shared" si="69"/>
        <v>2024</v>
      </c>
      <c r="C4451" t="str">
        <f>TEXT(Excel_Dashboard_Dataset_xlsx___Sales5[[#This Row],[Date]],"mmm")</f>
        <v>Jan</v>
      </c>
      <c r="D4451" s="3">
        <v>45316</v>
      </c>
      <c r="E4451">
        <v>39</v>
      </c>
      <c r="F4451">
        <v>189</v>
      </c>
      <c r="G4451">
        <v>27</v>
      </c>
      <c r="H4451">
        <v>8</v>
      </c>
      <c r="I4451">
        <v>271</v>
      </c>
      <c r="J4451">
        <f>Excel_Dashboard_Dataset_xlsx___Sales5[[#This Row],[Quantity]]*Excel_Dashboard_Dataset_xlsx___Sales5[[#This Row],[UnitPrice]]</f>
        <v>2168</v>
      </c>
      <c r="K4451" t="str">
        <f>_xlfn.XLOOKUP(Excel_Dashboard_Dataset_xlsx___Sales5[[#This Row],[CustomerID]],Raw_Customers!A:A,Raw_Customers!D:D)</f>
        <v>Female</v>
      </c>
      <c r="L4451">
        <f>_xlfn.XLOOKUP(Excel_Dashboard_Dataset_xlsx___Sales5[[#This Row],[CustomerID]],Raw_Customers!A:A,Raw_Customers!E:E)</f>
        <v>29</v>
      </c>
      <c r="M4451" t="str">
        <f>_xlfn.XLOOKUP(Excel_Dashboard_Dataset_xlsx___Sales5[[#This Row],[CustomerID]],Raw_Customers!A:A,Raw_Customers!C:C)</f>
        <v>South</v>
      </c>
      <c r="N4451" s="2" t="str">
        <f>_xlfn.XLOOKUP(Excel_Dashboard_Dataset_xlsx___Sales5[[#This Row],[ProductID]],Raw_Products!A:A,Raw_Products!B:B)</f>
        <v>Sweater</v>
      </c>
      <c r="O4451" s="2" t="str">
        <f>_xlfn.XLOOKUP(Excel_Dashboard_Dataset_xlsx___Sales5[[#This Row],[ProductID]],Raw_Products!A:A,Raw_Products!C:C)</f>
        <v>Clothing</v>
      </c>
      <c r="P4451" s="2" t="str">
        <f>_xlfn.XLOOKUP(Excel_Dashboard_Dataset_xlsx___Sales5[[#This Row],[CustomerID]], Raw_Customers!A:A, Raw_Customers!B:B, "Unknown")</f>
        <v>Betty Price</v>
      </c>
    </row>
    <row r="4452" spans="1:16" x14ac:dyDescent="0.25">
      <c r="A4452">
        <v>4451</v>
      </c>
      <c r="B4452">
        <f t="shared" si="69"/>
        <v>2024</v>
      </c>
      <c r="C4452" t="str">
        <f>TEXT(Excel_Dashboard_Dataset_xlsx___Sales5[[#This Row],[Date]],"mmm")</f>
        <v>Jan</v>
      </c>
      <c r="D4452" s="3">
        <v>45308</v>
      </c>
      <c r="E4452">
        <v>35</v>
      </c>
      <c r="F4452">
        <v>253</v>
      </c>
      <c r="G4452">
        <v>14</v>
      </c>
      <c r="H4452">
        <v>6</v>
      </c>
      <c r="I4452">
        <v>671</v>
      </c>
      <c r="J4452">
        <f>Excel_Dashboard_Dataset_xlsx___Sales5[[#This Row],[Quantity]]*Excel_Dashboard_Dataset_xlsx___Sales5[[#This Row],[UnitPrice]]</f>
        <v>4026</v>
      </c>
      <c r="K4452" t="str">
        <f>_xlfn.XLOOKUP(Excel_Dashboard_Dataset_xlsx___Sales5[[#This Row],[CustomerID]],Raw_Customers!A:A,Raw_Customers!D:D)</f>
        <v>Female</v>
      </c>
      <c r="L4452">
        <f>_xlfn.XLOOKUP(Excel_Dashboard_Dataset_xlsx___Sales5[[#This Row],[CustomerID]],Raw_Customers!A:A,Raw_Customers!E:E)</f>
        <v>23</v>
      </c>
      <c r="M4452" t="str">
        <f>_xlfn.XLOOKUP(Excel_Dashboard_Dataset_xlsx___Sales5[[#This Row],[CustomerID]],Raw_Customers!A:A,Raw_Customers!C:C)</f>
        <v>West</v>
      </c>
      <c r="N4452" s="2" t="str">
        <f>_xlfn.XLOOKUP(Excel_Dashboard_Dataset_xlsx___Sales5[[#This Row],[ProductID]],Raw_Products!A:A,Raw_Products!B:B)</f>
        <v>Sneakers</v>
      </c>
      <c r="O4452" s="2" t="str">
        <f>_xlfn.XLOOKUP(Excel_Dashboard_Dataset_xlsx___Sales5[[#This Row],[ProductID]],Raw_Products!A:A,Raw_Products!C:C)</f>
        <v>Clothing</v>
      </c>
      <c r="P4452" s="2" t="str">
        <f>_xlfn.XLOOKUP(Excel_Dashboard_Dataset_xlsx___Sales5[[#This Row],[CustomerID]], Raw_Customers!A:A, Raw_Customers!B:B, "Unknown")</f>
        <v>Anna Hernandez</v>
      </c>
    </row>
    <row r="4453" spans="1:16" x14ac:dyDescent="0.25">
      <c r="A4453">
        <v>4452</v>
      </c>
      <c r="B4453">
        <f t="shared" si="69"/>
        <v>2024</v>
      </c>
      <c r="C4453" t="str">
        <f>TEXT(Excel_Dashboard_Dataset_xlsx___Sales5[[#This Row],[Date]],"mmm")</f>
        <v>Mar</v>
      </c>
      <c r="D4453" s="3">
        <v>45366</v>
      </c>
      <c r="E4453">
        <v>15</v>
      </c>
      <c r="F4453">
        <v>131</v>
      </c>
      <c r="G4453">
        <v>22</v>
      </c>
      <c r="H4453">
        <v>2</v>
      </c>
      <c r="I4453">
        <v>297</v>
      </c>
      <c r="J4453">
        <f>Excel_Dashboard_Dataset_xlsx___Sales5[[#This Row],[Quantity]]*Excel_Dashboard_Dataset_xlsx___Sales5[[#This Row],[UnitPrice]]</f>
        <v>594</v>
      </c>
      <c r="K4453" t="str">
        <f>_xlfn.XLOOKUP(Excel_Dashboard_Dataset_xlsx___Sales5[[#This Row],[CustomerID]],Raw_Customers!A:A,Raw_Customers!D:D)</f>
        <v>Male</v>
      </c>
      <c r="L4453">
        <f>_xlfn.XLOOKUP(Excel_Dashboard_Dataset_xlsx___Sales5[[#This Row],[CustomerID]],Raw_Customers!A:A,Raw_Customers!E:E)</f>
        <v>20</v>
      </c>
      <c r="M4453" t="str">
        <f>_xlfn.XLOOKUP(Excel_Dashboard_Dataset_xlsx___Sales5[[#This Row],[CustomerID]],Raw_Customers!A:A,Raw_Customers!C:C)</f>
        <v>West</v>
      </c>
      <c r="N4453" s="2" t="str">
        <f>_xlfn.XLOOKUP(Excel_Dashboard_Dataset_xlsx___Sales5[[#This Row],[ProductID]],Raw_Products!A:A,Raw_Products!B:B)</f>
        <v>Bluetooth Speaker</v>
      </c>
      <c r="O4453" s="2" t="str">
        <f>_xlfn.XLOOKUP(Excel_Dashboard_Dataset_xlsx___Sales5[[#This Row],[ProductID]],Raw_Products!A:A,Raw_Products!C:C)</f>
        <v>Electronics</v>
      </c>
      <c r="P4453" s="2" t="str">
        <f>_xlfn.XLOOKUP(Excel_Dashboard_Dataset_xlsx___Sales5[[#This Row],[CustomerID]], Raw_Customers!A:A, Raw_Customers!B:B, "Unknown")</f>
        <v>William Cox</v>
      </c>
    </row>
    <row r="4454" spans="1:16" x14ac:dyDescent="0.25">
      <c r="A4454">
        <v>4453</v>
      </c>
      <c r="B4454">
        <f t="shared" si="69"/>
        <v>2024</v>
      </c>
      <c r="C4454" t="str">
        <f>TEXT(Excel_Dashboard_Dataset_xlsx___Sales5[[#This Row],[Date]],"mmm")</f>
        <v>Jun</v>
      </c>
      <c r="D4454" s="3">
        <v>45453</v>
      </c>
      <c r="E4454">
        <v>36</v>
      </c>
      <c r="F4454">
        <v>275</v>
      </c>
      <c r="G4454">
        <v>43</v>
      </c>
      <c r="H4454">
        <v>7</v>
      </c>
      <c r="I4454">
        <v>372</v>
      </c>
      <c r="J4454">
        <f>Excel_Dashboard_Dataset_xlsx___Sales5[[#This Row],[Quantity]]*Excel_Dashboard_Dataset_xlsx___Sales5[[#This Row],[UnitPrice]]</f>
        <v>2604</v>
      </c>
      <c r="K4454" t="str">
        <f>_xlfn.XLOOKUP(Excel_Dashboard_Dataset_xlsx___Sales5[[#This Row],[CustomerID]],Raw_Customers!A:A,Raw_Customers!D:D)</f>
        <v>Male</v>
      </c>
      <c r="L4454">
        <f>_xlfn.XLOOKUP(Excel_Dashboard_Dataset_xlsx___Sales5[[#This Row],[CustomerID]],Raw_Customers!A:A,Raw_Customers!E:E)</f>
        <v>22</v>
      </c>
      <c r="M4454" t="str">
        <f>_xlfn.XLOOKUP(Excel_Dashboard_Dataset_xlsx___Sales5[[#This Row],[CustomerID]],Raw_Customers!A:A,Raw_Customers!C:C)</f>
        <v>South</v>
      </c>
      <c r="N4454" s="2" t="str">
        <f>_xlfn.XLOOKUP(Excel_Dashboard_Dataset_xlsx___Sales5[[#This Row],[ProductID]],Raw_Products!A:A,Raw_Products!B:B)</f>
        <v>Formal Shoes</v>
      </c>
      <c r="O4454" s="2" t="str">
        <f>_xlfn.XLOOKUP(Excel_Dashboard_Dataset_xlsx___Sales5[[#This Row],[ProductID]],Raw_Products!A:A,Raw_Products!C:C)</f>
        <v>Clothing</v>
      </c>
      <c r="P4454" s="2" t="str">
        <f>_xlfn.XLOOKUP(Excel_Dashboard_Dataset_xlsx___Sales5[[#This Row],[CustomerID]], Raw_Customers!A:A, Raw_Customers!B:B, "Unknown")</f>
        <v>Pamela Hill</v>
      </c>
    </row>
    <row r="4455" spans="1:16" x14ac:dyDescent="0.25">
      <c r="A4455">
        <v>4454</v>
      </c>
      <c r="B4455">
        <f t="shared" si="69"/>
        <v>2023</v>
      </c>
      <c r="C4455" t="str">
        <f>TEXT(Excel_Dashboard_Dataset_xlsx___Sales5[[#This Row],[Date]],"mmm")</f>
        <v>Aug</v>
      </c>
      <c r="D4455" s="3">
        <v>45161</v>
      </c>
      <c r="E4455">
        <v>13</v>
      </c>
      <c r="F4455">
        <v>138</v>
      </c>
      <c r="G4455">
        <v>33</v>
      </c>
      <c r="H4455">
        <v>4</v>
      </c>
      <c r="I4455">
        <v>815</v>
      </c>
      <c r="J4455">
        <f>Excel_Dashboard_Dataset_xlsx___Sales5[[#This Row],[Quantity]]*Excel_Dashboard_Dataset_xlsx___Sales5[[#This Row],[UnitPrice]]</f>
        <v>3260</v>
      </c>
      <c r="K4455" t="str">
        <f>_xlfn.XLOOKUP(Excel_Dashboard_Dataset_xlsx___Sales5[[#This Row],[CustomerID]],Raw_Customers!A:A,Raw_Customers!D:D)</f>
        <v>Male</v>
      </c>
      <c r="L4455">
        <f>_xlfn.XLOOKUP(Excel_Dashboard_Dataset_xlsx___Sales5[[#This Row],[CustomerID]],Raw_Customers!A:A,Raw_Customers!E:E)</f>
        <v>53</v>
      </c>
      <c r="M4455" t="str">
        <f>_xlfn.XLOOKUP(Excel_Dashboard_Dataset_xlsx___Sales5[[#This Row],[CustomerID]],Raw_Customers!A:A,Raw_Customers!C:C)</f>
        <v>West</v>
      </c>
      <c r="N4455" s="2" t="str">
        <f>_xlfn.XLOOKUP(Excel_Dashboard_Dataset_xlsx___Sales5[[#This Row],[ProductID]],Raw_Products!A:A,Raw_Products!B:B)</f>
        <v>Tablet</v>
      </c>
      <c r="O4455" s="2" t="str">
        <f>_xlfn.XLOOKUP(Excel_Dashboard_Dataset_xlsx___Sales5[[#This Row],[ProductID]],Raw_Products!A:A,Raw_Products!C:C)</f>
        <v>Electronics</v>
      </c>
      <c r="P4455" s="2" t="str">
        <f>_xlfn.XLOOKUP(Excel_Dashboard_Dataset_xlsx___Sales5[[#This Row],[CustomerID]], Raw_Customers!A:A, Raw_Customers!B:B, "Unknown")</f>
        <v>Ashley Gutierrez</v>
      </c>
    </row>
    <row r="4456" spans="1:16" x14ac:dyDescent="0.25">
      <c r="A4456">
        <v>4455</v>
      </c>
      <c r="B4456">
        <f t="shared" si="69"/>
        <v>2023</v>
      </c>
      <c r="C4456" t="str">
        <f>TEXT(Excel_Dashboard_Dataset_xlsx___Sales5[[#This Row],[Date]],"mmm")</f>
        <v>Jun</v>
      </c>
      <c r="D4456" s="3">
        <v>45090</v>
      </c>
      <c r="E4456">
        <v>43</v>
      </c>
      <c r="F4456">
        <v>181</v>
      </c>
      <c r="G4456">
        <v>42</v>
      </c>
      <c r="H4456">
        <v>9</v>
      </c>
      <c r="I4456">
        <v>977</v>
      </c>
      <c r="J4456">
        <f>Excel_Dashboard_Dataset_xlsx___Sales5[[#This Row],[Quantity]]*Excel_Dashboard_Dataset_xlsx___Sales5[[#This Row],[UnitPrice]]</f>
        <v>8793</v>
      </c>
      <c r="K4456" t="str">
        <f>_xlfn.XLOOKUP(Excel_Dashboard_Dataset_xlsx___Sales5[[#This Row],[CustomerID]],Raw_Customers!A:A,Raw_Customers!D:D)</f>
        <v>Female</v>
      </c>
      <c r="L4456">
        <f>_xlfn.XLOOKUP(Excel_Dashboard_Dataset_xlsx___Sales5[[#This Row],[CustomerID]],Raw_Customers!A:A,Raw_Customers!E:E)</f>
        <v>55</v>
      </c>
      <c r="M4456" t="str">
        <f>_xlfn.XLOOKUP(Excel_Dashboard_Dataset_xlsx___Sales5[[#This Row],[CustomerID]],Raw_Customers!A:A,Raw_Customers!C:C)</f>
        <v>West</v>
      </c>
      <c r="N4456" s="2" t="str">
        <f>_xlfn.XLOOKUP(Excel_Dashboard_Dataset_xlsx___Sales5[[#This Row],[ProductID]],Raw_Products!A:A,Raw_Products!B:B)</f>
        <v>Tennis Racket</v>
      </c>
      <c r="O4456" s="2" t="str">
        <f>_xlfn.XLOOKUP(Excel_Dashboard_Dataset_xlsx___Sales5[[#This Row],[ProductID]],Raw_Products!A:A,Raw_Products!C:C)</f>
        <v>Sports</v>
      </c>
      <c r="P4456" s="2" t="str">
        <f>_xlfn.XLOOKUP(Excel_Dashboard_Dataset_xlsx___Sales5[[#This Row],[CustomerID]], Raw_Customers!A:A, Raw_Customers!B:B, "Unknown")</f>
        <v>Christine Garcia</v>
      </c>
    </row>
    <row r="4457" spans="1:16" x14ac:dyDescent="0.25">
      <c r="A4457">
        <v>4456</v>
      </c>
      <c r="B4457">
        <f t="shared" si="69"/>
        <v>2024</v>
      </c>
      <c r="C4457" t="str">
        <f>TEXT(Excel_Dashboard_Dataset_xlsx___Sales5[[#This Row],[Date]],"mmm")</f>
        <v>Jun</v>
      </c>
      <c r="D4457" s="3">
        <v>45457</v>
      </c>
      <c r="E4457">
        <v>27</v>
      </c>
      <c r="F4457">
        <v>254</v>
      </c>
      <c r="G4457">
        <v>14</v>
      </c>
      <c r="H4457">
        <v>7</v>
      </c>
      <c r="I4457">
        <v>411</v>
      </c>
      <c r="J4457">
        <f>Excel_Dashboard_Dataset_xlsx___Sales5[[#This Row],[Quantity]]*Excel_Dashboard_Dataset_xlsx___Sales5[[#This Row],[UnitPrice]]</f>
        <v>2877</v>
      </c>
      <c r="K4457" t="str">
        <f>_xlfn.XLOOKUP(Excel_Dashboard_Dataset_xlsx___Sales5[[#This Row],[CustomerID]],Raw_Customers!A:A,Raw_Customers!D:D)</f>
        <v>Female</v>
      </c>
      <c r="L4457">
        <f>_xlfn.XLOOKUP(Excel_Dashboard_Dataset_xlsx___Sales5[[#This Row],[CustomerID]],Raw_Customers!A:A,Raw_Customers!E:E)</f>
        <v>44</v>
      </c>
      <c r="M4457" t="str">
        <f>_xlfn.XLOOKUP(Excel_Dashboard_Dataset_xlsx___Sales5[[#This Row],[CustomerID]],Raw_Customers!A:A,Raw_Customers!C:C)</f>
        <v>West</v>
      </c>
      <c r="N4457" s="2" t="str">
        <f>_xlfn.XLOOKUP(Excel_Dashboard_Dataset_xlsx___Sales5[[#This Row],[ProductID]],Raw_Products!A:A,Raw_Products!B:B)</f>
        <v>Air Conditioner</v>
      </c>
      <c r="O4457" s="2" t="str">
        <f>_xlfn.XLOOKUP(Excel_Dashboard_Dataset_xlsx___Sales5[[#This Row],[ProductID]],Raw_Products!A:A,Raw_Products!C:C)</f>
        <v>Home Appliances</v>
      </c>
      <c r="P4457" s="2" t="str">
        <f>_xlfn.XLOOKUP(Excel_Dashboard_Dataset_xlsx___Sales5[[#This Row],[CustomerID]], Raw_Customers!A:A, Raw_Customers!B:B, "Unknown")</f>
        <v>Richard Clark</v>
      </c>
    </row>
    <row r="4458" spans="1:16" x14ac:dyDescent="0.25">
      <c r="A4458">
        <v>4457</v>
      </c>
      <c r="B4458">
        <f t="shared" si="69"/>
        <v>2024</v>
      </c>
      <c r="C4458" t="str">
        <f>TEXT(Excel_Dashboard_Dataset_xlsx___Sales5[[#This Row],[Date]],"mmm")</f>
        <v>Apr</v>
      </c>
      <c r="D4458" s="3">
        <v>45398</v>
      </c>
      <c r="E4458">
        <v>21</v>
      </c>
      <c r="F4458">
        <v>124</v>
      </c>
      <c r="G4458">
        <v>10</v>
      </c>
      <c r="H4458">
        <v>1</v>
      </c>
      <c r="I4458">
        <v>891</v>
      </c>
      <c r="J4458">
        <f>Excel_Dashboard_Dataset_xlsx___Sales5[[#This Row],[Quantity]]*Excel_Dashboard_Dataset_xlsx___Sales5[[#This Row],[UnitPrice]]</f>
        <v>891</v>
      </c>
      <c r="K4458" t="str">
        <f>_xlfn.XLOOKUP(Excel_Dashboard_Dataset_xlsx___Sales5[[#This Row],[CustomerID]],Raw_Customers!A:A,Raw_Customers!D:D)</f>
        <v>Female</v>
      </c>
      <c r="L4458">
        <f>_xlfn.XLOOKUP(Excel_Dashboard_Dataset_xlsx___Sales5[[#This Row],[CustomerID]],Raw_Customers!A:A,Raw_Customers!E:E)</f>
        <v>55</v>
      </c>
      <c r="M4458" t="str">
        <f>_xlfn.XLOOKUP(Excel_Dashboard_Dataset_xlsx___Sales5[[#This Row],[CustomerID]],Raw_Customers!A:A,Raw_Customers!C:C)</f>
        <v>West</v>
      </c>
      <c r="N4458" s="2" t="str">
        <f>_xlfn.XLOOKUP(Excel_Dashboard_Dataset_xlsx___Sales5[[#This Row],[ProductID]],Raw_Products!A:A,Raw_Products!B:B)</f>
        <v>Refrigerator</v>
      </c>
      <c r="O4458" s="2" t="str">
        <f>_xlfn.XLOOKUP(Excel_Dashboard_Dataset_xlsx___Sales5[[#This Row],[ProductID]],Raw_Products!A:A,Raw_Products!C:C)</f>
        <v>Home Appliances</v>
      </c>
      <c r="P4458" s="2" t="str">
        <f>_xlfn.XLOOKUP(Excel_Dashboard_Dataset_xlsx___Sales5[[#This Row],[CustomerID]], Raw_Customers!A:A, Raw_Customers!B:B, "Unknown")</f>
        <v>George Robinson</v>
      </c>
    </row>
    <row r="4459" spans="1:16" x14ac:dyDescent="0.25">
      <c r="A4459">
        <v>4458</v>
      </c>
      <c r="B4459">
        <f t="shared" si="69"/>
        <v>2024</v>
      </c>
      <c r="C4459" t="str">
        <f>TEXT(Excel_Dashboard_Dataset_xlsx___Sales5[[#This Row],[Date]],"mmm")</f>
        <v>Sept</v>
      </c>
      <c r="D4459" s="3">
        <v>45550</v>
      </c>
      <c r="E4459">
        <v>31</v>
      </c>
      <c r="F4459">
        <v>187</v>
      </c>
      <c r="G4459">
        <v>34</v>
      </c>
      <c r="H4459">
        <v>8</v>
      </c>
      <c r="I4459">
        <v>14</v>
      </c>
      <c r="J4459">
        <f>Excel_Dashboard_Dataset_xlsx___Sales5[[#This Row],[Quantity]]*Excel_Dashboard_Dataset_xlsx___Sales5[[#This Row],[UnitPrice]]</f>
        <v>112</v>
      </c>
      <c r="K4459" t="str">
        <f>_xlfn.XLOOKUP(Excel_Dashboard_Dataset_xlsx___Sales5[[#This Row],[CustomerID]],Raw_Customers!A:A,Raw_Customers!D:D)</f>
        <v>Female</v>
      </c>
      <c r="L4459">
        <f>_xlfn.XLOOKUP(Excel_Dashboard_Dataset_xlsx___Sales5[[#This Row],[CustomerID]],Raw_Customers!A:A,Raw_Customers!E:E)</f>
        <v>45</v>
      </c>
      <c r="M4459" t="str">
        <f>_xlfn.XLOOKUP(Excel_Dashboard_Dataset_xlsx___Sales5[[#This Row],[CustomerID]],Raw_Customers!A:A,Raw_Customers!C:C)</f>
        <v>West</v>
      </c>
      <c r="N4459" s="2" t="str">
        <f>_xlfn.XLOOKUP(Excel_Dashboard_Dataset_xlsx___Sales5[[#This Row],[ProductID]],Raw_Products!A:A,Raw_Products!B:B)</f>
        <v>T-Shirt</v>
      </c>
      <c r="O4459" s="2" t="str">
        <f>_xlfn.XLOOKUP(Excel_Dashboard_Dataset_xlsx___Sales5[[#This Row],[ProductID]],Raw_Products!A:A,Raw_Products!C:C)</f>
        <v>Clothing</v>
      </c>
      <c r="P4459" s="2" t="str">
        <f>_xlfn.XLOOKUP(Excel_Dashboard_Dataset_xlsx___Sales5[[#This Row],[CustomerID]], Raw_Customers!A:A, Raw_Customers!B:B, "Unknown")</f>
        <v>Larry Murphy</v>
      </c>
    </row>
    <row r="4460" spans="1:16" x14ac:dyDescent="0.25">
      <c r="A4460">
        <v>4459</v>
      </c>
      <c r="B4460">
        <f t="shared" si="69"/>
        <v>2024</v>
      </c>
      <c r="C4460" t="str">
        <f>TEXT(Excel_Dashboard_Dataset_xlsx___Sales5[[#This Row],[Date]],"mmm")</f>
        <v>Jul</v>
      </c>
      <c r="D4460" s="3">
        <v>45501</v>
      </c>
      <c r="E4460">
        <v>19</v>
      </c>
      <c r="F4460">
        <v>125</v>
      </c>
      <c r="G4460">
        <v>11</v>
      </c>
      <c r="H4460">
        <v>7</v>
      </c>
      <c r="I4460">
        <v>799</v>
      </c>
      <c r="J4460">
        <f>Excel_Dashboard_Dataset_xlsx___Sales5[[#This Row],[Quantity]]*Excel_Dashboard_Dataset_xlsx___Sales5[[#This Row],[UnitPrice]]</f>
        <v>5593</v>
      </c>
      <c r="K4460" t="str">
        <f>_xlfn.XLOOKUP(Excel_Dashboard_Dataset_xlsx___Sales5[[#This Row],[CustomerID]],Raw_Customers!A:A,Raw_Customers!D:D)</f>
        <v>Female</v>
      </c>
      <c r="L4460">
        <f>_xlfn.XLOOKUP(Excel_Dashboard_Dataset_xlsx___Sales5[[#This Row],[CustomerID]],Raw_Customers!A:A,Raw_Customers!E:E)</f>
        <v>46</v>
      </c>
      <c r="M4460" t="str">
        <f>_xlfn.XLOOKUP(Excel_Dashboard_Dataset_xlsx___Sales5[[#This Row],[CustomerID]],Raw_Customers!A:A,Raw_Customers!C:C)</f>
        <v>West</v>
      </c>
      <c r="N4460" s="2" t="str">
        <f>_xlfn.XLOOKUP(Excel_Dashboard_Dataset_xlsx___Sales5[[#This Row],[ProductID]],Raw_Products!A:A,Raw_Products!B:B)</f>
        <v>External Hard Drive</v>
      </c>
      <c r="O4460" s="2" t="str">
        <f>_xlfn.XLOOKUP(Excel_Dashboard_Dataset_xlsx___Sales5[[#This Row],[ProductID]],Raw_Products!A:A,Raw_Products!C:C)</f>
        <v>Electronics</v>
      </c>
      <c r="P4460" s="2" t="str">
        <f>_xlfn.XLOOKUP(Excel_Dashboard_Dataset_xlsx___Sales5[[#This Row],[CustomerID]], Raw_Customers!A:A, Raw_Customers!B:B, "Unknown")</f>
        <v>Larry Williams</v>
      </c>
    </row>
    <row r="4461" spans="1:16" x14ac:dyDescent="0.25">
      <c r="A4461">
        <v>4460</v>
      </c>
      <c r="B4461">
        <f t="shared" si="69"/>
        <v>2024</v>
      </c>
      <c r="C4461" t="str">
        <f>TEXT(Excel_Dashboard_Dataset_xlsx___Sales5[[#This Row],[Date]],"mmm")</f>
        <v>Mar</v>
      </c>
      <c r="D4461" s="3">
        <v>45367</v>
      </c>
      <c r="E4461">
        <v>14</v>
      </c>
      <c r="F4461">
        <v>129</v>
      </c>
      <c r="G4461">
        <v>20</v>
      </c>
      <c r="H4461">
        <v>4</v>
      </c>
      <c r="I4461">
        <v>902</v>
      </c>
      <c r="J4461">
        <f>Excel_Dashboard_Dataset_xlsx___Sales5[[#This Row],[Quantity]]*Excel_Dashboard_Dataset_xlsx___Sales5[[#This Row],[UnitPrice]]</f>
        <v>3608</v>
      </c>
      <c r="K4461" t="str">
        <f>_xlfn.XLOOKUP(Excel_Dashboard_Dataset_xlsx___Sales5[[#This Row],[CustomerID]],Raw_Customers!A:A,Raw_Customers!D:D)</f>
        <v>Male</v>
      </c>
      <c r="L4461">
        <f>_xlfn.XLOOKUP(Excel_Dashboard_Dataset_xlsx___Sales5[[#This Row],[CustomerID]],Raw_Customers!A:A,Raw_Customers!E:E)</f>
        <v>33</v>
      </c>
      <c r="M4461" t="str">
        <f>_xlfn.XLOOKUP(Excel_Dashboard_Dataset_xlsx___Sales5[[#This Row],[CustomerID]],Raw_Customers!A:A,Raw_Customers!C:C)</f>
        <v>West</v>
      </c>
      <c r="N4461" s="2" t="str">
        <f>_xlfn.XLOOKUP(Excel_Dashboard_Dataset_xlsx___Sales5[[#This Row],[ProductID]],Raw_Products!A:A,Raw_Products!B:B)</f>
        <v>Smartwatch</v>
      </c>
      <c r="O4461" s="2" t="str">
        <f>_xlfn.XLOOKUP(Excel_Dashboard_Dataset_xlsx___Sales5[[#This Row],[ProductID]],Raw_Products!A:A,Raw_Products!C:C)</f>
        <v>Electronics</v>
      </c>
      <c r="P4461" s="2" t="str">
        <f>_xlfn.XLOOKUP(Excel_Dashboard_Dataset_xlsx___Sales5[[#This Row],[CustomerID]], Raw_Customers!A:A, Raw_Customers!B:B, "Unknown")</f>
        <v>Pamela Moore</v>
      </c>
    </row>
    <row r="4462" spans="1:16" x14ac:dyDescent="0.25">
      <c r="A4462">
        <v>4461</v>
      </c>
      <c r="B4462">
        <f t="shared" si="69"/>
        <v>2023</v>
      </c>
      <c r="C4462" t="str">
        <f>TEXT(Excel_Dashboard_Dataset_xlsx___Sales5[[#This Row],[Date]],"mmm")</f>
        <v>Nov</v>
      </c>
      <c r="D4462" s="3">
        <v>45239</v>
      </c>
      <c r="E4462">
        <v>39</v>
      </c>
      <c r="F4462">
        <v>173</v>
      </c>
      <c r="G4462">
        <v>35</v>
      </c>
      <c r="H4462">
        <v>1</v>
      </c>
      <c r="I4462">
        <v>374</v>
      </c>
      <c r="J4462">
        <f>Excel_Dashboard_Dataset_xlsx___Sales5[[#This Row],[Quantity]]*Excel_Dashboard_Dataset_xlsx___Sales5[[#This Row],[UnitPrice]]</f>
        <v>374</v>
      </c>
      <c r="K4462" t="str">
        <f>_xlfn.XLOOKUP(Excel_Dashboard_Dataset_xlsx___Sales5[[#This Row],[CustomerID]],Raw_Customers!A:A,Raw_Customers!D:D)</f>
        <v>Female</v>
      </c>
      <c r="L4462">
        <f>_xlfn.XLOOKUP(Excel_Dashboard_Dataset_xlsx___Sales5[[#This Row],[CustomerID]],Raw_Customers!A:A,Raw_Customers!E:E)</f>
        <v>57</v>
      </c>
      <c r="M4462" t="str">
        <f>_xlfn.XLOOKUP(Excel_Dashboard_Dataset_xlsx___Sales5[[#This Row],[CustomerID]],Raw_Customers!A:A,Raw_Customers!C:C)</f>
        <v>South</v>
      </c>
      <c r="N4462" s="2" t="str">
        <f>_xlfn.XLOOKUP(Excel_Dashboard_Dataset_xlsx___Sales5[[#This Row],[ProductID]],Raw_Products!A:A,Raw_Products!B:B)</f>
        <v>Sweater</v>
      </c>
      <c r="O4462" s="2" t="str">
        <f>_xlfn.XLOOKUP(Excel_Dashboard_Dataset_xlsx___Sales5[[#This Row],[ProductID]],Raw_Products!A:A,Raw_Products!C:C)</f>
        <v>Clothing</v>
      </c>
      <c r="P4462" s="2" t="str">
        <f>_xlfn.XLOOKUP(Excel_Dashboard_Dataset_xlsx___Sales5[[#This Row],[CustomerID]], Raw_Customers!A:A, Raw_Customers!B:B, "Unknown")</f>
        <v>Robert Lopez</v>
      </c>
    </row>
    <row r="4463" spans="1:16" x14ac:dyDescent="0.25">
      <c r="A4463">
        <v>4462</v>
      </c>
      <c r="B4463">
        <f t="shared" si="69"/>
        <v>2023</v>
      </c>
      <c r="C4463" t="str">
        <f>TEXT(Excel_Dashboard_Dataset_xlsx___Sales5[[#This Row],[Date]],"mmm")</f>
        <v>Oct</v>
      </c>
      <c r="D4463" s="3">
        <v>45202</v>
      </c>
      <c r="E4463">
        <v>21</v>
      </c>
      <c r="F4463">
        <v>31</v>
      </c>
      <c r="G4463">
        <v>24</v>
      </c>
      <c r="H4463">
        <v>1</v>
      </c>
      <c r="I4463">
        <v>620</v>
      </c>
      <c r="J4463">
        <f>Excel_Dashboard_Dataset_xlsx___Sales5[[#This Row],[Quantity]]*Excel_Dashboard_Dataset_xlsx___Sales5[[#This Row],[UnitPrice]]</f>
        <v>620</v>
      </c>
      <c r="K4463" t="str">
        <f>_xlfn.XLOOKUP(Excel_Dashboard_Dataset_xlsx___Sales5[[#This Row],[CustomerID]],Raw_Customers!A:A,Raw_Customers!D:D)</f>
        <v>Female</v>
      </c>
      <c r="L4463">
        <f>_xlfn.XLOOKUP(Excel_Dashboard_Dataset_xlsx___Sales5[[#This Row],[CustomerID]],Raw_Customers!A:A,Raw_Customers!E:E)</f>
        <v>43</v>
      </c>
      <c r="M4463" t="str">
        <f>_xlfn.XLOOKUP(Excel_Dashboard_Dataset_xlsx___Sales5[[#This Row],[CustomerID]],Raw_Customers!A:A,Raw_Customers!C:C)</f>
        <v>South</v>
      </c>
      <c r="N4463" s="2" t="str">
        <f>_xlfn.XLOOKUP(Excel_Dashboard_Dataset_xlsx___Sales5[[#This Row],[ProductID]],Raw_Products!A:A,Raw_Products!B:B)</f>
        <v>Refrigerator</v>
      </c>
      <c r="O4463" s="2" t="str">
        <f>_xlfn.XLOOKUP(Excel_Dashboard_Dataset_xlsx___Sales5[[#This Row],[ProductID]],Raw_Products!A:A,Raw_Products!C:C)</f>
        <v>Home Appliances</v>
      </c>
      <c r="P4463" s="2" t="str">
        <f>_xlfn.XLOOKUP(Excel_Dashboard_Dataset_xlsx___Sales5[[#This Row],[CustomerID]], Raw_Customers!A:A, Raw_Customers!B:B, "Unknown")</f>
        <v>Gary Howard</v>
      </c>
    </row>
    <row r="4464" spans="1:16" x14ac:dyDescent="0.25">
      <c r="A4464">
        <v>4463</v>
      </c>
      <c r="B4464">
        <f t="shared" si="69"/>
        <v>2023</v>
      </c>
      <c r="C4464" t="str">
        <f>TEXT(Excel_Dashboard_Dataset_xlsx___Sales5[[#This Row],[Date]],"mmm")</f>
        <v>Oct</v>
      </c>
      <c r="D4464" s="3">
        <v>45214</v>
      </c>
      <c r="E4464">
        <v>26</v>
      </c>
      <c r="F4464">
        <v>238</v>
      </c>
      <c r="G4464">
        <v>11</v>
      </c>
      <c r="H4464">
        <v>1</v>
      </c>
      <c r="I4464">
        <v>62</v>
      </c>
      <c r="J4464">
        <f>Excel_Dashboard_Dataset_xlsx___Sales5[[#This Row],[Quantity]]*Excel_Dashboard_Dataset_xlsx___Sales5[[#This Row],[UnitPrice]]</f>
        <v>62</v>
      </c>
      <c r="K4464" t="str">
        <f>_xlfn.XLOOKUP(Excel_Dashboard_Dataset_xlsx___Sales5[[#This Row],[CustomerID]],Raw_Customers!A:A,Raw_Customers!D:D)</f>
        <v>Female</v>
      </c>
      <c r="L4464">
        <f>_xlfn.XLOOKUP(Excel_Dashboard_Dataset_xlsx___Sales5[[#This Row],[CustomerID]],Raw_Customers!A:A,Raw_Customers!E:E)</f>
        <v>58</v>
      </c>
      <c r="M4464" t="str">
        <f>_xlfn.XLOOKUP(Excel_Dashboard_Dataset_xlsx___Sales5[[#This Row],[CustomerID]],Raw_Customers!A:A,Raw_Customers!C:C)</f>
        <v>South</v>
      </c>
      <c r="N4464" s="2" t="str">
        <f>_xlfn.XLOOKUP(Excel_Dashboard_Dataset_xlsx___Sales5[[#This Row],[ProductID]],Raw_Products!A:A,Raw_Products!B:B)</f>
        <v>Vacuum Cleaner</v>
      </c>
      <c r="O4464" s="2" t="str">
        <f>_xlfn.XLOOKUP(Excel_Dashboard_Dataset_xlsx___Sales5[[#This Row],[ProductID]],Raw_Products!A:A,Raw_Products!C:C)</f>
        <v>Home Appliances</v>
      </c>
      <c r="P4464" s="2" t="str">
        <f>_xlfn.XLOOKUP(Excel_Dashboard_Dataset_xlsx___Sales5[[#This Row],[CustomerID]], Raw_Customers!A:A, Raw_Customers!B:B, "Unknown")</f>
        <v>Jessica Ortiz</v>
      </c>
    </row>
    <row r="4465" spans="1:16" x14ac:dyDescent="0.25">
      <c r="A4465">
        <v>4464</v>
      </c>
      <c r="B4465">
        <f t="shared" si="69"/>
        <v>2023</v>
      </c>
      <c r="C4465" t="str">
        <f>TEXT(Excel_Dashboard_Dataset_xlsx___Sales5[[#This Row],[Date]],"mmm")</f>
        <v>Aug</v>
      </c>
      <c r="D4465" s="3">
        <v>45159</v>
      </c>
      <c r="E4465">
        <v>12</v>
      </c>
      <c r="F4465">
        <v>101</v>
      </c>
      <c r="G4465">
        <v>37</v>
      </c>
      <c r="H4465">
        <v>1</v>
      </c>
      <c r="I4465">
        <v>723</v>
      </c>
      <c r="J4465">
        <f>Excel_Dashboard_Dataset_xlsx___Sales5[[#This Row],[Quantity]]*Excel_Dashboard_Dataset_xlsx___Sales5[[#This Row],[UnitPrice]]</f>
        <v>723</v>
      </c>
      <c r="K4465" t="str">
        <f>_xlfn.XLOOKUP(Excel_Dashboard_Dataset_xlsx___Sales5[[#This Row],[CustomerID]],Raw_Customers!A:A,Raw_Customers!D:D)</f>
        <v>Male</v>
      </c>
      <c r="L4465">
        <f>_xlfn.XLOOKUP(Excel_Dashboard_Dataset_xlsx___Sales5[[#This Row],[CustomerID]],Raw_Customers!A:A,Raw_Customers!E:E)</f>
        <v>30</v>
      </c>
      <c r="M4465" t="str">
        <f>_xlfn.XLOOKUP(Excel_Dashboard_Dataset_xlsx___Sales5[[#This Row],[CustomerID]],Raw_Customers!A:A,Raw_Customers!C:C)</f>
        <v>South</v>
      </c>
      <c r="N4465" s="2" t="str">
        <f>_xlfn.XLOOKUP(Excel_Dashboard_Dataset_xlsx___Sales5[[#This Row],[ProductID]],Raw_Products!A:A,Raw_Products!B:B)</f>
        <v>Laptop</v>
      </c>
      <c r="O4465" s="2" t="str">
        <f>_xlfn.XLOOKUP(Excel_Dashboard_Dataset_xlsx___Sales5[[#This Row],[ProductID]],Raw_Products!A:A,Raw_Products!C:C)</f>
        <v>Electronics</v>
      </c>
      <c r="P4465" s="2" t="str">
        <f>_xlfn.XLOOKUP(Excel_Dashboard_Dataset_xlsx___Sales5[[#This Row],[CustomerID]], Raw_Customers!A:A, Raw_Customers!B:B, "Unknown")</f>
        <v>Anna King</v>
      </c>
    </row>
    <row r="4466" spans="1:16" x14ac:dyDescent="0.25">
      <c r="A4466">
        <v>4465</v>
      </c>
      <c r="B4466">
        <f t="shared" si="69"/>
        <v>2023</v>
      </c>
      <c r="C4466" t="str">
        <f>TEXT(Excel_Dashboard_Dataset_xlsx___Sales5[[#This Row],[Date]],"mmm")</f>
        <v>Dec</v>
      </c>
      <c r="D4466" s="3">
        <v>45280</v>
      </c>
      <c r="E4466">
        <v>48</v>
      </c>
      <c r="F4466">
        <v>251</v>
      </c>
      <c r="G4466">
        <v>10</v>
      </c>
      <c r="H4466">
        <v>10</v>
      </c>
      <c r="I4466">
        <v>332</v>
      </c>
      <c r="J4466">
        <f>Excel_Dashboard_Dataset_xlsx___Sales5[[#This Row],[Quantity]]*Excel_Dashboard_Dataset_xlsx___Sales5[[#This Row],[UnitPrice]]</f>
        <v>3320</v>
      </c>
      <c r="K4466" t="str">
        <f>_xlfn.XLOOKUP(Excel_Dashboard_Dataset_xlsx___Sales5[[#This Row],[CustomerID]],Raw_Customers!A:A,Raw_Customers!D:D)</f>
        <v>Male</v>
      </c>
      <c r="L4466">
        <f>_xlfn.XLOOKUP(Excel_Dashboard_Dataset_xlsx___Sales5[[#This Row],[CustomerID]],Raw_Customers!A:A,Raw_Customers!E:E)</f>
        <v>48</v>
      </c>
      <c r="M4466" t="str">
        <f>_xlfn.XLOOKUP(Excel_Dashboard_Dataset_xlsx___Sales5[[#This Row],[CustomerID]],Raw_Customers!A:A,Raw_Customers!C:C)</f>
        <v>East</v>
      </c>
      <c r="N4466" s="2" t="str">
        <f>_xlfn.XLOOKUP(Excel_Dashboard_Dataset_xlsx___Sales5[[#This Row],[ProductID]],Raw_Products!A:A,Raw_Products!B:B)</f>
        <v>Bicycle</v>
      </c>
      <c r="O4466" s="2" t="str">
        <f>_xlfn.XLOOKUP(Excel_Dashboard_Dataset_xlsx___Sales5[[#This Row],[ProductID]],Raw_Products!A:A,Raw_Products!C:C)</f>
        <v>Sports</v>
      </c>
      <c r="P4466" s="2" t="str">
        <f>_xlfn.XLOOKUP(Excel_Dashboard_Dataset_xlsx___Sales5[[#This Row],[CustomerID]], Raw_Customers!A:A, Raw_Customers!B:B, "Unknown")</f>
        <v>Katherine Howard</v>
      </c>
    </row>
    <row r="4467" spans="1:16" x14ac:dyDescent="0.25">
      <c r="A4467">
        <v>4466</v>
      </c>
      <c r="B4467">
        <f t="shared" si="69"/>
        <v>2024</v>
      </c>
      <c r="C4467" t="str">
        <f>TEXT(Excel_Dashboard_Dataset_xlsx___Sales5[[#This Row],[Date]],"mmm")</f>
        <v>Mar</v>
      </c>
      <c r="D4467" s="3">
        <v>45358</v>
      </c>
      <c r="E4467">
        <v>43</v>
      </c>
      <c r="F4467">
        <v>3</v>
      </c>
      <c r="G4467">
        <v>16</v>
      </c>
      <c r="H4467">
        <v>9</v>
      </c>
      <c r="I4467">
        <v>957</v>
      </c>
      <c r="J4467">
        <f>Excel_Dashboard_Dataset_xlsx___Sales5[[#This Row],[Quantity]]*Excel_Dashboard_Dataset_xlsx___Sales5[[#This Row],[UnitPrice]]</f>
        <v>8613</v>
      </c>
      <c r="K4467" t="str">
        <f>_xlfn.XLOOKUP(Excel_Dashboard_Dataset_xlsx___Sales5[[#This Row],[CustomerID]],Raw_Customers!A:A,Raw_Customers!D:D)</f>
        <v>Female</v>
      </c>
      <c r="L4467">
        <f>_xlfn.XLOOKUP(Excel_Dashboard_Dataset_xlsx___Sales5[[#This Row],[CustomerID]],Raw_Customers!A:A,Raw_Customers!E:E)</f>
        <v>22</v>
      </c>
      <c r="M4467" t="str">
        <f>_xlfn.XLOOKUP(Excel_Dashboard_Dataset_xlsx___Sales5[[#This Row],[CustomerID]],Raw_Customers!A:A,Raw_Customers!C:C)</f>
        <v>West</v>
      </c>
      <c r="N4467" s="2" t="str">
        <f>_xlfn.XLOOKUP(Excel_Dashboard_Dataset_xlsx___Sales5[[#This Row],[ProductID]],Raw_Products!A:A,Raw_Products!B:B)</f>
        <v>Tennis Racket</v>
      </c>
      <c r="O4467" s="2" t="str">
        <f>_xlfn.XLOOKUP(Excel_Dashboard_Dataset_xlsx___Sales5[[#This Row],[ProductID]],Raw_Products!A:A,Raw_Products!C:C)</f>
        <v>Sports</v>
      </c>
      <c r="P4467" s="2" t="str">
        <f>_xlfn.XLOOKUP(Excel_Dashboard_Dataset_xlsx___Sales5[[#This Row],[CustomerID]], Raw_Customers!A:A, Raw_Customers!B:B, "Unknown")</f>
        <v>George Jones</v>
      </c>
    </row>
    <row r="4468" spans="1:16" x14ac:dyDescent="0.25">
      <c r="A4468">
        <v>4467</v>
      </c>
      <c r="B4468">
        <f t="shared" si="69"/>
        <v>2024</v>
      </c>
      <c r="C4468" t="str">
        <f>TEXT(Excel_Dashboard_Dataset_xlsx___Sales5[[#This Row],[Date]],"mmm")</f>
        <v>Nov</v>
      </c>
      <c r="D4468" s="3">
        <v>45619</v>
      </c>
      <c r="E4468">
        <v>9</v>
      </c>
      <c r="F4468">
        <v>172</v>
      </c>
      <c r="G4468">
        <v>36</v>
      </c>
      <c r="H4468">
        <v>6</v>
      </c>
      <c r="I4468">
        <v>122</v>
      </c>
      <c r="J4468">
        <f>Excel_Dashboard_Dataset_xlsx___Sales5[[#This Row],[Quantity]]*Excel_Dashboard_Dataset_xlsx___Sales5[[#This Row],[UnitPrice]]</f>
        <v>732</v>
      </c>
      <c r="K4468" t="str">
        <f>_xlfn.XLOOKUP(Excel_Dashboard_Dataset_xlsx___Sales5[[#This Row],[CustomerID]],Raw_Customers!A:A,Raw_Customers!D:D)</f>
        <v>Female</v>
      </c>
      <c r="L4468">
        <f>_xlfn.XLOOKUP(Excel_Dashboard_Dataset_xlsx___Sales5[[#This Row],[CustomerID]],Raw_Customers!A:A,Raw_Customers!E:E)</f>
        <v>33</v>
      </c>
      <c r="M4468" t="str">
        <f>_xlfn.XLOOKUP(Excel_Dashboard_Dataset_xlsx___Sales5[[#This Row],[CustomerID]],Raw_Customers!A:A,Raw_Customers!C:C)</f>
        <v>South</v>
      </c>
      <c r="N4468" s="2" t="str">
        <f>_xlfn.XLOOKUP(Excel_Dashboard_Dataset_xlsx___Sales5[[#This Row],[ProductID]],Raw_Products!A:A,Raw_Products!B:B)</f>
        <v>Canned Beans</v>
      </c>
      <c r="O4468" s="2" t="str">
        <f>_xlfn.XLOOKUP(Excel_Dashboard_Dataset_xlsx___Sales5[[#This Row],[ProductID]],Raw_Products!A:A,Raw_Products!C:C)</f>
        <v>Groceries</v>
      </c>
      <c r="P4468" s="2" t="str">
        <f>_xlfn.XLOOKUP(Excel_Dashboard_Dataset_xlsx___Sales5[[#This Row],[CustomerID]], Raw_Customers!A:A, Raw_Customers!B:B, "Unknown")</f>
        <v>Patricia Ortiz</v>
      </c>
    </row>
    <row r="4469" spans="1:16" x14ac:dyDescent="0.25">
      <c r="A4469">
        <v>4468</v>
      </c>
      <c r="B4469">
        <f t="shared" si="69"/>
        <v>2024</v>
      </c>
      <c r="C4469" t="str">
        <f>TEXT(Excel_Dashboard_Dataset_xlsx___Sales5[[#This Row],[Date]],"mmm")</f>
        <v>Jul</v>
      </c>
      <c r="D4469" s="3">
        <v>45502</v>
      </c>
      <c r="E4469">
        <v>9</v>
      </c>
      <c r="F4469">
        <v>3</v>
      </c>
      <c r="G4469">
        <v>20</v>
      </c>
      <c r="H4469">
        <v>6</v>
      </c>
      <c r="I4469">
        <v>33</v>
      </c>
      <c r="J4469">
        <f>Excel_Dashboard_Dataset_xlsx___Sales5[[#This Row],[Quantity]]*Excel_Dashboard_Dataset_xlsx___Sales5[[#This Row],[UnitPrice]]</f>
        <v>198</v>
      </c>
      <c r="K4469" t="str">
        <f>_xlfn.XLOOKUP(Excel_Dashboard_Dataset_xlsx___Sales5[[#This Row],[CustomerID]],Raw_Customers!A:A,Raw_Customers!D:D)</f>
        <v>Female</v>
      </c>
      <c r="L4469">
        <f>_xlfn.XLOOKUP(Excel_Dashboard_Dataset_xlsx___Sales5[[#This Row],[CustomerID]],Raw_Customers!A:A,Raw_Customers!E:E)</f>
        <v>22</v>
      </c>
      <c r="M4469" t="str">
        <f>_xlfn.XLOOKUP(Excel_Dashboard_Dataset_xlsx___Sales5[[#This Row],[CustomerID]],Raw_Customers!A:A,Raw_Customers!C:C)</f>
        <v>West</v>
      </c>
      <c r="N4469" s="2" t="str">
        <f>_xlfn.XLOOKUP(Excel_Dashboard_Dataset_xlsx___Sales5[[#This Row],[ProductID]],Raw_Products!A:A,Raw_Products!B:B)</f>
        <v>Canned Beans</v>
      </c>
      <c r="O4469" s="2" t="str">
        <f>_xlfn.XLOOKUP(Excel_Dashboard_Dataset_xlsx___Sales5[[#This Row],[ProductID]],Raw_Products!A:A,Raw_Products!C:C)</f>
        <v>Groceries</v>
      </c>
      <c r="P4469" s="2" t="str">
        <f>_xlfn.XLOOKUP(Excel_Dashboard_Dataset_xlsx___Sales5[[#This Row],[CustomerID]], Raw_Customers!A:A, Raw_Customers!B:B, "Unknown")</f>
        <v>George Jones</v>
      </c>
    </row>
    <row r="4470" spans="1:16" x14ac:dyDescent="0.25">
      <c r="A4470">
        <v>4469</v>
      </c>
      <c r="B4470">
        <f t="shared" si="69"/>
        <v>2023</v>
      </c>
      <c r="C4470" t="str">
        <f>TEXT(Excel_Dashboard_Dataset_xlsx___Sales5[[#This Row],[Date]],"mmm")</f>
        <v>May</v>
      </c>
      <c r="D4470" s="3">
        <v>45069</v>
      </c>
      <c r="E4470">
        <v>7</v>
      </c>
      <c r="F4470">
        <v>160</v>
      </c>
      <c r="G4470">
        <v>14</v>
      </c>
      <c r="H4470">
        <v>6</v>
      </c>
      <c r="I4470">
        <v>242</v>
      </c>
      <c r="J4470">
        <f>Excel_Dashboard_Dataset_xlsx___Sales5[[#This Row],[Quantity]]*Excel_Dashboard_Dataset_xlsx___Sales5[[#This Row],[UnitPrice]]</f>
        <v>1452</v>
      </c>
      <c r="K4470" t="str">
        <f>_xlfn.XLOOKUP(Excel_Dashboard_Dataset_xlsx___Sales5[[#This Row],[CustomerID]],Raw_Customers!A:A,Raw_Customers!D:D)</f>
        <v>Female</v>
      </c>
      <c r="L4470">
        <f>_xlfn.XLOOKUP(Excel_Dashboard_Dataset_xlsx___Sales5[[#This Row],[CustomerID]],Raw_Customers!A:A,Raw_Customers!E:E)</f>
        <v>39</v>
      </c>
      <c r="M4470" t="str">
        <f>_xlfn.XLOOKUP(Excel_Dashboard_Dataset_xlsx___Sales5[[#This Row],[CustomerID]],Raw_Customers!A:A,Raw_Customers!C:C)</f>
        <v>East</v>
      </c>
      <c r="N4470" s="2" t="str">
        <f>_xlfn.XLOOKUP(Excel_Dashboard_Dataset_xlsx___Sales5[[#This Row],[ProductID]],Raw_Products!A:A,Raw_Products!B:B)</f>
        <v>Milk Powder</v>
      </c>
      <c r="O4470" s="2" t="str">
        <f>_xlfn.XLOOKUP(Excel_Dashboard_Dataset_xlsx___Sales5[[#This Row],[ProductID]],Raw_Products!A:A,Raw_Products!C:C)</f>
        <v>Groceries</v>
      </c>
      <c r="P4470" s="2" t="str">
        <f>_xlfn.XLOOKUP(Excel_Dashboard_Dataset_xlsx___Sales5[[#This Row],[CustomerID]], Raw_Customers!A:A, Raw_Customers!B:B, "Unknown")</f>
        <v>Deborah Hill</v>
      </c>
    </row>
    <row r="4471" spans="1:16" x14ac:dyDescent="0.25">
      <c r="A4471">
        <v>4470</v>
      </c>
      <c r="B4471">
        <f t="shared" si="69"/>
        <v>2024</v>
      </c>
      <c r="C4471" t="str">
        <f>TEXT(Excel_Dashboard_Dataset_xlsx___Sales5[[#This Row],[Date]],"mmm")</f>
        <v>May</v>
      </c>
      <c r="D4471" s="3">
        <v>45430</v>
      </c>
      <c r="E4471">
        <v>30</v>
      </c>
      <c r="F4471">
        <v>136</v>
      </c>
      <c r="G4471">
        <v>50</v>
      </c>
      <c r="H4471">
        <v>4</v>
      </c>
      <c r="I4471">
        <v>854</v>
      </c>
      <c r="J4471">
        <f>Excel_Dashboard_Dataset_xlsx___Sales5[[#This Row],[Quantity]]*Excel_Dashboard_Dataset_xlsx___Sales5[[#This Row],[UnitPrice]]</f>
        <v>3416</v>
      </c>
      <c r="K4471" t="str">
        <f>_xlfn.XLOOKUP(Excel_Dashboard_Dataset_xlsx___Sales5[[#This Row],[CustomerID]],Raw_Customers!A:A,Raw_Customers!D:D)</f>
        <v>Male</v>
      </c>
      <c r="L4471">
        <f>_xlfn.XLOOKUP(Excel_Dashboard_Dataset_xlsx___Sales5[[#This Row],[CustomerID]],Raw_Customers!A:A,Raw_Customers!E:E)</f>
        <v>45</v>
      </c>
      <c r="M4471" t="str">
        <f>_xlfn.XLOOKUP(Excel_Dashboard_Dataset_xlsx___Sales5[[#This Row],[CustomerID]],Raw_Customers!A:A,Raw_Customers!C:C)</f>
        <v>East</v>
      </c>
      <c r="N4471" s="2" t="str">
        <f>_xlfn.XLOOKUP(Excel_Dashboard_Dataset_xlsx___Sales5[[#This Row],[ProductID]],Raw_Products!A:A,Raw_Products!B:B)</f>
        <v>Fan</v>
      </c>
      <c r="O4471" s="2" t="str">
        <f>_xlfn.XLOOKUP(Excel_Dashboard_Dataset_xlsx___Sales5[[#This Row],[ProductID]],Raw_Products!A:A,Raw_Products!C:C)</f>
        <v>Home Appliances</v>
      </c>
      <c r="P4471" s="2" t="str">
        <f>_xlfn.XLOOKUP(Excel_Dashboard_Dataset_xlsx___Sales5[[#This Row],[CustomerID]], Raw_Customers!A:A, Raw_Customers!B:B, "Unknown")</f>
        <v>Laura Wood</v>
      </c>
    </row>
    <row r="4472" spans="1:16" x14ac:dyDescent="0.25">
      <c r="A4472">
        <v>4471</v>
      </c>
      <c r="B4472">
        <f t="shared" si="69"/>
        <v>2023</v>
      </c>
      <c r="C4472" t="str">
        <f>TEXT(Excel_Dashboard_Dataset_xlsx___Sales5[[#This Row],[Date]],"mmm")</f>
        <v>Apr</v>
      </c>
      <c r="D4472" s="3">
        <v>45029</v>
      </c>
      <c r="E4472">
        <v>40</v>
      </c>
      <c r="F4472">
        <v>170</v>
      </c>
      <c r="G4472">
        <v>13</v>
      </c>
      <c r="H4472">
        <v>2</v>
      </c>
      <c r="I4472">
        <v>826</v>
      </c>
      <c r="J4472">
        <f>Excel_Dashboard_Dataset_xlsx___Sales5[[#This Row],[Quantity]]*Excel_Dashboard_Dataset_xlsx___Sales5[[#This Row],[UnitPrice]]</f>
        <v>1652</v>
      </c>
      <c r="K4472" t="str">
        <f>_xlfn.XLOOKUP(Excel_Dashboard_Dataset_xlsx___Sales5[[#This Row],[CustomerID]],Raw_Customers!A:A,Raw_Customers!D:D)</f>
        <v>Female</v>
      </c>
      <c r="L4472">
        <f>_xlfn.XLOOKUP(Excel_Dashboard_Dataset_xlsx___Sales5[[#This Row],[CustomerID]],Raw_Customers!A:A,Raw_Customers!E:E)</f>
        <v>40</v>
      </c>
      <c r="M4472" t="str">
        <f>_xlfn.XLOOKUP(Excel_Dashboard_Dataset_xlsx___Sales5[[#This Row],[CustomerID]],Raw_Customers!A:A,Raw_Customers!C:C)</f>
        <v>South</v>
      </c>
      <c r="N4472" s="2" t="str">
        <f>_xlfn.XLOOKUP(Excel_Dashboard_Dataset_xlsx___Sales5[[#This Row],[ProductID]],Raw_Products!A:A,Raw_Products!B:B)</f>
        <v>Scarf</v>
      </c>
      <c r="O4472" s="2" t="str">
        <f>_xlfn.XLOOKUP(Excel_Dashboard_Dataset_xlsx___Sales5[[#This Row],[ProductID]],Raw_Products!A:A,Raw_Products!C:C)</f>
        <v>Clothing</v>
      </c>
      <c r="P4472" s="2" t="str">
        <f>_xlfn.XLOOKUP(Excel_Dashboard_Dataset_xlsx___Sales5[[#This Row],[CustomerID]], Raw_Customers!A:A, Raw_Customers!B:B, "Unknown")</f>
        <v>Benjamin Howard</v>
      </c>
    </row>
    <row r="4473" spans="1:16" x14ac:dyDescent="0.25">
      <c r="A4473">
        <v>4472</v>
      </c>
      <c r="B4473">
        <f t="shared" si="69"/>
        <v>2023</v>
      </c>
      <c r="C4473" t="str">
        <f>TEXT(Excel_Dashboard_Dataset_xlsx___Sales5[[#This Row],[Date]],"mmm")</f>
        <v>Jun</v>
      </c>
      <c r="D4473" s="3">
        <v>45097</v>
      </c>
      <c r="E4473">
        <v>8</v>
      </c>
      <c r="F4473">
        <v>73</v>
      </c>
      <c r="G4473">
        <v>16</v>
      </c>
      <c r="H4473">
        <v>6</v>
      </c>
      <c r="I4473">
        <v>599</v>
      </c>
      <c r="J4473">
        <f>Excel_Dashboard_Dataset_xlsx___Sales5[[#This Row],[Quantity]]*Excel_Dashboard_Dataset_xlsx___Sales5[[#This Row],[UnitPrice]]</f>
        <v>3594</v>
      </c>
      <c r="K4473" t="str">
        <f>_xlfn.XLOOKUP(Excel_Dashboard_Dataset_xlsx___Sales5[[#This Row],[CustomerID]],Raw_Customers!A:A,Raw_Customers!D:D)</f>
        <v>Male</v>
      </c>
      <c r="L4473">
        <f>_xlfn.XLOOKUP(Excel_Dashboard_Dataset_xlsx___Sales5[[#This Row],[CustomerID]],Raw_Customers!A:A,Raw_Customers!E:E)</f>
        <v>52</v>
      </c>
      <c r="M4473" t="str">
        <f>_xlfn.XLOOKUP(Excel_Dashboard_Dataset_xlsx___Sales5[[#This Row],[CustomerID]],Raw_Customers!A:A,Raw_Customers!C:C)</f>
        <v>West</v>
      </c>
      <c r="N4473" s="2" t="str">
        <f>_xlfn.XLOOKUP(Excel_Dashboard_Dataset_xlsx___Sales5[[#This Row],[ProductID]],Raw_Products!A:A,Raw_Products!B:B)</f>
        <v>Bread</v>
      </c>
      <c r="O4473" s="2" t="str">
        <f>_xlfn.XLOOKUP(Excel_Dashboard_Dataset_xlsx___Sales5[[#This Row],[ProductID]],Raw_Products!A:A,Raw_Products!C:C)</f>
        <v>Groceries</v>
      </c>
      <c r="P4473" s="2" t="str">
        <f>_xlfn.XLOOKUP(Excel_Dashboard_Dataset_xlsx___Sales5[[#This Row],[CustomerID]], Raw_Customers!A:A, Raw_Customers!B:B, "Unknown")</f>
        <v>Thomas Robinson</v>
      </c>
    </row>
    <row r="4474" spans="1:16" x14ac:dyDescent="0.25">
      <c r="A4474">
        <v>4473</v>
      </c>
      <c r="B4474">
        <f t="shared" si="69"/>
        <v>2024</v>
      </c>
      <c r="C4474" t="str">
        <f>TEXT(Excel_Dashboard_Dataset_xlsx___Sales5[[#This Row],[Date]],"mmm")</f>
        <v>Jul</v>
      </c>
      <c r="D4474" s="3">
        <v>45491</v>
      </c>
      <c r="E4474">
        <v>26</v>
      </c>
      <c r="F4474">
        <v>184</v>
      </c>
      <c r="G4474">
        <v>12</v>
      </c>
      <c r="H4474">
        <v>8</v>
      </c>
      <c r="I4474">
        <v>846</v>
      </c>
      <c r="J4474">
        <f>Excel_Dashboard_Dataset_xlsx___Sales5[[#This Row],[Quantity]]*Excel_Dashboard_Dataset_xlsx___Sales5[[#This Row],[UnitPrice]]</f>
        <v>6768</v>
      </c>
      <c r="K4474" t="str">
        <f>_xlfn.XLOOKUP(Excel_Dashboard_Dataset_xlsx___Sales5[[#This Row],[CustomerID]],Raw_Customers!A:A,Raw_Customers!D:D)</f>
        <v>Female</v>
      </c>
      <c r="L4474">
        <f>_xlfn.XLOOKUP(Excel_Dashboard_Dataset_xlsx___Sales5[[#This Row],[CustomerID]],Raw_Customers!A:A,Raw_Customers!E:E)</f>
        <v>52</v>
      </c>
      <c r="M4474" t="str">
        <f>_xlfn.XLOOKUP(Excel_Dashboard_Dataset_xlsx___Sales5[[#This Row],[CustomerID]],Raw_Customers!A:A,Raw_Customers!C:C)</f>
        <v>West</v>
      </c>
      <c r="N4474" s="2" t="str">
        <f>_xlfn.XLOOKUP(Excel_Dashboard_Dataset_xlsx___Sales5[[#This Row],[ProductID]],Raw_Products!A:A,Raw_Products!B:B)</f>
        <v>Vacuum Cleaner</v>
      </c>
      <c r="O4474" s="2" t="str">
        <f>_xlfn.XLOOKUP(Excel_Dashboard_Dataset_xlsx___Sales5[[#This Row],[ProductID]],Raw_Products!A:A,Raw_Products!C:C)</f>
        <v>Home Appliances</v>
      </c>
      <c r="P4474" s="2" t="str">
        <f>_xlfn.XLOOKUP(Excel_Dashboard_Dataset_xlsx___Sales5[[#This Row],[CustomerID]], Raw_Customers!A:A, Raw_Customers!B:B, "Unknown")</f>
        <v>Christine Price</v>
      </c>
    </row>
    <row r="4475" spans="1:16" x14ac:dyDescent="0.25">
      <c r="A4475">
        <v>4474</v>
      </c>
      <c r="B4475">
        <f t="shared" si="69"/>
        <v>2024</v>
      </c>
      <c r="C4475" t="str">
        <f>TEXT(Excel_Dashboard_Dataset_xlsx___Sales5[[#This Row],[Date]],"mmm")</f>
        <v>Jun</v>
      </c>
      <c r="D4475" s="3">
        <v>45463</v>
      </c>
      <c r="E4475">
        <v>28</v>
      </c>
      <c r="F4475">
        <v>195</v>
      </c>
      <c r="G4475">
        <v>12</v>
      </c>
      <c r="H4475">
        <v>6</v>
      </c>
      <c r="I4475">
        <v>123</v>
      </c>
      <c r="J4475">
        <f>Excel_Dashboard_Dataset_xlsx___Sales5[[#This Row],[Quantity]]*Excel_Dashboard_Dataset_xlsx___Sales5[[#This Row],[UnitPrice]]</f>
        <v>738</v>
      </c>
      <c r="K4475" t="str">
        <f>_xlfn.XLOOKUP(Excel_Dashboard_Dataset_xlsx___Sales5[[#This Row],[CustomerID]],Raw_Customers!A:A,Raw_Customers!D:D)</f>
        <v>Female</v>
      </c>
      <c r="L4475">
        <f>_xlfn.XLOOKUP(Excel_Dashboard_Dataset_xlsx___Sales5[[#This Row],[CustomerID]],Raw_Customers!A:A,Raw_Customers!E:E)</f>
        <v>29</v>
      </c>
      <c r="M4475" t="str">
        <f>_xlfn.XLOOKUP(Excel_Dashboard_Dataset_xlsx___Sales5[[#This Row],[CustomerID]],Raw_Customers!A:A,Raw_Customers!C:C)</f>
        <v>East</v>
      </c>
      <c r="N4475" s="2" t="str">
        <f>_xlfn.XLOOKUP(Excel_Dashboard_Dataset_xlsx___Sales5[[#This Row],[ProductID]],Raw_Products!A:A,Raw_Products!B:B)</f>
        <v>Rice Cooker</v>
      </c>
      <c r="O4475" s="2" t="str">
        <f>_xlfn.XLOOKUP(Excel_Dashboard_Dataset_xlsx___Sales5[[#This Row],[ProductID]],Raw_Products!A:A,Raw_Products!C:C)</f>
        <v>Home Appliances</v>
      </c>
      <c r="P4475" s="2" t="str">
        <f>_xlfn.XLOOKUP(Excel_Dashboard_Dataset_xlsx___Sales5[[#This Row],[CustomerID]], Raw_Customers!A:A, Raw_Customers!B:B, "Unknown")</f>
        <v>Catherine James</v>
      </c>
    </row>
    <row r="4476" spans="1:16" x14ac:dyDescent="0.25">
      <c r="A4476">
        <v>4475</v>
      </c>
      <c r="B4476">
        <f t="shared" si="69"/>
        <v>2024</v>
      </c>
      <c r="C4476" t="str">
        <f>TEXT(Excel_Dashboard_Dataset_xlsx___Sales5[[#This Row],[Date]],"mmm")</f>
        <v>Nov</v>
      </c>
      <c r="D4476" s="3">
        <v>45620</v>
      </c>
      <c r="E4476">
        <v>24</v>
      </c>
      <c r="F4476">
        <v>254</v>
      </c>
      <c r="G4476">
        <v>15</v>
      </c>
      <c r="H4476">
        <v>9</v>
      </c>
      <c r="I4476">
        <v>207</v>
      </c>
      <c r="J4476">
        <f>Excel_Dashboard_Dataset_xlsx___Sales5[[#This Row],[Quantity]]*Excel_Dashboard_Dataset_xlsx___Sales5[[#This Row],[UnitPrice]]</f>
        <v>1863</v>
      </c>
      <c r="K4476" t="str">
        <f>_xlfn.XLOOKUP(Excel_Dashboard_Dataset_xlsx___Sales5[[#This Row],[CustomerID]],Raw_Customers!A:A,Raw_Customers!D:D)</f>
        <v>Female</v>
      </c>
      <c r="L4476">
        <f>_xlfn.XLOOKUP(Excel_Dashboard_Dataset_xlsx___Sales5[[#This Row],[CustomerID]],Raw_Customers!A:A,Raw_Customers!E:E)</f>
        <v>44</v>
      </c>
      <c r="M4476" t="str">
        <f>_xlfn.XLOOKUP(Excel_Dashboard_Dataset_xlsx___Sales5[[#This Row],[CustomerID]],Raw_Customers!A:A,Raw_Customers!C:C)</f>
        <v>West</v>
      </c>
      <c r="N4476" s="2" t="str">
        <f>_xlfn.XLOOKUP(Excel_Dashboard_Dataset_xlsx___Sales5[[#This Row],[ProductID]],Raw_Products!A:A,Raw_Products!B:B)</f>
        <v>Washing Machine</v>
      </c>
      <c r="O4476" s="2" t="str">
        <f>_xlfn.XLOOKUP(Excel_Dashboard_Dataset_xlsx___Sales5[[#This Row],[ProductID]],Raw_Products!A:A,Raw_Products!C:C)</f>
        <v>Home Appliances</v>
      </c>
      <c r="P4476" s="2" t="str">
        <f>_xlfn.XLOOKUP(Excel_Dashboard_Dataset_xlsx___Sales5[[#This Row],[CustomerID]], Raw_Customers!A:A, Raw_Customers!B:B, "Unknown")</f>
        <v>Richard Clark</v>
      </c>
    </row>
    <row r="4477" spans="1:16" x14ac:dyDescent="0.25">
      <c r="A4477">
        <v>4476</v>
      </c>
      <c r="B4477">
        <f t="shared" si="69"/>
        <v>2024</v>
      </c>
      <c r="C4477" t="str">
        <f>TEXT(Excel_Dashboard_Dataset_xlsx___Sales5[[#This Row],[Date]],"mmm")</f>
        <v>Oct</v>
      </c>
      <c r="D4477" s="3">
        <v>45574</v>
      </c>
      <c r="E4477">
        <v>23</v>
      </c>
      <c r="F4477">
        <v>179</v>
      </c>
      <c r="G4477">
        <v>19</v>
      </c>
      <c r="H4477">
        <v>6</v>
      </c>
      <c r="I4477">
        <v>987</v>
      </c>
      <c r="J4477">
        <f>Excel_Dashboard_Dataset_xlsx___Sales5[[#This Row],[Quantity]]*Excel_Dashboard_Dataset_xlsx___Sales5[[#This Row],[UnitPrice]]</f>
        <v>5922</v>
      </c>
      <c r="K4477" t="str">
        <f>_xlfn.XLOOKUP(Excel_Dashboard_Dataset_xlsx___Sales5[[#This Row],[CustomerID]],Raw_Customers!A:A,Raw_Customers!D:D)</f>
        <v>Female</v>
      </c>
      <c r="L4477">
        <f>_xlfn.XLOOKUP(Excel_Dashboard_Dataset_xlsx___Sales5[[#This Row],[CustomerID]],Raw_Customers!A:A,Raw_Customers!E:E)</f>
        <v>37</v>
      </c>
      <c r="M4477" t="str">
        <f>_xlfn.XLOOKUP(Excel_Dashboard_Dataset_xlsx___Sales5[[#This Row],[CustomerID]],Raw_Customers!A:A,Raw_Customers!C:C)</f>
        <v>West</v>
      </c>
      <c r="N4477" s="2" t="str">
        <f>_xlfn.XLOOKUP(Excel_Dashboard_Dataset_xlsx___Sales5[[#This Row],[ProductID]],Raw_Products!A:A,Raw_Products!B:B)</f>
        <v>Blender</v>
      </c>
      <c r="O4477" s="2" t="str">
        <f>_xlfn.XLOOKUP(Excel_Dashboard_Dataset_xlsx___Sales5[[#This Row],[ProductID]],Raw_Products!A:A,Raw_Products!C:C)</f>
        <v>Home Appliances</v>
      </c>
      <c r="P4477" s="2" t="str">
        <f>_xlfn.XLOOKUP(Excel_Dashboard_Dataset_xlsx___Sales5[[#This Row],[CustomerID]], Raw_Customers!A:A, Raw_Customers!B:B, "Unknown")</f>
        <v>Raymond Green</v>
      </c>
    </row>
    <row r="4478" spans="1:16" x14ac:dyDescent="0.25">
      <c r="A4478">
        <v>4477</v>
      </c>
      <c r="B4478">
        <f t="shared" si="69"/>
        <v>2023</v>
      </c>
      <c r="C4478" t="str">
        <f>TEXT(Excel_Dashboard_Dataset_xlsx___Sales5[[#This Row],[Date]],"mmm")</f>
        <v>Mar</v>
      </c>
      <c r="D4478" s="3">
        <v>45009</v>
      </c>
      <c r="E4478">
        <v>49</v>
      </c>
      <c r="F4478">
        <v>221</v>
      </c>
      <c r="G4478">
        <v>3</v>
      </c>
      <c r="H4478">
        <v>10</v>
      </c>
      <c r="I4478">
        <v>853</v>
      </c>
      <c r="J4478">
        <f>Excel_Dashboard_Dataset_xlsx___Sales5[[#This Row],[Quantity]]*Excel_Dashboard_Dataset_xlsx___Sales5[[#This Row],[UnitPrice]]</f>
        <v>8530</v>
      </c>
      <c r="K4478" t="str">
        <f>_xlfn.XLOOKUP(Excel_Dashboard_Dataset_xlsx___Sales5[[#This Row],[CustomerID]],Raw_Customers!A:A,Raw_Customers!D:D)</f>
        <v>Male</v>
      </c>
      <c r="L4478">
        <f>_xlfn.XLOOKUP(Excel_Dashboard_Dataset_xlsx___Sales5[[#This Row],[CustomerID]],Raw_Customers!A:A,Raw_Customers!E:E)</f>
        <v>34</v>
      </c>
      <c r="M4478" t="str">
        <f>_xlfn.XLOOKUP(Excel_Dashboard_Dataset_xlsx___Sales5[[#This Row],[CustomerID]],Raw_Customers!A:A,Raw_Customers!C:C)</f>
        <v>East</v>
      </c>
      <c r="N4478" s="2" t="str">
        <f>_xlfn.XLOOKUP(Excel_Dashboard_Dataset_xlsx___Sales5[[#This Row],[ProductID]],Raw_Products!A:A,Raw_Products!B:B)</f>
        <v>Swimming Goggles</v>
      </c>
      <c r="O4478" s="2" t="str">
        <f>_xlfn.XLOOKUP(Excel_Dashboard_Dataset_xlsx___Sales5[[#This Row],[ProductID]],Raw_Products!A:A,Raw_Products!C:C)</f>
        <v>Sports</v>
      </c>
      <c r="P4478" s="2" t="str">
        <f>_xlfn.XLOOKUP(Excel_Dashboard_Dataset_xlsx___Sales5[[#This Row],[CustomerID]], Raw_Customers!A:A, Raw_Customers!B:B, "Unknown")</f>
        <v>Timothy Mendoza</v>
      </c>
    </row>
    <row r="4479" spans="1:16" x14ac:dyDescent="0.25">
      <c r="A4479">
        <v>4478</v>
      </c>
      <c r="B4479">
        <f t="shared" si="69"/>
        <v>2023</v>
      </c>
      <c r="C4479" t="str">
        <f>TEXT(Excel_Dashboard_Dataset_xlsx___Sales5[[#This Row],[Date]],"mmm")</f>
        <v>Nov</v>
      </c>
      <c r="D4479" s="3">
        <v>45238</v>
      </c>
      <c r="E4479">
        <v>38</v>
      </c>
      <c r="F4479">
        <v>119</v>
      </c>
      <c r="G4479">
        <v>21</v>
      </c>
      <c r="H4479">
        <v>2</v>
      </c>
      <c r="I4479">
        <v>90</v>
      </c>
      <c r="J4479">
        <f>Excel_Dashboard_Dataset_xlsx___Sales5[[#This Row],[Quantity]]*Excel_Dashboard_Dataset_xlsx___Sales5[[#This Row],[UnitPrice]]</f>
        <v>180</v>
      </c>
      <c r="K4479" t="str">
        <f>_xlfn.XLOOKUP(Excel_Dashboard_Dataset_xlsx___Sales5[[#This Row],[CustomerID]],Raw_Customers!A:A,Raw_Customers!D:D)</f>
        <v>Female</v>
      </c>
      <c r="L4479">
        <f>_xlfn.XLOOKUP(Excel_Dashboard_Dataset_xlsx___Sales5[[#This Row],[CustomerID]],Raw_Customers!A:A,Raw_Customers!E:E)</f>
        <v>43</v>
      </c>
      <c r="M4479" t="str">
        <f>_xlfn.XLOOKUP(Excel_Dashboard_Dataset_xlsx___Sales5[[#This Row],[CustomerID]],Raw_Customers!A:A,Raw_Customers!C:C)</f>
        <v>West</v>
      </c>
      <c r="N4479" s="2" t="str">
        <f>_xlfn.XLOOKUP(Excel_Dashboard_Dataset_xlsx___Sales5[[#This Row],[ProductID]],Raw_Products!A:A,Raw_Products!B:B)</f>
        <v>Socks</v>
      </c>
      <c r="O4479" s="2" t="str">
        <f>_xlfn.XLOOKUP(Excel_Dashboard_Dataset_xlsx___Sales5[[#This Row],[ProductID]],Raw_Products!A:A,Raw_Products!C:C)</f>
        <v>Clothing</v>
      </c>
      <c r="P4479" s="2" t="str">
        <f>_xlfn.XLOOKUP(Excel_Dashboard_Dataset_xlsx___Sales5[[#This Row],[CustomerID]], Raw_Customers!A:A, Raw_Customers!B:B, "Unknown")</f>
        <v>Cynthia Flores</v>
      </c>
    </row>
    <row r="4480" spans="1:16" x14ac:dyDescent="0.25">
      <c r="A4480">
        <v>4479</v>
      </c>
      <c r="B4480">
        <f t="shared" si="69"/>
        <v>2023</v>
      </c>
      <c r="C4480" t="str">
        <f>TEXT(Excel_Dashboard_Dataset_xlsx___Sales5[[#This Row],[Date]],"mmm")</f>
        <v>Feb</v>
      </c>
      <c r="D4480" s="3">
        <v>44959</v>
      </c>
      <c r="E4480">
        <v>23</v>
      </c>
      <c r="F4480">
        <v>184</v>
      </c>
      <c r="G4480">
        <v>21</v>
      </c>
      <c r="H4480">
        <v>4</v>
      </c>
      <c r="I4480">
        <v>715</v>
      </c>
      <c r="J4480">
        <f>Excel_Dashboard_Dataset_xlsx___Sales5[[#This Row],[Quantity]]*Excel_Dashboard_Dataset_xlsx___Sales5[[#This Row],[UnitPrice]]</f>
        <v>2860</v>
      </c>
      <c r="K4480" t="str">
        <f>_xlfn.XLOOKUP(Excel_Dashboard_Dataset_xlsx___Sales5[[#This Row],[CustomerID]],Raw_Customers!A:A,Raw_Customers!D:D)</f>
        <v>Female</v>
      </c>
      <c r="L4480">
        <f>_xlfn.XLOOKUP(Excel_Dashboard_Dataset_xlsx___Sales5[[#This Row],[CustomerID]],Raw_Customers!A:A,Raw_Customers!E:E)</f>
        <v>52</v>
      </c>
      <c r="M4480" t="str">
        <f>_xlfn.XLOOKUP(Excel_Dashboard_Dataset_xlsx___Sales5[[#This Row],[CustomerID]],Raw_Customers!A:A,Raw_Customers!C:C)</f>
        <v>West</v>
      </c>
      <c r="N4480" s="2" t="str">
        <f>_xlfn.XLOOKUP(Excel_Dashboard_Dataset_xlsx___Sales5[[#This Row],[ProductID]],Raw_Products!A:A,Raw_Products!B:B)</f>
        <v>Blender</v>
      </c>
      <c r="O4480" s="2" t="str">
        <f>_xlfn.XLOOKUP(Excel_Dashboard_Dataset_xlsx___Sales5[[#This Row],[ProductID]],Raw_Products!A:A,Raw_Products!C:C)</f>
        <v>Home Appliances</v>
      </c>
      <c r="P4480" s="2" t="str">
        <f>_xlfn.XLOOKUP(Excel_Dashboard_Dataset_xlsx___Sales5[[#This Row],[CustomerID]], Raw_Customers!A:A, Raw_Customers!B:B, "Unknown")</f>
        <v>Christine Price</v>
      </c>
    </row>
    <row r="4481" spans="1:16" x14ac:dyDescent="0.25">
      <c r="A4481">
        <v>4480</v>
      </c>
      <c r="B4481">
        <f t="shared" si="69"/>
        <v>2023</v>
      </c>
      <c r="C4481" t="str">
        <f>TEXT(Excel_Dashboard_Dataset_xlsx___Sales5[[#This Row],[Date]],"mmm")</f>
        <v>Apr</v>
      </c>
      <c r="D4481" s="3">
        <v>45037</v>
      </c>
      <c r="E4481">
        <v>49</v>
      </c>
      <c r="F4481">
        <v>214</v>
      </c>
      <c r="G4481">
        <v>9</v>
      </c>
      <c r="H4481">
        <v>8</v>
      </c>
      <c r="I4481">
        <v>200</v>
      </c>
      <c r="J4481">
        <f>Excel_Dashboard_Dataset_xlsx___Sales5[[#This Row],[Quantity]]*Excel_Dashboard_Dataset_xlsx___Sales5[[#This Row],[UnitPrice]]</f>
        <v>1600</v>
      </c>
      <c r="K4481" t="str">
        <f>_xlfn.XLOOKUP(Excel_Dashboard_Dataset_xlsx___Sales5[[#This Row],[CustomerID]],Raw_Customers!A:A,Raw_Customers!D:D)</f>
        <v>Male</v>
      </c>
      <c r="L4481">
        <f>_xlfn.XLOOKUP(Excel_Dashboard_Dataset_xlsx___Sales5[[#This Row],[CustomerID]],Raw_Customers!A:A,Raw_Customers!E:E)</f>
        <v>41</v>
      </c>
      <c r="M4481" t="str">
        <f>_xlfn.XLOOKUP(Excel_Dashboard_Dataset_xlsx___Sales5[[#This Row],[CustomerID]],Raw_Customers!A:A,Raw_Customers!C:C)</f>
        <v>East</v>
      </c>
      <c r="N4481" s="2" t="str">
        <f>_xlfn.XLOOKUP(Excel_Dashboard_Dataset_xlsx___Sales5[[#This Row],[ProductID]],Raw_Products!A:A,Raw_Products!B:B)</f>
        <v>Swimming Goggles</v>
      </c>
      <c r="O4481" s="2" t="str">
        <f>_xlfn.XLOOKUP(Excel_Dashboard_Dataset_xlsx___Sales5[[#This Row],[ProductID]],Raw_Products!A:A,Raw_Products!C:C)</f>
        <v>Sports</v>
      </c>
      <c r="P4481" s="2" t="str">
        <f>_xlfn.XLOOKUP(Excel_Dashboard_Dataset_xlsx___Sales5[[#This Row],[CustomerID]], Raw_Customers!A:A, Raw_Customers!B:B, "Unknown")</f>
        <v>Michael Cooper</v>
      </c>
    </row>
    <row r="4482" spans="1:16" x14ac:dyDescent="0.25">
      <c r="A4482">
        <v>4481</v>
      </c>
      <c r="B4482">
        <f t="shared" ref="B4482:B4545" si="70">YEAR(D:D)</f>
        <v>2023</v>
      </c>
      <c r="C4482" t="str">
        <f>TEXT(Excel_Dashboard_Dataset_xlsx___Sales5[[#This Row],[Date]],"mmm")</f>
        <v>Apr</v>
      </c>
      <c r="D4482" s="3">
        <v>45024</v>
      </c>
      <c r="E4482">
        <v>27</v>
      </c>
      <c r="F4482">
        <v>234</v>
      </c>
      <c r="G4482">
        <v>13</v>
      </c>
      <c r="H4482">
        <v>4</v>
      </c>
      <c r="I4482">
        <v>462</v>
      </c>
      <c r="J4482">
        <f>Excel_Dashboard_Dataset_xlsx___Sales5[[#This Row],[Quantity]]*Excel_Dashboard_Dataset_xlsx___Sales5[[#This Row],[UnitPrice]]</f>
        <v>1848</v>
      </c>
      <c r="K4482" t="str">
        <f>_xlfn.XLOOKUP(Excel_Dashboard_Dataset_xlsx___Sales5[[#This Row],[CustomerID]],Raw_Customers!A:A,Raw_Customers!D:D)</f>
        <v>Female</v>
      </c>
      <c r="L4482">
        <f>_xlfn.XLOOKUP(Excel_Dashboard_Dataset_xlsx___Sales5[[#This Row],[CustomerID]],Raw_Customers!A:A,Raw_Customers!E:E)</f>
        <v>46</v>
      </c>
      <c r="M4482" t="str">
        <f>_xlfn.XLOOKUP(Excel_Dashboard_Dataset_xlsx___Sales5[[#This Row],[CustomerID]],Raw_Customers!A:A,Raw_Customers!C:C)</f>
        <v>East</v>
      </c>
      <c r="N4482" s="2" t="str">
        <f>_xlfn.XLOOKUP(Excel_Dashboard_Dataset_xlsx___Sales5[[#This Row],[ProductID]],Raw_Products!A:A,Raw_Products!B:B)</f>
        <v>Air Conditioner</v>
      </c>
      <c r="O4482" s="2" t="str">
        <f>_xlfn.XLOOKUP(Excel_Dashboard_Dataset_xlsx___Sales5[[#This Row],[ProductID]],Raw_Products!A:A,Raw_Products!C:C)</f>
        <v>Home Appliances</v>
      </c>
      <c r="P4482" s="2" t="str">
        <f>_xlfn.XLOOKUP(Excel_Dashboard_Dataset_xlsx___Sales5[[#This Row],[CustomerID]], Raw_Customers!A:A, Raw_Customers!B:B, "Unknown")</f>
        <v>Benjamin Lewis</v>
      </c>
    </row>
    <row r="4483" spans="1:16" x14ac:dyDescent="0.25">
      <c r="A4483">
        <v>4482</v>
      </c>
      <c r="B4483">
        <f t="shared" si="70"/>
        <v>2024</v>
      </c>
      <c r="C4483" t="str">
        <f>TEXT(Excel_Dashboard_Dataset_xlsx___Sales5[[#This Row],[Date]],"mmm")</f>
        <v>Mar</v>
      </c>
      <c r="D4483" s="3">
        <v>45360</v>
      </c>
      <c r="E4483">
        <v>9</v>
      </c>
      <c r="F4483">
        <v>45</v>
      </c>
      <c r="G4483">
        <v>43</v>
      </c>
      <c r="H4483">
        <v>6</v>
      </c>
      <c r="I4483">
        <v>860</v>
      </c>
      <c r="J4483">
        <f>Excel_Dashboard_Dataset_xlsx___Sales5[[#This Row],[Quantity]]*Excel_Dashboard_Dataset_xlsx___Sales5[[#This Row],[UnitPrice]]</f>
        <v>5160</v>
      </c>
      <c r="K4483" t="str">
        <f>_xlfn.XLOOKUP(Excel_Dashboard_Dataset_xlsx___Sales5[[#This Row],[CustomerID]],Raw_Customers!A:A,Raw_Customers!D:D)</f>
        <v>Female</v>
      </c>
      <c r="L4483">
        <f>_xlfn.XLOOKUP(Excel_Dashboard_Dataset_xlsx___Sales5[[#This Row],[CustomerID]],Raw_Customers!A:A,Raw_Customers!E:E)</f>
        <v>64</v>
      </c>
      <c r="M4483" t="str">
        <f>_xlfn.XLOOKUP(Excel_Dashboard_Dataset_xlsx___Sales5[[#This Row],[CustomerID]],Raw_Customers!A:A,Raw_Customers!C:C)</f>
        <v>West</v>
      </c>
      <c r="N4483" s="2" t="str">
        <f>_xlfn.XLOOKUP(Excel_Dashboard_Dataset_xlsx___Sales5[[#This Row],[ProductID]],Raw_Products!A:A,Raw_Products!B:B)</f>
        <v>Canned Beans</v>
      </c>
      <c r="O4483" s="2" t="str">
        <f>_xlfn.XLOOKUP(Excel_Dashboard_Dataset_xlsx___Sales5[[#This Row],[ProductID]],Raw_Products!A:A,Raw_Products!C:C)</f>
        <v>Groceries</v>
      </c>
      <c r="P4483" s="2" t="str">
        <f>_xlfn.XLOOKUP(Excel_Dashboard_Dataset_xlsx___Sales5[[#This Row],[CustomerID]], Raw_Customers!A:A, Raw_Customers!B:B, "Unknown")</f>
        <v>Kevin Myers</v>
      </c>
    </row>
    <row r="4484" spans="1:16" x14ac:dyDescent="0.25">
      <c r="A4484">
        <v>4483</v>
      </c>
      <c r="B4484">
        <f t="shared" si="70"/>
        <v>2023</v>
      </c>
      <c r="C4484" t="str">
        <f>TEXT(Excel_Dashboard_Dataset_xlsx___Sales5[[#This Row],[Date]],"mmm")</f>
        <v>Jun</v>
      </c>
      <c r="D4484" s="3">
        <v>45104</v>
      </c>
      <c r="E4484">
        <v>47</v>
      </c>
      <c r="F4484">
        <v>86</v>
      </c>
      <c r="G4484">
        <v>49</v>
      </c>
      <c r="H4484">
        <v>7</v>
      </c>
      <c r="I4484">
        <v>273</v>
      </c>
      <c r="J4484">
        <f>Excel_Dashboard_Dataset_xlsx___Sales5[[#This Row],[Quantity]]*Excel_Dashboard_Dataset_xlsx___Sales5[[#This Row],[UnitPrice]]</f>
        <v>1911</v>
      </c>
      <c r="K4484" t="str">
        <f>_xlfn.XLOOKUP(Excel_Dashboard_Dataset_xlsx___Sales5[[#This Row],[CustomerID]],Raw_Customers!A:A,Raw_Customers!D:D)</f>
        <v>Female</v>
      </c>
      <c r="L4484">
        <f>_xlfn.XLOOKUP(Excel_Dashboard_Dataset_xlsx___Sales5[[#This Row],[CustomerID]],Raw_Customers!A:A,Raw_Customers!E:E)</f>
        <v>26</v>
      </c>
      <c r="M4484" t="str">
        <f>_xlfn.XLOOKUP(Excel_Dashboard_Dataset_xlsx___Sales5[[#This Row],[CustomerID]],Raw_Customers!A:A,Raw_Customers!C:C)</f>
        <v>West</v>
      </c>
      <c r="N4484" s="2" t="str">
        <f>_xlfn.XLOOKUP(Excel_Dashboard_Dataset_xlsx___Sales5[[#This Row],[ProductID]],Raw_Products!A:A,Raw_Products!B:B)</f>
        <v>Dumbbells</v>
      </c>
      <c r="O4484" s="2" t="str">
        <f>_xlfn.XLOOKUP(Excel_Dashboard_Dataset_xlsx___Sales5[[#This Row],[ProductID]],Raw_Products!A:A,Raw_Products!C:C)</f>
        <v>Sports</v>
      </c>
      <c r="P4484" s="2" t="str">
        <f>_xlfn.XLOOKUP(Excel_Dashboard_Dataset_xlsx___Sales5[[#This Row],[CustomerID]], Raw_Customers!A:A, Raw_Customers!B:B, "Unknown")</f>
        <v>Matthew Jackson</v>
      </c>
    </row>
    <row r="4485" spans="1:16" x14ac:dyDescent="0.25">
      <c r="A4485">
        <v>4484</v>
      </c>
      <c r="B4485">
        <f t="shared" si="70"/>
        <v>2024</v>
      </c>
      <c r="C4485" t="str">
        <f>TEXT(Excel_Dashboard_Dataset_xlsx___Sales5[[#This Row],[Date]],"mmm")</f>
        <v>Jun</v>
      </c>
      <c r="D4485" s="3">
        <v>45450</v>
      </c>
      <c r="E4485">
        <v>49</v>
      </c>
      <c r="F4485">
        <v>218</v>
      </c>
      <c r="G4485">
        <v>2</v>
      </c>
      <c r="H4485">
        <v>9</v>
      </c>
      <c r="I4485">
        <v>273</v>
      </c>
      <c r="J4485">
        <f>Excel_Dashboard_Dataset_xlsx___Sales5[[#This Row],[Quantity]]*Excel_Dashboard_Dataset_xlsx___Sales5[[#This Row],[UnitPrice]]</f>
        <v>2457</v>
      </c>
      <c r="K4485" t="str">
        <f>_xlfn.XLOOKUP(Excel_Dashboard_Dataset_xlsx___Sales5[[#This Row],[CustomerID]],Raw_Customers!A:A,Raw_Customers!D:D)</f>
        <v>Female</v>
      </c>
      <c r="L4485">
        <f>_xlfn.XLOOKUP(Excel_Dashboard_Dataset_xlsx___Sales5[[#This Row],[CustomerID]],Raw_Customers!A:A,Raw_Customers!E:E)</f>
        <v>24</v>
      </c>
      <c r="M4485" t="str">
        <f>_xlfn.XLOOKUP(Excel_Dashboard_Dataset_xlsx___Sales5[[#This Row],[CustomerID]],Raw_Customers!A:A,Raw_Customers!C:C)</f>
        <v>East</v>
      </c>
      <c r="N4485" s="2" t="str">
        <f>_xlfn.XLOOKUP(Excel_Dashboard_Dataset_xlsx___Sales5[[#This Row],[ProductID]],Raw_Products!A:A,Raw_Products!B:B)</f>
        <v>Swimming Goggles</v>
      </c>
      <c r="O4485" s="2" t="str">
        <f>_xlfn.XLOOKUP(Excel_Dashboard_Dataset_xlsx___Sales5[[#This Row],[ProductID]],Raw_Products!A:A,Raw_Products!C:C)</f>
        <v>Sports</v>
      </c>
      <c r="P4485" s="2" t="str">
        <f>_xlfn.XLOOKUP(Excel_Dashboard_Dataset_xlsx___Sales5[[#This Row],[CustomerID]], Raw_Customers!A:A, Raw_Customers!B:B, "Unknown")</f>
        <v>Jason Reed</v>
      </c>
    </row>
    <row r="4486" spans="1:16" x14ac:dyDescent="0.25">
      <c r="A4486">
        <v>4485</v>
      </c>
      <c r="B4486">
        <f t="shared" si="70"/>
        <v>2023</v>
      </c>
      <c r="C4486" t="str">
        <f>TEXT(Excel_Dashboard_Dataset_xlsx___Sales5[[#This Row],[Date]],"mmm")</f>
        <v>Mar</v>
      </c>
      <c r="D4486" s="3">
        <v>44987</v>
      </c>
      <c r="E4486">
        <v>42</v>
      </c>
      <c r="F4486">
        <v>227</v>
      </c>
      <c r="G4486">
        <v>26</v>
      </c>
      <c r="H4486">
        <v>3</v>
      </c>
      <c r="I4486">
        <v>24</v>
      </c>
      <c r="J4486">
        <f>Excel_Dashboard_Dataset_xlsx___Sales5[[#This Row],[Quantity]]*Excel_Dashboard_Dataset_xlsx___Sales5[[#This Row],[UnitPrice]]</f>
        <v>72</v>
      </c>
      <c r="K4486" t="str">
        <f>_xlfn.XLOOKUP(Excel_Dashboard_Dataset_xlsx___Sales5[[#This Row],[CustomerID]],Raw_Customers!A:A,Raw_Customers!D:D)</f>
        <v>Female</v>
      </c>
      <c r="L4486">
        <f>_xlfn.XLOOKUP(Excel_Dashboard_Dataset_xlsx___Sales5[[#This Row],[CustomerID]],Raw_Customers!A:A,Raw_Customers!E:E)</f>
        <v>46</v>
      </c>
      <c r="M4486" t="str">
        <f>_xlfn.XLOOKUP(Excel_Dashboard_Dataset_xlsx___Sales5[[#This Row],[CustomerID]],Raw_Customers!A:A,Raw_Customers!C:C)</f>
        <v>East</v>
      </c>
      <c r="N4486" s="2" t="str">
        <f>_xlfn.XLOOKUP(Excel_Dashboard_Dataset_xlsx___Sales5[[#This Row],[ProductID]],Raw_Products!A:A,Raw_Products!B:B)</f>
        <v>Basketball</v>
      </c>
      <c r="O4486" s="2" t="str">
        <f>_xlfn.XLOOKUP(Excel_Dashboard_Dataset_xlsx___Sales5[[#This Row],[ProductID]],Raw_Products!A:A,Raw_Products!C:C)</f>
        <v>Sports</v>
      </c>
      <c r="P4486" s="2" t="str">
        <f>_xlfn.XLOOKUP(Excel_Dashboard_Dataset_xlsx___Sales5[[#This Row],[CustomerID]], Raw_Customers!A:A, Raw_Customers!B:B, "Unknown")</f>
        <v>Susan Thomas</v>
      </c>
    </row>
    <row r="4487" spans="1:16" x14ac:dyDescent="0.25">
      <c r="A4487">
        <v>4486</v>
      </c>
      <c r="B4487">
        <f t="shared" si="70"/>
        <v>2023</v>
      </c>
      <c r="C4487" t="str">
        <f>TEXT(Excel_Dashboard_Dataset_xlsx___Sales5[[#This Row],[Date]],"mmm")</f>
        <v>Sept</v>
      </c>
      <c r="D4487" s="3">
        <v>45173</v>
      </c>
      <c r="E4487">
        <v>28</v>
      </c>
      <c r="F4487">
        <v>293</v>
      </c>
      <c r="G4487">
        <v>15</v>
      </c>
      <c r="H4487">
        <v>2</v>
      </c>
      <c r="I4487">
        <v>627</v>
      </c>
      <c r="J4487">
        <f>Excel_Dashboard_Dataset_xlsx___Sales5[[#This Row],[Quantity]]*Excel_Dashboard_Dataset_xlsx___Sales5[[#This Row],[UnitPrice]]</f>
        <v>1254</v>
      </c>
      <c r="K4487" t="str">
        <f>_xlfn.XLOOKUP(Excel_Dashboard_Dataset_xlsx___Sales5[[#This Row],[CustomerID]],Raw_Customers!A:A,Raw_Customers!D:D)</f>
        <v>Female</v>
      </c>
      <c r="L4487">
        <f>_xlfn.XLOOKUP(Excel_Dashboard_Dataset_xlsx___Sales5[[#This Row],[CustomerID]],Raw_Customers!A:A,Raw_Customers!E:E)</f>
        <v>58</v>
      </c>
      <c r="M4487" t="str">
        <f>_xlfn.XLOOKUP(Excel_Dashboard_Dataset_xlsx___Sales5[[#This Row],[CustomerID]],Raw_Customers!A:A,Raw_Customers!C:C)</f>
        <v>West</v>
      </c>
      <c r="N4487" s="2" t="str">
        <f>_xlfn.XLOOKUP(Excel_Dashboard_Dataset_xlsx___Sales5[[#This Row],[ProductID]],Raw_Products!A:A,Raw_Products!B:B)</f>
        <v>Rice Cooker</v>
      </c>
      <c r="O4487" s="2" t="str">
        <f>_xlfn.XLOOKUP(Excel_Dashboard_Dataset_xlsx___Sales5[[#This Row],[ProductID]],Raw_Products!A:A,Raw_Products!C:C)</f>
        <v>Home Appliances</v>
      </c>
      <c r="P4487" s="2" t="str">
        <f>_xlfn.XLOOKUP(Excel_Dashboard_Dataset_xlsx___Sales5[[#This Row],[CustomerID]], Raw_Customers!A:A, Raw_Customers!B:B, "Unknown")</f>
        <v>Lisa Nguyen</v>
      </c>
    </row>
    <row r="4488" spans="1:16" x14ac:dyDescent="0.25">
      <c r="A4488">
        <v>4487</v>
      </c>
      <c r="B4488">
        <f t="shared" si="70"/>
        <v>2024</v>
      </c>
      <c r="C4488" t="str">
        <f>TEXT(Excel_Dashboard_Dataset_xlsx___Sales5[[#This Row],[Date]],"mmm")</f>
        <v>Mar</v>
      </c>
      <c r="D4488" s="3">
        <v>45373</v>
      </c>
      <c r="E4488">
        <v>2</v>
      </c>
      <c r="F4488">
        <v>121</v>
      </c>
      <c r="G4488">
        <v>40</v>
      </c>
      <c r="H4488">
        <v>10</v>
      </c>
      <c r="I4488">
        <v>354</v>
      </c>
      <c r="J4488">
        <f>Excel_Dashboard_Dataset_xlsx___Sales5[[#This Row],[Quantity]]*Excel_Dashboard_Dataset_xlsx___Sales5[[#This Row],[UnitPrice]]</f>
        <v>3540</v>
      </c>
      <c r="K4488" t="str">
        <f>_xlfn.XLOOKUP(Excel_Dashboard_Dataset_xlsx___Sales5[[#This Row],[CustomerID]],Raw_Customers!A:A,Raw_Customers!D:D)</f>
        <v>Female</v>
      </c>
      <c r="L4488">
        <f>_xlfn.XLOOKUP(Excel_Dashboard_Dataset_xlsx___Sales5[[#This Row],[CustomerID]],Raw_Customers!A:A,Raw_Customers!E:E)</f>
        <v>61</v>
      </c>
      <c r="M4488" t="str">
        <f>_xlfn.XLOOKUP(Excel_Dashboard_Dataset_xlsx___Sales5[[#This Row],[CustomerID]],Raw_Customers!A:A,Raw_Customers!C:C)</f>
        <v>West</v>
      </c>
      <c r="N4488" s="2" t="str">
        <f>_xlfn.XLOOKUP(Excel_Dashboard_Dataset_xlsx___Sales5[[#This Row],[ProductID]],Raw_Products!A:A,Raw_Products!B:B)</f>
        <v>Cooking Oil</v>
      </c>
      <c r="O4488" s="2" t="str">
        <f>_xlfn.XLOOKUP(Excel_Dashboard_Dataset_xlsx___Sales5[[#This Row],[ProductID]],Raw_Products!A:A,Raw_Products!C:C)</f>
        <v>Groceries</v>
      </c>
      <c r="P4488" s="2" t="str">
        <f>_xlfn.XLOOKUP(Excel_Dashboard_Dataset_xlsx___Sales5[[#This Row],[CustomerID]], Raw_Customers!A:A, Raw_Customers!B:B, "Unknown")</f>
        <v>George Chavez</v>
      </c>
    </row>
    <row r="4489" spans="1:16" x14ac:dyDescent="0.25">
      <c r="A4489">
        <v>4488</v>
      </c>
      <c r="B4489">
        <f t="shared" si="70"/>
        <v>2023</v>
      </c>
      <c r="C4489" t="str">
        <f>TEXT(Excel_Dashboard_Dataset_xlsx___Sales5[[#This Row],[Date]],"mmm")</f>
        <v>Dec</v>
      </c>
      <c r="D4489" s="3">
        <v>45264</v>
      </c>
      <c r="E4489">
        <v>48</v>
      </c>
      <c r="F4489">
        <v>253</v>
      </c>
      <c r="G4489">
        <v>4</v>
      </c>
      <c r="H4489">
        <v>5</v>
      </c>
      <c r="I4489">
        <v>353</v>
      </c>
      <c r="J4489">
        <f>Excel_Dashboard_Dataset_xlsx___Sales5[[#This Row],[Quantity]]*Excel_Dashboard_Dataset_xlsx___Sales5[[#This Row],[UnitPrice]]</f>
        <v>1765</v>
      </c>
      <c r="K4489" t="str">
        <f>_xlfn.XLOOKUP(Excel_Dashboard_Dataset_xlsx___Sales5[[#This Row],[CustomerID]],Raw_Customers!A:A,Raw_Customers!D:D)</f>
        <v>Female</v>
      </c>
      <c r="L4489">
        <f>_xlfn.XLOOKUP(Excel_Dashboard_Dataset_xlsx___Sales5[[#This Row],[CustomerID]],Raw_Customers!A:A,Raw_Customers!E:E)</f>
        <v>23</v>
      </c>
      <c r="M4489" t="str">
        <f>_xlfn.XLOOKUP(Excel_Dashboard_Dataset_xlsx___Sales5[[#This Row],[CustomerID]],Raw_Customers!A:A,Raw_Customers!C:C)</f>
        <v>West</v>
      </c>
      <c r="N4489" s="2" t="str">
        <f>_xlfn.XLOOKUP(Excel_Dashboard_Dataset_xlsx___Sales5[[#This Row],[ProductID]],Raw_Products!A:A,Raw_Products!B:B)</f>
        <v>Bicycle</v>
      </c>
      <c r="O4489" s="2" t="str">
        <f>_xlfn.XLOOKUP(Excel_Dashboard_Dataset_xlsx___Sales5[[#This Row],[ProductID]],Raw_Products!A:A,Raw_Products!C:C)</f>
        <v>Sports</v>
      </c>
      <c r="P4489" s="2" t="str">
        <f>_xlfn.XLOOKUP(Excel_Dashboard_Dataset_xlsx___Sales5[[#This Row],[CustomerID]], Raw_Customers!A:A, Raw_Customers!B:B, "Unknown")</f>
        <v>Anna Hernandez</v>
      </c>
    </row>
    <row r="4490" spans="1:16" x14ac:dyDescent="0.25">
      <c r="A4490">
        <v>4489</v>
      </c>
      <c r="B4490">
        <f t="shared" si="70"/>
        <v>2024</v>
      </c>
      <c r="C4490" t="str">
        <f>TEXT(Excel_Dashboard_Dataset_xlsx___Sales5[[#This Row],[Date]],"mmm")</f>
        <v>Mar</v>
      </c>
      <c r="D4490" s="3">
        <v>45355</v>
      </c>
      <c r="E4490">
        <v>47</v>
      </c>
      <c r="F4490">
        <v>277</v>
      </c>
      <c r="G4490">
        <v>10</v>
      </c>
      <c r="H4490">
        <v>3</v>
      </c>
      <c r="I4490">
        <v>946</v>
      </c>
      <c r="J4490">
        <f>Excel_Dashboard_Dataset_xlsx___Sales5[[#This Row],[Quantity]]*Excel_Dashboard_Dataset_xlsx___Sales5[[#This Row],[UnitPrice]]</f>
        <v>2838</v>
      </c>
      <c r="K4490" t="str">
        <f>_xlfn.XLOOKUP(Excel_Dashboard_Dataset_xlsx___Sales5[[#This Row],[CustomerID]],Raw_Customers!A:A,Raw_Customers!D:D)</f>
        <v>Male</v>
      </c>
      <c r="L4490">
        <f>_xlfn.XLOOKUP(Excel_Dashboard_Dataset_xlsx___Sales5[[#This Row],[CustomerID]],Raw_Customers!A:A,Raw_Customers!E:E)</f>
        <v>36</v>
      </c>
      <c r="M4490" t="str">
        <f>_xlfn.XLOOKUP(Excel_Dashboard_Dataset_xlsx___Sales5[[#This Row],[CustomerID]],Raw_Customers!A:A,Raw_Customers!C:C)</f>
        <v>East</v>
      </c>
      <c r="N4490" s="2" t="str">
        <f>_xlfn.XLOOKUP(Excel_Dashboard_Dataset_xlsx___Sales5[[#This Row],[ProductID]],Raw_Products!A:A,Raw_Products!B:B)</f>
        <v>Dumbbells</v>
      </c>
      <c r="O4490" s="2" t="str">
        <f>_xlfn.XLOOKUP(Excel_Dashboard_Dataset_xlsx___Sales5[[#This Row],[ProductID]],Raw_Products!A:A,Raw_Products!C:C)</f>
        <v>Sports</v>
      </c>
      <c r="P4490" s="2" t="str">
        <f>_xlfn.XLOOKUP(Excel_Dashboard_Dataset_xlsx___Sales5[[#This Row],[CustomerID]], Raw_Customers!A:A, Raw_Customers!B:B, "Unknown")</f>
        <v>Deborah Smith</v>
      </c>
    </row>
    <row r="4491" spans="1:16" x14ac:dyDescent="0.25">
      <c r="A4491">
        <v>4490</v>
      </c>
      <c r="B4491">
        <f t="shared" si="70"/>
        <v>2023</v>
      </c>
      <c r="C4491" t="str">
        <f>TEXT(Excel_Dashboard_Dataset_xlsx___Sales5[[#This Row],[Date]],"mmm")</f>
        <v>Aug</v>
      </c>
      <c r="D4491" s="3">
        <v>45147</v>
      </c>
      <c r="E4491">
        <v>29</v>
      </c>
      <c r="F4491">
        <v>117</v>
      </c>
      <c r="G4491">
        <v>44</v>
      </c>
      <c r="H4491">
        <v>2</v>
      </c>
      <c r="I4491">
        <v>980</v>
      </c>
      <c r="J4491">
        <f>Excel_Dashboard_Dataset_xlsx___Sales5[[#This Row],[Quantity]]*Excel_Dashboard_Dataset_xlsx___Sales5[[#This Row],[UnitPrice]]</f>
        <v>1960</v>
      </c>
      <c r="K4491" t="str">
        <f>_xlfn.XLOOKUP(Excel_Dashboard_Dataset_xlsx___Sales5[[#This Row],[CustomerID]],Raw_Customers!A:A,Raw_Customers!D:D)</f>
        <v>Male</v>
      </c>
      <c r="L4491">
        <f>_xlfn.XLOOKUP(Excel_Dashboard_Dataset_xlsx___Sales5[[#This Row],[CustomerID]],Raw_Customers!A:A,Raw_Customers!E:E)</f>
        <v>64</v>
      </c>
      <c r="M4491" t="str">
        <f>_xlfn.XLOOKUP(Excel_Dashboard_Dataset_xlsx___Sales5[[#This Row],[CustomerID]],Raw_Customers!A:A,Raw_Customers!C:C)</f>
        <v>West</v>
      </c>
      <c r="N4491" s="2" t="str">
        <f>_xlfn.XLOOKUP(Excel_Dashboard_Dataset_xlsx___Sales5[[#This Row],[ProductID]],Raw_Products!A:A,Raw_Products!B:B)</f>
        <v>Toaster</v>
      </c>
      <c r="O4491" s="2" t="str">
        <f>_xlfn.XLOOKUP(Excel_Dashboard_Dataset_xlsx___Sales5[[#This Row],[ProductID]],Raw_Products!A:A,Raw_Products!C:C)</f>
        <v>Home Appliances</v>
      </c>
      <c r="P4491" s="2" t="str">
        <f>_xlfn.XLOOKUP(Excel_Dashboard_Dataset_xlsx___Sales5[[#This Row],[CustomerID]], Raw_Customers!A:A, Raw_Customers!B:B, "Unknown")</f>
        <v>Dennis Long</v>
      </c>
    </row>
    <row r="4492" spans="1:16" x14ac:dyDescent="0.25">
      <c r="A4492">
        <v>4491</v>
      </c>
      <c r="B4492">
        <f t="shared" si="70"/>
        <v>2023</v>
      </c>
      <c r="C4492" t="str">
        <f>TEXT(Excel_Dashboard_Dataset_xlsx___Sales5[[#This Row],[Date]],"mmm")</f>
        <v>Feb</v>
      </c>
      <c r="D4492" s="3">
        <v>44966</v>
      </c>
      <c r="E4492">
        <v>18</v>
      </c>
      <c r="F4492">
        <v>118</v>
      </c>
      <c r="G4492">
        <v>50</v>
      </c>
      <c r="H4492">
        <v>9</v>
      </c>
      <c r="I4492">
        <v>951</v>
      </c>
      <c r="J4492">
        <f>Excel_Dashboard_Dataset_xlsx___Sales5[[#This Row],[Quantity]]*Excel_Dashboard_Dataset_xlsx___Sales5[[#This Row],[UnitPrice]]</f>
        <v>8559</v>
      </c>
      <c r="K4492" t="str">
        <f>_xlfn.XLOOKUP(Excel_Dashboard_Dataset_xlsx___Sales5[[#This Row],[CustomerID]],Raw_Customers!A:A,Raw_Customers!D:D)</f>
        <v>Female</v>
      </c>
      <c r="L4492">
        <f>_xlfn.XLOOKUP(Excel_Dashboard_Dataset_xlsx___Sales5[[#This Row],[CustomerID]],Raw_Customers!A:A,Raw_Customers!E:E)</f>
        <v>60</v>
      </c>
      <c r="M4492" t="str">
        <f>_xlfn.XLOOKUP(Excel_Dashboard_Dataset_xlsx___Sales5[[#This Row],[CustomerID]],Raw_Customers!A:A,Raw_Customers!C:C)</f>
        <v>West</v>
      </c>
      <c r="N4492" s="2" t="str">
        <f>_xlfn.XLOOKUP(Excel_Dashboard_Dataset_xlsx___Sales5[[#This Row],[ProductID]],Raw_Products!A:A,Raw_Products!B:B)</f>
        <v>Gaming Console</v>
      </c>
      <c r="O4492" s="2" t="str">
        <f>_xlfn.XLOOKUP(Excel_Dashboard_Dataset_xlsx___Sales5[[#This Row],[ProductID]],Raw_Products!A:A,Raw_Products!C:C)</f>
        <v>Electronics</v>
      </c>
      <c r="P4492" s="2" t="str">
        <f>_xlfn.XLOOKUP(Excel_Dashboard_Dataset_xlsx___Sales5[[#This Row],[CustomerID]], Raw_Customers!A:A, Raw_Customers!B:B, "Unknown")</f>
        <v>Barbara Ross</v>
      </c>
    </row>
    <row r="4493" spans="1:16" x14ac:dyDescent="0.25">
      <c r="A4493">
        <v>4492</v>
      </c>
      <c r="B4493">
        <f t="shared" si="70"/>
        <v>2023</v>
      </c>
      <c r="C4493" t="str">
        <f>TEXT(Excel_Dashboard_Dataset_xlsx___Sales5[[#This Row],[Date]],"mmm")</f>
        <v>Jun</v>
      </c>
      <c r="D4493" s="3">
        <v>45082</v>
      </c>
      <c r="E4493">
        <v>20</v>
      </c>
      <c r="F4493">
        <v>258</v>
      </c>
      <c r="G4493">
        <v>23</v>
      </c>
      <c r="H4493">
        <v>2</v>
      </c>
      <c r="I4493">
        <v>683</v>
      </c>
      <c r="J4493">
        <f>Excel_Dashboard_Dataset_xlsx___Sales5[[#This Row],[Quantity]]*Excel_Dashboard_Dataset_xlsx___Sales5[[#This Row],[UnitPrice]]</f>
        <v>1366</v>
      </c>
      <c r="K4493" t="str">
        <f>_xlfn.XLOOKUP(Excel_Dashboard_Dataset_xlsx___Sales5[[#This Row],[CustomerID]],Raw_Customers!A:A,Raw_Customers!D:D)</f>
        <v>Male</v>
      </c>
      <c r="L4493">
        <f>_xlfn.XLOOKUP(Excel_Dashboard_Dataset_xlsx___Sales5[[#This Row],[CustomerID]],Raw_Customers!A:A,Raw_Customers!E:E)</f>
        <v>47</v>
      </c>
      <c r="M4493" t="str">
        <f>_xlfn.XLOOKUP(Excel_Dashboard_Dataset_xlsx___Sales5[[#This Row],[CustomerID]],Raw_Customers!A:A,Raw_Customers!C:C)</f>
        <v>West</v>
      </c>
      <c r="N4493" s="2" t="str">
        <f>_xlfn.XLOOKUP(Excel_Dashboard_Dataset_xlsx___Sales5[[#This Row],[ProductID]],Raw_Products!A:A,Raw_Products!B:B)</f>
        <v>Printer</v>
      </c>
      <c r="O4493" s="2" t="str">
        <f>_xlfn.XLOOKUP(Excel_Dashboard_Dataset_xlsx___Sales5[[#This Row],[ProductID]],Raw_Products!A:A,Raw_Products!C:C)</f>
        <v>Electronics</v>
      </c>
      <c r="P4493" s="2" t="str">
        <f>_xlfn.XLOOKUP(Excel_Dashboard_Dataset_xlsx___Sales5[[#This Row],[CustomerID]], Raw_Customers!A:A, Raw_Customers!B:B, "Unknown")</f>
        <v>Rachel Cook</v>
      </c>
    </row>
    <row r="4494" spans="1:16" x14ac:dyDescent="0.25">
      <c r="A4494">
        <v>4493</v>
      </c>
      <c r="B4494">
        <f t="shared" si="70"/>
        <v>2023</v>
      </c>
      <c r="C4494" t="str">
        <f>TEXT(Excel_Dashboard_Dataset_xlsx___Sales5[[#This Row],[Date]],"mmm")</f>
        <v>Nov</v>
      </c>
      <c r="D4494" s="3">
        <v>45231</v>
      </c>
      <c r="E4494">
        <v>4</v>
      </c>
      <c r="F4494">
        <v>75</v>
      </c>
      <c r="G4494">
        <v>24</v>
      </c>
      <c r="H4494">
        <v>10</v>
      </c>
      <c r="I4494">
        <v>845</v>
      </c>
      <c r="J4494">
        <f>Excel_Dashboard_Dataset_xlsx___Sales5[[#This Row],[Quantity]]*Excel_Dashboard_Dataset_xlsx___Sales5[[#This Row],[UnitPrice]]</f>
        <v>8450</v>
      </c>
      <c r="K4494" t="str">
        <f>_xlfn.XLOOKUP(Excel_Dashboard_Dataset_xlsx___Sales5[[#This Row],[CustomerID]],Raw_Customers!A:A,Raw_Customers!D:D)</f>
        <v>Male</v>
      </c>
      <c r="L4494">
        <f>_xlfn.XLOOKUP(Excel_Dashboard_Dataset_xlsx___Sales5[[#This Row],[CustomerID]],Raw_Customers!A:A,Raw_Customers!E:E)</f>
        <v>33</v>
      </c>
      <c r="M4494" t="str">
        <f>_xlfn.XLOOKUP(Excel_Dashboard_Dataset_xlsx___Sales5[[#This Row],[CustomerID]],Raw_Customers!A:A,Raw_Customers!C:C)</f>
        <v>West</v>
      </c>
      <c r="N4494" s="2" t="str">
        <f>_xlfn.XLOOKUP(Excel_Dashboard_Dataset_xlsx___Sales5[[#This Row],[ProductID]],Raw_Products!A:A,Raw_Products!B:B)</f>
        <v>Sugar Pack</v>
      </c>
      <c r="O4494" s="2" t="str">
        <f>_xlfn.XLOOKUP(Excel_Dashboard_Dataset_xlsx___Sales5[[#This Row],[ProductID]],Raw_Products!A:A,Raw_Products!C:C)</f>
        <v>Groceries</v>
      </c>
      <c r="P4494" s="2" t="str">
        <f>_xlfn.XLOOKUP(Excel_Dashboard_Dataset_xlsx___Sales5[[#This Row],[CustomerID]], Raw_Customers!A:A, Raw_Customers!B:B, "Unknown")</f>
        <v>Donna Cox</v>
      </c>
    </row>
    <row r="4495" spans="1:16" x14ac:dyDescent="0.25">
      <c r="A4495">
        <v>4494</v>
      </c>
      <c r="B4495">
        <f t="shared" si="70"/>
        <v>2023</v>
      </c>
      <c r="C4495" t="str">
        <f>TEXT(Excel_Dashboard_Dataset_xlsx___Sales5[[#This Row],[Date]],"mmm")</f>
        <v>Sept</v>
      </c>
      <c r="D4495" s="3">
        <v>45170</v>
      </c>
      <c r="E4495">
        <v>24</v>
      </c>
      <c r="F4495">
        <v>24</v>
      </c>
      <c r="G4495">
        <v>44</v>
      </c>
      <c r="H4495">
        <v>3</v>
      </c>
      <c r="I4495">
        <v>576</v>
      </c>
      <c r="J4495">
        <f>Excel_Dashboard_Dataset_xlsx___Sales5[[#This Row],[Quantity]]*Excel_Dashboard_Dataset_xlsx___Sales5[[#This Row],[UnitPrice]]</f>
        <v>1728</v>
      </c>
      <c r="K4495" t="str">
        <f>_xlfn.XLOOKUP(Excel_Dashboard_Dataset_xlsx___Sales5[[#This Row],[CustomerID]],Raw_Customers!A:A,Raw_Customers!D:D)</f>
        <v>Female</v>
      </c>
      <c r="L4495">
        <f>_xlfn.XLOOKUP(Excel_Dashboard_Dataset_xlsx___Sales5[[#This Row],[CustomerID]],Raw_Customers!A:A,Raw_Customers!E:E)</f>
        <v>37</v>
      </c>
      <c r="M4495" t="str">
        <f>_xlfn.XLOOKUP(Excel_Dashboard_Dataset_xlsx___Sales5[[#This Row],[CustomerID]],Raw_Customers!A:A,Raw_Customers!C:C)</f>
        <v>North</v>
      </c>
      <c r="N4495" s="2" t="str">
        <f>_xlfn.XLOOKUP(Excel_Dashboard_Dataset_xlsx___Sales5[[#This Row],[ProductID]],Raw_Products!A:A,Raw_Products!B:B)</f>
        <v>Washing Machine</v>
      </c>
      <c r="O4495" s="2" t="str">
        <f>_xlfn.XLOOKUP(Excel_Dashboard_Dataset_xlsx___Sales5[[#This Row],[ProductID]],Raw_Products!A:A,Raw_Products!C:C)</f>
        <v>Home Appliances</v>
      </c>
      <c r="P4495" s="2" t="str">
        <f>_xlfn.XLOOKUP(Excel_Dashboard_Dataset_xlsx___Sales5[[#This Row],[CustomerID]], Raw_Customers!A:A, Raw_Customers!B:B, "Unknown")</f>
        <v>Michael Ortiz</v>
      </c>
    </row>
    <row r="4496" spans="1:16" x14ac:dyDescent="0.25">
      <c r="A4496">
        <v>4495</v>
      </c>
      <c r="B4496">
        <f t="shared" si="70"/>
        <v>2024</v>
      </c>
      <c r="C4496" t="str">
        <f>TEXT(Excel_Dashboard_Dataset_xlsx___Sales5[[#This Row],[Date]],"mmm")</f>
        <v>Jan</v>
      </c>
      <c r="D4496" s="3">
        <v>45306</v>
      </c>
      <c r="E4496">
        <v>7</v>
      </c>
      <c r="F4496">
        <v>127</v>
      </c>
      <c r="G4496">
        <v>17</v>
      </c>
      <c r="H4496">
        <v>3</v>
      </c>
      <c r="I4496">
        <v>492</v>
      </c>
      <c r="J4496">
        <f>Excel_Dashboard_Dataset_xlsx___Sales5[[#This Row],[Quantity]]*Excel_Dashboard_Dataset_xlsx___Sales5[[#This Row],[UnitPrice]]</f>
        <v>1476</v>
      </c>
      <c r="K4496" t="str">
        <f>_xlfn.XLOOKUP(Excel_Dashboard_Dataset_xlsx___Sales5[[#This Row],[CustomerID]],Raw_Customers!A:A,Raw_Customers!D:D)</f>
        <v>Male</v>
      </c>
      <c r="L4496">
        <f>_xlfn.XLOOKUP(Excel_Dashboard_Dataset_xlsx___Sales5[[#This Row],[CustomerID]],Raw_Customers!A:A,Raw_Customers!E:E)</f>
        <v>60</v>
      </c>
      <c r="M4496" t="str">
        <f>_xlfn.XLOOKUP(Excel_Dashboard_Dataset_xlsx___Sales5[[#This Row],[CustomerID]],Raw_Customers!A:A,Raw_Customers!C:C)</f>
        <v>West</v>
      </c>
      <c r="N4496" s="2" t="str">
        <f>_xlfn.XLOOKUP(Excel_Dashboard_Dataset_xlsx___Sales5[[#This Row],[ProductID]],Raw_Products!A:A,Raw_Products!B:B)</f>
        <v>Milk Powder</v>
      </c>
      <c r="O4496" s="2" t="str">
        <f>_xlfn.XLOOKUP(Excel_Dashboard_Dataset_xlsx___Sales5[[#This Row],[ProductID]],Raw_Products!A:A,Raw_Products!C:C)</f>
        <v>Groceries</v>
      </c>
      <c r="P4496" s="2" t="str">
        <f>_xlfn.XLOOKUP(Excel_Dashboard_Dataset_xlsx___Sales5[[#This Row],[CustomerID]], Raw_Customers!A:A, Raw_Customers!B:B, "Unknown")</f>
        <v>Ashley Price</v>
      </c>
    </row>
    <row r="4497" spans="1:16" x14ac:dyDescent="0.25">
      <c r="A4497">
        <v>4496</v>
      </c>
      <c r="B4497">
        <f t="shared" si="70"/>
        <v>2023</v>
      </c>
      <c r="C4497" t="str">
        <f>TEXT(Excel_Dashboard_Dataset_xlsx___Sales5[[#This Row],[Date]],"mmm")</f>
        <v>Apr</v>
      </c>
      <c r="D4497" s="3">
        <v>45039</v>
      </c>
      <c r="E4497">
        <v>29</v>
      </c>
      <c r="F4497">
        <v>194</v>
      </c>
      <c r="G4497">
        <v>30</v>
      </c>
      <c r="H4497">
        <v>3</v>
      </c>
      <c r="I4497">
        <v>630</v>
      </c>
      <c r="J4497">
        <f>Excel_Dashboard_Dataset_xlsx___Sales5[[#This Row],[Quantity]]*Excel_Dashboard_Dataset_xlsx___Sales5[[#This Row],[UnitPrice]]</f>
        <v>1890</v>
      </c>
      <c r="K4497" t="str">
        <f>_xlfn.XLOOKUP(Excel_Dashboard_Dataset_xlsx___Sales5[[#This Row],[CustomerID]],Raw_Customers!A:A,Raw_Customers!D:D)</f>
        <v>Female</v>
      </c>
      <c r="L4497">
        <f>_xlfn.XLOOKUP(Excel_Dashboard_Dataset_xlsx___Sales5[[#This Row],[CustomerID]],Raw_Customers!A:A,Raw_Customers!E:E)</f>
        <v>19</v>
      </c>
      <c r="M4497" t="str">
        <f>_xlfn.XLOOKUP(Excel_Dashboard_Dataset_xlsx___Sales5[[#This Row],[CustomerID]],Raw_Customers!A:A,Raw_Customers!C:C)</f>
        <v>East</v>
      </c>
      <c r="N4497" s="2" t="str">
        <f>_xlfn.XLOOKUP(Excel_Dashboard_Dataset_xlsx___Sales5[[#This Row],[ProductID]],Raw_Products!A:A,Raw_Products!B:B)</f>
        <v>Toaster</v>
      </c>
      <c r="O4497" s="2" t="str">
        <f>_xlfn.XLOOKUP(Excel_Dashboard_Dataset_xlsx___Sales5[[#This Row],[ProductID]],Raw_Products!A:A,Raw_Products!C:C)</f>
        <v>Home Appliances</v>
      </c>
      <c r="P4497" s="2" t="str">
        <f>_xlfn.XLOOKUP(Excel_Dashboard_Dataset_xlsx___Sales5[[#This Row],[CustomerID]], Raw_Customers!A:A, Raw_Customers!B:B, "Unknown")</f>
        <v>Barbara Ward</v>
      </c>
    </row>
    <row r="4498" spans="1:16" x14ac:dyDescent="0.25">
      <c r="A4498">
        <v>4497</v>
      </c>
      <c r="B4498">
        <f t="shared" si="70"/>
        <v>2024</v>
      </c>
      <c r="C4498" t="str">
        <f>TEXT(Excel_Dashboard_Dataset_xlsx___Sales5[[#This Row],[Date]],"mmm")</f>
        <v>Oct</v>
      </c>
      <c r="D4498" s="3">
        <v>45570</v>
      </c>
      <c r="E4498">
        <v>46</v>
      </c>
      <c r="F4498">
        <v>170</v>
      </c>
      <c r="G4498">
        <v>19</v>
      </c>
      <c r="H4498">
        <v>10</v>
      </c>
      <c r="I4498">
        <v>34</v>
      </c>
      <c r="J4498">
        <f>Excel_Dashboard_Dataset_xlsx___Sales5[[#This Row],[Quantity]]*Excel_Dashboard_Dataset_xlsx___Sales5[[#This Row],[UnitPrice]]</f>
        <v>340</v>
      </c>
      <c r="K4498" t="str">
        <f>_xlfn.XLOOKUP(Excel_Dashboard_Dataset_xlsx___Sales5[[#This Row],[CustomerID]],Raw_Customers!A:A,Raw_Customers!D:D)</f>
        <v>Female</v>
      </c>
      <c r="L4498">
        <f>_xlfn.XLOOKUP(Excel_Dashboard_Dataset_xlsx___Sales5[[#This Row],[CustomerID]],Raw_Customers!A:A,Raw_Customers!E:E)</f>
        <v>40</v>
      </c>
      <c r="M4498" t="str">
        <f>_xlfn.XLOOKUP(Excel_Dashboard_Dataset_xlsx___Sales5[[#This Row],[CustomerID]],Raw_Customers!A:A,Raw_Customers!C:C)</f>
        <v>South</v>
      </c>
      <c r="N4498" s="2" t="str">
        <f>_xlfn.XLOOKUP(Excel_Dashboard_Dataset_xlsx___Sales5[[#This Row],[ProductID]],Raw_Products!A:A,Raw_Products!B:B)</f>
        <v>Cricket Bat</v>
      </c>
      <c r="O4498" s="2" t="str">
        <f>_xlfn.XLOOKUP(Excel_Dashboard_Dataset_xlsx___Sales5[[#This Row],[ProductID]],Raw_Products!A:A,Raw_Products!C:C)</f>
        <v>Sports</v>
      </c>
      <c r="P4498" s="2" t="str">
        <f>_xlfn.XLOOKUP(Excel_Dashboard_Dataset_xlsx___Sales5[[#This Row],[CustomerID]], Raw_Customers!A:A, Raw_Customers!B:B, "Unknown")</f>
        <v>Benjamin Howard</v>
      </c>
    </row>
    <row r="4499" spans="1:16" x14ac:dyDescent="0.25">
      <c r="A4499">
        <v>4498</v>
      </c>
      <c r="B4499">
        <f t="shared" si="70"/>
        <v>2024</v>
      </c>
      <c r="C4499" t="str">
        <f>TEXT(Excel_Dashboard_Dataset_xlsx___Sales5[[#This Row],[Date]],"mmm")</f>
        <v>Oct</v>
      </c>
      <c r="D4499" s="3">
        <v>45589</v>
      </c>
      <c r="E4499">
        <v>17</v>
      </c>
      <c r="F4499">
        <v>100</v>
      </c>
      <c r="G4499">
        <v>6</v>
      </c>
      <c r="H4499">
        <v>9</v>
      </c>
      <c r="I4499">
        <v>881</v>
      </c>
      <c r="J4499">
        <f>Excel_Dashboard_Dataset_xlsx___Sales5[[#This Row],[Quantity]]*Excel_Dashboard_Dataset_xlsx___Sales5[[#This Row],[UnitPrice]]</f>
        <v>7929</v>
      </c>
      <c r="K4499" t="str">
        <f>_xlfn.XLOOKUP(Excel_Dashboard_Dataset_xlsx___Sales5[[#This Row],[CustomerID]],Raw_Customers!A:A,Raw_Customers!D:D)</f>
        <v>Female</v>
      </c>
      <c r="L4499">
        <f>_xlfn.XLOOKUP(Excel_Dashboard_Dataset_xlsx___Sales5[[#This Row],[CustomerID]],Raw_Customers!A:A,Raw_Customers!E:E)</f>
        <v>20</v>
      </c>
      <c r="M4499" t="str">
        <f>_xlfn.XLOOKUP(Excel_Dashboard_Dataset_xlsx___Sales5[[#This Row],[CustomerID]],Raw_Customers!A:A,Raw_Customers!C:C)</f>
        <v>South</v>
      </c>
      <c r="N4499" s="2" t="str">
        <f>_xlfn.XLOOKUP(Excel_Dashboard_Dataset_xlsx___Sales5[[#This Row],[ProductID]],Raw_Products!A:A,Raw_Products!B:B)</f>
        <v>LED TV</v>
      </c>
      <c r="O4499" s="2" t="str">
        <f>_xlfn.XLOOKUP(Excel_Dashboard_Dataset_xlsx___Sales5[[#This Row],[ProductID]],Raw_Products!A:A,Raw_Products!C:C)</f>
        <v>Electronics</v>
      </c>
      <c r="P4499" s="2" t="str">
        <f>_xlfn.XLOOKUP(Excel_Dashboard_Dataset_xlsx___Sales5[[#This Row],[CustomerID]], Raw_Customers!A:A, Raw_Customers!B:B, "Unknown")</f>
        <v>Patrick Ortiz</v>
      </c>
    </row>
    <row r="4500" spans="1:16" x14ac:dyDescent="0.25">
      <c r="A4500">
        <v>4499</v>
      </c>
      <c r="B4500">
        <f t="shared" si="70"/>
        <v>2023</v>
      </c>
      <c r="C4500" t="str">
        <f>TEXT(Excel_Dashboard_Dataset_xlsx___Sales5[[#This Row],[Date]],"mmm")</f>
        <v>Mar</v>
      </c>
      <c r="D4500" s="3">
        <v>45013</v>
      </c>
      <c r="E4500">
        <v>20</v>
      </c>
      <c r="F4500">
        <v>128</v>
      </c>
      <c r="G4500">
        <v>28</v>
      </c>
      <c r="H4500">
        <v>10</v>
      </c>
      <c r="I4500">
        <v>391</v>
      </c>
      <c r="J4500">
        <f>Excel_Dashboard_Dataset_xlsx___Sales5[[#This Row],[Quantity]]*Excel_Dashboard_Dataset_xlsx___Sales5[[#This Row],[UnitPrice]]</f>
        <v>3910</v>
      </c>
      <c r="K4500" t="str">
        <f>_xlfn.XLOOKUP(Excel_Dashboard_Dataset_xlsx___Sales5[[#This Row],[CustomerID]],Raw_Customers!A:A,Raw_Customers!D:D)</f>
        <v>Female</v>
      </c>
      <c r="L4500">
        <f>_xlfn.XLOOKUP(Excel_Dashboard_Dataset_xlsx___Sales5[[#This Row],[CustomerID]],Raw_Customers!A:A,Raw_Customers!E:E)</f>
        <v>50</v>
      </c>
      <c r="M4500" t="str">
        <f>_xlfn.XLOOKUP(Excel_Dashboard_Dataset_xlsx___Sales5[[#This Row],[CustomerID]],Raw_Customers!A:A,Raw_Customers!C:C)</f>
        <v>West</v>
      </c>
      <c r="N4500" s="2" t="str">
        <f>_xlfn.XLOOKUP(Excel_Dashboard_Dataset_xlsx___Sales5[[#This Row],[ProductID]],Raw_Products!A:A,Raw_Products!B:B)</f>
        <v>Printer</v>
      </c>
      <c r="O4500" s="2" t="str">
        <f>_xlfn.XLOOKUP(Excel_Dashboard_Dataset_xlsx___Sales5[[#This Row],[ProductID]],Raw_Products!A:A,Raw_Products!C:C)</f>
        <v>Electronics</v>
      </c>
      <c r="P4500" s="2" t="str">
        <f>_xlfn.XLOOKUP(Excel_Dashboard_Dataset_xlsx___Sales5[[#This Row],[CustomerID]], Raw_Customers!A:A, Raw_Customers!B:B, "Unknown")</f>
        <v>Larry Baker</v>
      </c>
    </row>
    <row r="4501" spans="1:16" x14ac:dyDescent="0.25">
      <c r="A4501">
        <v>4500</v>
      </c>
      <c r="B4501">
        <f t="shared" si="70"/>
        <v>2024</v>
      </c>
      <c r="C4501" t="str">
        <f>TEXT(Excel_Dashboard_Dataset_xlsx___Sales5[[#This Row],[Date]],"mmm")</f>
        <v>Nov</v>
      </c>
      <c r="D4501" s="3">
        <v>45621</v>
      </c>
      <c r="E4501">
        <v>3</v>
      </c>
      <c r="F4501">
        <v>81</v>
      </c>
      <c r="G4501">
        <v>43</v>
      </c>
      <c r="H4501">
        <v>10</v>
      </c>
      <c r="I4501">
        <v>505</v>
      </c>
      <c r="J4501">
        <f>Excel_Dashboard_Dataset_xlsx___Sales5[[#This Row],[Quantity]]*Excel_Dashboard_Dataset_xlsx___Sales5[[#This Row],[UnitPrice]]</f>
        <v>5050</v>
      </c>
      <c r="K4501" t="str">
        <f>_xlfn.XLOOKUP(Excel_Dashboard_Dataset_xlsx___Sales5[[#This Row],[CustomerID]],Raw_Customers!A:A,Raw_Customers!D:D)</f>
        <v>Female</v>
      </c>
      <c r="L4501">
        <f>_xlfn.XLOOKUP(Excel_Dashboard_Dataset_xlsx___Sales5[[#This Row],[CustomerID]],Raw_Customers!A:A,Raw_Customers!E:E)</f>
        <v>36</v>
      </c>
      <c r="M4501" t="str">
        <f>_xlfn.XLOOKUP(Excel_Dashboard_Dataset_xlsx___Sales5[[#This Row],[CustomerID]],Raw_Customers!A:A,Raw_Customers!C:C)</f>
        <v>West</v>
      </c>
      <c r="N4501" s="2" t="str">
        <f>_xlfn.XLOOKUP(Excel_Dashboard_Dataset_xlsx___Sales5[[#This Row],[ProductID]],Raw_Products!A:A,Raw_Products!B:B)</f>
        <v>Spaghetti</v>
      </c>
      <c r="O4501" s="2" t="str">
        <f>_xlfn.XLOOKUP(Excel_Dashboard_Dataset_xlsx___Sales5[[#This Row],[ProductID]],Raw_Products!A:A,Raw_Products!C:C)</f>
        <v>Groceries</v>
      </c>
      <c r="P4501" s="2" t="str">
        <f>_xlfn.XLOOKUP(Excel_Dashboard_Dataset_xlsx___Sales5[[#This Row],[CustomerID]], Raw_Customers!A:A, Raw_Customers!B:B, "Unknown")</f>
        <v>Jacob Turner</v>
      </c>
    </row>
    <row r="4502" spans="1:16" x14ac:dyDescent="0.25">
      <c r="A4502">
        <v>4501</v>
      </c>
      <c r="B4502">
        <f t="shared" si="70"/>
        <v>2024</v>
      </c>
      <c r="C4502" t="str">
        <f>TEXT(Excel_Dashboard_Dataset_xlsx___Sales5[[#This Row],[Date]],"mmm")</f>
        <v>Aug</v>
      </c>
      <c r="D4502" s="3">
        <v>45525</v>
      </c>
      <c r="E4502">
        <v>42</v>
      </c>
      <c r="F4502">
        <v>55</v>
      </c>
      <c r="G4502">
        <v>21</v>
      </c>
      <c r="H4502">
        <v>1</v>
      </c>
      <c r="I4502">
        <v>427</v>
      </c>
      <c r="J4502">
        <f>Excel_Dashboard_Dataset_xlsx___Sales5[[#This Row],[Quantity]]*Excel_Dashboard_Dataset_xlsx___Sales5[[#This Row],[UnitPrice]]</f>
        <v>427</v>
      </c>
      <c r="K4502" t="str">
        <f>_xlfn.XLOOKUP(Excel_Dashboard_Dataset_xlsx___Sales5[[#This Row],[CustomerID]],Raw_Customers!A:A,Raw_Customers!D:D)</f>
        <v>Male</v>
      </c>
      <c r="L4502">
        <f>_xlfn.XLOOKUP(Excel_Dashboard_Dataset_xlsx___Sales5[[#This Row],[CustomerID]],Raw_Customers!A:A,Raw_Customers!E:E)</f>
        <v>43</v>
      </c>
      <c r="M4502" t="str">
        <f>_xlfn.XLOOKUP(Excel_Dashboard_Dataset_xlsx___Sales5[[#This Row],[CustomerID]],Raw_Customers!A:A,Raw_Customers!C:C)</f>
        <v>West</v>
      </c>
      <c r="N4502" s="2" t="str">
        <f>_xlfn.XLOOKUP(Excel_Dashboard_Dataset_xlsx___Sales5[[#This Row],[ProductID]],Raw_Products!A:A,Raw_Products!B:B)</f>
        <v>Basketball</v>
      </c>
      <c r="O4502" s="2" t="str">
        <f>_xlfn.XLOOKUP(Excel_Dashboard_Dataset_xlsx___Sales5[[#This Row],[ProductID]],Raw_Products!A:A,Raw_Products!C:C)</f>
        <v>Sports</v>
      </c>
      <c r="P4502" s="2" t="str">
        <f>_xlfn.XLOOKUP(Excel_Dashboard_Dataset_xlsx___Sales5[[#This Row],[CustomerID]], Raw_Customers!A:A, Raw_Customers!B:B, "Unknown")</f>
        <v>Anna Lee</v>
      </c>
    </row>
    <row r="4503" spans="1:16" x14ac:dyDescent="0.25">
      <c r="A4503">
        <v>4502</v>
      </c>
      <c r="B4503">
        <f t="shared" si="70"/>
        <v>2023</v>
      </c>
      <c r="C4503" t="str">
        <f>TEXT(Excel_Dashboard_Dataset_xlsx___Sales5[[#This Row],[Date]],"mmm")</f>
        <v>Dec</v>
      </c>
      <c r="D4503" s="3">
        <v>45274</v>
      </c>
      <c r="E4503">
        <v>8</v>
      </c>
      <c r="F4503">
        <v>240</v>
      </c>
      <c r="G4503">
        <v>39</v>
      </c>
      <c r="H4503">
        <v>3</v>
      </c>
      <c r="I4503">
        <v>409</v>
      </c>
      <c r="J4503">
        <f>Excel_Dashboard_Dataset_xlsx___Sales5[[#This Row],[Quantity]]*Excel_Dashboard_Dataset_xlsx___Sales5[[#This Row],[UnitPrice]]</f>
        <v>1227</v>
      </c>
      <c r="K4503" t="str">
        <f>_xlfn.XLOOKUP(Excel_Dashboard_Dataset_xlsx___Sales5[[#This Row],[CustomerID]],Raw_Customers!A:A,Raw_Customers!D:D)</f>
        <v>Male</v>
      </c>
      <c r="L4503">
        <f>_xlfn.XLOOKUP(Excel_Dashboard_Dataset_xlsx___Sales5[[#This Row],[CustomerID]],Raw_Customers!A:A,Raw_Customers!E:E)</f>
        <v>35</v>
      </c>
      <c r="M4503" t="str">
        <f>_xlfn.XLOOKUP(Excel_Dashboard_Dataset_xlsx___Sales5[[#This Row],[CustomerID]],Raw_Customers!A:A,Raw_Customers!C:C)</f>
        <v>South</v>
      </c>
      <c r="N4503" s="2" t="str">
        <f>_xlfn.XLOOKUP(Excel_Dashboard_Dataset_xlsx___Sales5[[#This Row],[ProductID]],Raw_Products!A:A,Raw_Products!B:B)</f>
        <v>Bread</v>
      </c>
      <c r="O4503" s="2" t="str">
        <f>_xlfn.XLOOKUP(Excel_Dashboard_Dataset_xlsx___Sales5[[#This Row],[ProductID]],Raw_Products!A:A,Raw_Products!C:C)</f>
        <v>Groceries</v>
      </c>
      <c r="P4503" s="2" t="str">
        <f>_xlfn.XLOOKUP(Excel_Dashboard_Dataset_xlsx___Sales5[[#This Row],[CustomerID]], Raw_Customers!A:A, Raw_Customers!B:B, "Unknown")</f>
        <v>Melissa Hall</v>
      </c>
    </row>
    <row r="4504" spans="1:16" x14ac:dyDescent="0.25">
      <c r="A4504">
        <v>4503</v>
      </c>
      <c r="B4504">
        <f t="shared" si="70"/>
        <v>2024</v>
      </c>
      <c r="C4504" t="str">
        <f>TEXT(Excel_Dashboard_Dataset_xlsx___Sales5[[#This Row],[Date]],"mmm")</f>
        <v>Mar</v>
      </c>
      <c r="D4504" s="3">
        <v>45364</v>
      </c>
      <c r="E4504">
        <v>5</v>
      </c>
      <c r="F4504">
        <v>232</v>
      </c>
      <c r="G4504">
        <v>14</v>
      </c>
      <c r="H4504">
        <v>3</v>
      </c>
      <c r="I4504">
        <v>531</v>
      </c>
      <c r="J4504">
        <f>Excel_Dashboard_Dataset_xlsx___Sales5[[#This Row],[Quantity]]*Excel_Dashboard_Dataset_xlsx___Sales5[[#This Row],[UnitPrice]]</f>
        <v>1593</v>
      </c>
      <c r="K4504" t="str">
        <f>_xlfn.XLOOKUP(Excel_Dashboard_Dataset_xlsx___Sales5[[#This Row],[CustomerID]],Raw_Customers!A:A,Raw_Customers!D:D)</f>
        <v>Male</v>
      </c>
      <c r="L4504">
        <f>_xlfn.XLOOKUP(Excel_Dashboard_Dataset_xlsx___Sales5[[#This Row],[CustomerID]],Raw_Customers!A:A,Raw_Customers!E:E)</f>
        <v>33</v>
      </c>
      <c r="M4504" t="str">
        <f>_xlfn.XLOOKUP(Excel_Dashboard_Dataset_xlsx___Sales5[[#This Row],[CustomerID]],Raw_Customers!A:A,Raw_Customers!C:C)</f>
        <v>East</v>
      </c>
      <c r="N4504" s="2" t="str">
        <f>_xlfn.XLOOKUP(Excel_Dashboard_Dataset_xlsx___Sales5[[#This Row],[ProductID]],Raw_Products!A:A,Raw_Products!B:B)</f>
        <v>Salt</v>
      </c>
      <c r="O4504" s="2" t="str">
        <f>_xlfn.XLOOKUP(Excel_Dashboard_Dataset_xlsx___Sales5[[#This Row],[ProductID]],Raw_Products!A:A,Raw_Products!C:C)</f>
        <v>Groceries</v>
      </c>
      <c r="P4504" s="2" t="str">
        <f>_xlfn.XLOOKUP(Excel_Dashboard_Dataset_xlsx___Sales5[[#This Row],[CustomerID]], Raw_Customers!A:A, Raw_Customers!B:B, "Unknown")</f>
        <v>Jeffrey Wilson</v>
      </c>
    </row>
    <row r="4505" spans="1:16" x14ac:dyDescent="0.25">
      <c r="A4505">
        <v>4504</v>
      </c>
      <c r="B4505">
        <f t="shared" si="70"/>
        <v>2023</v>
      </c>
      <c r="C4505" t="str">
        <f>TEXT(Excel_Dashboard_Dataset_xlsx___Sales5[[#This Row],[Date]],"mmm")</f>
        <v>Aug</v>
      </c>
      <c r="D4505" s="3">
        <v>45161</v>
      </c>
      <c r="E4505">
        <v>10</v>
      </c>
      <c r="F4505">
        <v>43</v>
      </c>
      <c r="G4505">
        <v>48</v>
      </c>
      <c r="H4505">
        <v>1</v>
      </c>
      <c r="I4505">
        <v>758</v>
      </c>
      <c r="J4505">
        <f>Excel_Dashboard_Dataset_xlsx___Sales5[[#This Row],[Quantity]]*Excel_Dashboard_Dataset_xlsx___Sales5[[#This Row],[UnitPrice]]</f>
        <v>758</v>
      </c>
      <c r="K4505" t="str">
        <f>_xlfn.XLOOKUP(Excel_Dashboard_Dataset_xlsx___Sales5[[#This Row],[CustomerID]],Raw_Customers!A:A,Raw_Customers!D:D)</f>
        <v>Male</v>
      </c>
      <c r="L4505">
        <f>_xlfn.XLOOKUP(Excel_Dashboard_Dataset_xlsx___Sales5[[#This Row],[CustomerID]],Raw_Customers!A:A,Raw_Customers!E:E)</f>
        <v>60</v>
      </c>
      <c r="M4505" t="str">
        <f>_xlfn.XLOOKUP(Excel_Dashboard_Dataset_xlsx___Sales5[[#This Row],[CustomerID]],Raw_Customers!A:A,Raw_Customers!C:C)</f>
        <v>East</v>
      </c>
      <c r="N4505" s="2" t="str">
        <f>_xlfn.XLOOKUP(Excel_Dashboard_Dataset_xlsx___Sales5[[#This Row],[ProductID]],Raw_Products!A:A,Raw_Products!B:B)</f>
        <v>Tomato Paste</v>
      </c>
      <c r="O4505" s="2" t="str">
        <f>_xlfn.XLOOKUP(Excel_Dashboard_Dataset_xlsx___Sales5[[#This Row],[ProductID]],Raw_Products!A:A,Raw_Products!C:C)</f>
        <v>Groceries</v>
      </c>
      <c r="P4505" s="2" t="str">
        <f>_xlfn.XLOOKUP(Excel_Dashboard_Dataset_xlsx___Sales5[[#This Row],[CustomerID]], Raw_Customers!A:A, Raw_Customers!B:B, "Unknown")</f>
        <v>Joseph Roberts</v>
      </c>
    </row>
    <row r="4506" spans="1:16" x14ac:dyDescent="0.25">
      <c r="A4506">
        <v>4505</v>
      </c>
      <c r="B4506">
        <f t="shared" si="70"/>
        <v>2024</v>
      </c>
      <c r="C4506" t="str">
        <f>TEXT(Excel_Dashboard_Dataset_xlsx___Sales5[[#This Row],[Date]],"mmm")</f>
        <v>Feb</v>
      </c>
      <c r="D4506" s="3">
        <v>45333</v>
      </c>
      <c r="E4506">
        <v>40</v>
      </c>
      <c r="F4506">
        <v>80</v>
      </c>
      <c r="G4506">
        <v>11</v>
      </c>
      <c r="H4506">
        <v>2</v>
      </c>
      <c r="I4506">
        <v>617</v>
      </c>
      <c r="J4506">
        <f>Excel_Dashboard_Dataset_xlsx___Sales5[[#This Row],[Quantity]]*Excel_Dashboard_Dataset_xlsx___Sales5[[#This Row],[UnitPrice]]</f>
        <v>1234</v>
      </c>
      <c r="K4506" t="str">
        <f>_xlfn.XLOOKUP(Excel_Dashboard_Dataset_xlsx___Sales5[[#This Row],[CustomerID]],Raw_Customers!A:A,Raw_Customers!D:D)</f>
        <v>Male</v>
      </c>
      <c r="L4506">
        <f>_xlfn.XLOOKUP(Excel_Dashboard_Dataset_xlsx___Sales5[[#This Row],[CustomerID]],Raw_Customers!A:A,Raw_Customers!E:E)</f>
        <v>65</v>
      </c>
      <c r="M4506" t="str">
        <f>_xlfn.XLOOKUP(Excel_Dashboard_Dataset_xlsx___Sales5[[#This Row],[CustomerID]],Raw_Customers!A:A,Raw_Customers!C:C)</f>
        <v>West</v>
      </c>
      <c r="N4506" s="2" t="str">
        <f>_xlfn.XLOOKUP(Excel_Dashboard_Dataset_xlsx___Sales5[[#This Row],[ProductID]],Raw_Products!A:A,Raw_Products!B:B)</f>
        <v>Scarf</v>
      </c>
      <c r="O4506" s="2" t="str">
        <f>_xlfn.XLOOKUP(Excel_Dashboard_Dataset_xlsx___Sales5[[#This Row],[ProductID]],Raw_Products!A:A,Raw_Products!C:C)</f>
        <v>Clothing</v>
      </c>
      <c r="P4506" s="2" t="str">
        <f>_xlfn.XLOOKUP(Excel_Dashboard_Dataset_xlsx___Sales5[[#This Row],[CustomerID]], Raw_Customers!A:A, Raw_Customers!B:B, "Unknown")</f>
        <v>Elizabeth Sanders</v>
      </c>
    </row>
    <row r="4507" spans="1:16" x14ac:dyDescent="0.25">
      <c r="A4507">
        <v>4506</v>
      </c>
      <c r="B4507">
        <f t="shared" si="70"/>
        <v>2024</v>
      </c>
      <c r="C4507" t="str">
        <f>TEXT(Excel_Dashboard_Dataset_xlsx___Sales5[[#This Row],[Date]],"mmm")</f>
        <v>Mar</v>
      </c>
      <c r="D4507" s="3">
        <v>45372</v>
      </c>
      <c r="E4507">
        <v>37</v>
      </c>
      <c r="F4507">
        <v>39</v>
      </c>
      <c r="G4507">
        <v>21</v>
      </c>
      <c r="H4507">
        <v>8</v>
      </c>
      <c r="I4507">
        <v>233</v>
      </c>
      <c r="J4507">
        <f>Excel_Dashboard_Dataset_xlsx___Sales5[[#This Row],[Quantity]]*Excel_Dashboard_Dataset_xlsx___Sales5[[#This Row],[UnitPrice]]</f>
        <v>1864</v>
      </c>
      <c r="K4507" t="str">
        <f>_xlfn.XLOOKUP(Excel_Dashboard_Dataset_xlsx___Sales5[[#This Row],[CustomerID]],Raw_Customers!A:A,Raw_Customers!D:D)</f>
        <v>Female</v>
      </c>
      <c r="L4507">
        <f>_xlfn.XLOOKUP(Excel_Dashboard_Dataset_xlsx___Sales5[[#This Row],[CustomerID]],Raw_Customers!A:A,Raw_Customers!E:E)</f>
        <v>60</v>
      </c>
      <c r="M4507" t="str">
        <f>_xlfn.XLOOKUP(Excel_Dashboard_Dataset_xlsx___Sales5[[#This Row],[CustomerID]],Raw_Customers!A:A,Raw_Customers!C:C)</f>
        <v>South</v>
      </c>
      <c r="N4507" s="2" t="str">
        <f>_xlfn.XLOOKUP(Excel_Dashboard_Dataset_xlsx___Sales5[[#This Row],[ProductID]],Raw_Products!A:A,Raw_Products!B:B)</f>
        <v>Cap</v>
      </c>
      <c r="O4507" s="2" t="str">
        <f>_xlfn.XLOOKUP(Excel_Dashboard_Dataset_xlsx___Sales5[[#This Row],[ProductID]],Raw_Products!A:A,Raw_Products!C:C)</f>
        <v>Clothing</v>
      </c>
      <c r="P4507" s="2" t="str">
        <f>_xlfn.XLOOKUP(Excel_Dashboard_Dataset_xlsx___Sales5[[#This Row],[CustomerID]], Raw_Customers!A:A, Raw_Customers!B:B, "Unknown")</f>
        <v>Susan Lee</v>
      </c>
    </row>
    <row r="4508" spans="1:16" x14ac:dyDescent="0.25">
      <c r="A4508">
        <v>4507</v>
      </c>
      <c r="B4508">
        <f t="shared" si="70"/>
        <v>2024</v>
      </c>
      <c r="C4508" t="str">
        <f>TEXT(Excel_Dashboard_Dataset_xlsx___Sales5[[#This Row],[Date]],"mmm")</f>
        <v>Jun</v>
      </c>
      <c r="D4508" s="3">
        <v>45453</v>
      </c>
      <c r="E4508">
        <v>50</v>
      </c>
      <c r="F4508">
        <v>248</v>
      </c>
      <c r="G4508">
        <v>8</v>
      </c>
      <c r="H4508">
        <v>1</v>
      </c>
      <c r="I4508">
        <v>377</v>
      </c>
      <c r="J4508">
        <f>Excel_Dashboard_Dataset_xlsx___Sales5[[#This Row],[Quantity]]*Excel_Dashboard_Dataset_xlsx___Sales5[[#This Row],[UnitPrice]]</f>
        <v>377</v>
      </c>
      <c r="K4508" t="str">
        <f>_xlfn.XLOOKUP(Excel_Dashboard_Dataset_xlsx___Sales5[[#This Row],[CustomerID]],Raw_Customers!A:A,Raw_Customers!D:D)</f>
        <v>Female</v>
      </c>
      <c r="L4508">
        <f>_xlfn.XLOOKUP(Excel_Dashboard_Dataset_xlsx___Sales5[[#This Row],[CustomerID]],Raw_Customers!A:A,Raw_Customers!E:E)</f>
        <v>19</v>
      </c>
      <c r="M4508" t="str">
        <f>_xlfn.XLOOKUP(Excel_Dashboard_Dataset_xlsx___Sales5[[#This Row],[CustomerID]],Raw_Customers!A:A,Raw_Customers!C:C)</f>
        <v>East</v>
      </c>
      <c r="N4508" s="2" t="str">
        <f>_xlfn.XLOOKUP(Excel_Dashboard_Dataset_xlsx___Sales5[[#This Row],[ProductID]],Raw_Products!A:A,Raw_Products!B:B)</f>
        <v>Skipping Rope</v>
      </c>
      <c r="O4508" s="2" t="str">
        <f>_xlfn.XLOOKUP(Excel_Dashboard_Dataset_xlsx___Sales5[[#This Row],[ProductID]],Raw_Products!A:A,Raw_Products!C:C)</f>
        <v>Sports</v>
      </c>
      <c r="P4508" s="2" t="str">
        <f>_xlfn.XLOOKUP(Excel_Dashboard_Dataset_xlsx___Sales5[[#This Row],[CustomerID]], Raw_Customers!A:A, Raw_Customers!B:B, "Unknown")</f>
        <v>Shirley Evans</v>
      </c>
    </row>
    <row r="4509" spans="1:16" x14ac:dyDescent="0.25">
      <c r="A4509">
        <v>4508</v>
      </c>
      <c r="B4509">
        <f t="shared" si="70"/>
        <v>2023</v>
      </c>
      <c r="C4509" t="str">
        <f>TEXT(Excel_Dashboard_Dataset_xlsx___Sales5[[#This Row],[Date]],"mmm")</f>
        <v>Dec</v>
      </c>
      <c r="D4509" s="3">
        <v>45281</v>
      </c>
      <c r="E4509">
        <v>44</v>
      </c>
      <c r="F4509">
        <v>232</v>
      </c>
      <c r="G4509">
        <v>32</v>
      </c>
      <c r="H4509">
        <v>1</v>
      </c>
      <c r="I4509">
        <v>462</v>
      </c>
      <c r="J4509">
        <f>Excel_Dashboard_Dataset_xlsx___Sales5[[#This Row],[Quantity]]*Excel_Dashboard_Dataset_xlsx___Sales5[[#This Row],[UnitPrice]]</f>
        <v>462</v>
      </c>
      <c r="K4509" t="str">
        <f>_xlfn.XLOOKUP(Excel_Dashboard_Dataset_xlsx___Sales5[[#This Row],[CustomerID]],Raw_Customers!A:A,Raw_Customers!D:D)</f>
        <v>Male</v>
      </c>
      <c r="L4509">
        <f>_xlfn.XLOOKUP(Excel_Dashboard_Dataset_xlsx___Sales5[[#This Row],[CustomerID]],Raw_Customers!A:A,Raw_Customers!E:E)</f>
        <v>33</v>
      </c>
      <c r="M4509" t="str">
        <f>_xlfn.XLOOKUP(Excel_Dashboard_Dataset_xlsx___Sales5[[#This Row],[CustomerID]],Raw_Customers!A:A,Raw_Customers!C:C)</f>
        <v>East</v>
      </c>
      <c r="N4509" s="2" t="str">
        <f>_xlfn.XLOOKUP(Excel_Dashboard_Dataset_xlsx___Sales5[[#This Row],[ProductID]],Raw_Products!A:A,Raw_Products!B:B)</f>
        <v>Running Shoes</v>
      </c>
      <c r="O4509" s="2" t="str">
        <f>_xlfn.XLOOKUP(Excel_Dashboard_Dataset_xlsx___Sales5[[#This Row],[ProductID]],Raw_Products!A:A,Raw_Products!C:C)</f>
        <v>Sports</v>
      </c>
      <c r="P4509" s="2" t="str">
        <f>_xlfn.XLOOKUP(Excel_Dashboard_Dataset_xlsx___Sales5[[#This Row],[CustomerID]], Raw_Customers!A:A, Raw_Customers!B:B, "Unknown")</f>
        <v>Jeffrey Wilson</v>
      </c>
    </row>
    <row r="4510" spans="1:16" x14ac:dyDescent="0.25">
      <c r="A4510">
        <v>4509</v>
      </c>
      <c r="B4510">
        <f t="shared" si="70"/>
        <v>2023</v>
      </c>
      <c r="C4510" t="str">
        <f>TEXT(Excel_Dashboard_Dataset_xlsx___Sales5[[#This Row],[Date]],"mmm")</f>
        <v>Nov</v>
      </c>
      <c r="D4510" s="3">
        <v>45252</v>
      </c>
      <c r="E4510">
        <v>39</v>
      </c>
      <c r="F4510">
        <v>42</v>
      </c>
      <c r="G4510">
        <v>24</v>
      </c>
      <c r="H4510">
        <v>4</v>
      </c>
      <c r="I4510">
        <v>67</v>
      </c>
      <c r="J4510">
        <f>Excel_Dashboard_Dataset_xlsx___Sales5[[#This Row],[Quantity]]*Excel_Dashboard_Dataset_xlsx___Sales5[[#This Row],[UnitPrice]]</f>
        <v>268</v>
      </c>
      <c r="K4510" t="str">
        <f>_xlfn.XLOOKUP(Excel_Dashboard_Dataset_xlsx___Sales5[[#This Row],[CustomerID]],Raw_Customers!A:A,Raw_Customers!D:D)</f>
        <v>Female</v>
      </c>
      <c r="L4510">
        <f>_xlfn.XLOOKUP(Excel_Dashboard_Dataset_xlsx___Sales5[[#This Row],[CustomerID]],Raw_Customers!A:A,Raw_Customers!E:E)</f>
        <v>30</v>
      </c>
      <c r="M4510" t="str">
        <f>_xlfn.XLOOKUP(Excel_Dashboard_Dataset_xlsx___Sales5[[#This Row],[CustomerID]],Raw_Customers!A:A,Raw_Customers!C:C)</f>
        <v>West</v>
      </c>
      <c r="N4510" s="2" t="str">
        <f>_xlfn.XLOOKUP(Excel_Dashboard_Dataset_xlsx___Sales5[[#This Row],[ProductID]],Raw_Products!A:A,Raw_Products!B:B)</f>
        <v>Sweater</v>
      </c>
      <c r="O4510" s="2" t="str">
        <f>_xlfn.XLOOKUP(Excel_Dashboard_Dataset_xlsx___Sales5[[#This Row],[ProductID]],Raw_Products!A:A,Raw_Products!C:C)</f>
        <v>Clothing</v>
      </c>
      <c r="P4510" s="2" t="str">
        <f>_xlfn.XLOOKUP(Excel_Dashboard_Dataset_xlsx___Sales5[[#This Row],[CustomerID]], Raw_Customers!A:A, Raw_Customers!B:B, "Unknown")</f>
        <v>Frank Ross</v>
      </c>
    </row>
    <row r="4511" spans="1:16" x14ac:dyDescent="0.25">
      <c r="A4511">
        <v>4510</v>
      </c>
      <c r="B4511">
        <f t="shared" si="70"/>
        <v>2024</v>
      </c>
      <c r="C4511" t="str">
        <f>TEXT(Excel_Dashboard_Dataset_xlsx___Sales5[[#This Row],[Date]],"mmm")</f>
        <v>Jan</v>
      </c>
      <c r="D4511" s="3">
        <v>45313</v>
      </c>
      <c r="E4511">
        <v>4</v>
      </c>
      <c r="F4511">
        <v>6</v>
      </c>
      <c r="G4511">
        <v>12</v>
      </c>
      <c r="H4511">
        <v>1</v>
      </c>
      <c r="I4511">
        <v>144</v>
      </c>
      <c r="J4511">
        <f>Excel_Dashboard_Dataset_xlsx___Sales5[[#This Row],[Quantity]]*Excel_Dashboard_Dataset_xlsx___Sales5[[#This Row],[UnitPrice]]</f>
        <v>144</v>
      </c>
      <c r="K4511" t="str">
        <f>_xlfn.XLOOKUP(Excel_Dashboard_Dataset_xlsx___Sales5[[#This Row],[CustomerID]],Raw_Customers!A:A,Raw_Customers!D:D)</f>
        <v>Male</v>
      </c>
      <c r="L4511">
        <f>_xlfn.XLOOKUP(Excel_Dashboard_Dataset_xlsx___Sales5[[#This Row],[CustomerID]],Raw_Customers!A:A,Raw_Customers!E:E)</f>
        <v>34</v>
      </c>
      <c r="M4511" t="str">
        <f>_xlfn.XLOOKUP(Excel_Dashboard_Dataset_xlsx___Sales5[[#This Row],[CustomerID]],Raw_Customers!A:A,Raw_Customers!C:C)</f>
        <v>West</v>
      </c>
      <c r="N4511" s="2" t="str">
        <f>_xlfn.XLOOKUP(Excel_Dashboard_Dataset_xlsx___Sales5[[#This Row],[ProductID]],Raw_Products!A:A,Raw_Products!B:B)</f>
        <v>Sugar Pack</v>
      </c>
      <c r="O4511" s="2" t="str">
        <f>_xlfn.XLOOKUP(Excel_Dashboard_Dataset_xlsx___Sales5[[#This Row],[ProductID]],Raw_Products!A:A,Raw_Products!C:C)</f>
        <v>Groceries</v>
      </c>
      <c r="P4511" s="2" t="str">
        <f>_xlfn.XLOOKUP(Excel_Dashboard_Dataset_xlsx___Sales5[[#This Row],[CustomerID]], Raw_Customers!A:A, Raw_Customers!B:B, "Unknown")</f>
        <v>Gary Chavez</v>
      </c>
    </row>
    <row r="4512" spans="1:16" x14ac:dyDescent="0.25">
      <c r="A4512">
        <v>4511</v>
      </c>
      <c r="B4512">
        <f t="shared" si="70"/>
        <v>2023</v>
      </c>
      <c r="C4512" t="str">
        <f>TEXT(Excel_Dashboard_Dataset_xlsx___Sales5[[#This Row],[Date]],"mmm")</f>
        <v>Feb</v>
      </c>
      <c r="D4512" s="3">
        <v>44962</v>
      </c>
      <c r="E4512">
        <v>48</v>
      </c>
      <c r="F4512">
        <v>267</v>
      </c>
      <c r="G4512">
        <v>16</v>
      </c>
      <c r="H4512">
        <v>9</v>
      </c>
      <c r="I4512">
        <v>516</v>
      </c>
      <c r="J4512">
        <f>Excel_Dashboard_Dataset_xlsx___Sales5[[#This Row],[Quantity]]*Excel_Dashboard_Dataset_xlsx___Sales5[[#This Row],[UnitPrice]]</f>
        <v>4644</v>
      </c>
      <c r="K4512" t="str">
        <f>_xlfn.XLOOKUP(Excel_Dashboard_Dataset_xlsx___Sales5[[#This Row],[CustomerID]],Raw_Customers!A:A,Raw_Customers!D:D)</f>
        <v>Male</v>
      </c>
      <c r="L4512">
        <f>_xlfn.XLOOKUP(Excel_Dashboard_Dataset_xlsx___Sales5[[#This Row],[CustomerID]],Raw_Customers!A:A,Raw_Customers!E:E)</f>
        <v>63</v>
      </c>
      <c r="M4512" t="str">
        <f>_xlfn.XLOOKUP(Excel_Dashboard_Dataset_xlsx___Sales5[[#This Row],[CustomerID]],Raw_Customers!A:A,Raw_Customers!C:C)</f>
        <v>North</v>
      </c>
      <c r="N4512" s="2" t="str">
        <f>_xlfn.XLOOKUP(Excel_Dashboard_Dataset_xlsx___Sales5[[#This Row],[ProductID]],Raw_Products!A:A,Raw_Products!B:B)</f>
        <v>Bicycle</v>
      </c>
      <c r="O4512" s="2" t="str">
        <f>_xlfn.XLOOKUP(Excel_Dashboard_Dataset_xlsx___Sales5[[#This Row],[ProductID]],Raw_Products!A:A,Raw_Products!C:C)</f>
        <v>Sports</v>
      </c>
      <c r="P4512" s="2" t="str">
        <f>_xlfn.XLOOKUP(Excel_Dashboard_Dataset_xlsx___Sales5[[#This Row],[CustomerID]], Raw_Customers!A:A, Raw_Customers!B:B, "Unknown")</f>
        <v>Melissa Gutierrez</v>
      </c>
    </row>
    <row r="4513" spans="1:16" x14ac:dyDescent="0.25">
      <c r="A4513">
        <v>4512</v>
      </c>
      <c r="B4513">
        <f t="shared" si="70"/>
        <v>2024</v>
      </c>
      <c r="C4513" t="str">
        <f>TEXT(Excel_Dashboard_Dataset_xlsx___Sales5[[#This Row],[Date]],"mmm")</f>
        <v>Aug</v>
      </c>
      <c r="D4513" s="3">
        <v>45535</v>
      </c>
      <c r="E4513">
        <v>14</v>
      </c>
      <c r="F4513">
        <v>159</v>
      </c>
      <c r="G4513">
        <v>41</v>
      </c>
      <c r="H4513">
        <v>6</v>
      </c>
      <c r="I4513">
        <v>911</v>
      </c>
      <c r="J4513">
        <f>Excel_Dashboard_Dataset_xlsx___Sales5[[#This Row],[Quantity]]*Excel_Dashboard_Dataset_xlsx___Sales5[[#This Row],[UnitPrice]]</f>
        <v>5466</v>
      </c>
      <c r="K4513" t="str">
        <f>_xlfn.XLOOKUP(Excel_Dashboard_Dataset_xlsx___Sales5[[#This Row],[CustomerID]],Raw_Customers!A:A,Raw_Customers!D:D)</f>
        <v>Female</v>
      </c>
      <c r="L4513">
        <f>_xlfn.XLOOKUP(Excel_Dashboard_Dataset_xlsx___Sales5[[#This Row],[CustomerID]],Raw_Customers!A:A,Raw_Customers!E:E)</f>
        <v>49</v>
      </c>
      <c r="M4513" t="str">
        <f>_xlfn.XLOOKUP(Excel_Dashboard_Dataset_xlsx___Sales5[[#This Row],[CustomerID]],Raw_Customers!A:A,Raw_Customers!C:C)</f>
        <v>East</v>
      </c>
      <c r="N4513" s="2" t="str">
        <f>_xlfn.XLOOKUP(Excel_Dashboard_Dataset_xlsx___Sales5[[#This Row],[ProductID]],Raw_Products!A:A,Raw_Products!B:B)</f>
        <v>Smartwatch</v>
      </c>
      <c r="O4513" s="2" t="str">
        <f>_xlfn.XLOOKUP(Excel_Dashboard_Dataset_xlsx___Sales5[[#This Row],[ProductID]],Raw_Products!A:A,Raw_Products!C:C)</f>
        <v>Electronics</v>
      </c>
      <c r="P4513" s="2" t="str">
        <f>_xlfn.XLOOKUP(Excel_Dashboard_Dataset_xlsx___Sales5[[#This Row],[CustomerID]], Raw_Customers!A:A, Raw_Customers!B:B, "Unknown")</f>
        <v>Christopher Diaz</v>
      </c>
    </row>
    <row r="4514" spans="1:16" x14ac:dyDescent="0.25">
      <c r="A4514">
        <v>4513</v>
      </c>
      <c r="B4514">
        <f t="shared" si="70"/>
        <v>2023</v>
      </c>
      <c r="C4514" t="str">
        <f>TEXT(Excel_Dashboard_Dataset_xlsx___Sales5[[#This Row],[Date]],"mmm")</f>
        <v>Sept</v>
      </c>
      <c r="D4514" s="3">
        <v>45170</v>
      </c>
      <c r="E4514">
        <v>21</v>
      </c>
      <c r="F4514">
        <v>258</v>
      </c>
      <c r="G4514">
        <v>26</v>
      </c>
      <c r="H4514">
        <v>8</v>
      </c>
      <c r="I4514">
        <v>789</v>
      </c>
      <c r="J4514">
        <f>Excel_Dashboard_Dataset_xlsx___Sales5[[#This Row],[Quantity]]*Excel_Dashboard_Dataset_xlsx___Sales5[[#This Row],[UnitPrice]]</f>
        <v>6312</v>
      </c>
      <c r="K4514" t="str">
        <f>_xlfn.XLOOKUP(Excel_Dashboard_Dataset_xlsx___Sales5[[#This Row],[CustomerID]],Raw_Customers!A:A,Raw_Customers!D:D)</f>
        <v>Male</v>
      </c>
      <c r="L4514">
        <f>_xlfn.XLOOKUP(Excel_Dashboard_Dataset_xlsx___Sales5[[#This Row],[CustomerID]],Raw_Customers!A:A,Raw_Customers!E:E)</f>
        <v>47</v>
      </c>
      <c r="M4514" t="str">
        <f>_xlfn.XLOOKUP(Excel_Dashboard_Dataset_xlsx___Sales5[[#This Row],[CustomerID]],Raw_Customers!A:A,Raw_Customers!C:C)</f>
        <v>West</v>
      </c>
      <c r="N4514" s="2" t="str">
        <f>_xlfn.XLOOKUP(Excel_Dashboard_Dataset_xlsx___Sales5[[#This Row],[ProductID]],Raw_Products!A:A,Raw_Products!B:B)</f>
        <v>Refrigerator</v>
      </c>
      <c r="O4514" s="2" t="str">
        <f>_xlfn.XLOOKUP(Excel_Dashboard_Dataset_xlsx___Sales5[[#This Row],[ProductID]],Raw_Products!A:A,Raw_Products!C:C)</f>
        <v>Home Appliances</v>
      </c>
      <c r="P4514" s="2" t="str">
        <f>_xlfn.XLOOKUP(Excel_Dashboard_Dataset_xlsx___Sales5[[#This Row],[CustomerID]], Raw_Customers!A:A, Raw_Customers!B:B, "Unknown")</f>
        <v>Rachel Cook</v>
      </c>
    </row>
    <row r="4515" spans="1:16" x14ac:dyDescent="0.25">
      <c r="A4515">
        <v>4514</v>
      </c>
      <c r="B4515">
        <f t="shared" si="70"/>
        <v>2023</v>
      </c>
      <c r="C4515" t="str">
        <f>TEXT(Excel_Dashboard_Dataset_xlsx___Sales5[[#This Row],[Date]],"mmm")</f>
        <v>Jul</v>
      </c>
      <c r="D4515" s="3">
        <v>45137</v>
      </c>
      <c r="E4515">
        <v>42</v>
      </c>
      <c r="F4515">
        <v>25</v>
      </c>
      <c r="G4515">
        <v>18</v>
      </c>
      <c r="H4515">
        <v>1</v>
      </c>
      <c r="I4515">
        <v>629</v>
      </c>
      <c r="J4515">
        <f>Excel_Dashboard_Dataset_xlsx___Sales5[[#This Row],[Quantity]]*Excel_Dashboard_Dataset_xlsx___Sales5[[#This Row],[UnitPrice]]</f>
        <v>629</v>
      </c>
      <c r="K4515" t="str">
        <f>_xlfn.XLOOKUP(Excel_Dashboard_Dataset_xlsx___Sales5[[#This Row],[CustomerID]],Raw_Customers!A:A,Raw_Customers!D:D)</f>
        <v>Female</v>
      </c>
      <c r="L4515">
        <f>_xlfn.XLOOKUP(Excel_Dashboard_Dataset_xlsx___Sales5[[#This Row],[CustomerID]],Raw_Customers!A:A,Raw_Customers!E:E)</f>
        <v>33</v>
      </c>
      <c r="M4515" t="str">
        <f>_xlfn.XLOOKUP(Excel_Dashboard_Dataset_xlsx___Sales5[[#This Row],[CustomerID]],Raw_Customers!A:A,Raw_Customers!C:C)</f>
        <v>South</v>
      </c>
      <c r="N4515" s="2" t="str">
        <f>_xlfn.XLOOKUP(Excel_Dashboard_Dataset_xlsx___Sales5[[#This Row],[ProductID]],Raw_Products!A:A,Raw_Products!B:B)</f>
        <v>Basketball</v>
      </c>
      <c r="O4515" s="2" t="str">
        <f>_xlfn.XLOOKUP(Excel_Dashboard_Dataset_xlsx___Sales5[[#This Row],[ProductID]],Raw_Products!A:A,Raw_Products!C:C)</f>
        <v>Sports</v>
      </c>
      <c r="P4515" s="2" t="str">
        <f>_xlfn.XLOOKUP(Excel_Dashboard_Dataset_xlsx___Sales5[[#This Row],[CustomerID]], Raw_Customers!A:A, Raw_Customers!B:B, "Unknown")</f>
        <v>Nicole Thomas</v>
      </c>
    </row>
    <row r="4516" spans="1:16" x14ac:dyDescent="0.25">
      <c r="A4516">
        <v>4515</v>
      </c>
      <c r="B4516">
        <f t="shared" si="70"/>
        <v>2024</v>
      </c>
      <c r="C4516" t="str">
        <f>TEXT(Excel_Dashboard_Dataset_xlsx___Sales5[[#This Row],[Date]],"mmm")</f>
        <v>Oct</v>
      </c>
      <c r="D4516" s="3">
        <v>45567</v>
      </c>
      <c r="E4516">
        <v>18</v>
      </c>
      <c r="F4516">
        <v>209</v>
      </c>
      <c r="G4516">
        <v>44</v>
      </c>
      <c r="H4516">
        <v>8</v>
      </c>
      <c r="I4516">
        <v>705</v>
      </c>
      <c r="J4516">
        <f>Excel_Dashboard_Dataset_xlsx___Sales5[[#This Row],[Quantity]]*Excel_Dashboard_Dataset_xlsx___Sales5[[#This Row],[UnitPrice]]</f>
        <v>5640</v>
      </c>
      <c r="K4516" t="str">
        <f>_xlfn.XLOOKUP(Excel_Dashboard_Dataset_xlsx___Sales5[[#This Row],[CustomerID]],Raw_Customers!A:A,Raw_Customers!D:D)</f>
        <v>Male</v>
      </c>
      <c r="L4516">
        <f>_xlfn.XLOOKUP(Excel_Dashboard_Dataset_xlsx___Sales5[[#This Row],[CustomerID]],Raw_Customers!A:A,Raw_Customers!E:E)</f>
        <v>25</v>
      </c>
      <c r="M4516" t="str">
        <f>_xlfn.XLOOKUP(Excel_Dashboard_Dataset_xlsx___Sales5[[#This Row],[CustomerID]],Raw_Customers!A:A,Raw_Customers!C:C)</f>
        <v>East</v>
      </c>
      <c r="N4516" s="2" t="str">
        <f>_xlfn.XLOOKUP(Excel_Dashboard_Dataset_xlsx___Sales5[[#This Row],[ProductID]],Raw_Products!A:A,Raw_Products!B:B)</f>
        <v>Gaming Console</v>
      </c>
      <c r="O4516" s="2" t="str">
        <f>_xlfn.XLOOKUP(Excel_Dashboard_Dataset_xlsx___Sales5[[#This Row],[ProductID]],Raw_Products!A:A,Raw_Products!C:C)</f>
        <v>Electronics</v>
      </c>
      <c r="P4516" s="2" t="str">
        <f>_xlfn.XLOOKUP(Excel_Dashboard_Dataset_xlsx___Sales5[[#This Row],[CustomerID]], Raw_Customers!A:A, Raw_Customers!B:B, "Unknown")</f>
        <v>Deborah Edwards</v>
      </c>
    </row>
    <row r="4517" spans="1:16" x14ac:dyDescent="0.25">
      <c r="A4517">
        <v>4516</v>
      </c>
      <c r="B4517">
        <f t="shared" si="70"/>
        <v>2024</v>
      </c>
      <c r="C4517" t="str">
        <f>TEXT(Excel_Dashboard_Dataset_xlsx___Sales5[[#This Row],[Date]],"mmm")</f>
        <v>Jul</v>
      </c>
      <c r="D4517" s="3">
        <v>45481</v>
      </c>
      <c r="E4517">
        <v>5</v>
      </c>
      <c r="F4517">
        <v>275</v>
      </c>
      <c r="G4517">
        <v>46</v>
      </c>
      <c r="H4517">
        <v>3</v>
      </c>
      <c r="I4517">
        <v>255</v>
      </c>
      <c r="J4517">
        <f>Excel_Dashboard_Dataset_xlsx___Sales5[[#This Row],[Quantity]]*Excel_Dashboard_Dataset_xlsx___Sales5[[#This Row],[UnitPrice]]</f>
        <v>765</v>
      </c>
      <c r="K4517" t="str">
        <f>_xlfn.XLOOKUP(Excel_Dashboard_Dataset_xlsx___Sales5[[#This Row],[CustomerID]],Raw_Customers!A:A,Raw_Customers!D:D)</f>
        <v>Male</v>
      </c>
      <c r="L4517">
        <f>_xlfn.XLOOKUP(Excel_Dashboard_Dataset_xlsx___Sales5[[#This Row],[CustomerID]],Raw_Customers!A:A,Raw_Customers!E:E)</f>
        <v>22</v>
      </c>
      <c r="M4517" t="str">
        <f>_xlfn.XLOOKUP(Excel_Dashboard_Dataset_xlsx___Sales5[[#This Row],[CustomerID]],Raw_Customers!A:A,Raw_Customers!C:C)</f>
        <v>South</v>
      </c>
      <c r="N4517" s="2" t="str">
        <f>_xlfn.XLOOKUP(Excel_Dashboard_Dataset_xlsx___Sales5[[#This Row],[ProductID]],Raw_Products!A:A,Raw_Products!B:B)</f>
        <v>Salt</v>
      </c>
      <c r="O4517" s="2" t="str">
        <f>_xlfn.XLOOKUP(Excel_Dashboard_Dataset_xlsx___Sales5[[#This Row],[ProductID]],Raw_Products!A:A,Raw_Products!C:C)</f>
        <v>Groceries</v>
      </c>
      <c r="P4517" s="2" t="str">
        <f>_xlfn.XLOOKUP(Excel_Dashboard_Dataset_xlsx___Sales5[[#This Row],[CustomerID]], Raw_Customers!A:A, Raw_Customers!B:B, "Unknown")</f>
        <v>Pamela Hill</v>
      </c>
    </row>
    <row r="4518" spans="1:16" x14ac:dyDescent="0.25">
      <c r="A4518">
        <v>4517</v>
      </c>
      <c r="B4518">
        <f t="shared" si="70"/>
        <v>2024</v>
      </c>
      <c r="C4518" t="str">
        <f>TEXT(Excel_Dashboard_Dataset_xlsx___Sales5[[#This Row],[Date]],"mmm")</f>
        <v>Jul</v>
      </c>
      <c r="D4518" s="3">
        <v>45489</v>
      </c>
      <c r="E4518">
        <v>33</v>
      </c>
      <c r="F4518">
        <v>50</v>
      </c>
      <c r="G4518">
        <v>3</v>
      </c>
      <c r="H4518">
        <v>2</v>
      </c>
      <c r="I4518">
        <v>919</v>
      </c>
      <c r="J4518">
        <f>Excel_Dashboard_Dataset_xlsx___Sales5[[#This Row],[Quantity]]*Excel_Dashboard_Dataset_xlsx___Sales5[[#This Row],[UnitPrice]]</f>
        <v>1838</v>
      </c>
      <c r="K4518" t="str">
        <f>_xlfn.XLOOKUP(Excel_Dashboard_Dataset_xlsx___Sales5[[#This Row],[CustomerID]],Raw_Customers!A:A,Raw_Customers!D:D)</f>
        <v>Female</v>
      </c>
      <c r="L4518">
        <f>_xlfn.XLOOKUP(Excel_Dashboard_Dataset_xlsx___Sales5[[#This Row],[CustomerID]],Raw_Customers!A:A,Raw_Customers!E:E)</f>
        <v>47</v>
      </c>
      <c r="M4518" t="str">
        <f>_xlfn.XLOOKUP(Excel_Dashboard_Dataset_xlsx___Sales5[[#This Row],[CustomerID]],Raw_Customers!A:A,Raw_Customers!C:C)</f>
        <v>South</v>
      </c>
      <c r="N4518" s="2" t="str">
        <f>_xlfn.XLOOKUP(Excel_Dashboard_Dataset_xlsx___Sales5[[#This Row],[ProductID]],Raw_Products!A:A,Raw_Products!B:B)</f>
        <v>Jacket</v>
      </c>
      <c r="O4518" s="2" t="str">
        <f>_xlfn.XLOOKUP(Excel_Dashboard_Dataset_xlsx___Sales5[[#This Row],[ProductID]],Raw_Products!A:A,Raw_Products!C:C)</f>
        <v>Clothing</v>
      </c>
      <c r="P4518" s="2" t="str">
        <f>_xlfn.XLOOKUP(Excel_Dashboard_Dataset_xlsx___Sales5[[#This Row],[CustomerID]], Raw_Customers!A:A, Raw_Customers!B:B, "Unknown")</f>
        <v>Paul Reed</v>
      </c>
    </row>
    <row r="4519" spans="1:16" x14ac:dyDescent="0.25">
      <c r="A4519">
        <v>4518</v>
      </c>
      <c r="B4519">
        <f t="shared" si="70"/>
        <v>2023</v>
      </c>
      <c r="C4519" t="str">
        <f>TEXT(Excel_Dashboard_Dataset_xlsx___Sales5[[#This Row],[Date]],"mmm")</f>
        <v>Nov</v>
      </c>
      <c r="D4519" s="3">
        <v>45248</v>
      </c>
      <c r="E4519">
        <v>43</v>
      </c>
      <c r="F4519">
        <v>68</v>
      </c>
      <c r="G4519">
        <v>29</v>
      </c>
      <c r="H4519">
        <v>3</v>
      </c>
      <c r="I4519">
        <v>83</v>
      </c>
      <c r="J4519">
        <f>Excel_Dashboard_Dataset_xlsx___Sales5[[#This Row],[Quantity]]*Excel_Dashboard_Dataset_xlsx___Sales5[[#This Row],[UnitPrice]]</f>
        <v>249</v>
      </c>
      <c r="K4519" t="str">
        <f>_xlfn.XLOOKUP(Excel_Dashboard_Dataset_xlsx___Sales5[[#This Row],[CustomerID]],Raw_Customers!A:A,Raw_Customers!D:D)</f>
        <v>Female</v>
      </c>
      <c r="L4519">
        <f>_xlfn.XLOOKUP(Excel_Dashboard_Dataset_xlsx___Sales5[[#This Row],[CustomerID]],Raw_Customers!A:A,Raw_Customers!E:E)</f>
        <v>31</v>
      </c>
      <c r="M4519" t="str">
        <f>_xlfn.XLOOKUP(Excel_Dashboard_Dataset_xlsx___Sales5[[#This Row],[CustomerID]],Raw_Customers!A:A,Raw_Customers!C:C)</f>
        <v>East</v>
      </c>
      <c r="N4519" s="2" t="str">
        <f>_xlfn.XLOOKUP(Excel_Dashboard_Dataset_xlsx___Sales5[[#This Row],[ProductID]],Raw_Products!A:A,Raw_Products!B:B)</f>
        <v>Tennis Racket</v>
      </c>
      <c r="O4519" s="2" t="str">
        <f>_xlfn.XLOOKUP(Excel_Dashboard_Dataset_xlsx___Sales5[[#This Row],[ProductID]],Raw_Products!A:A,Raw_Products!C:C)</f>
        <v>Sports</v>
      </c>
      <c r="P4519" s="2" t="str">
        <f>_xlfn.XLOOKUP(Excel_Dashboard_Dataset_xlsx___Sales5[[#This Row],[CustomerID]], Raw_Customers!A:A, Raw_Customers!B:B, "Unknown")</f>
        <v>Kathleen Gutierrez</v>
      </c>
    </row>
    <row r="4520" spans="1:16" x14ac:dyDescent="0.25">
      <c r="A4520">
        <v>4519</v>
      </c>
      <c r="B4520">
        <f t="shared" si="70"/>
        <v>2024</v>
      </c>
      <c r="C4520" t="str">
        <f>TEXT(Excel_Dashboard_Dataset_xlsx___Sales5[[#This Row],[Date]],"mmm")</f>
        <v>Jul</v>
      </c>
      <c r="D4520" s="3">
        <v>45485</v>
      </c>
      <c r="E4520">
        <v>7</v>
      </c>
      <c r="F4520">
        <v>125</v>
      </c>
      <c r="G4520">
        <v>16</v>
      </c>
      <c r="H4520">
        <v>5</v>
      </c>
      <c r="I4520">
        <v>394</v>
      </c>
      <c r="J4520">
        <f>Excel_Dashboard_Dataset_xlsx___Sales5[[#This Row],[Quantity]]*Excel_Dashboard_Dataset_xlsx___Sales5[[#This Row],[UnitPrice]]</f>
        <v>1970</v>
      </c>
      <c r="K4520" t="str">
        <f>_xlfn.XLOOKUP(Excel_Dashboard_Dataset_xlsx___Sales5[[#This Row],[CustomerID]],Raw_Customers!A:A,Raw_Customers!D:D)</f>
        <v>Female</v>
      </c>
      <c r="L4520">
        <f>_xlfn.XLOOKUP(Excel_Dashboard_Dataset_xlsx___Sales5[[#This Row],[CustomerID]],Raw_Customers!A:A,Raw_Customers!E:E)</f>
        <v>46</v>
      </c>
      <c r="M4520" t="str">
        <f>_xlfn.XLOOKUP(Excel_Dashboard_Dataset_xlsx___Sales5[[#This Row],[CustomerID]],Raw_Customers!A:A,Raw_Customers!C:C)</f>
        <v>West</v>
      </c>
      <c r="N4520" s="2" t="str">
        <f>_xlfn.XLOOKUP(Excel_Dashboard_Dataset_xlsx___Sales5[[#This Row],[ProductID]],Raw_Products!A:A,Raw_Products!B:B)</f>
        <v>Milk Powder</v>
      </c>
      <c r="O4520" s="2" t="str">
        <f>_xlfn.XLOOKUP(Excel_Dashboard_Dataset_xlsx___Sales5[[#This Row],[ProductID]],Raw_Products!A:A,Raw_Products!C:C)</f>
        <v>Groceries</v>
      </c>
      <c r="P4520" s="2" t="str">
        <f>_xlfn.XLOOKUP(Excel_Dashboard_Dataset_xlsx___Sales5[[#This Row],[CustomerID]], Raw_Customers!A:A, Raw_Customers!B:B, "Unknown")</f>
        <v>Larry Williams</v>
      </c>
    </row>
    <row r="4521" spans="1:16" x14ac:dyDescent="0.25">
      <c r="A4521">
        <v>4520</v>
      </c>
      <c r="B4521">
        <f t="shared" si="70"/>
        <v>2024</v>
      </c>
      <c r="C4521" t="str">
        <f>TEXT(Excel_Dashboard_Dataset_xlsx___Sales5[[#This Row],[Date]],"mmm")</f>
        <v>Nov</v>
      </c>
      <c r="D4521" s="3">
        <v>45600</v>
      </c>
      <c r="E4521">
        <v>20</v>
      </c>
      <c r="F4521">
        <v>82</v>
      </c>
      <c r="G4521">
        <v>10</v>
      </c>
      <c r="H4521">
        <v>1</v>
      </c>
      <c r="I4521">
        <v>110</v>
      </c>
      <c r="J4521">
        <f>Excel_Dashboard_Dataset_xlsx___Sales5[[#This Row],[Quantity]]*Excel_Dashboard_Dataset_xlsx___Sales5[[#This Row],[UnitPrice]]</f>
        <v>110</v>
      </c>
      <c r="K4521" t="str">
        <f>_xlfn.XLOOKUP(Excel_Dashboard_Dataset_xlsx___Sales5[[#This Row],[CustomerID]],Raw_Customers!A:A,Raw_Customers!D:D)</f>
        <v>Female</v>
      </c>
      <c r="L4521">
        <f>_xlfn.XLOOKUP(Excel_Dashboard_Dataset_xlsx___Sales5[[#This Row],[CustomerID]],Raw_Customers!A:A,Raw_Customers!E:E)</f>
        <v>31</v>
      </c>
      <c r="M4521" t="str">
        <f>_xlfn.XLOOKUP(Excel_Dashboard_Dataset_xlsx___Sales5[[#This Row],[CustomerID]],Raw_Customers!A:A,Raw_Customers!C:C)</f>
        <v>West</v>
      </c>
      <c r="N4521" s="2" t="str">
        <f>_xlfn.XLOOKUP(Excel_Dashboard_Dataset_xlsx___Sales5[[#This Row],[ProductID]],Raw_Products!A:A,Raw_Products!B:B)</f>
        <v>Printer</v>
      </c>
      <c r="O4521" s="2" t="str">
        <f>_xlfn.XLOOKUP(Excel_Dashboard_Dataset_xlsx___Sales5[[#This Row],[ProductID]],Raw_Products!A:A,Raw_Products!C:C)</f>
        <v>Electronics</v>
      </c>
      <c r="P4521" s="2" t="str">
        <f>_xlfn.XLOOKUP(Excel_Dashboard_Dataset_xlsx___Sales5[[#This Row],[CustomerID]], Raw_Customers!A:A, Raw_Customers!B:B, "Unknown")</f>
        <v>Daniel Collins</v>
      </c>
    </row>
    <row r="4522" spans="1:16" x14ac:dyDescent="0.25">
      <c r="A4522">
        <v>4521</v>
      </c>
      <c r="B4522">
        <f t="shared" si="70"/>
        <v>2024</v>
      </c>
      <c r="C4522" t="str">
        <f>TEXT(Excel_Dashboard_Dataset_xlsx___Sales5[[#This Row],[Date]],"mmm")</f>
        <v>Jul</v>
      </c>
      <c r="D4522" s="3">
        <v>45490</v>
      </c>
      <c r="E4522">
        <v>36</v>
      </c>
      <c r="F4522">
        <v>87</v>
      </c>
      <c r="G4522">
        <v>24</v>
      </c>
      <c r="H4522">
        <v>4</v>
      </c>
      <c r="I4522">
        <v>187</v>
      </c>
      <c r="J4522">
        <f>Excel_Dashboard_Dataset_xlsx___Sales5[[#This Row],[Quantity]]*Excel_Dashboard_Dataset_xlsx___Sales5[[#This Row],[UnitPrice]]</f>
        <v>748</v>
      </c>
      <c r="K4522" t="str">
        <f>_xlfn.XLOOKUP(Excel_Dashboard_Dataset_xlsx___Sales5[[#This Row],[CustomerID]],Raw_Customers!A:A,Raw_Customers!D:D)</f>
        <v>Male</v>
      </c>
      <c r="L4522">
        <f>_xlfn.XLOOKUP(Excel_Dashboard_Dataset_xlsx___Sales5[[#This Row],[CustomerID]],Raw_Customers!A:A,Raw_Customers!E:E)</f>
        <v>65</v>
      </c>
      <c r="M4522" t="str">
        <f>_xlfn.XLOOKUP(Excel_Dashboard_Dataset_xlsx___Sales5[[#This Row],[CustomerID]],Raw_Customers!A:A,Raw_Customers!C:C)</f>
        <v>West</v>
      </c>
      <c r="N4522" s="2" t="str">
        <f>_xlfn.XLOOKUP(Excel_Dashboard_Dataset_xlsx___Sales5[[#This Row],[ProductID]],Raw_Products!A:A,Raw_Products!B:B)</f>
        <v>Formal Shoes</v>
      </c>
      <c r="O4522" s="2" t="str">
        <f>_xlfn.XLOOKUP(Excel_Dashboard_Dataset_xlsx___Sales5[[#This Row],[ProductID]],Raw_Products!A:A,Raw_Products!C:C)</f>
        <v>Clothing</v>
      </c>
      <c r="P4522" s="2" t="str">
        <f>_xlfn.XLOOKUP(Excel_Dashboard_Dataset_xlsx___Sales5[[#This Row],[CustomerID]], Raw_Customers!A:A, Raw_Customers!B:B, "Unknown")</f>
        <v>Raymond Gutierrez</v>
      </c>
    </row>
    <row r="4523" spans="1:16" x14ac:dyDescent="0.25">
      <c r="A4523">
        <v>4522</v>
      </c>
      <c r="B4523">
        <f t="shared" si="70"/>
        <v>2024</v>
      </c>
      <c r="C4523" t="str">
        <f>TEXT(Excel_Dashboard_Dataset_xlsx___Sales5[[#This Row],[Date]],"mmm")</f>
        <v>Feb</v>
      </c>
      <c r="D4523" s="3">
        <v>45323</v>
      </c>
      <c r="E4523">
        <v>48</v>
      </c>
      <c r="F4523">
        <v>101</v>
      </c>
      <c r="G4523">
        <v>44</v>
      </c>
      <c r="H4523">
        <v>2</v>
      </c>
      <c r="I4523">
        <v>912</v>
      </c>
      <c r="J4523">
        <f>Excel_Dashboard_Dataset_xlsx___Sales5[[#This Row],[Quantity]]*Excel_Dashboard_Dataset_xlsx___Sales5[[#This Row],[UnitPrice]]</f>
        <v>1824</v>
      </c>
      <c r="K4523" t="str">
        <f>_xlfn.XLOOKUP(Excel_Dashboard_Dataset_xlsx___Sales5[[#This Row],[CustomerID]],Raw_Customers!A:A,Raw_Customers!D:D)</f>
        <v>Male</v>
      </c>
      <c r="L4523">
        <f>_xlfn.XLOOKUP(Excel_Dashboard_Dataset_xlsx___Sales5[[#This Row],[CustomerID]],Raw_Customers!A:A,Raw_Customers!E:E)</f>
        <v>30</v>
      </c>
      <c r="M4523" t="str">
        <f>_xlfn.XLOOKUP(Excel_Dashboard_Dataset_xlsx___Sales5[[#This Row],[CustomerID]],Raw_Customers!A:A,Raw_Customers!C:C)</f>
        <v>South</v>
      </c>
      <c r="N4523" s="2" t="str">
        <f>_xlfn.XLOOKUP(Excel_Dashboard_Dataset_xlsx___Sales5[[#This Row],[ProductID]],Raw_Products!A:A,Raw_Products!B:B)</f>
        <v>Bicycle</v>
      </c>
      <c r="O4523" s="2" t="str">
        <f>_xlfn.XLOOKUP(Excel_Dashboard_Dataset_xlsx___Sales5[[#This Row],[ProductID]],Raw_Products!A:A,Raw_Products!C:C)</f>
        <v>Sports</v>
      </c>
      <c r="P4523" s="2" t="str">
        <f>_xlfn.XLOOKUP(Excel_Dashboard_Dataset_xlsx___Sales5[[#This Row],[CustomerID]], Raw_Customers!A:A, Raw_Customers!B:B, "Unknown")</f>
        <v>Anna King</v>
      </c>
    </row>
    <row r="4524" spans="1:16" x14ac:dyDescent="0.25">
      <c r="A4524">
        <v>4523</v>
      </c>
      <c r="B4524">
        <f t="shared" si="70"/>
        <v>2023</v>
      </c>
      <c r="C4524" t="str">
        <f>TEXT(Excel_Dashboard_Dataset_xlsx___Sales5[[#This Row],[Date]],"mmm")</f>
        <v>Jan</v>
      </c>
      <c r="D4524" s="3">
        <v>44936</v>
      </c>
      <c r="E4524">
        <v>34</v>
      </c>
      <c r="F4524">
        <v>63</v>
      </c>
      <c r="G4524">
        <v>47</v>
      </c>
      <c r="H4524">
        <v>7</v>
      </c>
      <c r="I4524">
        <v>237</v>
      </c>
      <c r="J4524">
        <f>Excel_Dashboard_Dataset_xlsx___Sales5[[#This Row],[Quantity]]*Excel_Dashboard_Dataset_xlsx___Sales5[[#This Row],[UnitPrice]]</f>
        <v>1659</v>
      </c>
      <c r="K4524" t="str">
        <f>_xlfn.XLOOKUP(Excel_Dashboard_Dataset_xlsx___Sales5[[#This Row],[CustomerID]],Raw_Customers!A:A,Raw_Customers!D:D)</f>
        <v>Male</v>
      </c>
      <c r="L4524">
        <f>_xlfn.XLOOKUP(Excel_Dashboard_Dataset_xlsx___Sales5[[#This Row],[CustomerID]],Raw_Customers!A:A,Raw_Customers!E:E)</f>
        <v>50</v>
      </c>
      <c r="M4524" t="str">
        <f>_xlfn.XLOOKUP(Excel_Dashboard_Dataset_xlsx___Sales5[[#This Row],[CustomerID]],Raw_Customers!A:A,Raw_Customers!C:C)</f>
        <v>South</v>
      </c>
      <c r="N4524" s="2" t="str">
        <f>_xlfn.XLOOKUP(Excel_Dashboard_Dataset_xlsx___Sales5[[#This Row],[ProductID]],Raw_Products!A:A,Raw_Products!B:B)</f>
        <v>Dress</v>
      </c>
      <c r="O4524" s="2" t="str">
        <f>_xlfn.XLOOKUP(Excel_Dashboard_Dataset_xlsx___Sales5[[#This Row],[ProductID]],Raw_Products!A:A,Raw_Products!C:C)</f>
        <v>Clothing</v>
      </c>
      <c r="P4524" s="2" t="str">
        <f>_xlfn.XLOOKUP(Excel_Dashboard_Dataset_xlsx___Sales5[[#This Row],[CustomerID]], Raw_Customers!A:A, Raw_Customers!B:B, "Unknown")</f>
        <v>Catherine Long</v>
      </c>
    </row>
    <row r="4525" spans="1:16" x14ac:dyDescent="0.25">
      <c r="A4525">
        <v>4524</v>
      </c>
      <c r="B4525">
        <f t="shared" si="70"/>
        <v>2024</v>
      </c>
      <c r="C4525" t="str">
        <f>TEXT(Excel_Dashboard_Dataset_xlsx___Sales5[[#This Row],[Date]],"mmm")</f>
        <v>May</v>
      </c>
      <c r="D4525" s="3">
        <v>45417</v>
      </c>
      <c r="E4525">
        <v>16</v>
      </c>
      <c r="F4525">
        <v>276</v>
      </c>
      <c r="G4525">
        <v>37</v>
      </c>
      <c r="H4525">
        <v>2</v>
      </c>
      <c r="I4525">
        <v>674</v>
      </c>
      <c r="J4525">
        <f>Excel_Dashboard_Dataset_xlsx___Sales5[[#This Row],[Quantity]]*Excel_Dashboard_Dataset_xlsx___Sales5[[#This Row],[UnitPrice]]</f>
        <v>1348</v>
      </c>
      <c r="K4525" t="str">
        <f>_xlfn.XLOOKUP(Excel_Dashboard_Dataset_xlsx___Sales5[[#This Row],[CustomerID]],Raw_Customers!A:A,Raw_Customers!D:D)</f>
        <v>Female</v>
      </c>
      <c r="L4525">
        <f>_xlfn.XLOOKUP(Excel_Dashboard_Dataset_xlsx___Sales5[[#This Row],[CustomerID]],Raw_Customers!A:A,Raw_Customers!E:E)</f>
        <v>39</v>
      </c>
      <c r="M4525" t="str">
        <f>_xlfn.XLOOKUP(Excel_Dashboard_Dataset_xlsx___Sales5[[#This Row],[CustomerID]],Raw_Customers!A:A,Raw_Customers!C:C)</f>
        <v>East</v>
      </c>
      <c r="N4525" s="2" t="str">
        <f>_xlfn.XLOOKUP(Excel_Dashboard_Dataset_xlsx___Sales5[[#This Row],[ProductID]],Raw_Products!A:A,Raw_Products!B:B)</f>
        <v>Headphones</v>
      </c>
      <c r="O4525" s="2" t="str">
        <f>_xlfn.XLOOKUP(Excel_Dashboard_Dataset_xlsx___Sales5[[#This Row],[ProductID]],Raw_Products!A:A,Raw_Products!C:C)</f>
        <v>Electronics</v>
      </c>
      <c r="P4525" s="2" t="str">
        <f>_xlfn.XLOOKUP(Excel_Dashboard_Dataset_xlsx___Sales5[[#This Row],[CustomerID]], Raw_Customers!A:A, Raw_Customers!B:B, "Unknown")</f>
        <v>Christine Richardson</v>
      </c>
    </row>
    <row r="4526" spans="1:16" x14ac:dyDescent="0.25">
      <c r="A4526">
        <v>4525</v>
      </c>
      <c r="B4526">
        <f t="shared" si="70"/>
        <v>2024</v>
      </c>
      <c r="C4526" t="str">
        <f>TEXT(Excel_Dashboard_Dataset_xlsx___Sales5[[#This Row],[Date]],"mmm")</f>
        <v>Aug</v>
      </c>
      <c r="D4526" s="3">
        <v>45533</v>
      </c>
      <c r="E4526">
        <v>16</v>
      </c>
      <c r="F4526">
        <v>195</v>
      </c>
      <c r="G4526">
        <v>39</v>
      </c>
      <c r="H4526">
        <v>1</v>
      </c>
      <c r="I4526">
        <v>487</v>
      </c>
      <c r="J4526">
        <f>Excel_Dashboard_Dataset_xlsx___Sales5[[#This Row],[Quantity]]*Excel_Dashboard_Dataset_xlsx___Sales5[[#This Row],[UnitPrice]]</f>
        <v>487</v>
      </c>
      <c r="K4526" t="str">
        <f>_xlfn.XLOOKUP(Excel_Dashboard_Dataset_xlsx___Sales5[[#This Row],[CustomerID]],Raw_Customers!A:A,Raw_Customers!D:D)</f>
        <v>Female</v>
      </c>
      <c r="L4526">
        <f>_xlfn.XLOOKUP(Excel_Dashboard_Dataset_xlsx___Sales5[[#This Row],[CustomerID]],Raw_Customers!A:A,Raw_Customers!E:E)</f>
        <v>29</v>
      </c>
      <c r="M4526" t="str">
        <f>_xlfn.XLOOKUP(Excel_Dashboard_Dataset_xlsx___Sales5[[#This Row],[CustomerID]],Raw_Customers!A:A,Raw_Customers!C:C)</f>
        <v>East</v>
      </c>
      <c r="N4526" s="2" t="str">
        <f>_xlfn.XLOOKUP(Excel_Dashboard_Dataset_xlsx___Sales5[[#This Row],[ProductID]],Raw_Products!A:A,Raw_Products!B:B)</f>
        <v>Headphones</v>
      </c>
      <c r="O4526" s="2" t="str">
        <f>_xlfn.XLOOKUP(Excel_Dashboard_Dataset_xlsx___Sales5[[#This Row],[ProductID]],Raw_Products!A:A,Raw_Products!C:C)</f>
        <v>Electronics</v>
      </c>
      <c r="P4526" s="2" t="str">
        <f>_xlfn.XLOOKUP(Excel_Dashboard_Dataset_xlsx___Sales5[[#This Row],[CustomerID]], Raw_Customers!A:A, Raw_Customers!B:B, "Unknown")</f>
        <v>Catherine James</v>
      </c>
    </row>
    <row r="4527" spans="1:16" x14ac:dyDescent="0.25">
      <c r="A4527">
        <v>4526</v>
      </c>
      <c r="B4527">
        <f t="shared" si="70"/>
        <v>2023</v>
      </c>
      <c r="C4527" t="str">
        <f>TEXT(Excel_Dashboard_Dataset_xlsx___Sales5[[#This Row],[Date]],"mmm")</f>
        <v>Feb</v>
      </c>
      <c r="D4527" s="3">
        <v>44974</v>
      </c>
      <c r="E4527">
        <v>46</v>
      </c>
      <c r="F4527">
        <v>157</v>
      </c>
      <c r="G4527">
        <v>42</v>
      </c>
      <c r="H4527">
        <v>8</v>
      </c>
      <c r="I4527">
        <v>448</v>
      </c>
      <c r="J4527">
        <f>Excel_Dashboard_Dataset_xlsx___Sales5[[#This Row],[Quantity]]*Excel_Dashboard_Dataset_xlsx___Sales5[[#This Row],[UnitPrice]]</f>
        <v>3584</v>
      </c>
      <c r="K4527" t="str">
        <f>_xlfn.XLOOKUP(Excel_Dashboard_Dataset_xlsx___Sales5[[#This Row],[CustomerID]],Raw_Customers!A:A,Raw_Customers!D:D)</f>
        <v>Female</v>
      </c>
      <c r="L4527">
        <f>_xlfn.XLOOKUP(Excel_Dashboard_Dataset_xlsx___Sales5[[#This Row],[CustomerID]],Raw_Customers!A:A,Raw_Customers!E:E)</f>
        <v>52</v>
      </c>
      <c r="M4527" t="str">
        <f>_xlfn.XLOOKUP(Excel_Dashboard_Dataset_xlsx___Sales5[[#This Row],[CustomerID]],Raw_Customers!A:A,Raw_Customers!C:C)</f>
        <v>West</v>
      </c>
      <c r="N4527" s="2" t="str">
        <f>_xlfn.XLOOKUP(Excel_Dashboard_Dataset_xlsx___Sales5[[#This Row],[ProductID]],Raw_Products!A:A,Raw_Products!B:B)</f>
        <v>Cricket Bat</v>
      </c>
      <c r="O4527" s="2" t="str">
        <f>_xlfn.XLOOKUP(Excel_Dashboard_Dataset_xlsx___Sales5[[#This Row],[ProductID]],Raw_Products!A:A,Raw_Products!C:C)</f>
        <v>Sports</v>
      </c>
      <c r="P4527" s="2" t="str">
        <f>_xlfn.XLOOKUP(Excel_Dashboard_Dataset_xlsx___Sales5[[#This Row],[CustomerID]], Raw_Customers!A:A, Raw_Customers!B:B, "Unknown")</f>
        <v>James Foster</v>
      </c>
    </row>
    <row r="4528" spans="1:16" x14ac:dyDescent="0.25">
      <c r="A4528">
        <v>4527</v>
      </c>
      <c r="B4528">
        <f t="shared" si="70"/>
        <v>2023</v>
      </c>
      <c r="C4528" t="str">
        <f>TEXT(Excel_Dashboard_Dataset_xlsx___Sales5[[#This Row],[Date]],"mmm")</f>
        <v>Apr</v>
      </c>
      <c r="D4528" s="3">
        <v>45029</v>
      </c>
      <c r="E4528">
        <v>3</v>
      </c>
      <c r="F4528">
        <v>12</v>
      </c>
      <c r="G4528">
        <v>23</v>
      </c>
      <c r="H4528">
        <v>3</v>
      </c>
      <c r="I4528">
        <v>92</v>
      </c>
      <c r="J4528">
        <f>Excel_Dashboard_Dataset_xlsx___Sales5[[#This Row],[Quantity]]*Excel_Dashboard_Dataset_xlsx___Sales5[[#This Row],[UnitPrice]]</f>
        <v>276</v>
      </c>
      <c r="K4528" t="str">
        <f>_xlfn.XLOOKUP(Excel_Dashboard_Dataset_xlsx___Sales5[[#This Row],[CustomerID]],Raw_Customers!A:A,Raw_Customers!D:D)</f>
        <v>Female</v>
      </c>
      <c r="L4528">
        <f>_xlfn.XLOOKUP(Excel_Dashboard_Dataset_xlsx___Sales5[[#This Row],[CustomerID]],Raw_Customers!A:A,Raw_Customers!E:E)</f>
        <v>56</v>
      </c>
      <c r="M4528" t="str">
        <f>_xlfn.XLOOKUP(Excel_Dashboard_Dataset_xlsx___Sales5[[#This Row],[CustomerID]],Raw_Customers!A:A,Raw_Customers!C:C)</f>
        <v>South</v>
      </c>
      <c r="N4528" s="2" t="str">
        <f>_xlfn.XLOOKUP(Excel_Dashboard_Dataset_xlsx___Sales5[[#This Row],[ProductID]],Raw_Products!A:A,Raw_Products!B:B)</f>
        <v>Spaghetti</v>
      </c>
      <c r="O4528" s="2" t="str">
        <f>_xlfn.XLOOKUP(Excel_Dashboard_Dataset_xlsx___Sales5[[#This Row],[ProductID]],Raw_Products!A:A,Raw_Products!C:C)</f>
        <v>Groceries</v>
      </c>
      <c r="P4528" s="2" t="str">
        <f>_xlfn.XLOOKUP(Excel_Dashboard_Dataset_xlsx___Sales5[[#This Row],[CustomerID]], Raw_Customers!A:A, Raw_Customers!B:B, "Unknown")</f>
        <v>Jonathan Lewis</v>
      </c>
    </row>
    <row r="4529" spans="1:16" x14ac:dyDescent="0.25">
      <c r="A4529">
        <v>4528</v>
      </c>
      <c r="B4529">
        <f t="shared" si="70"/>
        <v>2023</v>
      </c>
      <c r="C4529" t="str">
        <f>TEXT(Excel_Dashboard_Dataset_xlsx___Sales5[[#This Row],[Date]],"mmm")</f>
        <v>Sept</v>
      </c>
      <c r="D4529" s="3">
        <v>45174</v>
      </c>
      <c r="E4529">
        <v>50</v>
      </c>
      <c r="F4529">
        <v>26</v>
      </c>
      <c r="G4529">
        <v>31</v>
      </c>
      <c r="H4529">
        <v>1</v>
      </c>
      <c r="I4529">
        <v>477</v>
      </c>
      <c r="J4529">
        <f>Excel_Dashboard_Dataset_xlsx___Sales5[[#This Row],[Quantity]]*Excel_Dashboard_Dataset_xlsx___Sales5[[#This Row],[UnitPrice]]</f>
        <v>477</v>
      </c>
      <c r="K4529" t="str">
        <f>_xlfn.XLOOKUP(Excel_Dashboard_Dataset_xlsx___Sales5[[#This Row],[CustomerID]],Raw_Customers!A:A,Raw_Customers!D:D)</f>
        <v>Female</v>
      </c>
      <c r="L4529">
        <f>_xlfn.XLOOKUP(Excel_Dashboard_Dataset_xlsx___Sales5[[#This Row],[CustomerID]],Raw_Customers!A:A,Raw_Customers!E:E)</f>
        <v>64</v>
      </c>
      <c r="M4529" t="str">
        <f>_xlfn.XLOOKUP(Excel_Dashboard_Dataset_xlsx___Sales5[[#This Row],[CustomerID]],Raw_Customers!A:A,Raw_Customers!C:C)</f>
        <v>North</v>
      </c>
      <c r="N4529" s="2" t="str">
        <f>_xlfn.XLOOKUP(Excel_Dashboard_Dataset_xlsx___Sales5[[#This Row],[ProductID]],Raw_Products!A:A,Raw_Products!B:B)</f>
        <v>Skipping Rope</v>
      </c>
      <c r="O4529" s="2" t="str">
        <f>_xlfn.XLOOKUP(Excel_Dashboard_Dataset_xlsx___Sales5[[#This Row],[ProductID]],Raw_Products!A:A,Raw_Products!C:C)</f>
        <v>Sports</v>
      </c>
      <c r="P4529" s="2" t="str">
        <f>_xlfn.XLOOKUP(Excel_Dashboard_Dataset_xlsx___Sales5[[#This Row],[CustomerID]], Raw_Customers!A:A, Raw_Customers!B:B, "Unknown")</f>
        <v>Dorothy King</v>
      </c>
    </row>
    <row r="4530" spans="1:16" x14ac:dyDescent="0.25">
      <c r="A4530">
        <v>4529</v>
      </c>
      <c r="B4530">
        <f t="shared" si="70"/>
        <v>2024</v>
      </c>
      <c r="C4530" t="str">
        <f>TEXT(Excel_Dashboard_Dataset_xlsx___Sales5[[#This Row],[Date]],"mmm")</f>
        <v>Jun</v>
      </c>
      <c r="D4530" s="3">
        <v>45472</v>
      </c>
      <c r="E4530">
        <v>18</v>
      </c>
      <c r="F4530">
        <v>288</v>
      </c>
      <c r="G4530">
        <v>24</v>
      </c>
      <c r="H4530">
        <v>1</v>
      </c>
      <c r="I4530">
        <v>823</v>
      </c>
      <c r="J4530">
        <f>Excel_Dashboard_Dataset_xlsx___Sales5[[#This Row],[Quantity]]*Excel_Dashboard_Dataset_xlsx___Sales5[[#This Row],[UnitPrice]]</f>
        <v>823</v>
      </c>
      <c r="K4530" t="str">
        <f>_xlfn.XLOOKUP(Excel_Dashboard_Dataset_xlsx___Sales5[[#This Row],[CustomerID]],Raw_Customers!A:A,Raw_Customers!D:D)</f>
        <v>Male</v>
      </c>
      <c r="L4530">
        <f>_xlfn.XLOOKUP(Excel_Dashboard_Dataset_xlsx___Sales5[[#This Row],[CustomerID]],Raw_Customers!A:A,Raw_Customers!E:E)</f>
        <v>64</v>
      </c>
      <c r="M4530" t="str">
        <f>_xlfn.XLOOKUP(Excel_Dashboard_Dataset_xlsx___Sales5[[#This Row],[CustomerID]],Raw_Customers!A:A,Raw_Customers!C:C)</f>
        <v>West</v>
      </c>
      <c r="N4530" s="2" t="str">
        <f>_xlfn.XLOOKUP(Excel_Dashboard_Dataset_xlsx___Sales5[[#This Row],[ProductID]],Raw_Products!A:A,Raw_Products!B:B)</f>
        <v>Gaming Console</v>
      </c>
      <c r="O4530" s="2" t="str">
        <f>_xlfn.XLOOKUP(Excel_Dashboard_Dataset_xlsx___Sales5[[#This Row],[ProductID]],Raw_Products!A:A,Raw_Products!C:C)</f>
        <v>Electronics</v>
      </c>
      <c r="P4530" s="2" t="str">
        <f>_xlfn.XLOOKUP(Excel_Dashboard_Dataset_xlsx___Sales5[[#This Row],[CustomerID]], Raw_Customers!A:A, Raw_Customers!B:B, "Unknown")</f>
        <v>Frank Nelson</v>
      </c>
    </row>
    <row r="4531" spans="1:16" x14ac:dyDescent="0.25">
      <c r="A4531">
        <v>4530</v>
      </c>
      <c r="B4531">
        <f t="shared" si="70"/>
        <v>2024</v>
      </c>
      <c r="C4531" t="str">
        <f>TEXT(Excel_Dashboard_Dataset_xlsx___Sales5[[#This Row],[Date]],"mmm")</f>
        <v>Jun</v>
      </c>
      <c r="D4531" s="3">
        <v>45468</v>
      </c>
      <c r="E4531">
        <v>39</v>
      </c>
      <c r="F4531">
        <v>165</v>
      </c>
      <c r="G4531">
        <v>7</v>
      </c>
      <c r="H4531">
        <v>3</v>
      </c>
      <c r="I4531">
        <v>231</v>
      </c>
      <c r="J4531">
        <f>Excel_Dashboard_Dataset_xlsx___Sales5[[#This Row],[Quantity]]*Excel_Dashboard_Dataset_xlsx___Sales5[[#This Row],[UnitPrice]]</f>
        <v>693</v>
      </c>
      <c r="K4531" t="str">
        <f>_xlfn.XLOOKUP(Excel_Dashboard_Dataset_xlsx___Sales5[[#This Row],[CustomerID]],Raw_Customers!A:A,Raw_Customers!D:D)</f>
        <v>Male</v>
      </c>
      <c r="L4531">
        <f>_xlfn.XLOOKUP(Excel_Dashboard_Dataset_xlsx___Sales5[[#This Row],[CustomerID]],Raw_Customers!A:A,Raw_Customers!E:E)</f>
        <v>34</v>
      </c>
      <c r="M4531" t="str">
        <f>_xlfn.XLOOKUP(Excel_Dashboard_Dataset_xlsx___Sales5[[#This Row],[CustomerID]],Raw_Customers!A:A,Raw_Customers!C:C)</f>
        <v>South</v>
      </c>
      <c r="N4531" s="2" t="str">
        <f>_xlfn.XLOOKUP(Excel_Dashboard_Dataset_xlsx___Sales5[[#This Row],[ProductID]],Raw_Products!A:A,Raw_Products!B:B)</f>
        <v>Sweater</v>
      </c>
      <c r="O4531" s="2" t="str">
        <f>_xlfn.XLOOKUP(Excel_Dashboard_Dataset_xlsx___Sales5[[#This Row],[ProductID]],Raw_Products!A:A,Raw_Products!C:C)</f>
        <v>Clothing</v>
      </c>
      <c r="P4531" s="2" t="str">
        <f>_xlfn.XLOOKUP(Excel_Dashboard_Dataset_xlsx___Sales5[[#This Row],[CustomerID]], Raw_Customers!A:A, Raw_Customers!B:B, "Unknown")</f>
        <v>Jacob Chavez</v>
      </c>
    </row>
    <row r="4532" spans="1:16" x14ac:dyDescent="0.25">
      <c r="A4532">
        <v>4531</v>
      </c>
      <c r="B4532">
        <f t="shared" si="70"/>
        <v>2023</v>
      </c>
      <c r="C4532" t="str">
        <f>TEXT(Excel_Dashboard_Dataset_xlsx___Sales5[[#This Row],[Date]],"mmm")</f>
        <v>Mar</v>
      </c>
      <c r="D4532" s="3">
        <v>45009</v>
      </c>
      <c r="E4532">
        <v>24</v>
      </c>
      <c r="F4532">
        <v>42</v>
      </c>
      <c r="G4532">
        <v>49</v>
      </c>
      <c r="H4532">
        <v>2</v>
      </c>
      <c r="I4532">
        <v>913</v>
      </c>
      <c r="J4532">
        <f>Excel_Dashboard_Dataset_xlsx___Sales5[[#This Row],[Quantity]]*Excel_Dashboard_Dataset_xlsx___Sales5[[#This Row],[UnitPrice]]</f>
        <v>1826</v>
      </c>
      <c r="K4532" t="str">
        <f>_xlfn.XLOOKUP(Excel_Dashboard_Dataset_xlsx___Sales5[[#This Row],[CustomerID]],Raw_Customers!A:A,Raw_Customers!D:D)</f>
        <v>Female</v>
      </c>
      <c r="L4532">
        <f>_xlfn.XLOOKUP(Excel_Dashboard_Dataset_xlsx___Sales5[[#This Row],[CustomerID]],Raw_Customers!A:A,Raw_Customers!E:E)</f>
        <v>30</v>
      </c>
      <c r="M4532" t="str">
        <f>_xlfn.XLOOKUP(Excel_Dashboard_Dataset_xlsx___Sales5[[#This Row],[CustomerID]],Raw_Customers!A:A,Raw_Customers!C:C)</f>
        <v>West</v>
      </c>
      <c r="N4532" s="2" t="str">
        <f>_xlfn.XLOOKUP(Excel_Dashboard_Dataset_xlsx___Sales5[[#This Row],[ProductID]],Raw_Products!A:A,Raw_Products!B:B)</f>
        <v>Washing Machine</v>
      </c>
      <c r="O4532" s="2" t="str">
        <f>_xlfn.XLOOKUP(Excel_Dashboard_Dataset_xlsx___Sales5[[#This Row],[ProductID]],Raw_Products!A:A,Raw_Products!C:C)</f>
        <v>Home Appliances</v>
      </c>
      <c r="P4532" s="2" t="str">
        <f>_xlfn.XLOOKUP(Excel_Dashboard_Dataset_xlsx___Sales5[[#This Row],[CustomerID]], Raw_Customers!A:A, Raw_Customers!B:B, "Unknown")</f>
        <v>Frank Ross</v>
      </c>
    </row>
    <row r="4533" spans="1:16" x14ac:dyDescent="0.25">
      <c r="A4533">
        <v>4532</v>
      </c>
      <c r="B4533">
        <f t="shared" si="70"/>
        <v>2024</v>
      </c>
      <c r="C4533" t="str">
        <f>TEXT(Excel_Dashboard_Dataset_xlsx___Sales5[[#This Row],[Date]],"mmm")</f>
        <v>Jan</v>
      </c>
      <c r="D4533" s="3">
        <v>45299</v>
      </c>
      <c r="E4533">
        <v>40</v>
      </c>
      <c r="F4533">
        <v>136</v>
      </c>
      <c r="G4533">
        <v>42</v>
      </c>
      <c r="H4533">
        <v>5</v>
      </c>
      <c r="I4533">
        <v>380</v>
      </c>
      <c r="J4533">
        <f>Excel_Dashboard_Dataset_xlsx___Sales5[[#This Row],[Quantity]]*Excel_Dashboard_Dataset_xlsx___Sales5[[#This Row],[UnitPrice]]</f>
        <v>1900</v>
      </c>
      <c r="K4533" t="str">
        <f>_xlfn.XLOOKUP(Excel_Dashboard_Dataset_xlsx___Sales5[[#This Row],[CustomerID]],Raw_Customers!A:A,Raw_Customers!D:D)</f>
        <v>Male</v>
      </c>
      <c r="L4533">
        <f>_xlfn.XLOOKUP(Excel_Dashboard_Dataset_xlsx___Sales5[[#This Row],[CustomerID]],Raw_Customers!A:A,Raw_Customers!E:E)</f>
        <v>45</v>
      </c>
      <c r="M4533" t="str">
        <f>_xlfn.XLOOKUP(Excel_Dashboard_Dataset_xlsx___Sales5[[#This Row],[CustomerID]],Raw_Customers!A:A,Raw_Customers!C:C)</f>
        <v>East</v>
      </c>
      <c r="N4533" s="2" t="str">
        <f>_xlfn.XLOOKUP(Excel_Dashboard_Dataset_xlsx___Sales5[[#This Row],[ProductID]],Raw_Products!A:A,Raw_Products!B:B)</f>
        <v>Scarf</v>
      </c>
      <c r="O4533" s="2" t="str">
        <f>_xlfn.XLOOKUP(Excel_Dashboard_Dataset_xlsx___Sales5[[#This Row],[ProductID]],Raw_Products!A:A,Raw_Products!C:C)</f>
        <v>Clothing</v>
      </c>
      <c r="P4533" s="2" t="str">
        <f>_xlfn.XLOOKUP(Excel_Dashboard_Dataset_xlsx___Sales5[[#This Row],[CustomerID]], Raw_Customers!A:A, Raw_Customers!B:B, "Unknown")</f>
        <v>Laura Wood</v>
      </c>
    </row>
    <row r="4534" spans="1:16" x14ac:dyDescent="0.25">
      <c r="A4534">
        <v>4533</v>
      </c>
      <c r="B4534">
        <f t="shared" si="70"/>
        <v>2024</v>
      </c>
      <c r="C4534" t="str">
        <f>TEXT(Excel_Dashboard_Dataset_xlsx___Sales5[[#This Row],[Date]],"mmm")</f>
        <v>Feb</v>
      </c>
      <c r="D4534" s="3">
        <v>45325</v>
      </c>
      <c r="E4534">
        <v>27</v>
      </c>
      <c r="F4534">
        <v>242</v>
      </c>
      <c r="G4534">
        <v>10</v>
      </c>
      <c r="H4534">
        <v>10</v>
      </c>
      <c r="I4534">
        <v>414</v>
      </c>
      <c r="J4534">
        <f>Excel_Dashboard_Dataset_xlsx___Sales5[[#This Row],[Quantity]]*Excel_Dashboard_Dataset_xlsx___Sales5[[#This Row],[UnitPrice]]</f>
        <v>4140</v>
      </c>
      <c r="K4534" t="str">
        <f>_xlfn.XLOOKUP(Excel_Dashboard_Dataset_xlsx___Sales5[[#This Row],[CustomerID]],Raw_Customers!A:A,Raw_Customers!D:D)</f>
        <v>Female</v>
      </c>
      <c r="L4534">
        <f>_xlfn.XLOOKUP(Excel_Dashboard_Dataset_xlsx___Sales5[[#This Row],[CustomerID]],Raw_Customers!A:A,Raw_Customers!E:E)</f>
        <v>56</v>
      </c>
      <c r="M4534" t="str">
        <f>_xlfn.XLOOKUP(Excel_Dashboard_Dataset_xlsx___Sales5[[#This Row],[CustomerID]],Raw_Customers!A:A,Raw_Customers!C:C)</f>
        <v>South</v>
      </c>
      <c r="N4534" s="2" t="str">
        <f>_xlfn.XLOOKUP(Excel_Dashboard_Dataset_xlsx___Sales5[[#This Row],[ProductID]],Raw_Products!A:A,Raw_Products!B:B)</f>
        <v>Air Conditioner</v>
      </c>
      <c r="O4534" s="2" t="str">
        <f>_xlfn.XLOOKUP(Excel_Dashboard_Dataset_xlsx___Sales5[[#This Row],[ProductID]],Raw_Products!A:A,Raw_Products!C:C)</f>
        <v>Home Appliances</v>
      </c>
      <c r="P4534" s="2" t="str">
        <f>_xlfn.XLOOKUP(Excel_Dashboard_Dataset_xlsx___Sales5[[#This Row],[CustomerID]], Raw_Customers!A:A, Raw_Customers!B:B, "Unknown")</f>
        <v>Scott Hughes</v>
      </c>
    </row>
    <row r="4535" spans="1:16" x14ac:dyDescent="0.25">
      <c r="A4535">
        <v>4534</v>
      </c>
      <c r="B4535">
        <f t="shared" si="70"/>
        <v>2024</v>
      </c>
      <c r="C4535" t="str">
        <f>TEXT(Excel_Dashboard_Dataset_xlsx___Sales5[[#This Row],[Date]],"mmm")</f>
        <v>Mar</v>
      </c>
      <c r="D4535" s="3">
        <v>45376</v>
      </c>
      <c r="E4535">
        <v>8</v>
      </c>
      <c r="F4535">
        <v>96</v>
      </c>
      <c r="G4535">
        <v>30</v>
      </c>
      <c r="H4535">
        <v>7</v>
      </c>
      <c r="I4535">
        <v>520</v>
      </c>
      <c r="J4535">
        <f>Excel_Dashboard_Dataset_xlsx___Sales5[[#This Row],[Quantity]]*Excel_Dashboard_Dataset_xlsx___Sales5[[#This Row],[UnitPrice]]</f>
        <v>3640</v>
      </c>
      <c r="K4535" t="str">
        <f>_xlfn.XLOOKUP(Excel_Dashboard_Dataset_xlsx___Sales5[[#This Row],[CustomerID]],Raw_Customers!A:A,Raw_Customers!D:D)</f>
        <v>Male</v>
      </c>
      <c r="L4535">
        <f>_xlfn.XLOOKUP(Excel_Dashboard_Dataset_xlsx___Sales5[[#This Row],[CustomerID]],Raw_Customers!A:A,Raw_Customers!E:E)</f>
        <v>44</v>
      </c>
      <c r="M4535" t="str">
        <f>_xlfn.XLOOKUP(Excel_Dashboard_Dataset_xlsx___Sales5[[#This Row],[CustomerID]],Raw_Customers!A:A,Raw_Customers!C:C)</f>
        <v>South</v>
      </c>
      <c r="N4535" s="2" t="str">
        <f>_xlfn.XLOOKUP(Excel_Dashboard_Dataset_xlsx___Sales5[[#This Row],[ProductID]],Raw_Products!A:A,Raw_Products!B:B)</f>
        <v>Bread</v>
      </c>
      <c r="O4535" s="2" t="str">
        <f>_xlfn.XLOOKUP(Excel_Dashboard_Dataset_xlsx___Sales5[[#This Row],[ProductID]],Raw_Products!A:A,Raw_Products!C:C)</f>
        <v>Groceries</v>
      </c>
      <c r="P4535" s="2" t="str">
        <f>_xlfn.XLOOKUP(Excel_Dashboard_Dataset_xlsx___Sales5[[#This Row],[CustomerID]], Raw_Customers!A:A, Raw_Customers!B:B, "Unknown")</f>
        <v>Kimberly Cook</v>
      </c>
    </row>
    <row r="4536" spans="1:16" x14ac:dyDescent="0.25">
      <c r="A4536">
        <v>4535</v>
      </c>
      <c r="B4536">
        <f t="shared" si="70"/>
        <v>2023</v>
      </c>
      <c r="C4536" t="str">
        <f>TEXT(Excel_Dashboard_Dataset_xlsx___Sales5[[#This Row],[Date]],"mmm")</f>
        <v>May</v>
      </c>
      <c r="D4536" s="3">
        <v>45071</v>
      </c>
      <c r="E4536">
        <v>29</v>
      </c>
      <c r="F4536">
        <v>60</v>
      </c>
      <c r="G4536">
        <v>45</v>
      </c>
      <c r="H4536">
        <v>9</v>
      </c>
      <c r="I4536">
        <v>522</v>
      </c>
      <c r="J4536">
        <f>Excel_Dashboard_Dataset_xlsx___Sales5[[#This Row],[Quantity]]*Excel_Dashboard_Dataset_xlsx___Sales5[[#This Row],[UnitPrice]]</f>
        <v>4698</v>
      </c>
      <c r="K4536" t="str">
        <f>_xlfn.XLOOKUP(Excel_Dashboard_Dataset_xlsx___Sales5[[#This Row],[CustomerID]],Raw_Customers!A:A,Raw_Customers!D:D)</f>
        <v>Male</v>
      </c>
      <c r="L4536">
        <f>_xlfn.XLOOKUP(Excel_Dashboard_Dataset_xlsx___Sales5[[#This Row],[CustomerID]],Raw_Customers!A:A,Raw_Customers!E:E)</f>
        <v>21</v>
      </c>
      <c r="M4536" t="str">
        <f>_xlfn.XLOOKUP(Excel_Dashboard_Dataset_xlsx___Sales5[[#This Row],[CustomerID]],Raw_Customers!A:A,Raw_Customers!C:C)</f>
        <v>East</v>
      </c>
      <c r="N4536" s="2" t="str">
        <f>_xlfn.XLOOKUP(Excel_Dashboard_Dataset_xlsx___Sales5[[#This Row],[ProductID]],Raw_Products!A:A,Raw_Products!B:B)</f>
        <v>Toaster</v>
      </c>
      <c r="O4536" s="2" t="str">
        <f>_xlfn.XLOOKUP(Excel_Dashboard_Dataset_xlsx___Sales5[[#This Row],[ProductID]],Raw_Products!A:A,Raw_Products!C:C)</f>
        <v>Home Appliances</v>
      </c>
      <c r="P4536" s="2" t="str">
        <f>_xlfn.XLOOKUP(Excel_Dashboard_Dataset_xlsx___Sales5[[#This Row],[CustomerID]], Raw_Customers!A:A, Raw_Customers!B:B, "Unknown")</f>
        <v>Jerry Sanchez</v>
      </c>
    </row>
    <row r="4537" spans="1:16" x14ac:dyDescent="0.25">
      <c r="A4537">
        <v>4536</v>
      </c>
      <c r="B4537">
        <f t="shared" si="70"/>
        <v>2024</v>
      </c>
      <c r="C4537" t="str">
        <f>TEXT(Excel_Dashboard_Dataset_xlsx___Sales5[[#This Row],[Date]],"mmm")</f>
        <v>Feb</v>
      </c>
      <c r="D4537" s="3">
        <v>45338</v>
      </c>
      <c r="E4537">
        <v>28</v>
      </c>
      <c r="F4537">
        <v>124</v>
      </c>
      <c r="G4537">
        <v>38</v>
      </c>
      <c r="H4537">
        <v>6</v>
      </c>
      <c r="I4537">
        <v>420</v>
      </c>
      <c r="J4537">
        <f>Excel_Dashboard_Dataset_xlsx___Sales5[[#This Row],[Quantity]]*Excel_Dashboard_Dataset_xlsx___Sales5[[#This Row],[UnitPrice]]</f>
        <v>2520</v>
      </c>
      <c r="K4537" t="str">
        <f>_xlfn.XLOOKUP(Excel_Dashboard_Dataset_xlsx___Sales5[[#This Row],[CustomerID]],Raw_Customers!A:A,Raw_Customers!D:D)</f>
        <v>Female</v>
      </c>
      <c r="L4537">
        <f>_xlfn.XLOOKUP(Excel_Dashboard_Dataset_xlsx___Sales5[[#This Row],[CustomerID]],Raw_Customers!A:A,Raw_Customers!E:E)</f>
        <v>55</v>
      </c>
      <c r="M4537" t="str">
        <f>_xlfn.XLOOKUP(Excel_Dashboard_Dataset_xlsx___Sales5[[#This Row],[CustomerID]],Raw_Customers!A:A,Raw_Customers!C:C)</f>
        <v>West</v>
      </c>
      <c r="N4537" s="2" t="str">
        <f>_xlfn.XLOOKUP(Excel_Dashboard_Dataset_xlsx___Sales5[[#This Row],[ProductID]],Raw_Products!A:A,Raw_Products!B:B)</f>
        <v>Rice Cooker</v>
      </c>
      <c r="O4537" s="2" t="str">
        <f>_xlfn.XLOOKUP(Excel_Dashboard_Dataset_xlsx___Sales5[[#This Row],[ProductID]],Raw_Products!A:A,Raw_Products!C:C)</f>
        <v>Home Appliances</v>
      </c>
      <c r="P4537" s="2" t="str">
        <f>_xlfn.XLOOKUP(Excel_Dashboard_Dataset_xlsx___Sales5[[#This Row],[CustomerID]], Raw_Customers!A:A, Raw_Customers!B:B, "Unknown")</f>
        <v>George Robinson</v>
      </c>
    </row>
    <row r="4538" spans="1:16" x14ac:dyDescent="0.25">
      <c r="A4538">
        <v>4537</v>
      </c>
      <c r="B4538">
        <f t="shared" si="70"/>
        <v>2023</v>
      </c>
      <c r="C4538" t="str">
        <f>TEXT(Excel_Dashboard_Dataset_xlsx___Sales5[[#This Row],[Date]],"mmm")</f>
        <v>Jan</v>
      </c>
      <c r="D4538" s="3">
        <v>44952</v>
      </c>
      <c r="E4538">
        <v>49</v>
      </c>
      <c r="F4538">
        <v>196</v>
      </c>
      <c r="G4538">
        <v>50</v>
      </c>
      <c r="H4538">
        <v>8</v>
      </c>
      <c r="I4538">
        <v>566</v>
      </c>
      <c r="J4538">
        <f>Excel_Dashboard_Dataset_xlsx___Sales5[[#This Row],[Quantity]]*Excel_Dashboard_Dataset_xlsx___Sales5[[#This Row],[UnitPrice]]</f>
        <v>4528</v>
      </c>
      <c r="K4538" t="str">
        <f>_xlfn.XLOOKUP(Excel_Dashboard_Dataset_xlsx___Sales5[[#This Row],[CustomerID]],Raw_Customers!A:A,Raw_Customers!D:D)</f>
        <v>Female</v>
      </c>
      <c r="L4538">
        <f>_xlfn.XLOOKUP(Excel_Dashboard_Dataset_xlsx___Sales5[[#This Row],[CustomerID]],Raw_Customers!A:A,Raw_Customers!E:E)</f>
        <v>40</v>
      </c>
      <c r="M4538" t="str">
        <f>_xlfn.XLOOKUP(Excel_Dashboard_Dataset_xlsx___Sales5[[#This Row],[CustomerID]],Raw_Customers!A:A,Raw_Customers!C:C)</f>
        <v>East</v>
      </c>
      <c r="N4538" s="2" t="str">
        <f>_xlfn.XLOOKUP(Excel_Dashboard_Dataset_xlsx___Sales5[[#This Row],[ProductID]],Raw_Products!A:A,Raw_Products!B:B)</f>
        <v>Swimming Goggles</v>
      </c>
      <c r="O4538" s="2" t="str">
        <f>_xlfn.XLOOKUP(Excel_Dashboard_Dataset_xlsx___Sales5[[#This Row],[ProductID]],Raw_Products!A:A,Raw_Products!C:C)</f>
        <v>Sports</v>
      </c>
      <c r="P4538" s="2" t="str">
        <f>_xlfn.XLOOKUP(Excel_Dashboard_Dataset_xlsx___Sales5[[#This Row],[CustomerID]], Raw_Customers!A:A, Raw_Customers!B:B, "Unknown")</f>
        <v>Brandon Torres</v>
      </c>
    </row>
    <row r="4539" spans="1:16" x14ac:dyDescent="0.25">
      <c r="A4539">
        <v>4538</v>
      </c>
      <c r="B4539">
        <f t="shared" si="70"/>
        <v>2024</v>
      </c>
      <c r="C4539" t="str">
        <f>TEXT(Excel_Dashboard_Dataset_xlsx___Sales5[[#This Row],[Date]],"mmm")</f>
        <v>Jul</v>
      </c>
      <c r="D4539" s="3">
        <v>45484</v>
      </c>
      <c r="E4539">
        <v>24</v>
      </c>
      <c r="F4539">
        <v>187</v>
      </c>
      <c r="G4539">
        <v>32</v>
      </c>
      <c r="H4539">
        <v>4</v>
      </c>
      <c r="I4539">
        <v>479</v>
      </c>
      <c r="J4539">
        <f>Excel_Dashboard_Dataset_xlsx___Sales5[[#This Row],[Quantity]]*Excel_Dashboard_Dataset_xlsx___Sales5[[#This Row],[UnitPrice]]</f>
        <v>1916</v>
      </c>
      <c r="K4539" t="str">
        <f>_xlfn.XLOOKUP(Excel_Dashboard_Dataset_xlsx___Sales5[[#This Row],[CustomerID]],Raw_Customers!A:A,Raw_Customers!D:D)</f>
        <v>Female</v>
      </c>
      <c r="L4539">
        <f>_xlfn.XLOOKUP(Excel_Dashboard_Dataset_xlsx___Sales5[[#This Row],[CustomerID]],Raw_Customers!A:A,Raw_Customers!E:E)</f>
        <v>45</v>
      </c>
      <c r="M4539" t="str">
        <f>_xlfn.XLOOKUP(Excel_Dashboard_Dataset_xlsx___Sales5[[#This Row],[CustomerID]],Raw_Customers!A:A,Raw_Customers!C:C)</f>
        <v>West</v>
      </c>
      <c r="N4539" s="2" t="str">
        <f>_xlfn.XLOOKUP(Excel_Dashboard_Dataset_xlsx___Sales5[[#This Row],[ProductID]],Raw_Products!A:A,Raw_Products!B:B)</f>
        <v>Washing Machine</v>
      </c>
      <c r="O4539" s="2" t="str">
        <f>_xlfn.XLOOKUP(Excel_Dashboard_Dataset_xlsx___Sales5[[#This Row],[ProductID]],Raw_Products!A:A,Raw_Products!C:C)</f>
        <v>Home Appliances</v>
      </c>
      <c r="P4539" s="2" t="str">
        <f>_xlfn.XLOOKUP(Excel_Dashboard_Dataset_xlsx___Sales5[[#This Row],[CustomerID]], Raw_Customers!A:A, Raw_Customers!B:B, "Unknown")</f>
        <v>Larry Murphy</v>
      </c>
    </row>
    <row r="4540" spans="1:16" x14ac:dyDescent="0.25">
      <c r="A4540">
        <v>4539</v>
      </c>
      <c r="B4540">
        <f t="shared" si="70"/>
        <v>2023</v>
      </c>
      <c r="C4540" t="str">
        <f>TEXT(Excel_Dashboard_Dataset_xlsx___Sales5[[#This Row],[Date]],"mmm")</f>
        <v>Jun</v>
      </c>
      <c r="D4540" s="3">
        <v>45096</v>
      </c>
      <c r="E4540">
        <v>34</v>
      </c>
      <c r="F4540">
        <v>245</v>
      </c>
      <c r="G4540">
        <v>48</v>
      </c>
      <c r="H4540">
        <v>5</v>
      </c>
      <c r="I4540">
        <v>852</v>
      </c>
      <c r="J4540">
        <f>Excel_Dashboard_Dataset_xlsx___Sales5[[#This Row],[Quantity]]*Excel_Dashboard_Dataset_xlsx___Sales5[[#This Row],[UnitPrice]]</f>
        <v>4260</v>
      </c>
      <c r="K4540" t="str">
        <f>_xlfn.XLOOKUP(Excel_Dashboard_Dataset_xlsx___Sales5[[#This Row],[CustomerID]],Raw_Customers!A:A,Raw_Customers!D:D)</f>
        <v>Female</v>
      </c>
      <c r="L4540">
        <f>_xlfn.XLOOKUP(Excel_Dashboard_Dataset_xlsx___Sales5[[#This Row],[CustomerID]],Raw_Customers!A:A,Raw_Customers!E:E)</f>
        <v>50</v>
      </c>
      <c r="M4540" t="str">
        <f>_xlfn.XLOOKUP(Excel_Dashboard_Dataset_xlsx___Sales5[[#This Row],[CustomerID]],Raw_Customers!A:A,Raw_Customers!C:C)</f>
        <v>West</v>
      </c>
      <c r="N4540" s="2" t="str">
        <f>_xlfn.XLOOKUP(Excel_Dashboard_Dataset_xlsx___Sales5[[#This Row],[ProductID]],Raw_Products!A:A,Raw_Products!B:B)</f>
        <v>Dress</v>
      </c>
      <c r="O4540" s="2" t="str">
        <f>_xlfn.XLOOKUP(Excel_Dashboard_Dataset_xlsx___Sales5[[#This Row],[ProductID]],Raw_Products!A:A,Raw_Products!C:C)</f>
        <v>Clothing</v>
      </c>
      <c r="P4540" s="2" t="str">
        <f>_xlfn.XLOOKUP(Excel_Dashboard_Dataset_xlsx___Sales5[[#This Row],[CustomerID]], Raw_Customers!A:A, Raw_Customers!B:B, "Unknown")</f>
        <v>Melissa Collins</v>
      </c>
    </row>
    <row r="4541" spans="1:16" x14ac:dyDescent="0.25">
      <c r="A4541">
        <v>4540</v>
      </c>
      <c r="B4541">
        <f t="shared" si="70"/>
        <v>2023</v>
      </c>
      <c r="C4541" t="str">
        <f>TEXT(Excel_Dashboard_Dataset_xlsx___Sales5[[#This Row],[Date]],"mmm")</f>
        <v>Mar</v>
      </c>
      <c r="D4541" s="3">
        <v>44997</v>
      </c>
      <c r="E4541">
        <v>47</v>
      </c>
      <c r="F4541">
        <v>72</v>
      </c>
      <c r="G4541">
        <v>14</v>
      </c>
      <c r="H4541">
        <v>5</v>
      </c>
      <c r="I4541">
        <v>693</v>
      </c>
      <c r="J4541">
        <f>Excel_Dashboard_Dataset_xlsx___Sales5[[#This Row],[Quantity]]*Excel_Dashboard_Dataset_xlsx___Sales5[[#This Row],[UnitPrice]]</f>
        <v>3465</v>
      </c>
      <c r="K4541" t="str">
        <f>_xlfn.XLOOKUP(Excel_Dashboard_Dataset_xlsx___Sales5[[#This Row],[CustomerID]],Raw_Customers!A:A,Raw_Customers!D:D)</f>
        <v>Male</v>
      </c>
      <c r="L4541">
        <f>_xlfn.XLOOKUP(Excel_Dashboard_Dataset_xlsx___Sales5[[#This Row],[CustomerID]],Raw_Customers!A:A,Raw_Customers!E:E)</f>
        <v>47</v>
      </c>
      <c r="M4541" t="str">
        <f>_xlfn.XLOOKUP(Excel_Dashboard_Dataset_xlsx___Sales5[[#This Row],[CustomerID]],Raw_Customers!A:A,Raw_Customers!C:C)</f>
        <v>East</v>
      </c>
      <c r="N4541" s="2" t="str">
        <f>_xlfn.XLOOKUP(Excel_Dashboard_Dataset_xlsx___Sales5[[#This Row],[ProductID]],Raw_Products!A:A,Raw_Products!B:B)</f>
        <v>Dumbbells</v>
      </c>
      <c r="O4541" s="2" t="str">
        <f>_xlfn.XLOOKUP(Excel_Dashboard_Dataset_xlsx___Sales5[[#This Row],[ProductID]],Raw_Products!A:A,Raw_Products!C:C)</f>
        <v>Sports</v>
      </c>
      <c r="P4541" s="2" t="str">
        <f>_xlfn.XLOOKUP(Excel_Dashboard_Dataset_xlsx___Sales5[[#This Row],[CustomerID]], Raw_Customers!A:A, Raw_Customers!B:B, "Unknown")</f>
        <v>Angela Rogers</v>
      </c>
    </row>
    <row r="4542" spans="1:16" x14ac:dyDescent="0.25">
      <c r="A4542">
        <v>4541</v>
      </c>
      <c r="B4542">
        <f t="shared" si="70"/>
        <v>2023</v>
      </c>
      <c r="C4542" t="str">
        <f>TEXT(Excel_Dashboard_Dataset_xlsx___Sales5[[#This Row],[Date]],"mmm")</f>
        <v>Jul</v>
      </c>
      <c r="D4542" s="3">
        <v>45136</v>
      </c>
      <c r="E4542">
        <v>20</v>
      </c>
      <c r="F4542">
        <v>153</v>
      </c>
      <c r="G4542">
        <v>26</v>
      </c>
      <c r="H4542">
        <v>7</v>
      </c>
      <c r="I4542">
        <v>190</v>
      </c>
      <c r="J4542">
        <f>Excel_Dashboard_Dataset_xlsx___Sales5[[#This Row],[Quantity]]*Excel_Dashboard_Dataset_xlsx___Sales5[[#This Row],[UnitPrice]]</f>
        <v>1330</v>
      </c>
      <c r="K4542" t="str">
        <f>_xlfn.XLOOKUP(Excel_Dashboard_Dataset_xlsx___Sales5[[#This Row],[CustomerID]],Raw_Customers!A:A,Raw_Customers!D:D)</f>
        <v>Female</v>
      </c>
      <c r="L4542">
        <f>_xlfn.XLOOKUP(Excel_Dashboard_Dataset_xlsx___Sales5[[#This Row],[CustomerID]],Raw_Customers!A:A,Raw_Customers!E:E)</f>
        <v>21</v>
      </c>
      <c r="M4542" t="str">
        <f>_xlfn.XLOOKUP(Excel_Dashboard_Dataset_xlsx___Sales5[[#This Row],[CustomerID]],Raw_Customers!A:A,Raw_Customers!C:C)</f>
        <v>South</v>
      </c>
      <c r="N4542" s="2" t="str">
        <f>_xlfn.XLOOKUP(Excel_Dashboard_Dataset_xlsx___Sales5[[#This Row],[ProductID]],Raw_Products!A:A,Raw_Products!B:B)</f>
        <v>Printer</v>
      </c>
      <c r="O4542" s="2" t="str">
        <f>_xlfn.XLOOKUP(Excel_Dashboard_Dataset_xlsx___Sales5[[#This Row],[ProductID]],Raw_Products!A:A,Raw_Products!C:C)</f>
        <v>Electronics</v>
      </c>
      <c r="P4542" s="2" t="str">
        <f>_xlfn.XLOOKUP(Excel_Dashboard_Dataset_xlsx___Sales5[[#This Row],[CustomerID]], Raw_Customers!A:A, Raw_Customers!B:B, "Unknown")</f>
        <v>Stephanie Morris</v>
      </c>
    </row>
    <row r="4543" spans="1:16" x14ac:dyDescent="0.25">
      <c r="A4543">
        <v>4542</v>
      </c>
      <c r="B4543">
        <f t="shared" si="70"/>
        <v>2023</v>
      </c>
      <c r="C4543" t="str">
        <f>TEXT(Excel_Dashboard_Dataset_xlsx___Sales5[[#This Row],[Date]],"mmm")</f>
        <v>Mar</v>
      </c>
      <c r="D4543" s="3">
        <v>45000</v>
      </c>
      <c r="E4543">
        <v>47</v>
      </c>
      <c r="F4543">
        <v>112</v>
      </c>
      <c r="G4543">
        <v>1</v>
      </c>
      <c r="H4543">
        <v>5</v>
      </c>
      <c r="I4543">
        <v>984</v>
      </c>
      <c r="J4543">
        <f>Excel_Dashboard_Dataset_xlsx___Sales5[[#This Row],[Quantity]]*Excel_Dashboard_Dataset_xlsx___Sales5[[#This Row],[UnitPrice]]</f>
        <v>4920</v>
      </c>
      <c r="K4543" t="str">
        <f>_xlfn.XLOOKUP(Excel_Dashboard_Dataset_xlsx___Sales5[[#This Row],[CustomerID]],Raw_Customers!A:A,Raw_Customers!D:D)</f>
        <v>Female</v>
      </c>
      <c r="L4543">
        <f>_xlfn.XLOOKUP(Excel_Dashboard_Dataset_xlsx___Sales5[[#This Row],[CustomerID]],Raw_Customers!A:A,Raw_Customers!E:E)</f>
        <v>54</v>
      </c>
      <c r="M4543" t="str">
        <f>_xlfn.XLOOKUP(Excel_Dashboard_Dataset_xlsx___Sales5[[#This Row],[CustomerID]],Raw_Customers!A:A,Raw_Customers!C:C)</f>
        <v>West</v>
      </c>
      <c r="N4543" s="2" t="str">
        <f>_xlfn.XLOOKUP(Excel_Dashboard_Dataset_xlsx___Sales5[[#This Row],[ProductID]],Raw_Products!A:A,Raw_Products!B:B)</f>
        <v>Dumbbells</v>
      </c>
      <c r="O4543" s="2" t="str">
        <f>_xlfn.XLOOKUP(Excel_Dashboard_Dataset_xlsx___Sales5[[#This Row],[ProductID]],Raw_Products!A:A,Raw_Products!C:C)</f>
        <v>Sports</v>
      </c>
      <c r="P4543" s="2" t="str">
        <f>_xlfn.XLOOKUP(Excel_Dashboard_Dataset_xlsx___Sales5[[#This Row],[CustomerID]], Raw_Customers!A:A, Raw_Customers!B:B, "Unknown")</f>
        <v>Samantha James</v>
      </c>
    </row>
    <row r="4544" spans="1:16" x14ac:dyDescent="0.25">
      <c r="A4544">
        <v>4543</v>
      </c>
      <c r="B4544">
        <f t="shared" si="70"/>
        <v>2024</v>
      </c>
      <c r="C4544" t="str">
        <f>TEXT(Excel_Dashboard_Dataset_xlsx___Sales5[[#This Row],[Date]],"mmm")</f>
        <v>Oct</v>
      </c>
      <c r="D4544" s="3">
        <v>45568</v>
      </c>
      <c r="E4544">
        <v>30</v>
      </c>
      <c r="F4544">
        <v>214</v>
      </c>
      <c r="G4544">
        <v>50</v>
      </c>
      <c r="H4544">
        <v>2</v>
      </c>
      <c r="I4544">
        <v>710</v>
      </c>
      <c r="J4544">
        <f>Excel_Dashboard_Dataset_xlsx___Sales5[[#This Row],[Quantity]]*Excel_Dashboard_Dataset_xlsx___Sales5[[#This Row],[UnitPrice]]</f>
        <v>1420</v>
      </c>
      <c r="K4544" t="str">
        <f>_xlfn.XLOOKUP(Excel_Dashboard_Dataset_xlsx___Sales5[[#This Row],[CustomerID]],Raw_Customers!A:A,Raw_Customers!D:D)</f>
        <v>Male</v>
      </c>
      <c r="L4544">
        <f>_xlfn.XLOOKUP(Excel_Dashboard_Dataset_xlsx___Sales5[[#This Row],[CustomerID]],Raw_Customers!A:A,Raw_Customers!E:E)</f>
        <v>41</v>
      </c>
      <c r="M4544" t="str">
        <f>_xlfn.XLOOKUP(Excel_Dashboard_Dataset_xlsx___Sales5[[#This Row],[CustomerID]],Raw_Customers!A:A,Raw_Customers!C:C)</f>
        <v>East</v>
      </c>
      <c r="N4544" s="2" t="str">
        <f>_xlfn.XLOOKUP(Excel_Dashboard_Dataset_xlsx___Sales5[[#This Row],[ProductID]],Raw_Products!A:A,Raw_Products!B:B)</f>
        <v>Fan</v>
      </c>
      <c r="O4544" s="2" t="str">
        <f>_xlfn.XLOOKUP(Excel_Dashboard_Dataset_xlsx___Sales5[[#This Row],[ProductID]],Raw_Products!A:A,Raw_Products!C:C)</f>
        <v>Home Appliances</v>
      </c>
      <c r="P4544" s="2" t="str">
        <f>_xlfn.XLOOKUP(Excel_Dashboard_Dataset_xlsx___Sales5[[#This Row],[CustomerID]], Raw_Customers!A:A, Raw_Customers!B:B, "Unknown")</f>
        <v>Michael Cooper</v>
      </c>
    </row>
    <row r="4545" spans="1:16" x14ac:dyDescent="0.25">
      <c r="A4545">
        <v>4544</v>
      </c>
      <c r="B4545">
        <f t="shared" si="70"/>
        <v>2023</v>
      </c>
      <c r="C4545" t="str">
        <f>TEXT(Excel_Dashboard_Dataset_xlsx___Sales5[[#This Row],[Date]],"mmm")</f>
        <v>Apr</v>
      </c>
      <c r="D4545" s="3">
        <v>45042</v>
      </c>
      <c r="E4545">
        <v>43</v>
      </c>
      <c r="F4545">
        <v>53</v>
      </c>
      <c r="G4545">
        <v>24</v>
      </c>
      <c r="H4545">
        <v>3</v>
      </c>
      <c r="I4545">
        <v>312</v>
      </c>
      <c r="J4545">
        <f>Excel_Dashboard_Dataset_xlsx___Sales5[[#This Row],[Quantity]]*Excel_Dashboard_Dataset_xlsx___Sales5[[#This Row],[UnitPrice]]</f>
        <v>936</v>
      </c>
      <c r="K4545" t="str">
        <f>_xlfn.XLOOKUP(Excel_Dashboard_Dataset_xlsx___Sales5[[#This Row],[CustomerID]],Raw_Customers!A:A,Raw_Customers!D:D)</f>
        <v>Male</v>
      </c>
      <c r="L4545">
        <f>_xlfn.XLOOKUP(Excel_Dashboard_Dataset_xlsx___Sales5[[#This Row],[CustomerID]],Raw_Customers!A:A,Raw_Customers!E:E)</f>
        <v>33</v>
      </c>
      <c r="M4545" t="str">
        <f>_xlfn.XLOOKUP(Excel_Dashboard_Dataset_xlsx___Sales5[[#This Row],[CustomerID]],Raw_Customers!A:A,Raw_Customers!C:C)</f>
        <v>East</v>
      </c>
      <c r="N4545" s="2" t="str">
        <f>_xlfn.XLOOKUP(Excel_Dashboard_Dataset_xlsx___Sales5[[#This Row],[ProductID]],Raw_Products!A:A,Raw_Products!B:B)</f>
        <v>Tennis Racket</v>
      </c>
      <c r="O4545" s="2" t="str">
        <f>_xlfn.XLOOKUP(Excel_Dashboard_Dataset_xlsx___Sales5[[#This Row],[ProductID]],Raw_Products!A:A,Raw_Products!C:C)</f>
        <v>Sports</v>
      </c>
      <c r="P4545" s="2" t="str">
        <f>_xlfn.XLOOKUP(Excel_Dashboard_Dataset_xlsx___Sales5[[#This Row],[CustomerID]], Raw_Customers!A:A, Raw_Customers!B:B, "Unknown")</f>
        <v>Christine Collins</v>
      </c>
    </row>
    <row r="4546" spans="1:16" x14ac:dyDescent="0.25">
      <c r="A4546">
        <v>4545</v>
      </c>
      <c r="B4546">
        <f t="shared" ref="B4546:B4609" si="71">YEAR(D:D)</f>
        <v>2024</v>
      </c>
      <c r="C4546" t="str">
        <f>TEXT(Excel_Dashboard_Dataset_xlsx___Sales5[[#This Row],[Date]],"mmm")</f>
        <v>Mar</v>
      </c>
      <c r="D4546" s="3">
        <v>45352</v>
      </c>
      <c r="E4546">
        <v>39</v>
      </c>
      <c r="F4546">
        <v>204</v>
      </c>
      <c r="G4546">
        <v>35</v>
      </c>
      <c r="H4546">
        <v>7</v>
      </c>
      <c r="I4546">
        <v>222</v>
      </c>
      <c r="J4546">
        <f>Excel_Dashboard_Dataset_xlsx___Sales5[[#This Row],[Quantity]]*Excel_Dashboard_Dataset_xlsx___Sales5[[#This Row],[UnitPrice]]</f>
        <v>1554</v>
      </c>
      <c r="K4546" t="str">
        <f>_xlfn.XLOOKUP(Excel_Dashboard_Dataset_xlsx___Sales5[[#This Row],[CustomerID]],Raw_Customers!A:A,Raw_Customers!D:D)</f>
        <v>Male</v>
      </c>
      <c r="L4546">
        <f>_xlfn.XLOOKUP(Excel_Dashboard_Dataset_xlsx___Sales5[[#This Row],[CustomerID]],Raw_Customers!A:A,Raw_Customers!E:E)</f>
        <v>37</v>
      </c>
      <c r="M4546" t="str">
        <f>_xlfn.XLOOKUP(Excel_Dashboard_Dataset_xlsx___Sales5[[#This Row],[CustomerID]],Raw_Customers!A:A,Raw_Customers!C:C)</f>
        <v>East</v>
      </c>
      <c r="N4546" s="2" t="str">
        <f>_xlfn.XLOOKUP(Excel_Dashboard_Dataset_xlsx___Sales5[[#This Row],[ProductID]],Raw_Products!A:A,Raw_Products!B:B)</f>
        <v>Sweater</v>
      </c>
      <c r="O4546" s="2" t="str">
        <f>_xlfn.XLOOKUP(Excel_Dashboard_Dataset_xlsx___Sales5[[#This Row],[ProductID]],Raw_Products!A:A,Raw_Products!C:C)</f>
        <v>Clothing</v>
      </c>
      <c r="P4546" s="2" t="str">
        <f>_xlfn.XLOOKUP(Excel_Dashboard_Dataset_xlsx___Sales5[[#This Row],[CustomerID]], Raw_Customers!A:A, Raw_Customers!B:B, "Unknown")</f>
        <v>Amy Hill</v>
      </c>
    </row>
    <row r="4547" spans="1:16" x14ac:dyDescent="0.25">
      <c r="A4547">
        <v>4546</v>
      </c>
      <c r="B4547">
        <f t="shared" si="71"/>
        <v>2024</v>
      </c>
      <c r="C4547" t="str">
        <f>TEXT(Excel_Dashboard_Dataset_xlsx___Sales5[[#This Row],[Date]],"mmm")</f>
        <v>Jul</v>
      </c>
      <c r="D4547" s="3">
        <v>45478</v>
      </c>
      <c r="E4547">
        <v>17</v>
      </c>
      <c r="F4547">
        <v>246</v>
      </c>
      <c r="G4547">
        <v>2</v>
      </c>
      <c r="H4547">
        <v>5</v>
      </c>
      <c r="I4547">
        <v>407</v>
      </c>
      <c r="J4547">
        <f>Excel_Dashboard_Dataset_xlsx___Sales5[[#This Row],[Quantity]]*Excel_Dashboard_Dataset_xlsx___Sales5[[#This Row],[UnitPrice]]</f>
        <v>2035</v>
      </c>
      <c r="K4547" t="str">
        <f>_xlfn.XLOOKUP(Excel_Dashboard_Dataset_xlsx___Sales5[[#This Row],[CustomerID]],Raw_Customers!A:A,Raw_Customers!D:D)</f>
        <v>Female</v>
      </c>
      <c r="L4547">
        <f>_xlfn.XLOOKUP(Excel_Dashboard_Dataset_xlsx___Sales5[[#This Row],[CustomerID]],Raw_Customers!A:A,Raw_Customers!E:E)</f>
        <v>23</v>
      </c>
      <c r="M4547" t="str">
        <f>_xlfn.XLOOKUP(Excel_Dashboard_Dataset_xlsx___Sales5[[#This Row],[CustomerID]],Raw_Customers!A:A,Raw_Customers!C:C)</f>
        <v>West</v>
      </c>
      <c r="N4547" s="2" t="str">
        <f>_xlfn.XLOOKUP(Excel_Dashboard_Dataset_xlsx___Sales5[[#This Row],[ProductID]],Raw_Products!A:A,Raw_Products!B:B)</f>
        <v>LED TV</v>
      </c>
      <c r="O4547" s="2" t="str">
        <f>_xlfn.XLOOKUP(Excel_Dashboard_Dataset_xlsx___Sales5[[#This Row],[ProductID]],Raw_Products!A:A,Raw_Products!C:C)</f>
        <v>Electronics</v>
      </c>
      <c r="P4547" s="2" t="str">
        <f>_xlfn.XLOOKUP(Excel_Dashboard_Dataset_xlsx___Sales5[[#This Row],[CustomerID]], Raw_Customers!A:A, Raw_Customers!B:B, "Unknown")</f>
        <v>Kenneth Baker</v>
      </c>
    </row>
    <row r="4548" spans="1:16" x14ac:dyDescent="0.25">
      <c r="A4548">
        <v>4547</v>
      </c>
      <c r="B4548">
        <f t="shared" si="71"/>
        <v>2023</v>
      </c>
      <c r="C4548" t="str">
        <f>TEXT(Excel_Dashboard_Dataset_xlsx___Sales5[[#This Row],[Date]],"mmm")</f>
        <v>Jan</v>
      </c>
      <c r="D4548" s="3">
        <v>44949</v>
      </c>
      <c r="E4548">
        <v>37</v>
      </c>
      <c r="F4548">
        <v>199</v>
      </c>
      <c r="G4548">
        <v>38</v>
      </c>
      <c r="H4548">
        <v>9</v>
      </c>
      <c r="I4548">
        <v>934</v>
      </c>
      <c r="J4548">
        <f>Excel_Dashboard_Dataset_xlsx___Sales5[[#This Row],[Quantity]]*Excel_Dashboard_Dataset_xlsx___Sales5[[#This Row],[UnitPrice]]</f>
        <v>8406</v>
      </c>
      <c r="K4548" t="str">
        <f>_xlfn.XLOOKUP(Excel_Dashboard_Dataset_xlsx___Sales5[[#This Row],[CustomerID]],Raw_Customers!A:A,Raw_Customers!D:D)</f>
        <v>Female</v>
      </c>
      <c r="L4548">
        <f>_xlfn.XLOOKUP(Excel_Dashboard_Dataset_xlsx___Sales5[[#This Row],[CustomerID]],Raw_Customers!A:A,Raw_Customers!E:E)</f>
        <v>33</v>
      </c>
      <c r="M4548" t="str">
        <f>_xlfn.XLOOKUP(Excel_Dashboard_Dataset_xlsx___Sales5[[#This Row],[CustomerID]],Raw_Customers!A:A,Raw_Customers!C:C)</f>
        <v>East</v>
      </c>
      <c r="N4548" s="2" t="str">
        <f>_xlfn.XLOOKUP(Excel_Dashboard_Dataset_xlsx___Sales5[[#This Row],[ProductID]],Raw_Products!A:A,Raw_Products!B:B)</f>
        <v>Cap</v>
      </c>
      <c r="O4548" s="2" t="str">
        <f>_xlfn.XLOOKUP(Excel_Dashboard_Dataset_xlsx___Sales5[[#This Row],[ProductID]],Raw_Products!A:A,Raw_Products!C:C)</f>
        <v>Clothing</v>
      </c>
      <c r="P4548" s="2" t="str">
        <f>_xlfn.XLOOKUP(Excel_Dashboard_Dataset_xlsx___Sales5[[#This Row],[CustomerID]], Raw_Customers!A:A, Raw_Customers!B:B, "Unknown")</f>
        <v>Susan Anderson</v>
      </c>
    </row>
    <row r="4549" spans="1:16" x14ac:dyDescent="0.25">
      <c r="A4549">
        <v>4548</v>
      </c>
      <c r="B4549">
        <f t="shared" si="71"/>
        <v>2023</v>
      </c>
      <c r="C4549" t="str">
        <f>TEXT(Excel_Dashboard_Dataset_xlsx___Sales5[[#This Row],[Date]],"mmm")</f>
        <v>Jan</v>
      </c>
      <c r="D4549" s="3">
        <v>44930</v>
      </c>
      <c r="E4549">
        <v>14</v>
      </c>
      <c r="F4549">
        <v>194</v>
      </c>
      <c r="G4549">
        <v>36</v>
      </c>
      <c r="H4549">
        <v>9</v>
      </c>
      <c r="I4549">
        <v>808</v>
      </c>
      <c r="J4549">
        <f>Excel_Dashboard_Dataset_xlsx___Sales5[[#This Row],[Quantity]]*Excel_Dashboard_Dataset_xlsx___Sales5[[#This Row],[UnitPrice]]</f>
        <v>7272</v>
      </c>
      <c r="K4549" t="str">
        <f>_xlfn.XLOOKUP(Excel_Dashboard_Dataset_xlsx___Sales5[[#This Row],[CustomerID]],Raw_Customers!A:A,Raw_Customers!D:D)</f>
        <v>Female</v>
      </c>
      <c r="L4549">
        <f>_xlfn.XLOOKUP(Excel_Dashboard_Dataset_xlsx___Sales5[[#This Row],[CustomerID]],Raw_Customers!A:A,Raw_Customers!E:E)</f>
        <v>19</v>
      </c>
      <c r="M4549" t="str">
        <f>_xlfn.XLOOKUP(Excel_Dashboard_Dataset_xlsx___Sales5[[#This Row],[CustomerID]],Raw_Customers!A:A,Raw_Customers!C:C)</f>
        <v>East</v>
      </c>
      <c r="N4549" s="2" t="str">
        <f>_xlfn.XLOOKUP(Excel_Dashboard_Dataset_xlsx___Sales5[[#This Row],[ProductID]],Raw_Products!A:A,Raw_Products!B:B)</f>
        <v>Smartwatch</v>
      </c>
      <c r="O4549" s="2" t="str">
        <f>_xlfn.XLOOKUP(Excel_Dashboard_Dataset_xlsx___Sales5[[#This Row],[ProductID]],Raw_Products!A:A,Raw_Products!C:C)</f>
        <v>Electronics</v>
      </c>
      <c r="P4549" s="2" t="str">
        <f>_xlfn.XLOOKUP(Excel_Dashboard_Dataset_xlsx___Sales5[[#This Row],[CustomerID]], Raw_Customers!A:A, Raw_Customers!B:B, "Unknown")</f>
        <v>Barbara Ward</v>
      </c>
    </row>
    <row r="4550" spans="1:16" x14ac:dyDescent="0.25">
      <c r="A4550">
        <v>4549</v>
      </c>
      <c r="B4550">
        <f t="shared" si="71"/>
        <v>2024</v>
      </c>
      <c r="C4550" t="str">
        <f>TEXT(Excel_Dashboard_Dataset_xlsx___Sales5[[#This Row],[Date]],"mmm")</f>
        <v>Oct</v>
      </c>
      <c r="D4550" s="3">
        <v>45583</v>
      </c>
      <c r="E4550">
        <v>2</v>
      </c>
      <c r="F4550">
        <v>143</v>
      </c>
      <c r="G4550">
        <v>35</v>
      </c>
      <c r="H4550">
        <v>4</v>
      </c>
      <c r="I4550">
        <v>508</v>
      </c>
      <c r="J4550">
        <f>Excel_Dashboard_Dataset_xlsx___Sales5[[#This Row],[Quantity]]*Excel_Dashboard_Dataset_xlsx___Sales5[[#This Row],[UnitPrice]]</f>
        <v>2032</v>
      </c>
      <c r="K4550" t="str">
        <f>_xlfn.XLOOKUP(Excel_Dashboard_Dataset_xlsx___Sales5[[#This Row],[CustomerID]],Raw_Customers!A:A,Raw_Customers!D:D)</f>
        <v>Female</v>
      </c>
      <c r="L4550">
        <f>_xlfn.XLOOKUP(Excel_Dashboard_Dataset_xlsx___Sales5[[#This Row],[CustomerID]],Raw_Customers!A:A,Raw_Customers!E:E)</f>
        <v>34</v>
      </c>
      <c r="M4550" t="str">
        <f>_xlfn.XLOOKUP(Excel_Dashboard_Dataset_xlsx___Sales5[[#This Row],[CustomerID]],Raw_Customers!A:A,Raw_Customers!C:C)</f>
        <v>West</v>
      </c>
      <c r="N4550" s="2" t="str">
        <f>_xlfn.XLOOKUP(Excel_Dashboard_Dataset_xlsx___Sales5[[#This Row],[ProductID]],Raw_Products!A:A,Raw_Products!B:B)</f>
        <v>Cooking Oil</v>
      </c>
      <c r="O4550" s="2" t="str">
        <f>_xlfn.XLOOKUP(Excel_Dashboard_Dataset_xlsx___Sales5[[#This Row],[ProductID]],Raw_Products!A:A,Raw_Products!C:C)</f>
        <v>Groceries</v>
      </c>
      <c r="P4550" s="2" t="str">
        <f>_xlfn.XLOOKUP(Excel_Dashboard_Dataset_xlsx___Sales5[[#This Row],[CustomerID]], Raw_Customers!A:A, Raw_Customers!B:B, "Unknown")</f>
        <v>Lisa Thomas</v>
      </c>
    </row>
    <row r="4551" spans="1:16" x14ac:dyDescent="0.25">
      <c r="A4551">
        <v>4550</v>
      </c>
      <c r="B4551">
        <f t="shared" si="71"/>
        <v>2023</v>
      </c>
      <c r="C4551" t="str">
        <f>TEXT(Excel_Dashboard_Dataset_xlsx___Sales5[[#This Row],[Date]],"mmm")</f>
        <v>Dec</v>
      </c>
      <c r="D4551" s="3">
        <v>45279</v>
      </c>
      <c r="E4551">
        <v>15</v>
      </c>
      <c r="F4551">
        <v>206</v>
      </c>
      <c r="G4551">
        <v>47</v>
      </c>
      <c r="H4551">
        <v>4</v>
      </c>
      <c r="I4551">
        <v>716</v>
      </c>
      <c r="J4551">
        <f>Excel_Dashboard_Dataset_xlsx___Sales5[[#This Row],[Quantity]]*Excel_Dashboard_Dataset_xlsx___Sales5[[#This Row],[UnitPrice]]</f>
        <v>2864</v>
      </c>
      <c r="K4551" t="str">
        <f>_xlfn.XLOOKUP(Excel_Dashboard_Dataset_xlsx___Sales5[[#This Row],[CustomerID]],Raw_Customers!A:A,Raw_Customers!D:D)</f>
        <v>Female</v>
      </c>
      <c r="L4551">
        <f>_xlfn.XLOOKUP(Excel_Dashboard_Dataset_xlsx___Sales5[[#This Row],[CustomerID]],Raw_Customers!A:A,Raw_Customers!E:E)</f>
        <v>65</v>
      </c>
      <c r="M4551" t="str">
        <f>_xlfn.XLOOKUP(Excel_Dashboard_Dataset_xlsx___Sales5[[#This Row],[CustomerID]],Raw_Customers!A:A,Raw_Customers!C:C)</f>
        <v>East</v>
      </c>
      <c r="N4551" s="2" t="str">
        <f>_xlfn.XLOOKUP(Excel_Dashboard_Dataset_xlsx___Sales5[[#This Row],[ProductID]],Raw_Products!A:A,Raw_Products!B:B)</f>
        <v>Bluetooth Speaker</v>
      </c>
      <c r="O4551" s="2" t="str">
        <f>_xlfn.XLOOKUP(Excel_Dashboard_Dataset_xlsx___Sales5[[#This Row],[ProductID]],Raw_Products!A:A,Raw_Products!C:C)</f>
        <v>Electronics</v>
      </c>
      <c r="P4551" s="2" t="str">
        <f>_xlfn.XLOOKUP(Excel_Dashboard_Dataset_xlsx___Sales5[[#This Row],[CustomerID]], Raw_Customers!A:A, Raw_Customers!B:B, "Unknown")</f>
        <v>Jennifer Kelly</v>
      </c>
    </row>
    <row r="4552" spans="1:16" x14ac:dyDescent="0.25">
      <c r="A4552">
        <v>4551</v>
      </c>
      <c r="B4552">
        <f t="shared" si="71"/>
        <v>2024</v>
      </c>
      <c r="C4552" t="str">
        <f>TEXT(Excel_Dashboard_Dataset_xlsx___Sales5[[#This Row],[Date]],"mmm")</f>
        <v>Aug</v>
      </c>
      <c r="D4552" s="3">
        <v>45535</v>
      </c>
      <c r="E4552">
        <v>37</v>
      </c>
      <c r="F4552">
        <v>93</v>
      </c>
      <c r="G4552">
        <v>48</v>
      </c>
      <c r="H4552">
        <v>3</v>
      </c>
      <c r="I4552">
        <v>808</v>
      </c>
      <c r="J4552">
        <f>Excel_Dashboard_Dataset_xlsx___Sales5[[#This Row],[Quantity]]*Excel_Dashboard_Dataset_xlsx___Sales5[[#This Row],[UnitPrice]]</f>
        <v>2424</v>
      </c>
      <c r="K4552" t="str">
        <f>_xlfn.XLOOKUP(Excel_Dashboard_Dataset_xlsx___Sales5[[#This Row],[CustomerID]],Raw_Customers!A:A,Raw_Customers!D:D)</f>
        <v>Female</v>
      </c>
      <c r="L4552">
        <f>_xlfn.XLOOKUP(Excel_Dashboard_Dataset_xlsx___Sales5[[#This Row],[CustomerID]],Raw_Customers!A:A,Raw_Customers!E:E)</f>
        <v>31</v>
      </c>
      <c r="M4552" t="str">
        <f>_xlfn.XLOOKUP(Excel_Dashboard_Dataset_xlsx___Sales5[[#This Row],[CustomerID]],Raw_Customers!A:A,Raw_Customers!C:C)</f>
        <v>West</v>
      </c>
      <c r="N4552" s="2" t="str">
        <f>_xlfn.XLOOKUP(Excel_Dashboard_Dataset_xlsx___Sales5[[#This Row],[ProductID]],Raw_Products!A:A,Raw_Products!B:B)</f>
        <v>Cap</v>
      </c>
      <c r="O4552" s="2" t="str">
        <f>_xlfn.XLOOKUP(Excel_Dashboard_Dataset_xlsx___Sales5[[#This Row],[ProductID]],Raw_Products!A:A,Raw_Products!C:C)</f>
        <v>Clothing</v>
      </c>
      <c r="P4552" s="2" t="str">
        <f>_xlfn.XLOOKUP(Excel_Dashboard_Dataset_xlsx___Sales5[[#This Row],[CustomerID]], Raw_Customers!A:A, Raw_Customers!B:B, "Unknown")</f>
        <v>Carolyn Murphy</v>
      </c>
    </row>
    <row r="4553" spans="1:16" x14ac:dyDescent="0.25">
      <c r="A4553">
        <v>4552</v>
      </c>
      <c r="B4553">
        <f t="shared" si="71"/>
        <v>2023</v>
      </c>
      <c r="C4553" t="str">
        <f>TEXT(Excel_Dashboard_Dataset_xlsx___Sales5[[#This Row],[Date]],"mmm")</f>
        <v>Aug</v>
      </c>
      <c r="D4553" s="3">
        <v>45155</v>
      </c>
      <c r="E4553">
        <v>8</v>
      </c>
      <c r="F4553">
        <v>86</v>
      </c>
      <c r="G4553">
        <v>31</v>
      </c>
      <c r="H4553">
        <v>1</v>
      </c>
      <c r="I4553">
        <v>402</v>
      </c>
      <c r="J4553">
        <f>Excel_Dashboard_Dataset_xlsx___Sales5[[#This Row],[Quantity]]*Excel_Dashboard_Dataset_xlsx___Sales5[[#This Row],[UnitPrice]]</f>
        <v>402</v>
      </c>
      <c r="K4553" t="str">
        <f>_xlfn.XLOOKUP(Excel_Dashboard_Dataset_xlsx___Sales5[[#This Row],[CustomerID]],Raw_Customers!A:A,Raw_Customers!D:D)</f>
        <v>Female</v>
      </c>
      <c r="L4553">
        <f>_xlfn.XLOOKUP(Excel_Dashboard_Dataset_xlsx___Sales5[[#This Row],[CustomerID]],Raw_Customers!A:A,Raw_Customers!E:E)</f>
        <v>26</v>
      </c>
      <c r="M4553" t="str">
        <f>_xlfn.XLOOKUP(Excel_Dashboard_Dataset_xlsx___Sales5[[#This Row],[CustomerID]],Raw_Customers!A:A,Raw_Customers!C:C)</f>
        <v>West</v>
      </c>
      <c r="N4553" s="2" t="str">
        <f>_xlfn.XLOOKUP(Excel_Dashboard_Dataset_xlsx___Sales5[[#This Row],[ProductID]],Raw_Products!A:A,Raw_Products!B:B)</f>
        <v>Bread</v>
      </c>
      <c r="O4553" s="2" t="str">
        <f>_xlfn.XLOOKUP(Excel_Dashboard_Dataset_xlsx___Sales5[[#This Row],[ProductID]],Raw_Products!A:A,Raw_Products!C:C)</f>
        <v>Groceries</v>
      </c>
      <c r="P4553" s="2" t="str">
        <f>_xlfn.XLOOKUP(Excel_Dashboard_Dataset_xlsx___Sales5[[#This Row],[CustomerID]], Raw_Customers!A:A, Raw_Customers!B:B, "Unknown")</f>
        <v>Matthew Jackson</v>
      </c>
    </row>
    <row r="4554" spans="1:16" x14ac:dyDescent="0.25">
      <c r="A4554">
        <v>4553</v>
      </c>
      <c r="B4554">
        <f t="shared" si="71"/>
        <v>2024</v>
      </c>
      <c r="C4554" t="str">
        <f>TEXT(Excel_Dashboard_Dataset_xlsx___Sales5[[#This Row],[Date]],"mmm")</f>
        <v>Dec</v>
      </c>
      <c r="D4554" s="3">
        <v>45629</v>
      </c>
      <c r="E4554">
        <v>18</v>
      </c>
      <c r="F4554">
        <v>33</v>
      </c>
      <c r="G4554">
        <v>3</v>
      </c>
      <c r="H4554">
        <v>5</v>
      </c>
      <c r="I4554">
        <v>61</v>
      </c>
      <c r="J4554">
        <f>Excel_Dashboard_Dataset_xlsx___Sales5[[#This Row],[Quantity]]*Excel_Dashboard_Dataset_xlsx___Sales5[[#This Row],[UnitPrice]]</f>
        <v>305</v>
      </c>
      <c r="K4554" t="str">
        <f>_xlfn.XLOOKUP(Excel_Dashboard_Dataset_xlsx___Sales5[[#This Row],[CustomerID]],Raw_Customers!A:A,Raw_Customers!D:D)</f>
        <v>Female</v>
      </c>
      <c r="L4554">
        <f>_xlfn.XLOOKUP(Excel_Dashboard_Dataset_xlsx___Sales5[[#This Row],[CustomerID]],Raw_Customers!A:A,Raw_Customers!E:E)</f>
        <v>33</v>
      </c>
      <c r="M4554" t="str">
        <f>_xlfn.XLOOKUP(Excel_Dashboard_Dataset_xlsx___Sales5[[#This Row],[CustomerID]],Raw_Customers!A:A,Raw_Customers!C:C)</f>
        <v>West</v>
      </c>
      <c r="N4554" s="2" t="str">
        <f>_xlfn.XLOOKUP(Excel_Dashboard_Dataset_xlsx___Sales5[[#This Row],[ProductID]],Raw_Products!A:A,Raw_Products!B:B)</f>
        <v>Gaming Console</v>
      </c>
      <c r="O4554" s="2" t="str">
        <f>_xlfn.XLOOKUP(Excel_Dashboard_Dataset_xlsx___Sales5[[#This Row],[ProductID]],Raw_Products!A:A,Raw_Products!C:C)</f>
        <v>Electronics</v>
      </c>
      <c r="P4554" s="2" t="str">
        <f>_xlfn.XLOOKUP(Excel_Dashboard_Dataset_xlsx___Sales5[[#This Row],[CustomerID]], Raw_Customers!A:A, Raw_Customers!B:B, "Unknown")</f>
        <v>Mary Price</v>
      </c>
    </row>
    <row r="4555" spans="1:16" x14ac:dyDescent="0.25">
      <c r="A4555">
        <v>4554</v>
      </c>
      <c r="B4555">
        <f t="shared" si="71"/>
        <v>2023</v>
      </c>
      <c r="C4555" t="str">
        <f>TEXT(Excel_Dashboard_Dataset_xlsx___Sales5[[#This Row],[Date]],"mmm")</f>
        <v>May</v>
      </c>
      <c r="D4555" s="3">
        <v>45058</v>
      </c>
      <c r="E4555">
        <v>10</v>
      </c>
      <c r="F4555">
        <v>297</v>
      </c>
      <c r="G4555">
        <v>7</v>
      </c>
      <c r="H4555">
        <v>2</v>
      </c>
      <c r="I4555">
        <v>566</v>
      </c>
      <c r="J4555">
        <f>Excel_Dashboard_Dataset_xlsx___Sales5[[#This Row],[Quantity]]*Excel_Dashboard_Dataset_xlsx___Sales5[[#This Row],[UnitPrice]]</f>
        <v>1132</v>
      </c>
      <c r="K4555" t="str">
        <f>_xlfn.XLOOKUP(Excel_Dashboard_Dataset_xlsx___Sales5[[#This Row],[CustomerID]],Raw_Customers!A:A,Raw_Customers!D:D)</f>
        <v>Female</v>
      </c>
      <c r="L4555">
        <f>_xlfn.XLOOKUP(Excel_Dashboard_Dataset_xlsx___Sales5[[#This Row],[CustomerID]],Raw_Customers!A:A,Raw_Customers!E:E)</f>
        <v>24</v>
      </c>
      <c r="M4555" t="str">
        <f>_xlfn.XLOOKUP(Excel_Dashboard_Dataset_xlsx___Sales5[[#This Row],[CustomerID]],Raw_Customers!A:A,Raw_Customers!C:C)</f>
        <v>North</v>
      </c>
      <c r="N4555" s="2" t="str">
        <f>_xlfn.XLOOKUP(Excel_Dashboard_Dataset_xlsx___Sales5[[#This Row],[ProductID]],Raw_Products!A:A,Raw_Products!B:B)</f>
        <v>Tomato Paste</v>
      </c>
      <c r="O4555" s="2" t="str">
        <f>_xlfn.XLOOKUP(Excel_Dashboard_Dataset_xlsx___Sales5[[#This Row],[ProductID]],Raw_Products!A:A,Raw_Products!C:C)</f>
        <v>Groceries</v>
      </c>
      <c r="P4555" s="2" t="str">
        <f>_xlfn.XLOOKUP(Excel_Dashboard_Dataset_xlsx___Sales5[[#This Row],[CustomerID]], Raw_Customers!A:A, Raw_Customers!B:B, "Unknown")</f>
        <v>Elizabeth King</v>
      </c>
    </row>
    <row r="4556" spans="1:16" x14ac:dyDescent="0.25">
      <c r="A4556">
        <v>4555</v>
      </c>
      <c r="B4556">
        <f t="shared" si="71"/>
        <v>2023</v>
      </c>
      <c r="C4556" t="str">
        <f>TEXT(Excel_Dashboard_Dataset_xlsx___Sales5[[#This Row],[Date]],"mmm")</f>
        <v>Jan</v>
      </c>
      <c r="D4556" s="3">
        <v>44947</v>
      </c>
      <c r="E4556">
        <v>33</v>
      </c>
      <c r="F4556">
        <v>81</v>
      </c>
      <c r="G4556">
        <v>18</v>
      </c>
      <c r="H4556">
        <v>8</v>
      </c>
      <c r="I4556">
        <v>137</v>
      </c>
      <c r="J4556">
        <f>Excel_Dashboard_Dataset_xlsx___Sales5[[#This Row],[Quantity]]*Excel_Dashboard_Dataset_xlsx___Sales5[[#This Row],[UnitPrice]]</f>
        <v>1096</v>
      </c>
      <c r="K4556" t="str">
        <f>_xlfn.XLOOKUP(Excel_Dashboard_Dataset_xlsx___Sales5[[#This Row],[CustomerID]],Raw_Customers!A:A,Raw_Customers!D:D)</f>
        <v>Female</v>
      </c>
      <c r="L4556">
        <f>_xlfn.XLOOKUP(Excel_Dashboard_Dataset_xlsx___Sales5[[#This Row],[CustomerID]],Raw_Customers!A:A,Raw_Customers!E:E)</f>
        <v>36</v>
      </c>
      <c r="M4556" t="str">
        <f>_xlfn.XLOOKUP(Excel_Dashboard_Dataset_xlsx___Sales5[[#This Row],[CustomerID]],Raw_Customers!A:A,Raw_Customers!C:C)</f>
        <v>West</v>
      </c>
      <c r="N4556" s="2" t="str">
        <f>_xlfn.XLOOKUP(Excel_Dashboard_Dataset_xlsx___Sales5[[#This Row],[ProductID]],Raw_Products!A:A,Raw_Products!B:B)</f>
        <v>Jacket</v>
      </c>
      <c r="O4556" s="2" t="str">
        <f>_xlfn.XLOOKUP(Excel_Dashboard_Dataset_xlsx___Sales5[[#This Row],[ProductID]],Raw_Products!A:A,Raw_Products!C:C)</f>
        <v>Clothing</v>
      </c>
      <c r="P4556" s="2" t="str">
        <f>_xlfn.XLOOKUP(Excel_Dashboard_Dataset_xlsx___Sales5[[#This Row],[CustomerID]], Raw_Customers!A:A, Raw_Customers!B:B, "Unknown")</f>
        <v>Jacob Turner</v>
      </c>
    </row>
    <row r="4557" spans="1:16" x14ac:dyDescent="0.25">
      <c r="A4557">
        <v>4556</v>
      </c>
      <c r="B4557">
        <f t="shared" si="71"/>
        <v>2024</v>
      </c>
      <c r="C4557" t="str">
        <f>TEXT(Excel_Dashboard_Dataset_xlsx___Sales5[[#This Row],[Date]],"mmm")</f>
        <v>Feb</v>
      </c>
      <c r="D4557" s="3">
        <v>45337</v>
      </c>
      <c r="E4557">
        <v>6</v>
      </c>
      <c r="F4557">
        <v>275</v>
      </c>
      <c r="G4557">
        <v>8</v>
      </c>
      <c r="H4557">
        <v>8</v>
      </c>
      <c r="I4557">
        <v>723</v>
      </c>
      <c r="J4557">
        <f>Excel_Dashboard_Dataset_xlsx___Sales5[[#This Row],[Quantity]]*Excel_Dashboard_Dataset_xlsx___Sales5[[#This Row],[UnitPrice]]</f>
        <v>5784</v>
      </c>
      <c r="K4557" t="str">
        <f>_xlfn.XLOOKUP(Excel_Dashboard_Dataset_xlsx___Sales5[[#This Row],[CustomerID]],Raw_Customers!A:A,Raw_Customers!D:D)</f>
        <v>Male</v>
      </c>
      <c r="L4557">
        <f>_xlfn.XLOOKUP(Excel_Dashboard_Dataset_xlsx___Sales5[[#This Row],[CustomerID]],Raw_Customers!A:A,Raw_Customers!E:E)</f>
        <v>22</v>
      </c>
      <c r="M4557" t="str">
        <f>_xlfn.XLOOKUP(Excel_Dashboard_Dataset_xlsx___Sales5[[#This Row],[CustomerID]],Raw_Customers!A:A,Raw_Customers!C:C)</f>
        <v>South</v>
      </c>
      <c r="N4557" s="2" t="str">
        <f>_xlfn.XLOOKUP(Excel_Dashboard_Dataset_xlsx___Sales5[[#This Row],[ProductID]],Raw_Products!A:A,Raw_Products!B:B)</f>
        <v>Flour</v>
      </c>
      <c r="O4557" s="2" t="str">
        <f>_xlfn.XLOOKUP(Excel_Dashboard_Dataset_xlsx___Sales5[[#This Row],[ProductID]],Raw_Products!A:A,Raw_Products!C:C)</f>
        <v>Groceries</v>
      </c>
      <c r="P4557" s="2" t="str">
        <f>_xlfn.XLOOKUP(Excel_Dashboard_Dataset_xlsx___Sales5[[#This Row],[CustomerID]], Raw_Customers!A:A, Raw_Customers!B:B, "Unknown")</f>
        <v>Pamela Hill</v>
      </c>
    </row>
    <row r="4558" spans="1:16" x14ac:dyDescent="0.25">
      <c r="A4558">
        <v>4557</v>
      </c>
      <c r="B4558">
        <f t="shared" si="71"/>
        <v>2024</v>
      </c>
      <c r="C4558" t="str">
        <f>TEXT(Excel_Dashboard_Dataset_xlsx___Sales5[[#This Row],[Date]],"mmm")</f>
        <v>Sept</v>
      </c>
      <c r="D4558" s="3">
        <v>45554</v>
      </c>
      <c r="E4558">
        <v>42</v>
      </c>
      <c r="F4558">
        <v>28</v>
      </c>
      <c r="G4558">
        <v>31</v>
      </c>
      <c r="H4558">
        <v>6</v>
      </c>
      <c r="I4558">
        <v>703</v>
      </c>
      <c r="J4558">
        <f>Excel_Dashboard_Dataset_xlsx___Sales5[[#This Row],[Quantity]]*Excel_Dashboard_Dataset_xlsx___Sales5[[#This Row],[UnitPrice]]</f>
        <v>4218</v>
      </c>
      <c r="K4558" t="str">
        <f>_xlfn.XLOOKUP(Excel_Dashboard_Dataset_xlsx___Sales5[[#This Row],[CustomerID]],Raw_Customers!A:A,Raw_Customers!D:D)</f>
        <v>Female</v>
      </c>
      <c r="L4558">
        <f>_xlfn.XLOOKUP(Excel_Dashboard_Dataset_xlsx___Sales5[[#This Row],[CustomerID]],Raw_Customers!A:A,Raw_Customers!E:E)</f>
        <v>60</v>
      </c>
      <c r="M4558" t="str">
        <f>_xlfn.XLOOKUP(Excel_Dashboard_Dataset_xlsx___Sales5[[#This Row],[CustomerID]],Raw_Customers!A:A,Raw_Customers!C:C)</f>
        <v>South</v>
      </c>
      <c r="N4558" s="2" t="str">
        <f>_xlfn.XLOOKUP(Excel_Dashboard_Dataset_xlsx___Sales5[[#This Row],[ProductID]],Raw_Products!A:A,Raw_Products!B:B)</f>
        <v>Basketball</v>
      </c>
      <c r="O4558" s="2" t="str">
        <f>_xlfn.XLOOKUP(Excel_Dashboard_Dataset_xlsx___Sales5[[#This Row],[ProductID]],Raw_Products!A:A,Raw_Products!C:C)</f>
        <v>Sports</v>
      </c>
      <c r="P4558" s="2" t="str">
        <f>_xlfn.XLOOKUP(Excel_Dashboard_Dataset_xlsx___Sales5[[#This Row],[CustomerID]], Raw_Customers!A:A, Raw_Customers!B:B, "Unknown")</f>
        <v>Samuel Nelson</v>
      </c>
    </row>
    <row r="4559" spans="1:16" x14ac:dyDescent="0.25">
      <c r="A4559">
        <v>4558</v>
      </c>
      <c r="B4559">
        <f t="shared" si="71"/>
        <v>2023</v>
      </c>
      <c r="C4559" t="str">
        <f>TEXT(Excel_Dashboard_Dataset_xlsx___Sales5[[#This Row],[Date]],"mmm")</f>
        <v>Oct</v>
      </c>
      <c r="D4559" s="3">
        <v>45218</v>
      </c>
      <c r="E4559">
        <v>47</v>
      </c>
      <c r="F4559">
        <v>267</v>
      </c>
      <c r="G4559">
        <v>42</v>
      </c>
      <c r="H4559">
        <v>5</v>
      </c>
      <c r="I4559">
        <v>862</v>
      </c>
      <c r="J4559">
        <f>Excel_Dashboard_Dataset_xlsx___Sales5[[#This Row],[Quantity]]*Excel_Dashboard_Dataset_xlsx___Sales5[[#This Row],[UnitPrice]]</f>
        <v>4310</v>
      </c>
      <c r="K4559" t="str">
        <f>_xlfn.XLOOKUP(Excel_Dashboard_Dataset_xlsx___Sales5[[#This Row],[CustomerID]],Raw_Customers!A:A,Raw_Customers!D:D)</f>
        <v>Male</v>
      </c>
      <c r="L4559">
        <f>_xlfn.XLOOKUP(Excel_Dashboard_Dataset_xlsx___Sales5[[#This Row],[CustomerID]],Raw_Customers!A:A,Raw_Customers!E:E)</f>
        <v>63</v>
      </c>
      <c r="M4559" t="str">
        <f>_xlfn.XLOOKUP(Excel_Dashboard_Dataset_xlsx___Sales5[[#This Row],[CustomerID]],Raw_Customers!A:A,Raw_Customers!C:C)</f>
        <v>North</v>
      </c>
      <c r="N4559" s="2" t="str">
        <f>_xlfn.XLOOKUP(Excel_Dashboard_Dataset_xlsx___Sales5[[#This Row],[ProductID]],Raw_Products!A:A,Raw_Products!B:B)</f>
        <v>Dumbbells</v>
      </c>
      <c r="O4559" s="2" t="str">
        <f>_xlfn.XLOOKUP(Excel_Dashboard_Dataset_xlsx___Sales5[[#This Row],[ProductID]],Raw_Products!A:A,Raw_Products!C:C)</f>
        <v>Sports</v>
      </c>
      <c r="P4559" s="2" t="str">
        <f>_xlfn.XLOOKUP(Excel_Dashboard_Dataset_xlsx___Sales5[[#This Row],[CustomerID]], Raw_Customers!A:A, Raw_Customers!B:B, "Unknown")</f>
        <v>Melissa Gutierrez</v>
      </c>
    </row>
    <row r="4560" spans="1:16" x14ac:dyDescent="0.25">
      <c r="A4560">
        <v>4559</v>
      </c>
      <c r="B4560">
        <f t="shared" si="71"/>
        <v>2023</v>
      </c>
      <c r="C4560" t="str">
        <f>TEXT(Excel_Dashboard_Dataset_xlsx___Sales5[[#This Row],[Date]],"mmm")</f>
        <v>May</v>
      </c>
      <c r="D4560" s="3">
        <v>45065</v>
      </c>
      <c r="E4560">
        <v>38</v>
      </c>
      <c r="F4560">
        <v>230</v>
      </c>
      <c r="G4560">
        <v>40</v>
      </c>
      <c r="H4560">
        <v>10</v>
      </c>
      <c r="I4560">
        <v>68</v>
      </c>
      <c r="J4560">
        <f>Excel_Dashboard_Dataset_xlsx___Sales5[[#This Row],[Quantity]]*Excel_Dashboard_Dataset_xlsx___Sales5[[#This Row],[UnitPrice]]</f>
        <v>680</v>
      </c>
      <c r="K4560" t="str">
        <f>_xlfn.XLOOKUP(Excel_Dashboard_Dataset_xlsx___Sales5[[#This Row],[CustomerID]],Raw_Customers!A:A,Raw_Customers!D:D)</f>
        <v>Male</v>
      </c>
      <c r="L4560">
        <f>_xlfn.XLOOKUP(Excel_Dashboard_Dataset_xlsx___Sales5[[#This Row],[CustomerID]],Raw_Customers!A:A,Raw_Customers!E:E)</f>
        <v>31</v>
      </c>
      <c r="M4560" t="str">
        <f>_xlfn.XLOOKUP(Excel_Dashboard_Dataset_xlsx___Sales5[[#This Row],[CustomerID]],Raw_Customers!A:A,Raw_Customers!C:C)</f>
        <v>East</v>
      </c>
      <c r="N4560" s="2" t="str">
        <f>_xlfn.XLOOKUP(Excel_Dashboard_Dataset_xlsx___Sales5[[#This Row],[ProductID]],Raw_Products!A:A,Raw_Products!B:B)</f>
        <v>Socks</v>
      </c>
      <c r="O4560" s="2" t="str">
        <f>_xlfn.XLOOKUP(Excel_Dashboard_Dataset_xlsx___Sales5[[#This Row],[ProductID]],Raw_Products!A:A,Raw_Products!C:C)</f>
        <v>Clothing</v>
      </c>
      <c r="P4560" s="2" t="str">
        <f>_xlfn.XLOOKUP(Excel_Dashboard_Dataset_xlsx___Sales5[[#This Row],[CustomerID]], Raw_Customers!A:A, Raw_Customers!B:B, "Unknown")</f>
        <v>Michael Alvarez</v>
      </c>
    </row>
    <row r="4561" spans="1:16" x14ac:dyDescent="0.25">
      <c r="A4561">
        <v>4560</v>
      </c>
      <c r="B4561">
        <f t="shared" si="71"/>
        <v>2024</v>
      </c>
      <c r="C4561" t="str">
        <f>TEXT(Excel_Dashboard_Dataset_xlsx___Sales5[[#This Row],[Date]],"mmm")</f>
        <v>Feb</v>
      </c>
      <c r="D4561" s="3">
        <v>45346</v>
      </c>
      <c r="E4561">
        <v>7</v>
      </c>
      <c r="F4561">
        <v>252</v>
      </c>
      <c r="G4561">
        <v>8</v>
      </c>
      <c r="H4561">
        <v>2</v>
      </c>
      <c r="I4561">
        <v>295</v>
      </c>
      <c r="J4561">
        <f>Excel_Dashboard_Dataset_xlsx___Sales5[[#This Row],[Quantity]]*Excel_Dashboard_Dataset_xlsx___Sales5[[#This Row],[UnitPrice]]</f>
        <v>590</v>
      </c>
      <c r="K4561" t="str">
        <f>_xlfn.XLOOKUP(Excel_Dashboard_Dataset_xlsx___Sales5[[#This Row],[CustomerID]],Raw_Customers!A:A,Raw_Customers!D:D)</f>
        <v>Female</v>
      </c>
      <c r="L4561">
        <f>_xlfn.XLOOKUP(Excel_Dashboard_Dataset_xlsx___Sales5[[#This Row],[CustomerID]],Raw_Customers!A:A,Raw_Customers!E:E)</f>
        <v>29</v>
      </c>
      <c r="M4561" t="str">
        <f>_xlfn.XLOOKUP(Excel_Dashboard_Dataset_xlsx___Sales5[[#This Row],[CustomerID]],Raw_Customers!A:A,Raw_Customers!C:C)</f>
        <v>West</v>
      </c>
      <c r="N4561" s="2" t="str">
        <f>_xlfn.XLOOKUP(Excel_Dashboard_Dataset_xlsx___Sales5[[#This Row],[ProductID]],Raw_Products!A:A,Raw_Products!B:B)</f>
        <v>Milk Powder</v>
      </c>
      <c r="O4561" s="2" t="str">
        <f>_xlfn.XLOOKUP(Excel_Dashboard_Dataset_xlsx___Sales5[[#This Row],[ProductID]],Raw_Products!A:A,Raw_Products!C:C)</f>
        <v>Groceries</v>
      </c>
      <c r="P4561" s="2" t="str">
        <f>_xlfn.XLOOKUP(Excel_Dashboard_Dataset_xlsx___Sales5[[#This Row],[CustomerID]], Raw_Customers!A:A, Raw_Customers!B:B, "Unknown")</f>
        <v>Kevin Gutierrez</v>
      </c>
    </row>
    <row r="4562" spans="1:16" x14ac:dyDescent="0.25">
      <c r="A4562">
        <v>4561</v>
      </c>
      <c r="B4562">
        <f t="shared" si="71"/>
        <v>2024</v>
      </c>
      <c r="C4562" t="str">
        <f>TEXT(Excel_Dashboard_Dataset_xlsx___Sales5[[#This Row],[Date]],"mmm")</f>
        <v>Sept</v>
      </c>
      <c r="D4562" s="3">
        <v>45561</v>
      </c>
      <c r="E4562">
        <v>22</v>
      </c>
      <c r="F4562">
        <v>214</v>
      </c>
      <c r="G4562">
        <v>23</v>
      </c>
      <c r="H4562">
        <v>9</v>
      </c>
      <c r="I4562">
        <v>765</v>
      </c>
      <c r="J4562">
        <f>Excel_Dashboard_Dataset_xlsx___Sales5[[#This Row],[Quantity]]*Excel_Dashboard_Dataset_xlsx___Sales5[[#This Row],[UnitPrice]]</f>
        <v>6885</v>
      </c>
      <c r="K4562" t="str">
        <f>_xlfn.XLOOKUP(Excel_Dashboard_Dataset_xlsx___Sales5[[#This Row],[CustomerID]],Raw_Customers!A:A,Raw_Customers!D:D)</f>
        <v>Male</v>
      </c>
      <c r="L4562">
        <f>_xlfn.XLOOKUP(Excel_Dashboard_Dataset_xlsx___Sales5[[#This Row],[CustomerID]],Raw_Customers!A:A,Raw_Customers!E:E)</f>
        <v>41</v>
      </c>
      <c r="M4562" t="str">
        <f>_xlfn.XLOOKUP(Excel_Dashboard_Dataset_xlsx___Sales5[[#This Row],[CustomerID]],Raw_Customers!A:A,Raw_Customers!C:C)</f>
        <v>East</v>
      </c>
      <c r="N4562" s="2" t="str">
        <f>_xlfn.XLOOKUP(Excel_Dashboard_Dataset_xlsx___Sales5[[#This Row],[ProductID]],Raw_Products!A:A,Raw_Products!B:B)</f>
        <v>Microwave</v>
      </c>
      <c r="O4562" s="2" t="str">
        <f>_xlfn.XLOOKUP(Excel_Dashboard_Dataset_xlsx___Sales5[[#This Row],[ProductID]],Raw_Products!A:A,Raw_Products!C:C)</f>
        <v>Home Appliances</v>
      </c>
      <c r="P4562" s="2" t="str">
        <f>_xlfn.XLOOKUP(Excel_Dashboard_Dataset_xlsx___Sales5[[#This Row],[CustomerID]], Raw_Customers!A:A, Raw_Customers!B:B, "Unknown")</f>
        <v>Michael Cooper</v>
      </c>
    </row>
    <row r="4563" spans="1:16" x14ac:dyDescent="0.25">
      <c r="A4563">
        <v>4562</v>
      </c>
      <c r="B4563">
        <f t="shared" si="71"/>
        <v>2024</v>
      </c>
      <c r="C4563" t="str">
        <f>TEXT(Excel_Dashboard_Dataset_xlsx___Sales5[[#This Row],[Date]],"mmm")</f>
        <v>Oct</v>
      </c>
      <c r="D4563" s="3">
        <v>45574</v>
      </c>
      <c r="E4563">
        <v>35</v>
      </c>
      <c r="F4563">
        <v>53</v>
      </c>
      <c r="G4563">
        <v>1</v>
      </c>
      <c r="H4563">
        <v>7</v>
      </c>
      <c r="I4563">
        <v>88</v>
      </c>
      <c r="J4563">
        <f>Excel_Dashboard_Dataset_xlsx___Sales5[[#This Row],[Quantity]]*Excel_Dashboard_Dataset_xlsx___Sales5[[#This Row],[UnitPrice]]</f>
        <v>616</v>
      </c>
      <c r="K4563" t="str">
        <f>_xlfn.XLOOKUP(Excel_Dashboard_Dataset_xlsx___Sales5[[#This Row],[CustomerID]],Raw_Customers!A:A,Raw_Customers!D:D)</f>
        <v>Male</v>
      </c>
      <c r="L4563">
        <f>_xlfn.XLOOKUP(Excel_Dashboard_Dataset_xlsx___Sales5[[#This Row],[CustomerID]],Raw_Customers!A:A,Raw_Customers!E:E)</f>
        <v>33</v>
      </c>
      <c r="M4563" t="str">
        <f>_xlfn.XLOOKUP(Excel_Dashboard_Dataset_xlsx___Sales5[[#This Row],[CustomerID]],Raw_Customers!A:A,Raw_Customers!C:C)</f>
        <v>East</v>
      </c>
      <c r="N4563" s="2" t="str">
        <f>_xlfn.XLOOKUP(Excel_Dashboard_Dataset_xlsx___Sales5[[#This Row],[ProductID]],Raw_Products!A:A,Raw_Products!B:B)</f>
        <v>Sneakers</v>
      </c>
      <c r="O4563" s="2" t="str">
        <f>_xlfn.XLOOKUP(Excel_Dashboard_Dataset_xlsx___Sales5[[#This Row],[ProductID]],Raw_Products!A:A,Raw_Products!C:C)</f>
        <v>Clothing</v>
      </c>
      <c r="P4563" s="2" t="str">
        <f>_xlfn.XLOOKUP(Excel_Dashboard_Dataset_xlsx___Sales5[[#This Row],[CustomerID]], Raw_Customers!A:A, Raw_Customers!B:B, "Unknown")</f>
        <v>Christine Collins</v>
      </c>
    </row>
    <row r="4564" spans="1:16" x14ac:dyDescent="0.25">
      <c r="A4564">
        <v>4563</v>
      </c>
      <c r="B4564">
        <f t="shared" si="71"/>
        <v>2023</v>
      </c>
      <c r="C4564" t="str">
        <f>TEXT(Excel_Dashboard_Dataset_xlsx___Sales5[[#This Row],[Date]],"mmm")</f>
        <v>Jul</v>
      </c>
      <c r="D4564" s="3">
        <v>45131</v>
      </c>
      <c r="E4564">
        <v>44</v>
      </c>
      <c r="F4564">
        <v>161</v>
      </c>
      <c r="G4564">
        <v>27</v>
      </c>
      <c r="H4564">
        <v>4</v>
      </c>
      <c r="I4564">
        <v>106</v>
      </c>
      <c r="J4564">
        <f>Excel_Dashboard_Dataset_xlsx___Sales5[[#This Row],[Quantity]]*Excel_Dashboard_Dataset_xlsx___Sales5[[#This Row],[UnitPrice]]</f>
        <v>424</v>
      </c>
      <c r="K4564" t="str">
        <f>_xlfn.XLOOKUP(Excel_Dashboard_Dataset_xlsx___Sales5[[#This Row],[CustomerID]],Raw_Customers!A:A,Raw_Customers!D:D)</f>
        <v>Male</v>
      </c>
      <c r="L4564">
        <f>_xlfn.XLOOKUP(Excel_Dashboard_Dataset_xlsx___Sales5[[#This Row],[CustomerID]],Raw_Customers!A:A,Raw_Customers!E:E)</f>
        <v>47</v>
      </c>
      <c r="M4564" t="str">
        <f>_xlfn.XLOOKUP(Excel_Dashboard_Dataset_xlsx___Sales5[[#This Row],[CustomerID]],Raw_Customers!A:A,Raw_Customers!C:C)</f>
        <v>West</v>
      </c>
      <c r="N4564" s="2" t="str">
        <f>_xlfn.XLOOKUP(Excel_Dashboard_Dataset_xlsx___Sales5[[#This Row],[ProductID]],Raw_Products!A:A,Raw_Products!B:B)</f>
        <v>Running Shoes</v>
      </c>
      <c r="O4564" s="2" t="str">
        <f>_xlfn.XLOOKUP(Excel_Dashboard_Dataset_xlsx___Sales5[[#This Row],[ProductID]],Raw_Products!A:A,Raw_Products!C:C)</f>
        <v>Sports</v>
      </c>
      <c r="P4564" s="2" t="str">
        <f>_xlfn.XLOOKUP(Excel_Dashboard_Dataset_xlsx___Sales5[[#This Row],[CustomerID]], Raw_Customers!A:A, Raw_Customers!B:B, "Unknown")</f>
        <v>Angela Brooks</v>
      </c>
    </row>
    <row r="4565" spans="1:16" x14ac:dyDescent="0.25">
      <c r="A4565">
        <v>4564</v>
      </c>
      <c r="B4565">
        <f t="shared" si="71"/>
        <v>2023</v>
      </c>
      <c r="C4565" t="str">
        <f>TEXT(Excel_Dashboard_Dataset_xlsx___Sales5[[#This Row],[Date]],"mmm")</f>
        <v>Dec</v>
      </c>
      <c r="D4565" s="3">
        <v>45287</v>
      </c>
      <c r="E4565">
        <v>7</v>
      </c>
      <c r="F4565">
        <v>87</v>
      </c>
      <c r="G4565">
        <v>39</v>
      </c>
      <c r="H4565">
        <v>8</v>
      </c>
      <c r="I4565">
        <v>988</v>
      </c>
      <c r="J4565">
        <f>Excel_Dashboard_Dataset_xlsx___Sales5[[#This Row],[Quantity]]*Excel_Dashboard_Dataset_xlsx___Sales5[[#This Row],[UnitPrice]]</f>
        <v>7904</v>
      </c>
      <c r="K4565" t="str">
        <f>_xlfn.XLOOKUP(Excel_Dashboard_Dataset_xlsx___Sales5[[#This Row],[CustomerID]],Raw_Customers!A:A,Raw_Customers!D:D)</f>
        <v>Male</v>
      </c>
      <c r="L4565">
        <f>_xlfn.XLOOKUP(Excel_Dashboard_Dataset_xlsx___Sales5[[#This Row],[CustomerID]],Raw_Customers!A:A,Raw_Customers!E:E)</f>
        <v>65</v>
      </c>
      <c r="M4565" t="str">
        <f>_xlfn.XLOOKUP(Excel_Dashboard_Dataset_xlsx___Sales5[[#This Row],[CustomerID]],Raw_Customers!A:A,Raw_Customers!C:C)</f>
        <v>West</v>
      </c>
      <c r="N4565" s="2" t="str">
        <f>_xlfn.XLOOKUP(Excel_Dashboard_Dataset_xlsx___Sales5[[#This Row],[ProductID]],Raw_Products!A:A,Raw_Products!B:B)</f>
        <v>Milk Powder</v>
      </c>
      <c r="O4565" s="2" t="str">
        <f>_xlfn.XLOOKUP(Excel_Dashboard_Dataset_xlsx___Sales5[[#This Row],[ProductID]],Raw_Products!A:A,Raw_Products!C:C)</f>
        <v>Groceries</v>
      </c>
      <c r="P4565" s="2" t="str">
        <f>_xlfn.XLOOKUP(Excel_Dashboard_Dataset_xlsx___Sales5[[#This Row],[CustomerID]], Raw_Customers!A:A, Raw_Customers!B:B, "Unknown")</f>
        <v>Raymond Gutierrez</v>
      </c>
    </row>
    <row r="4566" spans="1:16" x14ac:dyDescent="0.25">
      <c r="A4566">
        <v>4565</v>
      </c>
      <c r="B4566">
        <f t="shared" si="71"/>
        <v>2023</v>
      </c>
      <c r="C4566" t="str">
        <f>TEXT(Excel_Dashboard_Dataset_xlsx___Sales5[[#This Row],[Date]],"mmm")</f>
        <v>Nov</v>
      </c>
      <c r="D4566" s="3">
        <v>45239</v>
      </c>
      <c r="E4566">
        <v>29</v>
      </c>
      <c r="F4566">
        <v>92</v>
      </c>
      <c r="G4566">
        <v>48</v>
      </c>
      <c r="H4566">
        <v>7</v>
      </c>
      <c r="I4566">
        <v>115</v>
      </c>
      <c r="J4566">
        <f>Excel_Dashboard_Dataset_xlsx___Sales5[[#This Row],[Quantity]]*Excel_Dashboard_Dataset_xlsx___Sales5[[#This Row],[UnitPrice]]</f>
        <v>805</v>
      </c>
      <c r="K4566" t="str">
        <f>_xlfn.XLOOKUP(Excel_Dashboard_Dataset_xlsx___Sales5[[#This Row],[CustomerID]],Raw_Customers!A:A,Raw_Customers!D:D)</f>
        <v>Female</v>
      </c>
      <c r="L4566">
        <f>_xlfn.XLOOKUP(Excel_Dashboard_Dataset_xlsx___Sales5[[#This Row],[CustomerID]],Raw_Customers!A:A,Raw_Customers!E:E)</f>
        <v>41</v>
      </c>
      <c r="M4566" t="str">
        <f>_xlfn.XLOOKUP(Excel_Dashboard_Dataset_xlsx___Sales5[[#This Row],[CustomerID]],Raw_Customers!A:A,Raw_Customers!C:C)</f>
        <v>West</v>
      </c>
      <c r="N4566" s="2" t="str">
        <f>_xlfn.XLOOKUP(Excel_Dashboard_Dataset_xlsx___Sales5[[#This Row],[ProductID]],Raw_Products!A:A,Raw_Products!B:B)</f>
        <v>Toaster</v>
      </c>
      <c r="O4566" s="2" t="str">
        <f>_xlfn.XLOOKUP(Excel_Dashboard_Dataset_xlsx___Sales5[[#This Row],[ProductID]],Raw_Products!A:A,Raw_Products!C:C)</f>
        <v>Home Appliances</v>
      </c>
      <c r="P4566" s="2" t="str">
        <f>_xlfn.XLOOKUP(Excel_Dashboard_Dataset_xlsx___Sales5[[#This Row],[CustomerID]], Raw_Customers!A:A, Raw_Customers!B:B, "Unknown")</f>
        <v>Lisa Wilson</v>
      </c>
    </row>
    <row r="4567" spans="1:16" x14ac:dyDescent="0.25">
      <c r="A4567">
        <v>4566</v>
      </c>
      <c r="B4567">
        <f t="shared" si="71"/>
        <v>2023</v>
      </c>
      <c r="C4567" t="str">
        <f>TEXT(Excel_Dashboard_Dataset_xlsx___Sales5[[#This Row],[Date]],"mmm")</f>
        <v>Mar</v>
      </c>
      <c r="D4567" s="3">
        <v>44999</v>
      </c>
      <c r="E4567">
        <v>39</v>
      </c>
      <c r="F4567">
        <v>211</v>
      </c>
      <c r="G4567">
        <v>14</v>
      </c>
      <c r="H4567">
        <v>8</v>
      </c>
      <c r="I4567">
        <v>945</v>
      </c>
      <c r="J4567">
        <f>Excel_Dashboard_Dataset_xlsx___Sales5[[#This Row],[Quantity]]*Excel_Dashboard_Dataset_xlsx___Sales5[[#This Row],[UnitPrice]]</f>
        <v>7560</v>
      </c>
      <c r="K4567" t="str">
        <f>_xlfn.XLOOKUP(Excel_Dashboard_Dataset_xlsx___Sales5[[#This Row],[CustomerID]],Raw_Customers!A:A,Raw_Customers!D:D)</f>
        <v>Male</v>
      </c>
      <c r="L4567">
        <f>_xlfn.XLOOKUP(Excel_Dashboard_Dataset_xlsx___Sales5[[#This Row],[CustomerID]],Raw_Customers!A:A,Raw_Customers!E:E)</f>
        <v>31</v>
      </c>
      <c r="M4567" t="str">
        <f>_xlfn.XLOOKUP(Excel_Dashboard_Dataset_xlsx___Sales5[[#This Row],[CustomerID]],Raw_Customers!A:A,Raw_Customers!C:C)</f>
        <v>East</v>
      </c>
      <c r="N4567" s="2" t="str">
        <f>_xlfn.XLOOKUP(Excel_Dashboard_Dataset_xlsx___Sales5[[#This Row],[ProductID]],Raw_Products!A:A,Raw_Products!B:B)</f>
        <v>Sweater</v>
      </c>
      <c r="O4567" s="2" t="str">
        <f>_xlfn.XLOOKUP(Excel_Dashboard_Dataset_xlsx___Sales5[[#This Row],[ProductID]],Raw_Products!A:A,Raw_Products!C:C)</f>
        <v>Clothing</v>
      </c>
      <c r="P4567" s="2" t="str">
        <f>_xlfn.XLOOKUP(Excel_Dashboard_Dataset_xlsx___Sales5[[#This Row],[CustomerID]], Raw_Customers!A:A, Raw_Customers!B:B, "Unknown")</f>
        <v>Emily Bailey</v>
      </c>
    </row>
    <row r="4568" spans="1:16" x14ac:dyDescent="0.25">
      <c r="A4568">
        <v>4567</v>
      </c>
      <c r="B4568">
        <f t="shared" si="71"/>
        <v>2024</v>
      </c>
      <c r="C4568" t="str">
        <f>TEXT(Excel_Dashboard_Dataset_xlsx___Sales5[[#This Row],[Date]],"mmm")</f>
        <v>Aug</v>
      </c>
      <c r="D4568" s="3">
        <v>45531</v>
      </c>
      <c r="E4568">
        <v>6</v>
      </c>
      <c r="F4568">
        <v>294</v>
      </c>
      <c r="G4568">
        <v>14</v>
      </c>
      <c r="H4568">
        <v>9</v>
      </c>
      <c r="I4568">
        <v>883</v>
      </c>
      <c r="J4568">
        <f>Excel_Dashboard_Dataset_xlsx___Sales5[[#This Row],[Quantity]]*Excel_Dashboard_Dataset_xlsx___Sales5[[#This Row],[UnitPrice]]</f>
        <v>7947</v>
      </c>
      <c r="K4568" t="str">
        <f>_xlfn.XLOOKUP(Excel_Dashboard_Dataset_xlsx___Sales5[[#This Row],[CustomerID]],Raw_Customers!A:A,Raw_Customers!D:D)</f>
        <v>Male</v>
      </c>
      <c r="L4568">
        <f>_xlfn.XLOOKUP(Excel_Dashboard_Dataset_xlsx___Sales5[[#This Row],[CustomerID]],Raw_Customers!A:A,Raw_Customers!E:E)</f>
        <v>57</v>
      </c>
      <c r="M4568" t="str">
        <f>_xlfn.XLOOKUP(Excel_Dashboard_Dataset_xlsx___Sales5[[#This Row],[CustomerID]],Raw_Customers!A:A,Raw_Customers!C:C)</f>
        <v>West</v>
      </c>
      <c r="N4568" s="2" t="str">
        <f>_xlfn.XLOOKUP(Excel_Dashboard_Dataset_xlsx___Sales5[[#This Row],[ProductID]],Raw_Products!A:A,Raw_Products!B:B)</f>
        <v>Flour</v>
      </c>
      <c r="O4568" s="2" t="str">
        <f>_xlfn.XLOOKUP(Excel_Dashboard_Dataset_xlsx___Sales5[[#This Row],[ProductID]],Raw_Products!A:A,Raw_Products!C:C)</f>
        <v>Groceries</v>
      </c>
      <c r="P4568" s="2" t="str">
        <f>_xlfn.XLOOKUP(Excel_Dashboard_Dataset_xlsx___Sales5[[#This Row],[CustomerID]], Raw_Customers!A:A, Raw_Customers!B:B, "Unknown")</f>
        <v>Kimberly Thomas</v>
      </c>
    </row>
    <row r="4569" spans="1:16" x14ac:dyDescent="0.25">
      <c r="A4569">
        <v>4568</v>
      </c>
      <c r="B4569">
        <f t="shared" si="71"/>
        <v>2023</v>
      </c>
      <c r="C4569" t="str">
        <f>TEXT(Excel_Dashboard_Dataset_xlsx___Sales5[[#This Row],[Date]],"mmm")</f>
        <v>Jun</v>
      </c>
      <c r="D4569" s="3">
        <v>45097</v>
      </c>
      <c r="E4569">
        <v>42</v>
      </c>
      <c r="F4569">
        <v>298</v>
      </c>
      <c r="G4569">
        <v>38</v>
      </c>
      <c r="H4569">
        <v>1</v>
      </c>
      <c r="I4569">
        <v>411</v>
      </c>
      <c r="J4569">
        <f>Excel_Dashboard_Dataset_xlsx___Sales5[[#This Row],[Quantity]]*Excel_Dashboard_Dataset_xlsx___Sales5[[#This Row],[UnitPrice]]</f>
        <v>411</v>
      </c>
      <c r="K4569" t="str">
        <f>_xlfn.XLOOKUP(Excel_Dashboard_Dataset_xlsx___Sales5[[#This Row],[CustomerID]],Raw_Customers!A:A,Raw_Customers!D:D)</f>
        <v>Female</v>
      </c>
      <c r="L4569">
        <f>_xlfn.XLOOKUP(Excel_Dashboard_Dataset_xlsx___Sales5[[#This Row],[CustomerID]],Raw_Customers!A:A,Raw_Customers!E:E)</f>
        <v>28</v>
      </c>
      <c r="M4569" t="str">
        <f>_xlfn.XLOOKUP(Excel_Dashboard_Dataset_xlsx___Sales5[[#This Row],[CustomerID]],Raw_Customers!A:A,Raw_Customers!C:C)</f>
        <v>North</v>
      </c>
      <c r="N4569" s="2" t="str">
        <f>_xlfn.XLOOKUP(Excel_Dashboard_Dataset_xlsx___Sales5[[#This Row],[ProductID]],Raw_Products!A:A,Raw_Products!B:B)</f>
        <v>Basketball</v>
      </c>
      <c r="O4569" s="2" t="str">
        <f>_xlfn.XLOOKUP(Excel_Dashboard_Dataset_xlsx___Sales5[[#This Row],[ProductID]],Raw_Products!A:A,Raw_Products!C:C)</f>
        <v>Sports</v>
      </c>
      <c r="P4569" s="2" t="str">
        <f>_xlfn.XLOOKUP(Excel_Dashboard_Dataset_xlsx___Sales5[[#This Row],[CustomerID]], Raw_Customers!A:A, Raw_Customers!B:B, "Unknown")</f>
        <v>Timothy Evans</v>
      </c>
    </row>
    <row r="4570" spans="1:16" x14ac:dyDescent="0.25">
      <c r="A4570">
        <v>4569</v>
      </c>
      <c r="B4570">
        <f t="shared" si="71"/>
        <v>2024</v>
      </c>
      <c r="C4570" t="str">
        <f>TEXT(Excel_Dashboard_Dataset_xlsx___Sales5[[#This Row],[Date]],"mmm")</f>
        <v>May</v>
      </c>
      <c r="D4570" s="3">
        <v>45438</v>
      </c>
      <c r="E4570">
        <v>45</v>
      </c>
      <c r="F4570">
        <v>25</v>
      </c>
      <c r="G4570">
        <v>8</v>
      </c>
      <c r="H4570">
        <v>4</v>
      </c>
      <c r="I4570">
        <v>668</v>
      </c>
      <c r="J4570">
        <f>Excel_Dashboard_Dataset_xlsx___Sales5[[#This Row],[Quantity]]*Excel_Dashboard_Dataset_xlsx___Sales5[[#This Row],[UnitPrice]]</f>
        <v>2672</v>
      </c>
      <c r="K4570" t="str">
        <f>_xlfn.XLOOKUP(Excel_Dashboard_Dataset_xlsx___Sales5[[#This Row],[CustomerID]],Raw_Customers!A:A,Raw_Customers!D:D)</f>
        <v>Female</v>
      </c>
      <c r="L4570">
        <f>_xlfn.XLOOKUP(Excel_Dashboard_Dataset_xlsx___Sales5[[#This Row],[CustomerID]],Raw_Customers!A:A,Raw_Customers!E:E)</f>
        <v>33</v>
      </c>
      <c r="M4570" t="str">
        <f>_xlfn.XLOOKUP(Excel_Dashboard_Dataset_xlsx___Sales5[[#This Row],[CustomerID]],Raw_Customers!A:A,Raw_Customers!C:C)</f>
        <v>South</v>
      </c>
      <c r="N4570" s="2" t="str">
        <f>_xlfn.XLOOKUP(Excel_Dashboard_Dataset_xlsx___Sales5[[#This Row],[ProductID]],Raw_Products!A:A,Raw_Products!B:B)</f>
        <v>Yoga Mat</v>
      </c>
      <c r="O4570" s="2" t="str">
        <f>_xlfn.XLOOKUP(Excel_Dashboard_Dataset_xlsx___Sales5[[#This Row],[ProductID]],Raw_Products!A:A,Raw_Products!C:C)</f>
        <v>Sports</v>
      </c>
      <c r="P4570" s="2" t="str">
        <f>_xlfn.XLOOKUP(Excel_Dashboard_Dataset_xlsx___Sales5[[#This Row],[CustomerID]], Raw_Customers!A:A, Raw_Customers!B:B, "Unknown")</f>
        <v>Nicole Thomas</v>
      </c>
    </row>
    <row r="4571" spans="1:16" x14ac:dyDescent="0.25">
      <c r="A4571">
        <v>4570</v>
      </c>
      <c r="B4571">
        <f t="shared" si="71"/>
        <v>2024</v>
      </c>
      <c r="C4571" t="str">
        <f>TEXT(Excel_Dashboard_Dataset_xlsx___Sales5[[#This Row],[Date]],"mmm")</f>
        <v>Dec</v>
      </c>
      <c r="D4571" s="3">
        <v>45639</v>
      </c>
      <c r="E4571">
        <v>5</v>
      </c>
      <c r="F4571">
        <v>219</v>
      </c>
      <c r="G4571">
        <v>32</v>
      </c>
      <c r="H4571">
        <v>6</v>
      </c>
      <c r="I4571">
        <v>203</v>
      </c>
      <c r="J4571">
        <f>Excel_Dashboard_Dataset_xlsx___Sales5[[#This Row],[Quantity]]*Excel_Dashboard_Dataset_xlsx___Sales5[[#This Row],[UnitPrice]]</f>
        <v>1218</v>
      </c>
      <c r="K4571" t="str">
        <f>_xlfn.XLOOKUP(Excel_Dashboard_Dataset_xlsx___Sales5[[#This Row],[CustomerID]],Raw_Customers!A:A,Raw_Customers!D:D)</f>
        <v>Female</v>
      </c>
      <c r="L4571">
        <f>_xlfn.XLOOKUP(Excel_Dashboard_Dataset_xlsx___Sales5[[#This Row],[CustomerID]],Raw_Customers!A:A,Raw_Customers!E:E)</f>
        <v>48</v>
      </c>
      <c r="M4571" t="str">
        <f>_xlfn.XLOOKUP(Excel_Dashboard_Dataset_xlsx___Sales5[[#This Row],[CustomerID]],Raw_Customers!A:A,Raw_Customers!C:C)</f>
        <v>East</v>
      </c>
      <c r="N4571" s="2" t="str">
        <f>_xlfn.XLOOKUP(Excel_Dashboard_Dataset_xlsx___Sales5[[#This Row],[ProductID]],Raw_Products!A:A,Raw_Products!B:B)</f>
        <v>Salt</v>
      </c>
      <c r="O4571" s="2" t="str">
        <f>_xlfn.XLOOKUP(Excel_Dashboard_Dataset_xlsx___Sales5[[#This Row],[ProductID]],Raw_Products!A:A,Raw_Products!C:C)</f>
        <v>Groceries</v>
      </c>
      <c r="P4571" s="2" t="str">
        <f>_xlfn.XLOOKUP(Excel_Dashboard_Dataset_xlsx___Sales5[[#This Row],[CustomerID]], Raw_Customers!A:A, Raw_Customers!B:B, "Unknown")</f>
        <v>Emma Mendoza</v>
      </c>
    </row>
    <row r="4572" spans="1:16" x14ac:dyDescent="0.25">
      <c r="A4572">
        <v>4571</v>
      </c>
      <c r="B4572">
        <f t="shared" si="71"/>
        <v>2023</v>
      </c>
      <c r="C4572" t="str">
        <f>TEXT(Excel_Dashboard_Dataset_xlsx___Sales5[[#This Row],[Date]],"mmm")</f>
        <v>Jul</v>
      </c>
      <c r="D4572" s="3">
        <v>45126</v>
      </c>
      <c r="E4572">
        <v>11</v>
      </c>
      <c r="F4572">
        <v>59</v>
      </c>
      <c r="G4572">
        <v>25</v>
      </c>
      <c r="H4572">
        <v>4</v>
      </c>
      <c r="I4572">
        <v>831</v>
      </c>
      <c r="J4572">
        <f>Excel_Dashboard_Dataset_xlsx___Sales5[[#This Row],[Quantity]]*Excel_Dashboard_Dataset_xlsx___Sales5[[#This Row],[UnitPrice]]</f>
        <v>3324</v>
      </c>
      <c r="K4572" t="str">
        <f>_xlfn.XLOOKUP(Excel_Dashboard_Dataset_xlsx___Sales5[[#This Row],[CustomerID]],Raw_Customers!A:A,Raw_Customers!D:D)</f>
        <v>Male</v>
      </c>
      <c r="L4572">
        <f>_xlfn.XLOOKUP(Excel_Dashboard_Dataset_xlsx___Sales5[[#This Row],[CustomerID]],Raw_Customers!A:A,Raw_Customers!E:E)</f>
        <v>30</v>
      </c>
      <c r="M4572" t="str">
        <f>_xlfn.XLOOKUP(Excel_Dashboard_Dataset_xlsx___Sales5[[#This Row],[CustomerID]],Raw_Customers!A:A,Raw_Customers!C:C)</f>
        <v>West</v>
      </c>
      <c r="N4572" s="2" t="str">
        <f>_xlfn.XLOOKUP(Excel_Dashboard_Dataset_xlsx___Sales5[[#This Row],[ProductID]],Raw_Products!A:A,Raw_Products!B:B)</f>
        <v>Smartphone</v>
      </c>
      <c r="O4572" s="2" t="str">
        <f>_xlfn.XLOOKUP(Excel_Dashboard_Dataset_xlsx___Sales5[[#This Row],[ProductID]],Raw_Products!A:A,Raw_Products!C:C)</f>
        <v>Electronics</v>
      </c>
      <c r="P4572" s="2" t="str">
        <f>_xlfn.XLOOKUP(Excel_Dashboard_Dataset_xlsx___Sales5[[#This Row],[CustomerID]], Raw_Customers!A:A, Raw_Customers!B:B, "Unknown")</f>
        <v>Sarah Diaz</v>
      </c>
    </row>
    <row r="4573" spans="1:16" x14ac:dyDescent="0.25">
      <c r="A4573">
        <v>4572</v>
      </c>
      <c r="B4573">
        <f t="shared" si="71"/>
        <v>2024</v>
      </c>
      <c r="C4573" t="str">
        <f>TEXT(Excel_Dashboard_Dataset_xlsx___Sales5[[#This Row],[Date]],"mmm")</f>
        <v>Jun</v>
      </c>
      <c r="D4573" s="3">
        <v>45466</v>
      </c>
      <c r="E4573">
        <v>27</v>
      </c>
      <c r="F4573">
        <v>62</v>
      </c>
      <c r="G4573">
        <v>16</v>
      </c>
      <c r="H4573">
        <v>2</v>
      </c>
      <c r="I4573">
        <v>491</v>
      </c>
      <c r="J4573">
        <f>Excel_Dashboard_Dataset_xlsx___Sales5[[#This Row],[Quantity]]*Excel_Dashboard_Dataset_xlsx___Sales5[[#This Row],[UnitPrice]]</f>
        <v>982</v>
      </c>
      <c r="K4573" t="str">
        <f>_xlfn.XLOOKUP(Excel_Dashboard_Dataset_xlsx___Sales5[[#This Row],[CustomerID]],Raw_Customers!A:A,Raw_Customers!D:D)</f>
        <v>Female</v>
      </c>
      <c r="L4573">
        <f>_xlfn.XLOOKUP(Excel_Dashboard_Dataset_xlsx___Sales5[[#This Row],[CustomerID]],Raw_Customers!A:A,Raw_Customers!E:E)</f>
        <v>50</v>
      </c>
      <c r="M4573" t="str">
        <f>_xlfn.XLOOKUP(Excel_Dashboard_Dataset_xlsx___Sales5[[#This Row],[CustomerID]],Raw_Customers!A:A,Raw_Customers!C:C)</f>
        <v>East</v>
      </c>
      <c r="N4573" s="2" t="str">
        <f>_xlfn.XLOOKUP(Excel_Dashboard_Dataset_xlsx___Sales5[[#This Row],[ProductID]],Raw_Products!A:A,Raw_Products!B:B)</f>
        <v>Air Conditioner</v>
      </c>
      <c r="O4573" s="2" t="str">
        <f>_xlfn.XLOOKUP(Excel_Dashboard_Dataset_xlsx___Sales5[[#This Row],[ProductID]],Raw_Products!A:A,Raw_Products!C:C)</f>
        <v>Home Appliances</v>
      </c>
      <c r="P4573" s="2" t="str">
        <f>_xlfn.XLOOKUP(Excel_Dashboard_Dataset_xlsx___Sales5[[#This Row],[CustomerID]], Raw_Customers!A:A, Raw_Customers!B:B, "Unknown")</f>
        <v>John Ortiz</v>
      </c>
    </row>
    <row r="4574" spans="1:16" x14ac:dyDescent="0.25">
      <c r="A4574">
        <v>4573</v>
      </c>
      <c r="B4574">
        <f t="shared" si="71"/>
        <v>2023</v>
      </c>
      <c r="C4574" t="str">
        <f>TEXT(Excel_Dashboard_Dataset_xlsx___Sales5[[#This Row],[Date]],"mmm")</f>
        <v>Nov</v>
      </c>
      <c r="D4574" s="3">
        <v>45244</v>
      </c>
      <c r="E4574">
        <v>22</v>
      </c>
      <c r="F4574">
        <v>138</v>
      </c>
      <c r="G4574">
        <v>38</v>
      </c>
      <c r="H4574">
        <v>1</v>
      </c>
      <c r="I4574">
        <v>782</v>
      </c>
      <c r="J4574">
        <f>Excel_Dashboard_Dataset_xlsx___Sales5[[#This Row],[Quantity]]*Excel_Dashboard_Dataset_xlsx___Sales5[[#This Row],[UnitPrice]]</f>
        <v>782</v>
      </c>
      <c r="K4574" t="str">
        <f>_xlfn.XLOOKUP(Excel_Dashboard_Dataset_xlsx___Sales5[[#This Row],[CustomerID]],Raw_Customers!A:A,Raw_Customers!D:D)</f>
        <v>Male</v>
      </c>
      <c r="L4574">
        <f>_xlfn.XLOOKUP(Excel_Dashboard_Dataset_xlsx___Sales5[[#This Row],[CustomerID]],Raw_Customers!A:A,Raw_Customers!E:E)</f>
        <v>53</v>
      </c>
      <c r="M4574" t="str">
        <f>_xlfn.XLOOKUP(Excel_Dashboard_Dataset_xlsx___Sales5[[#This Row],[CustomerID]],Raw_Customers!A:A,Raw_Customers!C:C)</f>
        <v>West</v>
      </c>
      <c r="N4574" s="2" t="str">
        <f>_xlfn.XLOOKUP(Excel_Dashboard_Dataset_xlsx___Sales5[[#This Row],[ProductID]],Raw_Products!A:A,Raw_Products!B:B)</f>
        <v>Microwave</v>
      </c>
      <c r="O4574" s="2" t="str">
        <f>_xlfn.XLOOKUP(Excel_Dashboard_Dataset_xlsx___Sales5[[#This Row],[ProductID]],Raw_Products!A:A,Raw_Products!C:C)</f>
        <v>Home Appliances</v>
      </c>
      <c r="P4574" s="2" t="str">
        <f>_xlfn.XLOOKUP(Excel_Dashboard_Dataset_xlsx___Sales5[[#This Row],[CustomerID]], Raw_Customers!A:A, Raw_Customers!B:B, "Unknown")</f>
        <v>Ashley Gutierrez</v>
      </c>
    </row>
    <row r="4575" spans="1:16" x14ac:dyDescent="0.25">
      <c r="A4575">
        <v>4574</v>
      </c>
      <c r="B4575">
        <f t="shared" si="71"/>
        <v>2024</v>
      </c>
      <c r="C4575" t="str">
        <f>TEXT(Excel_Dashboard_Dataset_xlsx___Sales5[[#This Row],[Date]],"mmm")</f>
        <v>Jan</v>
      </c>
      <c r="D4575" s="3">
        <v>45292</v>
      </c>
      <c r="E4575">
        <v>45</v>
      </c>
      <c r="F4575">
        <v>29</v>
      </c>
      <c r="G4575">
        <v>16</v>
      </c>
      <c r="H4575">
        <v>8</v>
      </c>
      <c r="I4575">
        <v>698</v>
      </c>
      <c r="J4575">
        <f>Excel_Dashboard_Dataset_xlsx___Sales5[[#This Row],[Quantity]]*Excel_Dashboard_Dataset_xlsx___Sales5[[#This Row],[UnitPrice]]</f>
        <v>5584</v>
      </c>
      <c r="K4575" t="str">
        <f>_xlfn.XLOOKUP(Excel_Dashboard_Dataset_xlsx___Sales5[[#This Row],[CustomerID]],Raw_Customers!A:A,Raw_Customers!D:D)</f>
        <v>Female</v>
      </c>
      <c r="L4575">
        <f>_xlfn.XLOOKUP(Excel_Dashboard_Dataset_xlsx___Sales5[[#This Row],[CustomerID]],Raw_Customers!A:A,Raw_Customers!E:E)</f>
        <v>34</v>
      </c>
      <c r="M4575" t="str">
        <f>_xlfn.XLOOKUP(Excel_Dashboard_Dataset_xlsx___Sales5[[#This Row],[CustomerID]],Raw_Customers!A:A,Raw_Customers!C:C)</f>
        <v>West</v>
      </c>
      <c r="N4575" s="2" t="str">
        <f>_xlfn.XLOOKUP(Excel_Dashboard_Dataset_xlsx___Sales5[[#This Row],[ProductID]],Raw_Products!A:A,Raw_Products!B:B)</f>
        <v>Yoga Mat</v>
      </c>
      <c r="O4575" s="2" t="str">
        <f>_xlfn.XLOOKUP(Excel_Dashboard_Dataset_xlsx___Sales5[[#This Row],[ProductID]],Raw_Products!A:A,Raw_Products!C:C)</f>
        <v>Sports</v>
      </c>
      <c r="P4575" s="2" t="str">
        <f>_xlfn.XLOOKUP(Excel_Dashboard_Dataset_xlsx___Sales5[[#This Row],[CustomerID]], Raw_Customers!A:A, Raw_Customers!B:B, "Unknown")</f>
        <v>Kevin Brooks</v>
      </c>
    </row>
    <row r="4576" spans="1:16" x14ac:dyDescent="0.25">
      <c r="A4576">
        <v>4575</v>
      </c>
      <c r="B4576">
        <f t="shared" si="71"/>
        <v>2023</v>
      </c>
      <c r="C4576" t="str">
        <f>TEXT(Excel_Dashboard_Dataset_xlsx___Sales5[[#This Row],[Date]],"mmm")</f>
        <v>Aug</v>
      </c>
      <c r="D4576" s="3">
        <v>45157</v>
      </c>
      <c r="E4576">
        <v>48</v>
      </c>
      <c r="F4576">
        <v>152</v>
      </c>
      <c r="G4576">
        <v>24</v>
      </c>
      <c r="H4576">
        <v>9</v>
      </c>
      <c r="I4576">
        <v>805</v>
      </c>
      <c r="J4576">
        <f>Excel_Dashboard_Dataset_xlsx___Sales5[[#This Row],[Quantity]]*Excel_Dashboard_Dataset_xlsx___Sales5[[#This Row],[UnitPrice]]</f>
        <v>7245</v>
      </c>
      <c r="K4576" t="str">
        <f>_xlfn.XLOOKUP(Excel_Dashboard_Dataset_xlsx___Sales5[[#This Row],[CustomerID]],Raw_Customers!A:A,Raw_Customers!D:D)</f>
        <v>Female</v>
      </c>
      <c r="L4576">
        <f>_xlfn.XLOOKUP(Excel_Dashboard_Dataset_xlsx___Sales5[[#This Row],[CustomerID]],Raw_Customers!A:A,Raw_Customers!E:E)</f>
        <v>39</v>
      </c>
      <c r="M4576" t="str">
        <f>_xlfn.XLOOKUP(Excel_Dashboard_Dataset_xlsx___Sales5[[#This Row],[CustomerID]],Raw_Customers!A:A,Raw_Customers!C:C)</f>
        <v>South</v>
      </c>
      <c r="N4576" s="2" t="str">
        <f>_xlfn.XLOOKUP(Excel_Dashboard_Dataset_xlsx___Sales5[[#This Row],[ProductID]],Raw_Products!A:A,Raw_Products!B:B)</f>
        <v>Bicycle</v>
      </c>
      <c r="O4576" s="2" t="str">
        <f>_xlfn.XLOOKUP(Excel_Dashboard_Dataset_xlsx___Sales5[[#This Row],[ProductID]],Raw_Products!A:A,Raw_Products!C:C)</f>
        <v>Sports</v>
      </c>
      <c r="P4576" s="2" t="str">
        <f>_xlfn.XLOOKUP(Excel_Dashboard_Dataset_xlsx___Sales5[[#This Row],[CustomerID]], Raw_Customers!A:A, Raw_Customers!B:B, "Unknown")</f>
        <v>Ashley Castillo</v>
      </c>
    </row>
    <row r="4577" spans="1:16" x14ac:dyDescent="0.25">
      <c r="A4577">
        <v>4576</v>
      </c>
      <c r="B4577">
        <f t="shared" si="71"/>
        <v>2023</v>
      </c>
      <c r="C4577" t="str">
        <f>TEXT(Excel_Dashboard_Dataset_xlsx___Sales5[[#This Row],[Date]],"mmm")</f>
        <v>May</v>
      </c>
      <c r="D4577" s="3">
        <v>45053</v>
      </c>
      <c r="E4577">
        <v>22</v>
      </c>
      <c r="F4577">
        <v>216</v>
      </c>
      <c r="G4577">
        <v>16</v>
      </c>
      <c r="H4577">
        <v>10</v>
      </c>
      <c r="I4577">
        <v>949</v>
      </c>
      <c r="J4577">
        <f>Excel_Dashboard_Dataset_xlsx___Sales5[[#This Row],[Quantity]]*Excel_Dashboard_Dataset_xlsx___Sales5[[#This Row],[UnitPrice]]</f>
        <v>9490</v>
      </c>
      <c r="K4577" t="str">
        <f>_xlfn.XLOOKUP(Excel_Dashboard_Dataset_xlsx___Sales5[[#This Row],[CustomerID]],Raw_Customers!A:A,Raw_Customers!D:D)</f>
        <v>Female</v>
      </c>
      <c r="L4577">
        <f>_xlfn.XLOOKUP(Excel_Dashboard_Dataset_xlsx___Sales5[[#This Row],[CustomerID]],Raw_Customers!A:A,Raw_Customers!E:E)</f>
        <v>20</v>
      </c>
      <c r="M4577" t="str">
        <f>_xlfn.XLOOKUP(Excel_Dashboard_Dataset_xlsx___Sales5[[#This Row],[CustomerID]],Raw_Customers!A:A,Raw_Customers!C:C)</f>
        <v>East</v>
      </c>
      <c r="N4577" s="2" t="str">
        <f>_xlfn.XLOOKUP(Excel_Dashboard_Dataset_xlsx___Sales5[[#This Row],[ProductID]],Raw_Products!A:A,Raw_Products!B:B)</f>
        <v>Microwave</v>
      </c>
      <c r="O4577" s="2" t="str">
        <f>_xlfn.XLOOKUP(Excel_Dashboard_Dataset_xlsx___Sales5[[#This Row],[ProductID]],Raw_Products!A:A,Raw_Products!C:C)</f>
        <v>Home Appliances</v>
      </c>
      <c r="P4577" s="2" t="str">
        <f>_xlfn.XLOOKUP(Excel_Dashboard_Dataset_xlsx___Sales5[[#This Row],[CustomerID]], Raw_Customers!A:A, Raw_Customers!B:B, "Unknown")</f>
        <v>Carolyn Miller</v>
      </c>
    </row>
    <row r="4578" spans="1:16" x14ac:dyDescent="0.25">
      <c r="A4578">
        <v>4577</v>
      </c>
      <c r="B4578">
        <f t="shared" si="71"/>
        <v>2023</v>
      </c>
      <c r="C4578" t="str">
        <f>TEXT(Excel_Dashboard_Dataset_xlsx___Sales5[[#This Row],[Date]],"mmm")</f>
        <v>May</v>
      </c>
      <c r="D4578" s="3">
        <v>45075</v>
      </c>
      <c r="E4578">
        <v>10</v>
      </c>
      <c r="F4578">
        <v>247</v>
      </c>
      <c r="G4578">
        <v>18</v>
      </c>
      <c r="H4578">
        <v>4</v>
      </c>
      <c r="I4578">
        <v>628</v>
      </c>
      <c r="J4578">
        <f>Excel_Dashboard_Dataset_xlsx___Sales5[[#This Row],[Quantity]]*Excel_Dashboard_Dataset_xlsx___Sales5[[#This Row],[UnitPrice]]</f>
        <v>2512</v>
      </c>
      <c r="K4578" t="str">
        <f>_xlfn.XLOOKUP(Excel_Dashboard_Dataset_xlsx___Sales5[[#This Row],[CustomerID]],Raw_Customers!A:A,Raw_Customers!D:D)</f>
        <v>Female</v>
      </c>
      <c r="L4578">
        <f>_xlfn.XLOOKUP(Excel_Dashboard_Dataset_xlsx___Sales5[[#This Row],[CustomerID]],Raw_Customers!A:A,Raw_Customers!E:E)</f>
        <v>65</v>
      </c>
      <c r="M4578" t="str">
        <f>_xlfn.XLOOKUP(Excel_Dashboard_Dataset_xlsx___Sales5[[#This Row],[CustomerID]],Raw_Customers!A:A,Raw_Customers!C:C)</f>
        <v>East</v>
      </c>
      <c r="N4578" s="2" t="str">
        <f>_xlfn.XLOOKUP(Excel_Dashboard_Dataset_xlsx___Sales5[[#This Row],[ProductID]],Raw_Products!A:A,Raw_Products!B:B)</f>
        <v>Tomato Paste</v>
      </c>
      <c r="O4578" s="2" t="str">
        <f>_xlfn.XLOOKUP(Excel_Dashboard_Dataset_xlsx___Sales5[[#This Row],[ProductID]],Raw_Products!A:A,Raw_Products!C:C)</f>
        <v>Groceries</v>
      </c>
      <c r="P4578" s="2" t="str">
        <f>_xlfn.XLOOKUP(Excel_Dashboard_Dataset_xlsx___Sales5[[#This Row],[CustomerID]], Raw_Customers!A:A, Raw_Customers!B:B, "Unknown")</f>
        <v>Brandon Hall</v>
      </c>
    </row>
    <row r="4579" spans="1:16" x14ac:dyDescent="0.25">
      <c r="A4579">
        <v>4578</v>
      </c>
      <c r="B4579">
        <f t="shared" si="71"/>
        <v>2024</v>
      </c>
      <c r="C4579" t="str">
        <f>TEXT(Excel_Dashboard_Dataset_xlsx___Sales5[[#This Row],[Date]],"mmm")</f>
        <v>Sept</v>
      </c>
      <c r="D4579" s="3">
        <v>45541</v>
      </c>
      <c r="E4579">
        <v>21</v>
      </c>
      <c r="F4579">
        <v>176</v>
      </c>
      <c r="G4579">
        <v>7</v>
      </c>
      <c r="H4579">
        <v>8</v>
      </c>
      <c r="I4579">
        <v>838</v>
      </c>
      <c r="J4579">
        <f>Excel_Dashboard_Dataset_xlsx___Sales5[[#This Row],[Quantity]]*Excel_Dashboard_Dataset_xlsx___Sales5[[#This Row],[UnitPrice]]</f>
        <v>6704</v>
      </c>
      <c r="K4579" t="str">
        <f>_xlfn.XLOOKUP(Excel_Dashboard_Dataset_xlsx___Sales5[[#This Row],[CustomerID]],Raw_Customers!A:A,Raw_Customers!D:D)</f>
        <v>Female</v>
      </c>
      <c r="L4579">
        <f>_xlfn.XLOOKUP(Excel_Dashboard_Dataset_xlsx___Sales5[[#This Row],[CustomerID]],Raw_Customers!A:A,Raw_Customers!E:E)</f>
        <v>62</v>
      </c>
      <c r="M4579" t="str">
        <f>_xlfn.XLOOKUP(Excel_Dashboard_Dataset_xlsx___Sales5[[#This Row],[CustomerID]],Raw_Customers!A:A,Raw_Customers!C:C)</f>
        <v>West</v>
      </c>
      <c r="N4579" s="2" t="str">
        <f>_xlfn.XLOOKUP(Excel_Dashboard_Dataset_xlsx___Sales5[[#This Row],[ProductID]],Raw_Products!A:A,Raw_Products!B:B)</f>
        <v>Refrigerator</v>
      </c>
      <c r="O4579" s="2" t="str">
        <f>_xlfn.XLOOKUP(Excel_Dashboard_Dataset_xlsx___Sales5[[#This Row],[ProductID]],Raw_Products!A:A,Raw_Products!C:C)</f>
        <v>Home Appliances</v>
      </c>
      <c r="P4579" s="2" t="str">
        <f>_xlfn.XLOOKUP(Excel_Dashboard_Dataset_xlsx___Sales5[[#This Row],[CustomerID]], Raw_Customers!A:A, Raw_Customers!B:B, "Unknown")</f>
        <v>Matthew Robinson</v>
      </c>
    </row>
    <row r="4580" spans="1:16" x14ac:dyDescent="0.25">
      <c r="A4580">
        <v>4579</v>
      </c>
      <c r="B4580">
        <f t="shared" si="71"/>
        <v>2024</v>
      </c>
      <c r="C4580" t="str">
        <f>TEXT(Excel_Dashboard_Dataset_xlsx___Sales5[[#This Row],[Date]],"mmm")</f>
        <v>Oct</v>
      </c>
      <c r="D4580" s="3">
        <v>45571</v>
      </c>
      <c r="E4580">
        <v>45</v>
      </c>
      <c r="F4580">
        <v>95</v>
      </c>
      <c r="G4580">
        <v>21</v>
      </c>
      <c r="H4580">
        <v>9</v>
      </c>
      <c r="I4580">
        <v>911</v>
      </c>
      <c r="J4580">
        <f>Excel_Dashboard_Dataset_xlsx___Sales5[[#This Row],[Quantity]]*Excel_Dashboard_Dataset_xlsx___Sales5[[#This Row],[UnitPrice]]</f>
        <v>8199</v>
      </c>
      <c r="K4580" t="str">
        <f>_xlfn.XLOOKUP(Excel_Dashboard_Dataset_xlsx___Sales5[[#This Row],[CustomerID]],Raw_Customers!A:A,Raw_Customers!D:D)</f>
        <v>Male</v>
      </c>
      <c r="L4580">
        <f>_xlfn.XLOOKUP(Excel_Dashboard_Dataset_xlsx___Sales5[[#This Row],[CustomerID]],Raw_Customers!A:A,Raw_Customers!E:E)</f>
        <v>33</v>
      </c>
      <c r="M4580" t="str">
        <f>_xlfn.XLOOKUP(Excel_Dashboard_Dataset_xlsx___Sales5[[#This Row],[CustomerID]],Raw_Customers!A:A,Raw_Customers!C:C)</f>
        <v>West</v>
      </c>
      <c r="N4580" s="2" t="str">
        <f>_xlfn.XLOOKUP(Excel_Dashboard_Dataset_xlsx___Sales5[[#This Row],[ProductID]],Raw_Products!A:A,Raw_Products!B:B)</f>
        <v>Yoga Mat</v>
      </c>
      <c r="O4580" s="2" t="str">
        <f>_xlfn.XLOOKUP(Excel_Dashboard_Dataset_xlsx___Sales5[[#This Row],[ProductID]],Raw_Products!A:A,Raw_Products!C:C)</f>
        <v>Sports</v>
      </c>
      <c r="P4580" s="2" t="str">
        <f>_xlfn.XLOOKUP(Excel_Dashboard_Dataset_xlsx___Sales5[[#This Row],[CustomerID]], Raw_Customers!A:A, Raw_Customers!B:B, "Unknown")</f>
        <v>Michael Brown</v>
      </c>
    </row>
    <row r="4581" spans="1:16" x14ac:dyDescent="0.25">
      <c r="A4581">
        <v>4580</v>
      </c>
      <c r="B4581">
        <f t="shared" si="71"/>
        <v>2023</v>
      </c>
      <c r="C4581" t="str">
        <f>TEXT(Excel_Dashboard_Dataset_xlsx___Sales5[[#This Row],[Date]],"mmm")</f>
        <v>Apr</v>
      </c>
      <c r="D4581" s="3">
        <v>45035</v>
      </c>
      <c r="E4581">
        <v>48</v>
      </c>
      <c r="F4581">
        <v>131</v>
      </c>
      <c r="G4581">
        <v>32</v>
      </c>
      <c r="H4581">
        <v>7</v>
      </c>
      <c r="I4581">
        <v>929</v>
      </c>
      <c r="J4581">
        <f>Excel_Dashboard_Dataset_xlsx___Sales5[[#This Row],[Quantity]]*Excel_Dashboard_Dataset_xlsx___Sales5[[#This Row],[UnitPrice]]</f>
        <v>6503</v>
      </c>
      <c r="K4581" t="str">
        <f>_xlfn.XLOOKUP(Excel_Dashboard_Dataset_xlsx___Sales5[[#This Row],[CustomerID]],Raw_Customers!A:A,Raw_Customers!D:D)</f>
        <v>Male</v>
      </c>
      <c r="L4581">
        <f>_xlfn.XLOOKUP(Excel_Dashboard_Dataset_xlsx___Sales5[[#This Row],[CustomerID]],Raw_Customers!A:A,Raw_Customers!E:E)</f>
        <v>20</v>
      </c>
      <c r="M4581" t="str">
        <f>_xlfn.XLOOKUP(Excel_Dashboard_Dataset_xlsx___Sales5[[#This Row],[CustomerID]],Raw_Customers!A:A,Raw_Customers!C:C)</f>
        <v>West</v>
      </c>
      <c r="N4581" s="2" t="str">
        <f>_xlfn.XLOOKUP(Excel_Dashboard_Dataset_xlsx___Sales5[[#This Row],[ProductID]],Raw_Products!A:A,Raw_Products!B:B)</f>
        <v>Bicycle</v>
      </c>
      <c r="O4581" s="2" t="str">
        <f>_xlfn.XLOOKUP(Excel_Dashboard_Dataset_xlsx___Sales5[[#This Row],[ProductID]],Raw_Products!A:A,Raw_Products!C:C)</f>
        <v>Sports</v>
      </c>
      <c r="P4581" s="2" t="str">
        <f>_xlfn.XLOOKUP(Excel_Dashboard_Dataset_xlsx___Sales5[[#This Row],[CustomerID]], Raw_Customers!A:A, Raw_Customers!B:B, "Unknown")</f>
        <v>William Cox</v>
      </c>
    </row>
    <row r="4582" spans="1:16" x14ac:dyDescent="0.25">
      <c r="A4582">
        <v>4581</v>
      </c>
      <c r="B4582">
        <f t="shared" si="71"/>
        <v>2023</v>
      </c>
      <c r="C4582" t="str">
        <f>TEXT(Excel_Dashboard_Dataset_xlsx___Sales5[[#This Row],[Date]],"mmm")</f>
        <v>May</v>
      </c>
      <c r="D4582" s="3">
        <v>45051</v>
      </c>
      <c r="E4582">
        <v>46</v>
      </c>
      <c r="F4582">
        <v>94</v>
      </c>
      <c r="G4582">
        <v>46</v>
      </c>
      <c r="H4582">
        <v>4</v>
      </c>
      <c r="I4582">
        <v>425</v>
      </c>
      <c r="J4582">
        <f>Excel_Dashboard_Dataset_xlsx___Sales5[[#This Row],[Quantity]]*Excel_Dashboard_Dataset_xlsx___Sales5[[#This Row],[UnitPrice]]</f>
        <v>1700</v>
      </c>
      <c r="K4582" t="str">
        <f>_xlfn.XLOOKUP(Excel_Dashboard_Dataset_xlsx___Sales5[[#This Row],[CustomerID]],Raw_Customers!A:A,Raw_Customers!D:D)</f>
        <v>Male</v>
      </c>
      <c r="L4582">
        <f>_xlfn.XLOOKUP(Excel_Dashboard_Dataset_xlsx___Sales5[[#This Row],[CustomerID]],Raw_Customers!A:A,Raw_Customers!E:E)</f>
        <v>40</v>
      </c>
      <c r="M4582" t="str">
        <f>_xlfn.XLOOKUP(Excel_Dashboard_Dataset_xlsx___Sales5[[#This Row],[CustomerID]],Raw_Customers!A:A,Raw_Customers!C:C)</f>
        <v>South</v>
      </c>
      <c r="N4582" s="2" t="str">
        <f>_xlfn.XLOOKUP(Excel_Dashboard_Dataset_xlsx___Sales5[[#This Row],[ProductID]],Raw_Products!A:A,Raw_Products!B:B)</f>
        <v>Cricket Bat</v>
      </c>
      <c r="O4582" s="2" t="str">
        <f>_xlfn.XLOOKUP(Excel_Dashboard_Dataset_xlsx___Sales5[[#This Row],[ProductID]],Raw_Products!A:A,Raw_Products!C:C)</f>
        <v>Sports</v>
      </c>
      <c r="P4582" s="2" t="str">
        <f>_xlfn.XLOOKUP(Excel_Dashboard_Dataset_xlsx___Sales5[[#This Row],[CustomerID]], Raw_Customers!A:A, Raw_Customers!B:B, "Unknown")</f>
        <v>Helen Hernandez</v>
      </c>
    </row>
    <row r="4583" spans="1:16" x14ac:dyDescent="0.25">
      <c r="A4583">
        <v>4582</v>
      </c>
      <c r="B4583">
        <f t="shared" si="71"/>
        <v>2024</v>
      </c>
      <c r="C4583" t="str">
        <f>TEXT(Excel_Dashboard_Dataset_xlsx___Sales5[[#This Row],[Date]],"mmm")</f>
        <v>Jan</v>
      </c>
      <c r="D4583" s="3">
        <v>45293</v>
      </c>
      <c r="E4583">
        <v>45</v>
      </c>
      <c r="F4583">
        <v>278</v>
      </c>
      <c r="G4583">
        <v>26</v>
      </c>
      <c r="H4583">
        <v>4</v>
      </c>
      <c r="I4583">
        <v>595</v>
      </c>
      <c r="J4583">
        <f>Excel_Dashboard_Dataset_xlsx___Sales5[[#This Row],[Quantity]]*Excel_Dashboard_Dataset_xlsx___Sales5[[#This Row],[UnitPrice]]</f>
        <v>2380</v>
      </c>
      <c r="K4583" t="str">
        <f>_xlfn.XLOOKUP(Excel_Dashboard_Dataset_xlsx___Sales5[[#This Row],[CustomerID]],Raw_Customers!A:A,Raw_Customers!D:D)</f>
        <v>Female</v>
      </c>
      <c r="L4583">
        <f>_xlfn.XLOOKUP(Excel_Dashboard_Dataset_xlsx___Sales5[[#This Row],[CustomerID]],Raw_Customers!A:A,Raw_Customers!E:E)</f>
        <v>27</v>
      </c>
      <c r="M4583" t="str">
        <f>_xlfn.XLOOKUP(Excel_Dashboard_Dataset_xlsx___Sales5[[#This Row],[CustomerID]],Raw_Customers!A:A,Raw_Customers!C:C)</f>
        <v>East</v>
      </c>
      <c r="N4583" s="2" t="str">
        <f>_xlfn.XLOOKUP(Excel_Dashboard_Dataset_xlsx___Sales5[[#This Row],[ProductID]],Raw_Products!A:A,Raw_Products!B:B)</f>
        <v>Yoga Mat</v>
      </c>
      <c r="O4583" s="2" t="str">
        <f>_xlfn.XLOOKUP(Excel_Dashboard_Dataset_xlsx___Sales5[[#This Row],[ProductID]],Raw_Products!A:A,Raw_Products!C:C)</f>
        <v>Sports</v>
      </c>
      <c r="P4583" s="2" t="str">
        <f>_xlfn.XLOOKUP(Excel_Dashboard_Dataset_xlsx___Sales5[[#This Row],[CustomerID]], Raw_Customers!A:A, Raw_Customers!B:B, "Unknown")</f>
        <v>Ryan Jones</v>
      </c>
    </row>
    <row r="4584" spans="1:16" x14ac:dyDescent="0.25">
      <c r="A4584">
        <v>4583</v>
      </c>
      <c r="B4584">
        <f t="shared" si="71"/>
        <v>2023</v>
      </c>
      <c r="C4584" t="str">
        <f>TEXT(Excel_Dashboard_Dataset_xlsx___Sales5[[#This Row],[Date]],"mmm")</f>
        <v>Apr</v>
      </c>
      <c r="D4584" s="3">
        <v>45023</v>
      </c>
      <c r="E4584">
        <v>17</v>
      </c>
      <c r="F4584">
        <v>51</v>
      </c>
      <c r="G4584">
        <v>14</v>
      </c>
      <c r="H4584">
        <v>9</v>
      </c>
      <c r="I4584">
        <v>267</v>
      </c>
      <c r="J4584">
        <f>Excel_Dashboard_Dataset_xlsx___Sales5[[#This Row],[Quantity]]*Excel_Dashboard_Dataset_xlsx___Sales5[[#This Row],[UnitPrice]]</f>
        <v>2403</v>
      </c>
      <c r="K4584" t="str">
        <f>_xlfn.XLOOKUP(Excel_Dashboard_Dataset_xlsx___Sales5[[#This Row],[CustomerID]],Raw_Customers!A:A,Raw_Customers!D:D)</f>
        <v>Male</v>
      </c>
      <c r="L4584">
        <f>_xlfn.XLOOKUP(Excel_Dashboard_Dataset_xlsx___Sales5[[#This Row],[CustomerID]],Raw_Customers!A:A,Raw_Customers!E:E)</f>
        <v>46</v>
      </c>
      <c r="M4584" t="str">
        <f>_xlfn.XLOOKUP(Excel_Dashboard_Dataset_xlsx___Sales5[[#This Row],[CustomerID]],Raw_Customers!A:A,Raw_Customers!C:C)</f>
        <v>South</v>
      </c>
      <c r="N4584" s="2" t="str">
        <f>_xlfn.XLOOKUP(Excel_Dashboard_Dataset_xlsx___Sales5[[#This Row],[ProductID]],Raw_Products!A:A,Raw_Products!B:B)</f>
        <v>LED TV</v>
      </c>
      <c r="O4584" s="2" t="str">
        <f>_xlfn.XLOOKUP(Excel_Dashboard_Dataset_xlsx___Sales5[[#This Row],[ProductID]],Raw_Products!A:A,Raw_Products!C:C)</f>
        <v>Electronics</v>
      </c>
      <c r="P4584" s="2" t="str">
        <f>_xlfn.XLOOKUP(Excel_Dashboard_Dataset_xlsx___Sales5[[#This Row],[CustomerID]], Raw_Customers!A:A, Raw_Customers!B:B, "Unknown")</f>
        <v>Justin Turner</v>
      </c>
    </row>
    <row r="4585" spans="1:16" x14ac:dyDescent="0.25">
      <c r="A4585">
        <v>4584</v>
      </c>
      <c r="B4585">
        <f t="shared" si="71"/>
        <v>2024</v>
      </c>
      <c r="C4585" t="str">
        <f>TEXT(Excel_Dashboard_Dataset_xlsx___Sales5[[#This Row],[Date]],"mmm")</f>
        <v>Apr</v>
      </c>
      <c r="D4585" s="3">
        <v>45408</v>
      </c>
      <c r="E4585">
        <v>21</v>
      </c>
      <c r="F4585">
        <v>200</v>
      </c>
      <c r="G4585">
        <v>14</v>
      </c>
      <c r="H4585">
        <v>1</v>
      </c>
      <c r="I4585">
        <v>627</v>
      </c>
      <c r="J4585">
        <f>Excel_Dashboard_Dataset_xlsx___Sales5[[#This Row],[Quantity]]*Excel_Dashboard_Dataset_xlsx___Sales5[[#This Row],[UnitPrice]]</f>
        <v>627</v>
      </c>
      <c r="K4585" t="str">
        <f>_xlfn.XLOOKUP(Excel_Dashboard_Dataset_xlsx___Sales5[[#This Row],[CustomerID]],Raw_Customers!A:A,Raw_Customers!D:D)</f>
        <v>Female</v>
      </c>
      <c r="L4585">
        <f>_xlfn.XLOOKUP(Excel_Dashboard_Dataset_xlsx___Sales5[[#This Row],[CustomerID]],Raw_Customers!A:A,Raw_Customers!E:E)</f>
        <v>53</v>
      </c>
      <c r="M4585" t="str">
        <f>_xlfn.XLOOKUP(Excel_Dashboard_Dataset_xlsx___Sales5[[#This Row],[CustomerID]],Raw_Customers!A:A,Raw_Customers!C:C)</f>
        <v>East</v>
      </c>
      <c r="N4585" s="2" t="str">
        <f>_xlfn.XLOOKUP(Excel_Dashboard_Dataset_xlsx___Sales5[[#This Row],[ProductID]],Raw_Products!A:A,Raw_Products!B:B)</f>
        <v>Refrigerator</v>
      </c>
      <c r="O4585" s="2" t="str">
        <f>_xlfn.XLOOKUP(Excel_Dashboard_Dataset_xlsx___Sales5[[#This Row],[ProductID]],Raw_Products!A:A,Raw_Products!C:C)</f>
        <v>Home Appliances</v>
      </c>
      <c r="P4585" s="2" t="str">
        <f>_xlfn.XLOOKUP(Excel_Dashboard_Dataset_xlsx___Sales5[[#This Row],[CustomerID]], Raw_Customers!A:A, Raw_Customers!B:B, "Unknown")</f>
        <v>Barbara Morales</v>
      </c>
    </row>
    <row r="4586" spans="1:16" x14ac:dyDescent="0.25">
      <c r="A4586">
        <v>4585</v>
      </c>
      <c r="B4586">
        <f t="shared" si="71"/>
        <v>2023</v>
      </c>
      <c r="C4586" t="str">
        <f>TEXT(Excel_Dashboard_Dataset_xlsx___Sales5[[#This Row],[Date]],"mmm")</f>
        <v>Feb</v>
      </c>
      <c r="D4586" s="3">
        <v>44974</v>
      </c>
      <c r="E4586">
        <v>39</v>
      </c>
      <c r="F4586">
        <v>205</v>
      </c>
      <c r="G4586">
        <v>34</v>
      </c>
      <c r="H4586">
        <v>6</v>
      </c>
      <c r="I4586">
        <v>803</v>
      </c>
      <c r="J4586">
        <f>Excel_Dashboard_Dataset_xlsx___Sales5[[#This Row],[Quantity]]*Excel_Dashboard_Dataset_xlsx___Sales5[[#This Row],[UnitPrice]]</f>
        <v>4818</v>
      </c>
      <c r="K4586" t="str">
        <f>_xlfn.XLOOKUP(Excel_Dashboard_Dataset_xlsx___Sales5[[#This Row],[CustomerID]],Raw_Customers!A:A,Raw_Customers!D:D)</f>
        <v>Female</v>
      </c>
      <c r="L4586">
        <f>_xlfn.XLOOKUP(Excel_Dashboard_Dataset_xlsx___Sales5[[#This Row],[CustomerID]],Raw_Customers!A:A,Raw_Customers!E:E)</f>
        <v>53</v>
      </c>
      <c r="M4586" t="str">
        <f>_xlfn.XLOOKUP(Excel_Dashboard_Dataset_xlsx___Sales5[[#This Row],[CustomerID]],Raw_Customers!A:A,Raw_Customers!C:C)</f>
        <v>East</v>
      </c>
      <c r="N4586" s="2" t="str">
        <f>_xlfn.XLOOKUP(Excel_Dashboard_Dataset_xlsx___Sales5[[#This Row],[ProductID]],Raw_Products!A:A,Raw_Products!B:B)</f>
        <v>Sweater</v>
      </c>
      <c r="O4586" s="2" t="str">
        <f>_xlfn.XLOOKUP(Excel_Dashboard_Dataset_xlsx___Sales5[[#This Row],[ProductID]],Raw_Products!A:A,Raw_Products!C:C)</f>
        <v>Clothing</v>
      </c>
      <c r="P4586" s="2" t="str">
        <f>_xlfn.XLOOKUP(Excel_Dashboard_Dataset_xlsx___Sales5[[#This Row],[CustomerID]], Raw_Customers!A:A, Raw_Customers!B:B, "Unknown")</f>
        <v>Gregory Baker</v>
      </c>
    </row>
    <row r="4587" spans="1:16" x14ac:dyDescent="0.25">
      <c r="A4587">
        <v>4586</v>
      </c>
      <c r="B4587">
        <f t="shared" si="71"/>
        <v>2024</v>
      </c>
      <c r="C4587" t="str">
        <f>TEXT(Excel_Dashboard_Dataset_xlsx___Sales5[[#This Row],[Date]],"mmm")</f>
        <v>Aug</v>
      </c>
      <c r="D4587" s="3">
        <v>45520</v>
      </c>
      <c r="E4587">
        <v>42</v>
      </c>
      <c r="F4587">
        <v>220</v>
      </c>
      <c r="G4587">
        <v>45</v>
      </c>
      <c r="H4587">
        <v>5</v>
      </c>
      <c r="I4587">
        <v>381</v>
      </c>
      <c r="J4587">
        <f>Excel_Dashboard_Dataset_xlsx___Sales5[[#This Row],[Quantity]]*Excel_Dashboard_Dataset_xlsx___Sales5[[#This Row],[UnitPrice]]</f>
        <v>1905</v>
      </c>
      <c r="K4587" t="str">
        <f>_xlfn.XLOOKUP(Excel_Dashboard_Dataset_xlsx___Sales5[[#This Row],[CustomerID]],Raw_Customers!A:A,Raw_Customers!D:D)</f>
        <v>Female</v>
      </c>
      <c r="L4587">
        <f>_xlfn.XLOOKUP(Excel_Dashboard_Dataset_xlsx___Sales5[[#This Row],[CustomerID]],Raw_Customers!A:A,Raw_Customers!E:E)</f>
        <v>39</v>
      </c>
      <c r="M4587" t="str">
        <f>_xlfn.XLOOKUP(Excel_Dashboard_Dataset_xlsx___Sales5[[#This Row],[CustomerID]],Raw_Customers!A:A,Raw_Customers!C:C)</f>
        <v>East</v>
      </c>
      <c r="N4587" s="2" t="str">
        <f>_xlfn.XLOOKUP(Excel_Dashboard_Dataset_xlsx___Sales5[[#This Row],[ProductID]],Raw_Products!A:A,Raw_Products!B:B)</f>
        <v>Basketball</v>
      </c>
      <c r="O4587" s="2" t="str">
        <f>_xlfn.XLOOKUP(Excel_Dashboard_Dataset_xlsx___Sales5[[#This Row],[ProductID]],Raw_Products!A:A,Raw_Products!C:C)</f>
        <v>Sports</v>
      </c>
      <c r="P4587" s="2" t="str">
        <f>_xlfn.XLOOKUP(Excel_Dashboard_Dataset_xlsx___Sales5[[#This Row],[CustomerID]], Raw_Customers!A:A, Raw_Customers!B:B, "Unknown")</f>
        <v>Rebecca Rogers</v>
      </c>
    </row>
    <row r="4588" spans="1:16" x14ac:dyDescent="0.25">
      <c r="A4588">
        <v>4587</v>
      </c>
      <c r="B4588">
        <f t="shared" si="71"/>
        <v>2024</v>
      </c>
      <c r="C4588" t="str">
        <f>TEXT(Excel_Dashboard_Dataset_xlsx___Sales5[[#This Row],[Date]],"mmm")</f>
        <v>Jul</v>
      </c>
      <c r="D4588" s="3">
        <v>45502</v>
      </c>
      <c r="E4588">
        <v>35</v>
      </c>
      <c r="F4588">
        <v>238</v>
      </c>
      <c r="G4588">
        <v>9</v>
      </c>
      <c r="H4588">
        <v>5</v>
      </c>
      <c r="I4588">
        <v>946</v>
      </c>
      <c r="J4588">
        <f>Excel_Dashboard_Dataset_xlsx___Sales5[[#This Row],[Quantity]]*Excel_Dashboard_Dataset_xlsx___Sales5[[#This Row],[UnitPrice]]</f>
        <v>4730</v>
      </c>
      <c r="K4588" t="str">
        <f>_xlfn.XLOOKUP(Excel_Dashboard_Dataset_xlsx___Sales5[[#This Row],[CustomerID]],Raw_Customers!A:A,Raw_Customers!D:D)</f>
        <v>Female</v>
      </c>
      <c r="L4588">
        <f>_xlfn.XLOOKUP(Excel_Dashboard_Dataset_xlsx___Sales5[[#This Row],[CustomerID]],Raw_Customers!A:A,Raw_Customers!E:E)</f>
        <v>58</v>
      </c>
      <c r="M4588" t="str">
        <f>_xlfn.XLOOKUP(Excel_Dashboard_Dataset_xlsx___Sales5[[#This Row],[CustomerID]],Raw_Customers!A:A,Raw_Customers!C:C)</f>
        <v>South</v>
      </c>
      <c r="N4588" s="2" t="str">
        <f>_xlfn.XLOOKUP(Excel_Dashboard_Dataset_xlsx___Sales5[[#This Row],[ProductID]],Raw_Products!A:A,Raw_Products!B:B)</f>
        <v>Sneakers</v>
      </c>
      <c r="O4588" s="2" t="str">
        <f>_xlfn.XLOOKUP(Excel_Dashboard_Dataset_xlsx___Sales5[[#This Row],[ProductID]],Raw_Products!A:A,Raw_Products!C:C)</f>
        <v>Clothing</v>
      </c>
      <c r="P4588" s="2" t="str">
        <f>_xlfn.XLOOKUP(Excel_Dashboard_Dataset_xlsx___Sales5[[#This Row],[CustomerID]], Raw_Customers!A:A, Raw_Customers!B:B, "Unknown")</f>
        <v>Jessica Ortiz</v>
      </c>
    </row>
    <row r="4589" spans="1:16" x14ac:dyDescent="0.25">
      <c r="A4589">
        <v>4588</v>
      </c>
      <c r="B4589">
        <f t="shared" si="71"/>
        <v>2023</v>
      </c>
      <c r="C4589" t="str">
        <f>TEXT(Excel_Dashboard_Dataset_xlsx___Sales5[[#This Row],[Date]],"mmm")</f>
        <v>Jul</v>
      </c>
      <c r="D4589" s="3">
        <v>45119</v>
      </c>
      <c r="E4589">
        <v>48</v>
      </c>
      <c r="F4589">
        <v>91</v>
      </c>
      <c r="G4589">
        <v>45</v>
      </c>
      <c r="H4589">
        <v>2</v>
      </c>
      <c r="I4589">
        <v>481</v>
      </c>
      <c r="J4589">
        <f>Excel_Dashboard_Dataset_xlsx___Sales5[[#This Row],[Quantity]]*Excel_Dashboard_Dataset_xlsx___Sales5[[#This Row],[UnitPrice]]</f>
        <v>962</v>
      </c>
      <c r="K4589" t="str">
        <f>_xlfn.XLOOKUP(Excel_Dashboard_Dataset_xlsx___Sales5[[#This Row],[CustomerID]],Raw_Customers!A:A,Raw_Customers!D:D)</f>
        <v>Female</v>
      </c>
      <c r="L4589">
        <f>_xlfn.XLOOKUP(Excel_Dashboard_Dataset_xlsx___Sales5[[#This Row],[CustomerID]],Raw_Customers!A:A,Raw_Customers!E:E)</f>
        <v>26</v>
      </c>
      <c r="M4589" t="str">
        <f>_xlfn.XLOOKUP(Excel_Dashboard_Dataset_xlsx___Sales5[[#This Row],[CustomerID]],Raw_Customers!A:A,Raw_Customers!C:C)</f>
        <v>West</v>
      </c>
      <c r="N4589" s="2" t="str">
        <f>_xlfn.XLOOKUP(Excel_Dashboard_Dataset_xlsx___Sales5[[#This Row],[ProductID]],Raw_Products!A:A,Raw_Products!B:B)</f>
        <v>Bicycle</v>
      </c>
      <c r="O4589" s="2" t="str">
        <f>_xlfn.XLOOKUP(Excel_Dashboard_Dataset_xlsx___Sales5[[#This Row],[ProductID]],Raw_Products!A:A,Raw_Products!C:C)</f>
        <v>Sports</v>
      </c>
      <c r="P4589" s="2" t="str">
        <f>_xlfn.XLOOKUP(Excel_Dashboard_Dataset_xlsx___Sales5[[#This Row],[CustomerID]], Raw_Customers!A:A, Raw_Customers!B:B, "Unknown")</f>
        <v>Rachel Patel</v>
      </c>
    </row>
    <row r="4590" spans="1:16" x14ac:dyDescent="0.25">
      <c r="A4590">
        <v>4589</v>
      </c>
      <c r="B4590">
        <f t="shared" si="71"/>
        <v>2023</v>
      </c>
      <c r="C4590" t="str">
        <f>TEXT(Excel_Dashboard_Dataset_xlsx___Sales5[[#This Row],[Date]],"mmm")</f>
        <v>Jul</v>
      </c>
      <c r="D4590" s="3">
        <v>45138</v>
      </c>
      <c r="E4590">
        <v>22</v>
      </c>
      <c r="F4590">
        <v>48</v>
      </c>
      <c r="G4590">
        <v>27</v>
      </c>
      <c r="H4590">
        <v>7</v>
      </c>
      <c r="I4590">
        <v>530</v>
      </c>
      <c r="J4590">
        <f>Excel_Dashboard_Dataset_xlsx___Sales5[[#This Row],[Quantity]]*Excel_Dashboard_Dataset_xlsx___Sales5[[#This Row],[UnitPrice]]</f>
        <v>3710</v>
      </c>
      <c r="K4590" t="str">
        <f>_xlfn.XLOOKUP(Excel_Dashboard_Dataset_xlsx___Sales5[[#This Row],[CustomerID]],Raw_Customers!A:A,Raw_Customers!D:D)</f>
        <v>Male</v>
      </c>
      <c r="L4590">
        <f>_xlfn.XLOOKUP(Excel_Dashboard_Dataset_xlsx___Sales5[[#This Row],[CustomerID]],Raw_Customers!A:A,Raw_Customers!E:E)</f>
        <v>30</v>
      </c>
      <c r="M4590" t="str">
        <f>_xlfn.XLOOKUP(Excel_Dashboard_Dataset_xlsx___Sales5[[#This Row],[CustomerID]],Raw_Customers!A:A,Raw_Customers!C:C)</f>
        <v>South</v>
      </c>
      <c r="N4590" s="2" t="str">
        <f>_xlfn.XLOOKUP(Excel_Dashboard_Dataset_xlsx___Sales5[[#This Row],[ProductID]],Raw_Products!A:A,Raw_Products!B:B)</f>
        <v>Microwave</v>
      </c>
      <c r="O4590" s="2" t="str">
        <f>_xlfn.XLOOKUP(Excel_Dashboard_Dataset_xlsx___Sales5[[#This Row],[ProductID]],Raw_Products!A:A,Raw_Products!C:C)</f>
        <v>Home Appliances</v>
      </c>
      <c r="P4590" s="2" t="str">
        <f>_xlfn.XLOOKUP(Excel_Dashboard_Dataset_xlsx___Sales5[[#This Row],[CustomerID]], Raw_Customers!A:A, Raw_Customers!B:B, "Unknown")</f>
        <v>Robert Howard</v>
      </c>
    </row>
    <row r="4591" spans="1:16" x14ac:dyDescent="0.25">
      <c r="A4591">
        <v>4590</v>
      </c>
      <c r="B4591">
        <f t="shared" si="71"/>
        <v>2024</v>
      </c>
      <c r="C4591" t="str">
        <f>TEXT(Excel_Dashboard_Dataset_xlsx___Sales5[[#This Row],[Date]],"mmm")</f>
        <v>Dec</v>
      </c>
      <c r="D4591" s="3">
        <v>45636</v>
      </c>
      <c r="E4591">
        <v>14</v>
      </c>
      <c r="F4591">
        <v>241</v>
      </c>
      <c r="G4591">
        <v>13</v>
      </c>
      <c r="H4591">
        <v>7</v>
      </c>
      <c r="I4591">
        <v>473</v>
      </c>
      <c r="J4591">
        <f>Excel_Dashboard_Dataset_xlsx___Sales5[[#This Row],[Quantity]]*Excel_Dashboard_Dataset_xlsx___Sales5[[#This Row],[UnitPrice]]</f>
        <v>3311</v>
      </c>
      <c r="K4591" t="str">
        <f>_xlfn.XLOOKUP(Excel_Dashboard_Dataset_xlsx___Sales5[[#This Row],[CustomerID]],Raw_Customers!A:A,Raw_Customers!D:D)</f>
        <v>Male</v>
      </c>
      <c r="L4591">
        <f>_xlfn.XLOOKUP(Excel_Dashboard_Dataset_xlsx___Sales5[[#This Row],[CustomerID]],Raw_Customers!A:A,Raw_Customers!E:E)</f>
        <v>21</v>
      </c>
      <c r="M4591" t="str">
        <f>_xlfn.XLOOKUP(Excel_Dashboard_Dataset_xlsx___Sales5[[#This Row],[CustomerID]],Raw_Customers!A:A,Raw_Customers!C:C)</f>
        <v>South</v>
      </c>
      <c r="N4591" s="2" t="str">
        <f>_xlfn.XLOOKUP(Excel_Dashboard_Dataset_xlsx___Sales5[[#This Row],[ProductID]],Raw_Products!A:A,Raw_Products!B:B)</f>
        <v>Smartwatch</v>
      </c>
      <c r="O4591" s="2" t="str">
        <f>_xlfn.XLOOKUP(Excel_Dashboard_Dataset_xlsx___Sales5[[#This Row],[ProductID]],Raw_Products!A:A,Raw_Products!C:C)</f>
        <v>Electronics</v>
      </c>
      <c r="P4591" s="2" t="str">
        <f>_xlfn.XLOOKUP(Excel_Dashboard_Dataset_xlsx___Sales5[[#This Row],[CustomerID]], Raw_Customers!A:A, Raw_Customers!B:B, "Unknown")</f>
        <v>Ashley Lewis</v>
      </c>
    </row>
    <row r="4592" spans="1:16" x14ac:dyDescent="0.25">
      <c r="A4592">
        <v>4591</v>
      </c>
      <c r="B4592">
        <f t="shared" si="71"/>
        <v>2023</v>
      </c>
      <c r="C4592" t="str">
        <f>TEXT(Excel_Dashboard_Dataset_xlsx___Sales5[[#This Row],[Date]],"mmm")</f>
        <v>Jan</v>
      </c>
      <c r="D4592" s="3">
        <v>44938</v>
      </c>
      <c r="E4592">
        <v>9</v>
      </c>
      <c r="F4592">
        <v>62</v>
      </c>
      <c r="G4592">
        <v>31</v>
      </c>
      <c r="H4592">
        <v>4</v>
      </c>
      <c r="I4592">
        <v>733</v>
      </c>
      <c r="J4592">
        <f>Excel_Dashboard_Dataset_xlsx___Sales5[[#This Row],[Quantity]]*Excel_Dashboard_Dataset_xlsx___Sales5[[#This Row],[UnitPrice]]</f>
        <v>2932</v>
      </c>
      <c r="K4592" t="str">
        <f>_xlfn.XLOOKUP(Excel_Dashboard_Dataset_xlsx___Sales5[[#This Row],[CustomerID]],Raw_Customers!A:A,Raw_Customers!D:D)</f>
        <v>Female</v>
      </c>
      <c r="L4592">
        <f>_xlfn.XLOOKUP(Excel_Dashboard_Dataset_xlsx___Sales5[[#This Row],[CustomerID]],Raw_Customers!A:A,Raw_Customers!E:E)</f>
        <v>50</v>
      </c>
      <c r="M4592" t="str">
        <f>_xlfn.XLOOKUP(Excel_Dashboard_Dataset_xlsx___Sales5[[#This Row],[CustomerID]],Raw_Customers!A:A,Raw_Customers!C:C)</f>
        <v>East</v>
      </c>
      <c r="N4592" s="2" t="str">
        <f>_xlfn.XLOOKUP(Excel_Dashboard_Dataset_xlsx___Sales5[[#This Row],[ProductID]],Raw_Products!A:A,Raw_Products!B:B)</f>
        <v>Canned Beans</v>
      </c>
      <c r="O4592" s="2" t="str">
        <f>_xlfn.XLOOKUP(Excel_Dashboard_Dataset_xlsx___Sales5[[#This Row],[ProductID]],Raw_Products!A:A,Raw_Products!C:C)</f>
        <v>Groceries</v>
      </c>
      <c r="P4592" s="2" t="str">
        <f>_xlfn.XLOOKUP(Excel_Dashboard_Dataset_xlsx___Sales5[[#This Row],[CustomerID]], Raw_Customers!A:A, Raw_Customers!B:B, "Unknown")</f>
        <v>John Ortiz</v>
      </c>
    </row>
    <row r="4593" spans="1:16" x14ac:dyDescent="0.25">
      <c r="A4593">
        <v>4592</v>
      </c>
      <c r="B4593">
        <f t="shared" si="71"/>
        <v>2023</v>
      </c>
      <c r="C4593" t="str">
        <f>TEXT(Excel_Dashboard_Dataset_xlsx___Sales5[[#This Row],[Date]],"mmm")</f>
        <v>Jun</v>
      </c>
      <c r="D4593" s="3">
        <v>45101</v>
      </c>
      <c r="E4593">
        <v>46</v>
      </c>
      <c r="F4593">
        <v>93</v>
      </c>
      <c r="G4593">
        <v>20</v>
      </c>
      <c r="H4593">
        <v>3</v>
      </c>
      <c r="I4593">
        <v>676</v>
      </c>
      <c r="J4593">
        <f>Excel_Dashboard_Dataset_xlsx___Sales5[[#This Row],[Quantity]]*Excel_Dashboard_Dataset_xlsx___Sales5[[#This Row],[UnitPrice]]</f>
        <v>2028</v>
      </c>
      <c r="K4593" t="str">
        <f>_xlfn.XLOOKUP(Excel_Dashboard_Dataset_xlsx___Sales5[[#This Row],[CustomerID]],Raw_Customers!A:A,Raw_Customers!D:D)</f>
        <v>Female</v>
      </c>
      <c r="L4593">
        <f>_xlfn.XLOOKUP(Excel_Dashboard_Dataset_xlsx___Sales5[[#This Row],[CustomerID]],Raw_Customers!A:A,Raw_Customers!E:E)</f>
        <v>31</v>
      </c>
      <c r="M4593" t="str">
        <f>_xlfn.XLOOKUP(Excel_Dashboard_Dataset_xlsx___Sales5[[#This Row],[CustomerID]],Raw_Customers!A:A,Raw_Customers!C:C)</f>
        <v>West</v>
      </c>
      <c r="N4593" s="2" t="str">
        <f>_xlfn.XLOOKUP(Excel_Dashboard_Dataset_xlsx___Sales5[[#This Row],[ProductID]],Raw_Products!A:A,Raw_Products!B:B)</f>
        <v>Cricket Bat</v>
      </c>
      <c r="O4593" s="2" t="str">
        <f>_xlfn.XLOOKUP(Excel_Dashboard_Dataset_xlsx___Sales5[[#This Row],[ProductID]],Raw_Products!A:A,Raw_Products!C:C)</f>
        <v>Sports</v>
      </c>
      <c r="P4593" s="2" t="str">
        <f>_xlfn.XLOOKUP(Excel_Dashboard_Dataset_xlsx___Sales5[[#This Row],[CustomerID]], Raw_Customers!A:A, Raw_Customers!B:B, "Unknown")</f>
        <v>Carolyn Murphy</v>
      </c>
    </row>
    <row r="4594" spans="1:16" x14ac:dyDescent="0.25">
      <c r="A4594">
        <v>4593</v>
      </c>
      <c r="B4594">
        <f t="shared" si="71"/>
        <v>2023</v>
      </c>
      <c r="C4594" t="str">
        <f>TEXT(Excel_Dashboard_Dataset_xlsx___Sales5[[#This Row],[Date]],"mmm")</f>
        <v>Aug</v>
      </c>
      <c r="D4594" s="3">
        <v>45162</v>
      </c>
      <c r="E4594">
        <v>48</v>
      </c>
      <c r="F4594">
        <v>139</v>
      </c>
      <c r="G4594">
        <v>7</v>
      </c>
      <c r="H4594">
        <v>10</v>
      </c>
      <c r="I4594">
        <v>547</v>
      </c>
      <c r="J4594">
        <f>Excel_Dashboard_Dataset_xlsx___Sales5[[#This Row],[Quantity]]*Excel_Dashboard_Dataset_xlsx___Sales5[[#This Row],[UnitPrice]]</f>
        <v>5470</v>
      </c>
      <c r="K4594" t="str">
        <f>_xlfn.XLOOKUP(Excel_Dashboard_Dataset_xlsx___Sales5[[#This Row],[CustomerID]],Raw_Customers!A:A,Raw_Customers!D:D)</f>
        <v>Male</v>
      </c>
      <c r="L4594">
        <f>_xlfn.XLOOKUP(Excel_Dashboard_Dataset_xlsx___Sales5[[#This Row],[CustomerID]],Raw_Customers!A:A,Raw_Customers!E:E)</f>
        <v>47</v>
      </c>
      <c r="M4594" t="str">
        <f>_xlfn.XLOOKUP(Excel_Dashboard_Dataset_xlsx___Sales5[[#This Row],[CustomerID]],Raw_Customers!A:A,Raw_Customers!C:C)</f>
        <v>South</v>
      </c>
      <c r="N4594" s="2" t="str">
        <f>_xlfn.XLOOKUP(Excel_Dashboard_Dataset_xlsx___Sales5[[#This Row],[ProductID]],Raw_Products!A:A,Raw_Products!B:B)</f>
        <v>Bicycle</v>
      </c>
      <c r="O4594" s="2" t="str">
        <f>_xlfn.XLOOKUP(Excel_Dashboard_Dataset_xlsx___Sales5[[#This Row],[ProductID]],Raw_Products!A:A,Raw_Products!C:C)</f>
        <v>Sports</v>
      </c>
      <c r="P4594" s="2" t="str">
        <f>_xlfn.XLOOKUP(Excel_Dashboard_Dataset_xlsx___Sales5[[#This Row],[CustomerID]], Raw_Customers!A:A, Raw_Customers!B:B, "Unknown")</f>
        <v>Gregory Rogers</v>
      </c>
    </row>
    <row r="4595" spans="1:16" x14ac:dyDescent="0.25">
      <c r="A4595">
        <v>4594</v>
      </c>
      <c r="B4595">
        <f t="shared" si="71"/>
        <v>2024</v>
      </c>
      <c r="C4595" t="str">
        <f>TEXT(Excel_Dashboard_Dataset_xlsx___Sales5[[#This Row],[Date]],"mmm")</f>
        <v>Mar</v>
      </c>
      <c r="D4595" s="3">
        <v>45371</v>
      </c>
      <c r="E4595">
        <v>4</v>
      </c>
      <c r="F4595">
        <v>211</v>
      </c>
      <c r="G4595">
        <v>44</v>
      </c>
      <c r="H4595">
        <v>4</v>
      </c>
      <c r="I4595">
        <v>199</v>
      </c>
      <c r="J4595">
        <f>Excel_Dashboard_Dataset_xlsx___Sales5[[#This Row],[Quantity]]*Excel_Dashboard_Dataset_xlsx___Sales5[[#This Row],[UnitPrice]]</f>
        <v>796</v>
      </c>
      <c r="K4595" t="str">
        <f>_xlfn.XLOOKUP(Excel_Dashboard_Dataset_xlsx___Sales5[[#This Row],[CustomerID]],Raw_Customers!A:A,Raw_Customers!D:D)</f>
        <v>Male</v>
      </c>
      <c r="L4595">
        <f>_xlfn.XLOOKUP(Excel_Dashboard_Dataset_xlsx___Sales5[[#This Row],[CustomerID]],Raw_Customers!A:A,Raw_Customers!E:E)</f>
        <v>31</v>
      </c>
      <c r="M4595" t="str">
        <f>_xlfn.XLOOKUP(Excel_Dashboard_Dataset_xlsx___Sales5[[#This Row],[CustomerID]],Raw_Customers!A:A,Raw_Customers!C:C)</f>
        <v>East</v>
      </c>
      <c r="N4595" s="2" t="str">
        <f>_xlfn.XLOOKUP(Excel_Dashboard_Dataset_xlsx___Sales5[[#This Row],[ProductID]],Raw_Products!A:A,Raw_Products!B:B)</f>
        <v>Sugar Pack</v>
      </c>
      <c r="O4595" s="2" t="str">
        <f>_xlfn.XLOOKUP(Excel_Dashboard_Dataset_xlsx___Sales5[[#This Row],[ProductID]],Raw_Products!A:A,Raw_Products!C:C)</f>
        <v>Groceries</v>
      </c>
      <c r="P4595" s="2" t="str">
        <f>_xlfn.XLOOKUP(Excel_Dashboard_Dataset_xlsx___Sales5[[#This Row],[CustomerID]], Raw_Customers!A:A, Raw_Customers!B:B, "Unknown")</f>
        <v>Emily Bailey</v>
      </c>
    </row>
    <row r="4596" spans="1:16" x14ac:dyDescent="0.25">
      <c r="A4596">
        <v>4595</v>
      </c>
      <c r="B4596">
        <f t="shared" si="71"/>
        <v>2024</v>
      </c>
      <c r="C4596" t="str">
        <f>TEXT(Excel_Dashboard_Dataset_xlsx___Sales5[[#This Row],[Date]],"mmm")</f>
        <v>Oct</v>
      </c>
      <c r="D4596" s="3">
        <v>45591</v>
      </c>
      <c r="E4596">
        <v>21</v>
      </c>
      <c r="F4596">
        <v>158</v>
      </c>
      <c r="G4596">
        <v>1</v>
      </c>
      <c r="H4596">
        <v>2</v>
      </c>
      <c r="I4596">
        <v>922</v>
      </c>
      <c r="J4596">
        <f>Excel_Dashboard_Dataset_xlsx___Sales5[[#This Row],[Quantity]]*Excel_Dashboard_Dataset_xlsx___Sales5[[#This Row],[UnitPrice]]</f>
        <v>1844</v>
      </c>
      <c r="K4596" t="str">
        <f>_xlfn.XLOOKUP(Excel_Dashboard_Dataset_xlsx___Sales5[[#This Row],[CustomerID]],Raw_Customers!A:A,Raw_Customers!D:D)</f>
        <v>Female</v>
      </c>
      <c r="L4596">
        <f>_xlfn.XLOOKUP(Excel_Dashboard_Dataset_xlsx___Sales5[[#This Row],[CustomerID]],Raw_Customers!A:A,Raw_Customers!E:E)</f>
        <v>32</v>
      </c>
      <c r="M4596" t="str">
        <f>_xlfn.XLOOKUP(Excel_Dashboard_Dataset_xlsx___Sales5[[#This Row],[CustomerID]],Raw_Customers!A:A,Raw_Customers!C:C)</f>
        <v>South</v>
      </c>
      <c r="N4596" s="2" t="str">
        <f>_xlfn.XLOOKUP(Excel_Dashboard_Dataset_xlsx___Sales5[[#This Row],[ProductID]],Raw_Products!A:A,Raw_Products!B:B)</f>
        <v>Refrigerator</v>
      </c>
      <c r="O4596" s="2" t="str">
        <f>_xlfn.XLOOKUP(Excel_Dashboard_Dataset_xlsx___Sales5[[#This Row],[ProductID]],Raw_Products!A:A,Raw_Products!C:C)</f>
        <v>Home Appliances</v>
      </c>
      <c r="P4596" s="2" t="str">
        <f>_xlfn.XLOOKUP(Excel_Dashboard_Dataset_xlsx___Sales5[[#This Row],[CustomerID]], Raw_Customers!A:A, Raw_Customers!B:B, "Unknown")</f>
        <v>Ryan Harris</v>
      </c>
    </row>
    <row r="4597" spans="1:16" x14ac:dyDescent="0.25">
      <c r="A4597">
        <v>4596</v>
      </c>
      <c r="B4597">
        <f t="shared" si="71"/>
        <v>2024</v>
      </c>
      <c r="C4597" t="str">
        <f>TEXT(Excel_Dashboard_Dataset_xlsx___Sales5[[#This Row],[Date]],"mmm")</f>
        <v>Jul</v>
      </c>
      <c r="D4597" s="3">
        <v>45493</v>
      </c>
      <c r="E4597">
        <v>20</v>
      </c>
      <c r="F4597">
        <v>149</v>
      </c>
      <c r="G4597">
        <v>18</v>
      </c>
      <c r="H4597">
        <v>3</v>
      </c>
      <c r="I4597">
        <v>313</v>
      </c>
      <c r="J4597">
        <f>Excel_Dashboard_Dataset_xlsx___Sales5[[#This Row],[Quantity]]*Excel_Dashboard_Dataset_xlsx___Sales5[[#This Row],[UnitPrice]]</f>
        <v>939</v>
      </c>
      <c r="K4597" t="str">
        <f>_xlfn.XLOOKUP(Excel_Dashboard_Dataset_xlsx___Sales5[[#This Row],[CustomerID]],Raw_Customers!A:A,Raw_Customers!D:D)</f>
        <v>Male</v>
      </c>
      <c r="L4597">
        <f>_xlfn.XLOOKUP(Excel_Dashboard_Dataset_xlsx___Sales5[[#This Row],[CustomerID]],Raw_Customers!A:A,Raw_Customers!E:E)</f>
        <v>27</v>
      </c>
      <c r="M4597" t="str">
        <f>_xlfn.XLOOKUP(Excel_Dashboard_Dataset_xlsx___Sales5[[#This Row],[CustomerID]],Raw_Customers!A:A,Raw_Customers!C:C)</f>
        <v>South</v>
      </c>
      <c r="N4597" s="2" t="str">
        <f>_xlfn.XLOOKUP(Excel_Dashboard_Dataset_xlsx___Sales5[[#This Row],[ProductID]],Raw_Products!A:A,Raw_Products!B:B)</f>
        <v>Printer</v>
      </c>
      <c r="O4597" s="2" t="str">
        <f>_xlfn.XLOOKUP(Excel_Dashboard_Dataset_xlsx___Sales5[[#This Row],[ProductID]],Raw_Products!A:A,Raw_Products!C:C)</f>
        <v>Electronics</v>
      </c>
      <c r="P4597" s="2" t="str">
        <f>_xlfn.XLOOKUP(Excel_Dashboard_Dataset_xlsx___Sales5[[#This Row],[CustomerID]], Raw_Customers!A:A, Raw_Customers!B:B, "Unknown")</f>
        <v>Maria Parker</v>
      </c>
    </row>
    <row r="4598" spans="1:16" x14ac:dyDescent="0.25">
      <c r="A4598">
        <v>4597</v>
      </c>
      <c r="B4598">
        <f t="shared" si="71"/>
        <v>2023</v>
      </c>
      <c r="C4598" t="str">
        <f>TEXT(Excel_Dashboard_Dataset_xlsx___Sales5[[#This Row],[Date]],"mmm")</f>
        <v>Sept</v>
      </c>
      <c r="D4598" s="3">
        <v>45177</v>
      </c>
      <c r="E4598">
        <v>18</v>
      </c>
      <c r="F4598">
        <v>80</v>
      </c>
      <c r="G4598">
        <v>43</v>
      </c>
      <c r="H4598">
        <v>1</v>
      </c>
      <c r="I4598">
        <v>171</v>
      </c>
      <c r="J4598">
        <f>Excel_Dashboard_Dataset_xlsx___Sales5[[#This Row],[Quantity]]*Excel_Dashboard_Dataset_xlsx___Sales5[[#This Row],[UnitPrice]]</f>
        <v>171</v>
      </c>
      <c r="K4598" t="str">
        <f>_xlfn.XLOOKUP(Excel_Dashboard_Dataset_xlsx___Sales5[[#This Row],[CustomerID]],Raw_Customers!A:A,Raw_Customers!D:D)</f>
        <v>Male</v>
      </c>
      <c r="L4598">
        <f>_xlfn.XLOOKUP(Excel_Dashboard_Dataset_xlsx___Sales5[[#This Row],[CustomerID]],Raw_Customers!A:A,Raw_Customers!E:E)</f>
        <v>65</v>
      </c>
      <c r="M4598" t="str">
        <f>_xlfn.XLOOKUP(Excel_Dashboard_Dataset_xlsx___Sales5[[#This Row],[CustomerID]],Raw_Customers!A:A,Raw_Customers!C:C)</f>
        <v>West</v>
      </c>
      <c r="N4598" s="2" t="str">
        <f>_xlfn.XLOOKUP(Excel_Dashboard_Dataset_xlsx___Sales5[[#This Row],[ProductID]],Raw_Products!A:A,Raw_Products!B:B)</f>
        <v>Gaming Console</v>
      </c>
      <c r="O4598" s="2" t="str">
        <f>_xlfn.XLOOKUP(Excel_Dashboard_Dataset_xlsx___Sales5[[#This Row],[ProductID]],Raw_Products!A:A,Raw_Products!C:C)</f>
        <v>Electronics</v>
      </c>
      <c r="P4598" s="2" t="str">
        <f>_xlfn.XLOOKUP(Excel_Dashboard_Dataset_xlsx___Sales5[[#This Row],[CustomerID]], Raw_Customers!A:A, Raw_Customers!B:B, "Unknown")</f>
        <v>Elizabeth Sanders</v>
      </c>
    </row>
    <row r="4599" spans="1:16" x14ac:dyDescent="0.25">
      <c r="A4599">
        <v>4598</v>
      </c>
      <c r="B4599">
        <f t="shared" si="71"/>
        <v>2023</v>
      </c>
      <c r="C4599" t="str">
        <f>TEXT(Excel_Dashboard_Dataset_xlsx___Sales5[[#This Row],[Date]],"mmm")</f>
        <v>Dec</v>
      </c>
      <c r="D4599" s="3">
        <v>45286</v>
      </c>
      <c r="E4599">
        <v>49</v>
      </c>
      <c r="F4599">
        <v>189</v>
      </c>
      <c r="G4599">
        <v>1</v>
      </c>
      <c r="H4599">
        <v>10</v>
      </c>
      <c r="I4599">
        <v>325</v>
      </c>
      <c r="J4599">
        <f>Excel_Dashboard_Dataset_xlsx___Sales5[[#This Row],[Quantity]]*Excel_Dashboard_Dataset_xlsx___Sales5[[#This Row],[UnitPrice]]</f>
        <v>3250</v>
      </c>
      <c r="K4599" t="str">
        <f>_xlfn.XLOOKUP(Excel_Dashboard_Dataset_xlsx___Sales5[[#This Row],[CustomerID]],Raw_Customers!A:A,Raw_Customers!D:D)</f>
        <v>Female</v>
      </c>
      <c r="L4599">
        <f>_xlfn.XLOOKUP(Excel_Dashboard_Dataset_xlsx___Sales5[[#This Row],[CustomerID]],Raw_Customers!A:A,Raw_Customers!E:E)</f>
        <v>29</v>
      </c>
      <c r="M4599" t="str">
        <f>_xlfn.XLOOKUP(Excel_Dashboard_Dataset_xlsx___Sales5[[#This Row],[CustomerID]],Raw_Customers!A:A,Raw_Customers!C:C)</f>
        <v>South</v>
      </c>
      <c r="N4599" s="2" t="str">
        <f>_xlfn.XLOOKUP(Excel_Dashboard_Dataset_xlsx___Sales5[[#This Row],[ProductID]],Raw_Products!A:A,Raw_Products!B:B)</f>
        <v>Swimming Goggles</v>
      </c>
      <c r="O4599" s="2" t="str">
        <f>_xlfn.XLOOKUP(Excel_Dashboard_Dataset_xlsx___Sales5[[#This Row],[ProductID]],Raw_Products!A:A,Raw_Products!C:C)</f>
        <v>Sports</v>
      </c>
      <c r="P4599" s="2" t="str">
        <f>_xlfn.XLOOKUP(Excel_Dashboard_Dataset_xlsx___Sales5[[#This Row],[CustomerID]], Raw_Customers!A:A, Raw_Customers!B:B, "Unknown")</f>
        <v>Betty Price</v>
      </c>
    </row>
    <row r="4600" spans="1:16" x14ac:dyDescent="0.25">
      <c r="A4600">
        <v>4599</v>
      </c>
      <c r="B4600">
        <f t="shared" si="71"/>
        <v>2023</v>
      </c>
      <c r="C4600" t="str">
        <f>TEXT(Excel_Dashboard_Dataset_xlsx___Sales5[[#This Row],[Date]],"mmm")</f>
        <v>Dec</v>
      </c>
      <c r="D4600" s="3">
        <v>45271</v>
      </c>
      <c r="E4600">
        <v>45</v>
      </c>
      <c r="F4600">
        <v>47</v>
      </c>
      <c r="G4600">
        <v>8</v>
      </c>
      <c r="H4600">
        <v>9</v>
      </c>
      <c r="I4600">
        <v>446</v>
      </c>
      <c r="J4600">
        <f>Excel_Dashboard_Dataset_xlsx___Sales5[[#This Row],[Quantity]]*Excel_Dashboard_Dataset_xlsx___Sales5[[#This Row],[UnitPrice]]</f>
        <v>4014</v>
      </c>
      <c r="K4600" t="str">
        <f>_xlfn.XLOOKUP(Excel_Dashboard_Dataset_xlsx___Sales5[[#This Row],[CustomerID]],Raw_Customers!A:A,Raw_Customers!D:D)</f>
        <v>Female</v>
      </c>
      <c r="L4600">
        <f>_xlfn.XLOOKUP(Excel_Dashboard_Dataset_xlsx___Sales5[[#This Row],[CustomerID]],Raw_Customers!A:A,Raw_Customers!E:E)</f>
        <v>24</v>
      </c>
      <c r="M4600" t="str">
        <f>_xlfn.XLOOKUP(Excel_Dashboard_Dataset_xlsx___Sales5[[#This Row],[CustomerID]],Raw_Customers!A:A,Raw_Customers!C:C)</f>
        <v>West</v>
      </c>
      <c r="N4600" s="2" t="str">
        <f>_xlfn.XLOOKUP(Excel_Dashboard_Dataset_xlsx___Sales5[[#This Row],[ProductID]],Raw_Products!A:A,Raw_Products!B:B)</f>
        <v>Yoga Mat</v>
      </c>
      <c r="O4600" s="2" t="str">
        <f>_xlfn.XLOOKUP(Excel_Dashboard_Dataset_xlsx___Sales5[[#This Row],[ProductID]],Raw_Products!A:A,Raw_Products!C:C)</f>
        <v>Sports</v>
      </c>
      <c r="P4600" s="2" t="str">
        <f>_xlfn.XLOOKUP(Excel_Dashboard_Dataset_xlsx___Sales5[[#This Row],[CustomerID]], Raw_Customers!A:A, Raw_Customers!B:B, "Unknown")</f>
        <v>Paul James</v>
      </c>
    </row>
    <row r="4601" spans="1:16" x14ac:dyDescent="0.25">
      <c r="A4601">
        <v>4600</v>
      </c>
      <c r="B4601">
        <f t="shared" si="71"/>
        <v>2023</v>
      </c>
      <c r="C4601" t="str">
        <f>TEXT(Excel_Dashboard_Dataset_xlsx___Sales5[[#This Row],[Date]],"mmm")</f>
        <v>Apr</v>
      </c>
      <c r="D4601" s="3">
        <v>45032</v>
      </c>
      <c r="E4601">
        <v>27</v>
      </c>
      <c r="F4601">
        <v>141</v>
      </c>
      <c r="G4601">
        <v>1</v>
      </c>
      <c r="H4601">
        <v>10</v>
      </c>
      <c r="I4601">
        <v>831</v>
      </c>
      <c r="J4601">
        <f>Excel_Dashboard_Dataset_xlsx___Sales5[[#This Row],[Quantity]]*Excel_Dashboard_Dataset_xlsx___Sales5[[#This Row],[UnitPrice]]</f>
        <v>8310</v>
      </c>
      <c r="K4601" t="str">
        <f>_xlfn.XLOOKUP(Excel_Dashboard_Dataset_xlsx___Sales5[[#This Row],[CustomerID]],Raw_Customers!A:A,Raw_Customers!D:D)</f>
        <v>Female</v>
      </c>
      <c r="L4601">
        <f>_xlfn.XLOOKUP(Excel_Dashboard_Dataset_xlsx___Sales5[[#This Row],[CustomerID]],Raw_Customers!A:A,Raw_Customers!E:E)</f>
        <v>57</v>
      </c>
      <c r="M4601" t="str">
        <f>_xlfn.XLOOKUP(Excel_Dashboard_Dataset_xlsx___Sales5[[#This Row],[CustomerID]],Raw_Customers!A:A,Raw_Customers!C:C)</f>
        <v>East</v>
      </c>
      <c r="N4601" s="2" t="str">
        <f>_xlfn.XLOOKUP(Excel_Dashboard_Dataset_xlsx___Sales5[[#This Row],[ProductID]],Raw_Products!A:A,Raw_Products!B:B)</f>
        <v>Air Conditioner</v>
      </c>
      <c r="O4601" s="2" t="str">
        <f>_xlfn.XLOOKUP(Excel_Dashboard_Dataset_xlsx___Sales5[[#This Row],[ProductID]],Raw_Products!A:A,Raw_Products!C:C)</f>
        <v>Home Appliances</v>
      </c>
      <c r="P4601" s="2" t="str">
        <f>_xlfn.XLOOKUP(Excel_Dashboard_Dataset_xlsx___Sales5[[#This Row],[CustomerID]], Raw_Customers!A:A, Raw_Customers!B:B, "Unknown")</f>
        <v>Kimberly Morales</v>
      </c>
    </row>
    <row r="4602" spans="1:16" x14ac:dyDescent="0.25">
      <c r="A4602">
        <v>4601</v>
      </c>
      <c r="B4602">
        <f t="shared" si="71"/>
        <v>2024</v>
      </c>
      <c r="C4602" t="str">
        <f>TEXT(Excel_Dashboard_Dataset_xlsx___Sales5[[#This Row],[Date]],"mmm")</f>
        <v>Dec</v>
      </c>
      <c r="D4602" s="3">
        <v>45650</v>
      </c>
      <c r="E4602">
        <v>20</v>
      </c>
      <c r="F4602">
        <v>254</v>
      </c>
      <c r="G4602">
        <v>23</v>
      </c>
      <c r="H4602">
        <v>4</v>
      </c>
      <c r="I4602">
        <v>645</v>
      </c>
      <c r="J4602">
        <f>Excel_Dashboard_Dataset_xlsx___Sales5[[#This Row],[Quantity]]*Excel_Dashboard_Dataset_xlsx___Sales5[[#This Row],[UnitPrice]]</f>
        <v>2580</v>
      </c>
      <c r="K4602" t="str">
        <f>_xlfn.XLOOKUP(Excel_Dashboard_Dataset_xlsx___Sales5[[#This Row],[CustomerID]],Raw_Customers!A:A,Raw_Customers!D:D)</f>
        <v>Female</v>
      </c>
      <c r="L4602">
        <f>_xlfn.XLOOKUP(Excel_Dashboard_Dataset_xlsx___Sales5[[#This Row],[CustomerID]],Raw_Customers!A:A,Raw_Customers!E:E)</f>
        <v>44</v>
      </c>
      <c r="M4602" t="str">
        <f>_xlfn.XLOOKUP(Excel_Dashboard_Dataset_xlsx___Sales5[[#This Row],[CustomerID]],Raw_Customers!A:A,Raw_Customers!C:C)</f>
        <v>West</v>
      </c>
      <c r="N4602" s="2" t="str">
        <f>_xlfn.XLOOKUP(Excel_Dashboard_Dataset_xlsx___Sales5[[#This Row],[ProductID]],Raw_Products!A:A,Raw_Products!B:B)</f>
        <v>Printer</v>
      </c>
      <c r="O4602" s="2" t="str">
        <f>_xlfn.XLOOKUP(Excel_Dashboard_Dataset_xlsx___Sales5[[#This Row],[ProductID]],Raw_Products!A:A,Raw_Products!C:C)</f>
        <v>Electronics</v>
      </c>
      <c r="P4602" s="2" t="str">
        <f>_xlfn.XLOOKUP(Excel_Dashboard_Dataset_xlsx___Sales5[[#This Row],[CustomerID]], Raw_Customers!A:A, Raw_Customers!B:B, "Unknown")</f>
        <v>Richard Clark</v>
      </c>
    </row>
    <row r="4603" spans="1:16" x14ac:dyDescent="0.25">
      <c r="A4603">
        <v>4602</v>
      </c>
      <c r="B4603">
        <f t="shared" si="71"/>
        <v>2024</v>
      </c>
      <c r="C4603" t="str">
        <f>TEXT(Excel_Dashboard_Dataset_xlsx___Sales5[[#This Row],[Date]],"mmm")</f>
        <v>Oct</v>
      </c>
      <c r="D4603" s="3">
        <v>45578</v>
      </c>
      <c r="E4603">
        <v>5</v>
      </c>
      <c r="F4603">
        <v>99</v>
      </c>
      <c r="G4603">
        <v>30</v>
      </c>
      <c r="H4603">
        <v>1</v>
      </c>
      <c r="I4603">
        <v>337</v>
      </c>
      <c r="J4603">
        <f>Excel_Dashboard_Dataset_xlsx___Sales5[[#This Row],[Quantity]]*Excel_Dashboard_Dataset_xlsx___Sales5[[#This Row],[UnitPrice]]</f>
        <v>337</v>
      </c>
      <c r="K4603" t="str">
        <f>_xlfn.XLOOKUP(Excel_Dashboard_Dataset_xlsx___Sales5[[#This Row],[CustomerID]],Raw_Customers!A:A,Raw_Customers!D:D)</f>
        <v>Female</v>
      </c>
      <c r="L4603">
        <f>_xlfn.XLOOKUP(Excel_Dashboard_Dataset_xlsx___Sales5[[#This Row],[CustomerID]],Raw_Customers!A:A,Raw_Customers!E:E)</f>
        <v>28</v>
      </c>
      <c r="M4603" t="str">
        <f>_xlfn.XLOOKUP(Excel_Dashboard_Dataset_xlsx___Sales5[[#This Row],[CustomerID]],Raw_Customers!A:A,Raw_Customers!C:C)</f>
        <v>South</v>
      </c>
      <c r="N4603" s="2" t="str">
        <f>_xlfn.XLOOKUP(Excel_Dashboard_Dataset_xlsx___Sales5[[#This Row],[ProductID]],Raw_Products!A:A,Raw_Products!B:B)</f>
        <v>Salt</v>
      </c>
      <c r="O4603" s="2" t="str">
        <f>_xlfn.XLOOKUP(Excel_Dashboard_Dataset_xlsx___Sales5[[#This Row],[ProductID]],Raw_Products!A:A,Raw_Products!C:C)</f>
        <v>Groceries</v>
      </c>
      <c r="P4603" s="2" t="str">
        <f>_xlfn.XLOOKUP(Excel_Dashboard_Dataset_xlsx___Sales5[[#This Row],[CustomerID]], Raw_Customers!A:A, Raw_Customers!B:B, "Unknown")</f>
        <v>James Patel</v>
      </c>
    </row>
    <row r="4604" spans="1:16" x14ac:dyDescent="0.25">
      <c r="A4604">
        <v>4603</v>
      </c>
      <c r="B4604">
        <f t="shared" si="71"/>
        <v>2023</v>
      </c>
      <c r="C4604" t="str">
        <f>TEXT(Excel_Dashboard_Dataset_xlsx___Sales5[[#This Row],[Date]],"mmm")</f>
        <v>Feb</v>
      </c>
      <c r="D4604" s="3">
        <v>44984</v>
      </c>
      <c r="E4604">
        <v>9</v>
      </c>
      <c r="F4604">
        <v>154</v>
      </c>
      <c r="G4604">
        <v>21</v>
      </c>
      <c r="H4604">
        <v>2</v>
      </c>
      <c r="I4604">
        <v>710</v>
      </c>
      <c r="J4604">
        <f>Excel_Dashboard_Dataset_xlsx___Sales5[[#This Row],[Quantity]]*Excel_Dashboard_Dataset_xlsx___Sales5[[#This Row],[UnitPrice]]</f>
        <v>1420</v>
      </c>
      <c r="K4604" t="str">
        <f>_xlfn.XLOOKUP(Excel_Dashboard_Dataset_xlsx___Sales5[[#This Row],[CustomerID]],Raw_Customers!A:A,Raw_Customers!D:D)</f>
        <v>Female</v>
      </c>
      <c r="L4604">
        <f>_xlfn.XLOOKUP(Excel_Dashboard_Dataset_xlsx___Sales5[[#This Row],[CustomerID]],Raw_Customers!A:A,Raw_Customers!E:E)</f>
        <v>42</v>
      </c>
      <c r="M4604" t="str">
        <f>_xlfn.XLOOKUP(Excel_Dashboard_Dataset_xlsx___Sales5[[#This Row],[CustomerID]],Raw_Customers!A:A,Raw_Customers!C:C)</f>
        <v>South</v>
      </c>
      <c r="N4604" s="2" t="str">
        <f>_xlfn.XLOOKUP(Excel_Dashboard_Dataset_xlsx___Sales5[[#This Row],[ProductID]],Raw_Products!A:A,Raw_Products!B:B)</f>
        <v>Canned Beans</v>
      </c>
      <c r="O4604" s="2" t="str">
        <f>_xlfn.XLOOKUP(Excel_Dashboard_Dataset_xlsx___Sales5[[#This Row],[ProductID]],Raw_Products!A:A,Raw_Products!C:C)</f>
        <v>Groceries</v>
      </c>
      <c r="P4604" s="2" t="str">
        <f>_xlfn.XLOOKUP(Excel_Dashboard_Dataset_xlsx___Sales5[[#This Row],[CustomerID]], Raw_Customers!A:A, Raw_Customers!B:B, "Unknown")</f>
        <v>Donald Sanchez</v>
      </c>
    </row>
    <row r="4605" spans="1:16" x14ac:dyDescent="0.25">
      <c r="A4605">
        <v>4604</v>
      </c>
      <c r="B4605">
        <f t="shared" si="71"/>
        <v>2023</v>
      </c>
      <c r="C4605" t="str">
        <f>TEXT(Excel_Dashboard_Dataset_xlsx___Sales5[[#This Row],[Date]],"mmm")</f>
        <v>Mar</v>
      </c>
      <c r="D4605" s="3">
        <v>44999</v>
      </c>
      <c r="E4605">
        <v>33</v>
      </c>
      <c r="F4605">
        <v>92</v>
      </c>
      <c r="G4605">
        <v>25</v>
      </c>
      <c r="H4605">
        <v>2</v>
      </c>
      <c r="I4605">
        <v>693</v>
      </c>
      <c r="J4605">
        <f>Excel_Dashboard_Dataset_xlsx___Sales5[[#This Row],[Quantity]]*Excel_Dashboard_Dataset_xlsx___Sales5[[#This Row],[UnitPrice]]</f>
        <v>1386</v>
      </c>
      <c r="K4605" t="str">
        <f>_xlfn.XLOOKUP(Excel_Dashboard_Dataset_xlsx___Sales5[[#This Row],[CustomerID]],Raw_Customers!A:A,Raw_Customers!D:D)</f>
        <v>Female</v>
      </c>
      <c r="L4605">
        <f>_xlfn.XLOOKUP(Excel_Dashboard_Dataset_xlsx___Sales5[[#This Row],[CustomerID]],Raw_Customers!A:A,Raw_Customers!E:E)</f>
        <v>41</v>
      </c>
      <c r="M4605" t="str">
        <f>_xlfn.XLOOKUP(Excel_Dashboard_Dataset_xlsx___Sales5[[#This Row],[CustomerID]],Raw_Customers!A:A,Raw_Customers!C:C)</f>
        <v>West</v>
      </c>
      <c r="N4605" s="2" t="str">
        <f>_xlfn.XLOOKUP(Excel_Dashboard_Dataset_xlsx___Sales5[[#This Row],[ProductID]],Raw_Products!A:A,Raw_Products!B:B)</f>
        <v>Jacket</v>
      </c>
      <c r="O4605" s="2" t="str">
        <f>_xlfn.XLOOKUP(Excel_Dashboard_Dataset_xlsx___Sales5[[#This Row],[ProductID]],Raw_Products!A:A,Raw_Products!C:C)</f>
        <v>Clothing</v>
      </c>
      <c r="P4605" s="2" t="str">
        <f>_xlfn.XLOOKUP(Excel_Dashboard_Dataset_xlsx___Sales5[[#This Row],[CustomerID]], Raw_Customers!A:A, Raw_Customers!B:B, "Unknown")</f>
        <v>Lisa Wilson</v>
      </c>
    </row>
    <row r="4606" spans="1:16" x14ac:dyDescent="0.25">
      <c r="A4606">
        <v>4605</v>
      </c>
      <c r="B4606">
        <f t="shared" si="71"/>
        <v>2023</v>
      </c>
      <c r="C4606" t="str">
        <f>TEXT(Excel_Dashboard_Dataset_xlsx___Sales5[[#This Row],[Date]],"mmm")</f>
        <v>Jul</v>
      </c>
      <c r="D4606" s="3">
        <v>45112</v>
      </c>
      <c r="E4606">
        <v>2</v>
      </c>
      <c r="F4606">
        <v>103</v>
      </c>
      <c r="G4606">
        <v>21</v>
      </c>
      <c r="H4606">
        <v>7</v>
      </c>
      <c r="I4606">
        <v>337</v>
      </c>
      <c r="J4606">
        <f>Excel_Dashboard_Dataset_xlsx___Sales5[[#This Row],[Quantity]]*Excel_Dashboard_Dataset_xlsx___Sales5[[#This Row],[UnitPrice]]</f>
        <v>2359</v>
      </c>
      <c r="K4606" t="str">
        <f>_xlfn.XLOOKUP(Excel_Dashboard_Dataset_xlsx___Sales5[[#This Row],[CustomerID]],Raw_Customers!A:A,Raw_Customers!D:D)</f>
        <v>Male</v>
      </c>
      <c r="L4606">
        <f>_xlfn.XLOOKUP(Excel_Dashboard_Dataset_xlsx___Sales5[[#This Row],[CustomerID]],Raw_Customers!A:A,Raw_Customers!E:E)</f>
        <v>19</v>
      </c>
      <c r="M4606" t="str">
        <f>_xlfn.XLOOKUP(Excel_Dashboard_Dataset_xlsx___Sales5[[#This Row],[CustomerID]],Raw_Customers!A:A,Raw_Customers!C:C)</f>
        <v>South</v>
      </c>
      <c r="N4606" s="2" t="str">
        <f>_xlfn.XLOOKUP(Excel_Dashboard_Dataset_xlsx___Sales5[[#This Row],[ProductID]],Raw_Products!A:A,Raw_Products!B:B)</f>
        <v>Cooking Oil</v>
      </c>
      <c r="O4606" s="2" t="str">
        <f>_xlfn.XLOOKUP(Excel_Dashboard_Dataset_xlsx___Sales5[[#This Row],[ProductID]],Raw_Products!A:A,Raw_Products!C:C)</f>
        <v>Groceries</v>
      </c>
      <c r="P4606" s="2" t="str">
        <f>_xlfn.XLOOKUP(Excel_Dashboard_Dataset_xlsx___Sales5[[#This Row],[CustomerID]], Raw_Customers!A:A, Raw_Customers!B:B, "Unknown")</f>
        <v>Christopher Kim</v>
      </c>
    </row>
    <row r="4607" spans="1:16" x14ac:dyDescent="0.25">
      <c r="A4607">
        <v>4606</v>
      </c>
      <c r="B4607">
        <f t="shared" si="71"/>
        <v>2023</v>
      </c>
      <c r="C4607" t="str">
        <f>TEXT(Excel_Dashboard_Dataset_xlsx___Sales5[[#This Row],[Date]],"mmm")</f>
        <v>Jun</v>
      </c>
      <c r="D4607" s="3">
        <v>45105</v>
      </c>
      <c r="E4607">
        <v>48</v>
      </c>
      <c r="F4607">
        <v>296</v>
      </c>
      <c r="G4607">
        <v>38</v>
      </c>
      <c r="H4607">
        <v>3</v>
      </c>
      <c r="I4607">
        <v>46</v>
      </c>
      <c r="J4607">
        <f>Excel_Dashboard_Dataset_xlsx___Sales5[[#This Row],[Quantity]]*Excel_Dashboard_Dataset_xlsx___Sales5[[#This Row],[UnitPrice]]</f>
        <v>138</v>
      </c>
      <c r="K4607" t="str">
        <f>_xlfn.XLOOKUP(Excel_Dashboard_Dataset_xlsx___Sales5[[#This Row],[CustomerID]],Raw_Customers!A:A,Raw_Customers!D:D)</f>
        <v>Male</v>
      </c>
      <c r="L4607">
        <f>_xlfn.XLOOKUP(Excel_Dashboard_Dataset_xlsx___Sales5[[#This Row],[CustomerID]],Raw_Customers!A:A,Raw_Customers!E:E)</f>
        <v>65</v>
      </c>
      <c r="M4607" t="str">
        <f>_xlfn.XLOOKUP(Excel_Dashboard_Dataset_xlsx___Sales5[[#This Row],[CustomerID]],Raw_Customers!A:A,Raw_Customers!C:C)</f>
        <v>East</v>
      </c>
      <c r="N4607" s="2" t="str">
        <f>_xlfn.XLOOKUP(Excel_Dashboard_Dataset_xlsx___Sales5[[#This Row],[ProductID]],Raw_Products!A:A,Raw_Products!B:B)</f>
        <v>Bicycle</v>
      </c>
      <c r="O4607" s="2" t="str">
        <f>_xlfn.XLOOKUP(Excel_Dashboard_Dataset_xlsx___Sales5[[#This Row],[ProductID]],Raw_Products!A:A,Raw_Products!C:C)</f>
        <v>Sports</v>
      </c>
      <c r="P4607" s="2" t="str">
        <f>_xlfn.XLOOKUP(Excel_Dashboard_Dataset_xlsx___Sales5[[#This Row],[CustomerID]], Raw_Customers!A:A, Raw_Customers!B:B, "Unknown")</f>
        <v>Sarah Miller</v>
      </c>
    </row>
    <row r="4608" spans="1:16" x14ac:dyDescent="0.25">
      <c r="A4608">
        <v>4607</v>
      </c>
      <c r="B4608">
        <f t="shared" si="71"/>
        <v>2024</v>
      </c>
      <c r="C4608" t="str">
        <f>TEXT(Excel_Dashboard_Dataset_xlsx___Sales5[[#This Row],[Date]],"mmm")</f>
        <v>Mar</v>
      </c>
      <c r="D4608" s="3">
        <v>45360</v>
      </c>
      <c r="E4608">
        <v>16</v>
      </c>
      <c r="F4608">
        <v>246</v>
      </c>
      <c r="G4608">
        <v>25</v>
      </c>
      <c r="H4608">
        <v>7</v>
      </c>
      <c r="I4608">
        <v>453</v>
      </c>
      <c r="J4608">
        <f>Excel_Dashboard_Dataset_xlsx___Sales5[[#This Row],[Quantity]]*Excel_Dashboard_Dataset_xlsx___Sales5[[#This Row],[UnitPrice]]</f>
        <v>3171</v>
      </c>
      <c r="K4608" t="str">
        <f>_xlfn.XLOOKUP(Excel_Dashboard_Dataset_xlsx___Sales5[[#This Row],[CustomerID]],Raw_Customers!A:A,Raw_Customers!D:D)</f>
        <v>Female</v>
      </c>
      <c r="L4608">
        <f>_xlfn.XLOOKUP(Excel_Dashboard_Dataset_xlsx___Sales5[[#This Row],[CustomerID]],Raw_Customers!A:A,Raw_Customers!E:E)</f>
        <v>23</v>
      </c>
      <c r="M4608" t="str">
        <f>_xlfn.XLOOKUP(Excel_Dashboard_Dataset_xlsx___Sales5[[#This Row],[CustomerID]],Raw_Customers!A:A,Raw_Customers!C:C)</f>
        <v>West</v>
      </c>
      <c r="N4608" s="2" t="str">
        <f>_xlfn.XLOOKUP(Excel_Dashboard_Dataset_xlsx___Sales5[[#This Row],[ProductID]],Raw_Products!A:A,Raw_Products!B:B)</f>
        <v>Headphones</v>
      </c>
      <c r="O4608" s="2" t="str">
        <f>_xlfn.XLOOKUP(Excel_Dashboard_Dataset_xlsx___Sales5[[#This Row],[ProductID]],Raw_Products!A:A,Raw_Products!C:C)</f>
        <v>Electronics</v>
      </c>
      <c r="P4608" s="2" t="str">
        <f>_xlfn.XLOOKUP(Excel_Dashboard_Dataset_xlsx___Sales5[[#This Row],[CustomerID]], Raw_Customers!A:A, Raw_Customers!B:B, "Unknown")</f>
        <v>Kenneth Baker</v>
      </c>
    </row>
    <row r="4609" spans="1:16" x14ac:dyDescent="0.25">
      <c r="A4609">
        <v>4608</v>
      </c>
      <c r="B4609">
        <f t="shared" si="71"/>
        <v>2023</v>
      </c>
      <c r="C4609" t="str">
        <f>TEXT(Excel_Dashboard_Dataset_xlsx___Sales5[[#This Row],[Date]],"mmm")</f>
        <v>Aug</v>
      </c>
      <c r="D4609" s="3">
        <v>45164</v>
      </c>
      <c r="E4609">
        <v>39</v>
      </c>
      <c r="F4609">
        <v>89</v>
      </c>
      <c r="G4609">
        <v>50</v>
      </c>
      <c r="H4609">
        <v>3</v>
      </c>
      <c r="I4609">
        <v>593</v>
      </c>
      <c r="J4609">
        <f>Excel_Dashboard_Dataset_xlsx___Sales5[[#This Row],[Quantity]]*Excel_Dashboard_Dataset_xlsx___Sales5[[#This Row],[UnitPrice]]</f>
        <v>1779</v>
      </c>
      <c r="K4609" t="str">
        <f>_xlfn.XLOOKUP(Excel_Dashboard_Dataset_xlsx___Sales5[[#This Row],[CustomerID]],Raw_Customers!A:A,Raw_Customers!D:D)</f>
        <v>Male</v>
      </c>
      <c r="L4609">
        <f>_xlfn.XLOOKUP(Excel_Dashboard_Dataset_xlsx___Sales5[[#This Row],[CustomerID]],Raw_Customers!A:A,Raw_Customers!E:E)</f>
        <v>22</v>
      </c>
      <c r="M4609" t="str">
        <f>_xlfn.XLOOKUP(Excel_Dashboard_Dataset_xlsx___Sales5[[#This Row],[CustomerID]],Raw_Customers!A:A,Raw_Customers!C:C)</f>
        <v>West</v>
      </c>
      <c r="N4609" s="2" t="str">
        <f>_xlfn.XLOOKUP(Excel_Dashboard_Dataset_xlsx___Sales5[[#This Row],[ProductID]],Raw_Products!A:A,Raw_Products!B:B)</f>
        <v>Sweater</v>
      </c>
      <c r="O4609" s="2" t="str">
        <f>_xlfn.XLOOKUP(Excel_Dashboard_Dataset_xlsx___Sales5[[#This Row],[ProductID]],Raw_Products!A:A,Raw_Products!C:C)</f>
        <v>Clothing</v>
      </c>
      <c r="P4609" s="2" t="str">
        <f>_xlfn.XLOOKUP(Excel_Dashboard_Dataset_xlsx___Sales5[[#This Row],[CustomerID]], Raw_Customers!A:A, Raw_Customers!B:B, "Unknown")</f>
        <v>Gary Torres</v>
      </c>
    </row>
    <row r="4610" spans="1:16" x14ac:dyDescent="0.25">
      <c r="A4610">
        <v>4609</v>
      </c>
      <c r="B4610">
        <f t="shared" ref="B4610:B4673" si="72">YEAR(D:D)</f>
        <v>2023</v>
      </c>
      <c r="C4610" t="str">
        <f>TEXT(Excel_Dashboard_Dataset_xlsx___Sales5[[#This Row],[Date]],"mmm")</f>
        <v>Mar</v>
      </c>
      <c r="D4610" s="3">
        <v>44993</v>
      </c>
      <c r="E4610">
        <v>35</v>
      </c>
      <c r="F4610">
        <v>197</v>
      </c>
      <c r="G4610">
        <v>6</v>
      </c>
      <c r="H4610">
        <v>10</v>
      </c>
      <c r="I4610">
        <v>266</v>
      </c>
      <c r="J4610">
        <f>Excel_Dashboard_Dataset_xlsx___Sales5[[#This Row],[Quantity]]*Excel_Dashboard_Dataset_xlsx___Sales5[[#This Row],[UnitPrice]]</f>
        <v>2660</v>
      </c>
      <c r="K4610" t="str">
        <f>_xlfn.XLOOKUP(Excel_Dashboard_Dataset_xlsx___Sales5[[#This Row],[CustomerID]],Raw_Customers!A:A,Raw_Customers!D:D)</f>
        <v>Female</v>
      </c>
      <c r="L4610">
        <f>_xlfn.XLOOKUP(Excel_Dashboard_Dataset_xlsx___Sales5[[#This Row],[CustomerID]],Raw_Customers!A:A,Raw_Customers!E:E)</f>
        <v>35</v>
      </c>
      <c r="M4610" t="str">
        <f>_xlfn.XLOOKUP(Excel_Dashboard_Dataset_xlsx___Sales5[[#This Row],[CustomerID]],Raw_Customers!A:A,Raw_Customers!C:C)</f>
        <v>East</v>
      </c>
      <c r="N4610" s="2" t="str">
        <f>_xlfn.XLOOKUP(Excel_Dashboard_Dataset_xlsx___Sales5[[#This Row],[ProductID]],Raw_Products!A:A,Raw_Products!B:B)</f>
        <v>Sneakers</v>
      </c>
      <c r="O4610" s="2" t="str">
        <f>_xlfn.XLOOKUP(Excel_Dashboard_Dataset_xlsx___Sales5[[#This Row],[ProductID]],Raw_Products!A:A,Raw_Products!C:C)</f>
        <v>Clothing</v>
      </c>
      <c r="P4610" s="2" t="str">
        <f>_xlfn.XLOOKUP(Excel_Dashboard_Dataset_xlsx___Sales5[[#This Row],[CustomerID]], Raw_Customers!A:A, Raw_Customers!B:B, "Unknown")</f>
        <v>Shirley Rodriguez</v>
      </c>
    </row>
    <row r="4611" spans="1:16" x14ac:dyDescent="0.25">
      <c r="A4611">
        <v>4610</v>
      </c>
      <c r="B4611">
        <f t="shared" si="72"/>
        <v>2024</v>
      </c>
      <c r="C4611" t="str">
        <f>TEXT(Excel_Dashboard_Dataset_xlsx___Sales5[[#This Row],[Date]],"mmm")</f>
        <v>Sept</v>
      </c>
      <c r="D4611" s="3">
        <v>45563</v>
      </c>
      <c r="E4611">
        <v>41</v>
      </c>
      <c r="F4611">
        <v>278</v>
      </c>
      <c r="G4611">
        <v>49</v>
      </c>
      <c r="H4611">
        <v>4</v>
      </c>
      <c r="I4611">
        <v>633</v>
      </c>
      <c r="J4611">
        <f>Excel_Dashboard_Dataset_xlsx___Sales5[[#This Row],[Quantity]]*Excel_Dashboard_Dataset_xlsx___Sales5[[#This Row],[UnitPrice]]</f>
        <v>2532</v>
      </c>
      <c r="K4611" t="str">
        <f>_xlfn.XLOOKUP(Excel_Dashboard_Dataset_xlsx___Sales5[[#This Row],[CustomerID]],Raw_Customers!A:A,Raw_Customers!D:D)</f>
        <v>Female</v>
      </c>
      <c r="L4611">
        <f>_xlfn.XLOOKUP(Excel_Dashboard_Dataset_xlsx___Sales5[[#This Row],[CustomerID]],Raw_Customers!A:A,Raw_Customers!E:E)</f>
        <v>27</v>
      </c>
      <c r="M4611" t="str">
        <f>_xlfn.XLOOKUP(Excel_Dashboard_Dataset_xlsx___Sales5[[#This Row],[CustomerID]],Raw_Customers!A:A,Raw_Customers!C:C)</f>
        <v>East</v>
      </c>
      <c r="N4611" s="2" t="str">
        <f>_xlfn.XLOOKUP(Excel_Dashboard_Dataset_xlsx___Sales5[[#This Row],[ProductID]],Raw_Products!A:A,Raw_Products!B:B)</f>
        <v>Football</v>
      </c>
      <c r="O4611" s="2" t="str">
        <f>_xlfn.XLOOKUP(Excel_Dashboard_Dataset_xlsx___Sales5[[#This Row],[ProductID]],Raw_Products!A:A,Raw_Products!C:C)</f>
        <v>Sports</v>
      </c>
      <c r="P4611" s="2" t="str">
        <f>_xlfn.XLOOKUP(Excel_Dashboard_Dataset_xlsx___Sales5[[#This Row],[CustomerID]], Raw_Customers!A:A, Raw_Customers!B:B, "Unknown")</f>
        <v>Ryan Jones</v>
      </c>
    </row>
    <row r="4612" spans="1:16" x14ac:dyDescent="0.25">
      <c r="A4612">
        <v>4611</v>
      </c>
      <c r="B4612">
        <f t="shared" si="72"/>
        <v>2023</v>
      </c>
      <c r="C4612" t="str">
        <f>TEXT(Excel_Dashboard_Dataset_xlsx___Sales5[[#This Row],[Date]],"mmm")</f>
        <v>Jun</v>
      </c>
      <c r="D4612" s="3">
        <v>45079</v>
      </c>
      <c r="E4612">
        <v>15</v>
      </c>
      <c r="F4612">
        <v>157</v>
      </c>
      <c r="G4612">
        <v>9</v>
      </c>
      <c r="H4612">
        <v>5</v>
      </c>
      <c r="I4612">
        <v>679</v>
      </c>
      <c r="J4612">
        <f>Excel_Dashboard_Dataset_xlsx___Sales5[[#This Row],[Quantity]]*Excel_Dashboard_Dataset_xlsx___Sales5[[#This Row],[UnitPrice]]</f>
        <v>3395</v>
      </c>
      <c r="K4612" t="str">
        <f>_xlfn.XLOOKUP(Excel_Dashboard_Dataset_xlsx___Sales5[[#This Row],[CustomerID]],Raw_Customers!A:A,Raw_Customers!D:D)</f>
        <v>Female</v>
      </c>
      <c r="L4612">
        <f>_xlfn.XLOOKUP(Excel_Dashboard_Dataset_xlsx___Sales5[[#This Row],[CustomerID]],Raw_Customers!A:A,Raw_Customers!E:E)</f>
        <v>52</v>
      </c>
      <c r="M4612" t="str">
        <f>_xlfn.XLOOKUP(Excel_Dashboard_Dataset_xlsx___Sales5[[#This Row],[CustomerID]],Raw_Customers!A:A,Raw_Customers!C:C)</f>
        <v>West</v>
      </c>
      <c r="N4612" s="2" t="str">
        <f>_xlfn.XLOOKUP(Excel_Dashboard_Dataset_xlsx___Sales5[[#This Row],[ProductID]],Raw_Products!A:A,Raw_Products!B:B)</f>
        <v>Bluetooth Speaker</v>
      </c>
      <c r="O4612" s="2" t="str">
        <f>_xlfn.XLOOKUP(Excel_Dashboard_Dataset_xlsx___Sales5[[#This Row],[ProductID]],Raw_Products!A:A,Raw_Products!C:C)</f>
        <v>Electronics</v>
      </c>
      <c r="P4612" s="2" t="str">
        <f>_xlfn.XLOOKUP(Excel_Dashboard_Dataset_xlsx___Sales5[[#This Row],[CustomerID]], Raw_Customers!A:A, Raw_Customers!B:B, "Unknown")</f>
        <v>James Foster</v>
      </c>
    </row>
    <row r="4613" spans="1:16" x14ac:dyDescent="0.25">
      <c r="A4613">
        <v>4612</v>
      </c>
      <c r="B4613">
        <f t="shared" si="72"/>
        <v>2023</v>
      </c>
      <c r="C4613" t="str">
        <f>TEXT(Excel_Dashboard_Dataset_xlsx___Sales5[[#This Row],[Date]],"mmm")</f>
        <v>Jul</v>
      </c>
      <c r="D4613" s="3">
        <v>45119</v>
      </c>
      <c r="E4613">
        <v>19</v>
      </c>
      <c r="F4613">
        <v>2</v>
      </c>
      <c r="G4613">
        <v>25</v>
      </c>
      <c r="H4613">
        <v>7</v>
      </c>
      <c r="I4613">
        <v>699</v>
      </c>
      <c r="J4613">
        <f>Excel_Dashboard_Dataset_xlsx___Sales5[[#This Row],[Quantity]]*Excel_Dashboard_Dataset_xlsx___Sales5[[#This Row],[UnitPrice]]</f>
        <v>4893</v>
      </c>
      <c r="K4613" t="str">
        <f>_xlfn.XLOOKUP(Excel_Dashboard_Dataset_xlsx___Sales5[[#This Row],[CustomerID]],Raw_Customers!A:A,Raw_Customers!D:D)</f>
        <v>Male</v>
      </c>
      <c r="L4613">
        <f>_xlfn.XLOOKUP(Excel_Dashboard_Dataset_xlsx___Sales5[[#This Row],[CustomerID]],Raw_Customers!A:A,Raw_Customers!E:E)</f>
        <v>38</v>
      </c>
      <c r="M4613" t="str">
        <f>_xlfn.XLOOKUP(Excel_Dashboard_Dataset_xlsx___Sales5[[#This Row],[CustomerID]],Raw_Customers!A:A,Raw_Customers!C:C)</f>
        <v>South</v>
      </c>
      <c r="N4613" s="2" t="str">
        <f>_xlfn.XLOOKUP(Excel_Dashboard_Dataset_xlsx___Sales5[[#This Row],[ProductID]],Raw_Products!A:A,Raw_Products!B:B)</f>
        <v>External Hard Drive</v>
      </c>
      <c r="O4613" s="2" t="str">
        <f>_xlfn.XLOOKUP(Excel_Dashboard_Dataset_xlsx___Sales5[[#This Row],[ProductID]],Raw_Products!A:A,Raw_Products!C:C)</f>
        <v>Electronics</v>
      </c>
      <c r="P4613" s="2" t="str">
        <f>_xlfn.XLOOKUP(Excel_Dashboard_Dataset_xlsx___Sales5[[#This Row],[CustomerID]], Raw_Customers!A:A, Raw_Customers!B:B, "Unknown")</f>
        <v>Rebecca Patel</v>
      </c>
    </row>
    <row r="4614" spans="1:16" x14ac:dyDescent="0.25">
      <c r="A4614">
        <v>4613</v>
      </c>
      <c r="B4614">
        <f t="shared" si="72"/>
        <v>2024</v>
      </c>
      <c r="C4614" t="str">
        <f>TEXT(Excel_Dashboard_Dataset_xlsx___Sales5[[#This Row],[Date]],"mmm")</f>
        <v>Jun</v>
      </c>
      <c r="D4614" s="3">
        <v>45456</v>
      </c>
      <c r="E4614">
        <v>18</v>
      </c>
      <c r="F4614">
        <v>210</v>
      </c>
      <c r="G4614">
        <v>13</v>
      </c>
      <c r="H4614">
        <v>4</v>
      </c>
      <c r="I4614">
        <v>835</v>
      </c>
      <c r="J4614">
        <f>Excel_Dashboard_Dataset_xlsx___Sales5[[#This Row],[Quantity]]*Excel_Dashboard_Dataset_xlsx___Sales5[[#This Row],[UnitPrice]]</f>
        <v>3340</v>
      </c>
      <c r="K4614" t="str">
        <f>_xlfn.XLOOKUP(Excel_Dashboard_Dataset_xlsx___Sales5[[#This Row],[CustomerID]],Raw_Customers!A:A,Raw_Customers!D:D)</f>
        <v>Female</v>
      </c>
      <c r="L4614">
        <f>_xlfn.XLOOKUP(Excel_Dashboard_Dataset_xlsx___Sales5[[#This Row],[CustomerID]],Raw_Customers!A:A,Raw_Customers!E:E)</f>
        <v>25</v>
      </c>
      <c r="M4614" t="str">
        <f>_xlfn.XLOOKUP(Excel_Dashboard_Dataset_xlsx___Sales5[[#This Row],[CustomerID]],Raw_Customers!A:A,Raw_Customers!C:C)</f>
        <v>East</v>
      </c>
      <c r="N4614" s="2" t="str">
        <f>_xlfn.XLOOKUP(Excel_Dashboard_Dataset_xlsx___Sales5[[#This Row],[ProductID]],Raw_Products!A:A,Raw_Products!B:B)</f>
        <v>Gaming Console</v>
      </c>
      <c r="O4614" s="2" t="str">
        <f>_xlfn.XLOOKUP(Excel_Dashboard_Dataset_xlsx___Sales5[[#This Row],[ProductID]],Raw_Products!A:A,Raw_Products!C:C)</f>
        <v>Electronics</v>
      </c>
      <c r="P4614" s="2" t="str">
        <f>_xlfn.XLOOKUP(Excel_Dashboard_Dataset_xlsx___Sales5[[#This Row],[CustomerID]], Raw_Customers!A:A, Raw_Customers!B:B, "Unknown")</f>
        <v>Gregory Thomas</v>
      </c>
    </row>
    <row r="4615" spans="1:16" x14ac:dyDescent="0.25">
      <c r="A4615">
        <v>4614</v>
      </c>
      <c r="B4615">
        <f t="shared" si="72"/>
        <v>2023</v>
      </c>
      <c r="C4615" t="str">
        <f>TEXT(Excel_Dashboard_Dataset_xlsx___Sales5[[#This Row],[Date]],"mmm")</f>
        <v>Apr</v>
      </c>
      <c r="D4615" s="3">
        <v>45031</v>
      </c>
      <c r="E4615">
        <v>35</v>
      </c>
      <c r="F4615">
        <v>118</v>
      </c>
      <c r="G4615">
        <v>16</v>
      </c>
      <c r="H4615">
        <v>5</v>
      </c>
      <c r="I4615">
        <v>223</v>
      </c>
      <c r="J4615">
        <f>Excel_Dashboard_Dataset_xlsx___Sales5[[#This Row],[Quantity]]*Excel_Dashboard_Dataset_xlsx___Sales5[[#This Row],[UnitPrice]]</f>
        <v>1115</v>
      </c>
      <c r="K4615" t="str">
        <f>_xlfn.XLOOKUP(Excel_Dashboard_Dataset_xlsx___Sales5[[#This Row],[CustomerID]],Raw_Customers!A:A,Raw_Customers!D:D)</f>
        <v>Female</v>
      </c>
      <c r="L4615">
        <f>_xlfn.XLOOKUP(Excel_Dashboard_Dataset_xlsx___Sales5[[#This Row],[CustomerID]],Raw_Customers!A:A,Raw_Customers!E:E)</f>
        <v>60</v>
      </c>
      <c r="M4615" t="str">
        <f>_xlfn.XLOOKUP(Excel_Dashboard_Dataset_xlsx___Sales5[[#This Row],[CustomerID]],Raw_Customers!A:A,Raw_Customers!C:C)</f>
        <v>West</v>
      </c>
      <c r="N4615" s="2" t="str">
        <f>_xlfn.XLOOKUP(Excel_Dashboard_Dataset_xlsx___Sales5[[#This Row],[ProductID]],Raw_Products!A:A,Raw_Products!B:B)</f>
        <v>Sneakers</v>
      </c>
      <c r="O4615" s="2" t="str">
        <f>_xlfn.XLOOKUP(Excel_Dashboard_Dataset_xlsx___Sales5[[#This Row],[ProductID]],Raw_Products!A:A,Raw_Products!C:C)</f>
        <v>Clothing</v>
      </c>
      <c r="P4615" s="2" t="str">
        <f>_xlfn.XLOOKUP(Excel_Dashboard_Dataset_xlsx___Sales5[[#This Row],[CustomerID]], Raw_Customers!A:A, Raw_Customers!B:B, "Unknown")</f>
        <v>Barbara Ross</v>
      </c>
    </row>
    <row r="4616" spans="1:16" x14ac:dyDescent="0.25">
      <c r="A4616">
        <v>4615</v>
      </c>
      <c r="B4616">
        <f t="shared" si="72"/>
        <v>2023</v>
      </c>
      <c r="C4616" t="str">
        <f>TEXT(Excel_Dashboard_Dataset_xlsx___Sales5[[#This Row],[Date]],"mmm")</f>
        <v>Feb</v>
      </c>
      <c r="D4616" s="3">
        <v>44965</v>
      </c>
      <c r="E4616">
        <v>48</v>
      </c>
      <c r="F4616">
        <v>270</v>
      </c>
      <c r="G4616">
        <v>25</v>
      </c>
      <c r="H4616">
        <v>7</v>
      </c>
      <c r="I4616">
        <v>934</v>
      </c>
      <c r="J4616">
        <f>Excel_Dashboard_Dataset_xlsx___Sales5[[#This Row],[Quantity]]*Excel_Dashboard_Dataset_xlsx___Sales5[[#This Row],[UnitPrice]]</f>
        <v>6538</v>
      </c>
      <c r="K4616" t="str">
        <f>_xlfn.XLOOKUP(Excel_Dashboard_Dataset_xlsx___Sales5[[#This Row],[CustomerID]],Raw_Customers!A:A,Raw_Customers!D:D)</f>
        <v>Male</v>
      </c>
      <c r="L4616">
        <f>_xlfn.XLOOKUP(Excel_Dashboard_Dataset_xlsx___Sales5[[#This Row],[CustomerID]],Raw_Customers!A:A,Raw_Customers!E:E)</f>
        <v>47</v>
      </c>
      <c r="M4616" t="str">
        <f>_xlfn.XLOOKUP(Excel_Dashboard_Dataset_xlsx___Sales5[[#This Row],[CustomerID]],Raw_Customers!A:A,Raw_Customers!C:C)</f>
        <v>South</v>
      </c>
      <c r="N4616" s="2" t="str">
        <f>_xlfn.XLOOKUP(Excel_Dashboard_Dataset_xlsx___Sales5[[#This Row],[ProductID]],Raw_Products!A:A,Raw_Products!B:B)</f>
        <v>Bicycle</v>
      </c>
      <c r="O4616" s="2" t="str">
        <f>_xlfn.XLOOKUP(Excel_Dashboard_Dataset_xlsx___Sales5[[#This Row],[ProductID]],Raw_Products!A:A,Raw_Products!C:C)</f>
        <v>Sports</v>
      </c>
      <c r="P4616" s="2" t="str">
        <f>_xlfn.XLOOKUP(Excel_Dashboard_Dataset_xlsx___Sales5[[#This Row],[CustomerID]], Raw_Customers!A:A, Raw_Customers!B:B, "Unknown")</f>
        <v>Carolyn Young</v>
      </c>
    </row>
    <row r="4617" spans="1:16" x14ac:dyDescent="0.25">
      <c r="A4617">
        <v>4616</v>
      </c>
      <c r="B4617">
        <f t="shared" si="72"/>
        <v>2023</v>
      </c>
      <c r="C4617" t="str">
        <f>TEXT(Excel_Dashboard_Dataset_xlsx___Sales5[[#This Row],[Date]],"mmm")</f>
        <v>Oct</v>
      </c>
      <c r="D4617" s="3">
        <v>45218</v>
      </c>
      <c r="E4617">
        <v>33</v>
      </c>
      <c r="F4617">
        <v>223</v>
      </c>
      <c r="G4617">
        <v>50</v>
      </c>
      <c r="H4617">
        <v>6</v>
      </c>
      <c r="I4617">
        <v>841</v>
      </c>
      <c r="J4617">
        <f>Excel_Dashboard_Dataset_xlsx___Sales5[[#This Row],[Quantity]]*Excel_Dashboard_Dataset_xlsx___Sales5[[#This Row],[UnitPrice]]</f>
        <v>5046</v>
      </c>
      <c r="K4617" t="str">
        <f>_xlfn.XLOOKUP(Excel_Dashboard_Dataset_xlsx___Sales5[[#This Row],[CustomerID]],Raw_Customers!A:A,Raw_Customers!D:D)</f>
        <v>Female</v>
      </c>
      <c r="L4617">
        <f>_xlfn.XLOOKUP(Excel_Dashboard_Dataset_xlsx___Sales5[[#This Row],[CustomerID]],Raw_Customers!A:A,Raw_Customers!E:E)</f>
        <v>22</v>
      </c>
      <c r="M4617" t="str">
        <f>_xlfn.XLOOKUP(Excel_Dashboard_Dataset_xlsx___Sales5[[#This Row],[CustomerID]],Raw_Customers!A:A,Raw_Customers!C:C)</f>
        <v>East</v>
      </c>
      <c r="N4617" s="2" t="str">
        <f>_xlfn.XLOOKUP(Excel_Dashboard_Dataset_xlsx___Sales5[[#This Row],[ProductID]],Raw_Products!A:A,Raw_Products!B:B)</f>
        <v>Jacket</v>
      </c>
      <c r="O4617" s="2" t="str">
        <f>_xlfn.XLOOKUP(Excel_Dashboard_Dataset_xlsx___Sales5[[#This Row],[ProductID]],Raw_Products!A:A,Raw_Products!C:C)</f>
        <v>Clothing</v>
      </c>
      <c r="P4617" s="2" t="str">
        <f>_xlfn.XLOOKUP(Excel_Dashboard_Dataset_xlsx___Sales5[[#This Row],[CustomerID]], Raw_Customers!A:A, Raw_Customers!B:B, "Unknown")</f>
        <v>Michelle Morris</v>
      </c>
    </row>
    <row r="4618" spans="1:16" x14ac:dyDescent="0.25">
      <c r="A4618">
        <v>4617</v>
      </c>
      <c r="B4618">
        <f t="shared" si="72"/>
        <v>2023</v>
      </c>
      <c r="C4618" t="str">
        <f>TEXT(Excel_Dashboard_Dataset_xlsx___Sales5[[#This Row],[Date]],"mmm")</f>
        <v>May</v>
      </c>
      <c r="D4618" s="3">
        <v>45063</v>
      </c>
      <c r="E4618">
        <v>16</v>
      </c>
      <c r="F4618">
        <v>288</v>
      </c>
      <c r="G4618">
        <v>12</v>
      </c>
      <c r="H4618">
        <v>7</v>
      </c>
      <c r="I4618">
        <v>976</v>
      </c>
      <c r="J4618">
        <f>Excel_Dashboard_Dataset_xlsx___Sales5[[#This Row],[Quantity]]*Excel_Dashboard_Dataset_xlsx___Sales5[[#This Row],[UnitPrice]]</f>
        <v>6832</v>
      </c>
      <c r="K4618" t="str">
        <f>_xlfn.XLOOKUP(Excel_Dashboard_Dataset_xlsx___Sales5[[#This Row],[CustomerID]],Raw_Customers!A:A,Raw_Customers!D:D)</f>
        <v>Male</v>
      </c>
      <c r="L4618">
        <f>_xlfn.XLOOKUP(Excel_Dashboard_Dataset_xlsx___Sales5[[#This Row],[CustomerID]],Raw_Customers!A:A,Raw_Customers!E:E)</f>
        <v>64</v>
      </c>
      <c r="M4618" t="str">
        <f>_xlfn.XLOOKUP(Excel_Dashboard_Dataset_xlsx___Sales5[[#This Row],[CustomerID]],Raw_Customers!A:A,Raw_Customers!C:C)</f>
        <v>West</v>
      </c>
      <c r="N4618" s="2" t="str">
        <f>_xlfn.XLOOKUP(Excel_Dashboard_Dataset_xlsx___Sales5[[#This Row],[ProductID]],Raw_Products!A:A,Raw_Products!B:B)</f>
        <v>Headphones</v>
      </c>
      <c r="O4618" s="2" t="str">
        <f>_xlfn.XLOOKUP(Excel_Dashboard_Dataset_xlsx___Sales5[[#This Row],[ProductID]],Raw_Products!A:A,Raw_Products!C:C)</f>
        <v>Electronics</v>
      </c>
      <c r="P4618" s="2" t="str">
        <f>_xlfn.XLOOKUP(Excel_Dashboard_Dataset_xlsx___Sales5[[#This Row],[CustomerID]], Raw_Customers!A:A, Raw_Customers!B:B, "Unknown")</f>
        <v>Frank Nelson</v>
      </c>
    </row>
    <row r="4619" spans="1:16" x14ac:dyDescent="0.25">
      <c r="A4619">
        <v>4618</v>
      </c>
      <c r="B4619">
        <f t="shared" si="72"/>
        <v>2023</v>
      </c>
      <c r="C4619" t="str">
        <f>TEXT(Excel_Dashboard_Dataset_xlsx___Sales5[[#This Row],[Date]],"mmm")</f>
        <v>Dec</v>
      </c>
      <c r="D4619" s="3">
        <v>45275</v>
      </c>
      <c r="E4619">
        <v>36</v>
      </c>
      <c r="F4619">
        <v>169</v>
      </c>
      <c r="G4619">
        <v>22</v>
      </c>
      <c r="H4619">
        <v>1</v>
      </c>
      <c r="I4619">
        <v>470</v>
      </c>
      <c r="J4619">
        <f>Excel_Dashboard_Dataset_xlsx___Sales5[[#This Row],[Quantity]]*Excel_Dashboard_Dataset_xlsx___Sales5[[#This Row],[UnitPrice]]</f>
        <v>470</v>
      </c>
      <c r="K4619" t="str">
        <f>_xlfn.XLOOKUP(Excel_Dashboard_Dataset_xlsx___Sales5[[#This Row],[CustomerID]],Raw_Customers!A:A,Raw_Customers!D:D)</f>
        <v>Female</v>
      </c>
      <c r="L4619">
        <f>_xlfn.XLOOKUP(Excel_Dashboard_Dataset_xlsx___Sales5[[#This Row],[CustomerID]],Raw_Customers!A:A,Raw_Customers!E:E)</f>
        <v>48</v>
      </c>
      <c r="M4619" t="str">
        <f>_xlfn.XLOOKUP(Excel_Dashboard_Dataset_xlsx___Sales5[[#This Row],[CustomerID]],Raw_Customers!A:A,Raw_Customers!C:C)</f>
        <v>South</v>
      </c>
      <c r="N4619" s="2" t="str">
        <f>_xlfn.XLOOKUP(Excel_Dashboard_Dataset_xlsx___Sales5[[#This Row],[ProductID]],Raw_Products!A:A,Raw_Products!B:B)</f>
        <v>Formal Shoes</v>
      </c>
      <c r="O4619" s="2" t="str">
        <f>_xlfn.XLOOKUP(Excel_Dashboard_Dataset_xlsx___Sales5[[#This Row],[ProductID]],Raw_Products!A:A,Raw_Products!C:C)</f>
        <v>Clothing</v>
      </c>
      <c r="P4619" s="2" t="str">
        <f>_xlfn.XLOOKUP(Excel_Dashboard_Dataset_xlsx___Sales5[[#This Row],[CustomerID]], Raw_Customers!A:A, Raw_Customers!B:B, "Unknown")</f>
        <v>Gregory Morgan</v>
      </c>
    </row>
    <row r="4620" spans="1:16" x14ac:dyDescent="0.25">
      <c r="A4620">
        <v>4619</v>
      </c>
      <c r="B4620">
        <f t="shared" si="72"/>
        <v>2024</v>
      </c>
      <c r="C4620" t="str">
        <f>TEXT(Excel_Dashboard_Dataset_xlsx___Sales5[[#This Row],[Date]],"mmm")</f>
        <v>Oct</v>
      </c>
      <c r="D4620" s="3">
        <v>45575</v>
      </c>
      <c r="E4620">
        <v>2</v>
      </c>
      <c r="F4620">
        <v>296</v>
      </c>
      <c r="G4620">
        <v>23</v>
      </c>
      <c r="H4620">
        <v>3</v>
      </c>
      <c r="I4620">
        <v>787</v>
      </c>
      <c r="J4620">
        <f>Excel_Dashboard_Dataset_xlsx___Sales5[[#This Row],[Quantity]]*Excel_Dashboard_Dataset_xlsx___Sales5[[#This Row],[UnitPrice]]</f>
        <v>2361</v>
      </c>
      <c r="K4620" t="str">
        <f>_xlfn.XLOOKUP(Excel_Dashboard_Dataset_xlsx___Sales5[[#This Row],[CustomerID]],Raw_Customers!A:A,Raw_Customers!D:D)</f>
        <v>Male</v>
      </c>
      <c r="L4620">
        <f>_xlfn.XLOOKUP(Excel_Dashboard_Dataset_xlsx___Sales5[[#This Row],[CustomerID]],Raw_Customers!A:A,Raw_Customers!E:E)</f>
        <v>65</v>
      </c>
      <c r="M4620" t="str">
        <f>_xlfn.XLOOKUP(Excel_Dashboard_Dataset_xlsx___Sales5[[#This Row],[CustomerID]],Raw_Customers!A:A,Raw_Customers!C:C)</f>
        <v>East</v>
      </c>
      <c r="N4620" s="2" t="str">
        <f>_xlfn.XLOOKUP(Excel_Dashboard_Dataset_xlsx___Sales5[[#This Row],[ProductID]],Raw_Products!A:A,Raw_Products!B:B)</f>
        <v>Cooking Oil</v>
      </c>
      <c r="O4620" s="2" t="str">
        <f>_xlfn.XLOOKUP(Excel_Dashboard_Dataset_xlsx___Sales5[[#This Row],[ProductID]],Raw_Products!A:A,Raw_Products!C:C)</f>
        <v>Groceries</v>
      </c>
      <c r="P4620" s="2" t="str">
        <f>_xlfn.XLOOKUP(Excel_Dashboard_Dataset_xlsx___Sales5[[#This Row],[CustomerID]], Raw_Customers!A:A, Raw_Customers!B:B, "Unknown")</f>
        <v>Sarah Miller</v>
      </c>
    </row>
    <row r="4621" spans="1:16" x14ac:dyDescent="0.25">
      <c r="A4621">
        <v>4620</v>
      </c>
      <c r="B4621">
        <f t="shared" si="72"/>
        <v>2024</v>
      </c>
      <c r="C4621" t="str">
        <f>TEXT(Excel_Dashboard_Dataset_xlsx___Sales5[[#This Row],[Date]],"mmm")</f>
        <v>May</v>
      </c>
      <c r="D4621" s="3">
        <v>45418</v>
      </c>
      <c r="E4621">
        <v>34</v>
      </c>
      <c r="F4621">
        <v>192</v>
      </c>
      <c r="G4621">
        <v>39</v>
      </c>
      <c r="H4621">
        <v>5</v>
      </c>
      <c r="I4621">
        <v>910</v>
      </c>
      <c r="J4621">
        <f>Excel_Dashboard_Dataset_xlsx___Sales5[[#This Row],[Quantity]]*Excel_Dashboard_Dataset_xlsx___Sales5[[#This Row],[UnitPrice]]</f>
        <v>4550</v>
      </c>
      <c r="K4621" t="str">
        <f>_xlfn.XLOOKUP(Excel_Dashboard_Dataset_xlsx___Sales5[[#This Row],[CustomerID]],Raw_Customers!A:A,Raw_Customers!D:D)</f>
        <v>Female</v>
      </c>
      <c r="L4621">
        <f>_xlfn.XLOOKUP(Excel_Dashboard_Dataset_xlsx___Sales5[[#This Row],[CustomerID]],Raw_Customers!A:A,Raw_Customers!E:E)</f>
        <v>35</v>
      </c>
      <c r="M4621" t="str">
        <f>_xlfn.XLOOKUP(Excel_Dashboard_Dataset_xlsx___Sales5[[#This Row],[CustomerID]],Raw_Customers!A:A,Raw_Customers!C:C)</f>
        <v>East</v>
      </c>
      <c r="N4621" s="2" t="str">
        <f>_xlfn.XLOOKUP(Excel_Dashboard_Dataset_xlsx___Sales5[[#This Row],[ProductID]],Raw_Products!A:A,Raw_Products!B:B)</f>
        <v>Dress</v>
      </c>
      <c r="O4621" s="2" t="str">
        <f>_xlfn.XLOOKUP(Excel_Dashboard_Dataset_xlsx___Sales5[[#This Row],[ProductID]],Raw_Products!A:A,Raw_Products!C:C)</f>
        <v>Clothing</v>
      </c>
      <c r="P4621" s="2" t="str">
        <f>_xlfn.XLOOKUP(Excel_Dashboard_Dataset_xlsx___Sales5[[#This Row],[CustomerID]], Raw_Customers!A:A, Raw_Customers!B:B, "Unknown")</f>
        <v>Scott Green</v>
      </c>
    </row>
    <row r="4622" spans="1:16" x14ac:dyDescent="0.25">
      <c r="A4622">
        <v>4621</v>
      </c>
      <c r="B4622">
        <f t="shared" si="72"/>
        <v>2024</v>
      </c>
      <c r="C4622" t="str">
        <f>TEXT(Excel_Dashboard_Dataset_xlsx___Sales5[[#This Row],[Date]],"mmm")</f>
        <v>Sept</v>
      </c>
      <c r="D4622" s="3">
        <v>45546</v>
      </c>
      <c r="E4622">
        <v>41</v>
      </c>
      <c r="F4622">
        <v>5</v>
      </c>
      <c r="G4622">
        <v>16</v>
      </c>
      <c r="H4622">
        <v>10</v>
      </c>
      <c r="I4622">
        <v>447</v>
      </c>
      <c r="J4622">
        <f>Excel_Dashboard_Dataset_xlsx___Sales5[[#This Row],[Quantity]]*Excel_Dashboard_Dataset_xlsx___Sales5[[#This Row],[UnitPrice]]</f>
        <v>4470</v>
      </c>
      <c r="K4622" t="str">
        <f>_xlfn.XLOOKUP(Excel_Dashboard_Dataset_xlsx___Sales5[[#This Row],[CustomerID]],Raw_Customers!A:A,Raw_Customers!D:D)</f>
        <v>Female</v>
      </c>
      <c r="L4622">
        <f>_xlfn.XLOOKUP(Excel_Dashboard_Dataset_xlsx___Sales5[[#This Row],[CustomerID]],Raw_Customers!A:A,Raw_Customers!E:E)</f>
        <v>59</v>
      </c>
      <c r="M4622" t="str">
        <f>_xlfn.XLOOKUP(Excel_Dashboard_Dataset_xlsx___Sales5[[#This Row],[CustomerID]],Raw_Customers!A:A,Raw_Customers!C:C)</f>
        <v>West</v>
      </c>
      <c r="N4622" s="2" t="str">
        <f>_xlfn.XLOOKUP(Excel_Dashboard_Dataset_xlsx___Sales5[[#This Row],[ProductID]],Raw_Products!A:A,Raw_Products!B:B)</f>
        <v>Football</v>
      </c>
      <c r="O4622" s="2" t="str">
        <f>_xlfn.XLOOKUP(Excel_Dashboard_Dataset_xlsx___Sales5[[#This Row],[ProductID]],Raw_Products!A:A,Raw_Products!C:C)</f>
        <v>Sports</v>
      </c>
      <c r="P4622" s="2" t="str">
        <f>_xlfn.XLOOKUP(Excel_Dashboard_Dataset_xlsx___Sales5[[#This Row],[CustomerID]], Raw_Customers!A:A, Raw_Customers!B:B, "Unknown")</f>
        <v>Jennifer Turner</v>
      </c>
    </row>
    <row r="4623" spans="1:16" x14ac:dyDescent="0.25">
      <c r="A4623">
        <v>4622</v>
      </c>
      <c r="B4623">
        <f t="shared" si="72"/>
        <v>2024</v>
      </c>
      <c r="C4623" t="str">
        <f>TEXT(Excel_Dashboard_Dataset_xlsx___Sales5[[#This Row],[Date]],"mmm")</f>
        <v>Apr</v>
      </c>
      <c r="D4623" s="3">
        <v>45408</v>
      </c>
      <c r="E4623">
        <v>28</v>
      </c>
      <c r="F4623">
        <v>146</v>
      </c>
      <c r="G4623">
        <v>21</v>
      </c>
      <c r="H4623">
        <v>4</v>
      </c>
      <c r="I4623">
        <v>340</v>
      </c>
      <c r="J4623">
        <f>Excel_Dashboard_Dataset_xlsx___Sales5[[#This Row],[Quantity]]*Excel_Dashboard_Dataset_xlsx___Sales5[[#This Row],[UnitPrice]]</f>
        <v>1360</v>
      </c>
      <c r="K4623" t="str">
        <f>_xlfn.XLOOKUP(Excel_Dashboard_Dataset_xlsx___Sales5[[#This Row],[CustomerID]],Raw_Customers!A:A,Raw_Customers!D:D)</f>
        <v>Male</v>
      </c>
      <c r="L4623">
        <f>_xlfn.XLOOKUP(Excel_Dashboard_Dataset_xlsx___Sales5[[#This Row],[CustomerID]],Raw_Customers!A:A,Raw_Customers!E:E)</f>
        <v>63</v>
      </c>
      <c r="M4623" t="str">
        <f>_xlfn.XLOOKUP(Excel_Dashboard_Dataset_xlsx___Sales5[[#This Row],[CustomerID]],Raw_Customers!A:A,Raw_Customers!C:C)</f>
        <v>West</v>
      </c>
      <c r="N4623" s="2" t="str">
        <f>_xlfn.XLOOKUP(Excel_Dashboard_Dataset_xlsx___Sales5[[#This Row],[ProductID]],Raw_Products!A:A,Raw_Products!B:B)</f>
        <v>Rice Cooker</v>
      </c>
      <c r="O4623" s="2" t="str">
        <f>_xlfn.XLOOKUP(Excel_Dashboard_Dataset_xlsx___Sales5[[#This Row],[ProductID]],Raw_Products!A:A,Raw_Products!C:C)</f>
        <v>Home Appliances</v>
      </c>
      <c r="P4623" s="2" t="str">
        <f>_xlfn.XLOOKUP(Excel_Dashboard_Dataset_xlsx___Sales5[[#This Row],[CustomerID]], Raw_Customers!A:A, Raw_Customers!B:B, "Unknown")</f>
        <v>Gary Roberts</v>
      </c>
    </row>
    <row r="4624" spans="1:16" x14ac:dyDescent="0.25">
      <c r="A4624">
        <v>4623</v>
      </c>
      <c r="B4624">
        <f t="shared" si="72"/>
        <v>2024</v>
      </c>
      <c r="C4624" t="str">
        <f>TEXT(Excel_Dashboard_Dataset_xlsx___Sales5[[#This Row],[Date]],"mmm")</f>
        <v>Jul</v>
      </c>
      <c r="D4624" s="3">
        <v>45489</v>
      </c>
      <c r="E4624">
        <v>26</v>
      </c>
      <c r="F4624">
        <v>169</v>
      </c>
      <c r="G4624">
        <v>3</v>
      </c>
      <c r="H4624">
        <v>5</v>
      </c>
      <c r="I4624">
        <v>478</v>
      </c>
      <c r="J4624">
        <f>Excel_Dashboard_Dataset_xlsx___Sales5[[#This Row],[Quantity]]*Excel_Dashboard_Dataset_xlsx___Sales5[[#This Row],[UnitPrice]]</f>
        <v>2390</v>
      </c>
      <c r="K4624" t="str">
        <f>_xlfn.XLOOKUP(Excel_Dashboard_Dataset_xlsx___Sales5[[#This Row],[CustomerID]],Raw_Customers!A:A,Raw_Customers!D:D)</f>
        <v>Female</v>
      </c>
      <c r="L4624">
        <f>_xlfn.XLOOKUP(Excel_Dashboard_Dataset_xlsx___Sales5[[#This Row],[CustomerID]],Raw_Customers!A:A,Raw_Customers!E:E)</f>
        <v>48</v>
      </c>
      <c r="M4624" t="str">
        <f>_xlfn.XLOOKUP(Excel_Dashboard_Dataset_xlsx___Sales5[[#This Row],[CustomerID]],Raw_Customers!A:A,Raw_Customers!C:C)</f>
        <v>South</v>
      </c>
      <c r="N4624" s="2" t="str">
        <f>_xlfn.XLOOKUP(Excel_Dashboard_Dataset_xlsx___Sales5[[#This Row],[ProductID]],Raw_Products!A:A,Raw_Products!B:B)</f>
        <v>Vacuum Cleaner</v>
      </c>
      <c r="O4624" s="2" t="str">
        <f>_xlfn.XLOOKUP(Excel_Dashboard_Dataset_xlsx___Sales5[[#This Row],[ProductID]],Raw_Products!A:A,Raw_Products!C:C)</f>
        <v>Home Appliances</v>
      </c>
      <c r="P4624" s="2" t="str">
        <f>_xlfn.XLOOKUP(Excel_Dashboard_Dataset_xlsx___Sales5[[#This Row],[CustomerID]], Raw_Customers!A:A, Raw_Customers!B:B, "Unknown")</f>
        <v>Gregory Morgan</v>
      </c>
    </row>
    <row r="4625" spans="1:16" x14ac:dyDescent="0.25">
      <c r="A4625">
        <v>4624</v>
      </c>
      <c r="B4625">
        <f t="shared" si="72"/>
        <v>2024</v>
      </c>
      <c r="C4625" t="str">
        <f>TEXT(Excel_Dashboard_Dataset_xlsx___Sales5[[#This Row],[Date]],"mmm")</f>
        <v>Aug</v>
      </c>
      <c r="D4625" s="3">
        <v>45529</v>
      </c>
      <c r="E4625">
        <v>34</v>
      </c>
      <c r="F4625">
        <v>104</v>
      </c>
      <c r="G4625">
        <v>1</v>
      </c>
      <c r="H4625">
        <v>1</v>
      </c>
      <c r="I4625">
        <v>790</v>
      </c>
      <c r="J4625">
        <f>Excel_Dashboard_Dataset_xlsx___Sales5[[#This Row],[Quantity]]*Excel_Dashboard_Dataset_xlsx___Sales5[[#This Row],[UnitPrice]]</f>
        <v>790</v>
      </c>
      <c r="K4625" t="str">
        <f>_xlfn.XLOOKUP(Excel_Dashboard_Dataset_xlsx___Sales5[[#This Row],[CustomerID]],Raw_Customers!A:A,Raw_Customers!D:D)</f>
        <v>Female</v>
      </c>
      <c r="L4625">
        <f>_xlfn.XLOOKUP(Excel_Dashboard_Dataset_xlsx___Sales5[[#This Row],[CustomerID]],Raw_Customers!A:A,Raw_Customers!E:E)</f>
        <v>39</v>
      </c>
      <c r="M4625" t="str">
        <f>_xlfn.XLOOKUP(Excel_Dashboard_Dataset_xlsx___Sales5[[#This Row],[CustomerID]],Raw_Customers!A:A,Raw_Customers!C:C)</f>
        <v>South</v>
      </c>
      <c r="N4625" s="2" t="str">
        <f>_xlfn.XLOOKUP(Excel_Dashboard_Dataset_xlsx___Sales5[[#This Row],[ProductID]],Raw_Products!A:A,Raw_Products!B:B)</f>
        <v>Dress</v>
      </c>
      <c r="O4625" s="2" t="str">
        <f>_xlfn.XLOOKUP(Excel_Dashboard_Dataset_xlsx___Sales5[[#This Row],[ProductID]],Raw_Products!A:A,Raw_Products!C:C)</f>
        <v>Clothing</v>
      </c>
      <c r="P4625" s="2" t="str">
        <f>_xlfn.XLOOKUP(Excel_Dashboard_Dataset_xlsx___Sales5[[#This Row],[CustomerID]], Raw_Customers!A:A, Raw_Customers!B:B, "Unknown")</f>
        <v>Katherine Martin</v>
      </c>
    </row>
    <row r="4626" spans="1:16" x14ac:dyDescent="0.25">
      <c r="A4626">
        <v>4625</v>
      </c>
      <c r="B4626">
        <f t="shared" si="72"/>
        <v>2023</v>
      </c>
      <c r="C4626" t="str">
        <f>TEXT(Excel_Dashboard_Dataset_xlsx___Sales5[[#This Row],[Date]],"mmm")</f>
        <v>Aug</v>
      </c>
      <c r="D4626" s="3">
        <v>45144</v>
      </c>
      <c r="E4626">
        <v>22</v>
      </c>
      <c r="F4626">
        <v>141</v>
      </c>
      <c r="G4626">
        <v>9</v>
      </c>
      <c r="H4626">
        <v>9</v>
      </c>
      <c r="I4626">
        <v>530</v>
      </c>
      <c r="J4626">
        <f>Excel_Dashboard_Dataset_xlsx___Sales5[[#This Row],[Quantity]]*Excel_Dashboard_Dataset_xlsx___Sales5[[#This Row],[UnitPrice]]</f>
        <v>4770</v>
      </c>
      <c r="K4626" t="str">
        <f>_xlfn.XLOOKUP(Excel_Dashboard_Dataset_xlsx___Sales5[[#This Row],[CustomerID]],Raw_Customers!A:A,Raw_Customers!D:D)</f>
        <v>Female</v>
      </c>
      <c r="L4626">
        <f>_xlfn.XLOOKUP(Excel_Dashboard_Dataset_xlsx___Sales5[[#This Row],[CustomerID]],Raw_Customers!A:A,Raw_Customers!E:E)</f>
        <v>57</v>
      </c>
      <c r="M4626" t="str">
        <f>_xlfn.XLOOKUP(Excel_Dashboard_Dataset_xlsx___Sales5[[#This Row],[CustomerID]],Raw_Customers!A:A,Raw_Customers!C:C)</f>
        <v>East</v>
      </c>
      <c r="N4626" s="2" t="str">
        <f>_xlfn.XLOOKUP(Excel_Dashboard_Dataset_xlsx___Sales5[[#This Row],[ProductID]],Raw_Products!A:A,Raw_Products!B:B)</f>
        <v>Microwave</v>
      </c>
      <c r="O4626" s="2" t="str">
        <f>_xlfn.XLOOKUP(Excel_Dashboard_Dataset_xlsx___Sales5[[#This Row],[ProductID]],Raw_Products!A:A,Raw_Products!C:C)</f>
        <v>Home Appliances</v>
      </c>
      <c r="P4626" s="2" t="str">
        <f>_xlfn.XLOOKUP(Excel_Dashboard_Dataset_xlsx___Sales5[[#This Row],[CustomerID]], Raw_Customers!A:A, Raw_Customers!B:B, "Unknown")</f>
        <v>Kimberly Morales</v>
      </c>
    </row>
    <row r="4627" spans="1:16" x14ac:dyDescent="0.25">
      <c r="A4627">
        <v>4626</v>
      </c>
      <c r="B4627">
        <f t="shared" si="72"/>
        <v>2024</v>
      </c>
      <c r="C4627" t="str">
        <f>TEXT(Excel_Dashboard_Dataset_xlsx___Sales5[[#This Row],[Date]],"mmm")</f>
        <v>Jan</v>
      </c>
      <c r="D4627" s="3">
        <v>45313</v>
      </c>
      <c r="E4627">
        <v>18</v>
      </c>
      <c r="F4627">
        <v>146</v>
      </c>
      <c r="G4627">
        <v>48</v>
      </c>
      <c r="H4627">
        <v>10</v>
      </c>
      <c r="I4627">
        <v>670</v>
      </c>
      <c r="J4627">
        <f>Excel_Dashboard_Dataset_xlsx___Sales5[[#This Row],[Quantity]]*Excel_Dashboard_Dataset_xlsx___Sales5[[#This Row],[UnitPrice]]</f>
        <v>6700</v>
      </c>
      <c r="K4627" t="str">
        <f>_xlfn.XLOOKUP(Excel_Dashboard_Dataset_xlsx___Sales5[[#This Row],[CustomerID]],Raw_Customers!A:A,Raw_Customers!D:D)</f>
        <v>Male</v>
      </c>
      <c r="L4627">
        <f>_xlfn.XLOOKUP(Excel_Dashboard_Dataset_xlsx___Sales5[[#This Row],[CustomerID]],Raw_Customers!A:A,Raw_Customers!E:E)</f>
        <v>63</v>
      </c>
      <c r="M4627" t="str">
        <f>_xlfn.XLOOKUP(Excel_Dashboard_Dataset_xlsx___Sales5[[#This Row],[CustomerID]],Raw_Customers!A:A,Raw_Customers!C:C)</f>
        <v>West</v>
      </c>
      <c r="N4627" s="2" t="str">
        <f>_xlfn.XLOOKUP(Excel_Dashboard_Dataset_xlsx___Sales5[[#This Row],[ProductID]],Raw_Products!A:A,Raw_Products!B:B)</f>
        <v>Gaming Console</v>
      </c>
      <c r="O4627" s="2" t="str">
        <f>_xlfn.XLOOKUP(Excel_Dashboard_Dataset_xlsx___Sales5[[#This Row],[ProductID]],Raw_Products!A:A,Raw_Products!C:C)</f>
        <v>Electronics</v>
      </c>
      <c r="P4627" s="2" t="str">
        <f>_xlfn.XLOOKUP(Excel_Dashboard_Dataset_xlsx___Sales5[[#This Row],[CustomerID]], Raw_Customers!A:A, Raw_Customers!B:B, "Unknown")</f>
        <v>Gary Roberts</v>
      </c>
    </row>
    <row r="4628" spans="1:16" x14ac:dyDescent="0.25">
      <c r="A4628">
        <v>4627</v>
      </c>
      <c r="B4628">
        <f t="shared" si="72"/>
        <v>2024</v>
      </c>
      <c r="C4628" t="str">
        <f>TEXT(Excel_Dashboard_Dataset_xlsx___Sales5[[#This Row],[Date]],"mmm")</f>
        <v>Aug</v>
      </c>
      <c r="D4628" s="3">
        <v>45520</v>
      </c>
      <c r="E4628">
        <v>34</v>
      </c>
      <c r="F4628">
        <v>223</v>
      </c>
      <c r="G4628">
        <v>28</v>
      </c>
      <c r="H4628">
        <v>8</v>
      </c>
      <c r="I4628">
        <v>613</v>
      </c>
      <c r="J4628">
        <f>Excel_Dashboard_Dataset_xlsx___Sales5[[#This Row],[Quantity]]*Excel_Dashboard_Dataset_xlsx___Sales5[[#This Row],[UnitPrice]]</f>
        <v>4904</v>
      </c>
      <c r="K4628" t="str">
        <f>_xlfn.XLOOKUP(Excel_Dashboard_Dataset_xlsx___Sales5[[#This Row],[CustomerID]],Raw_Customers!A:A,Raw_Customers!D:D)</f>
        <v>Female</v>
      </c>
      <c r="L4628">
        <f>_xlfn.XLOOKUP(Excel_Dashboard_Dataset_xlsx___Sales5[[#This Row],[CustomerID]],Raw_Customers!A:A,Raw_Customers!E:E)</f>
        <v>22</v>
      </c>
      <c r="M4628" t="str">
        <f>_xlfn.XLOOKUP(Excel_Dashboard_Dataset_xlsx___Sales5[[#This Row],[CustomerID]],Raw_Customers!A:A,Raw_Customers!C:C)</f>
        <v>East</v>
      </c>
      <c r="N4628" s="2" t="str">
        <f>_xlfn.XLOOKUP(Excel_Dashboard_Dataset_xlsx___Sales5[[#This Row],[ProductID]],Raw_Products!A:A,Raw_Products!B:B)</f>
        <v>Dress</v>
      </c>
      <c r="O4628" s="2" t="str">
        <f>_xlfn.XLOOKUP(Excel_Dashboard_Dataset_xlsx___Sales5[[#This Row],[ProductID]],Raw_Products!A:A,Raw_Products!C:C)</f>
        <v>Clothing</v>
      </c>
      <c r="P4628" s="2" t="str">
        <f>_xlfn.XLOOKUP(Excel_Dashboard_Dataset_xlsx___Sales5[[#This Row],[CustomerID]], Raw_Customers!A:A, Raw_Customers!B:B, "Unknown")</f>
        <v>Michelle Morris</v>
      </c>
    </row>
    <row r="4629" spans="1:16" x14ac:dyDescent="0.25">
      <c r="A4629">
        <v>4628</v>
      </c>
      <c r="B4629">
        <f t="shared" si="72"/>
        <v>2024</v>
      </c>
      <c r="C4629" t="str">
        <f>TEXT(Excel_Dashboard_Dataset_xlsx___Sales5[[#This Row],[Date]],"mmm")</f>
        <v>Dec</v>
      </c>
      <c r="D4629" s="3">
        <v>45644</v>
      </c>
      <c r="E4629">
        <v>17</v>
      </c>
      <c r="F4629">
        <v>234</v>
      </c>
      <c r="G4629">
        <v>2</v>
      </c>
      <c r="H4629">
        <v>7</v>
      </c>
      <c r="I4629">
        <v>727</v>
      </c>
      <c r="J4629">
        <f>Excel_Dashboard_Dataset_xlsx___Sales5[[#This Row],[Quantity]]*Excel_Dashboard_Dataset_xlsx___Sales5[[#This Row],[UnitPrice]]</f>
        <v>5089</v>
      </c>
      <c r="K4629" t="str">
        <f>_xlfn.XLOOKUP(Excel_Dashboard_Dataset_xlsx___Sales5[[#This Row],[CustomerID]],Raw_Customers!A:A,Raw_Customers!D:D)</f>
        <v>Female</v>
      </c>
      <c r="L4629">
        <f>_xlfn.XLOOKUP(Excel_Dashboard_Dataset_xlsx___Sales5[[#This Row],[CustomerID]],Raw_Customers!A:A,Raw_Customers!E:E)</f>
        <v>46</v>
      </c>
      <c r="M4629" t="str">
        <f>_xlfn.XLOOKUP(Excel_Dashboard_Dataset_xlsx___Sales5[[#This Row],[CustomerID]],Raw_Customers!A:A,Raw_Customers!C:C)</f>
        <v>East</v>
      </c>
      <c r="N4629" s="2" t="str">
        <f>_xlfn.XLOOKUP(Excel_Dashboard_Dataset_xlsx___Sales5[[#This Row],[ProductID]],Raw_Products!A:A,Raw_Products!B:B)</f>
        <v>LED TV</v>
      </c>
      <c r="O4629" s="2" t="str">
        <f>_xlfn.XLOOKUP(Excel_Dashboard_Dataset_xlsx___Sales5[[#This Row],[ProductID]],Raw_Products!A:A,Raw_Products!C:C)</f>
        <v>Electronics</v>
      </c>
      <c r="P4629" s="2" t="str">
        <f>_xlfn.XLOOKUP(Excel_Dashboard_Dataset_xlsx___Sales5[[#This Row],[CustomerID]], Raw_Customers!A:A, Raw_Customers!B:B, "Unknown")</f>
        <v>Benjamin Lewis</v>
      </c>
    </row>
    <row r="4630" spans="1:16" x14ac:dyDescent="0.25">
      <c r="A4630">
        <v>4629</v>
      </c>
      <c r="B4630">
        <f t="shared" si="72"/>
        <v>2023</v>
      </c>
      <c r="C4630" t="str">
        <f>TEXT(Excel_Dashboard_Dataset_xlsx___Sales5[[#This Row],[Date]],"mmm")</f>
        <v>Sept</v>
      </c>
      <c r="D4630" s="3">
        <v>45194</v>
      </c>
      <c r="E4630">
        <v>42</v>
      </c>
      <c r="F4630">
        <v>12</v>
      </c>
      <c r="G4630">
        <v>28</v>
      </c>
      <c r="H4630">
        <v>10</v>
      </c>
      <c r="I4630">
        <v>62</v>
      </c>
      <c r="J4630">
        <f>Excel_Dashboard_Dataset_xlsx___Sales5[[#This Row],[Quantity]]*Excel_Dashboard_Dataset_xlsx___Sales5[[#This Row],[UnitPrice]]</f>
        <v>620</v>
      </c>
      <c r="K4630" t="str">
        <f>_xlfn.XLOOKUP(Excel_Dashboard_Dataset_xlsx___Sales5[[#This Row],[CustomerID]],Raw_Customers!A:A,Raw_Customers!D:D)</f>
        <v>Female</v>
      </c>
      <c r="L4630">
        <f>_xlfn.XLOOKUP(Excel_Dashboard_Dataset_xlsx___Sales5[[#This Row],[CustomerID]],Raw_Customers!A:A,Raw_Customers!E:E)</f>
        <v>56</v>
      </c>
      <c r="M4630" t="str">
        <f>_xlfn.XLOOKUP(Excel_Dashboard_Dataset_xlsx___Sales5[[#This Row],[CustomerID]],Raw_Customers!A:A,Raw_Customers!C:C)</f>
        <v>South</v>
      </c>
      <c r="N4630" s="2" t="str">
        <f>_xlfn.XLOOKUP(Excel_Dashboard_Dataset_xlsx___Sales5[[#This Row],[ProductID]],Raw_Products!A:A,Raw_Products!B:B)</f>
        <v>Basketball</v>
      </c>
      <c r="O4630" s="2" t="str">
        <f>_xlfn.XLOOKUP(Excel_Dashboard_Dataset_xlsx___Sales5[[#This Row],[ProductID]],Raw_Products!A:A,Raw_Products!C:C)</f>
        <v>Sports</v>
      </c>
      <c r="P4630" s="2" t="str">
        <f>_xlfn.XLOOKUP(Excel_Dashboard_Dataset_xlsx___Sales5[[#This Row],[CustomerID]], Raw_Customers!A:A, Raw_Customers!B:B, "Unknown")</f>
        <v>Jonathan Lewis</v>
      </c>
    </row>
    <row r="4631" spans="1:16" x14ac:dyDescent="0.25">
      <c r="A4631">
        <v>4630</v>
      </c>
      <c r="B4631">
        <f t="shared" si="72"/>
        <v>2023</v>
      </c>
      <c r="C4631" t="str">
        <f>TEXT(Excel_Dashboard_Dataset_xlsx___Sales5[[#This Row],[Date]],"mmm")</f>
        <v>Aug</v>
      </c>
      <c r="D4631" s="3">
        <v>45147</v>
      </c>
      <c r="E4631">
        <v>40</v>
      </c>
      <c r="F4631">
        <v>226</v>
      </c>
      <c r="G4631">
        <v>6</v>
      </c>
      <c r="H4631">
        <v>2</v>
      </c>
      <c r="I4631">
        <v>36</v>
      </c>
      <c r="J4631">
        <f>Excel_Dashboard_Dataset_xlsx___Sales5[[#This Row],[Quantity]]*Excel_Dashboard_Dataset_xlsx___Sales5[[#This Row],[UnitPrice]]</f>
        <v>72</v>
      </c>
      <c r="K4631" t="str">
        <f>_xlfn.XLOOKUP(Excel_Dashboard_Dataset_xlsx___Sales5[[#This Row],[CustomerID]],Raw_Customers!A:A,Raw_Customers!D:D)</f>
        <v>Female</v>
      </c>
      <c r="L4631">
        <f>_xlfn.XLOOKUP(Excel_Dashboard_Dataset_xlsx___Sales5[[#This Row],[CustomerID]],Raw_Customers!A:A,Raw_Customers!E:E)</f>
        <v>56</v>
      </c>
      <c r="M4631" t="str">
        <f>_xlfn.XLOOKUP(Excel_Dashboard_Dataset_xlsx___Sales5[[#This Row],[CustomerID]],Raw_Customers!A:A,Raw_Customers!C:C)</f>
        <v>East</v>
      </c>
      <c r="N4631" s="2" t="str">
        <f>_xlfn.XLOOKUP(Excel_Dashboard_Dataset_xlsx___Sales5[[#This Row],[ProductID]],Raw_Products!A:A,Raw_Products!B:B)</f>
        <v>Scarf</v>
      </c>
      <c r="O4631" s="2" t="str">
        <f>_xlfn.XLOOKUP(Excel_Dashboard_Dataset_xlsx___Sales5[[#This Row],[ProductID]],Raw_Products!A:A,Raw_Products!C:C)</f>
        <v>Clothing</v>
      </c>
      <c r="P4631" s="2" t="str">
        <f>_xlfn.XLOOKUP(Excel_Dashboard_Dataset_xlsx___Sales5[[#This Row],[CustomerID]], Raw_Customers!A:A, Raw_Customers!B:B, "Unknown")</f>
        <v>John Scott</v>
      </c>
    </row>
    <row r="4632" spans="1:16" x14ac:dyDescent="0.25">
      <c r="A4632">
        <v>4631</v>
      </c>
      <c r="B4632">
        <f t="shared" si="72"/>
        <v>2024</v>
      </c>
      <c r="C4632" t="str">
        <f>TEXT(Excel_Dashboard_Dataset_xlsx___Sales5[[#This Row],[Date]],"mmm")</f>
        <v>May</v>
      </c>
      <c r="D4632" s="3">
        <v>45418</v>
      </c>
      <c r="E4632">
        <v>34</v>
      </c>
      <c r="F4632">
        <v>134</v>
      </c>
      <c r="G4632">
        <v>46</v>
      </c>
      <c r="H4632">
        <v>8</v>
      </c>
      <c r="I4632">
        <v>115</v>
      </c>
      <c r="J4632">
        <f>Excel_Dashboard_Dataset_xlsx___Sales5[[#This Row],[Quantity]]*Excel_Dashboard_Dataset_xlsx___Sales5[[#This Row],[UnitPrice]]</f>
        <v>920</v>
      </c>
      <c r="K4632" t="str">
        <f>_xlfn.XLOOKUP(Excel_Dashboard_Dataset_xlsx___Sales5[[#This Row],[CustomerID]],Raw_Customers!A:A,Raw_Customers!D:D)</f>
        <v>Female</v>
      </c>
      <c r="L4632">
        <f>_xlfn.XLOOKUP(Excel_Dashboard_Dataset_xlsx___Sales5[[#This Row],[CustomerID]],Raw_Customers!A:A,Raw_Customers!E:E)</f>
        <v>49</v>
      </c>
      <c r="M4632" t="str">
        <f>_xlfn.XLOOKUP(Excel_Dashboard_Dataset_xlsx___Sales5[[#This Row],[CustomerID]],Raw_Customers!A:A,Raw_Customers!C:C)</f>
        <v>South</v>
      </c>
      <c r="N4632" s="2" t="str">
        <f>_xlfn.XLOOKUP(Excel_Dashboard_Dataset_xlsx___Sales5[[#This Row],[ProductID]],Raw_Products!A:A,Raw_Products!B:B)</f>
        <v>Dress</v>
      </c>
      <c r="O4632" s="2" t="str">
        <f>_xlfn.XLOOKUP(Excel_Dashboard_Dataset_xlsx___Sales5[[#This Row],[ProductID]],Raw_Products!A:A,Raw_Products!C:C)</f>
        <v>Clothing</v>
      </c>
      <c r="P4632" s="2" t="str">
        <f>_xlfn.XLOOKUP(Excel_Dashboard_Dataset_xlsx___Sales5[[#This Row],[CustomerID]], Raw_Customers!A:A, Raw_Customers!B:B, "Unknown")</f>
        <v>Kimberly Reyes</v>
      </c>
    </row>
    <row r="4633" spans="1:16" x14ac:dyDescent="0.25">
      <c r="A4633">
        <v>4632</v>
      </c>
      <c r="B4633">
        <f t="shared" si="72"/>
        <v>2023</v>
      </c>
      <c r="C4633" t="str">
        <f>TEXT(Excel_Dashboard_Dataset_xlsx___Sales5[[#This Row],[Date]],"mmm")</f>
        <v>Mar</v>
      </c>
      <c r="D4633" s="3">
        <v>45005</v>
      </c>
      <c r="E4633">
        <v>23</v>
      </c>
      <c r="F4633">
        <v>215</v>
      </c>
      <c r="G4633">
        <v>28</v>
      </c>
      <c r="H4633">
        <v>6</v>
      </c>
      <c r="I4633">
        <v>10</v>
      </c>
      <c r="J4633">
        <f>Excel_Dashboard_Dataset_xlsx___Sales5[[#This Row],[Quantity]]*Excel_Dashboard_Dataset_xlsx___Sales5[[#This Row],[UnitPrice]]</f>
        <v>60</v>
      </c>
      <c r="K4633" t="str">
        <f>_xlfn.XLOOKUP(Excel_Dashboard_Dataset_xlsx___Sales5[[#This Row],[CustomerID]],Raw_Customers!A:A,Raw_Customers!D:D)</f>
        <v>Female</v>
      </c>
      <c r="L4633">
        <f>_xlfn.XLOOKUP(Excel_Dashboard_Dataset_xlsx___Sales5[[#This Row],[CustomerID]],Raw_Customers!A:A,Raw_Customers!E:E)</f>
        <v>18</v>
      </c>
      <c r="M4633" t="str">
        <f>_xlfn.XLOOKUP(Excel_Dashboard_Dataset_xlsx___Sales5[[#This Row],[CustomerID]],Raw_Customers!A:A,Raw_Customers!C:C)</f>
        <v>East</v>
      </c>
      <c r="N4633" s="2" t="str">
        <f>_xlfn.XLOOKUP(Excel_Dashboard_Dataset_xlsx___Sales5[[#This Row],[ProductID]],Raw_Products!A:A,Raw_Products!B:B)</f>
        <v>Blender</v>
      </c>
      <c r="O4633" s="2" t="str">
        <f>_xlfn.XLOOKUP(Excel_Dashboard_Dataset_xlsx___Sales5[[#This Row],[ProductID]],Raw_Products!A:A,Raw_Products!C:C)</f>
        <v>Home Appliances</v>
      </c>
      <c r="P4633" s="2" t="str">
        <f>_xlfn.XLOOKUP(Excel_Dashboard_Dataset_xlsx___Sales5[[#This Row],[CustomerID]], Raw_Customers!A:A, Raw_Customers!B:B, "Unknown")</f>
        <v>Amanda Mendoza</v>
      </c>
    </row>
    <row r="4634" spans="1:16" x14ac:dyDescent="0.25">
      <c r="A4634">
        <v>4633</v>
      </c>
      <c r="B4634">
        <f t="shared" si="72"/>
        <v>2024</v>
      </c>
      <c r="C4634" t="str">
        <f>TEXT(Excel_Dashboard_Dataset_xlsx___Sales5[[#This Row],[Date]],"mmm")</f>
        <v>May</v>
      </c>
      <c r="D4634" s="3">
        <v>45430</v>
      </c>
      <c r="E4634">
        <v>35</v>
      </c>
      <c r="F4634">
        <v>259</v>
      </c>
      <c r="G4634">
        <v>28</v>
      </c>
      <c r="H4634">
        <v>1</v>
      </c>
      <c r="I4634">
        <v>712</v>
      </c>
      <c r="J4634">
        <f>Excel_Dashboard_Dataset_xlsx___Sales5[[#This Row],[Quantity]]*Excel_Dashboard_Dataset_xlsx___Sales5[[#This Row],[UnitPrice]]</f>
        <v>712</v>
      </c>
      <c r="K4634" t="str">
        <f>_xlfn.XLOOKUP(Excel_Dashboard_Dataset_xlsx___Sales5[[#This Row],[CustomerID]],Raw_Customers!A:A,Raw_Customers!D:D)</f>
        <v>Female</v>
      </c>
      <c r="L4634">
        <f>_xlfn.XLOOKUP(Excel_Dashboard_Dataset_xlsx___Sales5[[#This Row],[CustomerID]],Raw_Customers!A:A,Raw_Customers!E:E)</f>
        <v>34</v>
      </c>
      <c r="M4634" t="str">
        <f>_xlfn.XLOOKUP(Excel_Dashboard_Dataset_xlsx___Sales5[[#This Row],[CustomerID]],Raw_Customers!A:A,Raw_Customers!C:C)</f>
        <v>East</v>
      </c>
      <c r="N4634" s="2" t="str">
        <f>_xlfn.XLOOKUP(Excel_Dashboard_Dataset_xlsx___Sales5[[#This Row],[ProductID]],Raw_Products!A:A,Raw_Products!B:B)</f>
        <v>Sneakers</v>
      </c>
      <c r="O4634" s="2" t="str">
        <f>_xlfn.XLOOKUP(Excel_Dashboard_Dataset_xlsx___Sales5[[#This Row],[ProductID]],Raw_Products!A:A,Raw_Products!C:C)</f>
        <v>Clothing</v>
      </c>
      <c r="P4634" s="2" t="str">
        <f>_xlfn.XLOOKUP(Excel_Dashboard_Dataset_xlsx___Sales5[[#This Row],[CustomerID]], Raw_Customers!A:A, Raw_Customers!B:B, "Unknown")</f>
        <v>Laura Allen</v>
      </c>
    </row>
    <row r="4635" spans="1:16" x14ac:dyDescent="0.25">
      <c r="A4635">
        <v>4634</v>
      </c>
      <c r="B4635">
        <f t="shared" si="72"/>
        <v>2023</v>
      </c>
      <c r="C4635" t="str">
        <f>TEXT(Excel_Dashboard_Dataset_xlsx___Sales5[[#This Row],[Date]],"mmm")</f>
        <v>Jul</v>
      </c>
      <c r="D4635" s="3">
        <v>45112</v>
      </c>
      <c r="E4635">
        <v>43</v>
      </c>
      <c r="F4635">
        <v>150</v>
      </c>
      <c r="G4635">
        <v>17</v>
      </c>
      <c r="H4635">
        <v>10</v>
      </c>
      <c r="I4635">
        <v>918</v>
      </c>
      <c r="J4635">
        <f>Excel_Dashboard_Dataset_xlsx___Sales5[[#This Row],[Quantity]]*Excel_Dashboard_Dataset_xlsx___Sales5[[#This Row],[UnitPrice]]</f>
        <v>9180</v>
      </c>
      <c r="K4635" t="str">
        <f>_xlfn.XLOOKUP(Excel_Dashboard_Dataset_xlsx___Sales5[[#This Row],[CustomerID]],Raw_Customers!A:A,Raw_Customers!D:D)</f>
        <v>Female</v>
      </c>
      <c r="L4635">
        <f>_xlfn.XLOOKUP(Excel_Dashboard_Dataset_xlsx___Sales5[[#This Row],[CustomerID]],Raw_Customers!A:A,Raw_Customers!E:E)</f>
        <v>62</v>
      </c>
      <c r="M4635" t="str">
        <f>_xlfn.XLOOKUP(Excel_Dashboard_Dataset_xlsx___Sales5[[#This Row],[CustomerID]],Raw_Customers!A:A,Raw_Customers!C:C)</f>
        <v>South</v>
      </c>
      <c r="N4635" s="2" t="str">
        <f>_xlfn.XLOOKUP(Excel_Dashboard_Dataset_xlsx___Sales5[[#This Row],[ProductID]],Raw_Products!A:A,Raw_Products!B:B)</f>
        <v>Tennis Racket</v>
      </c>
      <c r="O4635" s="2" t="str">
        <f>_xlfn.XLOOKUP(Excel_Dashboard_Dataset_xlsx___Sales5[[#This Row],[ProductID]],Raw_Products!A:A,Raw_Products!C:C)</f>
        <v>Sports</v>
      </c>
      <c r="P4635" s="2" t="str">
        <f>_xlfn.XLOOKUP(Excel_Dashboard_Dataset_xlsx___Sales5[[#This Row],[CustomerID]], Raw_Customers!A:A, Raw_Customers!B:B, "Unknown")</f>
        <v>Elizabeth Ortiz</v>
      </c>
    </row>
    <row r="4636" spans="1:16" x14ac:dyDescent="0.25">
      <c r="A4636">
        <v>4635</v>
      </c>
      <c r="B4636">
        <f t="shared" si="72"/>
        <v>2024</v>
      </c>
      <c r="C4636" t="str">
        <f>TEXT(Excel_Dashboard_Dataset_xlsx___Sales5[[#This Row],[Date]],"mmm")</f>
        <v>Oct</v>
      </c>
      <c r="D4636" s="3">
        <v>45582</v>
      </c>
      <c r="E4636">
        <v>14</v>
      </c>
      <c r="F4636">
        <v>146</v>
      </c>
      <c r="G4636">
        <v>45</v>
      </c>
      <c r="H4636">
        <v>4</v>
      </c>
      <c r="I4636">
        <v>998</v>
      </c>
      <c r="J4636">
        <f>Excel_Dashboard_Dataset_xlsx___Sales5[[#This Row],[Quantity]]*Excel_Dashboard_Dataset_xlsx___Sales5[[#This Row],[UnitPrice]]</f>
        <v>3992</v>
      </c>
      <c r="K4636" t="str">
        <f>_xlfn.XLOOKUP(Excel_Dashboard_Dataset_xlsx___Sales5[[#This Row],[CustomerID]],Raw_Customers!A:A,Raw_Customers!D:D)</f>
        <v>Male</v>
      </c>
      <c r="L4636">
        <f>_xlfn.XLOOKUP(Excel_Dashboard_Dataset_xlsx___Sales5[[#This Row],[CustomerID]],Raw_Customers!A:A,Raw_Customers!E:E)</f>
        <v>63</v>
      </c>
      <c r="M4636" t="str">
        <f>_xlfn.XLOOKUP(Excel_Dashboard_Dataset_xlsx___Sales5[[#This Row],[CustomerID]],Raw_Customers!A:A,Raw_Customers!C:C)</f>
        <v>West</v>
      </c>
      <c r="N4636" s="2" t="str">
        <f>_xlfn.XLOOKUP(Excel_Dashboard_Dataset_xlsx___Sales5[[#This Row],[ProductID]],Raw_Products!A:A,Raw_Products!B:B)</f>
        <v>Smartwatch</v>
      </c>
      <c r="O4636" s="2" t="str">
        <f>_xlfn.XLOOKUP(Excel_Dashboard_Dataset_xlsx___Sales5[[#This Row],[ProductID]],Raw_Products!A:A,Raw_Products!C:C)</f>
        <v>Electronics</v>
      </c>
      <c r="P4636" s="2" t="str">
        <f>_xlfn.XLOOKUP(Excel_Dashboard_Dataset_xlsx___Sales5[[#This Row],[CustomerID]], Raw_Customers!A:A, Raw_Customers!B:B, "Unknown")</f>
        <v>Gary Roberts</v>
      </c>
    </row>
    <row r="4637" spans="1:16" x14ac:dyDescent="0.25">
      <c r="A4637">
        <v>4636</v>
      </c>
      <c r="B4637">
        <f t="shared" si="72"/>
        <v>2023</v>
      </c>
      <c r="C4637" t="str">
        <f>TEXT(Excel_Dashboard_Dataset_xlsx___Sales5[[#This Row],[Date]],"mmm")</f>
        <v>Oct</v>
      </c>
      <c r="D4637" s="3">
        <v>45211</v>
      </c>
      <c r="E4637">
        <v>28</v>
      </c>
      <c r="F4637">
        <v>295</v>
      </c>
      <c r="G4637">
        <v>34</v>
      </c>
      <c r="H4637">
        <v>6</v>
      </c>
      <c r="I4637">
        <v>29</v>
      </c>
      <c r="J4637">
        <f>Excel_Dashboard_Dataset_xlsx___Sales5[[#This Row],[Quantity]]*Excel_Dashboard_Dataset_xlsx___Sales5[[#This Row],[UnitPrice]]</f>
        <v>174</v>
      </c>
      <c r="K4637" t="str">
        <f>_xlfn.XLOOKUP(Excel_Dashboard_Dataset_xlsx___Sales5[[#This Row],[CustomerID]],Raw_Customers!A:A,Raw_Customers!D:D)</f>
        <v>Male</v>
      </c>
      <c r="L4637">
        <f>_xlfn.XLOOKUP(Excel_Dashboard_Dataset_xlsx___Sales5[[#This Row],[CustomerID]],Raw_Customers!A:A,Raw_Customers!E:E)</f>
        <v>58</v>
      </c>
      <c r="M4637" t="str">
        <f>_xlfn.XLOOKUP(Excel_Dashboard_Dataset_xlsx___Sales5[[#This Row],[CustomerID]],Raw_Customers!A:A,Raw_Customers!C:C)</f>
        <v>North</v>
      </c>
      <c r="N4637" s="2" t="str">
        <f>_xlfn.XLOOKUP(Excel_Dashboard_Dataset_xlsx___Sales5[[#This Row],[ProductID]],Raw_Products!A:A,Raw_Products!B:B)</f>
        <v>Rice Cooker</v>
      </c>
      <c r="O4637" s="2" t="str">
        <f>_xlfn.XLOOKUP(Excel_Dashboard_Dataset_xlsx___Sales5[[#This Row],[ProductID]],Raw_Products!A:A,Raw_Products!C:C)</f>
        <v>Home Appliances</v>
      </c>
      <c r="P4637" s="2" t="str">
        <f>_xlfn.XLOOKUP(Excel_Dashboard_Dataset_xlsx___Sales5[[#This Row],[CustomerID]], Raw_Customers!A:A, Raw_Customers!B:B, "Unknown")</f>
        <v>John Parker</v>
      </c>
    </row>
    <row r="4638" spans="1:16" x14ac:dyDescent="0.25">
      <c r="A4638">
        <v>4637</v>
      </c>
      <c r="B4638">
        <f t="shared" si="72"/>
        <v>2024</v>
      </c>
      <c r="C4638" t="str">
        <f>TEXT(Excel_Dashboard_Dataset_xlsx___Sales5[[#This Row],[Date]],"mmm")</f>
        <v>Dec</v>
      </c>
      <c r="D4638" s="3">
        <v>45651</v>
      </c>
      <c r="E4638">
        <v>21</v>
      </c>
      <c r="F4638">
        <v>9</v>
      </c>
      <c r="G4638">
        <v>42</v>
      </c>
      <c r="H4638">
        <v>6</v>
      </c>
      <c r="I4638">
        <v>810</v>
      </c>
      <c r="J4638">
        <f>Excel_Dashboard_Dataset_xlsx___Sales5[[#This Row],[Quantity]]*Excel_Dashboard_Dataset_xlsx___Sales5[[#This Row],[UnitPrice]]</f>
        <v>4860</v>
      </c>
      <c r="K4638" t="str">
        <f>_xlfn.XLOOKUP(Excel_Dashboard_Dataset_xlsx___Sales5[[#This Row],[CustomerID]],Raw_Customers!A:A,Raw_Customers!D:D)</f>
        <v>Female</v>
      </c>
      <c r="L4638">
        <f>_xlfn.XLOOKUP(Excel_Dashboard_Dataset_xlsx___Sales5[[#This Row],[CustomerID]],Raw_Customers!A:A,Raw_Customers!E:E)</f>
        <v>32</v>
      </c>
      <c r="M4638" t="str">
        <f>_xlfn.XLOOKUP(Excel_Dashboard_Dataset_xlsx___Sales5[[#This Row],[CustomerID]],Raw_Customers!A:A,Raw_Customers!C:C)</f>
        <v>West</v>
      </c>
      <c r="N4638" s="2" t="str">
        <f>_xlfn.XLOOKUP(Excel_Dashboard_Dataset_xlsx___Sales5[[#This Row],[ProductID]],Raw_Products!A:A,Raw_Products!B:B)</f>
        <v>Refrigerator</v>
      </c>
      <c r="O4638" s="2" t="str">
        <f>_xlfn.XLOOKUP(Excel_Dashboard_Dataset_xlsx___Sales5[[#This Row],[ProductID]],Raw_Products!A:A,Raw_Products!C:C)</f>
        <v>Home Appliances</v>
      </c>
      <c r="P4638" s="2" t="str">
        <f>_xlfn.XLOOKUP(Excel_Dashboard_Dataset_xlsx___Sales5[[#This Row],[CustomerID]], Raw_Customers!A:A, Raw_Customers!B:B, "Unknown")</f>
        <v>Jacob Jones</v>
      </c>
    </row>
    <row r="4639" spans="1:16" x14ac:dyDescent="0.25">
      <c r="A4639">
        <v>4638</v>
      </c>
      <c r="B4639">
        <f t="shared" si="72"/>
        <v>2024</v>
      </c>
      <c r="C4639" t="str">
        <f>TEXT(Excel_Dashboard_Dataset_xlsx___Sales5[[#This Row],[Date]],"mmm")</f>
        <v>Dec</v>
      </c>
      <c r="D4639" s="3">
        <v>45656</v>
      </c>
      <c r="E4639">
        <v>37</v>
      </c>
      <c r="F4639">
        <v>118</v>
      </c>
      <c r="G4639">
        <v>32</v>
      </c>
      <c r="H4639">
        <v>6</v>
      </c>
      <c r="I4639">
        <v>328</v>
      </c>
      <c r="J4639">
        <f>Excel_Dashboard_Dataset_xlsx___Sales5[[#This Row],[Quantity]]*Excel_Dashboard_Dataset_xlsx___Sales5[[#This Row],[UnitPrice]]</f>
        <v>1968</v>
      </c>
      <c r="K4639" t="str">
        <f>_xlfn.XLOOKUP(Excel_Dashboard_Dataset_xlsx___Sales5[[#This Row],[CustomerID]],Raw_Customers!A:A,Raw_Customers!D:D)</f>
        <v>Female</v>
      </c>
      <c r="L4639">
        <f>_xlfn.XLOOKUP(Excel_Dashboard_Dataset_xlsx___Sales5[[#This Row],[CustomerID]],Raw_Customers!A:A,Raw_Customers!E:E)</f>
        <v>60</v>
      </c>
      <c r="M4639" t="str">
        <f>_xlfn.XLOOKUP(Excel_Dashboard_Dataset_xlsx___Sales5[[#This Row],[CustomerID]],Raw_Customers!A:A,Raw_Customers!C:C)</f>
        <v>West</v>
      </c>
      <c r="N4639" s="2" t="str">
        <f>_xlfn.XLOOKUP(Excel_Dashboard_Dataset_xlsx___Sales5[[#This Row],[ProductID]],Raw_Products!A:A,Raw_Products!B:B)</f>
        <v>Cap</v>
      </c>
      <c r="O4639" s="2" t="str">
        <f>_xlfn.XLOOKUP(Excel_Dashboard_Dataset_xlsx___Sales5[[#This Row],[ProductID]],Raw_Products!A:A,Raw_Products!C:C)</f>
        <v>Clothing</v>
      </c>
      <c r="P4639" s="2" t="str">
        <f>_xlfn.XLOOKUP(Excel_Dashboard_Dataset_xlsx___Sales5[[#This Row],[CustomerID]], Raw_Customers!A:A, Raw_Customers!B:B, "Unknown")</f>
        <v>Barbara Ross</v>
      </c>
    </row>
    <row r="4640" spans="1:16" x14ac:dyDescent="0.25">
      <c r="A4640">
        <v>4639</v>
      </c>
      <c r="B4640">
        <f t="shared" si="72"/>
        <v>2024</v>
      </c>
      <c r="C4640" t="str">
        <f>TEXT(Excel_Dashboard_Dataset_xlsx___Sales5[[#This Row],[Date]],"mmm")</f>
        <v>Dec</v>
      </c>
      <c r="D4640" s="3">
        <v>45646</v>
      </c>
      <c r="E4640">
        <v>48</v>
      </c>
      <c r="F4640">
        <v>136</v>
      </c>
      <c r="G4640">
        <v>12</v>
      </c>
      <c r="H4640">
        <v>9</v>
      </c>
      <c r="I4640">
        <v>455</v>
      </c>
      <c r="J4640">
        <f>Excel_Dashboard_Dataset_xlsx___Sales5[[#This Row],[Quantity]]*Excel_Dashboard_Dataset_xlsx___Sales5[[#This Row],[UnitPrice]]</f>
        <v>4095</v>
      </c>
      <c r="K4640" t="str">
        <f>_xlfn.XLOOKUP(Excel_Dashboard_Dataset_xlsx___Sales5[[#This Row],[CustomerID]],Raw_Customers!A:A,Raw_Customers!D:D)</f>
        <v>Male</v>
      </c>
      <c r="L4640">
        <f>_xlfn.XLOOKUP(Excel_Dashboard_Dataset_xlsx___Sales5[[#This Row],[CustomerID]],Raw_Customers!A:A,Raw_Customers!E:E)</f>
        <v>45</v>
      </c>
      <c r="M4640" t="str">
        <f>_xlfn.XLOOKUP(Excel_Dashboard_Dataset_xlsx___Sales5[[#This Row],[CustomerID]],Raw_Customers!A:A,Raw_Customers!C:C)</f>
        <v>East</v>
      </c>
      <c r="N4640" s="2" t="str">
        <f>_xlfn.XLOOKUP(Excel_Dashboard_Dataset_xlsx___Sales5[[#This Row],[ProductID]],Raw_Products!A:A,Raw_Products!B:B)</f>
        <v>Bicycle</v>
      </c>
      <c r="O4640" s="2" t="str">
        <f>_xlfn.XLOOKUP(Excel_Dashboard_Dataset_xlsx___Sales5[[#This Row],[ProductID]],Raw_Products!A:A,Raw_Products!C:C)</f>
        <v>Sports</v>
      </c>
      <c r="P4640" s="2" t="str">
        <f>_xlfn.XLOOKUP(Excel_Dashboard_Dataset_xlsx___Sales5[[#This Row],[CustomerID]], Raw_Customers!A:A, Raw_Customers!B:B, "Unknown")</f>
        <v>Laura Wood</v>
      </c>
    </row>
    <row r="4641" spans="1:16" x14ac:dyDescent="0.25">
      <c r="A4641">
        <v>4640</v>
      </c>
      <c r="B4641">
        <f t="shared" si="72"/>
        <v>2023</v>
      </c>
      <c r="C4641" t="str">
        <f>TEXT(Excel_Dashboard_Dataset_xlsx___Sales5[[#This Row],[Date]],"mmm")</f>
        <v>Feb</v>
      </c>
      <c r="D4641" s="3">
        <v>44961</v>
      </c>
      <c r="E4641">
        <v>35</v>
      </c>
      <c r="F4641">
        <v>86</v>
      </c>
      <c r="G4641">
        <v>22</v>
      </c>
      <c r="H4641">
        <v>8</v>
      </c>
      <c r="I4641">
        <v>137</v>
      </c>
      <c r="J4641">
        <f>Excel_Dashboard_Dataset_xlsx___Sales5[[#This Row],[Quantity]]*Excel_Dashboard_Dataset_xlsx___Sales5[[#This Row],[UnitPrice]]</f>
        <v>1096</v>
      </c>
      <c r="K4641" t="str">
        <f>_xlfn.XLOOKUP(Excel_Dashboard_Dataset_xlsx___Sales5[[#This Row],[CustomerID]],Raw_Customers!A:A,Raw_Customers!D:D)</f>
        <v>Female</v>
      </c>
      <c r="L4641">
        <f>_xlfn.XLOOKUP(Excel_Dashboard_Dataset_xlsx___Sales5[[#This Row],[CustomerID]],Raw_Customers!A:A,Raw_Customers!E:E)</f>
        <v>26</v>
      </c>
      <c r="M4641" t="str">
        <f>_xlfn.XLOOKUP(Excel_Dashboard_Dataset_xlsx___Sales5[[#This Row],[CustomerID]],Raw_Customers!A:A,Raw_Customers!C:C)</f>
        <v>West</v>
      </c>
      <c r="N4641" s="2" t="str">
        <f>_xlfn.XLOOKUP(Excel_Dashboard_Dataset_xlsx___Sales5[[#This Row],[ProductID]],Raw_Products!A:A,Raw_Products!B:B)</f>
        <v>Sneakers</v>
      </c>
      <c r="O4641" s="2" t="str">
        <f>_xlfn.XLOOKUP(Excel_Dashboard_Dataset_xlsx___Sales5[[#This Row],[ProductID]],Raw_Products!A:A,Raw_Products!C:C)</f>
        <v>Clothing</v>
      </c>
      <c r="P4641" s="2" t="str">
        <f>_xlfn.XLOOKUP(Excel_Dashboard_Dataset_xlsx___Sales5[[#This Row],[CustomerID]], Raw_Customers!A:A, Raw_Customers!B:B, "Unknown")</f>
        <v>Matthew Jackson</v>
      </c>
    </row>
    <row r="4642" spans="1:16" x14ac:dyDescent="0.25">
      <c r="A4642">
        <v>4641</v>
      </c>
      <c r="B4642">
        <f t="shared" si="72"/>
        <v>2024</v>
      </c>
      <c r="C4642" t="str">
        <f>TEXT(Excel_Dashboard_Dataset_xlsx___Sales5[[#This Row],[Date]],"mmm")</f>
        <v>Dec</v>
      </c>
      <c r="D4642" s="3">
        <v>45649</v>
      </c>
      <c r="E4642">
        <v>9</v>
      </c>
      <c r="F4642">
        <v>170</v>
      </c>
      <c r="G4642">
        <v>4</v>
      </c>
      <c r="H4642">
        <v>4</v>
      </c>
      <c r="I4642">
        <v>561</v>
      </c>
      <c r="J4642">
        <f>Excel_Dashboard_Dataset_xlsx___Sales5[[#This Row],[Quantity]]*Excel_Dashboard_Dataset_xlsx___Sales5[[#This Row],[UnitPrice]]</f>
        <v>2244</v>
      </c>
      <c r="K4642" t="str">
        <f>_xlfn.XLOOKUP(Excel_Dashboard_Dataset_xlsx___Sales5[[#This Row],[CustomerID]],Raw_Customers!A:A,Raw_Customers!D:D)</f>
        <v>Female</v>
      </c>
      <c r="L4642">
        <f>_xlfn.XLOOKUP(Excel_Dashboard_Dataset_xlsx___Sales5[[#This Row],[CustomerID]],Raw_Customers!A:A,Raw_Customers!E:E)</f>
        <v>40</v>
      </c>
      <c r="M4642" t="str">
        <f>_xlfn.XLOOKUP(Excel_Dashboard_Dataset_xlsx___Sales5[[#This Row],[CustomerID]],Raw_Customers!A:A,Raw_Customers!C:C)</f>
        <v>South</v>
      </c>
      <c r="N4642" s="2" t="str">
        <f>_xlfn.XLOOKUP(Excel_Dashboard_Dataset_xlsx___Sales5[[#This Row],[ProductID]],Raw_Products!A:A,Raw_Products!B:B)</f>
        <v>Canned Beans</v>
      </c>
      <c r="O4642" s="2" t="str">
        <f>_xlfn.XLOOKUP(Excel_Dashboard_Dataset_xlsx___Sales5[[#This Row],[ProductID]],Raw_Products!A:A,Raw_Products!C:C)</f>
        <v>Groceries</v>
      </c>
      <c r="P4642" s="2" t="str">
        <f>_xlfn.XLOOKUP(Excel_Dashboard_Dataset_xlsx___Sales5[[#This Row],[CustomerID]], Raw_Customers!A:A, Raw_Customers!B:B, "Unknown")</f>
        <v>Benjamin Howard</v>
      </c>
    </row>
    <row r="4643" spans="1:16" x14ac:dyDescent="0.25">
      <c r="A4643">
        <v>4642</v>
      </c>
      <c r="B4643">
        <f t="shared" si="72"/>
        <v>2023</v>
      </c>
      <c r="C4643" t="str">
        <f>TEXT(Excel_Dashboard_Dataset_xlsx___Sales5[[#This Row],[Date]],"mmm")</f>
        <v>Nov</v>
      </c>
      <c r="D4643" s="3">
        <v>45235</v>
      </c>
      <c r="E4643">
        <v>32</v>
      </c>
      <c r="F4643">
        <v>220</v>
      </c>
      <c r="G4643">
        <v>48</v>
      </c>
      <c r="H4643">
        <v>3</v>
      </c>
      <c r="I4643">
        <v>783</v>
      </c>
      <c r="J4643">
        <f>Excel_Dashboard_Dataset_xlsx___Sales5[[#This Row],[Quantity]]*Excel_Dashboard_Dataset_xlsx___Sales5[[#This Row],[UnitPrice]]</f>
        <v>2349</v>
      </c>
      <c r="K4643" t="str">
        <f>_xlfn.XLOOKUP(Excel_Dashboard_Dataset_xlsx___Sales5[[#This Row],[CustomerID]],Raw_Customers!A:A,Raw_Customers!D:D)</f>
        <v>Female</v>
      </c>
      <c r="L4643">
        <f>_xlfn.XLOOKUP(Excel_Dashboard_Dataset_xlsx___Sales5[[#This Row],[CustomerID]],Raw_Customers!A:A,Raw_Customers!E:E)</f>
        <v>39</v>
      </c>
      <c r="M4643" t="str">
        <f>_xlfn.XLOOKUP(Excel_Dashboard_Dataset_xlsx___Sales5[[#This Row],[CustomerID]],Raw_Customers!A:A,Raw_Customers!C:C)</f>
        <v>East</v>
      </c>
      <c r="N4643" s="2" t="str">
        <f>_xlfn.XLOOKUP(Excel_Dashboard_Dataset_xlsx___Sales5[[#This Row],[ProductID]],Raw_Products!A:A,Raw_Products!B:B)</f>
        <v>Jeans</v>
      </c>
      <c r="O4643" s="2" t="str">
        <f>_xlfn.XLOOKUP(Excel_Dashboard_Dataset_xlsx___Sales5[[#This Row],[ProductID]],Raw_Products!A:A,Raw_Products!C:C)</f>
        <v>Clothing</v>
      </c>
      <c r="P4643" s="2" t="str">
        <f>_xlfn.XLOOKUP(Excel_Dashboard_Dataset_xlsx___Sales5[[#This Row],[CustomerID]], Raw_Customers!A:A, Raw_Customers!B:B, "Unknown")</f>
        <v>Rebecca Rogers</v>
      </c>
    </row>
    <row r="4644" spans="1:16" x14ac:dyDescent="0.25">
      <c r="A4644">
        <v>4643</v>
      </c>
      <c r="B4644">
        <f t="shared" si="72"/>
        <v>2024</v>
      </c>
      <c r="C4644" t="str">
        <f>TEXT(Excel_Dashboard_Dataset_xlsx___Sales5[[#This Row],[Date]],"mmm")</f>
        <v>Jun</v>
      </c>
      <c r="D4644" s="3">
        <v>45456</v>
      </c>
      <c r="E4644">
        <v>33</v>
      </c>
      <c r="F4644">
        <v>37</v>
      </c>
      <c r="G4644">
        <v>41</v>
      </c>
      <c r="H4644">
        <v>7</v>
      </c>
      <c r="I4644">
        <v>788</v>
      </c>
      <c r="J4644">
        <f>Excel_Dashboard_Dataset_xlsx___Sales5[[#This Row],[Quantity]]*Excel_Dashboard_Dataset_xlsx___Sales5[[#This Row],[UnitPrice]]</f>
        <v>5516</v>
      </c>
      <c r="K4644" t="str">
        <f>_xlfn.XLOOKUP(Excel_Dashboard_Dataset_xlsx___Sales5[[#This Row],[CustomerID]],Raw_Customers!A:A,Raw_Customers!D:D)</f>
        <v>Female</v>
      </c>
      <c r="L4644">
        <f>_xlfn.XLOOKUP(Excel_Dashboard_Dataset_xlsx___Sales5[[#This Row],[CustomerID]],Raw_Customers!A:A,Raw_Customers!E:E)</f>
        <v>22</v>
      </c>
      <c r="M4644" t="str">
        <f>_xlfn.XLOOKUP(Excel_Dashboard_Dataset_xlsx___Sales5[[#This Row],[CustomerID]],Raw_Customers!A:A,Raw_Customers!C:C)</f>
        <v>North</v>
      </c>
      <c r="N4644" s="2" t="str">
        <f>_xlfn.XLOOKUP(Excel_Dashboard_Dataset_xlsx___Sales5[[#This Row],[ProductID]],Raw_Products!A:A,Raw_Products!B:B)</f>
        <v>Jacket</v>
      </c>
      <c r="O4644" s="2" t="str">
        <f>_xlfn.XLOOKUP(Excel_Dashboard_Dataset_xlsx___Sales5[[#This Row],[ProductID]],Raw_Products!A:A,Raw_Products!C:C)</f>
        <v>Clothing</v>
      </c>
      <c r="P4644" s="2" t="str">
        <f>_xlfn.XLOOKUP(Excel_Dashboard_Dataset_xlsx___Sales5[[#This Row],[CustomerID]], Raw_Customers!A:A, Raw_Customers!B:B, "Unknown")</f>
        <v>Shirley Stewart</v>
      </c>
    </row>
    <row r="4645" spans="1:16" x14ac:dyDescent="0.25">
      <c r="A4645">
        <v>4644</v>
      </c>
      <c r="B4645">
        <f t="shared" si="72"/>
        <v>2024</v>
      </c>
      <c r="C4645" t="str">
        <f>TEXT(Excel_Dashboard_Dataset_xlsx___Sales5[[#This Row],[Date]],"mmm")</f>
        <v>Jul</v>
      </c>
      <c r="D4645" s="3">
        <v>45499</v>
      </c>
      <c r="E4645">
        <v>42</v>
      </c>
      <c r="F4645">
        <v>148</v>
      </c>
      <c r="G4645">
        <v>37</v>
      </c>
      <c r="H4645">
        <v>4</v>
      </c>
      <c r="I4645">
        <v>786</v>
      </c>
      <c r="J4645">
        <f>Excel_Dashboard_Dataset_xlsx___Sales5[[#This Row],[Quantity]]*Excel_Dashboard_Dataset_xlsx___Sales5[[#This Row],[UnitPrice]]</f>
        <v>3144</v>
      </c>
      <c r="K4645" t="str">
        <f>_xlfn.XLOOKUP(Excel_Dashboard_Dataset_xlsx___Sales5[[#This Row],[CustomerID]],Raw_Customers!A:A,Raw_Customers!D:D)</f>
        <v>Female</v>
      </c>
      <c r="L4645">
        <f>_xlfn.XLOOKUP(Excel_Dashboard_Dataset_xlsx___Sales5[[#This Row],[CustomerID]],Raw_Customers!A:A,Raw_Customers!E:E)</f>
        <v>52</v>
      </c>
      <c r="M4645" t="str">
        <f>_xlfn.XLOOKUP(Excel_Dashboard_Dataset_xlsx___Sales5[[#This Row],[CustomerID]],Raw_Customers!A:A,Raw_Customers!C:C)</f>
        <v>South</v>
      </c>
      <c r="N4645" s="2" t="str">
        <f>_xlfn.XLOOKUP(Excel_Dashboard_Dataset_xlsx___Sales5[[#This Row],[ProductID]],Raw_Products!A:A,Raw_Products!B:B)</f>
        <v>Basketball</v>
      </c>
      <c r="O4645" s="2" t="str">
        <f>_xlfn.XLOOKUP(Excel_Dashboard_Dataset_xlsx___Sales5[[#This Row],[ProductID]],Raw_Products!A:A,Raw_Products!C:C)</f>
        <v>Sports</v>
      </c>
      <c r="P4645" s="2" t="str">
        <f>_xlfn.XLOOKUP(Excel_Dashboard_Dataset_xlsx___Sales5[[#This Row],[CustomerID]], Raw_Customers!A:A, Raw_Customers!B:B, "Unknown")</f>
        <v>Patrick Brown</v>
      </c>
    </row>
    <row r="4646" spans="1:16" x14ac:dyDescent="0.25">
      <c r="A4646">
        <v>4645</v>
      </c>
      <c r="B4646">
        <f t="shared" si="72"/>
        <v>2023</v>
      </c>
      <c r="C4646" t="str">
        <f>TEXT(Excel_Dashboard_Dataset_xlsx___Sales5[[#This Row],[Date]],"mmm")</f>
        <v>Jan</v>
      </c>
      <c r="D4646" s="3">
        <v>44946</v>
      </c>
      <c r="E4646">
        <v>4</v>
      </c>
      <c r="F4646">
        <v>198</v>
      </c>
      <c r="G4646">
        <v>13</v>
      </c>
      <c r="H4646">
        <v>6</v>
      </c>
      <c r="I4646">
        <v>534</v>
      </c>
      <c r="J4646">
        <f>Excel_Dashboard_Dataset_xlsx___Sales5[[#This Row],[Quantity]]*Excel_Dashboard_Dataset_xlsx___Sales5[[#This Row],[UnitPrice]]</f>
        <v>3204</v>
      </c>
      <c r="K4646" t="str">
        <f>_xlfn.XLOOKUP(Excel_Dashboard_Dataset_xlsx___Sales5[[#This Row],[CustomerID]],Raw_Customers!A:A,Raw_Customers!D:D)</f>
        <v>Female</v>
      </c>
      <c r="L4646">
        <f>_xlfn.XLOOKUP(Excel_Dashboard_Dataset_xlsx___Sales5[[#This Row],[CustomerID]],Raw_Customers!A:A,Raw_Customers!E:E)</f>
        <v>51</v>
      </c>
      <c r="M4646" t="str">
        <f>_xlfn.XLOOKUP(Excel_Dashboard_Dataset_xlsx___Sales5[[#This Row],[CustomerID]],Raw_Customers!A:A,Raw_Customers!C:C)</f>
        <v>East</v>
      </c>
      <c r="N4646" s="2" t="str">
        <f>_xlfn.XLOOKUP(Excel_Dashboard_Dataset_xlsx___Sales5[[#This Row],[ProductID]],Raw_Products!A:A,Raw_Products!B:B)</f>
        <v>Sugar Pack</v>
      </c>
      <c r="O4646" s="2" t="str">
        <f>_xlfn.XLOOKUP(Excel_Dashboard_Dataset_xlsx___Sales5[[#This Row],[ProductID]],Raw_Products!A:A,Raw_Products!C:C)</f>
        <v>Groceries</v>
      </c>
      <c r="P4646" s="2" t="str">
        <f>_xlfn.XLOOKUP(Excel_Dashboard_Dataset_xlsx___Sales5[[#This Row],[CustomerID]], Raw_Customers!A:A, Raw_Customers!B:B, "Unknown")</f>
        <v>Paul Roberts</v>
      </c>
    </row>
    <row r="4647" spans="1:16" x14ac:dyDescent="0.25">
      <c r="A4647">
        <v>4646</v>
      </c>
      <c r="B4647">
        <f t="shared" si="72"/>
        <v>2024</v>
      </c>
      <c r="C4647" t="str">
        <f>TEXT(Excel_Dashboard_Dataset_xlsx___Sales5[[#This Row],[Date]],"mmm")</f>
        <v>Mar</v>
      </c>
      <c r="D4647" s="3">
        <v>45376</v>
      </c>
      <c r="E4647">
        <v>47</v>
      </c>
      <c r="F4647">
        <v>44</v>
      </c>
      <c r="G4647">
        <v>2</v>
      </c>
      <c r="H4647">
        <v>2</v>
      </c>
      <c r="I4647">
        <v>880</v>
      </c>
      <c r="J4647">
        <f>Excel_Dashboard_Dataset_xlsx___Sales5[[#This Row],[Quantity]]*Excel_Dashboard_Dataset_xlsx___Sales5[[#This Row],[UnitPrice]]</f>
        <v>1760</v>
      </c>
      <c r="K4647" t="str">
        <f>_xlfn.XLOOKUP(Excel_Dashboard_Dataset_xlsx___Sales5[[#This Row],[CustomerID]],Raw_Customers!A:A,Raw_Customers!D:D)</f>
        <v>Female</v>
      </c>
      <c r="L4647">
        <f>_xlfn.XLOOKUP(Excel_Dashboard_Dataset_xlsx___Sales5[[#This Row],[CustomerID]],Raw_Customers!A:A,Raw_Customers!E:E)</f>
        <v>45</v>
      </c>
      <c r="M4647" t="str">
        <f>_xlfn.XLOOKUP(Excel_Dashboard_Dataset_xlsx___Sales5[[#This Row],[CustomerID]],Raw_Customers!A:A,Raw_Customers!C:C)</f>
        <v>West</v>
      </c>
      <c r="N4647" s="2" t="str">
        <f>_xlfn.XLOOKUP(Excel_Dashboard_Dataset_xlsx___Sales5[[#This Row],[ProductID]],Raw_Products!A:A,Raw_Products!B:B)</f>
        <v>Dumbbells</v>
      </c>
      <c r="O4647" s="2" t="str">
        <f>_xlfn.XLOOKUP(Excel_Dashboard_Dataset_xlsx___Sales5[[#This Row],[ProductID]],Raw_Products!A:A,Raw_Products!C:C)</f>
        <v>Sports</v>
      </c>
      <c r="P4647" s="2" t="str">
        <f>_xlfn.XLOOKUP(Excel_Dashboard_Dataset_xlsx___Sales5[[#This Row],[CustomerID]], Raw_Customers!A:A, Raw_Customers!B:B, "Unknown")</f>
        <v>Patricia White</v>
      </c>
    </row>
    <row r="4648" spans="1:16" x14ac:dyDescent="0.25">
      <c r="A4648">
        <v>4647</v>
      </c>
      <c r="B4648">
        <f t="shared" si="72"/>
        <v>2024</v>
      </c>
      <c r="C4648" t="str">
        <f>TEXT(Excel_Dashboard_Dataset_xlsx___Sales5[[#This Row],[Date]],"mmm")</f>
        <v>Sept</v>
      </c>
      <c r="D4648" s="3">
        <v>45552</v>
      </c>
      <c r="E4648">
        <v>36</v>
      </c>
      <c r="F4648">
        <v>296</v>
      </c>
      <c r="G4648">
        <v>25</v>
      </c>
      <c r="H4648">
        <v>10</v>
      </c>
      <c r="I4648">
        <v>351</v>
      </c>
      <c r="J4648">
        <f>Excel_Dashboard_Dataset_xlsx___Sales5[[#This Row],[Quantity]]*Excel_Dashboard_Dataset_xlsx___Sales5[[#This Row],[UnitPrice]]</f>
        <v>3510</v>
      </c>
      <c r="K4648" t="str">
        <f>_xlfn.XLOOKUP(Excel_Dashboard_Dataset_xlsx___Sales5[[#This Row],[CustomerID]],Raw_Customers!A:A,Raw_Customers!D:D)</f>
        <v>Male</v>
      </c>
      <c r="L4648">
        <f>_xlfn.XLOOKUP(Excel_Dashboard_Dataset_xlsx___Sales5[[#This Row],[CustomerID]],Raw_Customers!A:A,Raw_Customers!E:E)</f>
        <v>65</v>
      </c>
      <c r="M4648" t="str">
        <f>_xlfn.XLOOKUP(Excel_Dashboard_Dataset_xlsx___Sales5[[#This Row],[CustomerID]],Raw_Customers!A:A,Raw_Customers!C:C)</f>
        <v>East</v>
      </c>
      <c r="N4648" s="2" t="str">
        <f>_xlfn.XLOOKUP(Excel_Dashboard_Dataset_xlsx___Sales5[[#This Row],[ProductID]],Raw_Products!A:A,Raw_Products!B:B)</f>
        <v>Formal Shoes</v>
      </c>
      <c r="O4648" s="2" t="str">
        <f>_xlfn.XLOOKUP(Excel_Dashboard_Dataset_xlsx___Sales5[[#This Row],[ProductID]],Raw_Products!A:A,Raw_Products!C:C)</f>
        <v>Clothing</v>
      </c>
      <c r="P4648" s="2" t="str">
        <f>_xlfn.XLOOKUP(Excel_Dashboard_Dataset_xlsx___Sales5[[#This Row],[CustomerID]], Raw_Customers!A:A, Raw_Customers!B:B, "Unknown")</f>
        <v>Sarah Miller</v>
      </c>
    </row>
    <row r="4649" spans="1:16" x14ac:dyDescent="0.25">
      <c r="A4649">
        <v>4648</v>
      </c>
      <c r="B4649">
        <f t="shared" si="72"/>
        <v>2024</v>
      </c>
      <c r="C4649" t="str">
        <f>TEXT(Excel_Dashboard_Dataset_xlsx___Sales5[[#This Row],[Date]],"mmm")</f>
        <v>Jan</v>
      </c>
      <c r="D4649" s="3">
        <v>45304</v>
      </c>
      <c r="E4649">
        <v>42</v>
      </c>
      <c r="F4649">
        <v>107</v>
      </c>
      <c r="G4649">
        <v>1</v>
      </c>
      <c r="H4649">
        <v>5</v>
      </c>
      <c r="I4649">
        <v>668</v>
      </c>
      <c r="J4649">
        <f>Excel_Dashboard_Dataset_xlsx___Sales5[[#This Row],[Quantity]]*Excel_Dashboard_Dataset_xlsx___Sales5[[#This Row],[UnitPrice]]</f>
        <v>3340</v>
      </c>
      <c r="K4649" t="str">
        <f>_xlfn.XLOOKUP(Excel_Dashboard_Dataset_xlsx___Sales5[[#This Row],[CustomerID]],Raw_Customers!A:A,Raw_Customers!D:D)</f>
        <v>Male</v>
      </c>
      <c r="L4649">
        <f>_xlfn.XLOOKUP(Excel_Dashboard_Dataset_xlsx___Sales5[[#This Row],[CustomerID]],Raw_Customers!A:A,Raw_Customers!E:E)</f>
        <v>25</v>
      </c>
      <c r="M4649" t="str">
        <f>_xlfn.XLOOKUP(Excel_Dashboard_Dataset_xlsx___Sales5[[#This Row],[CustomerID]],Raw_Customers!A:A,Raw_Customers!C:C)</f>
        <v>South</v>
      </c>
      <c r="N4649" s="2" t="str">
        <f>_xlfn.XLOOKUP(Excel_Dashboard_Dataset_xlsx___Sales5[[#This Row],[ProductID]],Raw_Products!A:A,Raw_Products!B:B)</f>
        <v>Basketball</v>
      </c>
      <c r="O4649" s="2" t="str">
        <f>_xlfn.XLOOKUP(Excel_Dashboard_Dataset_xlsx___Sales5[[#This Row],[ProductID]],Raw_Products!A:A,Raw_Products!C:C)</f>
        <v>Sports</v>
      </c>
      <c r="P4649" s="2" t="str">
        <f>_xlfn.XLOOKUP(Excel_Dashboard_Dataset_xlsx___Sales5[[#This Row],[CustomerID]], Raw_Customers!A:A, Raw_Customers!B:B, "Unknown")</f>
        <v>Jason Perez</v>
      </c>
    </row>
    <row r="4650" spans="1:16" x14ac:dyDescent="0.25">
      <c r="A4650">
        <v>4649</v>
      </c>
      <c r="B4650">
        <f t="shared" si="72"/>
        <v>2024</v>
      </c>
      <c r="C4650" t="str">
        <f>TEXT(Excel_Dashboard_Dataset_xlsx___Sales5[[#This Row],[Date]],"mmm")</f>
        <v>May</v>
      </c>
      <c r="D4650" s="3">
        <v>45413</v>
      </c>
      <c r="E4650">
        <v>10</v>
      </c>
      <c r="F4650">
        <v>251</v>
      </c>
      <c r="G4650">
        <v>30</v>
      </c>
      <c r="H4650">
        <v>6</v>
      </c>
      <c r="I4650">
        <v>546</v>
      </c>
      <c r="J4650">
        <f>Excel_Dashboard_Dataset_xlsx___Sales5[[#This Row],[Quantity]]*Excel_Dashboard_Dataset_xlsx___Sales5[[#This Row],[UnitPrice]]</f>
        <v>3276</v>
      </c>
      <c r="K4650" t="str">
        <f>_xlfn.XLOOKUP(Excel_Dashboard_Dataset_xlsx___Sales5[[#This Row],[CustomerID]],Raw_Customers!A:A,Raw_Customers!D:D)</f>
        <v>Male</v>
      </c>
      <c r="L4650">
        <f>_xlfn.XLOOKUP(Excel_Dashboard_Dataset_xlsx___Sales5[[#This Row],[CustomerID]],Raw_Customers!A:A,Raw_Customers!E:E)</f>
        <v>48</v>
      </c>
      <c r="M4650" t="str">
        <f>_xlfn.XLOOKUP(Excel_Dashboard_Dataset_xlsx___Sales5[[#This Row],[CustomerID]],Raw_Customers!A:A,Raw_Customers!C:C)</f>
        <v>East</v>
      </c>
      <c r="N4650" s="2" t="str">
        <f>_xlfn.XLOOKUP(Excel_Dashboard_Dataset_xlsx___Sales5[[#This Row],[ProductID]],Raw_Products!A:A,Raw_Products!B:B)</f>
        <v>Tomato Paste</v>
      </c>
      <c r="O4650" s="2" t="str">
        <f>_xlfn.XLOOKUP(Excel_Dashboard_Dataset_xlsx___Sales5[[#This Row],[ProductID]],Raw_Products!A:A,Raw_Products!C:C)</f>
        <v>Groceries</v>
      </c>
      <c r="P4650" s="2" t="str">
        <f>_xlfn.XLOOKUP(Excel_Dashboard_Dataset_xlsx___Sales5[[#This Row],[CustomerID]], Raw_Customers!A:A, Raw_Customers!B:B, "Unknown")</f>
        <v>Katherine Howard</v>
      </c>
    </row>
    <row r="4651" spans="1:16" x14ac:dyDescent="0.25">
      <c r="A4651">
        <v>4650</v>
      </c>
      <c r="B4651">
        <f t="shared" si="72"/>
        <v>2023</v>
      </c>
      <c r="C4651" t="str">
        <f>TEXT(Excel_Dashboard_Dataset_xlsx___Sales5[[#This Row],[Date]],"mmm")</f>
        <v>Jul</v>
      </c>
      <c r="D4651" s="3">
        <v>45125</v>
      </c>
      <c r="E4651">
        <v>4</v>
      </c>
      <c r="F4651">
        <v>111</v>
      </c>
      <c r="G4651">
        <v>25</v>
      </c>
      <c r="H4651">
        <v>6</v>
      </c>
      <c r="I4651">
        <v>434</v>
      </c>
      <c r="J4651">
        <f>Excel_Dashboard_Dataset_xlsx___Sales5[[#This Row],[Quantity]]*Excel_Dashboard_Dataset_xlsx___Sales5[[#This Row],[UnitPrice]]</f>
        <v>2604</v>
      </c>
      <c r="K4651" t="str">
        <f>_xlfn.XLOOKUP(Excel_Dashboard_Dataset_xlsx___Sales5[[#This Row],[CustomerID]],Raw_Customers!A:A,Raw_Customers!D:D)</f>
        <v>Female</v>
      </c>
      <c r="L4651">
        <f>_xlfn.XLOOKUP(Excel_Dashboard_Dataset_xlsx___Sales5[[#This Row],[CustomerID]],Raw_Customers!A:A,Raw_Customers!E:E)</f>
        <v>56</v>
      </c>
      <c r="M4651" t="str">
        <f>_xlfn.XLOOKUP(Excel_Dashboard_Dataset_xlsx___Sales5[[#This Row],[CustomerID]],Raw_Customers!A:A,Raw_Customers!C:C)</f>
        <v>West</v>
      </c>
      <c r="N4651" s="2" t="str">
        <f>_xlfn.XLOOKUP(Excel_Dashboard_Dataset_xlsx___Sales5[[#This Row],[ProductID]],Raw_Products!A:A,Raw_Products!B:B)</f>
        <v>Sugar Pack</v>
      </c>
      <c r="O4651" s="2" t="str">
        <f>_xlfn.XLOOKUP(Excel_Dashboard_Dataset_xlsx___Sales5[[#This Row],[ProductID]],Raw_Products!A:A,Raw_Products!C:C)</f>
        <v>Groceries</v>
      </c>
      <c r="P4651" s="2" t="str">
        <f>_xlfn.XLOOKUP(Excel_Dashboard_Dataset_xlsx___Sales5[[#This Row],[CustomerID]], Raw_Customers!A:A, Raw_Customers!B:B, "Unknown")</f>
        <v>Emma Torres</v>
      </c>
    </row>
    <row r="4652" spans="1:16" x14ac:dyDescent="0.25">
      <c r="A4652">
        <v>4651</v>
      </c>
      <c r="B4652">
        <f t="shared" si="72"/>
        <v>2023</v>
      </c>
      <c r="C4652" t="str">
        <f>TEXT(Excel_Dashboard_Dataset_xlsx___Sales5[[#This Row],[Date]],"mmm")</f>
        <v>Aug</v>
      </c>
      <c r="D4652" s="3">
        <v>45143</v>
      </c>
      <c r="E4652">
        <v>48</v>
      </c>
      <c r="F4652">
        <v>217</v>
      </c>
      <c r="G4652">
        <v>14</v>
      </c>
      <c r="H4652">
        <v>5</v>
      </c>
      <c r="I4652">
        <v>321</v>
      </c>
      <c r="J4652">
        <f>Excel_Dashboard_Dataset_xlsx___Sales5[[#This Row],[Quantity]]*Excel_Dashboard_Dataset_xlsx___Sales5[[#This Row],[UnitPrice]]</f>
        <v>1605</v>
      </c>
      <c r="K4652" t="str">
        <f>_xlfn.XLOOKUP(Excel_Dashboard_Dataset_xlsx___Sales5[[#This Row],[CustomerID]],Raw_Customers!A:A,Raw_Customers!D:D)</f>
        <v>Female</v>
      </c>
      <c r="L4652">
        <f>_xlfn.XLOOKUP(Excel_Dashboard_Dataset_xlsx___Sales5[[#This Row],[CustomerID]],Raw_Customers!A:A,Raw_Customers!E:E)</f>
        <v>62</v>
      </c>
      <c r="M4652" t="str">
        <f>_xlfn.XLOOKUP(Excel_Dashboard_Dataset_xlsx___Sales5[[#This Row],[CustomerID]],Raw_Customers!A:A,Raw_Customers!C:C)</f>
        <v>East</v>
      </c>
      <c r="N4652" s="2" t="str">
        <f>_xlfn.XLOOKUP(Excel_Dashboard_Dataset_xlsx___Sales5[[#This Row],[ProductID]],Raw_Products!A:A,Raw_Products!B:B)</f>
        <v>Bicycle</v>
      </c>
      <c r="O4652" s="2" t="str">
        <f>_xlfn.XLOOKUP(Excel_Dashboard_Dataset_xlsx___Sales5[[#This Row],[ProductID]],Raw_Products!A:A,Raw_Products!C:C)</f>
        <v>Sports</v>
      </c>
      <c r="P4652" s="2" t="str">
        <f>_xlfn.XLOOKUP(Excel_Dashboard_Dataset_xlsx___Sales5[[#This Row],[CustomerID]], Raw_Customers!A:A, Raw_Customers!B:B, "Unknown")</f>
        <v>Margaret Turner</v>
      </c>
    </row>
    <row r="4653" spans="1:16" x14ac:dyDescent="0.25">
      <c r="A4653">
        <v>4652</v>
      </c>
      <c r="B4653">
        <f t="shared" si="72"/>
        <v>2023</v>
      </c>
      <c r="C4653" t="str">
        <f>TEXT(Excel_Dashboard_Dataset_xlsx___Sales5[[#This Row],[Date]],"mmm")</f>
        <v>Sept</v>
      </c>
      <c r="D4653" s="3">
        <v>45177</v>
      </c>
      <c r="E4653">
        <v>41</v>
      </c>
      <c r="F4653">
        <v>133</v>
      </c>
      <c r="G4653">
        <v>26</v>
      </c>
      <c r="H4653">
        <v>9</v>
      </c>
      <c r="I4653">
        <v>809</v>
      </c>
      <c r="J4653">
        <f>Excel_Dashboard_Dataset_xlsx___Sales5[[#This Row],[Quantity]]*Excel_Dashboard_Dataset_xlsx___Sales5[[#This Row],[UnitPrice]]</f>
        <v>7281</v>
      </c>
      <c r="K4653" t="str">
        <f>_xlfn.XLOOKUP(Excel_Dashboard_Dataset_xlsx___Sales5[[#This Row],[CustomerID]],Raw_Customers!A:A,Raw_Customers!D:D)</f>
        <v>Female</v>
      </c>
      <c r="L4653">
        <f>_xlfn.XLOOKUP(Excel_Dashboard_Dataset_xlsx___Sales5[[#This Row],[CustomerID]],Raw_Customers!A:A,Raw_Customers!E:E)</f>
        <v>44</v>
      </c>
      <c r="M4653" t="str">
        <f>_xlfn.XLOOKUP(Excel_Dashboard_Dataset_xlsx___Sales5[[#This Row],[CustomerID]],Raw_Customers!A:A,Raw_Customers!C:C)</f>
        <v>East</v>
      </c>
      <c r="N4653" s="2" t="str">
        <f>_xlfn.XLOOKUP(Excel_Dashboard_Dataset_xlsx___Sales5[[#This Row],[ProductID]],Raw_Products!A:A,Raw_Products!B:B)</f>
        <v>Football</v>
      </c>
      <c r="O4653" s="2" t="str">
        <f>_xlfn.XLOOKUP(Excel_Dashboard_Dataset_xlsx___Sales5[[#This Row],[ProductID]],Raw_Products!A:A,Raw_Products!C:C)</f>
        <v>Sports</v>
      </c>
      <c r="P4653" s="2" t="str">
        <f>_xlfn.XLOOKUP(Excel_Dashboard_Dataset_xlsx___Sales5[[#This Row],[CustomerID]], Raw_Customers!A:A, Raw_Customers!B:B, "Unknown")</f>
        <v>Michael Wilson</v>
      </c>
    </row>
    <row r="4654" spans="1:16" x14ac:dyDescent="0.25">
      <c r="A4654">
        <v>4653</v>
      </c>
      <c r="B4654">
        <f t="shared" si="72"/>
        <v>2023</v>
      </c>
      <c r="C4654" t="str">
        <f>TEXT(Excel_Dashboard_Dataset_xlsx___Sales5[[#This Row],[Date]],"mmm")</f>
        <v>Jul</v>
      </c>
      <c r="D4654" s="3">
        <v>45127</v>
      </c>
      <c r="E4654">
        <v>15</v>
      </c>
      <c r="F4654">
        <v>54</v>
      </c>
      <c r="G4654">
        <v>35</v>
      </c>
      <c r="H4654">
        <v>2</v>
      </c>
      <c r="I4654">
        <v>700</v>
      </c>
      <c r="J4654">
        <f>Excel_Dashboard_Dataset_xlsx___Sales5[[#This Row],[Quantity]]*Excel_Dashboard_Dataset_xlsx___Sales5[[#This Row],[UnitPrice]]</f>
        <v>1400</v>
      </c>
      <c r="K4654" t="str">
        <f>_xlfn.XLOOKUP(Excel_Dashboard_Dataset_xlsx___Sales5[[#This Row],[CustomerID]],Raw_Customers!A:A,Raw_Customers!D:D)</f>
        <v>Female</v>
      </c>
      <c r="L4654">
        <f>_xlfn.XLOOKUP(Excel_Dashboard_Dataset_xlsx___Sales5[[#This Row],[CustomerID]],Raw_Customers!A:A,Raw_Customers!E:E)</f>
        <v>49</v>
      </c>
      <c r="M4654" t="str">
        <f>_xlfn.XLOOKUP(Excel_Dashboard_Dataset_xlsx___Sales5[[#This Row],[CustomerID]],Raw_Customers!A:A,Raw_Customers!C:C)</f>
        <v>South</v>
      </c>
      <c r="N4654" s="2" t="str">
        <f>_xlfn.XLOOKUP(Excel_Dashboard_Dataset_xlsx___Sales5[[#This Row],[ProductID]],Raw_Products!A:A,Raw_Products!B:B)</f>
        <v>Bluetooth Speaker</v>
      </c>
      <c r="O4654" s="2" t="str">
        <f>_xlfn.XLOOKUP(Excel_Dashboard_Dataset_xlsx___Sales5[[#This Row],[ProductID]],Raw_Products!A:A,Raw_Products!C:C)</f>
        <v>Electronics</v>
      </c>
      <c r="P4654" s="2" t="str">
        <f>_xlfn.XLOOKUP(Excel_Dashboard_Dataset_xlsx___Sales5[[#This Row],[CustomerID]], Raw_Customers!A:A, Raw_Customers!B:B, "Unknown")</f>
        <v>Brenda Rogers</v>
      </c>
    </row>
    <row r="4655" spans="1:16" x14ac:dyDescent="0.25">
      <c r="A4655">
        <v>4654</v>
      </c>
      <c r="B4655">
        <f t="shared" si="72"/>
        <v>2023</v>
      </c>
      <c r="C4655" t="str">
        <f>TEXT(Excel_Dashboard_Dataset_xlsx___Sales5[[#This Row],[Date]],"mmm")</f>
        <v>Feb</v>
      </c>
      <c r="D4655" s="3">
        <v>44975</v>
      </c>
      <c r="E4655">
        <v>15</v>
      </c>
      <c r="F4655">
        <v>190</v>
      </c>
      <c r="G4655">
        <v>29</v>
      </c>
      <c r="H4655">
        <v>7</v>
      </c>
      <c r="I4655">
        <v>100</v>
      </c>
      <c r="J4655">
        <f>Excel_Dashboard_Dataset_xlsx___Sales5[[#This Row],[Quantity]]*Excel_Dashboard_Dataset_xlsx___Sales5[[#This Row],[UnitPrice]]</f>
        <v>700</v>
      </c>
      <c r="K4655" t="str">
        <f>_xlfn.XLOOKUP(Excel_Dashboard_Dataset_xlsx___Sales5[[#This Row],[CustomerID]],Raw_Customers!A:A,Raw_Customers!D:D)</f>
        <v>Female</v>
      </c>
      <c r="L4655">
        <f>_xlfn.XLOOKUP(Excel_Dashboard_Dataset_xlsx___Sales5[[#This Row],[CustomerID]],Raw_Customers!A:A,Raw_Customers!E:E)</f>
        <v>47</v>
      </c>
      <c r="M4655" t="str">
        <f>_xlfn.XLOOKUP(Excel_Dashboard_Dataset_xlsx___Sales5[[#This Row],[CustomerID]],Raw_Customers!A:A,Raw_Customers!C:C)</f>
        <v>East</v>
      </c>
      <c r="N4655" s="2" t="str">
        <f>_xlfn.XLOOKUP(Excel_Dashboard_Dataset_xlsx___Sales5[[#This Row],[ProductID]],Raw_Products!A:A,Raw_Products!B:B)</f>
        <v>Bluetooth Speaker</v>
      </c>
      <c r="O4655" s="2" t="str">
        <f>_xlfn.XLOOKUP(Excel_Dashboard_Dataset_xlsx___Sales5[[#This Row],[ProductID]],Raw_Products!A:A,Raw_Products!C:C)</f>
        <v>Electronics</v>
      </c>
      <c r="P4655" s="2" t="str">
        <f>_xlfn.XLOOKUP(Excel_Dashboard_Dataset_xlsx___Sales5[[#This Row],[CustomerID]], Raw_Customers!A:A, Raw_Customers!B:B, "Unknown")</f>
        <v>Katherine Torres</v>
      </c>
    </row>
    <row r="4656" spans="1:16" x14ac:dyDescent="0.25">
      <c r="A4656">
        <v>4655</v>
      </c>
      <c r="B4656">
        <f t="shared" si="72"/>
        <v>2024</v>
      </c>
      <c r="C4656" t="str">
        <f>TEXT(Excel_Dashboard_Dataset_xlsx___Sales5[[#This Row],[Date]],"mmm")</f>
        <v>Jan</v>
      </c>
      <c r="D4656" s="3">
        <v>45292</v>
      </c>
      <c r="E4656">
        <v>29</v>
      </c>
      <c r="F4656">
        <v>113</v>
      </c>
      <c r="G4656">
        <v>8</v>
      </c>
      <c r="H4656">
        <v>8</v>
      </c>
      <c r="I4656">
        <v>318</v>
      </c>
      <c r="J4656">
        <f>Excel_Dashboard_Dataset_xlsx___Sales5[[#This Row],[Quantity]]*Excel_Dashboard_Dataset_xlsx___Sales5[[#This Row],[UnitPrice]]</f>
        <v>2544</v>
      </c>
      <c r="K4656" t="str">
        <f>_xlfn.XLOOKUP(Excel_Dashboard_Dataset_xlsx___Sales5[[#This Row],[CustomerID]],Raw_Customers!A:A,Raw_Customers!D:D)</f>
        <v>Female</v>
      </c>
      <c r="L4656">
        <f>_xlfn.XLOOKUP(Excel_Dashboard_Dataset_xlsx___Sales5[[#This Row],[CustomerID]],Raw_Customers!A:A,Raw_Customers!E:E)</f>
        <v>20</v>
      </c>
      <c r="M4656" t="str">
        <f>_xlfn.XLOOKUP(Excel_Dashboard_Dataset_xlsx___Sales5[[#This Row],[CustomerID]],Raw_Customers!A:A,Raw_Customers!C:C)</f>
        <v>West</v>
      </c>
      <c r="N4656" s="2" t="str">
        <f>_xlfn.XLOOKUP(Excel_Dashboard_Dataset_xlsx___Sales5[[#This Row],[ProductID]],Raw_Products!A:A,Raw_Products!B:B)</f>
        <v>Toaster</v>
      </c>
      <c r="O4656" s="2" t="str">
        <f>_xlfn.XLOOKUP(Excel_Dashboard_Dataset_xlsx___Sales5[[#This Row],[ProductID]],Raw_Products!A:A,Raw_Products!C:C)</f>
        <v>Home Appliances</v>
      </c>
      <c r="P4656" s="2" t="str">
        <f>_xlfn.XLOOKUP(Excel_Dashboard_Dataset_xlsx___Sales5[[#This Row],[CustomerID]], Raw_Customers!A:A, Raw_Customers!B:B, "Unknown")</f>
        <v>Anthony Miller</v>
      </c>
    </row>
    <row r="4657" spans="1:16" x14ac:dyDescent="0.25">
      <c r="A4657">
        <v>4656</v>
      </c>
      <c r="B4657">
        <f t="shared" si="72"/>
        <v>2023</v>
      </c>
      <c r="C4657" t="str">
        <f>TEXT(Excel_Dashboard_Dataset_xlsx___Sales5[[#This Row],[Date]],"mmm")</f>
        <v>May</v>
      </c>
      <c r="D4657" s="3">
        <v>45066</v>
      </c>
      <c r="E4657">
        <v>30</v>
      </c>
      <c r="F4657">
        <v>237</v>
      </c>
      <c r="G4657">
        <v>28</v>
      </c>
      <c r="H4657">
        <v>3</v>
      </c>
      <c r="I4657">
        <v>701</v>
      </c>
      <c r="J4657">
        <f>Excel_Dashboard_Dataset_xlsx___Sales5[[#This Row],[Quantity]]*Excel_Dashboard_Dataset_xlsx___Sales5[[#This Row],[UnitPrice]]</f>
        <v>2103</v>
      </c>
      <c r="K4657" t="str">
        <f>_xlfn.XLOOKUP(Excel_Dashboard_Dataset_xlsx___Sales5[[#This Row],[CustomerID]],Raw_Customers!A:A,Raw_Customers!D:D)</f>
        <v>Female</v>
      </c>
      <c r="L4657">
        <f>_xlfn.XLOOKUP(Excel_Dashboard_Dataset_xlsx___Sales5[[#This Row],[CustomerID]],Raw_Customers!A:A,Raw_Customers!E:E)</f>
        <v>22</v>
      </c>
      <c r="M4657" t="str">
        <f>_xlfn.XLOOKUP(Excel_Dashboard_Dataset_xlsx___Sales5[[#This Row],[CustomerID]],Raw_Customers!A:A,Raw_Customers!C:C)</f>
        <v>East</v>
      </c>
      <c r="N4657" s="2" t="str">
        <f>_xlfn.XLOOKUP(Excel_Dashboard_Dataset_xlsx___Sales5[[#This Row],[ProductID]],Raw_Products!A:A,Raw_Products!B:B)</f>
        <v>Fan</v>
      </c>
      <c r="O4657" s="2" t="str">
        <f>_xlfn.XLOOKUP(Excel_Dashboard_Dataset_xlsx___Sales5[[#This Row],[ProductID]],Raw_Products!A:A,Raw_Products!C:C)</f>
        <v>Home Appliances</v>
      </c>
      <c r="P4657" s="2" t="str">
        <f>_xlfn.XLOOKUP(Excel_Dashboard_Dataset_xlsx___Sales5[[#This Row],[CustomerID]], Raw_Customers!A:A, Raw_Customers!B:B, "Unknown")</f>
        <v>Alexander Scott</v>
      </c>
    </row>
    <row r="4658" spans="1:16" x14ac:dyDescent="0.25">
      <c r="A4658">
        <v>4657</v>
      </c>
      <c r="B4658">
        <f t="shared" si="72"/>
        <v>2023</v>
      </c>
      <c r="C4658" t="str">
        <f>TEXT(Excel_Dashboard_Dataset_xlsx___Sales5[[#This Row],[Date]],"mmm")</f>
        <v>Feb</v>
      </c>
      <c r="D4658" s="3">
        <v>44969</v>
      </c>
      <c r="E4658">
        <v>25</v>
      </c>
      <c r="F4658">
        <v>126</v>
      </c>
      <c r="G4658">
        <v>26</v>
      </c>
      <c r="H4658">
        <v>8</v>
      </c>
      <c r="I4658">
        <v>561</v>
      </c>
      <c r="J4658">
        <f>Excel_Dashboard_Dataset_xlsx___Sales5[[#This Row],[Quantity]]*Excel_Dashboard_Dataset_xlsx___Sales5[[#This Row],[UnitPrice]]</f>
        <v>4488</v>
      </c>
      <c r="K4658" t="str">
        <f>_xlfn.XLOOKUP(Excel_Dashboard_Dataset_xlsx___Sales5[[#This Row],[CustomerID]],Raw_Customers!A:A,Raw_Customers!D:D)</f>
        <v>Male</v>
      </c>
      <c r="L4658">
        <f>_xlfn.XLOOKUP(Excel_Dashboard_Dataset_xlsx___Sales5[[#This Row],[CustomerID]],Raw_Customers!A:A,Raw_Customers!E:E)</f>
        <v>50</v>
      </c>
      <c r="M4658" t="str">
        <f>_xlfn.XLOOKUP(Excel_Dashboard_Dataset_xlsx___Sales5[[#This Row],[CustomerID]],Raw_Customers!A:A,Raw_Customers!C:C)</f>
        <v>West</v>
      </c>
      <c r="N4658" s="2" t="str">
        <f>_xlfn.XLOOKUP(Excel_Dashboard_Dataset_xlsx___Sales5[[#This Row],[ProductID]],Raw_Products!A:A,Raw_Products!B:B)</f>
        <v>Electric Kettle</v>
      </c>
      <c r="O4658" s="2" t="str">
        <f>_xlfn.XLOOKUP(Excel_Dashboard_Dataset_xlsx___Sales5[[#This Row],[ProductID]],Raw_Products!A:A,Raw_Products!C:C)</f>
        <v>Home Appliances</v>
      </c>
      <c r="P4658" s="2" t="str">
        <f>_xlfn.XLOOKUP(Excel_Dashboard_Dataset_xlsx___Sales5[[#This Row],[CustomerID]], Raw_Customers!A:A, Raw_Customers!B:B, "Unknown")</f>
        <v>Brenda Clark</v>
      </c>
    </row>
    <row r="4659" spans="1:16" x14ac:dyDescent="0.25">
      <c r="A4659">
        <v>4658</v>
      </c>
      <c r="B4659">
        <f t="shared" si="72"/>
        <v>2024</v>
      </c>
      <c r="C4659" t="str">
        <f>TEXT(Excel_Dashboard_Dataset_xlsx___Sales5[[#This Row],[Date]],"mmm")</f>
        <v>May</v>
      </c>
      <c r="D4659" s="3">
        <v>45434</v>
      </c>
      <c r="E4659">
        <v>33</v>
      </c>
      <c r="F4659">
        <v>284</v>
      </c>
      <c r="G4659">
        <v>39</v>
      </c>
      <c r="H4659">
        <v>8</v>
      </c>
      <c r="I4659">
        <v>843</v>
      </c>
      <c r="J4659">
        <f>Excel_Dashboard_Dataset_xlsx___Sales5[[#This Row],[Quantity]]*Excel_Dashboard_Dataset_xlsx___Sales5[[#This Row],[UnitPrice]]</f>
        <v>6744</v>
      </c>
      <c r="K4659" t="str">
        <f>_xlfn.XLOOKUP(Excel_Dashboard_Dataset_xlsx___Sales5[[#This Row],[CustomerID]],Raw_Customers!A:A,Raw_Customers!D:D)</f>
        <v>Female</v>
      </c>
      <c r="L4659">
        <f>_xlfn.XLOOKUP(Excel_Dashboard_Dataset_xlsx___Sales5[[#This Row],[CustomerID]],Raw_Customers!A:A,Raw_Customers!E:E)</f>
        <v>42</v>
      </c>
      <c r="M4659" t="str">
        <f>_xlfn.XLOOKUP(Excel_Dashboard_Dataset_xlsx___Sales5[[#This Row],[CustomerID]],Raw_Customers!A:A,Raw_Customers!C:C)</f>
        <v>West</v>
      </c>
      <c r="N4659" s="2" t="str">
        <f>_xlfn.XLOOKUP(Excel_Dashboard_Dataset_xlsx___Sales5[[#This Row],[ProductID]],Raw_Products!A:A,Raw_Products!B:B)</f>
        <v>Jacket</v>
      </c>
      <c r="O4659" s="2" t="str">
        <f>_xlfn.XLOOKUP(Excel_Dashboard_Dataset_xlsx___Sales5[[#This Row],[ProductID]],Raw_Products!A:A,Raw_Products!C:C)</f>
        <v>Clothing</v>
      </c>
      <c r="P4659" s="2" t="str">
        <f>_xlfn.XLOOKUP(Excel_Dashboard_Dataset_xlsx___Sales5[[#This Row],[CustomerID]], Raw_Customers!A:A, Raw_Customers!B:B, "Unknown")</f>
        <v>Susan Gutierrez</v>
      </c>
    </row>
    <row r="4660" spans="1:16" x14ac:dyDescent="0.25">
      <c r="A4660">
        <v>4659</v>
      </c>
      <c r="B4660">
        <f t="shared" si="72"/>
        <v>2023</v>
      </c>
      <c r="C4660" t="str">
        <f>TEXT(Excel_Dashboard_Dataset_xlsx___Sales5[[#This Row],[Date]],"mmm")</f>
        <v>Sept</v>
      </c>
      <c r="D4660" s="3">
        <v>45172</v>
      </c>
      <c r="E4660">
        <v>50</v>
      </c>
      <c r="F4660">
        <v>192</v>
      </c>
      <c r="G4660">
        <v>40</v>
      </c>
      <c r="H4660">
        <v>5</v>
      </c>
      <c r="I4660">
        <v>710</v>
      </c>
      <c r="J4660">
        <f>Excel_Dashboard_Dataset_xlsx___Sales5[[#This Row],[Quantity]]*Excel_Dashboard_Dataset_xlsx___Sales5[[#This Row],[UnitPrice]]</f>
        <v>3550</v>
      </c>
      <c r="K4660" t="str">
        <f>_xlfn.XLOOKUP(Excel_Dashboard_Dataset_xlsx___Sales5[[#This Row],[CustomerID]],Raw_Customers!A:A,Raw_Customers!D:D)</f>
        <v>Female</v>
      </c>
      <c r="L4660">
        <f>_xlfn.XLOOKUP(Excel_Dashboard_Dataset_xlsx___Sales5[[#This Row],[CustomerID]],Raw_Customers!A:A,Raw_Customers!E:E)</f>
        <v>35</v>
      </c>
      <c r="M4660" t="str">
        <f>_xlfn.XLOOKUP(Excel_Dashboard_Dataset_xlsx___Sales5[[#This Row],[CustomerID]],Raw_Customers!A:A,Raw_Customers!C:C)</f>
        <v>East</v>
      </c>
      <c r="N4660" s="2" t="str">
        <f>_xlfn.XLOOKUP(Excel_Dashboard_Dataset_xlsx___Sales5[[#This Row],[ProductID]],Raw_Products!A:A,Raw_Products!B:B)</f>
        <v>Skipping Rope</v>
      </c>
      <c r="O4660" s="2" t="str">
        <f>_xlfn.XLOOKUP(Excel_Dashboard_Dataset_xlsx___Sales5[[#This Row],[ProductID]],Raw_Products!A:A,Raw_Products!C:C)</f>
        <v>Sports</v>
      </c>
      <c r="P4660" s="2" t="str">
        <f>_xlfn.XLOOKUP(Excel_Dashboard_Dataset_xlsx___Sales5[[#This Row],[CustomerID]], Raw_Customers!A:A, Raw_Customers!B:B, "Unknown")</f>
        <v>Scott Green</v>
      </c>
    </row>
    <row r="4661" spans="1:16" x14ac:dyDescent="0.25">
      <c r="A4661">
        <v>4660</v>
      </c>
      <c r="B4661">
        <f t="shared" si="72"/>
        <v>2023</v>
      </c>
      <c r="C4661" t="str">
        <f>TEXT(Excel_Dashboard_Dataset_xlsx___Sales5[[#This Row],[Date]],"mmm")</f>
        <v>Jul</v>
      </c>
      <c r="D4661" s="3">
        <v>45121</v>
      </c>
      <c r="E4661">
        <v>19</v>
      </c>
      <c r="F4661">
        <v>258</v>
      </c>
      <c r="G4661">
        <v>46</v>
      </c>
      <c r="H4661">
        <v>6</v>
      </c>
      <c r="I4661">
        <v>151</v>
      </c>
      <c r="J4661">
        <f>Excel_Dashboard_Dataset_xlsx___Sales5[[#This Row],[Quantity]]*Excel_Dashboard_Dataset_xlsx___Sales5[[#This Row],[UnitPrice]]</f>
        <v>906</v>
      </c>
      <c r="K4661" t="str">
        <f>_xlfn.XLOOKUP(Excel_Dashboard_Dataset_xlsx___Sales5[[#This Row],[CustomerID]],Raw_Customers!A:A,Raw_Customers!D:D)</f>
        <v>Male</v>
      </c>
      <c r="L4661">
        <f>_xlfn.XLOOKUP(Excel_Dashboard_Dataset_xlsx___Sales5[[#This Row],[CustomerID]],Raw_Customers!A:A,Raw_Customers!E:E)</f>
        <v>47</v>
      </c>
      <c r="M4661" t="str">
        <f>_xlfn.XLOOKUP(Excel_Dashboard_Dataset_xlsx___Sales5[[#This Row],[CustomerID]],Raw_Customers!A:A,Raw_Customers!C:C)</f>
        <v>West</v>
      </c>
      <c r="N4661" s="2" t="str">
        <f>_xlfn.XLOOKUP(Excel_Dashboard_Dataset_xlsx___Sales5[[#This Row],[ProductID]],Raw_Products!A:A,Raw_Products!B:B)</f>
        <v>External Hard Drive</v>
      </c>
      <c r="O4661" s="2" t="str">
        <f>_xlfn.XLOOKUP(Excel_Dashboard_Dataset_xlsx___Sales5[[#This Row],[ProductID]],Raw_Products!A:A,Raw_Products!C:C)</f>
        <v>Electronics</v>
      </c>
      <c r="P4661" s="2" t="str">
        <f>_xlfn.XLOOKUP(Excel_Dashboard_Dataset_xlsx___Sales5[[#This Row],[CustomerID]], Raw_Customers!A:A, Raw_Customers!B:B, "Unknown")</f>
        <v>Rachel Cook</v>
      </c>
    </row>
    <row r="4662" spans="1:16" x14ac:dyDescent="0.25">
      <c r="A4662">
        <v>4661</v>
      </c>
      <c r="B4662">
        <f t="shared" si="72"/>
        <v>2023</v>
      </c>
      <c r="C4662" t="str">
        <f>TEXT(Excel_Dashboard_Dataset_xlsx___Sales5[[#This Row],[Date]],"mmm")</f>
        <v>Sept</v>
      </c>
      <c r="D4662" s="3">
        <v>45172</v>
      </c>
      <c r="E4662">
        <v>29</v>
      </c>
      <c r="F4662">
        <v>236</v>
      </c>
      <c r="G4662">
        <v>17</v>
      </c>
      <c r="H4662">
        <v>1</v>
      </c>
      <c r="I4662">
        <v>995</v>
      </c>
      <c r="J4662">
        <f>Excel_Dashboard_Dataset_xlsx___Sales5[[#This Row],[Quantity]]*Excel_Dashboard_Dataset_xlsx___Sales5[[#This Row],[UnitPrice]]</f>
        <v>995</v>
      </c>
      <c r="K4662" t="str">
        <f>_xlfn.XLOOKUP(Excel_Dashboard_Dataset_xlsx___Sales5[[#This Row],[CustomerID]],Raw_Customers!A:A,Raw_Customers!D:D)</f>
        <v>Female</v>
      </c>
      <c r="L4662">
        <f>_xlfn.XLOOKUP(Excel_Dashboard_Dataset_xlsx___Sales5[[#This Row],[CustomerID]],Raw_Customers!A:A,Raw_Customers!E:E)</f>
        <v>63</v>
      </c>
      <c r="M4662" t="str">
        <f>_xlfn.XLOOKUP(Excel_Dashboard_Dataset_xlsx___Sales5[[#This Row],[CustomerID]],Raw_Customers!A:A,Raw_Customers!C:C)</f>
        <v>South</v>
      </c>
      <c r="N4662" s="2" t="str">
        <f>_xlfn.XLOOKUP(Excel_Dashboard_Dataset_xlsx___Sales5[[#This Row],[ProductID]],Raw_Products!A:A,Raw_Products!B:B)</f>
        <v>Toaster</v>
      </c>
      <c r="O4662" s="2" t="str">
        <f>_xlfn.XLOOKUP(Excel_Dashboard_Dataset_xlsx___Sales5[[#This Row],[ProductID]],Raw_Products!A:A,Raw_Products!C:C)</f>
        <v>Home Appliances</v>
      </c>
      <c r="P4662" s="2" t="str">
        <f>_xlfn.XLOOKUP(Excel_Dashboard_Dataset_xlsx___Sales5[[#This Row],[CustomerID]], Raw_Customers!A:A, Raw_Customers!B:B, "Unknown")</f>
        <v>Jennifer Nelson</v>
      </c>
    </row>
    <row r="4663" spans="1:16" x14ac:dyDescent="0.25">
      <c r="A4663">
        <v>4662</v>
      </c>
      <c r="B4663">
        <f t="shared" si="72"/>
        <v>2023</v>
      </c>
      <c r="C4663" t="str">
        <f>TEXT(Excel_Dashboard_Dataset_xlsx___Sales5[[#This Row],[Date]],"mmm")</f>
        <v>Jan</v>
      </c>
      <c r="D4663" s="3">
        <v>44952</v>
      </c>
      <c r="E4663">
        <v>31</v>
      </c>
      <c r="F4663">
        <v>200</v>
      </c>
      <c r="G4663">
        <v>30</v>
      </c>
      <c r="H4663">
        <v>7</v>
      </c>
      <c r="I4663">
        <v>580</v>
      </c>
      <c r="J4663">
        <f>Excel_Dashboard_Dataset_xlsx___Sales5[[#This Row],[Quantity]]*Excel_Dashboard_Dataset_xlsx___Sales5[[#This Row],[UnitPrice]]</f>
        <v>4060</v>
      </c>
      <c r="K4663" t="str">
        <f>_xlfn.XLOOKUP(Excel_Dashboard_Dataset_xlsx___Sales5[[#This Row],[CustomerID]],Raw_Customers!A:A,Raw_Customers!D:D)</f>
        <v>Female</v>
      </c>
      <c r="L4663">
        <f>_xlfn.XLOOKUP(Excel_Dashboard_Dataset_xlsx___Sales5[[#This Row],[CustomerID]],Raw_Customers!A:A,Raw_Customers!E:E)</f>
        <v>53</v>
      </c>
      <c r="M4663" t="str">
        <f>_xlfn.XLOOKUP(Excel_Dashboard_Dataset_xlsx___Sales5[[#This Row],[CustomerID]],Raw_Customers!A:A,Raw_Customers!C:C)</f>
        <v>East</v>
      </c>
      <c r="N4663" s="2" t="str">
        <f>_xlfn.XLOOKUP(Excel_Dashboard_Dataset_xlsx___Sales5[[#This Row],[ProductID]],Raw_Products!A:A,Raw_Products!B:B)</f>
        <v>T-Shirt</v>
      </c>
      <c r="O4663" s="2" t="str">
        <f>_xlfn.XLOOKUP(Excel_Dashboard_Dataset_xlsx___Sales5[[#This Row],[ProductID]],Raw_Products!A:A,Raw_Products!C:C)</f>
        <v>Clothing</v>
      </c>
      <c r="P4663" s="2" t="str">
        <f>_xlfn.XLOOKUP(Excel_Dashboard_Dataset_xlsx___Sales5[[#This Row],[CustomerID]], Raw_Customers!A:A, Raw_Customers!B:B, "Unknown")</f>
        <v>Barbara Morales</v>
      </c>
    </row>
    <row r="4664" spans="1:16" x14ac:dyDescent="0.25">
      <c r="A4664">
        <v>4663</v>
      </c>
      <c r="B4664">
        <f t="shared" si="72"/>
        <v>2023</v>
      </c>
      <c r="C4664" t="str">
        <f>TEXT(Excel_Dashboard_Dataset_xlsx___Sales5[[#This Row],[Date]],"mmm")</f>
        <v>Mar</v>
      </c>
      <c r="D4664" s="3">
        <v>45009</v>
      </c>
      <c r="E4664">
        <v>17</v>
      </c>
      <c r="F4664">
        <v>77</v>
      </c>
      <c r="G4664">
        <v>2</v>
      </c>
      <c r="H4664">
        <v>8</v>
      </c>
      <c r="I4664">
        <v>441</v>
      </c>
      <c r="J4664">
        <f>Excel_Dashboard_Dataset_xlsx___Sales5[[#This Row],[Quantity]]*Excel_Dashboard_Dataset_xlsx___Sales5[[#This Row],[UnitPrice]]</f>
        <v>3528</v>
      </c>
      <c r="K4664" t="str">
        <f>_xlfn.XLOOKUP(Excel_Dashboard_Dataset_xlsx___Sales5[[#This Row],[CustomerID]],Raw_Customers!A:A,Raw_Customers!D:D)</f>
        <v>Female</v>
      </c>
      <c r="L4664">
        <f>_xlfn.XLOOKUP(Excel_Dashboard_Dataset_xlsx___Sales5[[#This Row],[CustomerID]],Raw_Customers!A:A,Raw_Customers!E:E)</f>
        <v>57</v>
      </c>
      <c r="M4664" t="str">
        <f>_xlfn.XLOOKUP(Excel_Dashboard_Dataset_xlsx___Sales5[[#This Row],[CustomerID]],Raw_Customers!A:A,Raw_Customers!C:C)</f>
        <v>West</v>
      </c>
      <c r="N4664" s="2" t="str">
        <f>_xlfn.XLOOKUP(Excel_Dashboard_Dataset_xlsx___Sales5[[#This Row],[ProductID]],Raw_Products!A:A,Raw_Products!B:B)</f>
        <v>LED TV</v>
      </c>
      <c r="O4664" s="2" t="str">
        <f>_xlfn.XLOOKUP(Excel_Dashboard_Dataset_xlsx___Sales5[[#This Row],[ProductID]],Raw_Products!A:A,Raw_Products!C:C)</f>
        <v>Electronics</v>
      </c>
      <c r="P4664" s="2" t="str">
        <f>_xlfn.XLOOKUP(Excel_Dashboard_Dataset_xlsx___Sales5[[#This Row],[CustomerID]], Raw_Customers!A:A, Raw_Customers!B:B, "Unknown")</f>
        <v>Angela Nguyen</v>
      </c>
    </row>
    <row r="4665" spans="1:16" x14ac:dyDescent="0.25">
      <c r="A4665">
        <v>4664</v>
      </c>
      <c r="B4665">
        <f t="shared" si="72"/>
        <v>2023</v>
      </c>
      <c r="C4665" t="str">
        <f>TEXT(Excel_Dashboard_Dataset_xlsx___Sales5[[#This Row],[Date]],"mmm")</f>
        <v>Nov</v>
      </c>
      <c r="D4665" s="3">
        <v>45251</v>
      </c>
      <c r="E4665">
        <v>20</v>
      </c>
      <c r="F4665">
        <v>228</v>
      </c>
      <c r="G4665">
        <v>23</v>
      </c>
      <c r="H4665">
        <v>4</v>
      </c>
      <c r="I4665">
        <v>315</v>
      </c>
      <c r="J4665">
        <f>Excel_Dashboard_Dataset_xlsx___Sales5[[#This Row],[Quantity]]*Excel_Dashboard_Dataset_xlsx___Sales5[[#This Row],[UnitPrice]]</f>
        <v>1260</v>
      </c>
      <c r="K4665" t="str">
        <f>_xlfn.XLOOKUP(Excel_Dashboard_Dataset_xlsx___Sales5[[#This Row],[CustomerID]],Raw_Customers!A:A,Raw_Customers!D:D)</f>
        <v>Female</v>
      </c>
      <c r="L4665">
        <f>_xlfn.XLOOKUP(Excel_Dashboard_Dataset_xlsx___Sales5[[#This Row],[CustomerID]],Raw_Customers!A:A,Raw_Customers!E:E)</f>
        <v>55</v>
      </c>
      <c r="M4665" t="str">
        <f>_xlfn.XLOOKUP(Excel_Dashboard_Dataset_xlsx___Sales5[[#This Row],[CustomerID]],Raw_Customers!A:A,Raw_Customers!C:C)</f>
        <v>East</v>
      </c>
      <c r="N4665" s="2" t="str">
        <f>_xlfn.XLOOKUP(Excel_Dashboard_Dataset_xlsx___Sales5[[#This Row],[ProductID]],Raw_Products!A:A,Raw_Products!B:B)</f>
        <v>Printer</v>
      </c>
      <c r="O4665" s="2" t="str">
        <f>_xlfn.XLOOKUP(Excel_Dashboard_Dataset_xlsx___Sales5[[#This Row],[ProductID]],Raw_Products!A:A,Raw_Products!C:C)</f>
        <v>Electronics</v>
      </c>
      <c r="P4665" s="2" t="str">
        <f>_xlfn.XLOOKUP(Excel_Dashboard_Dataset_xlsx___Sales5[[#This Row],[CustomerID]], Raw_Customers!A:A, Raw_Customers!B:B, "Unknown")</f>
        <v>Kenneth Stewart</v>
      </c>
    </row>
    <row r="4666" spans="1:16" x14ac:dyDescent="0.25">
      <c r="A4666">
        <v>4665</v>
      </c>
      <c r="B4666">
        <f t="shared" si="72"/>
        <v>2023</v>
      </c>
      <c r="C4666" t="str">
        <f>TEXT(Excel_Dashboard_Dataset_xlsx___Sales5[[#This Row],[Date]],"mmm")</f>
        <v>Mar</v>
      </c>
      <c r="D4666" s="3">
        <v>44987</v>
      </c>
      <c r="E4666">
        <v>49</v>
      </c>
      <c r="F4666">
        <v>242</v>
      </c>
      <c r="G4666">
        <v>50</v>
      </c>
      <c r="H4666">
        <v>4</v>
      </c>
      <c r="I4666">
        <v>677</v>
      </c>
      <c r="J4666">
        <f>Excel_Dashboard_Dataset_xlsx___Sales5[[#This Row],[Quantity]]*Excel_Dashboard_Dataset_xlsx___Sales5[[#This Row],[UnitPrice]]</f>
        <v>2708</v>
      </c>
      <c r="K4666" t="str">
        <f>_xlfn.XLOOKUP(Excel_Dashboard_Dataset_xlsx___Sales5[[#This Row],[CustomerID]],Raw_Customers!A:A,Raw_Customers!D:D)</f>
        <v>Female</v>
      </c>
      <c r="L4666">
        <f>_xlfn.XLOOKUP(Excel_Dashboard_Dataset_xlsx___Sales5[[#This Row],[CustomerID]],Raw_Customers!A:A,Raw_Customers!E:E)</f>
        <v>56</v>
      </c>
      <c r="M4666" t="str">
        <f>_xlfn.XLOOKUP(Excel_Dashboard_Dataset_xlsx___Sales5[[#This Row],[CustomerID]],Raw_Customers!A:A,Raw_Customers!C:C)</f>
        <v>South</v>
      </c>
      <c r="N4666" s="2" t="str">
        <f>_xlfn.XLOOKUP(Excel_Dashboard_Dataset_xlsx___Sales5[[#This Row],[ProductID]],Raw_Products!A:A,Raw_Products!B:B)</f>
        <v>Swimming Goggles</v>
      </c>
      <c r="O4666" s="2" t="str">
        <f>_xlfn.XLOOKUP(Excel_Dashboard_Dataset_xlsx___Sales5[[#This Row],[ProductID]],Raw_Products!A:A,Raw_Products!C:C)</f>
        <v>Sports</v>
      </c>
      <c r="P4666" s="2" t="str">
        <f>_xlfn.XLOOKUP(Excel_Dashboard_Dataset_xlsx___Sales5[[#This Row],[CustomerID]], Raw_Customers!A:A, Raw_Customers!B:B, "Unknown")</f>
        <v>Scott Hughes</v>
      </c>
    </row>
    <row r="4667" spans="1:16" x14ac:dyDescent="0.25">
      <c r="A4667">
        <v>4666</v>
      </c>
      <c r="B4667">
        <f t="shared" si="72"/>
        <v>2023</v>
      </c>
      <c r="C4667" t="str">
        <f>TEXT(Excel_Dashboard_Dataset_xlsx___Sales5[[#This Row],[Date]],"mmm")</f>
        <v>Feb</v>
      </c>
      <c r="D4667" s="3">
        <v>44961</v>
      </c>
      <c r="E4667">
        <v>40</v>
      </c>
      <c r="F4667">
        <v>30</v>
      </c>
      <c r="G4667">
        <v>3</v>
      </c>
      <c r="H4667">
        <v>1</v>
      </c>
      <c r="I4667">
        <v>594</v>
      </c>
      <c r="J4667">
        <f>Excel_Dashboard_Dataset_xlsx___Sales5[[#This Row],[Quantity]]*Excel_Dashboard_Dataset_xlsx___Sales5[[#This Row],[UnitPrice]]</f>
        <v>594</v>
      </c>
      <c r="K4667" t="str">
        <f>_xlfn.XLOOKUP(Excel_Dashboard_Dataset_xlsx___Sales5[[#This Row],[CustomerID]],Raw_Customers!A:A,Raw_Customers!D:D)</f>
        <v>Female</v>
      </c>
      <c r="L4667">
        <f>_xlfn.XLOOKUP(Excel_Dashboard_Dataset_xlsx___Sales5[[#This Row],[CustomerID]],Raw_Customers!A:A,Raw_Customers!E:E)</f>
        <v>52</v>
      </c>
      <c r="M4667" t="str">
        <f>_xlfn.XLOOKUP(Excel_Dashboard_Dataset_xlsx___Sales5[[#This Row],[CustomerID]],Raw_Customers!A:A,Raw_Customers!C:C)</f>
        <v>West</v>
      </c>
      <c r="N4667" s="2" t="str">
        <f>_xlfn.XLOOKUP(Excel_Dashboard_Dataset_xlsx___Sales5[[#This Row],[ProductID]],Raw_Products!A:A,Raw_Products!B:B)</f>
        <v>Scarf</v>
      </c>
      <c r="O4667" s="2" t="str">
        <f>_xlfn.XLOOKUP(Excel_Dashboard_Dataset_xlsx___Sales5[[#This Row],[ProductID]],Raw_Products!A:A,Raw_Products!C:C)</f>
        <v>Clothing</v>
      </c>
      <c r="P4667" s="2" t="str">
        <f>_xlfn.XLOOKUP(Excel_Dashboard_Dataset_xlsx___Sales5[[#This Row],[CustomerID]], Raw_Customers!A:A, Raw_Customers!B:B, "Unknown")</f>
        <v>Joseph King</v>
      </c>
    </row>
    <row r="4668" spans="1:16" x14ac:dyDescent="0.25">
      <c r="A4668">
        <v>4667</v>
      </c>
      <c r="B4668">
        <f t="shared" si="72"/>
        <v>2023</v>
      </c>
      <c r="C4668" t="str">
        <f>TEXT(Excel_Dashboard_Dataset_xlsx___Sales5[[#This Row],[Date]],"mmm")</f>
        <v>Sept</v>
      </c>
      <c r="D4668" s="3">
        <v>45174</v>
      </c>
      <c r="E4668">
        <v>27</v>
      </c>
      <c r="F4668">
        <v>191</v>
      </c>
      <c r="G4668">
        <v>26</v>
      </c>
      <c r="H4668">
        <v>6</v>
      </c>
      <c r="I4668">
        <v>753</v>
      </c>
      <c r="J4668">
        <f>Excel_Dashboard_Dataset_xlsx___Sales5[[#This Row],[Quantity]]*Excel_Dashboard_Dataset_xlsx___Sales5[[#This Row],[UnitPrice]]</f>
        <v>4518</v>
      </c>
      <c r="K4668" t="str">
        <f>_xlfn.XLOOKUP(Excel_Dashboard_Dataset_xlsx___Sales5[[#This Row],[CustomerID]],Raw_Customers!A:A,Raw_Customers!D:D)</f>
        <v>Female</v>
      </c>
      <c r="L4668">
        <f>_xlfn.XLOOKUP(Excel_Dashboard_Dataset_xlsx___Sales5[[#This Row],[CustomerID]],Raw_Customers!A:A,Raw_Customers!E:E)</f>
        <v>38</v>
      </c>
      <c r="M4668" t="str">
        <f>_xlfn.XLOOKUP(Excel_Dashboard_Dataset_xlsx___Sales5[[#This Row],[CustomerID]],Raw_Customers!A:A,Raw_Customers!C:C)</f>
        <v>East</v>
      </c>
      <c r="N4668" s="2" t="str">
        <f>_xlfn.XLOOKUP(Excel_Dashboard_Dataset_xlsx___Sales5[[#This Row],[ProductID]],Raw_Products!A:A,Raw_Products!B:B)</f>
        <v>Air Conditioner</v>
      </c>
      <c r="O4668" s="2" t="str">
        <f>_xlfn.XLOOKUP(Excel_Dashboard_Dataset_xlsx___Sales5[[#This Row],[ProductID]],Raw_Products!A:A,Raw_Products!C:C)</f>
        <v>Home Appliances</v>
      </c>
      <c r="P4668" s="2" t="str">
        <f>_xlfn.XLOOKUP(Excel_Dashboard_Dataset_xlsx___Sales5[[#This Row],[CustomerID]], Raw_Customers!A:A, Raw_Customers!B:B, "Unknown")</f>
        <v>Jack Campbell</v>
      </c>
    </row>
    <row r="4669" spans="1:16" x14ac:dyDescent="0.25">
      <c r="A4669">
        <v>4668</v>
      </c>
      <c r="B4669">
        <f t="shared" si="72"/>
        <v>2023</v>
      </c>
      <c r="C4669" t="str">
        <f>TEXT(Excel_Dashboard_Dataset_xlsx___Sales5[[#This Row],[Date]],"mmm")</f>
        <v>Dec</v>
      </c>
      <c r="D4669" s="3">
        <v>45268</v>
      </c>
      <c r="E4669">
        <v>48</v>
      </c>
      <c r="F4669">
        <v>149</v>
      </c>
      <c r="G4669">
        <v>47</v>
      </c>
      <c r="H4669">
        <v>5</v>
      </c>
      <c r="I4669">
        <v>361</v>
      </c>
      <c r="J4669">
        <f>Excel_Dashboard_Dataset_xlsx___Sales5[[#This Row],[Quantity]]*Excel_Dashboard_Dataset_xlsx___Sales5[[#This Row],[UnitPrice]]</f>
        <v>1805</v>
      </c>
      <c r="K4669" t="str">
        <f>_xlfn.XLOOKUP(Excel_Dashboard_Dataset_xlsx___Sales5[[#This Row],[CustomerID]],Raw_Customers!A:A,Raw_Customers!D:D)</f>
        <v>Male</v>
      </c>
      <c r="L4669">
        <f>_xlfn.XLOOKUP(Excel_Dashboard_Dataset_xlsx___Sales5[[#This Row],[CustomerID]],Raw_Customers!A:A,Raw_Customers!E:E)</f>
        <v>27</v>
      </c>
      <c r="M4669" t="str">
        <f>_xlfn.XLOOKUP(Excel_Dashboard_Dataset_xlsx___Sales5[[#This Row],[CustomerID]],Raw_Customers!A:A,Raw_Customers!C:C)</f>
        <v>South</v>
      </c>
      <c r="N4669" s="2" t="str">
        <f>_xlfn.XLOOKUP(Excel_Dashboard_Dataset_xlsx___Sales5[[#This Row],[ProductID]],Raw_Products!A:A,Raw_Products!B:B)</f>
        <v>Bicycle</v>
      </c>
      <c r="O4669" s="2" t="str">
        <f>_xlfn.XLOOKUP(Excel_Dashboard_Dataset_xlsx___Sales5[[#This Row],[ProductID]],Raw_Products!A:A,Raw_Products!C:C)</f>
        <v>Sports</v>
      </c>
      <c r="P4669" s="2" t="str">
        <f>_xlfn.XLOOKUP(Excel_Dashboard_Dataset_xlsx___Sales5[[#This Row],[CustomerID]], Raw_Customers!A:A, Raw_Customers!B:B, "Unknown")</f>
        <v>Maria Parker</v>
      </c>
    </row>
    <row r="4670" spans="1:16" x14ac:dyDescent="0.25">
      <c r="A4670">
        <v>4669</v>
      </c>
      <c r="B4670">
        <f t="shared" si="72"/>
        <v>2023</v>
      </c>
      <c r="C4670" t="str">
        <f>TEXT(Excel_Dashboard_Dataset_xlsx___Sales5[[#This Row],[Date]],"mmm")</f>
        <v>Jul</v>
      </c>
      <c r="D4670" s="3">
        <v>45132</v>
      </c>
      <c r="E4670">
        <v>42</v>
      </c>
      <c r="F4670">
        <v>217</v>
      </c>
      <c r="G4670">
        <v>24</v>
      </c>
      <c r="H4670">
        <v>4</v>
      </c>
      <c r="I4670">
        <v>360</v>
      </c>
      <c r="J4670">
        <f>Excel_Dashboard_Dataset_xlsx___Sales5[[#This Row],[Quantity]]*Excel_Dashboard_Dataset_xlsx___Sales5[[#This Row],[UnitPrice]]</f>
        <v>1440</v>
      </c>
      <c r="K4670" t="str">
        <f>_xlfn.XLOOKUP(Excel_Dashboard_Dataset_xlsx___Sales5[[#This Row],[CustomerID]],Raw_Customers!A:A,Raw_Customers!D:D)</f>
        <v>Female</v>
      </c>
      <c r="L4670">
        <f>_xlfn.XLOOKUP(Excel_Dashboard_Dataset_xlsx___Sales5[[#This Row],[CustomerID]],Raw_Customers!A:A,Raw_Customers!E:E)</f>
        <v>62</v>
      </c>
      <c r="M4670" t="str">
        <f>_xlfn.XLOOKUP(Excel_Dashboard_Dataset_xlsx___Sales5[[#This Row],[CustomerID]],Raw_Customers!A:A,Raw_Customers!C:C)</f>
        <v>East</v>
      </c>
      <c r="N4670" s="2" t="str">
        <f>_xlfn.XLOOKUP(Excel_Dashboard_Dataset_xlsx___Sales5[[#This Row],[ProductID]],Raw_Products!A:A,Raw_Products!B:B)</f>
        <v>Basketball</v>
      </c>
      <c r="O4670" s="2" t="str">
        <f>_xlfn.XLOOKUP(Excel_Dashboard_Dataset_xlsx___Sales5[[#This Row],[ProductID]],Raw_Products!A:A,Raw_Products!C:C)</f>
        <v>Sports</v>
      </c>
      <c r="P4670" s="2" t="str">
        <f>_xlfn.XLOOKUP(Excel_Dashboard_Dataset_xlsx___Sales5[[#This Row],[CustomerID]], Raw_Customers!A:A, Raw_Customers!B:B, "Unknown")</f>
        <v>Margaret Turner</v>
      </c>
    </row>
    <row r="4671" spans="1:16" x14ac:dyDescent="0.25">
      <c r="A4671">
        <v>4670</v>
      </c>
      <c r="B4671">
        <f t="shared" si="72"/>
        <v>2024</v>
      </c>
      <c r="C4671" t="str">
        <f>TEXT(Excel_Dashboard_Dataset_xlsx___Sales5[[#This Row],[Date]],"mmm")</f>
        <v>Nov</v>
      </c>
      <c r="D4671" s="3">
        <v>45614</v>
      </c>
      <c r="E4671">
        <v>44</v>
      </c>
      <c r="F4671">
        <v>67</v>
      </c>
      <c r="G4671">
        <v>27</v>
      </c>
      <c r="H4671">
        <v>7</v>
      </c>
      <c r="I4671">
        <v>42</v>
      </c>
      <c r="J4671">
        <f>Excel_Dashboard_Dataset_xlsx___Sales5[[#This Row],[Quantity]]*Excel_Dashboard_Dataset_xlsx___Sales5[[#This Row],[UnitPrice]]</f>
        <v>294</v>
      </c>
      <c r="K4671" t="str">
        <f>_xlfn.XLOOKUP(Excel_Dashboard_Dataset_xlsx___Sales5[[#This Row],[CustomerID]],Raw_Customers!A:A,Raw_Customers!D:D)</f>
        <v>Male</v>
      </c>
      <c r="L4671">
        <f>_xlfn.XLOOKUP(Excel_Dashboard_Dataset_xlsx___Sales5[[#This Row],[CustomerID]],Raw_Customers!A:A,Raw_Customers!E:E)</f>
        <v>44</v>
      </c>
      <c r="M4671" t="str">
        <f>_xlfn.XLOOKUP(Excel_Dashboard_Dataset_xlsx___Sales5[[#This Row],[CustomerID]],Raw_Customers!A:A,Raw_Customers!C:C)</f>
        <v>East</v>
      </c>
      <c r="N4671" s="2" t="str">
        <f>_xlfn.XLOOKUP(Excel_Dashboard_Dataset_xlsx___Sales5[[#This Row],[ProductID]],Raw_Products!A:A,Raw_Products!B:B)</f>
        <v>Running Shoes</v>
      </c>
      <c r="O4671" s="2" t="str">
        <f>_xlfn.XLOOKUP(Excel_Dashboard_Dataset_xlsx___Sales5[[#This Row],[ProductID]],Raw_Products!A:A,Raw_Products!C:C)</f>
        <v>Sports</v>
      </c>
      <c r="P4671" s="2" t="str">
        <f>_xlfn.XLOOKUP(Excel_Dashboard_Dataset_xlsx___Sales5[[#This Row],[CustomerID]], Raw_Customers!A:A, Raw_Customers!B:B, "Unknown")</f>
        <v>Margaret Jackson</v>
      </c>
    </row>
    <row r="4672" spans="1:16" x14ac:dyDescent="0.25">
      <c r="A4672">
        <v>4671</v>
      </c>
      <c r="B4672">
        <f t="shared" si="72"/>
        <v>2024</v>
      </c>
      <c r="C4672" t="str">
        <f>TEXT(Excel_Dashboard_Dataset_xlsx___Sales5[[#This Row],[Date]],"mmm")</f>
        <v>Aug</v>
      </c>
      <c r="D4672" s="3">
        <v>45511</v>
      </c>
      <c r="E4672">
        <v>49</v>
      </c>
      <c r="F4672">
        <v>7</v>
      </c>
      <c r="G4672">
        <v>3</v>
      </c>
      <c r="H4672">
        <v>5</v>
      </c>
      <c r="I4672">
        <v>487</v>
      </c>
      <c r="J4672">
        <f>Excel_Dashboard_Dataset_xlsx___Sales5[[#This Row],[Quantity]]*Excel_Dashboard_Dataset_xlsx___Sales5[[#This Row],[UnitPrice]]</f>
        <v>2435</v>
      </c>
      <c r="K4672" t="str">
        <f>_xlfn.XLOOKUP(Excel_Dashboard_Dataset_xlsx___Sales5[[#This Row],[CustomerID]],Raw_Customers!A:A,Raw_Customers!D:D)</f>
        <v>Male</v>
      </c>
      <c r="L4672">
        <f>_xlfn.XLOOKUP(Excel_Dashboard_Dataset_xlsx___Sales5[[#This Row],[CustomerID]],Raw_Customers!A:A,Raw_Customers!E:E)</f>
        <v>65</v>
      </c>
      <c r="M4672" t="str">
        <f>_xlfn.XLOOKUP(Excel_Dashboard_Dataset_xlsx___Sales5[[#This Row],[CustomerID]],Raw_Customers!A:A,Raw_Customers!C:C)</f>
        <v>South</v>
      </c>
      <c r="N4672" s="2" t="str">
        <f>_xlfn.XLOOKUP(Excel_Dashboard_Dataset_xlsx___Sales5[[#This Row],[ProductID]],Raw_Products!A:A,Raw_Products!B:B)</f>
        <v>Swimming Goggles</v>
      </c>
      <c r="O4672" s="2" t="str">
        <f>_xlfn.XLOOKUP(Excel_Dashboard_Dataset_xlsx___Sales5[[#This Row],[ProductID]],Raw_Products!A:A,Raw_Products!C:C)</f>
        <v>Sports</v>
      </c>
      <c r="P4672" s="2" t="str">
        <f>_xlfn.XLOOKUP(Excel_Dashboard_Dataset_xlsx___Sales5[[#This Row],[CustomerID]], Raw_Customers!A:A, Raw_Customers!B:B, "Unknown")</f>
        <v>Maria Lee</v>
      </c>
    </row>
    <row r="4673" spans="1:16" x14ac:dyDescent="0.25">
      <c r="A4673">
        <v>4672</v>
      </c>
      <c r="B4673">
        <f t="shared" si="72"/>
        <v>2023</v>
      </c>
      <c r="C4673" t="str">
        <f>TEXT(Excel_Dashboard_Dataset_xlsx___Sales5[[#This Row],[Date]],"mmm")</f>
        <v>Nov</v>
      </c>
      <c r="D4673" s="3">
        <v>45242</v>
      </c>
      <c r="E4673">
        <v>48</v>
      </c>
      <c r="F4673">
        <v>41</v>
      </c>
      <c r="G4673">
        <v>5</v>
      </c>
      <c r="H4673">
        <v>1</v>
      </c>
      <c r="I4673">
        <v>763</v>
      </c>
      <c r="J4673">
        <f>Excel_Dashboard_Dataset_xlsx___Sales5[[#This Row],[Quantity]]*Excel_Dashboard_Dataset_xlsx___Sales5[[#This Row],[UnitPrice]]</f>
        <v>763</v>
      </c>
      <c r="K4673" t="str">
        <f>_xlfn.XLOOKUP(Excel_Dashboard_Dataset_xlsx___Sales5[[#This Row],[CustomerID]],Raw_Customers!A:A,Raw_Customers!D:D)</f>
        <v>Female</v>
      </c>
      <c r="L4673">
        <f>_xlfn.XLOOKUP(Excel_Dashboard_Dataset_xlsx___Sales5[[#This Row],[CustomerID]],Raw_Customers!A:A,Raw_Customers!E:E)</f>
        <v>33</v>
      </c>
      <c r="M4673" t="str">
        <f>_xlfn.XLOOKUP(Excel_Dashboard_Dataset_xlsx___Sales5[[#This Row],[CustomerID]],Raw_Customers!A:A,Raw_Customers!C:C)</f>
        <v>South</v>
      </c>
      <c r="N4673" s="2" t="str">
        <f>_xlfn.XLOOKUP(Excel_Dashboard_Dataset_xlsx___Sales5[[#This Row],[ProductID]],Raw_Products!A:A,Raw_Products!B:B)</f>
        <v>Bicycle</v>
      </c>
      <c r="O4673" s="2" t="str">
        <f>_xlfn.XLOOKUP(Excel_Dashboard_Dataset_xlsx___Sales5[[#This Row],[ProductID]],Raw_Products!A:A,Raw_Products!C:C)</f>
        <v>Sports</v>
      </c>
      <c r="P4673" s="2" t="str">
        <f>_xlfn.XLOOKUP(Excel_Dashboard_Dataset_xlsx___Sales5[[#This Row],[CustomerID]], Raw_Customers!A:A, Raw_Customers!B:B, "Unknown")</f>
        <v>Thomas Gray</v>
      </c>
    </row>
    <row r="4674" spans="1:16" x14ac:dyDescent="0.25">
      <c r="A4674">
        <v>4673</v>
      </c>
      <c r="B4674">
        <f t="shared" ref="B4674:B4737" si="73">YEAR(D:D)</f>
        <v>2024</v>
      </c>
      <c r="C4674" t="str">
        <f>TEXT(Excel_Dashboard_Dataset_xlsx___Sales5[[#This Row],[Date]],"mmm")</f>
        <v>Sept</v>
      </c>
      <c r="D4674" s="3">
        <v>45539</v>
      </c>
      <c r="E4674">
        <v>38</v>
      </c>
      <c r="F4674">
        <v>186</v>
      </c>
      <c r="G4674">
        <v>27</v>
      </c>
      <c r="H4674">
        <v>2</v>
      </c>
      <c r="I4674">
        <v>90</v>
      </c>
      <c r="J4674">
        <f>Excel_Dashboard_Dataset_xlsx___Sales5[[#This Row],[Quantity]]*Excel_Dashboard_Dataset_xlsx___Sales5[[#This Row],[UnitPrice]]</f>
        <v>180</v>
      </c>
      <c r="K4674" t="str">
        <f>_xlfn.XLOOKUP(Excel_Dashboard_Dataset_xlsx___Sales5[[#This Row],[CustomerID]],Raw_Customers!A:A,Raw_Customers!D:D)</f>
        <v>Female</v>
      </c>
      <c r="L4674">
        <f>_xlfn.XLOOKUP(Excel_Dashboard_Dataset_xlsx___Sales5[[#This Row],[CustomerID]],Raw_Customers!A:A,Raw_Customers!E:E)</f>
        <v>44</v>
      </c>
      <c r="M4674" t="str">
        <f>_xlfn.XLOOKUP(Excel_Dashboard_Dataset_xlsx___Sales5[[#This Row],[CustomerID]],Raw_Customers!A:A,Raw_Customers!C:C)</f>
        <v>West</v>
      </c>
      <c r="N4674" s="2" t="str">
        <f>_xlfn.XLOOKUP(Excel_Dashboard_Dataset_xlsx___Sales5[[#This Row],[ProductID]],Raw_Products!A:A,Raw_Products!B:B)</f>
        <v>Socks</v>
      </c>
      <c r="O4674" s="2" t="str">
        <f>_xlfn.XLOOKUP(Excel_Dashboard_Dataset_xlsx___Sales5[[#This Row],[ProductID]],Raw_Products!A:A,Raw_Products!C:C)</f>
        <v>Clothing</v>
      </c>
      <c r="P4674" s="2" t="str">
        <f>_xlfn.XLOOKUP(Excel_Dashboard_Dataset_xlsx___Sales5[[#This Row],[CustomerID]], Raw_Customers!A:A, Raw_Customers!B:B, "Unknown")</f>
        <v>Carolyn Mendoza</v>
      </c>
    </row>
    <row r="4675" spans="1:16" x14ac:dyDescent="0.25">
      <c r="A4675">
        <v>4674</v>
      </c>
      <c r="B4675">
        <f t="shared" si="73"/>
        <v>2023</v>
      </c>
      <c r="C4675" t="str">
        <f>TEXT(Excel_Dashboard_Dataset_xlsx___Sales5[[#This Row],[Date]],"mmm")</f>
        <v>Mar</v>
      </c>
      <c r="D4675" s="3">
        <v>45009</v>
      </c>
      <c r="E4675">
        <v>33</v>
      </c>
      <c r="F4675">
        <v>291</v>
      </c>
      <c r="G4675">
        <v>38</v>
      </c>
      <c r="H4675">
        <v>7</v>
      </c>
      <c r="I4675">
        <v>863</v>
      </c>
      <c r="J4675">
        <f>Excel_Dashboard_Dataset_xlsx___Sales5[[#This Row],[Quantity]]*Excel_Dashboard_Dataset_xlsx___Sales5[[#This Row],[UnitPrice]]</f>
        <v>6041</v>
      </c>
      <c r="K4675" t="str">
        <f>_xlfn.XLOOKUP(Excel_Dashboard_Dataset_xlsx___Sales5[[#This Row],[CustomerID]],Raw_Customers!A:A,Raw_Customers!D:D)</f>
        <v>Female</v>
      </c>
      <c r="L4675">
        <f>_xlfn.XLOOKUP(Excel_Dashboard_Dataset_xlsx___Sales5[[#This Row],[CustomerID]],Raw_Customers!A:A,Raw_Customers!E:E)</f>
        <v>57</v>
      </c>
      <c r="M4675" t="str">
        <f>_xlfn.XLOOKUP(Excel_Dashboard_Dataset_xlsx___Sales5[[#This Row],[CustomerID]],Raw_Customers!A:A,Raw_Customers!C:C)</f>
        <v>East</v>
      </c>
      <c r="N4675" s="2" t="str">
        <f>_xlfn.XLOOKUP(Excel_Dashboard_Dataset_xlsx___Sales5[[#This Row],[ProductID]],Raw_Products!A:A,Raw_Products!B:B)</f>
        <v>Jacket</v>
      </c>
      <c r="O4675" s="2" t="str">
        <f>_xlfn.XLOOKUP(Excel_Dashboard_Dataset_xlsx___Sales5[[#This Row],[ProductID]],Raw_Products!A:A,Raw_Products!C:C)</f>
        <v>Clothing</v>
      </c>
      <c r="P4675" s="2" t="str">
        <f>_xlfn.XLOOKUP(Excel_Dashboard_Dataset_xlsx___Sales5[[#This Row],[CustomerID]], Raw_Customers!A:A, Raw_Customers!B:B, "Unknown")</f>
        <v>Jennifer Jones</v>
      </c>
    </row>
    <row r="4676" spans="1:16" x14ac:dyDescent="0.25">
      <c r="A4676">
        <v>4675</v>
      </c>
      <c r="B4676">
        <f t="shared" si="73"/>
        <v>2024</v>
      </c>
      <c r="C4676" t="str">
        <f>TEXT(Excel_Dashboard_Dataset_xlsx___Sales5[[#This Row],[Date]],"mmm")</f>
        <v>Apr</v>
      </c>
      <c r="D4676" s="3">
        <v>45385</v>
      </c>
      <c r="E4676">
        <v>6</v>
      </c>
      <c r="F4676">
        <v>281</v>
      </c>
      <c r="G4676">
        <v>7</v>
      </c>
      <c r="H4676">
        <v>6</v>
      </c>
      <c r="I4676">
        <v>524</v>
      </c>
      <c r="J4676">
        <f>Excel_Dashboard_Dataset_xlsx___Sales5[[#This Row],[Quantity]]*Excel_Dashboard_Dataset_xlsx___Sales5[[#This Row],[UnitPrice]]</f>
        <v>3144</v>
      </c>
      <c r="K4676" t="str">
        <f>_xlfn.XLOOKUP(Excel_Dashboard_Dataset_xlsx___Sales5[[#This Row],[CustomerID]],Raw_Customers!A:A,Raw_Customers!D:D)</f>
        <v>Male</v>
      </c>
      <c r="L4676">
        <f>_xlfn.XLOOKUP(Excel_Dashboard_Dataset_xlsx___Sales5[[#This Row],[CustomerID]],Raw_Customers!A:A,Raw_Customers!E:E)</f>
        <v>62</v>
      </c>
      <c r="M4676" t="str">
        <f>_xlfn.XLOOKUP(Excel_Dashboard_Dataset_xlsx___Sales5[[#This Row],[CustomerID]],Raw_Customers!A:A,Raw_Customers!C:C)</f>
        <v>East</v>
      </c>
      <c r="N4676" s="2" t="str">
        <f>_xlfn.XLOOKUP(Excel_Dashboard_Dataset_xlsx___Sales5[[#This Row],[ProductID]],Raw_Products!A:A,Raw_Products!B:B)</f>
        <v>Flour</v>
      </c>
      <c r="O4676" s="2" t="str">
        <f>_xlfn.XLOOKUP(Excel_Dashboard_Dataset_xlsx___Sales5[[#This Row],[ProductID]],Raw_Products!A:A,Raw_Products!C:C)</f>
        <v>Groceries</v>
      </c>
      <c r="P4676" s="2" t="str">
        <f>_xlfn.XLOOKUP(Excel_Dashboard_Dataset_xlsx___Sales5[[#This Row],[CustomerID]], Raw_Customers!A:A, Raw_Customers!B:B, "Unknown")</f>
        <v>Larry Morris</v>
      </c>
    </row>
    <row r="4677" spans="1:16" x14ac:dyDescent="0.25">
      <c r="A4677">
        <v>4676</v>
      </c>
      <c r="B4677">
        <f t="shared" si="73"/>
        <v>2024</v>
      </c>
      <c r="C4677" t="str">
        <f>TEXT(Excel_Dashboard_Dataset_xlsx___Sales5[[#This Row],[Date]],"mmm")</f>
        <v>Apr</v>
      </c>
      <c r="D4677" s="3">
        <v>45408</v>
      </c>
      <c r="E4677">
        <v>18</v>
      </c>
      <c r="F4677">
        <v>206</v>
      </c>
      <c r="G4677">
        <v>28</v>
      </c>
      <c r="H4677">
        <v>2</v>
      </c>
      <c r="I4677">
        <v>329</v>
      </c>
      <c r="J4677">
        <f>Excel_Dashboard_Dataset_xlsx___Sales5[[#This Row],[Quantity]]*Excel_Dashboard_Dataset_xlsx___Sales5[[#This Row],[UnitPrice]]</f>
        <v>658</v>
      </c>
      <c r="K4677" t="str">
        <f>_xlfn.XLOOKUP(Excel_Dashboard_Dataset_xlsx___Sales5[[#This Row],[CustomerID]],Raw_Customers!A:A,Raw_Customers!D:D)</f>
        <v>Female</v>
      </c>
      <c r="L4677">
        <f>_xlfn.XLOOKUP(Excel_Dashboard_Dataset_xlsx___Sales5[[#This Row],[CustomerID]],Raw_Customers!A:A,Raw_Customers!E:E)</f>
        <v>65</v>
      </c>
      <c r="M4677" t="str">
        <f>_xlfn.XLOOKUP(Excel_Dashboard_Dataset_xlsx___Sales5[[#This Row],[CustomerID]],Raw_Customers!A:A,Raw_Customers!C:C)</f>
        <v>East</v>
      </c>
      <c r="N4677" s="2" t="str">
        <f>_xlfn.XLOOKUP(Excel_Dashboard_Dataset_xlsx___Sales5[[#This Row],[ProductID]],Raw_Products!A:A,Raw_Products!B:B)</f>
        <v>Gaming Console</v>
      </c>
      <c r="O4677" s="2" t="str">
        <f>_xlfn.XLOOKUP(Excel_Dashboard_Dataset_xlsx___Sales5[[#This Row],[ProductID]],Raw_Products!A:A,Raw_Products!C:C)</f>
        <v>Electronics</v>
      </c>
      <c r="P4677" s="2" t="str">
        <f>_xlfn.XLOOKUP(Excel_Dashboard_Dataset_xlsx___Sales5[[#This Row],[CustomerID]], Raw_Customers!A:A, Raw_Customers!B:B, "Unknown")</f>
        <v>Jennifer Kelly</v>
      </c>
    </row>
    <row r="4678" spans="1:16" x14ac:dyDescent="0.25">
      <c r="A4678">
        <v>4677</v>
      </c>
      <c r="B4678">
        <f t="shared" si="73"/>
        <v>2024</v>
      </c>
      <c r="C4678" t="str">
        <f>TEXT(Excel_Dashboard_Dataset_xlsx___Sales5[[#This Row],[Date]],"mmm")</f>
        <v>Feb</v>
      </c>
      <c r="D4678" s="3">
        <v>45345</v>
      </c>
      <c r="E4678">
        <v>29</v>
      </c>
      <c r="F4678">
        <v>218</v>
      </c>
      <c r="G4678">
        <v>6</v>
      </c>
      <c r="H4678">
        <v>9</v>
      </c>
      <c r="I4678">
        <v>668</v>
      </c>
      <c r="J4678">
        <f>Excel_Dashboard_Dataset_xlsx___Sales5[[#This Row],[Quantity]]*Excel_Dashboard_Dataset_xlsx___Sales5[[#This Row],[UnitPrice]]</f>
        <v>6012</v>
      </c>
      <c r="K4678" t="str">
        <f>_xlfn.XLOOKUP(Excel_Dashboard_Dataset_xlsx___Sales5[[#This Row],[CustomerID]],Raw_Customers!A:A,Raw_Customers!D:D)</f>
        <v>Female</v>
      </c>
      <c r="L4678">
        <f>_xlfn.XLOOKUP(Excel_Dashboard_Dataset_xlsx___Sales5[[#This Row],[CustomerID]],Raw_Customers!A:A,Raw_Customers!E:E)</f>
        <v>24</v>
      </c>
      <c r="M4678" t="str">
        <f>_xlfn.XLOOKUP(Excel_Dashboard_Dataset_xlsx___Sales5[[#This Row],[CustomerID]],Raw_Customers!A:A,Raw_Customers!C:C)</f>
        <v>East</v>
      </c>
      <c r="N4678" s="2" t="str">
        <f>_xlfn.XLOOKUP(Excel_Dashboard_Dataset_xlsx___Sales5[[#This Row],[ProductID]],Raw_Products!A:A,Raw_Products!B:B)</f>
        <v>Toaster</v>
      </c>
      <c r="O4678" s="2" t="str">
        <f>_xlfn.XLOOKUP(Excel_Dashboard_Dataset_xlsx___Sales5[[#This Row],[ProductID]],Raw_Products!A:A,Raw_Products!C:C)</f>
        <v>Home Appliances</v>
      </c>
      <c r="P4678" s="2" t="str">
        <f>_xlfn.XLOOKUP(Excel_Dashboard_Dataset_xlsx___Sales5[[#This Row],[CustomerID]], Raw_Customers!A:A, Raw_Customers!B:B, "Unknown")</f>
        <v>Jason Reed</v>
      </c>
    </row>
    <row r="4679" spans="1:16" x14ac:dyDescent="0.25">
      <c r="A4679">
        <v>4678</v>
      </c>
      <c r="B4679">
        <f t="shared" si="73"/>
        <v>2024</v>
      </c>
      <c r="C4679" t="str">
        <f>TEXT(Excel_Dashboard_Dataset_xlsx___Sales5[[#This Row],[Date]],"mmm")</f>
        <v>Aug</v>
      </c>
      <c r="D4679" s="3">
        <v>45524</v>
      </c>
      <c r="E4679">
        <v>33</v>
      </c>
      <c r="F4679">
        <v>250</v>
      </c>
      <c r="G4679">
        <v>43</v>
      </c>
      <c r="H4679">
        <v>1</v>
      </c>
      <c r="I4679">
        <v>297</v>
      </c>
      <c r="J4679">
        <f>Excel_Dashboard_Dataset_xlsx___Sales5[[#This Row],[Quantity]]*Excel_Dashboard_Dataset_xlsx___Sales5[[#This Row],[UnitPrice]]</f>
        <v>297</v>
      </c>
      <c r="K4679" t="str">
        <f>_xlfn.XLOOKUP(Excel_Dashboard_Dataset_xlsx___Sales5[[#This Row],[CustomerID]],Raw_Customers!A:A,Raw_Customers!D:D)</f>
        <v>Female</v>
      </c>
      <c r="L4679">
        <f>_xlfn.XLOOKUP(Excel_Dashboard_Dataset_xlsx___Sales5[[#This Row],[CustomerID]],Raw_Customers!A:A,Raw_Customers!E:E)</f>
        <v>54</v>
      </c>
      <c r="M4679" t="str">
        <f>_xlfn.XLOOKUP(Excel_Dashboard_Dataset_xlsx___Sales5[[#This Row],[CustomerID]],Raw_Customers!A:A,Raw_Customers!C:C)</f>
        <v>East</v>
      </c>
      <c r="N4679" s="2" t="str">
        <f>_xlfn.XLOOKUP(Excel_Dashboard_Dataset_xlsx___Sales5[[#This Row],[ProductID]],Raw_Products!A:A,Raw_Products!B:B)</f>
        <v>Jacket</v>
      </c>
      <c r="O4679" s="2" t="str">
        <f>_xlfn.XLOOKUP(Excel_Dashboard_Dataset_xlsx___Sales5[[#This Row],[ProductID]],Raw_Products!A:A,Raw_Products!C:C)</f>
        <v>Clothing</v>
      </c>
      <c r="P4679" s="2" t="str">
        <f>_xlfn.XLOOKUP(Excel_Dashboard_Dataset_xlsx___Sales5[[#This Row],[CustomerID]], Raw_Customers!A:A, Raw_Customers!B:B, "Unknown")</f>
        <v>Jonathan Sanders</v>
      </c>
    </row>
    <row r="4680" spans="1:16" x14ac:dyDescent="0.25">
      <c r="A4680">
        <v>4679</v>
      </c>
      <c r="B4680">
        <f t="shared" si="73"/>
        <v>2024</v>
      </c>
      <c r="C4680" t="str">
        <f>TEXT(Excel_Dashboard_Dataset_xlsx___Sales5[[#This Row],[Date]],"mmm")</f>
        <v>Dec</v>
      </c>
      <c r="D4680" s="3">
        <v>45652</v>
      </c>
      <c r="E4680">
        <v>27</v>
      </c>
      <c r="F4680">
        <v>205</v>
      </c>
      <c r="G4680">
        <v>43</v>
      </c>
      <c r="H4680">
        <v>7</v>
      </c>
      <c r="I4680">
        <v>570</v>
      </c>
      <c r="J4680">
        <f>Excel_Dashboard_Dataset_xlsx___Sales5[[#This Row],[Quantity]]*Excel_Dashboard_Dataset_xlsx___Sales5[[#This Row],[UnitPrice]]</f>
        <v>3990</v>
      </c>
      <c r="K4680" t="str">
        <f>_xlfn.XLOOKUP(Excel_Dashboard_Dataset_xlsx___Sales5[[#This Row],[CustomerID]],Raw_Customers!A:A,Raw_Customers!D:D)</f>
        <v>Female</v>
      </c>
      <c r="L4680">
        <f>_xlfn.XLOOKUP(Excel_Dashboard_Dataset_xlsx___Sales5[[#This Row],[CustomerID]],Raw_Customers!A:A,Raw_Customers!E:E)</f>
        <v>53</v>
      </c>
      <c r="M4680" t="str">
        <f>_xlfn.XLOOKUP(Excel_Dashboard_Dataset_xlsx___Sales5[[#This Row],[CustomerID]],Raw_Customers!A:A,Raw_Customers!C:C)</f>
        <v>East</v>
      </c>
      <c r="N4680" s="2" t="str">
        <f>_xlfn.XLOOKUP(Excel_Dashboard_Dataset_xlsx___Sales5[[#This Row],[ProductID]],Raw_Products!A:A,Raw_Products!B:B)</f>
        <v>Air Conditioner</v>
      </c>
      <c r="O4680" s="2" t="str">
        <f>_xlfn.XLOOKUP(Excel_Dashboard_Dataset_xlsx___Sales5[[#This Row],[ProductID]],Raw_Products!A:A,Raw_Products!C:C)</f>
        <v>Home Appliances</v>
      </c>
      <c r="P4680" s="2" t="str">
        <f>_xlfn.XLOOKUP(Excel_Dashboard_Dataset_xlsx___Sales5[[#This Row],[CustomerID]], Raw_Customers!A:A, Raw_Customers!B:B, "Unknown")</f>
        <v>Gregory Baker</v>
      </c>
    </row>
    <row r="4681" spans="1:16" x14ac:dyDescent="0.25">
      <c r="A4681">
        <v>4680</v>
      </c>
      <c r="B4681">
        <f t="shared" si="73"/>
        <v>2024</v>
      </c>
      <c r="C4681" t="str">
        <f>TEXT(Excel_Dashboard_Dataset_xlsx___Sales5[[#This Row],[Date]],"mmm")</f>
        <v>Feb</v>
      </c>
      <c r="D4681" s="3">
        <v>45340</v>
      </c>
      <c r="E4681">
        <v>40</v>
      </c>
      <c r="F4681">
        <v>9</v>
      </c>
      <c r="G4681">
        <v>48</v>
      </c>
      <c r="H4681">
        <v>6</v>
      </c>
      <c r="I4681">
        <v>739</v>
      </c>
      <c r="J4681">
        <f>Excel_Dashboard_Dataset_xlsx___Sales5[[#This Row],[Quantity]]*Excel_Dashboard_Dataset_xlsx___Sales5[[#This Row],[UnitPrice]]</f>
        <v>4434</v>
      </c>
      <c r="K4681" t="str">
        <f>_xlfn.XLOOKUP(Excel_Dashboard_Dataset_xlsx___Sales5[[#This Row],[CustomerID]],Raw_Customers!A:A,Raw_Customers!D:D)</f>
        <v>Female</v>
      </c>
      <c r="L4681">
        <f>_xlfn.XLOOKUP(Excel_Dashboard_Dataset_xlsx___Sales5[[#This Row],[CustomerID]],Raw_Customers!A:A,Raw_Customers!E:E)</f>
        <v>32</v>
      </c>
      <c r="M4681" t="str">
        <f>_xlfn.XLOOKUP(Excel_Dashboard_Dataset_xlsx___Sales5[[#This Row],[CustomerID]],Raw_Customers!A:A,Raw_Customers!C:C)</f>
        <v>West</v>
      </c>
      <c r="N4681" s="2" t="str">
        <f>_xlfn.XLOOKUP(Excel_Dashboard_Dataset_xlsx___Sales5[[#This Row],[ProductID]],Raw_Products!A:A,Raw_Products!B:B)</f>
        <v>Scarf</v>
      </c>
      <c r="O4681" s="2" t="str">
        <f>_xlfn.XLOOKUP(Excel_Dashboard_Dataset_xlsx___Sales5[[#This Row],[ProductID]],Raw_Products!A:A,Raw_Products!C:C)</f>
        <v>Clothing</v>
      </c>
      <c r="P4681" s="2" t="str">
        <f>_xlfn.XLOOKUP(Excel_Dashboard_Dataset_xlsx___Sales5[[#This Row],[CustomerID]], Raw_Customers!A:A, Raw_Customers!B:B, "Unknown")</f>
        <v>Jacob Jones</v>
      </c>
    </row>
    <row r="4682" spans="1:16" x14ac:dyDescent="0.25">
      <c r="A4682">
        <v>4681</v>
      </c>
      <c r="B4682">
        <f t="shared" si="73"/>
        <v>2023</v>
      </c>
      <c r="C4682" t="str">
        <f>TEXT(Excel_Dashboard_Dataset_xlsx___Sales5[[#This Row],[Date]],"mmm")</f>
        <v>Oct</v>
      </c>
      <c r="D4682" s="3">
        <v>45209</v>
      </c>
      <c r="E4682">
        <v>22</v>
      </c>
      <c r="F4682">
        <v>192</v>
      </c>
      <c r="G4682">
        <v>2</v>
      </c>
      <c r="H4682">
        <v>9</v>
      </c>
      <c r="I4682">
        <v>667</v>
      </c>
      <c r="J4682">
        <f>Excel_Dashboard_Dataset_xlsx___Sales5[[#This Row],[Quantity]]*Excel_Dashboard_Dataset_xlsx___Sales5[[#This Row],[UnitPrice]]</f>
        <v>6003</v>
      </c>
      <c r="K4682" t="str">
        <f>_xlfn.XLOOKUP(Excel_Dashboard_Dataset_xlsx___Sales5[[#This Row],[CustomerID]],Raw_Customers!A:A,Raw_Customers!D:D)</f>
        <v>Female</v>
      </c>
      <c r="L4682">
        <f>_xlfn.XLOOKUP(Excel_Dashboard_Dataset_xlsx___Sales5[[#This Row],[CustomerID]],Raw_Customers!A:A,Raw_Customers!E:E)</f>
        <v>35</v>
      </c>
      <c r="M4682" t="str">
        <f>_xlfn.XLOOKUP(Excel_Dashboard_Dataset_xlsx___Sales5[[#This Row],[CustomerID]],Raw_Customers!A:A,Raw_Customers!C:C)</f>
        <v>East</v>
      </c>
      <c r="N4682" s="2" t="str">
        <f>_xlfn.XLOOKUP(Excel_Dashboard_Dataset_xlsx___Sales5[[#This Row],[ProductID]],Raw_Products!A:A,Raw_Products!B:B)</f>
        <v>Microwave</v>
      </c>
      <c r="O4682" s="2" t="str">
        <f>_xlfn.XLOOKUP(Excel_Dashboard_Dataset_xlsx___Sales5[[#This Row],[ProductID]],Raw_Products!A:A,Raw_Products!C:C)</f>
        <v>Home Appliances</v>
      </c>
      <c r="P4682" s="2" t="str">
        <f>_xlfn.XLOOKUP(Excel_Dashboard_Dataset_xlsx___Sales5[[#This Row],[CustomerID]], Raw_Customers!A:A, Raw_Customers!B:B, "Unknown")</f>
        <v>Scott Green</v>
      </c>
    </row>
    <row r="4683" spans="1:16" x14ac:dyDescent="0.25">
      <c r="A4683">
        <v>4682</v>
      </c>
      <c r="B4683">
        <f t="shared" si="73"/>
        <v>2023</v>
      </c>
      <c r="C4683" t="str">
        <f>TEXT(Excel_Dashboard_Dataset_xlsx___Sales5[[#This Row],[Date]],"mmm")</f>
        <v>Jul</v>
      </c>
      <c r="D4683" s="3">
        <v>45111</v>
      </c>
      <c r="E4683">
        <v>46</v>
      </c>
      <c r="F4683">
        <v>85</v>
      </c>
      <c r="G4683">
        <v>45</v>
      </c>
      <c r="H4683">
        <v>4</v>
      </c>
      <c r="I4683">
        <v>718</v>
      </c>
      <c r="J4683">
        <f>Excel_Dashboard_Dataset_xlsx___Sales5[[#This Row],[Quantity]]*Excel_Dashboard_Dataset_xlsx___Sales5[[#This Row],[UnitPrice]]</f>
        <v>2872</v>
      </c>
      <c r="K4683" t="str">
        <f>_xlfn.XLOOKUP(Excel_Dashboard_Dataset_xlsx___Sales5[[#This Row],[CustomerID]],Raw_Customers!A:A,Raw_Customers!D:D)</f>
        <v>Female</v>
      </c>
      <c r="L4683">
        <f>_xlfn.XLOOKUP(Excel_Dashboard_Dataset_xlsx___Sales5[[#This Row],[CustomerID]],Raw_Customers!A:A,Raw_Customers!E:E)</f>
        <v>20</v>
      </c>
      <c r="M4683" t="str">
        <f>_xlfn.XLOOKUP(Excel_Dashboard_Dataset_xlsx___Sales5[[#This Row],[CustomerID]],Raw_Customers!A:A,Raw_Customers!C:C)</f>
        <v>West</v>
      </c>
      <c r="N4683" s="2" t="str">
        <f>_xlfn.XLOOKUP(Excel_Dashboard_Dataset_xlsx___Sales5[[#This Row],[ProductID]],Raw_Products!A:A,Raw_Products!B:B)</f>
        <v>Cricket Bat</v>
      </c>
      <c r="O4683" s="2" t="str">
        <f>_xlfn.XLOOKUP(Excel_Dashboard_Dataset_xlsx___Sales5[[#This Row],[ProductID]],Raw_Products!A:A,Raw_Products!C:C)</f>
        <v>Sports</v>
      </c>
      <c r="P4683" s="2" t="str">
        <f>_xlfn.XLOOKUP(Excel_Dashboard_Dataset_xlsx___Sales5[[#This Row],[CustomerID]], Raw_Customers!A:A, Raw_Customers!B:B, "Unknown")</f>
        <v>Rebecca Bennett</v>
      </c>
    </row>
    <row r="4684" spans="1:16" x14ac:dyDescent="0.25">
      <c r="A4684">
        <v>4683</v>
      </c>
      <c r="B4684">
        <f t="shared" si="73"/>
        <v>2023</v>
      </c>
      <c r="C4684" t="str">
        <f>TEXT(Excel_Dashboard_Dataset_xlsx___Sales5[[#This Row],[Date]],"mmm")</f>
        <v>Jan</v>
      </c>
      <c r="D4684" s="3">
        <v>44944</v>
      </c>
      <c r="E4684">
        <v>37</v>
      </c>
      <c r="F4684">
        <v>96</v>
      </c>
      <c r="G4684">
        <v>32</v>
      </c>
      <c r="H4684">
        <v>7</v>
      </c>
      <c r="I4684">
        <v>940</v>
      </c>
      <c r="J4684">
        <f>Excel_Dashboard_Dataset_xlsx___Sales5[[#This Row],[Quantity]]*Excel_Dashboard_Dataset_xlsx___Sales5[[#This Row],[UnitPrice]]</f>
        <v>6580</v>
      </c>
      <c r="K4684" t="str">
        <f>_xlfn.XLOOKUP(Excel_Dashboard_Dataset_xlsx___Sales5[[#This Row],[CustomerID]],Raw_Customers!A:A,Raw_Customers!D:D)</f>
        <v>Male</v>
      </c>
      <c r="L4684">
        <f>_xlfn.XLOOKUP(Excel_Dashboard_Dataset_xlsx___Sales5[[#This Row],[CustomerID]],Raw_Customers!A:A,Raw_Customers!E:E)</f>
        <v>44</v>
      </c>
      <c r="M4684" t="str">
        <f>_xlfn.XLOOKUP(Excel_Dashboard_Dataset_xlsx___Sales5[[#This Row],[CustomerID]],Raw_Customers!A:A,Raw_Customers!C:C)</f>
        <v>South</v>
      </c>
      <c r="N4684" s="2" t="str">
        <f>_xlfn.XLOOKUP(Excel_Dashboard_Dataset_xlsx___Sales5[[#This Row],[ProductID]],Raw_Products!A:A,Raw_Products!B:B)</f>
        <v>Cap</v>
      </c>
      <c r="O4684" s="2" t="str">
        <f>_xlfn.XLOOKUP(Excel_Dashboard_Dataset_xlsx___Sales5[[#This Row],[ProductID]],Raw_Products!A:A,Raw_Products!C:C)</f>
        <v>Clothing</v>
      </c>
      <c r="P4684" s="2" t="str">
        <f>_xlfn.XLOOKUP(Excel_Dashboard_Dataset_xlsx___Sales5[[#This Row],[CustomerID]], Raw_Customers!A:A, Raw_Customers!B:B, "Unknown")</f>
        <v>Kimberly Cook</v>
      </c>
    </row>
    <row r="4685" spans="1:16" x14ac:dyDescent="0.25">
      <c r="A4685">
        <v>4684</v>
      </c>
      <c r="B4685">
        <f t="shared" si="73"/>
        <v>2023</v>
      </c>
      <c r="C4685" t="str">
        <f>TEXT(Excel_Dashboard_Dataset_xlsx___Sales5[[#This Row],[Date]],"mmm")</f>
        <v>Jun</v>
      </c>
      <c r="D4685" s="3">
        <v>45105</v>
      </c>
      <c r="E4685">
        <v>21</v>
      </c>
      <c r="F4685">
        <v>143</v>
      </c>
      <c r="G4685">
        <v>31</v>
      </c>
      <c r="H4685">
        <v>4</v>
      </c>
      <c r="I4685">
        <v>648</v>
      </c>
      <c r="J4685">
        <f>Excel_Dashboard_Dataset_xlsx___Sales5[[#This Row],[Quantity]]*Excel_Dashboard_Dataset_xlsx___Sales5[[#This Row],[UnitPrice]]</f>
        <v>2592</v>
      </c>
      <c r="K4685" t="str">
        <f>_xlfn.XLOOKUP(Excel_Dashboard_Dataset_xlsx___Sales5[[#This Row],[CustomerID]],Raw_Customers!A:A,Raw_Customers!D:D)</f>
        <v>Female</v>
      </c>
      <c r="L4685">
        <f>_xlfn.XLOOKUP(Excel_Dashboard_Dataset_xlsx___Sales5[[#This Row],[CustomerID]],Raw_Customers!A:A,Raw_Customers!E:E)</f>
        <v>34</v>
      </c>
      <c r="M4685" t="str">
        <f>_xlfn.XLOOKUP(Excel_Dashboard_Dataset_xlsx___Sales5[[#This Row],[CustomerID]],Raw_Customers!A:A,Raw_Customers!C:C)</f>
        <v>West</v>
      </c>
      <c r="N4685" s="2" t="str">
        <f>_xlfn.XLOOKUP(Excel_Dashboard_Dataset_xlsx___Sales5[[#This Row],[ProductID]],Raw_Products!A:A,Raw_Products!B:B)</f>
        <v>Refrigerator</v>
      </c>
      <c r="O4685" s="2" t="str">
        <f>_xlfn.XLOOKUP(Excel_Dashboard_Dataset_xlsx___Sales5[[#This Row],[ProductID]],Raw_Products!A:A,Raw_Products!C:C)</f>
        <v>Home Appliances</v>
      </c>
      <c r="P4685" s="2" t="str">
        <f>_xlfn.XLOOKUP(Excel_Dashboard_Dataset_xlsx___Sales5[[#This Row],[CustomerID]], Raw_Customers!A:A, Raw_Customers!B:B, "Unknown")</f>
        <v>Lisa Thomas</v>
      </c>
    </row>
    <row r="4686" spans="1:16" x14ac:dyDescent="0.25">
      <c r="A4686">
        <v>4685</v>
      </c>
      <c r="B4686">
        <f t="shared" si="73"/>
        <v>2023</v>
      </c>
      <c r="C4686" t="str">
        <f>TEXT(Excel_Dashboard_Dataset_xlsx___Sales5[[#This Row],[Date]],"mmm")</f>
        <v>Apr</v>
      </c>
      <c r="D4686" s="3">
        <v>45017</v>
      </c>
      <c r="E4686">
        <v>10</v>
      </c>
      <c r="F4686">
        <v>35</v>
      </c>
      <c r="G4686">
        <v>17</v>
      </c>
      <c r="H4686">
        <v>1</v>
      </c>
      <c r="I4686">
        <v>373</v>
      </c>
      <c r="J4686">
        <f>Excel_Dashboard_Dataset_xlsx___Sales5[[#This Row],[Quantity]]*Excel_Dashboard_Dataset_xlsx___Sales5[[#This Row],[UnitPrice]]</f>
        <v>373</v>
      </c>
      <c r="K4686" t="str">
        <f>_xlfn.XLOOKUP(Excel_Dashboard_Dataset_xlsx___Sales5[[#This Row],[CustomerID]],Raw_Customers!A:A,Raw_Customers!D:D)</f>
        <v>Female</v>
      </c>
      <c r="L4686">
        <f>_xlfn.XLOOKUP(Excel_Dashboard_Dataset_xlsx___Sales5[[#This Row],[CustomerID]],Raw_Customers!A:A,Raw_Customers!E:E)</f>
        <v>55</v>
      </c>
      <c r="M4686" t="str">
        <f>_xlfn.XLOOKUP(Excel_Dashboard_Dataset_xlsx___Sales5[[#This Row],[CustomerID]],Raw_Customers!A:A,Raw_Customers!C:C)</f>
        <v>North</v>
      </c>
      <c r="N4686" s="2" t="str">
        <f>_xlfn.XLOOKUP(Excel_Dashboard_Dataset_xlsx___Sales5[[#This Row],[ProductID]],Raw_Products!A:A,Raw_Products!B:B)</f>
        <v>Tomato Paste</v>
      </c>
      <c r="O4686" s="2" t="str">
        <f>_xlfn.XLOOKUP(Excel_Dashboard_Dataset_xlsx___Sales5[[#This Row],[ProductID]],Raw_Products!A:A,Raw_Products!C:C)</f>
        <v>Groceries</v>
      </c>
      <c r="P4686" s="2" t="str">
        <f>_xlfn.XLOOKUP(Excel_Dashboard_Dataset_xlsx___Sales5[[#This Row],[CustomerID]], Raw_Customers!A:A, Raw_Customers!B:B, "Unknown")</f>
        <v>Larry Campbell</v>
      </c>
    </row>
    <row r="4687" spans="1:16" x14ac:dyDescent="0.25">
      <c r="A4687">
        <v>4686</v>
      </c>
      <c r="B4687">
        <f t="shared" si="73"/>
        <v>2024</v>
      </c>
      <c r="C4687" t="str">
        <f>TEXT(Excel_Dashboard_Dataset_xlsx___Sales5[[#This Row],[Date]],"mmm")</f>
        <v>Apr</v>
      </c>
      <c r="D4687" s="3">
        <v>45388</v>
      </c>
      <c r="E4687">
        <v>35</v>
      </c>
      <c r="F4687">
        <v>199</v>
      </c>
      <c r="G4687">
        <v>25</v>
      </c>
      <c r="H4687">
        <v>1</v>
      </c>
      <c r="I4687">
        <v>325</v>
      </c>
      <c r="J4687">
        <f>Excel_Dashboard_Dataset_xlsx___Sales5[[#This Row],[Quantity]]*Excel_Dashboard_Dataset_xlsx___Sales5[[#This Row],[UnitPrice]]</f>
        <v>325</v>
      </c>
      <c r="K4687" t="str">
        <f>_xlfn.XLOOKUP(Excel_Dashboard_Dataset_xlsx___Sales5[[#This Row],[CustomerID]],Raw_Customers!A:A,Raw_Customers!D:D)</f>
        <v>Female</v>
      </c>
      <c r="L4687">
        <f>_xlfn.XLOOKUP(Excel_Dashboard_Dataset_xlsx___Sales5[[#This Row],[CustomerID]],Raw_Customers!A:A,Raw_Customers!E:E)</f>
        <v>33</v>
      </c>
      <c r="M4687" t="str">
        <f>_xlfn.XLOOKUP(Excel_Dashboard_Dataset_xlsx___Sales5[[#This Row],[CustomerID]],Raw_Customers!A:A,Raw_Customers!C:C)</f>
        <v>East</v>
      </c>
      <c r="N4687" s="2" t="str">
        <f>_xlfn.XLOOKUP(Excel_Dashboard_Dataset_xlsx___Sales5[[#This Row],[ProductID]],Raw_Products!A:A,Raw_Products!B:B)</f>
        <v>Sneakers</v>
      </c>
      <c r="O4687" s="2" t="str">
        <f>_xlfn.XLOOKUP(Excel_Dashboard_Dataset_xlsx___Sales5[[#This Row],[ProductID]],Raw_Products!A:A,Raw_Products!C:C)</f>
        <v>Clothing</v>
      </c>
      <c r="P4687" s="2" t="str">
        <f>_xlfn.XLOOKUP(Excel_Dashboard_Dataset_xlsx___Sales5[[#This Row],[CustomerID]], Raw_Customers!A:A, Raw_Customers!B:B, "Unknown")</f>
        <v>Susan Anderson</v>
      </c>
    </row>
    <row r="4688" spans="1:16" x14ac:dyDescent="0.25">
      <c r="A4688">
        <v>4687</v>
      </c>
      <c r="B4688">
        <f t="shared" si="73"/>
        <v>2024</v>
      </c>
      <c r="C4688" t="str">
        <f>TEXT(Excel_Dashboard_Dataset_xlsx___Sales5[[#This Row],[Date]],"mmm")</f>
        <v>Apr</v>
      </c>
      <c r="D4688" s="3">
        <v>45391</v>
      </c>
      <c r="E4688">
        <v>16</v>
      </c>
      <c r="F4688">
        <v>110</v>
      </c>
      <c r="G4688">
        <v>36</v>
      </c>
      <c r="H4688">
        <v>10</v>
      </c>
      <c r="I4688">
        <v>868</v>
      </c>
      <c r="J4688">
        <f>Excel_Dashboard_Dataset_xlsx___Sales5[[#This Row],[Quantity]]*Excel_Dashboard_Dataset_xlsx___Sales5[[#This Row],[UnitPrice]]</f>
        <v>8680</v>
      </c>
      <c r="K4688" t="str">
        <f>_xlfn.XLOOKUP(Excel_Dashboard_Dataset_xlsx___Sales5[[#This Row],[CustomerID]],Raw_Customers!A:A,Raw_Customers!D:D)</f>
        <v>Female</v>
      </c>
      <c r="L4688">
        <f>_xlfn.XLOOKUP(Excel_Dashboard_Dataset_xlsx___Sales5[[#This Row],[CustomerID]],Raw_Customers!A:A,Raw_Customers!E:E)</f>
        <v>64</v>
      </c>
      <c r="M4688" t="str">
        <f>_xlfn.XLOOKUP(Excel_Dashboard_Dataset_xlsx___Sales5[[#This Row],[CustomerID]],Raw_Customers!A:A,Raw_Customers!C:C)</f>
        <v>West</v>
      </c>
      <c r="N4688" s="2" t="str">
        <f>_xlfn.XLOOKUP(Excel_Dashboard_Dataset_xlsx___Sales5[[#This Row],[ProductID]],Raw_Products!A:A,Raw_Products!B:B)</f>
        <v>Headphones</v>
      </c>
      <c r="O4688" s="2" t="str">
        <f>_xlfn.XLOOKUP(Excel_Dashboard_Dataset_xlsx___Sales5[[#This Row],[ProductID]],Raw_Products!A:A,Raw_Products!C:C)</f>
        <v>Electronics</v>
      </c>
      <c r="P4688" s="2" t="str">
        <f>_xlfn.XLOOKUP(Excel_Dashboard_Dataset_xlsx___Sales5[[#This Row],[CustomerID]], Raw_Customers!A:A, Raw_Customers!B:B, "Unknown")</f>
        <v>Robert Bennett</v>
      </c>
    </row>
    <row r="4689" spans="1:16" x14ac:dyDescent="0.25">
      <c r="A4689">
        <v>4688</v>
      </c>
      <c r="B4689">
        <f t="shared" si="73"/>
        <v>2023</v>
      </c>
      <c r="C4689" t="str">
        <f>TEXT(Excel_Dashboard_Dataset_xlsx___Sales5[[#This Row],[Date]],"mmm")</f>
        <v>Nov</v>
      </c>
      <c r="D4689" s="3">
        <v>45236</v>
      </c>
      <c r="E4689">
        <v>47</v>
      </c>
      <c r="F4689">
        <v>257</v>
      </c>
      <c r="G4689">
        <v>22</v>
      </c>
      <c r="H4689">
        <v>3</v>
      </c>
      <c r="I4689">
        <v>277</v>
      </c>
      <c r="J4689">
        <f>Excel_Dashboard_Dataset_xlsx___Sales5[[#This Row],[Quantity]]*Excel_Dashboard_Dataset_xlsx___Sales5[[#This Row],[UnitPrice]]</f>
        <v>831</v>
      </c>
      <c r="K4689" t="str">
        <f>_xlfn.XLOOKUP(Excel_Dashboard_Dataset_xlsx___Sales5[[#This Row],[CustomerID]],Raw_Customers!A:A,Raw_Customers!D:D)</f>
        <v>Female</v>
      </c>
      <c r="L4689">
        <f>_xlfn.XLOOKUP(Excel_Dashboard_Dataset_xlsx___Sales5[[#This Row],[CustomerID]],Raw_Customers!A:A,Raw_Customers!E:E)</f>
        <v>36</v>
      </c>
      <c r="M4689" t="str">
        <f>_xlfn.XLOOKUP(Excel_Dashboard_Dataset_xlsx___Sales5[[#This Row],[CustomerID]],Raw_Customers!A:A,Raw_Customers!C:C)</f>
        <v>West</v>
      </c>
      <c r="N4689" s="2" t="str">
        <f>_xlfn.XLOOKUP(Excel_Dashboard_Dataset_xlsx___Sales5[[#This Row],[ProductID]],Raw_Products!A:A,Raw_Products!B:B)</f>
        <v>Dumbbells</v>
      </c>
      <c r="O4689" s="2" t="str">
        <f>_xlfn.XLOOKUP(Excel_Dashboard_Dataset_xlsx___Sales5[[#This Row],[ProductID]],Raw_Products!A:A,Raw_Products!C:C)</f>
        <v>Sports</v>
      </c>
      <c r="P4689" s="2" t="str">
        <f>_xlfn.XLOOKUP(Excel_Dashboard_Dataset_xlsx___Sales5[[#This Row],[CustomerID]], Raw_Customers!A:A, Raw_Customers!B:B, "Unknown")</f>
        <v>Dennis Gonzalez</v>
      </c>
    </row>
    <row r="4690" spans="1:16" x14ac:dyDescent="0.25">
      <c r="A4690">
        <v>4689</v>
      </c>
      <c r="B4690">
        <f t="shared" si="73"/>
        <v>2023</v>
      </c>
      <c r="C4690" t="str">
        <f>TEXT(Excel_Dashboard_Dataset_xlsx___Sales5[[#This Row],[Date]],"mmm")</f>
        <v>Apr</v>
      </c>
      <c r="D4690" s="3">
        <v>45032</v>
      </c>
      <c r="E4690">
        <v>9</v>
      </c>
      <c r="F4690">
        <v>2</v>
      </c>
      <c r="G4690">
        <v>13</v>
      </c>
      <c r="H4690">
        <v>6</v>
      </c>
      <c r="I4690">
        <v>630</v>
      </c>
      <c r="J4690">
        <f>Excel_Dashboard_Dataset_xlsx___Sales5[[#This Row],[Quantity]]*Excel_Dashboard_Dataset_xlsx___Sales5[[#This Row],[UnitPrice]]</f>
        <v>3780</v>
      </c>
      <c r="K4690" t="str">
        <f>_xlfn.XLOOKUP(Excel_Dashboard_Dataset_xlsx___Sales5[[#This Row],[CustomerID]],Raw_Customers!A:A,Raw_Customers!D:D)</f>
        <v>Male</v>
      </c>
      <c r="L4690">
        <f>_xlfn.XLOOKUP(Excel_Dashboard_Dataset_xlsx___Sales5[[#This Row],[CustomerID]],Raw_Customers!A:A,Raw_Customers!E:E)</f>
        <v>38</v>
      </c>
      <c r="M4690" t="str">
        <f>_xlfn.XLOOKUP(Excel_Dashboard_Dataset_xlsx___Sales5[[#This Row],[CustomerID]],Raw_Customers!A:A,Raw_Customers!C:C)</f>
        <v>South</v>
      </c>
      <c r="N4690" s="2" t="str">
        <f>_xlfn.XLOOKUP(Excel_Dashboard_Dataset_xlsx___Sales5[[#This Row],[ProductID]],Raw_Products!A:A,Raw_Products!B:B)</f>
        <v>Canned Beans</v>
      </c>
      <c r="O4690" s="2" t="str">
        <f>_xlfn.XLOOKUP(Excel_Dashboard_Dataset_xlsx___Sales5[[#This Row],[ProductID]],Raw_Products!A:A,Raw_Products!C:C)</f>
        <v>Groceries</v>
      </c>
      <c r="P4690" s="2" t="str">
        <f>_xlfn.XLOOKUP(Excel_Dashboard_Dataset_xlsx___Sales5[[#This Row],[CustomerID]], Raw_Customers!A:A, Raw_Customers!B:B, "Unknown")</f>
        <v>Rebecca Patel</v>
      </c>
    </row>
    <row r="4691" spans="1:16" x14ac:dyDescent="0.25">
      <c r="A4691">
        <v>4690</v>
      </c>
      <c r="B4691">
        <f t="shared" si="73"/>
        <v>2024</v>
      </c>
      <c r="C4691" t="str">
        <f>TEXT(Excel_Dashboard_Dataset_xlsx___Sales5[[#This Row],[Date]],"mmm")</f>
        <v>Oct</v>
      </c>
      <c r="D4691" s="3">
        <v>45587</v>
      </c>
      <c r="E4691">
        <v>2</v>
      </c>
      <c r="F4691">
        <v>86</v>
      </c>
      <c r="G4691">
        <v>47</v>
      </c>
      <c r="H4691">
        <v>4</v>
      </c>
      <c r="I4691">
        <v>811</v>
      </c>
      <c r="J4691">
        <f>Excel_Dashboard_Dataset_xlsx___Sales5[[#This Row],[Quantity]]*Excel_Dashboard_Dataset_xlsx___Sales5[[#This Row],[UnitPrice]]</f>
        <v>3244</v>
      </c>
      <c r="K4691" t="str">
        <f>_xlfn.XLOOKUP(Excel_Dashboard_Dataset_xlsx___Sales5[[#This Row],[CustomerID]],Raw_Customers!A:A,Raw_Customers!D:D)</f>
        <v>Female</v>
      </c>
      <c r="L4691">
        <f>_xlfn.XLOOKUP(Excel_Dashboard_Dataset_xlsx___Sales5[[#This Row],[CustomerID]],Raw_Customers!A:A,Raw_Customers!E:E)</f>
        <v>26</v>
      </c>
      <c r="M4691" t="str">
        <f>_xlfn.XLOOKUP(Excel_Dashboard_Dataset_xlsx___Sales5[[#This Row],[CustomerID]],Raw_Customers!A:A,Raw_Customers!C:C)</f>
        <v>West</v>
      </c>
      <c r="N4691" s="2" t="str">
        <f>_xlfn.XLOOKUP(Excel_Dashboard_Dataset_xlsx___Sales5[[#This Row],[ProductID]],Raw_Products!A:A,Raw_Products!B:B)</f>
        <v>Cooking Oil</v>
      </c>
      <c r="O4691" s="2" t="str">
        <f>_xlfn.XLOOKUP(Excel_Dashboard_Dataset_xlsx___Sales5[[#This Row],[ProductID]],Raw_Products!A:A,Raw_Products!C:C)</f>
        <v>Groceries</v>
      </c>
      <c r="P4691" s="2" t="str">
        <f>_xlfn.XLOOKUP(Excel_Dashboard_Dataset_xlsx___Sales5[[#This Row],[CustomerID]], Raw_Customers!A:A, Raw_Customers!B:B, "Unknown")</f>
        <v>Matthew Jackson</v>
      </c>
    </row>
    <row r="4692" spans="1:16" x14ac:dyDescent="0.25">
      <c r="A4692">
        <v>4691</v>
      </c>
      <c r="B4692">
        <f t="shared" si="73"/>
        <v>2024</v>
      </c>
      <c r="C4692" t="str">
        <f>TEXT(Excel_Dashboard_Dataset_xlsx___Sales5[[#This Row],[Date]],"mmm")</f>
        <v>Dec</v>
      </c>
      <c r="D4692" s="3">
        <v>45643</v>
      </c>
      <c r="E4692">
        <v>15</v>
      </c>
      <c r="F4692">
        <v>183</v>
      </c>
      <c r="G4692">
        <v>6</v>
      </c>
      <c r="H4692">
        <v>9</v>
      </c>
      <c r="I4692">
        <v>947</v>
      </c>
      <c r="J4692">
        <f>Excel_Dashboard_Dataset_xlsx___Sales5[[#This Row],[Quantity]]*Excel_Dashboard_Dataset_xlsx___Sales5[[#This Row],[UnitPrice]]</f>
        <v>8523</v>
      </c>
      <c r="K4692" t="str">
        <f>_xlfn.XLOOKUP(Excel_Dashboard_Dataset_xlsx___Sales5[[#This Row],[CustomerID]],Raw_Customers!A:A,Raw_Customers!D:D)</f>
        <v>Female</v>
      </c>
      <c r="L4692">
        <f>_xlfn.XLOOKUP(Excel_Dashboard_Dataset_xlsx___Sales5[[#This Row],[CustomerID]],Raw_Customers!A:A,Raw_Customers!E:E)</f>
        <v>54</v>
      </c>
      <c r="M4692" t="str">
        <f>_xlfn.XLOOKUP(Excel_Dashboard_Dataset_xlsx___Sales5[[#This Row],[CustomerID]],Raw_Customers!A:A,Raw_Customers!C:C)</f>
        <v>West</v>
      </c>
      <c r="N4692" s="2" t="str">
        <f>_xlfn.XLOOKUP(Excel_Dashboard_Dataset_xlsx___Sales5[[#This Row],[ProductID]],Raw_Products!A:A,Raw_Products!B:B)</f>
        <v>Bluetooth Speaker</v>
      </c>
      <c r="O4692" s="2" t="str">
        <f>_xlfn.XLOOKUP(Excel_Dashboard_Dataset_xlsx___Sales5[[#This Row],[ProductID]],Raw_Products!A:A,Raw_Products!C:C)</f>
        <v>Electronics</v>
      </c>
      <c r="P4692" s="2" t="str">
        <f>_xlfn.XLOOKUP(Excel_Dashboard_Dataset_xlsx___Sales5[[#This Row],[CustomerID]], Raw_Customers!A:A, Raw_Customers!B:B, "Unknown")</f>
        <v>Jason Nguyen</v>
      </c>
    </row>
    <row r="4693" spans="1:16" x14ac:dyDescent="0.25">
      <c r="A4693">
        <v>4692</v>
      </c>
      <c r="B4693">
        <f t="shared" si="73"/>
        <v>2024</v>
      </c>
      <c r="C4693" t="str">
        <f>TEXT(Excel_Dashboard_Dataset_xlsx___Sales5[[#This Row],[Date]],"mmm")</f>
        <v>May</v>
      </c>
      <c r="D4693" s="3">
        <v>45435</v>
      </c>
      <c r="E4693">
        <v>49</v>
      </c>
      <c r="F4693">
        <v>209</v>
      </c>
      <c r="G4693">
        <v>27</v>
      </c>
      <c r="H4693">
        <v>5</v>
      </c>
      <c r="I4693">
        <v>957</v>
      </c>
      <c r="J4693">
        <f>Excel_Dashboard_Dataset_xlsx___Sales5[[#This Row],[Quantity]]*Excel_Dashboard_Dataset_xlsx___Sales5[[#This Row],[UnitPrice]]</f>
        <v>4785</v>
      </c>
      <c r="K4693" t="str">
        <f>_xlfn.XLOOKUP(Excel_Dashboard_Dataset_xlsx___Sales5[[#This Row],[CustomerID]],Raw_Customers!A:A,Raw_Customers!D:D)</f>
        <v>Male</v>
      </c>
      <c r="L4693">
        <f>_xlfn.XLOOKUP(Excel_Dashboard_Dataset_xlsx___Sales5[[#This Row],[CustomerID]],Raw_Customers!A:A,Raw_Customers!E:E)</f>
        <v>25</v>
      </c>
      <c r="M4693" t="str">
        <f>_xlfn.XLOOKUP(Excel_Dashboard_Dataset_xlsx___Sales5[[#This Row],[CustomerID]],Raw_Customers!A:A,Raw_Customers!C:C)</f>
        <v>East</v>
      </c>
      <c r="N4693" s="2" t="str">
        <f>_xlfn.XLOOKUP(Excel_Dashboard_Dataset_xlsx___Sales5[[#This Row],[ProductID]],Raw_Products!A:A,Raw_Products!B:B)</f>
        <v>Swimming Goggles</v>
      </c>
      <c r="O4693" s="2" t="str">
        <f>_xlfn.XLOOKUP(Excel_Dashboard_Dataset_xlsx___Sales5[[#This Row],[ProductID]],Raw_Products!A:A,Raw_Products!C:C)</f>
        <v>Sports</v>
      </c>
      <c r="P4693" s="2" t="str">
        <f>_xlfn.XLOOKUP(Excel_Dashboard_Dataset_xlsx___Sales5[[#This Row],[CustomerID]], Raw_Customers!A:A, Raw_Customers!B:B, "Unknown")</f>
        <v>Deborah Edwards</v>
      </c>
    </row>
    <row r="4694" spans="1:16" x14ac:dyDescent="0.25">
      <c r="A4694">
        <v>4693</v>
      </c>
      <c r="B4694">
        <f t="shared" si="73"/>
        <v>2024</v>
      </c>
      <c r="C4694" t="str">
        <f>TEXT(Excel_Dashboard_Dataset_xlsx___Sales5[[#This Row],[Date]],"mmm")</f>
        <v>Jan</v>
      </c>
      <c r="D4694" s="3">
        <v>45302</v>
      </c>
      <c r="E4694">
        <v>31</v>
      </c>
      <c r="F4694">
        <v>155</v>
      </c>
      <c r="G4694">
        <v>7</v>
      </c>
      <c r="H4694">
        <v>4</v>
      </c>
      <c r="I4694">
        <v>102</v>
      </c>
      <c r="J4694">
        <f>Excel_Dashboard_Dataset_xlsx___Sales5[[#This Row],[Quantity]]*Excel_Dashboard_Dataset_xlsx___Sales5[[#This Row],[UnitPrice]]</f>
        <v>408</v>
      </c>
      <c r="K4694" t="str">
        <f>_xlfn.XLOOKUP(Excel_Dashboard_Dataset_xlsx___Sales5[[#This Row],[CustomerID]],Raw_Customers!A:A,Raw_Customers!D:D)</f>
        <v>Female</v>
      </c>
      <c r="L4694">
        <f>_xlfn.XLOOKUP(Excel_Dashboard_Dataset_xlsx___Sales5[[#This Row],[CustomerID]],Raw_Customers!A:A,Raw_Customers!E:E)</f>
        <v>48</v>
      </c>
      <c r="M4694" t="str">
        <f>_xlfn.XLOOKUP(Excel_Dashboard_Dataset_xlsx___Sales5[[#This Row],[CustomerID]],Raw_Customers!A:A,Raw_Customers!C:C)</f>
        <v>South</v>
      </c>
      <c r="N4694" s="2" t="str">
        <f>_xlfn.XLOOKUP(Excel_Dashboard_Dataset_xlsx___Sales5[[#This Row],[ProductID]],Raw_Products!A:A,Raw_Products!B:B)</f>
        <v>T-Shirt</v>
      </c>
      <c r="O4694" s="2" t="str">
        <f>_xlfn.XLOOKUP(Excel_Dashboard_Dataset_xlsx___Sales5[[#This Row],[ProductID]],Raw_Products!A:A,Raw_Products!C:C)</f>
        <v>Clothing</v>
      </c>
      <c r="P4694" s="2" t="str">
        <f>_xlfn.XLOOKUP(Excel_Dashboard_Dataset_xlsx___Sales5[[#This Row],[CustomerID]], Raw_Customers!A:A, Raw_Customers!B:B, "Unknown")</f>
        <v>Helen Reed</v>
      </c>
    </row>
    <row r="4695" spans="1:16" x14ac:dyDescent="0.25">
      <c r="A4695">
        <v>4694</v>
      </c>
      <c r="B4695">
        <f t="shared" si="73"/>
        <v>2024</v>
      </c>
      <c r="C4695" t="str">
        <f>TEXT(Excel_Dashboard_Dataset_xlsx___Sales5[[#This Row],[Date]],"mmm")</f>
        <v>Jun</v>
      </c>
      <c r="D4695" s="3">
        <v>45453</v>
      </c>
      <c r="E4695">
        <v>5</v>
      </c>
      <c r="F4695">
        <v>259</v>
      </c>
      <c r="G4695">
        <v>44</v>
      </c>
      <c r="H4695">
        <v>4</v>
      </c>
      <c r="I4695">
        <v>18</v>
      </c>
      <c r="J4695">
        <f>Excel_Dashboard_Dataset_xlsx___Sales5[[#This Row],[Quantity]]*Excel_Dashboard_Dataset_xlsx___Sales5[[#This Row],[UnitPrice]]</f>
        <v>72</v>
      </c>
      <c r="K4695" t="str">
        <f>_xlfn.XLOOKUP(Excel_Dashboard_Dataset_xlsx___Sales5[[#This Row],[CustomerID]],Raw_Customers!A:A,Raw_Customers!D:D)</f>
        <v>Female</v>
      </c>
      <c r="L4695">
        <f>_xlfn.XLOOKUP(Excel_Dashboard_Dataset_xlsx___Sales5[[#This Row],[CustomerID]],Raw_Customers!A:A,Raw_Customers!E:E)</f>
        <v>34</v>
      </c>
      <c r="M4695" t="str">
        <f>_xlfn.XLOOKUP(Excel_Dashboard_Dataset_xlsx___Sales5[[#This Row],[CustomerID]],Raw_Customers!A:A,Raw_Customers!C:C)</f>
        <v>East</v>
      </c>
      <c r="N4695" s="2" t="str">
        <f>_xlfn.XLOOKUP(Excel_Dashboard_Dataset_xlsx___Sales5[[#This Row],[ProductID]],Raw_Products!A:A,Raw_Products!B:B)</f>
        <v>Salt</v>
      </c>
      <c r="O4695" s="2" t="str">
        <f>_xlfn.XLOOKUP(Excel_Dashboard_Dataset_xlsx___Sales5[[#This Row],[ProductID]],Raw_Products!A:A,Raw_Products!C:C)</f>
        <v>Groceries</v>
      </c>
      <c r="P4695" s="2" t="str">
        <f>_xlfn.XLOOKUP(Excel_Dashboard_Dataset_xlsx___Sales5[[#This Row],[CustomerID]], Raw_Customers!A:A, Raw_Customers!B:B, "Unknown")</f>
        <v>Laura Allen</v>
      </c>
    </row>
    <row r="4696" spans="1:16" x14ac:dyDescent="0.25">
      <c r="A4696">
        <v>4695</v>
      </c>
      <c r="B4696">
        <f t="shared" si="73"/>
        <v>2023</v>
      </c>
      <c r="C4696" t="str">
        <f>TEXT(Excel_Dashboard_Dataset_xlsx___Sales5[[#This Row],[Date]],"mmm")</f>
        <v>Mar</v>
      </c>
      <c r="D4696" s="3">
        <v>45007</v>
      </c>
      <c r="E4696">
        <v>24</v>
      </c>
      <c r="F4696">
        <v>101</v>
      </c>
      <c r="G4696">
        <v>18</v>
      </c>
      <c r="H4696">
        <v>7</v>
      </c>
      <c r="I4696">
        <v>800</v>
      </c>
      <c r="J4696">
        <f>Excel_Dashboard_Dataset_xlsx___Sales5[[#This Row],[Quantity]]*Excel_Dashboard_Dataset_xlsx___Sales5[[#This Row],[UnitPrice]]</f>
        <v>5600</v>
      </c>
      <c r="K4696" t="str">
        <f>_xlfn.XLOOKUP(Excel_Dashboard_Dataset_xlsx___Sales5[[#This Row],[CustomerID]],Raw_Customers!A:A,Raw_Customers!D:D)</f>
        <v>Male</v>
      </c>
      <c r="L4696">
        <f>_xlfn.XLOOKUP(Excel_Dashboard_Dataset_xlsx___Sales5[[#This Row],[CustomerID]],Raw_Customers!A:A,Raw_Customers!E:E)</f>
        <v>30</v>
      </c>
      <c r="M4696" t="str">
        <f>_xlfn.XLOOKUP(Excel_Dashboard_Dataset_xlsx___Sales5[[#This Row],[CustomerID]],Raw_Customers!A:A,Raw_Customers!C:C)</f>
        <v>South</v>
      </c>
      <c r="N4696" s="2" t="str">
        <f>_xlfn.XLOOKUP(Excel_Dashboard_Dataset_xlsx___Sales5[[#This Row],[ProductID]],Raw_Products!A:A,Raw_Products!B:B)</f>
        <v>Washing Machine</v>
      </c>
      <c r="O4696" s="2" t="str">
        <f>_xlfn.XLOOKUP(Excel_Dashboard_Dataset_xlsx___Sales5[[#This Row],[ProductID]],Raw_Products!A:A,Raw_Products!C:C)</f>
        <v>Home Appliances</v>
      </c>
      <c r="P4696" s="2" t="str">
        <f>_xlfn.XLOOKUP(Excel_Dashboard_Dataset_xlsx___Sales5[[#This Row],[CustomerID]], Raw_Customers!A:A, Raw_Customers!B:B, "Unknown")</f>
        <v>Anna King</v>
      </c>
    </row>
    <row r="4697" spans="1:16" x14ac:dyDescent="0.25">
      <c r="A4697">
        <v>4696</v>
      </c>
      <c r="B4697">
        <f t="shared" si="73"/>
        <v>2024</v>
      </c>
      <c r="C4697" t="str">
        <f>TEXT(Excel_Dashboard_Dataset_xlsx___Sales5[[#This Row],[Date]],"mmm")</f>
        <v>Oct</v>
      </c>
      <c r="D4697" s="3">
        <v>45580</v>
      </c>
      <c r="E4697">
        <v>23</v>
      </c>
      <c r="F4697">
        <v>108</v>
      </c>
      <c r="G4697">
        <v>40</v>
      </c>
      <c r="H4697">
        <v>9</v>
      </c>
      <c r="I4697">
        <v>804</v>
      </c>
      <c r="J4697">
        <f>Excel_Dashboard_Dataset_xlsx___Sales5[[#This Row],[Quantity]]*Excel_Dashboard_Dataset_xlsx___Sales5[[#This Row],[UnitPrice]]</f>
        <v>7236</v>
      </c>
      <c r="K4697" t="str">
        <f>_xlfn.XLOOKUP(Excel_Dashboard_Dataset_xlsx___Sales5[[#This Row],[CustomerID]],Raw_Customers!A:A,Raw_Customers!D:D)</f>
        <v>Male</v>
      </c>
      <c r="L4697">
        <f>_xlfn.XLOOKUP(Excel_Dashboard_Dataset_xlsx___Sales5[[#This Row],[CustomerID]],Raw_Customers!A:A,Raw_Customers!E:E)</f>
        <v>55</v>
      </c>
      <c r="M4697" t="str">
        <f>_xlfn.XLOOKUP(Excel_Dashboard_Dataset_xlsx___Sales5[[#This Row],[CustomerID]],Raw_Customers!A:A,Raw_Customers!C:C)</f>
        <v>South</v>
      </c>
      <c r="N4697" s="2" t="str">
        <f>_xlfn.XLOOKUP(Excel_Dashboard_Dataset_xlsx___Sales5[[#This Row],[ProductID]],Raw_Products!A:A,Raw_Products!B:B)</f>
        <v>Blender</v>
      </c>
      <c r="O4697" s="2" t="str">
        <f>_xlfn.XLOOKUP(Excel_Dashboard_Dataset_xlsx___Sales5[[#This Row],[ProductID]],Raw_Products!A:A,Raw_Products!C:C)</f>
        <v>Home Appliances</v>
      </c>
      <c r="P4697" s="2" t="str">
        <f>_xlfn.XLOOKUP(Excel_Dashboard_Dataset_xlsx___Sales5[[#This Row],[CustomerID]], Raw_Customers!A:A, Raw_Customers!B:B, "Unknown")</f>
        <v>Betty Miller</v>
      </c>
    </row>
    <row r="4698" spans="1:16" x14ac:dyDescent="0.25">
      <c r="A4698">
        <v>4697</v>
      </c>
      <c r="B4698">
        <f t="shared" si="73"/>
        <v>2024</v>
      </c>
      <c r="C4698" t="str">
        <f>TEXT(Excel_Dashboard_Dataset_xlsx___Sales5[[#This Row],[Date]],"mmm")</f>
        <v>Sept</v>
      </c>
      <c r="D4698" s="3">
        <v>45564</v>
      </c>
      <c r="E4698">
        <v>11</v>
      </c>
      <c r="F4698">
        <v>61</v>
      </c>
      <c r="G4698">
        <v>32</v>
      </c>
      <c r="H4698">
        <v>9</v>
      </c>
      <c r="I4698">
        <v>626</v>
      </c>
      <c r="J4698">
        <f>Excel_Dashboard_Dataset_xlsx___Sales5[[#This Row],[Quantity]]*Excel_Dashboard_Dataset_xlsx___Sales5[[#This Row],[UnitPrice]]</f>
        <v>5634</v>
      </c>
      <c r="K4698" t="str">
        <f>_xlfn.XLOOKUP(Excel_Dashboard_Dataset_xlsx___Sales5[[#This Row],[CustomerID]],Raw_Customers!A:A,Raw_Customers!D:D)</f>
        <v>Female</v>
      </c>
      <c r="L4698">
        <f>_xlfn.XLOOKUP(Excel_Dashboard_Dataset_xlsx___Sales5[[#This Row],[CustomerID]],Raw_Customers!A:A,Raw_Customers!E:E)</f>
        <v>21</v>
      </c>
      <c r="M4698" t="str">
        <f>_xlfn.XLOOKUP(Excel_Dashboard_Dataset_xlsx___Sales5[[#This Row],[CustomerID]],Raw_Customers!A:A,Raw_Customers!C:C)</f>
        <v>East</v>
      </c>
      <c r="N4698" s="2" t="str">
        <f>_xlfn.XLOOKUP(Excel_Dashboard_Dataset_xlsx___Sales5[[#This Row],[ProductID]],Raw_Products!A:A,Raw_Products!B:B)</f>
        <v>Smartphone</v>
      </c>
      <c r="O4698" s="2" t="str">
        <f>_xlfn.XLOOKUP(Excel_Dashboard_Dataset_xlsx___Sales5[[#This Row],[ProductID]],Raw_Products!A:A,Raw_Products!C:C)</f>
        <v>Electronics</v>
      </c>
      <c r="P4698" s="2" t="str">
        <f>_xlfn.XLOOKUP(Excel_Dashboard_Dataset_xlsx___Sales5[[#This Row],[CustomerID]], Raw_Customers!A:A, Raw_Customers!B:B, "Unknown")</f>
        <v>Larry Green</v>
      </c>
    </row>
    <row r="4699" spans="1:16" x14ac:dyDescent="0.25">
      <c r="A4699">
        <v>4698</v>
      </c>
      <c r="B4699">
        <f t="shared" si="73"/>
        <v>2024</v>
      </c>
      <c r="C4699" t="str">
        <f>TEXT(Excel_Dashboard_Dataset_xlsx___Sales5[[#This Row],[Date]],"mmm")</f>
        <v>Nov</v>
      </c>
      <c r="D4699" s="3">
        <v>45620</v>
      </c>
      <c r="E4699">
        <v>40</v>
      </c>
      <c r="F4699">
        <v>30</v>
      </c>
      <c r="G4699">
        <v>37</v>
      </c>
      <c r="H4699">
        <v>9</v>
      </c>
      <c r="I4699">
        <v>320</v>
      </c>
      <c r="J4699">
        <f>Excel_Dashboard_Dataset_xlsx___Sales5[[#This Row],[Quantity]]*Excel_Dashboard_Dataset_xlsx___Sales5[[#This Row],[UnitPrice]]</f>
        <v>2880</v>
      </c>
      <c r="K4699" t="str">
        <f>_xlfn.XLOOKUP(Excel_Dashboard_Dataset_xlsx___Sales5[[#This Row],[CustomerID]],Raw_Customers!A:A,Raw_Customers!D:D)</f>
        <v>Female</v>
      </c>
      <c r="L4699">
        <f>_xlfn.XLOOKUP(Excel_Dashboard_Dataset_xlsx___Sales5[[#This Row],[CustomerID]],Raw_Customers!A:A,Raw_Customers!E:E)</f>
        <v>52</v>
      </c>
      <c r="M4699" t="str">
        <f>_xlfn.XLOOKUP(Excel_Dashboard_Dataset_xlsx___Sales5[[#This Row],[CustomerID]],Raw_Customers!A:A,Raw_Customers!C:C)</f>
        <v>West</v>
      </c>
      <c r="N4699" s="2" t="str">
        <f>_xlfn.XLOOKUP(Excel_Dashboard_Dataset_xlsx___Sales5[[#This Row],[ProductID]],Raw_Products!A:A,Raw_Products!B:B)</f>
        <v>Scarf</v>
      </c>
      <c r="O4699" s="2" t="str">
        <f>_xlfn.XLOOKUP(Excel_Dashboard_Dataset_xlsx___Sales5[[#This Row],[ProductID]],Raw_Products!A:A,Raw_Products!C:C)</f>
        <v>Clothing</v>
      </c>
      <c r="P4699" s="2" t="str">
        <f>_xlfn.XLOOKUP(Excel_Dashboard_Dataset_xlsx___Sales5[[#This Row],[CustomerID]], Raw_Customers!A:A, Raw_Customers!B:B, "Unknown")</f>
        <v>Joseph King</v>
      </c>
    </row>
    <row r="4700" spans="1:16" x14ac:dyDescent="0.25">
      <c r="A4700">
        <v>4699</v>
      </c>
      <c r="B4700">
        <f t="shared" si="73"/>
        <v>2024</v>
      </c>
      <c r="C4700" t="str">
        <f>TEXT(Excel_Dashboard_Dataset_xlsx___Sales5[[#This Row],[Date]],"mmm")</f>
        <v>Jun</v>
      </c>
      <c r="D4700" s="3">
        <v>45458</v>
      </c>
      <c r="E4700">
        <v>5</v>
      </c>
      <c r="F4700">
        <v>88</v>
      </c>
      <c r="G4700">
        <v>36</v>
      </c>
      <c r="H4700">
        <v>7</v>
      </c>
      <c r="I4700">
        <v>348</v>
      </c>
      <c r="J4700">
        <f>Excel_Dashboard_Dataset_xlsx___Sales5[[#This Row],[Quantity]]*Excel_Dashboard_Dataset_xlsx___Sales5[[#This Row],[UnitPrice]]</f>
        <v>2436</v>
      </c>
      <c r="K4700" t="str">
        <f>_xlfn.XLOOKUP(Excel_Dashboard_Dataset_xlsx___Sales5[[#This Row],[CustomerID]],Raw_Customers!A:A,Raw_Customers!D:D)</f>
        <v>Female</v>
      </c>
      <c r="L4700">
        <f>_xlfn.XLOOKUP(Excel_Dashboard_Dataset_xlsx___Sales5[[#This Row],[CustomerID]],Raw_Customers!A:A,Raw_Customers!E:E)</f>
        <v>53</v>
      </c>
      <c r="M4700" t="str">
        <f>_xlfn.XLOOKUP(Excel_Dashboard_Dataset_xlsx___Sales5[[#This Row],[CustomerID]],Raw_Customers!A:A,Raw_Customers!C:C)</f>
        <v>West</v>
      </c>
      <c r="N4700" s="2" t="str">
        <f>_xlfn.XLOOKUP(Excel_Dashboard_Dataset_xlsx___Sales5[[#This Row],[ProductID]],Raw_Products!A:A,Raw_Products!B:B)</f>
        <v>Salt</v>
      </c>
      <c r="O4700" s="2" t="str">
        <f>_xlfn.XLOOKUP(Excel_Dashboard_Dataset_xlsx___Sales5[[#This Row],[ProductID]],Raw_Products!A:A,Raw_Products!C:C)</f>
        <v>Groceries</v>
      </c>
      <c r="P4700" s="2" t="str">
        <f>_xlfn.XLOOKUP(Excel_Dashboard_Dataset_xlsx___Sales5[[#This Row],[CustomerID]], Raw_Customers!A:A, Raw_Customers!B:B, "Unknown")</f>
        <v>Stephen Thompson</v>
      </c>
    </row>
    <row r="4701" spans="1:16" x14ac:dyDescent="0.25">
      <c r="A4701">
        <v>4700</v>
      </c>
      <c r="B4701">
        <f t="shared" si="73"/>
        <v>2023</v>
      </c>
      <c r="C4701" t="str">
        <f>TEXT(Excel_Dashboard_Dataset_xlsx___Sales5[[#This Row],[Date]],"mmm")</f>
        <v>Aug</v>
      </c>
      <c r="D4701" s="3">
        <v>45147</v>
      </c>
      <c r="E4701">
        <v>8</v>
      </c>
      <c r="F4701">
        <v>193</v>
      </c>
      <c r="G4701">
        <v>30</v>
      </c>
      <c r="H4701">
        <v>6</v>
      </c>
      <c r="I4701">
        <v>786</v>
      </c>
      <c r="J4701">
        <f>Excel_Dashboard_Dataset_xlsx___Sales5[[#This Row],[Quantity]]*Excel_Dashboard_Dataset_xlsx___Sales5[[#This Row],[UnitPrice]]</f>
        <v>4716</v>
      </c>
      <c r="K4701" t="str">
        <f>_xlfn.XLOOKUP(Excel_Dashboard_Dataset_xlsx___Sales5[[#This Row],[CustomerID]],Raw_Customers!A:A,Raw_Customers!D:D)</f>
        <v>Female</v>
      </c>
      <c r="L4701">
        <f>_xlfn.XLOOKUP(Excel_Dashboard_Dataset_xlsx___Sales5[[#This Row],[CustomerID]],Raw_Customers!A:A,Raw_Customers!E:E)</f>
        <v>47</v>
      </c>
      <c r="M4701" t="str">
        <f>_xlfn.XLOOKUP(Excel_Dashboard_Dataset_xlsx___Sales5[[#This Row],[CustomerID]],Raw_Customers!A:A,Raw_Customers!C:C)</f>
        <v>East</v>
      </c>
      <c r="N4701" s="2" t="str">
        <f>_xlfn.XLOOKUP(Excel_Dashboard_Dataset_xlsx___Sales5[[#This Row],[ProductID]],Raw_Products!A:A,Raw_Products!B:B)</f>
        <v>Bread</v>
      </c>
      <c r="O4701" s="2" t="str">
        <f>_xlfn.XLOOKUP(Excel_Dashboard_Dataset_xlsx___Sales5[[#This Row],[ProductID]],Raw_Products!A:A,Raw_Products!C:C)</f>
        <v>Groceries</v>
      </c>
      <c r="P4701" s="2" t="str">
        <f>_xlfn.XLOOKUP(Excel_Dashboard_Dataset_xlsx___Sales5[[#This Row],[CustomerID]], Raw_Customers!A:A, Raw_Customers!B:B, "Unknown")</f>
        <v>Karen Allen</v>
      </c>
    </row>
    <row r="4702" spans="1:16" x14ac:dyDescent="0.25">
      <c r="A4702">
        <v>4701</v>
      </c>
      <c r="B4702">
        <f t="shared" si="73"/>
        <v>2024</v>
      </c>
      <c r="C4702" t="str">
        <f>TEXT(Excel_Dashboard_Dataset_xlsx___Sales5[[#This Row],[Date]],"mmm")</f>
        <v>Aug</v>
      </c>
      <c r="D4702" s="3">
        <v>45512</v>
      </c>
      <c r="E4702">
        <v>35</v>
      </c>
      <c r="F4702">
        <v>106</v>
      </c>
      <c r="G4702">
        <v>7</v>
      </c>
      <c r="H4702">
        <v>10</v>
      </c>
      <c r="I4702">
        <v>235</v>
      </c>
      <c r="J4702">
        <f>Excel_Dashboard_Dataset_xlsx___Sales5[[#This Row],[Quantity]]*Excel_Dashboard_Dataset_xlsx___Sales5[[#This Row],[UnitPrice]]</f>
        <v>2350</v>
      </c>
      <c r="K4702" t="str">
        <f>_xlfn.XLOOKUP(Excel_Dashboard_Dataset_xlsx___Sales5[[#This Row],[CustomerID]],Raw_Customers!A:A,Raw_Customers!D:D)</f>
        <v>Female</v>
      </c>
      <c r="L4702">
        <f>_xlfn.XLOOKUP(Excel_Dashboard_Dataset_xlsx___Sales5[[#This Row],[CustomerID]],Raw_Customers!A:A,Raw_Customers!E:E)</f>
        <v>61</v>
      </c>
      <c r="M4702" t="str">
        <f>_xlfn.XLOOKUP(Excel_Dashboard_Dataset_xlsx___Sales5[[#This Row],[CustomerID]],Raw_Customers!A:A,Raw_Customers!C:C)</f>
        <v>South</v>
      </c>
      <c r="N4702" s="2" t="str">
        <f>_xlfn.XLOOKUP(Excel_Dashboard_Dataset_xlsx___Sales5[[#This Row],[ProductID]],Raw_Products!A:A,Raw_Products!B:B)</f>
        <v>Sneakers</v>
      </c>
      <c r="O4702" s="2" t="str">
        <f>_xlfn.XLOOKUP(Excel_Dashboard_Dataset_xlsx___Sales5[[#This Row],[ProductID]],Raw_Products!A:A,Raw_Products!C:C)</f>
        <v>Clothing</v>
      </c>
      <c r="P4702" s="2" t="str">
        <f>_xlfn.XLOOKUP(Excel_Dashboard_Dataset_xlsx___Sales5[[#This Row],[CustomerID]], Raw_Customers!A:A, Raw_Customers!B:B, "Unknown")</f>
        <v>Jonathan Hernandez</v>
      </c>
    </row>
    <row r="4703" spans="1:16" x14ac:dyDescent="0.25">
      <c r="A4703">
        <v>4702</v>
      </c>
      <c r="B4703">
        <f t="shared" si="73"/>
        <v>2023</v>
      </c>
      <c r="C4703" t="str">
        <f>TEXT(Excel_Dashboard_Dataset_xlsx___Sales5[[#This Row],[Date]],"mmm")</f>
        <v>Jul</v>
      </c>
      <c r="D4703" s="3">
        <v>45127</v>
      </c>
      <c r="E4703">
        <v>6</v>
      </c>
      <c r="F4703">
        <v>281</v>
      </c>
      <c r="G4703">
        <v>46</v>
      </c>
      <c r="H4703">
        <v>1</v>
      </c>
      <c r="I4703">
        <v>759</v>
      </c>
      <c r="J4703">
        <f>Excel_Dashboard_Dataset_xlsx___Sales5[[#This Row],[Quantity]]*Excel_Dashboard_Dataset_xlsx___Sales5[[#This Row],[UnitPrice]]</f>
        <v>759</v>
      </c>
      <c r="K4703" t="str">
        <f>_xlfn.XLOOKUP(Excel_Dashboard_Dataset_xlsx___Sales5[[#This Row],[CustomerID]],Raw_Customers!A:A,Raw_Customers!D:D)</f>
        <v>Male</v>
      </c>
      <c r="L4703">
        <f>_xlfn.XLOOKUP(Excel_Dashboard_Dataset_xlsx___Sales5[[#This Row],[CustomerID]],Raw_Customers!A:A,Raw_Customers!E:E)</f>
        <v>62</v>
      </c>
      <c r="M4703" t="str">
        <f>_xlfn.XLOOKUP(Excel_Dashboard_Dataset_xlsx___Sales5[[#This Row],[CustomerID]],Raw_Customers!A:A,Raw_Customers!C:C)</f>
        <v>East</v>
      </c>
      <c r="N4703" s="2" t="str">
        <f>_xlfn.XLOOKUP(Excel_Dashboard_Dataset_xlsx___Sales5[[#This Row],[ProductID]],Raw_Products!A:A,Raw_Products!B:B)</f>
        <v>Flour</v>
      </c>
      <c r="O4703" s="2" t="str">
        <f>_xlfn.XLOOKUP(Excel_Dashboard_Dataset_xlsx___Sales5[[#This Row],[ProductID]],Raw_Products!A:A,Raw_Products!C:C)</f>
        <v>Groceries</v>
      </c>
      <c r="P4703" s="2" t="str">
        <f>_xlfn.XLOOKUP(Excel_Dashboard_Dataset_xlsx___Sales5[[#This Row],[CustomerID]], Raw_Customers!A:A, Raw_Customers!B:B, "Unknown")</f>
        <v>Larry Morris</v>
      </c>
    </row>
    <row r="4704" spans="1:16" x14ac:dyDescent="0.25">
      <c r="A4704">
        <v>4703</v>
      </c>
      <c r="B4704">
        <f t="shared" si="73"/>
        <v>2024</v>
      </c>
      <c r="C4704" t="str">
        <f>TEXT(Excel_Dashboard_Dataset_xlsx___Sales5[[#This Row],[Date]],"mmm")</f>
        <v>Dec</v>
      </c>
      <c r="D4704" s="3">
        <v>45647</v>
      </c>
      <c r="E4704">
        <v>35</v>
      </c>
      <c r="F4704">
        <v>34</v>
      </c>
      <c r="G4704">
        <v>17</v>
      </c>
      <c r="H4704">
        <v>7</v>
      </c>
      <c r="I4704">
        <v>203</v>
      </c>
      <c r="J4704">
        <f>Excel_Dashboard_Dataset_xlsx___Sales5[[#This Row],[Quantity]]*Excel_Dashboard_Dataset_xlsx___Sales5[[#This Row],[UnitPrice]]</f>
        <v>1421</v>
      </c>
      <c r="K4704" t="str">
        <f>_xlfn.XLOOKUP(Excel_Dashboard_Dataset_xlsx___Sales5[[#This Row],[CustomerID]],Raw_Customers!A:A,Raw_Customers!D:D)</f>
        <v>Female</v>
      </c>
      <c r="L4704">
        <f>_xlfn.XLOOKUP(Excel_Dashboard_Dataset_xlsx___Sales5[[#This Row],[CustomerID]],Raw_Customers!A:A,Raw_Customers!E:E)</f>
        <v>39</v>
      </c>
      <c r="M4704" t="str">
        <f>_xlfn.XLOOKUP(Excel_Dashboard_Dataset_xlsx___Sales5[[#This Row],[CustomerID]],Raw_Customers!A:A,Raw_Customers!C:C)</f>
        <v>South</v>
      </c>
      <c r="N4704" s="2" t="str">
        <f>_xlfn.XLOOKUP(Excel_Dashboard_Dataset_xlsx___Sales5[[#This Row],[ProductID]],Raw_Products!A:A,Raw_Products!B:B)</f>
        <v>Sneakers</v>
      </c>
      <c r="O4704" s="2" t="str">
        <f>_xlfn.XLOOKUP(Excel_Dashboard_Dataset_xlsx___Sales5[[#This Row],[ProductID]],Raw_Products!A:A,Raw_Products!C:C)</f>
        <v>Clothing</v>
      </c>
      <c r="P4704" s="2" t="str">
        <f>_xlfn.XLOOKUP(Excel_Dashboard_Dataset_xlsx___Sales5[[#This Row],[CustomerID]], Raw_Customers!A:A, Raw_Customers!B:B, "Unknown")</f>
        <v>Jerry Reed</v>
      </c>
    </row>
    <row r="4705" spans="1:16" x14ac:dyDescent="0.25">
      <c r="A4705">
        <v>4704</v>
      </c>
      <c r="B4705">
        <f t="shared" si="73"/>
        <v>2024</v>
      </c>
      <c r="C4705" t="str">
        <f>TEXT(Excel_Dashboard_Dataset_xlsx___Sales5[[#This Row],[Date]],"mmm")</f>
        <v>Jan</v>
      </c>
      <c r="D4705" s="3">
        <v>45305</v>
      </c>
      <c r="E4705">
        <v>39</v>
      </c>
      <c r="F4705">
        <v>89</v>
      </c>
      <c r="G4705">
        <v>20</v>
      </c>
      <c r="H4705">
        <v>3</v>
      </c>
      <c r="I4705">
        <v>115</v>
      </c>
      <c r="J4705">
        <f>Excel_Dashboard_Dataset_xlsx___Sales5[[#This Row],[Quantity]]*Excel_Dashboard_Dataset_xlsx___Sales5[[#This Row],[UnitPrice]]</f>
        <v>345</v>
      </c>
      <c r="K4705" t="str">
        <f>_xlfn.XLOOKUP(Excel_Dashboard_Dataset_xlsx___Sales5[[#This Row],[CustomerID]],Raw_Customers!A:A,Raw_Customers!D:D)</f>
        <v>Male</v>
      </c>
      <c r="L4705">
        <f>_xlfn.XLOOKUP(Excel_Dashboard_Dataset_xlsx___Sales5[[#This Row],[CustomerID]],Raw_Customers!A:A,Raw_Customers!E:E)</f>
        <v>22</v>
      </c>
      <c r="M4705" t="str">
        <f>_xlfn.XLOOKUP(Excel_Dashboard_Dataset_xlsx___Sales5[[#This Row],[CustomerID]],Raw_Customers!A:A,Raw_Customers!C:C)</f>
        <v>West</v>
      </c>
      <c r="N4705" s="2" t="str">
        <f>_xlfn.XLOOKUP(Excel_Dashboard_Dataset_xlsx___Sales5[[#This Row],[ProductID]],Raw_Products!A:A,Raw_Products!B:B)</f>
        <v>Sweater</v>
      </c>
      <c r="O4705" s="2" t="str">
        <f>_xlfn.XLOOKUP(Excel_Dashboard_Dataset_xlsx___Sales5[[#This Row],[ProductID]],Raw_Products!A:A,Raw_Products!C:C)</f>
        <v>Clothing</v>
      </c>
      <c r="P4705" s="2" t="str">
        <f>_xlfn.XLOOKUP(Excel_Dashboard_Dataset_xlsx___Sales5[[#This Row],[CustomerID]], Raw_Customers!A:A, Raw_Customers!B:B, "Unknown")</f>
        <v>Gary Torres</v>
      </c>
    </row>
    <row r="4706" spans="1:16" x14ac:dyDescent="0.25">
      <c r="A4706">
        <v>4705</v>
      </c>
      <c r="B4706">
        <f t="shared" si="73"/>
        <v>2024</v>
      </c>
      <c r="C4706" t="str">
        <f>TEXT(Excel_Dashboard_Dataset_xlsx___Sales5[[#This Row],[Date]],"mmm")</f>
        <v>Aug</v>
      </c>
      <c r="D4706" s="3">
        <v>45528</v>
      </c>
      <c r="E4706">
        <v>37</v>
      </c>
      <c r="F4706">
        <v>238</v>
      </c>
      <c r="G4706">
        <v>48</v>
      </c>
      <c r="H4706">
        <v>4</v>
      </c>
      <c r="I4706">
        <v>791</v>
      </c>
      <c r="J4706">
        <f>Excel_Dashboard_Dataset_xlsx___Sales5[[#This Row],[Quantity]]*Excel_Dashboard_Dataset_xlsx___Sales5[[#This Row],[UnitPrice]]</f>
        <v>3164</v>
      </c>
      <c r="K4706" t="str">
        <f>_xlfn.XLOOKUP(Excel_Dashboard_Dataset_xlsx___Sales5[[#This Row],[CustomerID]],Raw_Customers!A:A,Raw_Customers!D:D)</f>
        <v>Female</v>
      </c>
      <c r="L4706">
        <f>_xlfn.XLOOKUP(Excel_Dashboard_Dataset_xlsx___Sales5[[#This Row],[CustomerID]],Raw_Customers!A:A,Raw_Customers!E:E)</f>
        <v>58</v>
      </c>
      <c r="M4706" t="str">
        <f>_xlfn.XLOOKUP(Excel_Dashboard_Dataset_xlsx___Sales5[[#This Row],[CustomerID]],Raw_Customers!A:A,Raw_Customers!C:C)</f>
        <v>South</v>
      </c>
      <c r="N4706" s="2" t="str">
        <f>_xlfn.XLOOKUP(Excel_Dashboard_Dataset_xlsx___Sales5[[#This Row],[ProductID]],Raw_Products!A:A,Raw_Products!B:B)</f>
        <v>Cap</v>
      </c>
      <c r="O4706" s="2" t="str">
        <f>_xlfn.XLOOKUP(Excel_Dashboard_Dataset_xlsx___Sales5[[#This Row],[ProductID]],Raw_Products!A:A,Raw_Products!C:C)</f>
        <v>Clothing</v>
      </c>
      <c r="P4706" s="2" t="str">
        <f>_xlfn.XLOOKUP(Excel_Dashboard_Dataset_xlsx___Sales5[[#This Row],[CustomerID]], Raw_Customers!A:A, Raw_Customers!B:B, "Unknown")</f>
        <v>Jessica Ortiz</v>
      </c>
    </row>
    <row r="4707" spans="1:16" x14ac:dyDescent="0.25">
      <c r="A4707">
        <v>4706</v>
      </c>
      <c r="B4707">
        <f t="shared" si="73"/>
        <v>2024</v>
      </c>
      <c r="C4707" t="str">
        <f>TEXT(Excel_Dashboard_Dataset_xlsx___Sales5[[#This Row],[Date]],"mmm")</f>
        <v>Apr</v>
      </c>
      <c r="D4707" s="3">
        <v>45410</v>
      </c>
      <c r="E4707">
        <v>48</v>
      </c>
      <c r="F4707">
        <v>53</v>
      </c>
      <c r="G4707">
        <v>12</v>
      </c>
      <c r="H4707">
        <v>2</v>
      </c>
      <c r="I4707">
        <v>537</v>
      </c>
      <c r="J4707">
        <f>Excel_Dashboard_Dataset_xlsx___Sales5[[#This Row],[Quantity]]*Excel_Dashboard_Dataset_xlsx___Sales5[[#This Row],[UnitPrice]]</f>
        <v>1074</v>
      </c>
      <c r="K4707" t="str">
        <f>_xlfn.XLOOKUP(Excel_Dashboard_Dataset_xlsx___Sales5[[#This Row],[CustomerID]],Raw_Customers!A:A,Raw_Customers!D:D)</f>
        <v>Male</v>
      </c>
      <c r="L4707">
        <f>_xlfn.XLOOKUP(Excel_Dashboard_Dataset_xlsx___Sales5[[#This Row],[CustomerID]],Raw_Customers!A:A,Raw_Customers!E:E)</f>
        <v>33</v>
      </c>
      <c r="M4707" t="str">
        <f>_xlfn.XLOOKUP(Excel_Dashboard_Dataset_xlsx___Sales5[[#This Row],[CustomerID]],Raw_Customers!A:A,Raw_Customers!C:C)</f>
        <v>East</v>
      </c>
      <c r="N4707" s="2" t="str">
        <f>_xlfn.XLOOKUP(Excel_Dashboard_Dataset_xlsx___Sales5[[#This Row],[ProductID]],Raw_Products!A:A,Raw_Products!B:B)</f>
        <v>Bicycle</v>
      </c>
      <c r="O4707" s="2" t="str">
        <f>_xlfn.XLOOKUP(Excel_Dashboard_Dataset_xlsx___Sales5[[#This Row],[ProductID]],Raw_Products!A:A,Raw_Products!C:C)</f>
        <v>Sports</v>
      </c>
      <c r="P4707" s="2" t="str">
        <f>_xlfn.XLOOKUP(Excel_Dashboard_Dataset_xlsx___Sales5[[#This Row],[CustomerID]], Raw_Customers!A:A, Raw_Customers!B:B, "Unknown")</f>
        <v>Christine Collins</v>
      </c>
    </row>
    <row r="4708" spans="1:16" x14ac:dyDescent="0.25">
      <c r="A4708">
        <v>4707</v>
      </c>
      <c r="B4708">
        <f t="shared" si="73"/>
        <v>2023</v>
      </c>
      <c r="C4708" t="str">
        <f>TEXT(Excel_Dashboard_Dataset_xlsx___Sales5[[#This Row],[Date]],"mmm")</f>
        <v>Apr</v>
      </c>
      <c r="D4708" s="3">
        <v>45017</v>
      </c>
      <c r="E4708">
        <v>13</v>
      </c>
      <c r="F4708">
        <v>152</v>
      </c>
      <c r="G4708">
        <v>6</v>
      </c>
      <c r="H4708">
        <v>2</v>
      </c>
      <c r="I4708">
        <v>312</v>
      </c>
      <c r="J4708">
        <f>Excel_Dashboard_Dataset_xlsx___Sales5[[#This Row],[Quantity]]*Excel_Dashboard_Dataset_xlsx___Sales5[[#This Row],[UnitPrice]]</f>
        <v>624</v>
      </c>
      <c r="K4708" t="str">
        <f>_xlfn.XLOOKUP(Excel_Dashboard_Dataset_xlsx___Sales5[[#This Row],[CustomerID]],Raw_Customers!A:A,Raw_Customers!D:D)</f>
        <v>Female</v>
      </c>
      <c r="L4708">
        <f>_xlfn.XLOOKUP(Excel_Dashboard_Dataset_xlsx___Sales5[[#This Row],[CustomerID]],Raw_Customers!A:A,Raw_Customers!E:E)</f>
        <v>39</v>
      </c>
      <c r="M4708" t="str">
        <f>_xlfn.XLOOKUP(Excel_Dashboard_Dataset_xlsx___Sales5[[#This Row],[CustomerID]],Raw_Customers!A:A,Raw_Customers!C:C)</f>
        <v>South</v>
      </c>
      <c r="N4708" s="2" t="str">
        <f>_xlfn.XLOOKUP(Excel_Dashboard_Dataset_xlsx___Sales5[[#This Row],[ProductID]],Raw_Products!A:A,Raw_Products!B:B)</f>
        <v>Tablet</v>
      </c>
      <c r="O4708" s="2" t="str">
        <f>_xlfn.XLOOKUP(Excel_Dashboard_Dataset_xlsx___Sales5[[#This Row],[ProductID]],Raw_Products!A:A,Raw_Products!C:C)</f>
        <v>Electronics</v>
      </c>
      <c r="P4708" s="2" t="str">
        <f>_xlfn.XLOOKUP(Excel_Dashboard_Dataset_xlsx___Sales5[[#This Row],[CustomerID]], Raw_Customers!A:A, Raw_Customers!B:B, "Unknown")</f>
        <v>Ashley Castillo</v>
      </c>
    </row>
    <row r="4709" spans="1:16" x14ac:dyDescent="0.25">
      <c r="A4709">
        <v>4708</v>
      </c>
      <c r="B4709">
        <f t="shared" si="73"/>
        <v>2024</v>
      </c>
      <c r="C4709" t="str">
        <f>TEXT(Excel_Dashboard_Dataset_xlsx___Sales5[[#This Row],[Date]],"mmm")</f>
        <v>Jan</v>
      </c>
      <c r="D4709" s="3">
        <v>45298</v>
      </c>
      <c r="E4709">
        <v>13</v>
      </c>
      <c r="F4709">
        <v>128</v>
      </c>
      <c r="G4709">
        <v>6</v>
      </c>
      <c r="H4709">
        <v>6</v>
      </c>
      <c r="I4709">
        <v>913</v>
      </c>
      <c r="J4709">
        <f>Excel_Dashboard_Dataset_xlsx___Sales5[[#This Row],[Quantity]]*Excel_Dashboard_Dataset_xlsx___Sales5[[#This Row],[UnitPrice]]</f>
        <v>5478</v>
      </c>
      <c r="K4709" t="str">
        <f>_xlfn.XLOOKUP(Excel_Dashboard_Dataset_xlsx___Sales5[[#This Row],[CustomerID]],Raw_Customers!A:A,Raw_Customers!D:D)</f>
        <v>Female</v>
      </c>
      <c r="L4709">
        <f>_xlfn.XLOOKUP(Excel_Dashboard_Dataset_xlsx___Sales5[[#This Row],[CustomerID]],Raw_Customers!A:A,Raw_Customers!E:E)</f>
        <v>50</v>
      </c>
      <c r="M4709" t="str">
        <f>_xlfn.XLOOKUP(Excel_Dashboard_Dataset_xlsx___Sales5[[#This Row],[CustomerID]],Raw_Customers!A:A,Raw_Customers!C:C)</f>
        <v>West</v>
      </c>
      <c r="N4709" s="2" t="str">
        <f>_xlfn.XLOOKUP(Excel_Dashboard_Dataset_xlsx___Sales5[[#This Row],[ProductID]],Raw_Products!A:A,Raw_Products!B:B)</f>
        <v>Tablet</v>
      </c>
      <c r="O4709" s="2" t="str">
        <f>_xlfn.XLOOKUP(Excel_Dashboard_Dataset_xlsx___Sales5[[#This Row],[ProductID]],Raw_Products!A:A,Raw_Products!C:C)</f>
        <v>Electronics</v>
      </c>
      <c r="P4709" s="2" t="str">
        <f>_xlfn.XLOOKUP(Excel_Dashboard_Dataset_xlsx___Sales5[[#This Row],[CustomerID]], Raw_Customers!A:A, Raw_Customers!B:B, "Unknown")</f>
        <v>Larry Baker</v>
      </c>
    </row>
    <row r="4710" spans="1:16" x14ac:dyDescent="0.25">
      <c r="A4710">
        <v>4709</v>
      </c>
      <c r="B4710">
        <f t="shared" si="73"/>
        <v>2023</v>
      </c>
      <c r="C4710" t="str">
        <f>TEXT(Excel_Dashboard_Dataset_xlsx___Sales5[[#This Row],[Date]],"mmm")</f>
        <v>Mar</v>
      </c>
      <c r="D4710" s="3">
        <v>44987</v>
      </c>
      <c r="E4710">
        <v>13</v>
      </c>
      <c r="F4710">
        <v>28</v>
      </c>
      <c r="G4710">
        <v>5</v>
      </c>
      <c r="H4710">
        <v>6</v>
      </c>
      <c r="I4710">
        <v>238</v>
      </c>
      <c r="J4710">
        <f>Excel_Dashboard_Dataset_xlsx___Sales5[[#This Row],[Quantity]]*Excel_Dashboard_Dataset_xlsx___Sales5[[#This Row],[UnitPrice]]</f>
        <v>1428</v>
      </c>
      <c r="K4710" t="str">
        <f>_xlfn.XLOOKUP(Excel_Dashboard_Dataset_xlsx___Sales5[[#This Row],[CustomerID]],Raw_Customers!A:A,Raw_Customers!D:D)</f>
        <v>Female</v>
      </c>
      <c r="L4710">
        <f>_xlfn.XLOOKUP(Excel_Dashboard_Dataset_xlsx___Sales5[[#This Row],[CustomerID]],Raw_Customers!A:A,Raw_Customers!E:E)</f>
        <v>60</v>
      </c>
      <c r="M4710" t="str">
        <f>_xlfn.XLOOKUP(Excel_Dashboard_Dataset_xlsx___Sales5[[#This Row],[CustomerID]],Raw_Customers!A:A,Raw_Customers!C:C)</f>
        <v>South</v>
      </c>
      <c r="N4710" s="2" t="str">
        <f>_xlfn.XLOOKUP(Excel_Dashboard_Dataset_xlsx___Sales5[[#This Row],[ProductID]],Raw_Products!A:A,Raw_Products!B:B)</f>
        <v>Tablet</v>
      </c>
      <c r="O4710" s="2" t="str">
        <f>_xlfn.XLOOKUP(Excel_Dashboard_Dataset_xlsx___Sales5[[#This Row],[ProductID]],Raw_Products!A:A,Raw_Products!C:C)</f>
        <v>Electronics</v>
      </c>
      <c r="P4710" s="2" t="str">
        <f>_xlfn.XLOOKUP(Excel_Dashboard_Dataset_xlsx___Sales5[[#This Row],[CustomerID]], Raw_Customers!A:A, Raw_Customers!B:B, "Unknown")</f>
        <v>Samuel Nelson</v>
      </c>
    </row>
    <row r="4711" spans="1:16" x14ac:dyDescent="0.25">
      <c r="A4711">
        <v>4710</v>
      </c>
      <c r="B4711">
        <f t="shared" si="73"/>
        <v>2024</v>
      </c>
      <c r="C4711" t="str">
        <f>TEXT(Excel_Dashboard_Dataset_xlsx___Sales5[[#This Row],[Date]],"mmm")</f>
        <v>Nov</v>
      </c>
      <c r="D4711" s="3">
        <v>45614</v>
      </c>
      <c r="E4711">
        <v>20</v>
      </c>
      <c r="F4711">
        <v>152</v>
      </c>
      <c r="G4711">
        <v>1</v>
      </c>
      <c r="H4711">
        <v>8</v>
      </c>
      <c r="I4711">
        <v>461</v>
      </c>
      <c r="J4711">
        <f>Excel_Dashboard_Dataset_xlsx___Sales5[[#This Row],[Quantity]]*Excel_Dashboard_Dataset_xlsx___Sales5[[#This Row],[UnitPrice]]</f>
        <v>3688</v>
      </c>
      <c r="K4711" t="str">
        <f>_xlfn.XLOOKUP(Excel_Dashboard_Dataset_xlsx___Sales5[[#This Row],[CustomerID]],Raw_Customers!A:A,Raw_Customers!D:D)</f>
        <v>Female</v>
      </c>
      <c r="L4711">
        <f>_xlfn.XLOOKUP(Excel_Dashboard_Dataset_xlsx___Sales5[[#This Row],[CustomerID]],Raw_Customers!A:A,Raw_Customers!E:E)</f>
        <v>39</v>
      </c>
      <c r="M4711" t="str">
        <f>_xlfn.XLOOKUP(Excel_Dashboard_Dataset_xlsx___Sales5[[#This Row],[CustomerID]],Raw_Customers!A:A,Raw_Customers!C:C)</f>
        <v>South</v>
      </c>
      <c r="N4711" s="2" t="str">
        <f>_xlfn.XLOOKUP(Excel_Dashboard_Dataset_xlsx___Sales5[[#This Row],[ProductID]],Raw_Products!A:A,Raw_Products!B:B)</f>
        <v>Printer</v>
      </c>
      <c r="O4711" s="2" t="str">
        <f>_xlfn.XLOOKUP(Excel_Dashboard_Dataset_xlsx___Sales5[[#This Row],[ProductID]],Raw_Products!A:A,Raw_Products!C:C)</f>
        <v>Electronics</v>
      </c>
      <c r="P4711" s="2" t="str">
        <f>_xlfn.XLOOKUP(Excel_Dashboard_Dataset_xlsx___Sales5[[#This Row],[CustomerID]], Raw_Customers!A:A, Raw_Customers!B:B, "Unknown")</f>
        <v>Ashley Castillo</v>
      </c>
    </row>
    <row r="4712" spans="1:16" x14ac:dyDescent="0.25">
      <c r="A4712">
        <v>4711</v>
      </c>
      <c r="B4712">
        <f t="shared" si="73"/>
        <v>2024</v>
      </c>
      <c r="C4712" t="str">
        <f>TEXT(Excel_Dashboard_Dataset_xlsx___Sales5[[#This Row],[Date]],"mmm")</f>
        <v>Jan</v>
      </c>
      <c r="D4712" s="3">
        <v>45296</v>
      </c>
      <c r="E4712">
        <v>46</v>
      </c>
      <c r="F4712">
        <v>52</v>
      </c>
      <c r="G4712">
        <v>4</v>
      </c>
      <c r="H4712">
        <v>10</v>
      </c>
      <c r="I4712">
        <v>919</v>
      </c>
      <c r="J4712">
        <f>Excel_Dashboard_Dataset_xlsx___Sales5[[#This Row],[Quantity]]*Excel_Dashboard_Dataset_xlsx___Sales5[[#This Row],[UnitPrice]]</f>
        <v>9190</v>
      </c>
      <c r="K4712" t="str">
        <f>_xlfn.XLOOKUP(Excel_Dashboard_Dataset_xlsx___Sales5[[#This Row],[CustomerID]],Raw_Customers!A:A,Raw_Customers!D:D)</f>
        <v>Male</v>
      </c>
      <c r="L4712">
        <f>_xlfn.XLOOKUP(Excel_Dashboard_Dataset_xlsx___Sales5[[#This Row],[CustomerID]],Raw_Customers!A:A,Raw_Customers!E:E)</f>
        <v>59</v>
      </c>
      <c r="M4712" t="str">
        <f>_xlfn.XLOOKUP(Excel_Dashboard_Dataset_xlsx___Sales5[[#This Row],[CustomerID]],Raw_Customers!A:A,Raw_Customers!C:C)</f>
        <v>East</v>
      </c>
      <c r="N4712" s="2" t="str">
        <f>_xlfn.XLOOKUP(Excel_Dashboard_Dataset_xlsx___Sales5[[#This Row],[ProductID]],Raw_Products!A:A,Raw_Products!B:B)</f>
        <v>Cricket Bat</v>
      </c>
      <c r="O4712" s="2" t="str">
        <f>_xlfn.XLOOKUP(Excel_Dashboard_Dataset_xlsx___Sales5[[#This Row],[ProductID]],Raw_Products!A:A,Raw_Products!C:C)</f>
        <v>Sports</v>
      </c>
      <c r="P4712" s="2" t="str">
        <f>_xlfn.XLOOKUP(Excel_Dashboard_Dataset_xlsx___Sales5[[#This Row],[CustomerID]], Raw_Customers!A:A, Raw_Customers!B:B, "Unknown")</f>
        <v>Melissa Rivera</v>
      </c>
    </row>
    <row r="4713" spans="1:16" x14ac:dyDescent="0.25">
      <c r="A4713">
        <v>4712</v>
      </c>
      <c r="B4713">
        <f t="shared" si="73"/>
        <v>2024</v>
      </c>
      <c r="C4713" t="str">
        <f>TEXT(Excel_Dashboard_Dataset_xlsx___Sales5[[#This Row],[Date]],"mmm")</f>
        <v>Dec</v>
      </c>
      <c r="D4713" s="3">
        <v>45651</v>
      </c>
      <c r="E4713">
        <v>40</v>
      </c>
      <c r="F4713">
        <v>282</v>
      </c>
      <c r="G4713">
        <v>20</v>
      </c>
      <c r="H4713">
        <v>6</v>
      </c>
      <c r="I4713">
        <v>337</v>
      </c>
      <c r="J4713">
        <f>Excel_Dashboard_Dataset_xlsx___Sales5[[#This Row],[Quantity]]*Excel_Dashboard_Dataset_xlsx___Sales5[[#This Row],[UnitPrice]]</f>
        <v>2022</v>
      </c>
      <c r="K4713" t="str">
        <f>_xlfn.XLOOKUP(Excel_Dashboard_Dataset_xlsx___Sales5[[#This Row],[CustomerID]],Raw_Customers!A:A,Raw_Customers!D:D)</f>
        <v>Female</v>
      </c>
      <c r="L4713">
        <f>_xlfn.XLOOKUP(Excel_Dashboard_Dataset_xlsx___Sales5[[#This Row],[CustomerID]],Raw_Customers!A:A,Raw_Customers!E:E)</f>
        <v>32</v>
      </c>
      <c r="M4713" t="str">
        <f>_xlfn.XLOOKUP(Excel_Dashboard_Dataset_xlsx___Sales5[[#This Row],[CustomerID]],Raw_Customers!A:A,Raw_Customers!C:C)</f>
        <v>South</v>
      </c>
      <c r="N4713" s="2" t="str">
        <f>_xlfn.XLOOKUP(Excel_Dashboard_Dataset_xlsx___Sales5[[#This Row],[ProductID]],Raw_Products!A:A,Raw_Products!B:B)</f>
        <v>Scarf</v>
      </c>
      <c r="O4713" s="2" t="str">
        <f>_xlfn.XLOOKUP(Excel_Dashboard_Dataset_xlsx___Sales5[[#This Row],[ProductID]],Raw_Products!A:A,Raw_Products!C:C)</f>
        <v>Clothing</v>
      </c>
      <c r="P4713" s="2" t="str">
        <f>_xlfn.XLOOKUP(Excel_Dashboard_Dataset_xlsx___Sales5[[#This Row],[CustomerID]], Raw_Customers!A:A, Raw_Customers!B:B, "Unknown")</f>
        <v>Samantha Martin</v>
      </c>
    </row>
    <row r="4714" spans="1:16" x14ac:dyDescent="0.25">
      <c r="A4714">
        <v>4713</v>
      </c>
      <c r="B4714">
        <f t="shared" si="73"/>
        <v>2023</v>
      </c>
      <c r="C4714" t="str">
        <f>TEXT(Excel_Dashboard_Dataset_xlsx___Sales5[[#This Row],[Date]],"mmm")</f>
        <v>Nov</v>
      </c>
      <c r="D4714" s="3">
        <v>45237</v>
      </c>
      <c r="E4714">
        <v>28</v>
      </c>
      <c r="F4714">
        <v>122</v>
      </c>
      <c r="G4714">
        <v>48</v>
      </c>
      <c r="H4714">
        <v>5</v>
      </c>
      <c r="I4714">
        <v>343</v>
      </c>
      <c r="J4714">
        <f>Excel_Dashboard_Dataset_xlsx___Sales5[[#This Row],[Quantity]]*Excel_Dashboard_Dataset_xlsx___Sales5[[#This Row],[UnitPrice]]</f>
        <v>1715</v>
      </c>
      <c r="K4714" t="str">
        <f>_xlfn.XLOOKUP(Excel_Dashboard_Dataset_xlsx___Sales5[[#This Row],[CustomerID]],Raw_Customers!A:A,Raw_Customers!D:D)</f>
        <v>Female</v>
      </c>
      <c r="L4714">
        <f>_xlfn.XLOOKUP(Excel_Dashboard_Dataset_xlsx___Sales5[[#This Row],[CustomerID]],Raw_Customers!A:A,Raw_Customers!E:E)</f>
        <v>43</v>
      </c>
      <c r="M4714" t="str">
        <f>_xlfn.XLOOKUP(Excel_Dashboard_Dataset_xlsx___Sales5[[#This Row],[CustomerID]],Raw_Customers!A:A,Raw_Customers!C:C)</f>
        <v>West</v>
      </c>
      <c r="N4714" s="2" t="str">
        <f>_xlfn.XLOOKUP(Excel_Dashboard_Dataset_xlsx___Sales5[[#This Row],[ProductID]],Raw_Products!A:A,Raw_Products!B:B)</f>
        <v>Rice Cooker</v>
      </c>
      <c r="O4714" s="2" t="str">
        <f>_xlfn.XLOOKUP(Excel_Dashboard_Dataset_xlsx___Sales5[[#This Row],[ProductID]],Raw_Products!A:A,Raw_Products!C:C)</f>
        <v>Home Appliances</v>
      </c>
      <c r="P4714" s="2" t="str">
        <f>_xlfn.XLOOKUP(Excel_Dashboard_Dataset_xlsx___Sales5[[#This Row],[CustomerID]], Raw_Customers!A:A, Raw_Customers!B:B, "Unknown")</f>
        <v>Samantha Cook</v>
      </c>
    </row>
    <row r="4715" spans="1:16" x14ac:dyDescent="0.25">
      <c r="A4715">
        <v>4714</v>
      </c>
      <c r="B4715">
        <f t="shared" si="73"/>
        <v>2023</v>
      </c>
      <c r="C4715" t="str">
        <f>TEXT(Excel_Dashboard_Dataset_xlsx___Sales5[[#This Row],[Date]],"mmm")</f>
        <v>May</v>
      </c>
      <c r="D4715" s="3">
        <v>45071</v>
      </c>
      <c r="E4715">
        <v>8</v>
      </c>
      <c r="F4715">
        <v>286</v>
      </c>
      <c r="G4715">
        <v>48</v>
      </c>
      <c r="H4715">
        <v>3</v>
      </c>
      <c r="I4715">
        <v>621</v>
      </c>
      <c r="J4715">
        <f>Excel_Dashboard_Dataset_xlsx___Sales5[[#This Row],[Quantity]]*Excel_Dashboard_Dataset_xlsx___Sales5[[#This Row],[UnitPrice]]</f>
        <v>1863</v>
      </c>
      <c r="K4715" t="str">
        <f>_xlfn.XLOOKUP(Excel_Dashboard_Dataset_xlsx___Sales5[[#This Row],[CustomerID]],Raw_Customers!A:A,Raw_Customers!D:D)</f>
        <v>Female</v>
      </c>
      <c r="L4715">
        <f>_xlfn.XLOOKUP(Excel_Dashboard_Dataset_xlsx___Sales5[[#This Row],[CustomerID]],Raw_Customers!A:A,Raw_Customers!E:E)</f>
        <v>24</v>
      </c>
      <c r="M4715" t="str">
        <f>_xlfn.XLOOKUP(Excel_Dashboard_Dataset_xlsx___Sales5[[#This Row],[CustomerID]],Raw_Customers!A:A,Raw_Customers!C:C)</f>
        <v>South</v>
      </c>
      <c r="N4715" s="2" t="str">
        <f>_xlfn.XLOOKUP(Excel_Dashboard_Dataset_xlsx___Sales5[[#This Row],[ProductID]],Raw_Products!A:A,Raw_Products!B:B)</f>
        <v>Bread</v>
      </c>
      <c r="O4715" s="2" t="str">
        <f>_xlfn.XLOOKUP(Excel_Dashboard_Dataset_xlsx___Sales5[[#This Row],[ProductID]],Raw_Products!A:A,Raw_Products!C:C)</f>
        <v>Groceries</v>
      </c>
      <c r="P4715" s="2" t="str">
        <f>_xlfn.XLOOKUP(Excel_Dashboard_Dataset_xlsx___Sales5[[#This Row],[CustomerID]], Raw_Customers!A:A, Raw_Customers!B:B, "Unknown")</f>
        <v>Gary Parker</v>
      </c>
    </row>
    <row r="4716" spans="1:16" x14ac:dyDescent="0.25">
      <c r="A4716">
        <v>4715</v>
      </c>
      <c r="B4716">
        <f t="shared" si="73"/>
        <v>2024</v>
      </c>
      <c r="C4716" t="str">
        <f>TEXT(Excel_Dashboard_Dataset_xlsx___Sales5[[#This Row],[Date]],"mmm")</f>
        <v>Dec</v>
      </c>
      <c r="D4716" s="3">
        <v>45627</v>
      </c>
      <c r="E4716">
        <v>27</v>
      </c>
      <c r="F4716">
        <v>137</v>
      </c>
      <c r="G4716">
        <v>22</v>
      </c>
      <c r="H4716">
        <v>3</v>
      </c>
      <c r="I4716">
        <v>66</v>
      </c>
      <c r="J4716">
        <f>Excel_Dashboard_Dataset_xlsx___Sales5[[#This Row],[Quantity]]*Excel_Dashboard_Dataset_xlsx___Sales5[[#This Row],[UnitPrice]]</f>
        <v>198</v>
      </c>
      <c r="K4716" t="str">
        <f>_xlfn.XLOOKUP(Excel_Dashboard_Dataset_xlsx___Sales5[[#This Row],[CustomerID]],Raw_Customers!A:A,Raw_Customers!D:D)</f>
        <v>Male</v>
      </c>
      <c r="L4716">
        <f>_xlfn.XLOOKUP(Excel_Dashboard_Dataset_xlsx___Sales5[[#This Row],[CustomerID]],Raw_Customers!A:A,Raw_Customers!E:E)</f>
        <v>62</v>
      </c>
      <c r="M4716" t="str">
        <f>_xlfn.XLOOKUP(Excel_Dashboard_Dataset_xlsx___Sales5[[#This Row],[CustomerID]],Raw_Customers!A:A,Raw_Customers!C:C)</f>
        <v>South</v>
      </c>
      <c r="N4716" s="2" t="str">
        <f>_xlfn.XLOOKUP(Excel_Dashboard_Dataset_xlsx___Sales5[[#This Row],[ProductID]],Raw_Products!A:A,Raw_Products!B:B)</f>
        <v>Air Conditioner</v>
      </c>
      <c r="O4716" s="2" t="str">
        <f>_xlfn.XLOOKUP(Excel_Dashboard_Dataset_xlsx___Sales5[[#This Row],[ProductID]],Raw_Products!A:A,Raw_Products!C:C)</f>
        <v>Home Appliances</v>
      </c>
      <c r="P4716" s="2" t="str">
        <f>_xlfn.XLOOKUP(Excel_Dashboard_Dataset_xlsx___Sales5[[#This Row],[CustomerID]], Raw_Customers!A:A, Raw_Customers!B:B, "Unknown")</f>
        <v>Robert Anderson</v>
      </c>
    </row>
    <row r="4717" spans="1:16" x14ac:dyDescent="0.25">
      <c r="A4717">
        <v>4716</v>
      </c>
      <c r="B4717">
        <f t="shared" si="73"/>
        <v>2024</v>
      </c>
      <c r="C4717" t="str">
        <f>TEXT(Excel_Dashboard_Dataset_xlsx___Sales5[[#This Row],[Date]],"mmm")</f>
        <v>Jan</v>
      </c>
      <c r="D4717" s="3">
        <v>45318</v>
      </c>
      <c r="E4717">
        <v>6</v>
      </c>
      <c r="F4717">
        <v>53</v>
      </c>
      <c r="G4717">
        <v>2</v>
      </c>
      <c r="H4717">
        <v>7</v>
      </c>
      <c r="I4717">
        <v>117</v>
      </c>
      <c r="J4717">
        <f>Excel_Dashboard_Dataset_xlsx___Sales5[[#This Row],[Quantity]]*Excel_Dashboard_Dataset_xlsx___Sales5[[#This Row],[UnitPrice]]</f>
        <v>819</v>
      </c>
      <c r="K4717" t="str">
        <f>_xlfn.XLOOKUP(Excel_Dashboard_Dataset_xlsx___Sales5[[#This Row],[CustomerID]],Raw_Customers!A:A,Raw_Customers!D:D)</f>
        <v>Male</v>
      </c>
      <c r="L4717">
        <f>_xlfn.XLOOKUP(Excel_Dashboard_Dataset_xlsx___Sales5[[#This Row],[CustomerID]],Raw_Customers!A:A,Raw_Customers!E:E)</f>
        <v>33</v>
      </c>
      <c r="M4717" t="str">
        <f>_xlfn.XLOOKUP(Excel_Dashboard_Dataset_xlsx___Sales5[[#This Row],[CustomerID]],Raw_Customers!A:A,Raw_Customers!C:C)</f>
        <v>East</v>
      </c>
      <c r="N4717" s="2" t="str">
        <f>_xlfn.XLOOKUP(Excel_Dashboard_Dataset_xlsx___Sales5[[#This Row],[ProductID]],Raw_Products!A:A,Raw_Products!B:B)</f>
        <v>Flour</v>
      </c>
      <c r="O4717" s="2" t="str">
        <f>_xlfn.XLOOKUP(Excel_Dashboard_Dataset_xlsx___Sales5[[#This Row],[ProductID]],Raw_Products!A:A,Raw_Products!C:C)</f>
        <v>Groceries</v>
      </c>
      <c r="P4717" s="2" t="str">
        <f>_xlfn.XLOOKUP(Excel_Dashboard_Dataset_xlsx___Sales5[[#This Row],[CustomerID]], Raw_Customers!A:A, Raw_Customers!B:B, "Unknown")</f>
        <v>Christine Collins</v>
      </c>
    </row>
    <row r="4718" spans="1:16" x14ac:dyDescent="0.25">
      <c r="A4718">
        <v>4717</v>
      </c>
      <c r="B4718">
        <f t="shared" si="73"/>
        <v>2024</v>
      </c>
      <c r="C4718" t="str">
        <f>TEXT(Excel_Dashboard_Dataset_xlsx___Sales5[[#This Row],[Date]],"mmm")</f>
        <v>Dec</v>
      </c>
      <c r="D4718" s="3">
        <v>45646</v>
      </c>
      <c r="E4718">
        <v>42</v>
      </c>
      <c r="F4718">
        <v>195</v>
      </c>
      <c r="G4718">
        <v>45</v>
      </c>
      <c r="H4718">
        <v>10</v>
      </c>
      <c r="I4718">
        <v>105</v>
      </c>
      <c r="J4718">
        <f>Excel_Dashboard_Dataset_xlsx___Sales5[[#This Row],[Quantity]]*Excel_Dashboard_Dataset_xlsx___Sales5[[#This Row],[UnitPrice]]</f>
        <v>1050</v>
      </c>
      <c r="K4718" t="str">
        <f>_xlfn.XLOOKUP(Excel_Dashboard_Dataset_xlsx___Sales5[[#This Row],[CustomerID]],Raw_Customers!A:A,Raw_Customers!D:D)</f>
        <v>Female</v>
      </c>
      <c r="L4718">
        <f>_xlfn.XLOOKUP(Excel_Dashboard_Dataset_xlsx___Sales5[[#This Row],[CustomerID]],Raw_Customers!A:A,Raw_Customers!E:E)</f>
        <v>29</v>
      </c>
      <c r="M4718" t="str">
        <f>_xlfn.XLOOKUP(Excel_Dashboard_Dataset_xlsx___Sales5[[#This Row],[CustomerID]],Raw_Customers!A:A,Raw_Customers!C:C)</f>
        <v>East</v>
      </c>
      <c r="N4718" s="2" t="str">
        <f>_xlfn.XLOOKUP(Excel_Dashboard_Dataset_xlsx___Sales5[[#This Row],[ProductID]],Raw_Products!A:A,Raw_Products!B:B)</f>
        <v>Basketball</v>
      </c>
      <c r="O4718" s="2" t="str">
        <f>_xlfn.XLOOKUP(Excel_Dashboard_Dataset_xlsx___Sales5[[#This Row],[ProductID]],Raw_Products!A:A,Raw_Products!C:C)</f>
        <v>Sports</v>
      </c>
      <c r="P4718" s="2" t="str">
        <f>_xlfn.XLOOKUP(Excel_Dashboard_Dataset_xlsx___Sales5[[#This Row],[CustomerID]], Raw_Customers!A:A, Raw_Customers!B:B, "Unknown")</f>
        <v>Catherine James</v>
      </c>
    </row>
    <row r="4719" spans="1:16" x14ac:dyDescent="0.25">
      <c r="A4719">
        <v>4718</v>
      </c>
      <c r="B4719">
        <f t="shared" si="73"/>
        <v>2023</v>
      </c>
      <c r="C4719" t="str">
        <f>TEXT(Excel_Dashboard_Dataset_xlsx___Sales5[[#This Row],[Date]],"mmm")</f>
        <v>May</v>
      </c>
      <c r="D4719" s="3">
        <v>45064</v>
      </c>
      <c r="E4719">
        <v>47</v>
      </c>
      <c r="F4719">
        <v>270</v>
      </c>
      <c r="G4719">
        <v>41</v>
      </c>
      <c r="H4719">
        <v>3</v>
      </c>
      <c r="I4719">
        <v>173</v>
      </c>
      <c r="J4719">
        <f>Excel_Dashboard_Dataset_xlsx___Sales5[[#This Row],[Quantity]]*Excel_Dashboard_Dataset_xlsx___Sales5[[#This Row],[UnitPrice]]</f>
        <v>519</v>
      </c>
      <c r="K4719" t="str">
        <f>_xlfn.XLOOKUP(Excel_Dashboard_Dataset_xlsx___Sales5[[#This Row],[CustomerID]],Raw_Customers!A:A,Raw_Customers!D:D)</f>
        <v>Male</v>
      </c>
      <c r="L4719">
        <f>_xlfn.XLOOKUP(Excel_Dashboard_Dataset_xlsx___Sales5[[#This Row],[CustomerID]],Raw_Customers!A:A,Raw_Customers!E:E)</f>
        <v>47</v>
      </c>
      <c r="M4719" t="str">
        <f>_xlfn.XLOOKUP(Excel_Dashboard_Dataset_xlsx___Sales5[[#This Row],[CustomerID]],Raw_Customers!A:A,Raw_Customers!C:C)</f>
        <v>South</v>
      </c>
      <c r="N4719" s="2" t="str">
        <f>_xlfn.XLOOKUP(Excel_Dashboard_Dataset_xlsx___Sales5[[#This Row],[ProductID]],Raw_Products!A:A,Raw_Products!B:B)</f>
        <v>Dumbbells</v>
      </c>
      <c r="O4719" s="2" t="str">
        <f>_xlfn.XLOOKUP(Excel_Dashboard_Dataset_xlsx___Sales5[[#This Row],[ProductID]],Raw_Products!A:A,Raw_Products!C:C)</f>
        <v>Sports</v>
      </c>
      <c r="P4719" s="2" t="str">
        <f>_xlfn.XLOOKUP(Excel_Dashboard_Dataset_xlsx___Sales5[[#This Row],[CustomerID]], Raw_Customers!A:A, Raw_Customers!B:B, "Unknown")</f>
        <v>Carolyn Young</v>
      </c>
    </row>
    <row r="4720" spans="1:16" x14ac:dyDescent="0.25">
      <c r="A4720">
        <v>4719</v>
      </c>
      <c r="B4720">
        <f t="shared" si="73"/>
        <v>2024</v>
      </c>
      <c r="C4720" t="str">
        <f>TEXT(Excel_Dashboard_Dataset_xlsx___Sales5[[#This Row],[Date]],"mmm")</f>
        <v>May</v>
      </c>
      <c r="D4720" s="3">
        <v>45442</v>
      </c>
      <c r="E4720">
        <v>48</v>
      </c>
      <c r="F4720">
        <v>64</v>
      </c>
      <c r="G4720">
        <v>26</v>
      </c>
      <c r="H4720">
        <v>9</v>
      </c>
      <c r="I4720">
        <v>154</v>
      </c>
      <c r="J4720">
        <f>Excel_Dashboard_Dataset_xlsx___Sales5[[#This Row],[Quantity]]*Excel_Dashboard_Dataset_xlsx___Sales5[[#This Row],[UnitPrice]]</f>
        <v>1386</v>
      </c>
      <c r="K4720" t="str">
        <f>_xlfn.XLOOKUP(Excel_Dashboard_Dataset_xlsx___Sales5[[#This Row],[CustomerID]],Raw_Customers!A:A,Raw_Customers!D:D)</f>
        <v>Male</v>
      </c>
      <c r="L4720">
        <f>_xlfn.XLOOKUP(Excel_Dashboard_Dataset_xlsx___Sales5[[#This Row],[CustomerID]],Raw_Customers!A:A,Raw_Customers!E:E)</f>
        <v>22</v>
      </c>
      <c r="M4720" t="str">
        <f>_xlfn.XLOOKUP(Excel_Dashboard_Dataset_xlsx___Sales5[[#This Row],[CustomerID]],Raw_Customers!A:A,Raw_Customers!C:C)</f>
        <v>East</v>
      </c>
      <c r="N4720" s="2" t="str">
        <f>_xlfn.XLOOKUP(Excel_Dashboard_Dataset_xlsx___Sales5[[#This Row],[ProductID]],Raw_Products!A:A,Raw_Products!B:B)</f>
        <v>Bicycle</v>
      </c>
      <c r="O4720" s="2" t="str">
        <f>_xlfn.XLOOKUP(Excel_Dashboard_Dataset_xlsx___Sales5[[#This Row],[ProductID]],Raw_Products!A:A,Raw_Products!C:C)</f>
        <v>Sports</v>
      </c>
      <c r="P4720" s="2" t="str">
        <f>_xlfn.XLOOKUP(Excel_Dashboard_Dataset_xlsx___Sales5[[#This Row],[CustomerID]], Raw_Customers!A:A, Raw_Customers!B:B, "Unknown")</f>
        <v>Raymond Phillips</v>
      </c>
    </row>
    <row r="4721" spans="1:16" x14ac:dyDescent="0.25">
      <c r="A4721">
        <v>4720</v>
      </c>
      <c r="B4721">
        <f t="shared" si="73"/>
        <v>2023</v>
      </c>
      <c r="C4721" t="str">
        <f>TEXT(Excel_Dashboard_Dataset_xlsx___Sales5[[#This Row],[Date]],"mmm")</f>
        <v>Dec</v>
      </c>
      <c r="D4721" s="3">
        <v>45291</v>
      </c>
      <c r="E4721">
        <v>9</v>
      </c>
      <c r="F4721">
        <v>78</v>
      </c>
      <c r="G4721">
        <v>44</v>
      </c>
      <c r="H4721">
        <v>2</v>
      </c>
      <c r="I4721">
        <v>658</v>
      </c>
      <c r="J4721">
        <f>Excel_Dashboard_Dataset_xlsx___Sales5[[#This Row],[Quantity]]*Excel_Dashboard_Dataset_xlsx___Sales5[[#This Row],[UnitPrice]]</f>
        <v>1316</v>
      </c>
      <c r="K4721" t="str">
        <f>_xlfn.XLOOKUP(Excel_Dashboard_Dataset_xlsx___Sales5[[#This Row],[CustomerID]],Raw_Customers!A:A,Raw_Customers!D:D)</f>
        <v>Female</v>
      </c>
      <c r="L4721">
        <f>_xlfn.XLOOKUP(Excel_Dashboard_Dataset_xlsx___Sales5[[#This Row],[CustomerID]],Raw_Customers!A:A,Raw_Customers!E:E)</f>
        <v>60</v>
      </c>
      <c r="M4721" t="str">
        <f>_xlfn.XLOOKUP(Excel_Dashboard_Dataset_xlsx___Sales5[[#This Row],[CustomerID]],Raw_Customers!A:A,Raw_Customers!C:C)</f>
        <v>West</v>
      </c>
      <c r="N4721" s="2" t="str">
        <f>_xlfn.XLOOKUP(Excel_Dashboard_Dataset_xlsx___Sales5[[#This Row],[ProductID]],Raw_Products!A:A,Raw_Products!B:B)</f>
        <v>Canned Beans</v>
      </c>
      <c r="O4721" s="2" t="str">
        <f>_xlfn.XLOOKUP(Excel_Dashboard_Dataset_xlsx___Sales5[[#This Row],[ProductID]],Raw_Products!A:A,Raw_Products!C:C)</f>
        <v>Groceries</v>
      </c>
      <c r="P4721" s="2" t="str">
        <f>_xlfn.XLOOKUP(Excel_Dashboard_Dataset_xlsx___Sales5[[#This Row],[CustomerID]], Raw_Customers!A:A, Raw_Customers!B:B, "Unknown")</f>
        <v>Kenneth Patel</v>
      </c>
    </row>
    <row r="4722" spans="1:16" x14ac:dyDescent="0.25">
      <c r="A4722">
        <v>4721</v>
      </c>
      <c r="B4722">
        <f t="shared" si="73"/>
        <v>2024</v>
      </c>
      <c r="C4722" t="str">
        <f>TEXT(Excel_Dashboard_Dataset_xlsx___Sales5[[#This Row],[Date]],"mmm")</f>
        <v>Jan</v>
      </c>
      <c r="D4722" s="3">
        <v>45317</v>
      </c>
      <c r="E4722">
        <v>41</v>
      </c>
      <c r="F4722">
        <v>206</v>
      </c>
      <c r="G4722">
        <v>11</v>
      </c>
      <c r="H4722">
        <v>7</v>
      </c>
      <c r="I4722">
        <v>865</v>
      </c>
      <c r="J4722">
        <f>Excel_Dashboard_Dataset_xlsx___Sales5[[#This Row],[Quantity]]*Excel_Dashboard_Dataset_xlsx___Sales5[[#This Row],[UnitPrice]]</f>
        <v>6055</v>
      </c>
      <c r="K4722" t="str">
        <f>_xlfn.XLOOKUP(Excel_Dashboard_Dataset_xlsx___Sales5[[#This Row],[CustomerID]],Raw_Customers!A:A,Raw_Customers!D:D)</f>
        <v>Female</v>
      </c>
      <c r="L4722">
        <f>_xlfn.XLOOKUP(Excel_Dashboard_Dataset_xlsx___Sales5[[#This Row],[CustomerID]],Raw_Customers!A:A,Raw_Customers!E:E)</f>
        <v>65</v>
      </c>
      <c r="M4722" t="str">
        <f>_xlfn.XLOOKUP(Excel_Dashboard_Dataset_xlsx___Sales5[[#This Row],[CustomerID]],Raw_Customers!A:A,Raw_Customers!C:C)</f>
        <v>East</v>
      </c>
      <c r="N4722" s="2" t="str">
        <f>_xlfn.XLOOKUP(Excel_Dashboard_Dataset_xlsx___Sales5[[#This Row],[ProductID]],Raw_Products!A:A,Raw_Products!B:B)</f>
        <v>Football</v>
      </c>
      <c r="O4722" s="2" t="str">
        <f>_xlfn.XLOOKUP(Excel_Dashboard_Dataset_xlsx___Sales5[[#This Row],[ProductID]],Raw_Products!A:A,Raw_Products!C:C)</f>
        <v>Sports</v>
      </c>
      <c r="P4722" s="2" t="str">
        <f>_xlfn.XLOOKUP(Excel_Dashboard_Dataset_xlsx___Sales5[[#This Row],[CustomerID]], Raw_Customers!A:A, Raw_Customers!B:B, "Unknown")</f>
        <v>Jennifer Kelly</v>
      </c>
    </row>
    <row r="4723" spans="1:16" x14ac:dyDescent="0.25">
      <c r="A4723">
        <v>4722</v>
      </c>
      <c r="B4723">
        <f t="shared" si="73"/>
        <v>2024</v>
      </c>
      <c r="C4723" t="str">
        <f>TEXT(Excel_Dashboard_Dataset_xlsx___Sales5[[#This Row],[Date]],"mmm")</f>
        <v>Aug</v>
      </c>
      <c r="D4723" s="3">
        <v>45513</v>
      </c>
      <c r="E4723">
        <v>10</v>
      </c>
      <c r="F4723">
        <v>16</v>
      </c>
      <c r="G4723">
        <v>34</v>
      </c>
      <c r="H4723">
        <v>4</v>
      </c>
      <c r="I4723">
        <v>656</v>
      </c>
      <c r="J4723">
        <f>Excel_Dashboard_Dataset_xlsx___Sales5[[#This Row],[Quantity]]*Excel_Dashboard_Dataset_xlsx___Sales5[[#This Row],[UnitPrice]]</f>
        <v>2624</v>
      </c>
      <c r="K4723" t="str">
        <f>_xlfn.XLOOKUP(Excel_Dashboard_Dataset_xlsx___Sales5[[#This Row],[CustomerID]],Raw_Customers!A:A,Raw_Customers!D:D)</f>
        <v>Female</v>
      </c>
      <c r="L4723">
        <f>_xlfn.XLOOKUP(Excel_Dashboard_Dataset_xlsx___Sales5[[#This Row],[CustomerID]],Raw_Customers!A:A,Raw_Customers!E:E)</f>
        <v>25</v>
      </c>
      <c r="M4723" t="str">
        <f>_xlfn.XLOOKUP(Excel_Dashboard_Dataset_xlsx___Sales5[[#This Row],[CustomerID]],Raw_Customers!A:A,Raw_Customers!C:C)</f>
        <v>East</v>
      </c>
      <c r="N4723" s="2" t="str">
        <f>_xlfn.XLOOKUP(Excel_Dashboard_Dataset_xlsx___Sales5[[#This Row],[ProductID]],Raw_Products!A:A,Raw_Products!B:B)</f>
        <v>Tomato Paste</v>
      </c>
      <c r="O4723" s="2" t="str">
        <f>_xlfn.XLOOKUP(Excel_Dashboard_Dataset_xlsx___Sales5[[#This Row],[ProductID]],Raw_Products!A:A,Raw_Products!C:C)</f>
        <v>Groceries</v>
      </c>
      <c r="P4723" s="2" t="str">
        <f>_xlfn.XLOOKUP(Excel_Dashboard_Dataset_xlsx___Sales5[[#This Row],[CustomerID]], Raw_Customers!A:A, Raw_Customers!B:B, "Unknown")</f>
        <v>Daniel Watson</v>
      </c>
    </row>
    <row r="4724" spans="1:16" x14ac:dyDescent="0.25">
      <c r="A4724">
        <v>4723</v>
      </c>
      <c r="B4724">
        <f t="shared" si="73"/>
        <v>2023</v>
      </c>
      <c r="C4724" t="str">
        <f>TEXT(Excel_Dashboard_Dataset_xlsx___Sales5[[#This Row],[Date]],"mmm")</f>
        <v>Aug</v>
      </c>
      <c r="D4724" s="3">
        <v>45162</v>
      </c>
      <c r="E4724">
        <v>46</v>
      </c>
      <c r="F4724">
        <v>45</v>
      </c>
      <c r="G4724">
        <v>48</v>
      </c>
      <c r="H4724">
        <v>1</v>
      </c>
      <c r="I4724">
        <v>21</v>
      </c>
      <c r="J4724">
        <f>Excel_Dashboard_Dataset_xlsx___Sales5[[#This Row],[Quantity]]*Excel_Dashboard_Dataset_xlsx___Sales5[[#This Row],[UnitPrice]]</f>
        <v>21</v>
      </c>
      <c r="K4724" t="str">
        <f>_xlfn.XLOOKUP(Excel_Dashboard_Dataset_xlsx___Sales5[[#This Row],[CustomerID]],Raw_Customers!A:A,Raw_Customers!D:D)</f>
        <v>Female</v>
      </c>
      <c r="L4724">
        <f>_xlfn.XLOOKUP(Excel_Dashboard_Dataset_xlsx___Sales5[[#This Row],[CustomerID]],Raw_Customers!A:A,Raw_Customers!E:E)</f>
        <v>64</v>
      </c>
      <c r="M4724" t="str">
        <f>_xlfn.XLOOKUP(Excel_Dashboard_Dataset_xlsx___Sales5[[#This Row],[CustomerID]],Raw_Customers!A:A,Raw_Customers!C:C)</f>
        <v>West</v>
      </c>
      <c r="N4724" s="2" t="str">
        <f>_xlfn.XLOOKUP(Excel_Dashboard_Dataset_xlsx___Sales5[[#This Row],[ProductID]],Raw_Products!A:A,Raw_Products!B:B)</f>
        <v>Cricket Bat</v>
      </c>
      <c r="O4724" s="2" t="str">
        <f>_xlfn.XLOOKUP(Excel_Dashboard_Dataset_xlsx___Sales5[[#This Row],[ProductID]],Raw_Products!A:A,Raw_Products!C:C)</f>
        <v>Sports</v>
      </c>
      <c r="P4724" s="2" t="str">
        <f>_xlfn.XLOOKUP(Excel_Dashboard_Dataset_xlsx___Sales5[[#This Row],[CustomerID]], Raw_Customers!A:A, Raw_Customers!B:B, "Unknown")</f>
        <v>Kevin Myers</v>
      </c>
    </row>
    <row r="4725" spans="1:16" x14ac:dyDescent="0.25">
      <c r="A4725">
        <v>4724</v>
      </c>
      <c r="B4725">
        <f t="shared" si="73"/>
        <v>2024</v>
      </c>
      <c r="C4725" t="str">
        <f>TEXT(Excel_Dashboard_Dataset_xlsx___Sales5[[#This Row],[Date]],"mmm")</f>
        <v>Oct</v>
      </c>
      <c r="D4725" s="3">
        <v>45569</v>
      </c>
      <c r="E4725">
        <v>9</v>
      </c>
      <c r="F4725">
        <v>181</v>
      </c>
      <c r="G4725">
        <v>32</v>
      </c>
      <c r="H4725">
        <v>3</v>
      </c>
      <c r="I4725">
        <v>788</v>
      </c>
      <c r="J4725">
        <f>Excel_Dashboard_Dataset_xlsx___Sales5[[#This Row],[Quantity]]*Excel_Dashboard_Dataset_xlsx___Sales5[[#This Row],[UnitPrice]]</f>
        <v>2364</v>
      </c>
      <c r="K4725" t="str">
        <f>_xlfn.XLOOKUP(Excel_Dashboard_Dataset_xlsx___Sales5[[#This Row],[CustomerID]],Raw_Customers!A:A,Raw_Customers!D:D)</f>
        <v>Female</v>
      </c>
      <c r="L4725">
        <f>_xlfn.XLOOKUP(Excel_Dashboard_Dataset_xlsx___Sales5[[#This Row],[CustomerID]],Raw_Customers!A:A,Raw_Customers!E:E)</f>
        <v>55</v>
      </c>
      <c r="M4725" t="str">
        <f>_xlfn.XLOOKUP(Excel_Dashboard_Dataset_xlsx___Sales5[[#This Row],[CustomerID]],Raw_Customers!A:A,Raw_Customers!C:C)</f>
        <v>West</v>
      </c>
      <c r="N4725" s="2" t="str">
        <f>_xlfn.XLOOKUP(Excel_Dashboard_Dataset_xlsx___Sales5[[#This Row],[ProductID]],Raw_Products!A:A,Raw_Products!B:B)</f>
        <v>Canned Beans</v>
      </c>
      <c r="O4725" s="2" t="str">
        <f>_xlfn.XLOOKUP(Excel_Dashboard_Dataset_xlsx___Sales5[[#This Row],[ProductID]],Raw_Products!A:A,Raw_Products!C:C)</f>
        <v>Groceries</v>
      </c>
      <c r="P4725" s="2" t="str">
        <f>_xlfn.XLOOKUP(Excel_Dashboard_Dataset_xlsx___Sales5[[#This Row],[CustomerID]], Raw_Customers!A:A, Raw_Customers!B:B, "Unknown")</f>
        <v>Christine Garcia</v>
      </c>
    </row>
    <row r="4726" spans="1:16" x14ac:dyDescent="0.25">
      <c r="A4726">
        <v>4725</v>
      </c>
      <c r="B4726">
        <f t="shared" si="73"/>
        <v>2023</v>
      </c>
      <c r="C4726" t="str">
        <f>TEXT(Excel_Dashboard_Dataset_xlsx___Sales5[[#This Row],[Date]],"mmm")</f>
        <v>Feb</v>
      </c>
      <c r="D4726" s="3">
        <v>44974</v>
      </c>
      <c r="E4726">
        <v>30</v>
      </c>
      <c r="F4726">
        <v>26</v>
      </c>
      <c r="G4726">
        <v>46</v>
      </c>
      <c r="H4726">
        <v>4</v>
      </c>
      <c r="I4726">
        <v>171</v>
      </c>
      <c r="J4726">
        <f>Excel_Dashboard_Dataset_xlsx___Sales5[[#This Row],[Quantity]]*Excel_Dashboard_Dataset_xlsx___Sales5[[#This Row],[UnitPrice]]</f>
        <v>684</v>
      </c>
      <c r="K4726" t="str">
        <f>_xlfn.XLOOKUP(Excel_Dashboard_Dataset_xlsx___Sales5[[#This Row],[CustomerID]],Raw_Customers!A:A,Raw_Customers!D:D)</f>
        <v>Female</v>
      </c>
      <c r="L4726">
        <f>_xlfn.XLOOKUP(Excel_Dashboard_Dataset_xlsx___Sales5[[#This Row],[CustomerID]],Raw_Customers!A:A,Raw_Customers!E:E)</f>
        <v>64</v>
      </c>
      <c r="M4726" t="str">
        <f>_xlfn.XLOOKUP(Excel_Dashboard_Dataset_xlsx___Sales5[[#This Row],[CustomerID]],Raw_Customers!A:A,Raw_Customers!C:C)</f>
        <v>North</v>
      </c>
      <c r="N4726" s="2" t="str">
        <f>_xlfn.XLOOKUP(Excel_Dashboard_Dataset_xlsx___Sales5[[#This Row],[ProductID]],Raw_Products!A:A,Raw_Products!B:B)</f>
        <v>Fan</v>
      </c>
      <c r="O4726" s="2" t="str">
        <f>_xlfn.XLOOKUP(Excel_Dashboard_Dataset_xlsx___Sales5[[#This Row],[ProductID]],Raw_Products!A:A,Raw_Products!C:C)</f>
        <v>Home Appliances</v>
      </c>
      <c r="P4726" s="2" t="str">
        <f>_xlfn.XLOOKUP(Excel_Dashboard_Dataset_xlsx___Sales5[[#This Row],[CustomerID]], Raw_Customers!A:A, Raw_Customers!B:B, "Unknown")</f>
        <v>Dorothy King</v>
      </c>
    </row>
    <row r="4727" spans="1:16" x14ac:dyDescent="0.25">
      <c r="A4727">
        <v>4726</v>
      </c>
      <c r="B4727">
        <f t="shared" si="73"/>
        <v>2023</v>
      </c>
      <c r="C4727" t="str">
        <f>TEXT(Excel_Dashboard_Dataset_xlsx___Sales5[[#This Row],[Date]],"mmm")</f>
        <v>May</v>
      </c>
      <c r="D4727" s="3">
        <v>45058</v>
      </c>
      <c r="E4727">
        <v>42</v>
      </c>
      <c r="F4727">
        <v>238</v>
      </c>
      <c r="G4727">
        <v>18</v>
      </c>
      <c r="H4727">
        <v>9</v>
      </c>
      <c r="I4727">
        <v>357</v>
      </c>
      <c r="J4727">
        <f>Excel_Dashboard_Dataset_xlsx___Sales5[[#This Row],[Quantity]]*Excel_Dashboard_Dataset_xlsx___Sales5[[#This Row],[UnitPrice]]</f>
        <v>3213</v>
      </c>
      <c r="K4727" t="str">
        <f>_xlfn.XLOOKUP(Excel_Dashboard_Dataset_xlsx___Sales5[[#This Row],[CustomerID]],Raw_Customers!A:A,Raw_Customers!D:D)</f>
        <v>Female</v>
      </c>
      <c r="L4727">
        <f>_xlfn.XLOOKUP(Excel_Dashboard_Dataset_xlsx___Sales5[[#This Row],[CustomerID]],Raw_Customers!A:A,Raw_Customers!E:E)</f>
        <v>58</v>
      </c>
      <c r="M4727" t="str">
        <f>_xlfn.XLOOKUP(Excel_Dashboard_Dataset_xlsx___Sales5[[#This Row],[CustomerID]],Raw_Customers!A:A,Raw_Customers!C:C)</f>
        <v>South</v>
      </c>
      <c r="N4727" s="2" t="str">
        <f>_xlfn.XLOOKUP(Excel_Dashboard_Dataset_xlsx___Sales5[[#This Row],[ProductID]],Raw_Products!A:A,Raw_Products!B:B)</f>
        <v>Basketball</v>
      </c>
      <c r="O4727" s="2" t="str">
        <f>_xlfn.XLOOKUP(Excel_Dashboard_Dataset_xlsx___Sales5[[#This Row],[ProductID]],Raw_Products!A:A,Raw_Products!C:C)</f>
        <v>Sports</v>
      </c>
      <c r="P4727" s="2" t="str">
        <f>_xlfn.XLOOKUP(Excel_Dashboard_Dataset_xlsx___Sales5[[#This Row],[CustomerID]], Raw_Customers!A:A, Raw_Customers!B:B, "Unknown")</f>
        <v>Jessica Ortiz</v>
      </c>
    </row>
    <row r="4728" spans="1:16" x14ac:dyDescent="0.25">
      <c r="A4728">
        <v>4727</v>
      </c>
      <c r="B4728">
        <f t="shared" si="73"/>
        <v>2024</v>
      </c>
      <c r="C4728" t="str">
        <f>TEXT(Excel_Dashboard_Dataset_xlsx___Sales5[[#This Row],[Date]],"mmm")</f>
        <v>Sept</v>
      </c>
      <c r="D4728" s="3">
        <v>45551</v>
      </c>
      <c r="E4728">
        <v>17</v>
      </c>
      <c r="F4728">
        <v>98</v>
      </c>
      <c r="G4728">
        <v>36</v>
      </c>
      <c r="H4728">
        <v>8</v>
      </c>
      <c r="I4728">
        <v>971</v>
      </c>
      <c r="J4728">
        <f>Excel_Dashboard_Dataset_xlsx___Sales5[[#This Row],[Quantity]]*Excel_Dashboard_Dataset_xlsx___Sales5[[#This Row],[UnitPrice]]</f>
        <v>7768</v>
      </c>
      <c r="K4728" t="str">
        <f>_xlfn.XLOOKUP(Excel_Dashboard_Dataset_xlsx___Sales5[[#This Row],[CustomerID]],Raw_Customers!A:A,Raw_Customers!D:D)</f>
        <v>Female</v>
      </c>
      <c r="L4728">
        <f>_xlfn.XLOOKUP(Excel_Dashboard_Dataset_xlsx___Sales5[[#This Row],[CustomerID]],Raw_Customers!A:A,Raw_Customers!E:E)</f>
        <v>60</v>
      </c>
      <c r="M4728" t="str">
        <f>_xlfn.XLOOKUP(Excel_Dashboard_Dataset_xlsx___Sales5[[#This Row],[CustomerID]],Raw_Customers!A:A,Raw_Customers!C:C)</f>
        <v>East</v>
      </c>
      <c r="N4728" s="2" t="str">
        <f>_xlfn.XLOOKUP(Excel_Dashboard_Dataset_xlsx___Sales5[[#This Row],[ProductID]],Raw_Products!A:A,Raw_Products!B:B)</f>
        <v>LED TV</v>
      </c>
      <c r="O4728" s="2" t="str">
        <f>_xlfn.XLOOKUP(Excel_Dashboard_Dataset_xlsx___Sales5[[#This Row],[ProductID]],Raw_Products!A:A,Raw_Products!C:C)</f>
        <v>Electronics</v>
      </c>
      <c r="P4728" s="2" t="str">
        <f>_xlfn.XLOOKUP(Excel_Dashboard_Dataset_xlsx___Sales5[[#This Row],[CustomerID]], Raw_Customers!A:A, Raw_Customers!B:B, "Unknown")</f>
        <v>Thomas Bennett</v>
      </c>
    </row>
    <row r="4729" spans="1:16" x14ac:dyDescent="0.25">
      <c r="A4729">
        <v>4728</v>
      </c>
      <c r="B4729">
        <f t="shared" si="73"/>
        <v>2023</v>
      </c>
      <c r="C4729" t="str">
        <f>TEXT(Excel_Dashboard_Dataset_xlsx___Sales5[[#This Row],[Date]],"mmm")</f>
        <v>Feb</v>
      </c>
      <c r="D4729" s="3">
        <v>44972</v>
      </c>
      <c r="E4729">
        <v>23</v>
      </c>
      <c r="F4729">
        <v>46</v>
      </c>
      <c r="G4729">
        <v>19</v>
      </c>
      <c r="H4729">
        <v>6</v>
      </c>
      <c r="I4729">
        <v>200</v>
      </c>
      <c r="J4729">
        <f>Excel_Dashboard_Dataset_xlsx___Sales5[[#This Row],[Quantity]]*Excel_Dashboard_Dataset_xlsx___Sales5[[#This Row],[UnitPrice]]</f>
        <v>1200</v>
      </c>
      <c r="K4729" t="str">
        <f>_xlfn.XLOOKUP(Excel_Dashboard_Dataset_xlsx___Sales5[[#This Row],[CustomerID]],Raw_Customers!A:A,Raw_Customers!D:D)</f>
        <v>Male</v>
      </c>
      <c r="L4729">
        <f>_xlfn.XLOOKUP(Excel_Dashboard_Dataset_xlsx___Sales5[[#This Row],[CustomerID]],Raw_Customers!A:A,Raw_Customers!E:E)</f>
        <v>21</v>
      </c>
      <c r="M4729" t="str">
        <f>_xlfn.XLOOKUP(Excel_Dashboard_Dataset_xlsx___Sales5[[#This Row],[CustomerID]],Raw_Customers!A:A,Raw_Customers!C:C)</f>
        <v>East</v>
      </c>
      <c r="N4729" s="2" t="str">
        <f>_xlfn.XLOOKUP(Excel_Dashboard_Dataset_xlsx___Sales5[[#This Row],[ProductID]],Raw_Products!A:A,Raw_Products!B:B)</f>
        <v>Blender</v>
      </c>
      <c r="O4729" s="2" t="str">
        <f>_xlfn.XLOOKUP(Excel_Dashboard_Dataset_xlsx___Sales5[[#This Row],[ProductID]],Raw_Products!A:A,Raw_Products!C:C)</f>
        <v>Home Appliances</v>
      </c>
      <c r="P4729" s="2" t="str">
        <f>_xlfn.XLOOKUP(Excel_Dashboard_Dataset_xlsx___Sales5[[#This Row],[CustomerID]], Raw_Customers!A:A, Raw_Customers!B:B, "Unknown")</f>
        <v>Dorothy Torres</v>
      </c>
    </row>
    <row r="4730" spans="1:16" x14ac:dyDescent="0.25">
      <c r="A4730">
        <v>4729</v>
      </c>
      <c r="B4730">
        <f t="shared" si="73"/>
        <v>2024</v>
      </c>
      <c r="C4730" t="str">
        <f>TEXT(Excel_Dashboard_Dataset_xlsx___Sales5[[#This Row],[Date]],"mmm")</f>
        <v>Oct</v>
      </c>
      <c r="D4730" s="3">
        <v>45573</v>
      </c>
      <c r="E4730">
        <v>22</v>
      </c>
      <c r="F4730">
        <v>263</v>
      </c>
      <c r="G4730">
        <v>42</v>
      </c>
      <c r="H4730">
        <v>1</v>
      </c>
      <c r="I4730">
        <v>733</v>
      </c>
      <c r="J4730">
        <f>Excel_Dashboard_Dataset_xlsx___Sales5[[#This Row],[Quantity]]*Excel_Dashboard_Dataset_xlsx___Sales5[[#This Row],[UnitPrice]]</f>
        <v>733</v>
      </c>
      <c r="K4730" t="str">
        <f>_xlfn.XLOOKUP(Excel_Dashboard_Dataset_xlsx___Sales5[[#This Row],[CustomerID]],Raw_Customers!A:A,Raw_Customers!D:D)</f>
        <v>Female</v>
      </c>
      <c r="L4730">
        <f>_xlfn.XLOOKUP(Excel_Dashboard_Dataset_xlsx___Sales5[[#This Row],[CustomerID]],Raw_Customers!A:A,Raw_Customers!E:E)</f>
        <v>58</v>
      </c>
      <c r="M4730" t="str">
        <f>_xlfn.XLOOKUP(Excel_Dashboard_Dataset_xlsx___Sales5[[#This Row],[CustomerID]],Raw_Customers!A:A,Raw_Customers!C:C)</f>
        <v>East</v>
      </c>
      <c r="N4730" s="2" t="str">
        <f>_xlfn.XLOOKUP(Excel_Dashboard_Dataset_xlsx___Sales5[[#This Row],[ProductID]],Raw_Products!A:A,Raw_Products!B:B)</f>
        <v>Microwave</v>
      </c>
      <c r="O4730" s="2" t="str">
        <f>_xlfn.XLOOKUP(Excel_Dashboard_Dataset_xlsx___Sales5[[#This Row],[ProductID]],Raw_Products!A:A,Raw_Products!C:C)</f>
        <v>Home Appliances</v>
      </c>
      <c r="P4730" s="2" t="str">
        <f>_xlfn.XLOOKUP(Excel_Dashboard_Dataset_xlsx___Sales5[[#This Row],[CustomerID]], Raw_Customers!A:A, Raw_Customers!B:B, "Unknown")</f>
        <v>Helen Edwards</v>
      </c>
    </row>
    <row r="4731" spans="1:16" x14ac:dyDescent="0.25">
      <c r="A4731">
        <v>4730</v>
      </c>
      <c r="B4731">
        <f t="shared" si="73"/>
        <v>2023</v>
      </c>
      <c r="C4731" t="str">
        <f>TEXT(Excel_Dashboard_Dataset_xlsx___Sales5[[#This Row],[Date]],"mmm")</f>
        <v>Jan</v>
      </c>
      <c r="D4731" s="3">
        <v>44956</v>
      </c>
      <c r="E4731">
        <v>34</v>
      </c>
      <c r="F4731">
        <v>205</v>
      </c>
      <c r="G4731">
        <v>2</v>
      </c>
      <c r="H4731">
        <v>7</v>
      </c>
      <c r="I4731">
        <v>54</v>
      </c>
      <c r="J4731">
        <f>Excel_Dashboard_Dataset_xlsx___Sales5[[#This Row],[Quantity]]*Excel_Dashboard_Dataset_xlsx___Sales5[[#This Row],[UnitPrice]]</f>
        <v>378</v>
      </c>
      <c r="K4731" t="str">
        <f>_xlfn.XLOOKUP(Excel_Dashboard_Dataset_xlsx___Sales5[[#This Row],[CustomerID]],Raw_Customers!A:A,Raw_Customers!D:D)</f>
        <v>Female</v>
      </c>
      <c r="L4731">
        <f>_xlfn.XLOOKUP(Excel_Dashboard_Dataset_xlsx___Sales5[[#This Row],[CustomerID]],Raw_Customers!A:A,Raw_Customers!E:E)</f>
        <v>53</v>
      </c>
      <c r="M4731" t="str">
        <f>_xlfn.XLOOKUP(Excel_Dashboard_Dataset_xlsx___Sales5[[#This Row],[CustomerID]],Raw_Customers!A:A,Raw_Customers!C:C)</f>
        <v>East</v>
      </c>
      <c r="N4731" s="2" t="str">
        <f>_xlfn.XLOOKUP(Excel_Dashboard_Dataset_xlsx___Sales5[[#This Row],[ProductID]],Raw_Products!A:A,Raw_Products!B:B)</f>
        <v>Dress</v>
      </c>
      <c r="O4731" s="2" t="str">
        <f>_xlfn.XLOOKUP(Excel_Dashboard_Dataset_xlsx___Sales5[[#This Row],[ProductID]],Raw_Products!A:A,Raw_Products!C:C)</f>
        <v>Clothing</v>
      </c>
      <c r="P4731" s="2" t="str">
        <f>_xlfn.XLOOKUP(Excel_Dashboard_Dataset_xlsx___Sales5[[#This Row],[CustomerID]], Raw_Customers!A:A, Raw_Customers!B:B, "Unknown")</f>
        <v>Gregory Baker</v>
      </c>
    </row>
    <row r="4732" spans="1:16" x14ac:dyDescent="0.25">
      <c r="A4732">
        <v>4731</v>
      </c>
      <c r="B4732">
        <f t="shared" si="73"/>
        <v>2023</v>
      </c>
      <c r="C4732" t="str">
        <f>TEXT(Excel_Dashboard_Dataset_xlsx___Sales5[[#This Row],[Date]],"mmm")</f>
        <v>Nov</v>
      </c>
      <c r="D4732" s="3">
        <v>45234</v>
      </c>
      <c r="E4732">
        <v>12</v>
      </c>
      <c r="F4732">
        <v>94</v>
      </c>
      <c r="G4732">
        <v>17</v>
      </c>
      <c r="H4732">
        <v>1</v>
      </c>
      <c r="I4732">
        <v>438</v>
      </c>
      <c r="J4732">
        <f>Excel_Dashboard_Dataset_xlsx___Sales5[[#This Row],[Quantity]]*Excel_Dashboard_Dataset_xlsx___Sales5[[#This Row],[UnitPrice]]</f>
        <v>438</v>
      </c>
      <c r="K4732" t="str">
        <f>_xlfn.XLOOKUP(Excel_Dashboard_Dataset_xlsx___Sales5[[#This Row],[CustomerID]],Raw_Customers!A:A,Raw_Customers!D:D)</f>
        <v>Male</v>
      </c>
      <c r="L4732">
        <f>_xlfn.XLOOKUP(Excel_Dashboard_Dataset_xlsx___Sales5[[#This Row],[CustomerID]],Raw_Customers!A:A,Raw_Customers!E:E)</f>
        <v>40</v>
      </c>
      <c r="M4732" t="str">
        <f>_xlfn.XLOOKUP(Excel_Dashboard_Dataset_xlsx___Sales5[[#This Row],[CustomerID]],Raw_Customers!A:A,Raw_Customers!C:C)</f>
        <v>South</v>
      </c>
      <c r="N4732" s="2" t="str">
        <f>_xlfn.XLOOKUP(Excel_Dashboard_Dataset_xlsx___Sales5[[#This Row],[ProductID]],Raw_Products!A:A,Raw_Products!B:B)</f>
        <v>Laptop</v>
      </c>
      <c r="O4732" s="2" t="str">
        <f>_xlfn.XLOOKUP(Excel_Dashboard_Dataset_xlsx___Sales5[[#This Row],[ProductID]],Raw_Products!A:A,Raw_Products!C:C)</f>
        <v>Electronics</v>
      </c>
      <c r="P4732" s="2" t="str">
        <f>_xlfn.XLOOKUP(Excel_Dashboard_Dataset_xlsx___Sales5[[#This Row],[CustomerID]], Raw_Customers!A:A, Raw_Customers!B:B, "Unknown")</f>
        <v>Helen Hernandez</v>
      </c>
    </row>
    <row r="4733" spans="1:16" x14ac:dyDescent="0.25">
      <c r="A4733">
        <v>4732</v>
      </c>
      <c r="B4733">
        <f t="shared" si="73"/>
        <v>2023</v>
      </c>
      <c r="C4733" t="str">
        <f>TEXT(Excel_Dashboard_Dataset_xlsx___Sales5[[#This Row],[Date]],"mmm")</f>
        <v>Dec</v>
      </c>
      <c r="D4733" s="3">
        <v>45276</v>
      </c>
      <c r="E4733">
        <v>31</v>
      </c>
      <c r="F4733">
        <v>135</v>
      </c>
      <c r="G4733">
        <v>29</v>
      </c>
      <c r="H4733">
        <v>7</v>
      </c>
      <c r="I4733">
        <v>719</v>
      </c>
      <c r="J4733">
        <f>Excel_Dashboard_Dataset_xlsx___Sales5[[#This Row],[Quantity]]*Excel_Dashboard_Dataset_xlsx___Sales5[[#This Row],[UnitPrice]]</f>
        <v>5033</v>
      </c>
      <c r="K4733" t="str">
        <f>_xlfn.XLOOKUP(Excel_Dashboard_Dataset_xlsx___Sales5[[#This Row],[CustomerID]],Raw_Customers!A:A,Raw_Customers!D:D)</f>
        <v>Male</v>
      </c>
      <c r="L4733">
        <f>_xlfn.XLOOKUP(Excel_Dashboard_Dataset_xlsx___Sales5[[#This Row],[CustomerID]],Raw_Customers!A:A,Raw_Customers!E:E)</f>
        <v>27</v>
      </c>
      <c r="M4733" t="str">
        <f>_xlfn.XLOOKUP(Excel_Dashboard_Dataset_xlsx___Sales5[[#This Row],[CustomerID]],Raw_Customers!A:A,Raw_Customers!C:C)</f>
        <v>West</v>
      </c>
      <c r="N4733" s="2" t="str">
        <f>_xlfn.XLOOKUP(Excel_Dashboard_Dataset_xlsx___Sales5[[#This Row],[ProductID]],Raw_Products!A:A,Raw_Products!B:B)</f>
        <v>T-Shirt</v>
      </c>
      <c r="O4733" s="2" t="str">
        <f>_xlfn.XLOOKUP(Excel_Dashboard_Dataset_xlsx___Sales5[[#This Row],[ProductID]],Raw_Products!A:A,Raw_Products!C:C)</f>
        <v>Clothing</v>
      </c>
      <c r="P4733" s="2" t="str">
        <f>_xlfn.XLOOKUP(Excel_Dashboard_Dataset_xlsx___Sales5[[#This Row],[CustomerID]], Raw_Customers!A:A, Raw_Customers!B:B, "Unknown")</f>
        <v>David Howard</v>
      </c>
    </row>
    <row r="4734" spans="1:16" x14ac:dyDescent="0.25">
      <c r="A4734">
        <v>4733</v>
      </c>
      <c r="B4734">
        <f t="shared" si="73"/>
        <v>2024</v>
      </c>
      <c r="C4734" t="str">
        <f>TEXT(Excel_Dashboard_Dataset_xlsx___Sales5[[#This Row],[Date]],"mmm")</f>
        <v>May</v>
      </c>
      <c r="D4734" s="3">
        <v>45441</v>
      </c>
      <c r="E4734">
        <v>3</v>
      </c>
      <c r="F4734">
        <v>297</v>
      </c>
      <c r="G4734">
        <v>2</v>
      </c>
      <c r="H4734">
        <v>5</v>
      </c>
      <c r="I4734">
        <v>901</v>
      </c>
      <c r="J4734">
        <f>Excel_Dashboard_Dataset_xlsx___Sales5[[#This Row],[Quantity]]*Excel_Dashboard_Dataset_xlsx___Sales5[[#This Row],[UnitPrice]]</f>
        <v>4505</v>
      </c>
      <c r="K4734" t="str">
        <f>_xlfn.XLOOKUP(Excel_Dashboard_Dataset_xlsx___Sales5[[#This Row],[CustomerID]],Raw_Customers!A:A,Raw_Customers!D:D)</f>
        <v>Female</v>
      </c>
      <c r="L4734">
        <f>_xlfn.XLOOKUP(Excel_Dashboard_Dataset_xlsx___Sales5[[#This Row],[CustomerID]],Raw_Customers!A:A,Raw_Customers!E:E)</f>
        <v>24</v>
      </c>
      <c r="M4734" t="str">
        <f>_xlfn.XLOOKUP(Excel_Dashboard_Dataset_xlsx___Sales5[[#This Row],[CustomerID]],Raw_Customers!A:A,Raw_Customers!C:C)</f>
        <v>North</v>
      </c>
      <c r="N4734" s="2" t="str">
        <f>_xlfn.XLOOKUP(Excel_Dashboard_Dataset_xlsx___Sales5[[#This Row],[ProductID]],Raw_Products!A:A,Raw_Products!B:B)</f>
        <v>Spaghetti</v>
      </c>
      <c r="O4734" s="2" t="str">
        <f>_xlfn.XLOOKUP(Excel_Dashboard_Dataset_xlsx___Sales5[[#This Row],[ProductID]],Raw_Products!A:A,Raw_Products!C:C)</f>
        <v>Groceries</v>
      </c>
      <c r="P4734" s="2" t="str">
        <f>_xlfn.XLOOKUP(Excel_Dashboard_Dataset_xlsx___Sales5[[#This Row],[CustomerID]], Raw_Customers!A:A, Raw_Customers!B:B, "Unknown")</f>
        <v>Elizabeth King</v>
      </c>
    </row>
    <row r="4735" spans="1:16" x14ac:dyDescent="0.25">
      <c r="A4735">
        <v>4734</v>
      </c>
      <c r="B4735">
        <f t="shared" si="73"/>
        <v>2024</v>
      </c>
      <c r="C4735" t="str">
        <f>TEXT(Excel_Dashboard_Dataset_xlsx___Sales5[[#This Row],[Date]],"mmm")</f>
        <v>Dec</v>
      </c>
      <c r="D4735" s="3">
        <v>45631</v>
      </c>
      <c r="E4735">
        <v>47</v>
      </c>
      <c r="F4735">
        <v>300</v>
      </c>
      <c r="G4735">
        <v>33</v>
      </c>
      <c r="H4735">
        <v>6</v>
      </c>
      <c r="I4735">
        <v>456</v>
      </c>
      <c r="J4735">
        <f>Excel_Dashboard_Dataset_xlsx___Sales5[[#This Row],[Quantity]]*Excel_Dashboard_Dataset_xlsx___Sales5[[#This Row],[UnitPrice]]</f>
        <v>2736</v>
      </c>
      <c r="K4735" t="str">
        <f>_xlfn.XLOOKUP(Excel_Dashboard_Dataset_xlsx___Sales5[[#This Row],[CustomerID]],Raw_Customers!A:A,Raw_Customers!D:D)</f>
        <v>Male</v>
      </c>
      <c r="L4735">
        <f>_xlfn.XLOOKUP(Excel_Dashboard_Dataset_xlsx___Sales5[[#This Row],[CustomerID]],Raw_Customers!A:A,Raw_Customers!E:E)</f>
        <v>36</v>
      </c>
      <c r="M4735" t="str">
        <f>_xlfn.XLOOKUP(Excel_Dashboard_Dataset_xlsx___Sales5[[#This Row],[CustomerID]],Raw_Customers!A:A,Raw_Customers!C:C)</f>
        <v>East</v>
      </c>
      <c r="N4735" s="2" t="str">
        <f>_xlfn.XLOOKUP(Excel_Dashboard_Dataset_xlsx___Sales5[[#This Row],[ProductID]],Raw_Products!A:A,Raw_Products!B:B)</f>
        <v>Dumbbells</v>
      </c>
      <c r="O4735" s="2" t="str">
        <f>_xlfn.XLOOKUP(Excel_Dashboard_Dataset_xlsx___Sales5[[#This Row],[ProductID]],Raw_Products!A:A,Raw_Products!C:C)</f>
        <v>Sports</v>
      </c>
      <c r="P4735" s="2" t="str">
        <f>_xlfn.XLOOKUP(Excel_Dashboard_Dataset_xlsx___Sales5[[#This Row],[CustomerID]], Raw_Customers!A:A, Raw_Customers!B:B, "Unknown")</f>
        <v>Larry Watson</v>
      </c>
    </row>
    <row r="4736" spans="1:16" x14ac:dyDescent="0.25">
      <c r="A4736">
        <v>4735</v>
      </c>
      <c r="B4736">
        <f t="shared" si="73"/>
        <v>2024</v>
      </c>
      <c r="C4736" t="str">
        <f>TEXT(Excel_Dashboard_Dataset_xlsx___Sales5[[#This Row],[Date]],"mmm")</f>
        <v>Oct</v>
      </c>
      <c r="D4736" s="3">
        <v>45569</v>
      </c>
      <c r="E4736">
        <v>17</v>
      </c>
      <c r="F4736">
        <v>105</v>
      </c>
      <c r="G4736">
        <v>3</v>
      </c>
      <c r="H4736">
        <v>2</v>
      </c>
      <c r="I4736">
        <v>932</v>
      </c>
      <c r="J4736">
        <f>Excel_Dashboard_Dataset_xlsx___Sales5[[#This Row],[Quantity]]*Excel_Dashboard_Dataset_xlsx___Sales5[[#This Row],[UnitPrice]]</f>
        <v>1864</v>
      </c>
      <c r="K4736" t="str">
        <f>_xlfn.XLOOKUP(Excel_Dashboard_Dataset_xlsx___Sales5[[#This Row],[CustomerID]],Raw_Customers!A:A,Raw_Customers!D:D)</f>
        <v>Male</v>
      </c>
      <c r="L4736">
        <f>_xlfn.XLOOKUP(Excel_Dashboard_Dataset_xlsx___Sales5[[#This Row],[CustomerID]],Raw_Customers!A:A,Raw_Customers!E:E)</f>
        <v>35</v>
      </c>
      <c r="M4736" t="str">
        <f>_xlfn.XLOOKUP(Excel_Dashboard_Dataset_xlsx___Sales5[[#This Row],[CustomerID]],Raw_Customers!A:A,Raw_Customers!C:C)</f>
        <v>South</v>
      </c>
      <c r="N4736" s="2" t="str">
        <f>_xlfn.XLOOKUP(Excel_Dashboard_Dataset_xlsx___Sales5[[#This Row],[ProductID]],Raw_Products!A:A,Raw_Products!B:B)</f>
        <v>LED TV</v>
      </c>
      <c r="O4736" s="2" t="str">
        <f>_xlfn.XLOOKUP(Excel_Dashboard_Dataset_xlsx___Sales5[[#This Row],[ProductID]],Raw_Products!A:A,Raw_Products!C:C)</f>
        <v>Electronics</v>
      </c>
      <c r="P4736" s="2" t="str">
        <f>_xlfn.XLOOKUP(Excel_Dashboard_Dataset_xlsx___Sales5[[#This Row],[CustomerID]], Raw_Customers!A:A, Raw_Customers!B:B, "Unknown")</f>
        <v>Mark Cook</v>
      </c>
    </row>
    <row r="4737" spans="1:16" x14ac:dyDescent="0.25">
      <c r="A4737">
        <v>4736</v>
      </c>
      <c r="B4737">
        <f t="shared" si="73"/>
        <v>2024</v>
      </c>
      <c r="C4737" t="str">
        <f>TEXT(Excel_Dashboard_Dataset_xlsx___Sales5[[#This Row],[Date]],"mmm")</f>
        <v>Jun</v>
      </c>
      <c r="D4737" s="3">
        <v>45470</v>
      </c>
      <c r="E4737">
        <v>23</v>
      </c>
      <c r="F4737">
        <v>221</v>
      </c>
      <c r="G4737">
        <v>9</v>
      </c>
      <c r="H4737">
        <v>4</v>
      </c>
      <c r="I4737">
        <v>537</v>
      </c>
      <c r="J4737">
        <f>Excel_Dashboard_Dataset_xlsx___Sales5[[#This Row],[Quantity]]*Excel_Dashboard_Dataset_xlsx___Sales5[[#This Row],[UnitPrice]]</f>
        <v>2148</v>
      </c>
      <c r="K4737" t="str">
        <f>_xlfn.XLOOKUP(Excel_Dashboard_Dataset_xlsx___Sales5[[#This Row],[CustomerID]],Raw_Customers!A:A,Raw_Customers!D:D)</f>
        <v>Male</v>
      </c>
      <c r="L4737">
        <f>_xlfn.XLOOKUP(Excel_Dashboard_Dataset_xlsx___Sales5[[#This Row],[CustomerID]],Raw_Customers!A:A,Raw_Customers!E:E)</f>
        <v>34</v>
      </c>
      <c r="M4737" t="str">
        <f>_xlfn.XLOOKUP(Excel_Dashboard_Dataset_xlsx___Sales5[[#This Row],[CustomerID]],Raw_Customers!A:A,Raw_Customers!C:C)</f>
        <v>East</v>
      </c>
      <c r="N4737" s="2" t="str">
        <f>_xlfn.XLOOKUP(Excel_Dashboard_Dataset_xlsx___Sales5[[#This Row],[ProductID]],Raw_Products!A:A,Raw_Products!B:B)</f>
        <v>Blender</v>
      </c>
      <c r="O4737" s="2" t="str">
        <f>_xlfn.XLOOKUP(Excel_Dashboard_Dataset_xlsx___Sales5[[#This Row],[ProductID]],Raw_Products!A:A,Raw_Products!C:C)</f>
        <v>Home Appliances</v>
      </c>
      <c r="P4737" s="2" t="str">
        <f>_xlfn.XLOOKUP(Excel_Dashboard_Dataset_xlsx___Sales5[[#This Row],[CustomerID]], Raw_Customers!A:A, Raw_Customers!B:B, "Unknown")</f>
        <v>Timothy Mendoza</v>
      </c>
    </row>
    <row r="4738" spans="1:16" x14ac:dyDescent="0.25">
      <c r="A4738">
        <v>4737</v>
      </c>
      <c r="B4738">
        <f t="shared" ref="B4738:B4801" si="74">YEAR(D:D)</f>
        <v>2024</v>
      </c>
      <c r="C4738" t="str">
        <f>TEXT(Excel_Dashboard_Dataset_xlsx___Sales5[[#This Row],[Date]],"mmm")</f>
        <v>Sept</v>
      </c>
      <c r="D4738" s="3">
        <v>45555</v>
      </c>
      <c r="E4738">
        <v>33</v>
      </c>
      <c r="F4738">
        <v>262</v>
      </c>
      <c r="G4738">
        <v>29</v>
      </c>
      <c r="H4738">
        <v>7</v>
      </c>
      <c r="I4738">
        <v>365</v>
      </c>
      <c r="J4738">
        <f>Excel_Dashboard_Dataset_xlsx___Sales5[[#This Row],[Quantity]]*Excel_Dashboard_Dataset_xlsx___Sales5[[#This Row],[UnitPrice]]</f>
        <v>2555</v>
      </c>
      <c r="K4738" t="str">
        <f>_xlfn.XLOOKUP(Excel_Dashboard_Dataset_xlsx___Sales5[[#This Row],[CustomerID]],Raw_Customers!A:A,Raw_Customers!D:D)</f>
        <v>Male</v>
      </c>
      <c r="L4738">
        <f>_xlfn.XLOOKUP(Excel_Dashboard_Dataset_xlsx___Sales5[[#This Row],[CustomerID]],Raw_Customers!A:A,Raw_Customers!E:E)</f>
        <v>51</v>
      </c>
      <c r="M4738" t="str">
        <f>_xlfn.XLOOKUP(Excel_Dashboard_Dataset_xlsx___Sales5[[#This Row],[CustomerID]],Raw_Customers!A:A,Raw_Customers!C:C)</f>
        <v>North</v>
      </c>
      <c r="N4738" s="2" t="str">
        <f>_xlfn.XLOOKUP(Excel_Dashboard_Dataset_xlsx___Sales5[[#This Row],[ProductID]],Raw_Products!A:A,Raw_Products!B:B)</f>
        <v>Jacket</v>
      </c>
      <c r="O4738" s="2" t="str">
        <f>_xlfn.XLOOKUP(Excel_Dashboard_Dataset_xlsx___Sales5[[#This Row],[ProductID]],Raw_Products!A:A,Raw_Products!C:C)</f>
        <v>Clothing</v>
      </c>
      <c r="P4738" s="2" t="str">
        <f>_xlfn.XLOOKUP(Excel_Dashboard_Dataset_xlsx___Sales5[[#This Row],[CustomerID]], Raw_Customers!A:A, Raw_Customers!B:B, "Unknown")</f>
        <v>Betty Carter</v>
      </c>
    </row>
    <row r="4739" spans="1:16" x14ac:dyDescent="0.25">
      <c r="A4739">
        <v>4738</v>
      </c>
      <c r="B4739">
        <f t="shared" si="74"/>
        <v>2023</v>
      </c>
      <c r="C4739" t="str">
        <f>TEXT(Excel_Dashboard_Dataset_xlsx___Sales5[[#This Row],[Date]],"mmm")</f>
        <v>Feb</v>
      </c>
      <c r="D4739" s="3">
        <v>44980</v>
      </c>
      <c r="E4739">
        <v>40</v>
      </c>
      <c r="F4739">
        <v>122</v>
      </c>
      <c r="G4739">
        <v>5</v>
      </c>
      <c r="H4739">
        <v>4</v>
      </c>
      <c r="I4739">
        <v>408</v>
      </c>
      <c r="J4739">
        <f>Excel_Dashboard_Dataset_xlsx___Sales5[[#This Row],[Quantity]]*Excel_Dashboard_Dataset_xlsx___Sales5[[#This Row],[UnitPrice]]</f>
        <v>1632</v>
      </c>
      <c r="K4739" t="str">
        <f>_xlfn.XLOOKUP(Excel_Dashboard_Dataset_xlsx___Sales5[[#This Row],[CustomerID]],Raw_Customers!A:A,Raw_Customers!D:D)</f>
        <v>Female</v>
      </c>
      <c r="L4739">
        <f>_xlfn.XLOOKUP(Excel_Dashboard_Dataset_xlsx___Sales5[[#This Row],[CustomerID]],Raw_Customers!A:A,Raw_Customers!E:E)</f>
        <v>43</v>
      </c>
      <c r="M4739" t="str">
        <f>_xlfn.XLOOKUP(Excel_Dashboard_Dataset_xlsx___Sales5[[#This Row],[CustomerID]],Raw_Customers!A:A,Raw_Customers!C:C)</f>
        <v>West</v>
      </c>
      <c r="N4739" s="2" t="str">
        <f>_xlfn.XLOOKUP(Excel_Dashboard_Dataset_xlsx___Sales5[[#This Row],[ProductID]],Raw_Products!A:A,Raw_Products!B:B)</f>
        <v>Scarf</v>
      </c>
      <c r="O4739" s="2" t="str">
        <f>_xlfn.XLOOKUP(Excel_Dashboard_Dataset_xlsx___Sales5[[#This Row],[ProductID]],Raw_Products!A:A,Raw_Products!C:C)</f>
        <v>Clothing</v>
      </c>
      <c r="P4739" s="2" t="str">
        <f>_xlfn.XLOOKUP(Excel_Dashboard_Dataset_xlsx___Sales5[[#This Row],[CustomerID]], Raw_Customers!A:A, Raw_Customers!B:B, "Unknown")</f>
        <v>Samantha Cook</v>
      </c>
    </row>
    <row r="4740" spans="1:16" x14ac:dyDescent="0.25">
      <c r="A4740">
        <v>4739</v>
      </c>
      <c r="B4740">
        <f t="shared" si="74"/>
        <v>2023</v>
      </c>
      <c r="C4740" t="str">
        <f>TEXT(Excel_Dashboard_Dataset_xlsx___Sales5[[#This Row],[Date]],"mmm")</f>
        <v>Apr</v>
      </c>
      <c r="D4740" s="3">
        <v>45027</v>
      </c>
      <c r="E4740">
        <v>27</v>
      </c>
      <c r="F4740">
        <v>66</v>
      </c>
      <c r="G4740">
        <v>9</v>
      </c>
      <c r="H4740">
        <v>10</v>
      </c>
      <c r="I4740">
        <v>33</v>
      </c>
      <c r="J4740">
        <f>Excel_Dashboard_Dataset_xlsx___Sales5[[#This Row],[Quantity]]*Excel_Dashboard_Dataset_xlsx___Sales5[[#This Row],[UnitPrice]]</f>
        <v>330</v>
      </c>
      <c r="K4740" t="str">
        <f>_xlfn.XLOOKUP(Excel_Dashboard_Dataset_xlsx___Sales5[[#This Row],[CustomerID]],Raw_Customers!A:A,Raw_Customers!D:D)</f>
        <v>Male</v>
      </c>
      <c r="L4740">
        <f>_xlfn.XLOOKUP(Excel_Dashboard_Dataset_xlsx___Sales5[[#This Row],[CustomerID]],Raw_Customers!A:A,Raw_Customers!E:E)</f>
        <v>55</v>
      </c>
      <c r="M4740" t="str">
        <f>_xlfn.XLOOKUP(Excel_Dashboard_Dataset_xlsx___Sales5[[#This Row],[CustomerID]],Raw_Customers!A:A,Raw_Customers!C:C)</f>
        <v>East</v>
      </c>
      <c r="N4740" s="2" t="str">
        <f>_xlfn.XLOOKUP(Excel_Dashboard_Dataset_xlsx___Sales5[[#This Row],[ProductID]],Raw_Products!A:A,Raw_Products!B:B)</f>
        <v>Air Conditioner</v>
      </c>
      <c r="O4740" s="2" t="str">
        <f>_xlfn.XLOOKUP(Excel_Dashboard_Dataset_xlsx___Sales5[[#This Row],[ProductID]],Raw_Products!A:A,Raw_Products!C:C)</f>
        <v>Home Appliances</v>
      </c>
      <c r="P4740" s="2" t="str">
        <f>_xlfn.XLOOKUP(Excel_Dashboard_Dataset_xlsx___Sales5[[#This Row],[CustomerID]], Raw_Customers!A:A, Raw_Customers!B:B, "Unknown")</f>
        <v>James Walker</v>
      </c>
    </row>
    <row r="4741" spans="1:16" x14ac:dyDescent="0.25">
      <c r="A4741">
        <v>4740</v>
      </c>
      <c r="B4741">
        <f t="shared" si="74"/>
        <v>2024</v>
      </c>
      <c r="C4741" t="str">
        <f>TEXT(Excel_Dashboard_Dataset_xlsx___Sales5[[#This Row],[Date]],"mmm")</f>
        <v>May</v>
      </c>
      <c r="D4741" s="3">
        <v>45420</v>
      </c>
      <c r="E4741">
        <v>47</v>
      </c>
      <c r="F4741">
        <v>100</v>
      </c>
      <c r="G4741">
        <v>36</v>
      </c>
      <c r="H4741">
        <v>7</v>
      </c>
      <c r="I4741">
        <v>19</v>
      </c>
      <c r="J4741">
        <f>Excel_Dashboard_Dataset_xlsx___Sales5[[#This Row],[Quantity]]*Excel_Dashboard_Dataset_xlsx___Sales5[[#This Row],[UnitPrice]]</f>
        <v>133</v>
      </c>
      <c r="K4741" t="str">
        <f>_xlfn.XLOOKUP(Excel_Dashboard_Dataset_xlsx___Sales5[[#This Row],[CustomerID]],Raw_Customers!A:A,Raw_Customers!D:D)</f>
        <v>Female</v>
      </c>
      <c r="L4741">
        <f>_xlfn.XLOOKUP(Excel_Dashboard_Dataset_xlsx___Sales5[[#This Row],[CustomerID]],Raw_Customers!A:A,Raw_Customers!E:E)</f>
        <v>20</v>
      </c>
      <c r="M4741" t="str">
        <f>_xlfn.XLOOKUP(Excel_Dashboard_Dataset_xlsx___Sales5[[#This Row],[CustomerID]],Raw_Customers!A:A,Raw_Customers!C:C)</f>
        <v>South</v>
      </c>
      <c r="N4741" s="2" t="str">
        <f>_xlfn.XLOOKUP(Excel_Dashboard_Dataset_xlsx___Sales5[[#This Row],[ProductID]],Raw_Products!A:A,Raw_Products!B:B)</f>
        <v>Dumbbells</v>
      </c>
      <c r="O4741" s="2" t="str">
        <f>_xlfn.XLOOKUP(Excel_Dashboard_Dataset_xlsx___Sales5[[#This Row],[ProductID]],Raw_Products!A:A,Raw_Products!C:C)</f>
        <v>Sports</v>
      </c>
      <c r="P4741" s="2" t="str">
        <f>_xlfn.XLOOKUP(Excel_Dashboard_Dataset_xlsx___Sales5[[#This Row],[CustomerID]], Raw_Customers!A:A, Raw_Customers!B:B, "Unknown")</f>
        <v>Patrick Ortiz</v>
      </c>
    </row>
    <row r="4742" spans="1:16" x14ac:dyDescent="0.25">
      <c r="A4742">
        <v>4741</v>
      </c>
      <c r="B4742">
        <f t="shared" si="74"/>
        <v>2024</v>
      </c>
      <c r="C4742" t="str">
        <f>TEXT(Excel_Dashboard_Dataset_xlsx___Sales5[[#This Row],[Date]],"mmm")</f>
        <v>Aug</v>
      </c>
      <c r="D4742" s="3">
        <v>45518</v>
      </c>
      <c r="E4742">
        <v>38</v>
      </c>
      <c r="F4742">
        <v>142</v>
      </c>
      <c r="G4742">
        <v>43</v>
      </c>
      <c r="H4742">
        <v>8</v>
      </c>
      <c r="I4742">
        <v>934</v>
      </c>
      <c r="J4742">
        <f>Excel_Dashboard_Dataset_xlsx___Sales5[[#This Row],[Quantity]]*Excel_Dashboard_Dataset_xlsx___Sales5[[#This Row],[UnitPrice]]</f>
        <v>7472</v>
      </c>
      <c r="K4742" t="str">
        <f>_xlfn.XLOOKUP(Excel_Dashboard_Dataset_xlsx___Sales5[[#This Row],[CustomerID]],Raw_Customers!A:A,Raw_Customers!D:D)</f>
        <v>Female</v>
      </c>
      <c r="L4742">
        <f>_xlfn.XLOOKUP(Excel_Dashboard_Dataset_xlsx___Sales5[[#This Row],[CustomerID]],Raw_Customers!A:A,Raw_Customers!E:E)</f>
        <v>28</v>
      </c>
      <c r="M4742" t="str">
        <f>_xlfn.XLOOKUP(Excel_Dashboard_Dataset_xlsx___Sales5[[#This Row],[CustomerID]],Raw_Customers!A:A,Raw_Customers!C:C)</f>
        <v>West</v>
      </c>
      <c r="N4742" s="2" t="str">
        <f>_xlfn.XLOOKUP(Excel_Dashboard_Dataset_xlsx___Sales5[[#This Row],[ProductID]],Raw_Products!A:A,Raw_Products!B:B)</f>
        <v>Socks</v>
      </c>
      <c r="O4742" s="2" t="str">
        <f>_xlfn.XLOOKUP(Excel_Dashboard_Dataset_xlsx___Sales5[[#This Row],[ProductID]],Raw_Products!A:A,Raw_Products!C:C)</f>
        <v>Clothing</v>
      </c>
      <c r="P4742" s="2" t="str">
        <f>_xlfn.XLOOKUP(Excel_Dashboard_Dataset_xlsx___Sales5[[#This Row],[CustomerID]], Raw_Customers!A:A, Raw_Customers!B:B, "Unknown")</f>
        <v>Jack Watson</v>
      </c>
    </row>
    <row r="4743" spans="1:16" x14ac:dyDescent="0.25">
      <c r="A4743">
        <v>4742</v>
      </c>
      <c r="B4743">
        <f t="shared" si="74"/>
        <v>2023</v>
      </c>
      <c r="C4743" t="str">
        <f>TEXT(Excel_Dashboard_Dataset_xlsx___Sales5[[#This Row],[Date]],"mmm")</f>
        <v>May</v>
      </c>
      <c r="D4743" s="3">
        <v>45051</v>
      </c>
      <c r="E4743">
        <v>40</v>
      </c>
      <c r="F4743">
        <v>8</v>
      </c>
      <c r="G4743">
        <v>14</v>
      </c>
      <c r="H4743">
        <v>9</v>
      </c>
      <c r="I4743">
        <v>27</v>
      </c>
      <c r="J4743">
        <f>Excel_Dashboard_Dataset_xlsx___Sales5[[#This Row],[Quantity]]*Excel_Dashboard_Dataset_xlsx___Sales5[[#This Row],[UnitPrice]]</f>
        <v>243</v>
      </c>
      <c r="K4743" t="str">
        <f>_xlfn.XLOOKUP(Excel_Dashboard_Dataset_xlsx___Sales5[[#This Row],[CustomerID]],Raw_Customers!A:A,Raw_Customers!D:D)</f>
        <v>Female</v>
      </c>
      <c r="L4743">
        <f>_xlfn.XLOOKUP(Excel_Dashboard_Dataset_xlsx___Sales5[[#This Row],[CustomerID]],Raw_Customers!A:A,Raw_Customers!E:E)</f>
        <v>55</v>
      </c>
      <c r="M4743" t="str">
        <f>_xlfn.XLOOKUP(Excel_Dashboard_Dataset_xlsx___Sales5[[#This Row],[CustomerID]],Raw_Customers!A:A,Raw_Customers!C:C)</f>
        <v>East</v>
      </c>
      <c r="N4743" s="2" t="str">
        <f>_xlfn.XLOOKUP(Excel_Dashboard_Dataset_xlsx___Sales5[[#This Row],[ProductID]],Raw_Products!A:A,Raw_Products!B:B)</f>
        <v>Scarf</v>
      </c>
      <c r="O4743" s="2" t="str">
        <f>_xlfn.XLOOKUP(Excel_Dashboard_Dataset_xlsx___Sales5[[#This Row],[ProductID]],Raw_Products!A:A,Raw_Products!C:C)</f>
        <v>Clothing</v>
      </c>
      <c r="P4743" s="2" t="str">
        <f>_xlfn.XLOOKUP(Excel_Dashboard_Dataset_xlsx___Sales5[[#This Row],[CustomerID]], Raw_Customers!A:A, Raw_Customers!B:B, "Unknown")</f>
        <v>Jennifer Cook</v>
      </c>
    </row>
    <row r="4744" spans="1:16" x14ac:dyDescent="0.25">
      <c r="A4744">
        <v>4743</v>
      </c>
      <c r="B4744">
        <f t="shared" si="74"/>
        <v>2023</v>
      </c>
      <c r="C4744" t="str">
        <f>TEXT(Excel_Dashboard_Dataset_xlsx___Sales5[[#This Row],[Date]],"mmm")</f>
        <v>Nov</v>
      </c>
      <c r="D4744" s="3">
        <v>45257</v>
      </c>
      <c r="E4744">
        <v>49</v>
      </c>
      <c r="F4744">
        <v>132</v>
      </c>
      <c r="G4744">
        <v>34</v>
      </c>
      <c r="H4744">
        <v>10</v>
      </c>
      <c r="I4744">
        <v>826</v>
      </c>
      <c r="J4744">
        <f>Excel_Dashboard_Dataset_xlsx___Sales5[[#This Row],[Quantity]]*Excel_Dashboard_Dataset_xlsx___Sales5[[#This Row],[UnitPrice]]</f>
        <v>8260</v>
      </c>
      <c r="K4744" t="str">
        <f>_xlfn.XLOOKUP(Excel_Dashboard_Dataset_xlsx___Sales5[[#This Row],[CustomerID]],Raw_Customers!A:A,Raw_Customers!D:D)</f>
        <v>Female</v>
      </c>
      <c r="L4744">
        <f>_xlfn.XLOOKUP(Excel_Dashboard_Dataset_xlsx___Sales5[[#This Row],[CustomerID]],Raw_Customers!A:A,Raw_Customers!E:E)</f>
        <v>57</v>
      </c>
      <c r="M4744" t="str">
        <f>_xlfn.XLOOKUP(Excel_Dashboard_Dataset_xlsx___Sales5[[#This Row],[CustomerID]],Raw_Customers!A:A,Raw_Customers!C:C)</f>
        <v>South</v>
      </c>
      <c r="N4744" s="2" t="str">
        <f>_xlfn.XLOOKUP(Excel_Dashboard_Dataset_xlsx___Sales5[[#This Row],[ProductID]],Raw_Products!A:A,Raw_Products!B:B)</f>
        <v>Swimming Goggles</v>
      </c>
      <c r="O4744" s="2" t="str">
        <f>_xlfn.XLOOKUP(Excel_Dashboard_Dataset_xlsx___Sales5[[#This Row],[ProductID]],Raw_Products!A:A,Raw_Products!C:C)</f>
        <v>Sports</v>
      </c>
      <c r="P4744" s="2" t="str">
        <f>_xlfn.XLOOKUP(Excel_Dashboard_Dataset_xlsx___Sales5[[#This Row],[CustomerID]], Raw_Customers!A:A, Raw_Customers!B:B, "Unknown")</f>
        <v>Raymond Rogers</v>
      </c>
    </row>
    <row r="4745" spans="1:16" x14ac:dyDescent="0.25">
      <c r="A4745">
        <v>4744</v>
      </c>
      <c r="B4745">
        <f t="shared" si="74"/>
        <v>2023</v>
      </c>
      <c r="C4745" t="str">
        <f>TEXT(Excel_Dashboard_Dataset_xlsx___Sales5[[#This Row],[Date]],"mmm")</f>
        <v>Oct</v>
      </c>
      <c r="D4745" s="3">
        <v>45223</v>
      </c>
      <c r="E4745">
        <v>47</v>
      </c>
      <c r="F4745">
        <v>126</v>
      </c>
      <c r="G4745">
        <v>36</v>
      </c>
      <c r="H4745">
        <v>3</v>
      </c>
      <c r="I4745">
        <v>983</v>
      </c>
      <c r="J4745">
        <f>Excel_Dashboard_Dataset_xlsx___Sales5[[#This Row],[Quantity]]*Excel_Dashboard_Dataset_xlsx___Sales5[[#This Row],[UnitPrice]]</f>
        <v>2949</v>
      </c>
      <c r="K4745" t="str">
        <f>_xlfn.XLOOKUP(Excel_Dashboard_Dataset_xlsx___Sales5[[#This Row],[CustomerID]],Raw_Customers!A:A,Raw_Customers!D:D)</f>
        <v>Male</v>
      </c>
      <c r="L4745">
        <f>_xlfn.XLOOKUP(Excel_Dashboard_Dataset_xlsx___Sales5[[#This Row],[CustomerID]],Raw_Customers!A:A,Raw_Customers!E:E)</f>
        <v>50</v>
      </c>
      <c r="M4745" t="str">
        <f>_xlfn.XLOOKUP(Excel_Dashboard_Dataset_xlsx___Sales5[[#This Row],[CustomerID]],Raw_Customers!A:A,Raw_Customers!C:C)</f>
        <v>West</v>
      </c>
      <c r="N4745" s="2" t="str">
        <f>_xlfn.XLOOKUP(Excel_Dashboard_Dataset_xlsx___Sales5[[#This Row],[ProductID]],Raw_Products!A:A,Raw_Products!B:B)</f>
        <v>Dumbbells</v>
      </c>
      <c r="O4745" s="2" t="str">
        <f>_xlfn.XLOOKUP(Excel_Dashboard_Dataset_xlsx___Sales5[[#This Row],[ProductID]],Raw_Products!A:A,Raw_Products!C:C)</f>
        <v>Sports</v>
      </c>
      <c r="P4745" s="2" t="str">
        <f>_xlfn.XLOOKUP(Excel_Dashboard_Dataset_xlsx___Sales5[[#This Row],[CustomerID]], Raw_Customers!A:A, Raw_Customers!B:B, "Unknown")</f>
        <v>Brenda Clark</v>
      </c>
    </row>
    <row r="4746" spans="1:16" x14ac:dyDescent="0.25">
      <c r="A4746">
        <v>4745</v>
      </c>
      <c r="B4746">
        <f t="shared" si="74"/>
        <v>2024</v>
      </c>
      <c r="C4746" t="str">
        <f>TEXT(Excel_Dashboard_Dataset_xlsx___Sales5[[#This Row],[Date]],"mmm")</f>
        <v>Jul</v>
      </c>
      <c r="D4746" s="3">
        <v>45503</v>
      </c>
      <c r="E4746">
        <v>20</v>
      </c>
      <c r="F4746">
        <v>38</v>
      </c>
      <c r="G4746">
        <v>38</v>
      </c>
      <c r="H4746">
        <v>2</v>
      </c>
      <c r="I4746">
        <v>275</v>
      </c>
      <c r="J4746">
        <f>Excel_Dashboard_Dataset_xlsx___Sales5[[#This Row],[Quantity]]*Excel_Dashboard_Dataset_xlsx___Sales5[[#This Row],[UnitPrice]]</f>
        <v>550</v>
      </c>
      <c r="K4746" t="str">
        <f>_xlfn.XLOOKUP(Excel_Dashboard_Dataset_xlsx___Sales5[[#This Row],[CustomerID]],Raw_Customers!A:A,Raw_Customers!D:D)</f>
        <v>Female</v>
      </c>
      <c r="L4746">
        <f>_xlfn.XLOOKUP(Excel_Dashboard_Dataset_xlsx___Sales5[[#This Row],[CustomerID]],Raw_Customers!A:A,Raw_Customers!E:E)</f>
        <v>22</v>
      </c>
      <c r="M4746" t="str">
        <f>_xlfn.XLOOKUP(Excel_Dashboard_Dataset_xlsx___Sales5[[#This Row],[CustomerID]],Raw_Customers!A:A,Raw_Customers!C:C)</f>
        <v>North</v>
      </c>
      <c r="N4746" s="2" t="str">
        <f>_xlfn.XLOOKUP(Excel_Dashboard_Dataset_xlsx___Sales5[[#This Row],[ProductID]],Raw_Products!A:A,Raw_Products!B:B)</f>
        <v>Printer</v>
      </c>
      <c r="O4746" s="2" t="str">
        <f>_xlfn.XLOOKUP(Excel_Dashboard_Dataset_xlsx___Sales5[[#This Row],[ProductID]],Raw_Products!A:A,Raw_Products!C:C)</f>
        <v>Electronics</v>
      </c>
      <c r="P4746" s="2" t="str">
        <f>_xlfn.XLOOKUP(Excel_Dashboard_Dataset_xlsx___Sales5[[#This Row],[CustomerID]], Raw_Customers!A:A, Raw_Customers!B:B, "Unknown")</f>
        <v>Helen Ramos</v>
      </c>
    </row>
    <row r="4747" spans="1:16" x14ac:dyDescent="0.25">
      <c r="A4747">
        <v>4746</v>
      </c>
      <c r="B4747">
        <f t="shared" si="74"/>
        <v>2024</v>
      </c>
      <c r="C4747" t="str">
        <f>TEXT(Excel_Dashboard_Dataset_xlsx___Sales5[[#This Row],[Date]],"mmm")</f>
        <v>Jul</v>
      </c>
      <c r="D4747" s="3">
        <v>45501</v>
      </c>
      <c r="E4747">
        <v>47</v>
      </c>
      <c r="F4747">
        <v>25</v>
      </c>
      <c r="G4747">
        <v>24</v>
      </c>
      <c r="H4747">
        <v>4</v>
      </c>
      <c r="I4747">
        <v>325</v>
      </c>
      <c r="J4747">
        <f>Excel_Dashboard_Dataset_xlsx___Sales5[[#This Row],[Quantity]]*Excel_Dashboard_Dataset_xlsx___Sales5[[#This Row],[UnitPrice]]</f>
        <v>1300</v>
      </c>
      <c r="K4747" t="str">
        <f>_xlfn.XLOOKUP(Excel_Dashboard_Dataset_xlsx___Sales5[[#This Row],[CustomerID]],Raw_Customers!A:A,Raw_Customers!D:D)</f>
        <v>Female</v>
      </c>
      <c r="L4747">
        <f>_xlfn.XLOOKUP(Excel_Dashboard_Dataset_xlsx___Sales5[[#This Row],[CustomerID]],Raw_Customers!A:A,Raw_Customers!E:E)</f>
        <v>33</v>
      </c>
      <c r="M4747" t="str">
        <f>_xlfn.XLOOKUP(Excel_Dashboard_Dataset_xlsx___Sales5[[#This Row],[CustomerID]],Raw_Customers!A:A,Raw_Customers!C:C)</f>
        <v>South</v>
      </c>
      <c r="N4747" s="2" t="str">
        <f>_xlfn.XLOOKUP(Excel_Dashboard_Dataset_xlsx___Sales5[[#This Row],[ProductID]],Raw_Products!A:A,Raw_Products!B:B)</f>
        <v>Dumbbells</v>
      </c>
      <c r="O4747" s="2" t="str">
        <f>_xlfn.XLOOKUP(Excel_Dashboard_Dataset_xlsx___Sales5[[#This Row],[ProductID]],Raw_Products!A:A,Raw_Products!C:C)</f>
        <v>Sports</v>
      </c>
      <c r="P4747" s="2" t="str">
        <f>_xlfn.XLOOKUP(Excel_Dashboard_Dataset_xlsx___Sales5[[#This Row],[CustomerID]], Raw_Customers!A:A, Raw_Customers!B:B, "Unknown")</f>
        <v>Nicole Thomas</v>
      </c>
    </row>
    <row r="4748" spans="1:16" x14ac:dyDescent="0.25">
      <c r="A4748">
        <v>4747</v>
      </c>
      <c r="B4748">
        <f t="shared" si="74"/>
        <v>2023</v>
      </c>
      <c r="C4748" t="str">
        <f>TEXT(Excel_Dashboard_Dataset_xlsx___Sales5[[#This Row],[Date]],"mmm")</f>
        <v>Feb</v>
      </c>
      <c r="D4748" s="3">
        <v>44984</v>
      </c>
      <c r="E4748">
        <v>16</v>
      </c>
      <c r="F4748">
        <v>184</v>
      </c>
      <c r="G4748">
        <v>6</v>
      </c>
      <c r="H4748">
        <v>7</v>
      </c>
      <c r="I4748">
        <v>495</v>
      </c>
      <c r="J4748">
        <f>Excel_Dashboard_Dataset_xlsx___Sales5[[#This Row],[Quantity]]*Excel_Dashboard_Dataset_xlsx___Sales5[[#This Row],[UnitPrice]]</f>
        <v>3465</v>
      </c>
      <c r="K4748" t="str">
        <f>_xlfn.XLOOKUP(Excel_Dashboard_Dataset_xlsx___Sales5[[#This Row],[CustomerID]],Raw_Customers!A:A,Raw_Customers!D:D)</f>
        <v>Female</v>
      </c>
      <c r="L4748">
        <f>_xlfn.XLOOKUP(Excel_Dashboard_Dataset_xlsx___Sales5[[#This Row],[CustomerID]],Raw_Customers!A:A,Raw_Customers!E:E)</f>
        <v>52</v>
      </c>
      <c r="M4748" t="str">
        <f>_xlfn.XLOOKUP(Excel_Dashboard_Dataset_xlsx___Sales5[[#This Row],[CustomerID]],Raw_Customers!A:A,Raw_Customers!C:C)</f>
        <v>West</v>
      </c>
      <c r="N4748" s="2" t="str">
        <f>_xlfn.XLOOKUP(Excel_Dashboard_Dataset_xlsx___Sales5[[#This Row],[ProductID]],Raw_Products!A:A,Raw_Products!B:B)</f>
        <v>Headphones</v>
      </c>
      <c r="O4748" s="2" t="str">
        <f>_xlfn.XLOOKUP(Excel_Dashboard_Dataset_xlsx___Sales5[[#This Row],[ProductID]],Raw_Products!A:A,Raw_Products!C:C)</f>
        <v>Electronics</v>
      </c>
      <c r="P4748" s="2" t="str">
        <f>_xlfn.XLOOKUP(Excel_Dashboard_Dataset_xlsx___Sales5[[#This Row],[CustomerID]], Raw_Customers!A:A, Raw_Customers!B:B, "Unknown")</f>
        <v>Christine Price</v>
      </c>
    </row>
    <row r="4749" spans="1:16" x14ac:dyDescent="0.25">
      <c r="A4749">
        <v>4748</v>
      </c>
      <c r="B4749">
        <f t="shared" si="74"/>
        <v>2024</v>
      </c>
      <c r="C4749" t="str">
        <f>TEXT(Excel_Dashboard_Dataset_xlsx___Sales5[[#This Row],[Date]],"mmm")</f>
        <v>Feb</v>
      </c>
      <c r="D4749" s="3">
        <v>45330</v>
      </c>
      <c r="E4749">
        <v>37</v>
      </c>
      <c r="F4749">
        <v>170</v>
      </c>
      <c r="G4749">
        <v>47</v>
      </c>
      <c r="H4749">
        <v>4</v>
      </c>
      <c r="I4749">
        <v>139</v>
      </c>
      <c r="J4749">
        <f>Excel_Dashboard_Dataset_xlsx___Sales5[[#This Row],[Quantity]]*Excel_Dashboard_Dataset_xlsx___Sales5[[#This Row],[UnitPrice]]</f>
        <v>556</v>
      </c>
      <c r="K4749" t="str">
        <f>_xlfn.XLOOKUP(Excel_Dashboard_Dataset_xlsx___Sales5[[#This Row],[CustomerID]],Raw_Customers!A:A,Raw_Customers!D:D)</f>
        <v>Female</v>
      </c>
      <c r="L4749">
        <f>_xlfn.XLOOKUP(Excel_Dashboard_Dataset_xlsx___Sales5[[#This Row],[CustomerID]],Raw_Customers!A:A,Raw_Customers!E:E)</f>
        <v>40</v>
      </c>
      <c r="M4749" t="str">
        <f>_xlfn.XLOOKUP(Excel_Dashboard_Dataset_xlsx___Sales5[[#This Row],[CustomerID]],Raw_Customers!A:A,Raw_Customers!C:C)</f>
        <v>South</v>
      </c>
      <c r="N4749" s="2" t="str">
        <f>_xlfn.XLOOKUP(Excel_Dashboard_Dataset_xlsx___Sales5[[#This Row],[ProductID]],Raw_Products!A:A,Raw_Products!B:B)</f>
        <v>Cap</v>
      </c>
      <c r="O4749" s="2" t="str">
        <f>_xlfn.XLOOKUP(Excel_Dashboard_Dataset_xlsx___Sales5[[#This Row],[ProductID]],Raw_Products!A:A,Raw_Products!C:C)</f>
        <v>Clothing</v>
      </c>
      <c r="P4749" s="2" t="str">
        <f>_xlfn.XLOOKUP(Excel_Dashboard_Dataset_xlsx___Sales5[[#This Row],[CustomerID]], Raw_Customers!A:A, Raw_Customers!B:B, "Unknown")</f>
        <v>Benjamin Howard</v>
      </c>
    </row>
    <row r="4750" spans="1:16" x14ac:dyDescent="0.25">
      <c r="A4750">
        <v>4749</v>
      </c>
      <c r="B4750">
        <f t="shared" si="74"/>
        <v>2024</v>
      </c>
      <c r="C4750" t="str">
        <f>TEXT(Excel_Dashboard_Dataset_xlsx___Sales5[[#This Row],[Date]],"mmm")</f>
        <v>Jun</v>
      </c>
      <c r="D4750" s="3">
        <v>45456</v>
      </c>
      <c r="E4750">
        <v>32</v>
      </c>
      <c r="F4750">
        <v>5</v>
      </c>
      <c r="G4750">
        <v>36</v>
      </c>
      <c r="H4750">
        <v>5</v>
      </c>
      <c r="I4750">
        <v>895</v>
      </c>
      <c r="J4750">
        <f>Excel_Dashboard_Dataset_xlsx___Sales5[[#This Row],[Quantity]]*Excel_Dashboard_Dataset_xlsx___Sales5[[#This Row],[UnitPrice]]</f>
        <v>4475</v>
      </c>
      <c r="K4750" t="str">
        <f>_xlfn.XLOOKUP(Excel_Dashboard_Dataset_xlsx___Sales5[[#This Row],[CustomerID]],Raw_Customers!A:A,Raw_Customers!D:D)</f>
        <v>Female</v>
      </c>
      <c r="L4750">
        <f>_xlfn.XLOOKUP(Excel_Dashboard_Dataset_xlsx___Sales5[[#This Row],[CustomerID]],Raw_Customers!A:A,Raw_Customers!E:E)</f>
        <v>59</v>
      </c>
      <c r="M4750" t="str">
        <f>_xlfn.XLOOKUP(Excel_Dashboard_Dataset_xlsx___Sales5[[#This Row],[CustomerID]],Raw_Customers!A:A,Raw_Customers!C:C)</f>
        <v>West</v>
      </c>
      <c r="N4750" s="2" t="str">
        <f>_xlfn.XLOOKUP(Excel_Dashboard_Dataset_xlsx___Sales5[[#This Row],[ProductID]],Raw_Products!A:A,Raw_Products!B:B)</f>
        <v>Jeans</v>
      </c>
      <c r="O4750" s="2" t="str">
        <f>_xlfn.XLOOKUP(Excel_Dashboard_Dataset_xlsx___Sales5[[#This Row],[ProductID]],Raw_Products!A:A,Raw_Products!C:C)</f>
        <v>Clothing</v>
      </c>
      <c r="P4750" s="2" t="str">
        <f>_xlfn.XLOOKUP(Excel_Dashboard_Dataset_xlsx___Sales5[[#This Row],[CustomerID]], Raw_Customers!A:A, Raw_Customers!B:B, "Unknown")</f>
        <v>Jennifer Turner</v>
      </c>
    </row>
    <row r="4751" spans="1:16" x14ac:dyDescent="0.25">
      <c r="A4751">
        <v>4750</v>
      </c>
      <c r="B4751">
        <f t="shared" si="74"/>
        <v>2024</v>
      </c>
      <c r="C4751" t="str">
        <f>TEXT(Excel_Dashboard_Dataset_xlsx___Sales5[[#This Row],[Date]],"mmm")</f>
        <v>Jan</v>
      </c>
      <c r="D4751" s="3">
        <v>45316</v>
      </c>
      <c r="E4751">
        <v>26</v>
      </c>
      <c r="F4751">
        <v>271</v>
      </c>
      <c r="G4751">
        <v>48</v>
      </c>
      <c r="H4751">
        <v>7</v>
      </c>
      <c r="I4751">
        <v>864</v>
      </c>
      <c r="J4751">
        <f>Excel_Dashboard_Dataset_xlsx___Sales5[[#This Row],[Quantity]]*Excel_Dashboard_Dataset_xlsx___Sales5[[#This Row],[UnitPrice]]</f>
        <v>6048</v>
      </c>
      <c r="K4751" t="str">
        <f>_xlfn.XLOOKUP(Excel_Dashboard_Dataset_xlsx___Sales5[[#This Row],[CustomerID]],Raw_Customers!A:A,Raw_Customers!D:D)</f>
        <v>Male</v>
      </c>
      <c r="L4751">
        <f>_xlfn.XLOOKUP(Excel_Dashboard_Dataset_xlsx___Sales5[[#This Row],[CustomerID]],Raw_Customers!A:A,Raw_Customers!E:E)</f>
        <v>49</v>
      </c>
      <c r="M4751" t="str">
        <f>_xlfn.XLOOKUP(Excel_Dashboard_Dataset_xlsx___Sales5[[#This Row],[CustomerID]],Raw_Customers!A:A,Raw_Customers!C:C)</f>
        <v>North</v>
      </c>
      <c r="N4751" s="2" t="str">
        <f>_xlfn.XLOOKUP(Excel_Dashboard_Dataset_xlsx___Sales5[[#This Row],[ProductID]],Raw_Products!A:A,Raw_Products!B:B)</f>
        <v>Vacuum Cleaner</v>
      </c>
      <c r="O4751" s="2" t="str">
        <f>_xlfn.XLOOKUP(Excel_Dashboard_Dataset_xlsx___Sales5[[#This Row],[ProductID]],Raw_Products!A:A,Raw_Products!C:C)</f>
        <v>Home Appliances</v>
      </c>
      <c r="P4751" s="2" t="str">
        <f>_xlfn.XLOOKUP(Excel_Dashboard_Dataset_xlsx___Sales5[[#This Row],[CustomerID]], Raw_Customers!A:A, Raw_Customers!B:B, "Unknown")</f>
        <v>Sandra Jones</v>
      </c>
    </row>
    <row r="4752" spans="1:16" x14ac:dyDescent="0.25">
      <c r="A4752">
        <v>4751</v>
      </c>
      <c r="B4752">
        <f t="shared" si="74"/>
        <v>2024</v>
      </c>
      <c r="C4752" t="str">
        <f>TEXT(Excel_Dashboard_Dataset_xlsx___Sales5[[#This Row],[Date]],"mmm")</f>
        <v>Nov</v>
      </c>
      <c r="D4752" s="3">
        <v>45605</v>
      </c>
      <c r="E4752">
        <v>45</v>
      </c>
      <c r="F4752">
        <v>77</v>
      </c>
      <c r="G4752">
        <v>38</v>
      </c>
      <c r="H4752">
        <v>3</v>
      </c>
      <c r="I4752">
        <v>386</v>
      </c>
      <c r="J4752">
        <f>Excel_Dashboard_Dataset_xlsx___Sales5[[#This Row],[Quantity]]*Excel_Dashboard_Dataset_xlsx___Sales5[[#This Row],[UnitPrice]]</f>
        <v>1158</v>
      </c>
      <c r="K4752" t="str">
        <f>_xlfn.XLOOKUP(Excel_Dashboard_Dataset_xlsx___Sales5[[#This Row],[CustomerID]],Raw_Customers!A:A,Raw_Customers!D:D)</f>
        <v>Female</v>
      </c>
      <c r="L4752">
        <f>_xlfn.XLOOKUP(Excel_Dashboard_Dataset_xlsx___Sales5[[#This Row],[CustomerID]],Raw_Customers!A:A,Raw_Customers!E:E)</f>
        <v>57</v>
      </c>
      <c r="M4752" t="str">
        <f>_xlfn.XLOOKUP(Excel_Dashboard_Dataset_xlsx___Sales5[[#This Row],[CustomerID]],Raw_Customers!A:A,Raw_Customers!C:C)</f>
        <v>West</v>
      </c>
      <c r="N4752" s="2" t="str">
        <f>_xlfn.XLOOKUP(Excel_Dashboard_Dataset_xlsx___Sales5[[#This Row],[ProductID]],Raw_Products!A:A,Raw_Products!B:B)</f>
        <v>Yoga Mat</v>
      </c>
      <c r="O4752" s="2" t="str">
        <f>_xlfn.XLOOKUP(Excel_Dashboard_Dataset_xlsx___Sales5[[#This Row],[ProductID]],Raw_Products!A:A,Raw_Products!C:C)</f>
        <v>Sports</v>
      </c>
      <c r="P4752" s="2" t="str">
        <f>_xlfn.XLOOKUP(Excel_Dashboard_Dataset_xlsx___Sales5[[#This Row],[CustomerID]], Raw_Customers!A:A, Raw_Customers!B:B, "Unknown")</f>
        <v>Angela Nguyen</v>
      </c>
    </row>
    <row r="4753" spans="1:16" x14ac:dyDescent="0.25">
      <c r="A4753">
        <v>4752</v>
      </c>
      <c r="B4753">
        <f t="shared" si="74"/>
        <v>2024</v>
      </c>
      <c r="C4753" t="str">
        <f>TEXT(Excel_Dashboard_Dataset_xlsx___Sales5[[#This Row],[Date]],"mmm")</f>
        <v>Jul</v>
      </c>
      <c r="D4753" s="3">
        <v>45476</v>
      </c>
      <c r="E4753">
        <v>35</v>
      </c>
      <c r="F4753">
        <v>96</v>
      </c>
      <c r="G4753">
        <v>11</v>
      </c>
      <c r="H4753">
        <v>9</v>
      </c>
      <c r="I4753">
        <v>937</v>
      </c>
      <c r="J4753">
        <f>Excel_Dashboard_Dataset_xlsx___Sales5[[#This Row],[Quantity]]*Excel_Dashboard_Dataset_xlsx___Sales5[[#This Row],[UnitPrice]]</f>
        <v>8433</v>
      </c>
      <c r="K4753" t="str">
        <f>_xlfn.XLOOKUP(Excel_Dashboard_Dataset_xlsx___Sales5[[#This Row],[CustomerID]],Raw_Customers!A:A,Raw_Customers!D:D)</f>
        <v>Male</v>
      </c>
      <c r="L4753">
        <f>_xlfn.XLOOKUP(Excel_Dashboard_Dataset_xlsx___Sales5[[#This Row],[CustomerID]],Raw_Customers!A:A,Raw_Customers!E:E)</f>
        <v>44</v>
      </c>
      <c r="M4753" t="str">
        <f>_xlfn.XLOOKUP(Excel_Dashboard_Dataset_xlsx___Sales5[[#This Row],[CustomerID]],Raw_Customers!A:A,Raw_Customers!C:C)</f>
        <v>South</v>
      </c>
      <c r="N4753" s="2" t="str">
        <f>_xlfn.XLOOKUP(Excel_Dashboard_Dataset_xlsx___Sales5[[#This Row],[ProductID]],Raw_Products!A:A,Raw_Products!B:B)</f>
        <v>Sneakers</v>
      </c>
      <c r="O4753" s="2" t="str">
        <f>_xlfn.XLOOKUP(Excel_Dashboard_Dataset_xlsx___Sales5[[#This Row],[ProductID]],Raw_Products!A:A,Raw_Products!C:C)</f>
        <v>Clothing</v>
      </c>
      <c r="P4753" s="2" t="str">
        <f>_xlfn.XLOOKUP(Excel_Dashboard_Dataset_xlsx___Sales5[[#This Row],[CustomerID]], Raw_Customers!A:A, Raw_Customers!B:B, "Unknown")</f>
        <v>Kimberly Cook</v>
      </c>
    </row>
    <row r="4754" spans="1:16" x14ac:dyDescent="0.25">
      <c r="A4754">
        <v>4753</v>
      </c>
      <c r="B4754">
        <f t="shared" si="74"/>
        <v>2023</v>
      </c>
      <c r="C4754" t="str">
        <f>TEXT(Excel_Dashboard_Dataset_xlsx___Sales5[[#This Row],[Date]],"mmm")</f>
        <v>Aug</v>
      </c>
      <c r="D4754" s="3">
        <v>45141</v>
      </c>
      <c r="E4754">
        <v>1</v>
      </c>
      <c r="F4754">
        <v>57</v>
      </c>
      <c r="G4754">
        <v>34</v>
      </c>
      <c r="H4754">
        <v>4</v>
      </c>
      <c r="I4754">
        <v>167</v>
      </c>
      <c r="J4754">
        <f>Excel_Dashboard_Dataset_xlsx___Sales5[[#This Row],[Quantity]]*Excel_Dashboard_Dataset_xlsx___Sales5[[#This Row],[UnitPrice]]</f>
        <v>668</v>
      </c>
      <c r="K4754" t="str">
        <f>_xlfn.XLOOKUP(Excel_Dashboard_Dataset_xlsx___Sales5[[#This Row],[CustomerID]],Raw_Customers!A:A,Raw_Customers!D:D)</f>
        <v>Female</v>
      </c>
      <c r="L4754">
        <f>_xlfn.XLOOKUP(Excel_Dashboard_Dataset_xlsx___Sales5[[#This Row],[CustomerID]],Raw_Customers!A:A,Raw_Customers!E:E)</f>
        <v>34</v>
      </c>
      <c r="M4754" t="str">
        <f>_xlfn.XLOOKUP(Excel_Dashboard_Dataset_xlsx___Sales5[[#This Row],[CustomerID]],Raw_Customers!A:A,Raw_Customers!C:C)</f>
        <v>East</v>
      </c>
      <c r="N4754" s="2" t="str">
        <f>_xlfn.XLOOKUP(Excel_Dashboard_Dataset_xlsx___Sales5[[#This Row],[ProductID]],Raw_Products!A:A,Raw_Products!B:B)</f>
        <v>Rice Bag</v>
      </c>
      <c r="O4754" s="2" t="str">
        <f>_xlfn.XLOOKUP(Excel_Dashboard_Dataset_xlsx___Sales5[[#This Row],[ProductID]],Raw_Products!A:A,Raw_Products!C:C)</f>
        <v>Groceries</v>
      </c>
      <c r="P4754" s="2" t="str">
        <f>_xlfn.XLOOKUP(Excel_Dashboard_Dataset_xlsx___Sales5[[#This Row],[CustomerID]], Raw_Customers!A:A, Raw_Customers!B:B, "Unknown")</f>
        <v>Mark Ruiz</v>
      </c>
    </row>
    <row r="4755" spans="1:16" x14ac:dyDescent="0.25">
      <c r="A4755">
        <v>4754</v>
      </c>
      <c r="B4755">
        <f t="shared" si="74"/>
        <v>2023</v>
      </c>
      <c r="C4755" t="str">
        <f>TEXT(Excel_Dashboard_Dataset_xlsx___Sales5[[#This Row],[Date]],"mmm")</f>
        <v>Nov</v>
      </c>
      <c r="D4755" s="3">
        <v>45232</v>
      </c>
      <c r="E4755">
        <v>3</v>
      </c>
      <c r="F4755">
        <v>224</v>
      </c>
      <c r="G4755">
        <v>33</v>
      </c>
      <c r="H4755">
        <v>9</v>
      </c>
      <c r="I4755">
        <v>361</v>
      </c>
      <c r="J4755">
        <f>Excel_Dashboard_Dataset_xlsx___Sales5[[#This Row],[Quantity]]*Excel_Dashboard_Dataset_xlsx___Sales5[[#This Row],[UnitPrice]]</f>
        <v>3249</v>
      </c>
      <c r="K4755" t="str">
        <f>_xlfn.XLOOKUP(Excel_Dashboard_Dataset_xlsx___Sales5[[#This Row],[CustomerID]],Raw_Customers!A:A,Raw_Customers!D:D)</f>
        <v>Male</v>
      </c>
      <c r="L4755">
        <f>_xlfn.XLOOKUP(Excel_Dashboard_Dataset_xlsx___Sales5[[#This Row],[CustomerID]],Raw_Customers!A:A,Raw_Customers!E:E)</f>
        <v>27</v>
      </c>
      <c r="M4755" t="str">
        <f>_xlfn.XLOOKUP(Excel_Dashboard_Dataset_xlsx___Sales5[[#This Row],[CustomerID]],Raw_Customers!A:A,Raw_Customers!C:C)</f>
        <v>East</v>
      </c>
      <c r="N4755" s="2" t="str">
        <f>_xlfn.XLOOKUP(Excel_Dashboard_Dataset_xlsx___Sales5[[#This Row],[ProductID]],Raw_Products!A:A,Raw_Products!B:B)</f>
        <v>Spaghetti</v>
      </c>
      <c r="O4755" s="2" t="str">
        <f>_xlfn.XLOOKUP(Excel_Dashboard_Dataset_xlsx___Sales5[[#This Row],[ProductID]],Raw_Products!A:A,Raw_Products!C:C)</f>
        <v>Groceries</v>
      </c>
      <c r="P4755" s="2" t="str">
        <f>_xlfn.XLOOKUP(Excel_Dashboard_Dataset_xlsx___Sales5[[#This Row],[CustomerID]], Raw_Customers!A:A, Raw_Customers!B:B, "Unknown")</f>
        <v>Rachel Torres</v>
      </c>
    </row>
    <row r="4756" spans="1:16" x14ac:dyDescent="0.25">
      <c r="A4756">
        <v>4755</v>
      </c>
      <c r="B4756">
        <f t="shared" si="74"/>
        <v>2023</v>
      </c>
      <c r="C4756" t="str">
        <f>TEXT(Excel_Dashboard_Dataset_xlsx___Sales5[[#This Row],[Date]],"mmm")</f>
        <v>Jan</v>
      </c>
      <c r="D4756" s="3">
        <v>44945</v>
      </c>
      <c r="E4756">
        <v>44</v>
      </c>
      <c r="F4756">
        <v>217</v>
      </c>
      <c r="G4756">
        <v>32</v>
      </c>
      <c r="H4756">
        <v>7</v>
      </c>
      <c r="I4756">
        <v>664</v>
      </c>
      <c r="J4756">
        <f>Excel_Dashboard_Dataset_xlsx___Sales5[[#This Row],[Quantity]]*Excel_Dashboard_Dataset_xlsx___Sales5[[#This Row],[UnitPrice]]</f>
        <v>4648</v>
      </c>
      <c r="K4756" t="str">
        <f>_xlfn.XLOOKUP(Excel_Dashboard_Dataset_xlsx___Sales5[[#This Row],[CustomerID]],Raw_Customers!A:A,Raw_Customers!D:D)</f>
        <v>Female</v>
      </c>
      <c r="L4756">
        <f>_xlfn.XLOOKUP(Excel_Dashboard_Dataset_xlsx___Sales5[[#This Row],[CustomerID]],Raw_Customers!A:A,Raw_Customers!E:E)</f>
        <v>62</v>
      </c>
      <c r="M4756" t="str">
        <f>_xlfn.XLOOKUP(Excel_Dashboard_Dataset_xlsx___Sales5[[#This Row],[CustomerID]],Raw_Customers!A:A,Raw_Customers!C:C)</f>
        <v>East</v>
      </c>
      <c r="N4756" s="2" t="str">
        <f>_xlfn.XLOOKUP(Excel_Dashboard_Dataset_xlsx___Sales5[[#This Row],[ProductID]],Raw_Products!A:A,Raw_Products!B:B)</f>
        <v>Running Shoes</v>
      </c>
      <c r="O4756" s="2" t="str">
        <f>_xlfn.XLOOKUP(Excel_Dashboard_Dataset_xlsx___Sales5[[#This Row],[ProductID]],Raw_Products!A:A,Raw_Products!C:C)</f>
        <v>Sports</v>
      </c>
      <c r="P4756" s="2" t="str">
        <f>_xlfn.XLOOKUP(Excel_Dashboard_Dataset_xlsx___Sales5[[#This Row],[CustomerID]], Raw_Customers!A:A, Raw_Customers!B:B, "Unknown")</f>
        <v>Margaret Turner</v>
      </c>
    </row>
    <row r="4757" spans="1:16" x14ac:dyDescent="0.25">
      <c r="A4757">
        <v>4756</v>
      </c>
      <c r="B4757">
        <f t="shared" si="74"/>
        <v>2024</v>
      </c>
      <c r="C4757" t="str">
        <f>TEXT(Excel_Dashboard_Dataset_xlsx___Sales5[[#This Row],[Date]],"mmm")</f>
        <v>May</v>
      </c>
      <c r="D4757" s="3">
        <v>45418</v>
      </c>
      <c r="E4757">
        <v>40</v>
      </c>
      <c r="F4757">
        <v>205</v>
      </c>
      <c r="G4757">
        <v>18</v>
      </c>
      <c r="H4757">
        <v>6</v>
      </c>
      <c r="I4757">
        <v>830</v>
      </c>
      <c r="J4757">
        <f>Excel_Dashboard_Dataset_xlsx___Sales5[[#This Row],[Quantity]]*Excel_Dashboard_Dataset_xlsx___Sales5[[#This Row],[UnitPrice]]</f>
        <v>4980</v>
      </c>
      <c r="K4757" t="str">
        <f>_xlfn.XLOOKUP(Excel_Dashboard_Dataset_xlsx___Sales5[[#This Row],[CustomerID]],Raw_Customers!A:A,Raw_Customers!D:D)</f>
        <v>Female</v>
      </c>
      <c r="L4757">
        <f>_xlfn.XLOOKUP(Excel_Dashboard_Dataset_xlsx___Sales5[[#This Row],[CustomerID]],Raw_Customers!A:A,Raw_Customers!E:E)</f>
        <v>53</v>
      </c>
      <c r="M4757" t="str">
        <f>_xlfn.XLOOKUP(Excel_Dashboard_Dataset_xlsx___Sales5[[#This Row],[CustomerID]],Raw_Customers!A:A,Raw_Customers!C:C)</f>
        <v>East</v>
      </c>
      <c r="N4757" s="2" t="str">
        <f>_xlfn.XLOOKUP(Excel_Dashboard_Dataset_xlsx___Sales5[[#This Row],[ProductID]],Raw_Products!A:A,Raw_Products!B:B)</f>
        <v>Scarf</v>
      </c>
      <c r="O4757" s="2" t="str">
        <f>_xlfn.XLOOKUP(Excel_Dashboard_Dataset_xlsx___Sales5[[#This Row],[ProductID]],Raw_Products!A:A,Raw_Products!C:C)</f>
        <v>Clothing</v>
      </c>
      <c r="P4757" s="2" t="str">
        <f>_xlfn.XLOOKUP(Excel_Dashboard_Dataset_xlsx___Sales5[[#This Row],[CustomerID]], Raw_Customers!A:A, Raw_Customers!B:B, "Unknown")</f>
        <v>Gregory Baker</v>
      </c>
    </row>
    <row r="4758" spans="1:16" x14ac:dyDescent="0.25">
      <c r="A4758">
        <v>4757</v>
      </c>
      <c r="B4758">
        <f t="shared" si="74"/>
        <v>2023</v>
      </c>
      <c r="C4758" t="str">
        <f>TEXT(Excel_Dashboard_Dataset_xlsx___Sales5[[#This Row],[Date]],"mmm")</f>
        <v>Dec</v>
      </c>
      <c r="D4758" s="3">
        <v>45269</v>
      </c>
      <c r="E4758">
        <v>18</v>
      </c>
      <c r="F4758">
        <v>144</v>
      </c>
      <c r="G4758">
        <v>37</v>
      </c>
      <c r="H4758">
        <v>6</v>
      </c>
      <c r="I4758">
        <v>860</v>
      </c>
      <c r="J4758">
        <f>Excel_Dashboard_Dataset_xlsx___Sales5[[#This Row],[Quantity]]*Excel_Dashboard_Dataset_xlsx___Sales5[[#This Row],[UnitPrice]]</f>
        <v>5160</v>
      </c>
      <c r="K4758" t="str">
        <f>_xlfn.XLOOKUP(Excel_Dashboard_Dataset_xlsx___Sales5[[#This Row],[CustomerID]],Raw_Customers!A:A,Raw_Customers!D:D)</f>
        <v>Female</v>
      </c>
      <c r="L4758">
        <f>_xlfn.XLOOKUP(Excel_Dashboard_Dataset_xlsx___Sales5[[#This Row],[CustomerID]],Raw_Customers!A:A,Raw_Customers!E:E)</f>
        <v>51</v>
      </c>
      <c r="M4758" t="str">
        <f>_xlfn.XLOOKUP(Excel_Dashboard_Dataset_xlsx___Sales5[[#This Row],[CustomerID]],Raw_Customers!A:A,Raw_Customers!C:C)</f>
        <v>South</v>
      </c>
      <c r="N4758" s="2" t="str">
        <f>_xlfn.XLOOKUP(Excel_Dashboard_Dataset_xlsx___Sales5[[#This Row],[ProductID]],Raw_Products!A:A,Raw_Products!B:B)</f>
        <v>Gaming Console</v>
      </c>
      <c r="O4758" s="2" t="str">
        <f>_xlfn.XLOOKUP(Excel_Dashboard_Dataset_xlsx___Sales5[[#This Row],[ProductID]],Raw_Products!A:A,Raw_Products!C:C)</f>
        <v>Electronics</v>
      </c>
      <c r="P4758" s="2" t="str">
        <f>_xlfn.XLOOKUP(Excel_Dashboard_Dataset_xlsx___Sales5[[#This Row],[CustomerID]], Raw_Customers!A:A, Raw_Customers!B:B, "Unknown")</f>
        <v>Raymond Diaz</v>
      </c>
    </row>
    <row r="4759" spans="1:16" x14ac:dyDescent="0.25">
      <c r="A4759">
        <v>4758</v>
      </c>
      <c r="B4759">
        <f t="shared" si="74"/>
        <v>2024</v>
      </c>
      <c r="C4759" t="str">
        <f>TEXT(Excel_Dashboard_Dataset_xlsx___Sales5[[#This Row],[Date]],"mmm")</f>
        <v>May</v>
      </c>
      <c r="D4759" s="3">
        <v>45416</v>
      </c>
      <c r="E4759">
        <v>10</v>
      </c>
      <c r="F4759">
        <v>41</v>
      </c>
      <c r="G4759">
        <v>15</v>
      </c>
      <c r="H4759">
        <v>6</v>
      </c>
      <c r="I4759">
        <v>661</v>
      </c>
      <c r="J4759">
        <f>Excel_Dashboard_Dataset_xlsx___Sales5[[#This Row],[Quantity]]*Excel_Dashboard_Dataset_xlsx___Sales5[[#This Row],[UnitPrice]]</f>
        <v>3966</v>
      </c>
      <c r="K4759" t="str">
        <f>_xlfn.XLOOKUP(Excel_Dashboard_Dataset_xlsx___Sales5[[#This Row],[CustomerID]],Raw_Customers!A:A,Raw_Customers!D:D)</f>
        <v>Female</v>
      </c>
      <c r="L4759">
        <f>_xlfn.XLOOKUP(Excel_Dashboard_Dataset_xlsx___Sales5[[#This Row],[CustomerID]],Raw_Customers!A:A,Raw_Customers!E:E)</f>
        <v>33</v>
      </c>
      <c r="M4759" t="str">
        <f>_xlfn.XLOOKUP(Excel_Dashboard_Dataset_xlsx___Sales5[[#This Row],[CustomerID]],Raw_Customers!A:A,Raw_Customers!C:C)</f>
        <v>South</v>
      </c>
      <c r="N4759" s="2" t="str">
        <f>_xlfn.XLOOKUP(Excel_Dashboard_Dataset_xlsx___Sales5[[#This Row],[ProductID]],Raw_Products!A:A,Raw_Products!B:B)</f>
        <v>Tomato Paste</v>
      </c>
      <c r="O4759" s="2" t="str">
        <f>_xlfn.XLOOKUP(Excel_Dashboard_Dataset_xlsx___Sales5[[#This Row],[ProductID]],Raw_Products!A:A,Raw_Products!C:C)</f>
        <v>Groceries</v>
      </c>
      <c r="P4759" s="2" t="str">
        <f>_xlfn.XLOOKUP(Excel_Dashboard_Dataset_xlsx___Sales5[[#This Row],[CustomerID]], Raw_Customers!A:A, Raw_Customers!B:B, "Unknown")</f>
        <v>Thomas Gray</v>
      </c>
    </row>
    <row r="4760" spans="1:16" x14ac:dyDescent="0.25">
      <c r="A4760">
        <v>4759</v>
      </c>
      <c r="B4760">
        <f t="shared" si="74"/>
        <v>2024</v>
      </c>
      <c r="C4760" t="str">
        <f>TEXT(Excel_Dashboard_Dataset_xlsx___Sales5[[#This Row],[Date]],"mmm")</f>
        <v>May</v>
      </c>
      <c r="D4760" s="3">
        <v>45442</v>
      </c>
      <c r="E4760">
        <v>21</v>
      </c>
      <c r="F4760">
        <v>177</v>
      </c>
      <c r="G4760">
        <v>44</v>
      </c>
      <c r="H4760">
        <v>6</v>
      </c>
      <c r="I4760">
        <v>624</v>
      </c>
      <c r="J4760">
        <f>Excel_Dashboard_Dataset_xlsx___Sales5[[#This Row],[Quantity]]*Excel_Dashboard_Dataset_xlsx___Sales5[[#This Row],[UnitPrice]]</f>
        <v>3744</v>
      </c>
      <c r="K4760" t="str">
        <f>_xlfn.XLOOKUP(Excel_Dashboard_Dataset_xlsx___Sales5[[#This Row],[CustomerID]],Raw_Customers!A:A,Raw_Customers!D:D)</f>
        <v>Female</v>
      </c>
      <c r="L4760">
        <f>_xlfn.XLOOKUP(Excel_Dashboard_Dataset_xlsx___Sales5[[#This Row],[CustomerID]],Raw_Customers!A:A,Raw_Customers!E:E)</f>
        <v>28</v>
      </c>
      <c r="M4760" t="str">
        <f>_xlfn.XLOOKUP(Excel_Dashboard_Dataset_xlsx___Sales5[[#This Row],[CustomerID]],Raw_Customers!A:A,Raw_Customers!C:C)</f>
        <v>West</v>
      </c>
      <c r="N4760" s="2" t="str">
        <f>_xlfn.XLOOKUP(Excel_Dashboard_Dataset_xlsx___Sales5[[#This Row],[ProductID]],Raw_Products!A:A,Raw_Products!B:B)</f>
        <v>Refrigerator</v>
      </c>
      <c r="O4760" s="2" t="str">
        <f>_xlfn.XLOOKUP(Excel_Dashboard_Dataset_xlsx___Sales5[[#This Row],[ProductID]],Raw_Products!A:A,Raw_Products!C:C)</f>
        <v>Home Appliances</v>
      </c>
      <c r="P4760" s="2" t="str">
        <f>_xlfn.XLOOKUP(Excel_Dashboard_Dataset_xlsx___Sales5[[#This Row],[CustomerID]], Raw_Customers!A:A, Raw_Customers!B:B, "Unknown")</f>
        <v>Stephen Torres</v>
      </c>
    </row>
    <row r="4761" spans="1:16" x14ac:dyDescent="0.25">
      <c r="A4761">
        <v>4760</v>
      </c>
      <c r="B4761">
        <f t="shared" si="74"/>
        <v>2023</v>
      </c>
      <c r="C4761" t="str">
        <f>TEXT(Excel_Dashboard_Dataset_xlsx___Sales5[[#This Row],[Date]],"mmm")</f>
        <v>Oct</v>
      </c>
      <c r="D4761" s="3">
        <v>45210</v>
      </c>
      <c r="E4761">
        <v>45</v>
      </c>
      <c r="F4761">
        <v>251</v>
      </c>
      <c r="G4761">
        <v>18</v>
      </c>
      <c r="H4761">
        <v>9</v>
      </c>
      <c r="I4761">
        <v>735</v>
      </c>
      <c r="J4761">
        <f>Excel_Dashboard_Dataset_xlsx___Sales5[[#This Row],[Quantity]]*Excel_Dashboard_Dataset_xlsx___Sales5[[#This Row],[UnitPrice]]</f>
        <v>6615</v>
      </c>
      <c r="K4761" t="str">
        <f>_xlfn.XLOOKUP(Excel_Dashboard_Dataset_xlsx___Sales5[[#This Row],[CustomerID]],Raw_Customers!A:A,Raw_Customers!D:D)</f>
        <v>Male</v>
      </c>
      <c r="L4761">
        <f>_xlfn.XLOOKUP(Excel_Dashboard_Dataset_xlsx___Sales5[[#This Row],[CustomerID]],Raw_Customers!A:A,Raw_Customers!E:E)</f>
        <v>48</v>
      </c>
      <c r="M4761" t="str">
        <f>_xlfn.XLOOKUP(Excel_Dashboard_Dataset_xlsx___Sales5[[#This Row],[CustomerID]],Raw_Customers!A:A,Raw_Customers!C:C)</f>
        <v>East</v>
      </c>
      <c r="N4761" s="2" t="str">
        <f>_xlfn.XLOOKUP(Excel_Dashboard_Dataset_xlsx___Sales5[[#This Row],[ProductID]],Raw_Products!A:A,Raw_Products!B:B)</f>
        <v>Yoga Mat</v>
      </c>
      <c r="O4761" s="2" t="str">
        <f>_xlfn.XLOOKUP(Excel_Dashboard_Dataset_xlsx___Sales5[[#This Row],[ProductID]],Raw_Products!A:A,Raw_Products!C:C)</f>
        <v>Sports</v>
      </c>
      <c r="P4761" s="2" t="str">
        <f>_xlfn.XLOOKUP(Excel_Dashboard_Dataset_xlsx___Sales5[[#This Row],[CustomerID]], Raw_Customers!A:A, Raw_Customers!B:B, "Unknown")</f>
        <v>Katherine Howard</v>
      </c>
    </row>
    <row r="4762" spans="1:16" x14ac:dyDescent="0.25">
      <c r="A4762">
        <v>4761</v>
      </c>
      <c r="B4762">
        <f t="shared" si="74"/>
        <v>2023</v>
      </c>
      <c r="C4762" t="str">
        <f>TEXT(Excel_Dashboard_Dataset_xlsx___Sales5[[#This Row],[Date]],"mmm")</f>
        <v>Jun</v>
      </c>
      <c r="D4762" s="3">
        <v>45087</v>
      </c>
      <c r="E4762">
        <v>6</v>
      </c>
      <c r="F4762">
        <v>33</v>
      </c>
      <c r="G4762">
        <v>46</v>
      </c>
      <c r="H4762">
        <v>5</v>
      </c>
      <c r="I4762">
        <v>549</v>
      </c>
      <c r="J4762">
        <f>Excel_Dashboard_Dataset_xlsx___Sales5[[#This Row],[Quantity]]*Excel_Dashboard_Dataset_xlsx___Sales5[[#This Row],[UnitPrice]]</f>
        <v>2745</v>
      </c>
      <c r="K4762" t="str">
        <f>_xlfn.XLOOKUP(Excel_Dashboard_Dataset_xlsx___Sales5[[#This Row],[CustomerID]],Raw_Customers!A:A,Raw_Customers!D:D)</f>
        <v>Female</v>
      </c>
      <c r="L4762">
        <f>_xlfn.XLOOKUP(Excel_Dashboard_Dataset_xlsx___Sales5[[#This Row],[CustomerID]],Raw_Customers!A:A,Raw_Customers!E:E)</f>
        <v>33</v>
      </c>
      <c r="M4762" t="str">
        <f>_xlfn.XLOOKUP(Excel_Dashboard_Dataset_xlsx___Sales5[[#This Row],[CustomerID]],Raw_Customers!A:A,Raw_Customers!C:C)</f>
        <v>West</v>
      </c>
      <c r="N4762" s="2" t="str">
        <f>_xlfn.XLOOKUP(Excel_Dashboard_Dataset_xlsx___Sales5[[#This Row],[ProductID]],Raw_Products!A:A,Raw_Products!B:B)</f>
        <v>Flour</v>
      </c>
      <c r="O4762" s="2" t="str">
        <f>_xlfn.XLOOKUP(Excel_Dashboard_Dataset_xlsx___Sales5[[#This Row],[ProductID]],Raw_Products!A:A,Raw_Products!C:C)</f>
        <v>Groceries</v>
      </c>
      <c r="P4762" s="2" t="str">
        <f>_xlfn.XLOOKUP(Excel_Dashboard_Dataset_xlsx___Sales5[[#This Row],[CustomerID]], Raw_Customers!A:A, Raw_Customers!B:B, "Unknown")</f>
        <v>Mary Price</v>
      </c>
    </row>
    <row r="4763" spans="1:16" x14ac:dyDescent="0.25">
      <c r="A4763">
        <v>4762</v>
      </c>
      <c r="B4763">
        <f t="shared" si="74"/>
        <v>2023</v>
      </c>
      <c r="C4763" t="str">
        <f>TEXT(Excel_Dashboard_Dataset_xlsx___Sales5[[#This Row],[Date]],"mmm")</f>
        <v>May</v>
      </c>
      <c r="D4763" s="3">
        <v>45047</v>
      </c>
      <c r="E4763">
        <v>28</v>
      </c>
      <c r="F4763">
        <v>228</v>
      </c>
      <c r="G4763">
        <v>21</v>
      </c>
      <c r="H4763">
        <v>2</v>
      </c>
      <c r="I4763">
        <v>869</v>
      </c>
      <c r="J4763">
        <f>Excel_Dashboard_Dataset_xlsx___Sales5[[#This Row],[Quantity]]*Excel_Dashboard_Dataset_xlsx___Sales5[[#This Row],[UnitPrice]]</f>
        <v>1738</v>
      </c>
      <c r="K4763" t="str">
        <f>_xlfn.XLOOKUP(Excel_Dashboard_Dataset_xlsx___Sales5[[#This Row],[CustomerID]],Raw_Customers!A:A,Raw_Customers!D:D)</f>
        <v>Female</v>
      </c>
      <c r="L4763">
        <f>_xlfn.XLOOKUP(Excel_Dashboard_Dataset_xlsx___Sales5[[#This Row],[CustomerID]],Raw_Customers!A:A,Raw_Customers!E:E)</f>
        <v>55</v>
      </c>
      <c r="M4763" t="str">
        <f>_xlfn.XLOOKUP(Excel_Dashboard_Dataset_xlsx___Sales5[[#This Row],[CustomerID]],Raw_Customers!A:A,Raw_Customers!C:C)</f>
        <v>East</v>
      </c>
      <c r="N4763" s="2" t="str">
        <f>_xlfn.XLOOKUP(Excel_Dashboard_Dataset_xlsx___Sales5[[#This Row],[ProductID]],Raw_Products!A:A,Raw_Products!B:B)</f>
        <v>Rice Cooker</v>
      </c>
      <c r="O4763" s="2" t="str">
        <f>_xlfn.XLOOKUP(Excel_Dashboard_Dataset_xlsx___Sales5[[#This Row],[ProductID]],Raw_Products!A:A,Raw_Products!C:C)</f>
        <v>Home Appliances</v>
      </c>
      <c r="P4763" s="2" t="str">
        <f>_xlfn.XLOOKUP(Excel_Dashboard_Dataset_xlsx___Sales5[[#This Row],[CustomerID]], Raw_Customers!A:A, Raw_Customers!B:B, "Unknown")</f>
        <v>Kenneth Stewart</v>
      </c>
    </row>
    <row r="4764" spans="1:16" x14ac:dyDescent="0.25">
      <c r="A4764">
        <v>4763</v>
      </c>
      <c r="B4764">
        <f t="shared" si="74"/>
        <v>2024</v>
      </c>
      <c r="C4764" t="str">
        <f>TEXT(Excel_Dashboard_Dataset_xlsx___Sales5[[#This Row],[Date]],"mmm")</f>
        <v>Sept</v>
      </c>
      <c r="D4764" s="3">
        <v>45554</v>
      </c>
      <c r="E4764">
        <v>40</v>
      </c>
      <c r="F4764">
        <v>253</v>
      </c>
      <c r="G4764">
        <v>28</v>
      </c>
      <c r="H4764">
        <v>5</v>
      </c>
      <c r="I4764">
        <v>352</v>
      </c>
      <c r="J4764">
        <f>Excel_Dashboard_Dataset_xlsx___Sales5[[#This Row],[Quantity]]*Excel_Dashboard_Dataset_xlsx___Sales5[[#This Row],[UnitPrice]]</f>
        <v>1760</v>
      </c>
      <c r="K4764" t="str">
        <f>_xlfn.XLOOKUP(Excel_Dashboard_Dataset_xlsx___Sales5[[#This Row],[CustomerID]],Raw_Customers!A:A,Raw_Customers!D:D)</f>
        <v>Female</v>
      </c>
      <c r="L4764">
        <f>_xlfn.XLOOKUP(Excel_Dashboard_Dataset_xlsx___Sales5[[#This Row],[CustomerID]],Raw_Customers!A:A,Raw_Customers!E:E)</f>
        <v>23</v>
      </c>
      <c r="M4764" t="str">
        <f>_xlfn.XLOOKUP(Excel_Dashboard_Dataset_xlsx___Sales5[[#This Row],[CustomerID]],Raw_Customers!A:A,Raw_Customers!C:C)</f>
        <v>West</v>
      </c>
      <c r="N4764" s="2" t="str">
        <f>_xlfn.XLOOKUP(Excel_Dashboard_Dataset_xlsx___Sales5[[#This Row],[ProductID]],Raw_Products!A:A,Raw_Products!B:B)</f>
        <v>Scarf</v>
      </c>
      <c r="O4764" s="2" t="str">
        <f>_xlfn.XLOOKUP(Excel_Dashboard_Dataset_xlsx___Sales5[[#This Row],[ProductID]],Raw_Products!A:A,Raw_Products!C:C)</f>
        <v>Clothing</v>
      </c>
      <c r="P4764" s="2" t="str">
        <f>_xlfn.XLOOKUP(Excel_Dashboard_Dataset_xlsx___Sales5[[#This Row],[CustomerID]], Raw_Customers!A:A, Raw_Customers!B:B, "Unknown")</f>
        <v>Anna Hernandez</v>
      </c>
    </row>
    <row r="4765" spans="1:16" x14ac:dyDescent="0.25">
      <c r="A4765">
        <v>4764</v>
      </c>
      <c r="B4765">
        <f t="shared" si="74"/>
        <v>2024</v>
      </c>
      <c r="C4765" t="str">
        <f>TEXT(Excel_Dashboard_Dataset_xlsx___Sales5[[#This Row],[Date]],"mmm")</f>
        <v>Oct</v>
      </c>
      <c r="D4765" s="3">
        <v>45583</v>
      </c>
      <c r="E4765">
        <v>27</v>
      </c>
      <c r="F4765">
        <v>183</v>
      </c>
      <c r="G4765">
        <v>21</v>
      </c>
      <c r="H4765">
        <v>2</v>
      </c>
      <c r="I4765">
        <v>795</v>
      </c>
      <c r="J4765">
        <f>Excel_Dashboard_Dataset_xlsx___Sales5[[#This Row],[Quantity]]*Excel_Dashboard_Dataset_xlsx___Sales5[[#This Row],[UnitPrice]]</f>
        <v>1590</v>
      </c>
      <c r="K4765" t="str">
        <f>_xlfn.XLOOKUP(Excel_Dashboard_Dataset_xlsx___Sales5[[#This Row],[CustomerID]],Raw_Customers!A:A,Raw_Customers!D:D)</f>
        <v>Female</v>
      </c>
      <c r="L4765">
        <f>_xlfn.XLOOKUP(Excel_Dashboard_Dataset_xlsx___Sales5[[#This Row],[CustomerID]],Raw_Customers!A:A,Raw_Customers!E:E)</f>
        <v>54</v>
      </c>
      <c r="M4765" t="str">
        <f>_xlfn.XLOOKUP(Excel_Dashboard_Dataset_xlsx___Sales5[[#This Row],[CustomerID]],Raw_Customers!A:A,Raw_Customers!C:C)</f>
        <v>West</v>
      </c>
      <c r="N4765" s="2" t="str">
        <f>_xlfn.XLOOKUP(Excel_Dashboard_Dataset_xlsx___Sales5[[#This Row],[ProductID]],Raw_Products!A:A,Raw_Products!B:B)</f>
        <v>Air Conditioner</v>
      </c>
      <c r="O4765" s="2" t="str">
        <f>_xlfn.XLOOKUP(Excel_Dashboard_Dataset_xlsx___Sales5[[#This Row],[ProductID]],Raw_Products!A:A,Raw_Products!C:C)</f>
        <v>Home Appliances</v>
      </c>
      <c r="P4765" s="2" t="str">
        <f>_xlfn.XLOOKUP(Excel_Dashboard_Dataset_xlsx___Sales5[[#This Row],[CustomerID]], Raw_Customers!A:A, Raw_Customers!B:B, "Unknown")</f>
        <v>Jason Nguyen</v>
      </c>
    </row>
    <row r="4766" spans="1:16" x14ac:dyDescent="0.25">
      <c r="A4766">
        <v>4765</v>
      </c>
      <c r="B4766">
        <f t="shared" si="74"/>
        <v>2024</v>
      </c>
      <c r="C4766" t="str">
        <f>TEXT(Excel_Dashboard_Dataset_xlsx___Sales5[[#This Row],[Date]],"mmm")</f>
        <v>Sept</v>
      </c>
      <c r="D4766" s="3">
        <v>45540</v>
      </c>
      <c r="E4766">
        <v>28</v>
      </c>
      <c r="F4766">
        <v>160</v>
      </c>
      <c r="G4766">
        <v>8</v>
      </c>
      <c r="H4766">
        <v>10</v>
      </c>
      <c r="I4766">
        <v>422</v>
      </c>
      <c r="J4766">
        <f>Excel_Dashboard_Dataset_xlsx___Sales5[[#This Row],[Quantity]]*Excel_Dashboard_Dataset_xlsx___Sales5[[#This Row],[UnitPrice]]</f>
        <v>4220</v>
      </c>
      <c r="K4766" t="str">
        <f>_xlfn.XLOOKUP(Excel_Dashboard_Dataset_xlsx___Sales5[[#This Row],[CustomerID]],Raw_Customers!A:A,Raw_Customers!D:D)</f>
        <v>Female</v>
      </c>
      <c r="L4766">
        <f>_xlfn.XLOOKUP(Excel_Dashboard_Dataset_xlsx___Sales5[[#This Row],[CustomerID]],Raw_Customers!A:A,Raw_Customers!E:E)</f>
        <v>39</v>
      </c>
      <c r="M4766" t="str">
        <f>_xlfn.XLOOKUP(Excel_Dashboard_Dataset_xlsx___Sales5[[#This Row],[CustomerID]],Raw_Customers!A:A,Raw_Customers!C:C)</f>
        <v>East</v>
      </c>
      <c r="N4766" s="2" t="str">
        <f>_xlfn.XLOOKUP(Excel_Dashboard_Dataset_xlsx___Sales5[[#This Row],[ProductID]],Raw_Products!A:A,Raw_Products!B:B)</f>
        <v>Rice Cooker</v>
      </c>
      <c r="O4766" s="2" t="str">
        <f>_xlfn.XLOOKUP(Excel_Dashboard_Dataset_xlsx___Sales5[[#This Row],[ProductID]],Raw_Products!A:A,Raw_Products!C:C)</f>
        <v>Home Appliances</v>
      </c>
      <c r="P4766" s="2" t="str">
        <f>_xlfn.XLOOKUP(Excel_Dashboard_Dataset_xlsx___Sales5[[#This Row],[CustomerID]], Raw_Customers!A:A, Raw_Customers!B:B, "Unknown")</f>
        <v>Deborah Hill</v>
      </c>
    </row>
    <row r="4767" spans="1:16" x14ac:dyDescent="0.25">
      <c r="A4767">
        <v>4766</v>
      </c>
      <c r="B4767">
        <f t="shared" si="74"/>
        <v>2024</v>
      </c>
      <c r="C4767" t="str">
        <f>TEXT(Excel_Dashboard_Dataset_xlsx___Sales5[[#This Row],[Date]],"mmm")</f>
        <v>Aug</v>
      </c>
      <c r="D4767" s="3">
        <v>45506</v>
      </c>
      <c r="E4767">
        <v>28</v>
      </c>
      <c r="F4767">
        <v>122</v>
      </c>
      <c r="G4767">
        <v>47</v>
      </c>
      <c r="H4767">
        <v>1</v>
      </c>
      <c r="I4767">
        <v>945</v>
      </c>
      <c r="J4767">
        <f>Excel_Dashboard_Dataset_xlsx___Sales5[[#This Row],[Quantity]]*Excel_Dashboard_Dataset_xlsx___Sales5[[#This Row],[UnitPrice]]</f>
        <v>945</v>
      </c>
      <c r="K4767" t="str">
        <f>_xlfn.XLOOKUP(Excel_Dashboard_Dataset_xlsx___Sales5[[#This Row],[CustomerID]],Raw_Customers!A:A,Raw_Customers!D:D)</f>
        <v>Female</v>
      </c>
      <c r="L4767">
        <f>_xlfn.XLOOKUP(Excel_Dashboard_Dataset_xlsx___Sales5[[#This Row],[CustomerID]],Raw_Customers!A:A,Raw_Customers!E:E)</f>
        <v>43</v>
      </c>
      <c r="M4767" t="str">
        <f>_xlfn.XLOOKUP(Excel_Dashboard_Dataset_xlsx___Sales5[[#This Row],[CustomerID]],Raw_Customers!A:A,Raw_Customers!C:C)</f>
        <v>West</v>
      </c>
      <c r="N4767" s="2" t="str">
        <f>_xlfn.XLOOKUP(Excel_Dashboard_Dataset_xlsx___Sales5[[#This Row],[ProductID]],Raw_Products!A:A,Raw_Products!B:B)</f>
        <v>Rice Cooker</v>
      </c>
      <c r="O4767" s="2" t="str">
        <f>_xlfn.XLOOKUP(Excel_Dashboard_Dataset_xlsx___Sales5[[#This Row],[ProductID]],Raw_Products!A:A,Raw_Products!C:C)</f>
        <v>Home Appliances</v>
      </c>
      <c r="P4767" s="2" t="str">
        <f>_xlfn.XLOOKUP(Excel_Dashboard_Dataset_xlsx___Sales5[[#This Row],[CustomerID]], Raw_Customers!A:A, Raw_Customers!B:B, "Unknown")</f>
        <v>Samantha Cook</v>
      </c>
    </row>
    <row r="4768" spans="1:16" x14ac:dyDescent="0.25">
      <c r="A4768">
        <v>4767</v>
      </c>
      <c r="B4768">
        <f t="shared" si="74"/>
        <v>2023</v>
      </c>
      <c r="C4768" t="str">
        <f>TEXT(Excel_Dashboard_Dataset_xlsx___Sales5[[#This Row],[Date]],"mmm")</f>
        <v>Apr</v>
      </c>
      <c r="D4768" s="3">
        <v>45039</v>
      </c>
      <c r="E4768">
        <v>14</v>
      </c>
      <c r="F4768">
        <v>180</v>
      </c>
      <c r="G4768">
        <v>48</v>
      </c>
      <c r="H4768">
        <v>9</v>
      </c>
      <c r="I4768">
        <v>847</v>
      </c>
      <c r="J4768">
        <f>Excel_Dashboard_Dataset_xlsx___Sales5[[#This Row],[Quantity]]*Excel_Dashboard_Dataset_xlsx___Sales5[[#This Row],[UnitPrice]]</f>
        <v>7623</v>
      </c>
      <c r="K4768" t="str">
        <f>_xlfn.XLOOKUP(Excel_Dashboard_Dataset_xlsx___Sales5[[#This Row],[CustomerID]],Raw_Customers!A:A,Raw_Customers!D:D)</f>
        <v>Female</v>
      </c>
      <c r="L4768">
        <f>_xlfn.XLOOKUP(Excel_Dashboard_Dataset_xlsx___Sales5[[#This Row],[CustomerID]],Raw_Customers!A:A,Raw_Customers!E:E)</f>
        <v>63</v>
      </c>
      <c r="M4768" t="str">
        <f>_xlfn.XLOOKUP(Excel_Dashboard_Dataset_xlsx___Sales5[[#This Row],[CustomerID]],Raw_Customers!A:A,Raw_Customers!C:C)</f>
        <v>West</v>
      </c>
      <c r="N4768" s="2" t="str">
        <f>_xlfn.XLOOKUP(Excel_Dashboard_Dataset_xlsx___Sales5[[#This Row],[ProductID]],Raw_Products!A:A,Raw_Products!B:B)</f>
        <v>Smartwatch</v>
      </c>
      <c r="O4768" s="2" t="str">
        <f>_xlfn.XLOOKUP(Excel_Dashboard_Dataset_xlsx___Sales5[[#This Row],[ProductID]],Raw_Products!A:A,Raw_Products!C:C)</f>
        <v>Electronics</v>
      </c>
      <c r="P4768" s="2" t="str">
        <f>_xlfn.XLOOKUP(Excel_Dashboard_Dataset_xlsx___Sales5[[#This Row],[CustomerID]], Raw_Customers!A:A, Raw_Customers!B:B, "Unknown")</f>
        <v>Debra Rodriguez</v>
      </c>
    </row>
    <row r="4769" spans="1:16" x14ac:dyDescent="0.25">
      <c r="A4769">
        <v>4768</v>
      </c>
      <c r="B4769">
        <f t="shared" si="74"/>
        <v>2024</v>
      </c>
      <c r="C4769" t="str">
        <f>TEXT(Excel_Dashboard_Dataset_xlsx___Sales5[[#This Row],[Date]],"mmm")</f>
        <v>Aug</v>
      </c>
      <c r="D4769" s="3">
        <v>45516</v>
      </c>
      <c r="E4769">
        <v>26</v>
      </c>
      <c r="F4769">
        <v>99</v>
      </c>
      <c r="G4769">
        <v>3</v>
      </c>
      <c r="H4769">
        <v>2</v>
      </c>
      <c r="I4769">
        <v>786</v>
      </c>
      <c r="J4769">
        <f>Excel_Dashboard_Dataset_xlsx___Sales5[[#This Row],[Quantity]]*Excel_Dashboard_Dataset_xlsx___Sales5[[#This Row],[UnitPrice]]</f>
        <v>1572</v>
      </c>
      <c r="K4769" t="str">
        <f>_xlfn.XLOOKUP(Excel_Dashboard_Dataset_xlsx___Sales5[[#This Row],[CustomerID]],Raw_Customers!A:A,Raw_Customers!D:D)</f>
        <v>Female</v>
      </c>
      <c r="L4769">
        <f>_xlfn.XLOOKUP(Excel_Dashboard_Dataset_xlsx___Sales5[[#This Row],[CustomerID]],Raw_Customers!A:A,Raw_Customers!E:E)</f>
        <v>28</v>
      </c>
      <c r="M4769" t="str">
        <f>_xlfn.XLOOKUP(Excel_Dashboard_Dataset_xlsx___Sales5[[#This Row],[CustomerID]],Raw_Customers!A:A,Raw_Customers!C:C)</f>
        <v>South</v>
      </c>
      <c r="N4769" s="2" t="str">
        <f>_xlfn.XLOOKUP(Excel_Dashboard_Dataset_xlsx___Sales5[[#This Row],[ProductID]],Raw_Products!A:A,Raw_Products!B:B)</f>
        <v>Vacuum Cleaner</v>
      </c>
      <c r="O4769" s="2" t="str">
        <f>_xlfn.XLOOKUP(Excel_Dashboard_Dataset_xlsx___Sales5[[#This Row],[ProductID]],Raw_Products!A:A,Raw_Products!C:C)</f>
        <v>Home Appliances</v>
      </c>
      <c r="P4769" s="2" t="str">
        <f>_xlfn.XLOOKUP(Excel_Dashboard_Dataset_xlsx___Sales5[[#This Row],[CustomerID]], Raw_Customers!A:A, Raw_Customers!B:B, "Unknown")</f>
        <v>James Patel</v>
      </c>
    </row>
    <row r="4770" spans="1:16" x14ac:dyDescent="0.25">
      <c r="A4770">
        <v>4769</v>
      </c>
      <c r="B4770">
        <f t="shared" si="74"/>
        <v>2023</v>
      </c>
      <c r="C4770" t="str">
        <f>TEXT(Excel_Dashboard_Dataset_xlsx___Sales5[[#This Row],[Date]],"mmm")</f>
        <v>Oct</v>
      </c>
      <c r="D4770" s="3">
        <v>45214</v>
      </c>
      <c r="E4770">
        <v>31</v>
      </c>
      <c r="F4770">
        <v>80</v>
      </c>
      <c r="G4770">
        <v>12</v>
      </c>
      <c r="H4770">
        <v>5</v>
      </c>
      <c r="I4770">
        <v>158</v>
      </c>
      <c r="J4770">
        <f>Excel_Dashboard_Dataset_xlsx___Sales5[[#This Row],[Quantity]]*Excel_Dashboard_Dataset_xlsx___Sales5[[#This Row],[UnitPrice]]</f>
        <v>790</v>
      </c>
      <c r="K4770" t="str">
        <f>_xlfn.XLOOKUP(Excel_Dashboard_Dataset_xlsx___Sales5[[#This Row],[CustomerID]],Raw_Customers!A:A,Raw_Customers!D:D)</f>
        <v>Male</v>
      </c>
      <c r="L4770">
        <f>_xlfn.XLOOKUP(Excel_Dashboard_Dataset_xlsx___Sales5[[#This Row],[CustomerID]],Raw_Customers!A:A,Raw_Customers!E:E)</f>
        <v>65</v>
      </c>
      <c r="M4770" t="str">
        <f>_xlfn.XLOOKUP(Excel_Dashboard_Dataset_xlsx___Sales5[[#This Row],[CustomerID]],Raw_Customers!A:A,Raw_Customers!C:C)</f>
        <v>West</v>
      </c>
      <c r="N4770" s="2" t="str">
        <f>_xlfn.XLOOKUP(Excel_Dashboard_Dataset_xlsx___Sales5[[#This Row],[ProductID]],Raw_Products!A:A,Raw_Products!B:B)</f>
        <v>T-Shirt</v>
      </c>
      <c r="O4770" s="2" t="str">
        <f>_xlfn.XLOOKUP(Excel_Dashboard_Dataset_xlsx___Sales5[[#This Row],[ProductID]],Raw_Products!A:A,Raw_Products!C:C)</f>
        <v>Clothing</v>
      </c>
      <c r="P4770" s="2" t="str">
        <f>_xlfn.XLOOKUP(Excel_Dashboard_Dataset_xlsx___Sales5[[#This Row],[CustomerID]], Raw_Customers!A:A, Raw_Customers!B:B, "Unknown")</f>
        <v>Elizabeth Sanders</v>
      </c>
    </row>
    <row r="4771" spans="1:16" x14ac:dyDescent="0.25">
      <c r="A4771">
        <v>4770</v>
      </c>
      <c r="B4771">
        <f t="shared" si="74"/>
        <v>2024</v>
      </c>
      <c r="C4771" t="str">
        <f>TEXT(Excel_Dashboard_Dataset_xlsx___Sales5[[#This Row],[Date]],"mmm")</f>
        <v>Sept</v>
      </c>
      <c r="D4771" s="3">
        <v>45541</v>
      </c>
      <c r="E4771">
        <v>49</v>
      </c>
      <c r="F4771">
        <v>278</v>
      </c>
      <c r="G4771">
        <v>48</v>
      </c>
      <c r="H4771">
        <v>4</v>
      </c>
      <c r="I4771">
        <v>322</v>
      </c>
      <c r="J4771">
        <f>Excel_Dashboard_Dataset_xlsx___Sales5[[#This Row],[Quantity]]*Excel_Dashboard_Dataset_xlsx___Sales5[[#This Row],[UnitPrice]]</f>
        <v>1288</v>
      </c>
      <c r="K4771" t="str">
        <f>_xlfn.XLOOKUP(Excel_Dashboard_Dataset_xlsx___Sales5[[#This Row],[CustomerID]],Raw_Customers!A:A,Raw_Customers!D:D)</f>
        <v>Female</v>
      </c>
      <c r="L4771">
        <f>_xlfn.XLOOKUP(Excel_Dashboard_Dataset_xlsx___Sales5[[#This Row],[CustomerID]],Raw_Customers!A:A,Raw_Customers!E:E)</f>
        <v>27</v>
      </c>
      <c r="M4771" t="str">
        <f>_xlfn.XLOOKUP(Excel_Dashboard_Dataset_xlsx___Sales5[[#This Row],[CustomerID]],Raw_Customers!A:A,Raw_Customers!C:C)</f>
        <v>East</v>
      </c>
      <c r="N4771" s="2" t="str">
        <f>_xlfn.XLOOKUP(Excel_Dashboard_Dataset_xlsx___Sales5[[#This Row],[ProductID]],Raw_Products!A:A,Raw_Products!B:B)</f>
        <v>Swimming Goggles</v>
      </c>
      <c r="O4771" s="2" t="str">
        <f>_xlfn.XLOOKUP(Excel_Dashboard_Dataset_xlsx___Sales5[[#This Row],[ProductID]],Raw_Products!A:A,Raw_Products!C:C)</f>
        <v>Sports</v>
      </c>
      <c r="P4771" s="2" t="str">
        <f>_xlfn.XLOOKUP(Excel_Dashboard_Dataset_xlsx___Sales5[[#This Row],[CustomerID]], Raw_Customers!A:A, Raw_Customers!B:B, "Unknown")</f>
        <v>Ryan Jones</v>
      </c>
    </row>
    <row r="4772" spans="1:16" x14ac:dyDescent="0.25">
      <c r="A4772">
        <v>4771</v>
      </c>
      <c r="B4772">
        <f t="shared" si="74"/>
        <v>2024</v>
      </c>
      <c r="C4772" t="str">
        <f>TEXT(Excel_Dashboard_Dataset_xlsx___Sales5[[#This Row],[Date]],"mmm")</f>
        <v>Oct</v>
      </c>
      <c r="D4772" s="3">
        <v>45570</v>
      </c>
      <c r="E4772">
        <v>11</v>
      </c>
      <c r="F4772">
        <v>246</v>
      </c>
      <c r="G4772">
        <v>25</v>
      </c>
      <c r="H4772">
        <v>7</v>
      </c>
      <c r="I4772">
        <v>576</v>
      </c>
      <c r="J4772">
        <f>Excel_Dashboard_Dataset_xlsx___Sales5[[#This Row],[Quantity]]*Excel_Dashboard_Dataset_xlsx___Sales5[[#This Row],[UnitPrice]]</f>
        <v>4032</v>
      </c>
      <c r="K4772" t="str">
        <f>_xlfn.XLOOKUP(Excel_Dashboard_Dataset_xlsx___Sales5[[#This Row],[CustomerID]],Raw_Customers!A:A,Raw_Customers!D:D)</f>
        <v>Female</v>
      </c>
      <c r="L4772">
        <f>_xlfn.XLOOKUP(Excel_Dashboard_Dataset_xlsx___Sales5[[#This Row],[CustomerID]],Raw_Customers!A:A,Raw_Customers!E:E)</f>
        <v>23</v>
      </c>
      <c r="M4772" t="str">
        <f>_xlfn.XLOOKUP(Excel_Dashboard_Dataset_xlsx___Sales5[[#This Row],[CustomerID]],Raw_Customers!A:A,Raw_Customers!C:C)</f>
        <v>West</v>
      </c>
      <c r="N4772" s="2" t="str">
        <f>_xlfn.XLOOKUP(Excel_Dashboard_Dataset_xlsx___Sales5[[#This Row],[ProductID]],Raw_Products!A:A,Raw_Products!B:B)</f>
        <v>Smartphone</v>
      </c>
      <c r="O4772" s="2" t="str">
        <f>_xlfn.XLOOKUP(Excel_Dashboard_Dataset_xlsx___Sales5[[#This Row],[ProductID]],Raw_Products!A:A,Raw_Products!C:C)</f>
        <v>Electronics</v>
      </c>
      <c r="P4772" s="2" t="str">
        <f>_xlfn.XLOOKUP(Excel_Dashboard_Dataset_xlsx___Sales5[[#This Row],[CustomerID]], Raw_Customers!A:A, Raw_Customers!B:B, "Unknown")</f>
        <v>Kenneth Baker</v>
      </c>
    </row>
    <row r="4773" spans="1:16" x14ac:dyDescent="0.25">
      <c r="A4773">
        <v>4772</v>
      </c>
      <c r="B4773">
        <f t="shared" si="74"/>
        <v>2024</v>
      </c>
      <c r="C4773" t="str">
        <f>TEXT(Excel_Dashboard_Dataset_xlsx___Sales5[[#This Row],[Date]],"mmm")</f>
        <v>Oct</v>
      </c>
      <c r="D4773" s="3">
        <v>45575</v>
      </c>
      <c r="E4773">
        <v>34</v>
      </c>
      <c r="F4773">
        <v>131</v>
      </c>
      <c r="G4773">
        <v>28</v>
      </c>
      <c r="H4773">
        <v>1</v>
      </c>
      <c r="I4773">
        <v>987</v>
      </c>
      <c r="J4773">
        <f>Excel_Dashboard_Dataset_xlsx___Sales5[[#This Row],[Quantity]]*Excel_Dashboard_Dataset_xlsx___Sales5[[#This Row],[UnitPrice]]</f>
        <v>987</v>
      </c>
      <c r="K4773" t="str">
        <f>_xlfn.XLOOKUP(Excel_Dashboard_Dataset_xlsx___Sales5[[#This Row],[CustomerID]],Raw_Customers!A:A,Raw_Customers!D:D)</f>
        <v>Male</v>
      </c>
      <c r="L4773">
        <f>_xlfn.XLOOKUP(Excel_Dashboard_Dataset_xlsx___Sales5[[#This Row],[CustomerID]],Raw_Customers!A:A,Raw_Customers!E:E)</f>
        <v>20</v>
      </c>
      <c r="M4773" t="str">
        <f>_xlfn.XLOOKUP(Excel_Dashboard_Dataset_xlsx___Sales5[[#This Row],[CustomerID]],Raw_Customers!A:A,Raw_Customers!C:C)</f>
        <v>West</v>
      </c>
      <c r="N4773" s="2" t="str">
        <f>_xlfn.XLOOKUP(Excel_Dashboard_Dataset_xlsx___Sales5[[#This Row],[ProductID]],Raw_Products!A:A,Raw_Products!B:B)</f>
        <v>Dress</v>
      </c>
      <c r="O4773" s="2" t="str">
        <f>_xlfn.XLOOKUP(Excel_Dashboard_Dataset_xlsx___Sales5[[#This Row],[ProductID]],Raw_Products!A:A,Raw_Products!C:C)</f>
        <v>Clothing</v>
      </c>
      <c r="P4773" s="2" t="str">
        <f>_xlfn.XLOOKUP(Excel_Dashboard_Dataset_xlsx___Sales5[[#This Row],[CustomerID]], Raw_Customers!A:A, Raw_Customers!B:B, "Unknown")</f>
        <v>William Cox</v>
      </c>
    </row>
    <row r="4774" spans="1:16" x14ac:dyDescent="0.25">
      <c r="A4774">
        <v>4773</v>
      </c>
      <c r="B4774">
        <f t="shared" si="74"/>
        <v>2023</v>
      </c>
      <c r="C4774" t="str">
        <f>TEXT(Excel_Dashboard_Dataset_xlsx___Sales5[[#This Row],[Date]],"mmm")</f>
        <v>Nov</v>
      </c>
      <c r="D4774" s="3">
        <v>45234</v>
      </c>
      <c r="E4774">
        <v>33</v>
      </c>
      <c r="F4774">
        <v>18</v>
      </c>
      <c r="G4774">
        <v>18</v>
      </c>
      <c r="H4774">
        <v>1</v>
      </c>
      <c r="I4774">
        <v>822</v>
      </c>
      <c r="J4774">
        <f>Excel_Dashboard_Dataset_xlsx___Sales5[[#This Row],[Quantity]]*Excel_Dashboard_Dataset_xlsx___Sales5[[#This Row],[UnitPrice]]</f>
        <v>822</v>
      </c>
      <c r="K4774" t="str">
        <f>_xlfn.XLOOKUP(Excel_Dashboard_Dataset_xlsx___Sales5[[#This Row],[CustomerID]],Raw_Customers!A:A,Raw_Customers!D:D)</f>
        <v>Female</v>
      </c>
      <c r="L4774">
        <f>_xlfn.XLOOKUP(Excel_Dashboard_Dataset_xlsx___Sales5[[#This Row],[CustomerID]],Raw_Customers!A:A,Raw_Customers!E:E)</f>
        <v>64</v>
      </c>
      <c r="M4774" t="str">
        <f>_xlfn.XLOOKUP(Excel_Dashboard_Dataset_xlsx___Sales5[[#This Row],[CustomerID]],Raw_Customers!A:A,Raw_Customers!C:C)</f>
        <v>West</v>
      </c>
      <c r="N4774" s="2" t="str">
        <f>_xlfn.XLOOKUP(Excel_Dashboard_Dataset_xlsx___Sales5[[#This Row],[ProductID]],Raw_Products!A:A,Raw_Products!B:B)</f>
        <v>Jacket</v>
      </c>
      <c r="O4774" s="2" t="str">
        <f>_xlfn.XLOOKUP(Excel_Dashboard_Dataset_xlsx___Sales5[[#This Row],[ProductID]],Raw_Products!A:A,Raw_Products!C:C)</f>
        <v>Clothing</v>
      </c>
      <c r="P4774" s="2" t="str">
        <f>_xlfn.XLOOKUP(Excel_Dashboard_Dataset_xlsx___Sales5[[#This Row],[CustomerID]], Raw_Customers!A:A, Raw_Customers!B:B, "Unknown")</f>
        <v>Patrick Baker</v>
      </c>
    </row>
    <row r="4775" spans="1:16" x14ac:dyDescent="0.25">
      <c r="A4775">
        <v>4774</v>
      </c>
      <c r="B4775">
        <f t="shared" si="74"/>
        <v>2023</v>
      </c>
      <c r="C4775" t="str">
        <f>TEXT(Excel_Dashboard_Dataset_xlsx___Sales5[[#This Row],[Date]],"mmm")</f>
        <v>Sept</v>
      </c>
      <c r="D4775" s="3">
        <v>45174</v>
      </c>
      <c r="E4775">
        <v>36</v>
      </c>
      <c r="F4775">
        <v>3</v>
      </c>
      <c r="G4775">
        <v>5</v>
      </c>
      <c r="H4775">
        <v>6</v>
      </c>
      <c r="I4775">
        <v>901</v>
      </c>
      <c r="J4775">
        <f>Excel_Dashboard_Dataset_xlsx___Sales5[[#This Row],[Quantity]]*Excel_Dashboard_Dataset_xlsx___Sales5[[#This Row],[UnitPrice]]</f>
        <v>5406</v>
      </c>
      <c r="K4775" t="str">
        <f>_xlfn.XLOOKUP(Excel_Dashboard_Dataset_xlsx___Sales5[[#This Row],[CustomerID]],Raw_Customers!A:A,Raw_Customers!D:D)</f>
        <v>Female</v>
      </c>
      <c r="L4775">
        <f>_xlfn.XLOOKUP(Excel_Dashboard_Dataset_xlsx___Sales5[[#This Row],[CustomerID]],Raw_Customers!A:A,Raw_Customers!E:E)</f>
        <v>22</v>
      </c>
      <c r="M4775" t="str">
        <f>_xlfn.XLOOKUP(Excel_Dashboard_Dataset_xlsx___Sales5[[#This Row],[CustomerID]],Raw_Customers!A:A,Raw_Customers!C:C)</f>
        <v>West</v>
      </c>
      <c r="N4775" s="2" t="str">
        <f>_xlfn.XLOOKUP(Excel_Dashboard_Dataset_xlsx___Sales5[[#This Row],[ProductID]],Raw_Products!A:A,Raw_Products!B:B)</f>
        <v>Formal Shoes</v>
      </c>
      <c r="O4775" s="2" t="str">
        <f>_xlfn.XLOOKUP(Excel_Dashboard_Dataset_xlsx___Sales5[[#This Row],[ProductID]],Raw_Products!A:A,Raw_Products!C:C)</f>
        <v>Clothing</v>
      </c>
      <c r="P4775" s="2" t="str">
        <f>_xlfn.XLOOKUP(Excel_Dashboard_Dataset_xlsx___Sales5[[#This Row],[CustomerID]], Raw_Customers!A:A, Raw_Customers!B:B, "Unknown")</f>
        <v>George Jones</v>
      </c>
    </row>
    <row r="4776" spans="1:16" x14ac:dyDescent="0.25">
      <c r="A4776">
        <v>4775</v>
      </c>
      <c r="B4776">
        <f t="shared" si="74"/>
        <v>2023</v>
      </c>
      <c r="C4776" t="str">
        <f>TEXT(Excel_Dashboard_Dataset_xlsx___Sales5[[#This Row],[Date]],"mmm")</f>
        <v>Dec</v>
      </c>
      <c r="D4776" s="3">
        <v>45281</v>
      </c>
      <c r="E4776">
        <v>24</v>
      </c>
      <c r="F4776">
        <v>270</v>
      </c>
      <c r="G4776">
        <v>26</v>
      </c>
      <c r="H4776">
        <v>7</v>
      </c>
      <c r="I4776">
        <v>774</v>
      </c>
      <c r="J4776">
        <f>Excel_Dashboard_Dataset_xlsx___Sales5[[#This Row],[Quantity]]*Excel_Dashboard_Dataset_xlsx___Sales5[[#This Row],[UnitPrice]]</f>
        <v>5418</v>
      </c>
      <c r="K4776" t="str">
        <f>_xlfn.XLOOKUP(Excel_Dashboard_Dataset_xlsx___Sales5[[#This Row],[CustomerID]],Raw_Customers!A:A,Raw_Customers!D:D)</f>
        <v>Male</v>
      </c>
      <c r="L4776">
        <f>_xlfn.XLOOKUP(Excel_Dashboard_Dataset_xlsx___Sales5[[#This Row],[CustomerID]],Raw_Customers!A:A,Raw_Customers!E:E)</f>
        <v>47</v>
      </c>
      <c r="M4776" t="str">
        <f>_xlfn.XLOOKUP(Excel_Dashboard_Dataset_xlsx___Sales5[[#This Row],[CustomerID]],Raw_Customers!A:A,Raw_Customers!C:C)</f>
        <v>South</v>
      </c>
      <c r="N4776" s="2" t="str">
        <f>_xlfn.XLOOKUP(Excel_Dashboard_Dataset_xlsx___Sales5[[#This Row],[ProductID]],Raw_Products!A:A,Raw_Products!B:B)</f>
        <v>Washing Machine</v>
      </c>
      <c r="O4776" s="2" t="str">
        <f>_xlfn.XLOOKUP(Excel_Dashboard_Dataset_xlsx___Sales5[[#This Row],[ProductID]],Raw_Products!A:A,Raw_Products!C:C)</f>
        <v>Home Appliances</v>
      </c>
      <c r="P4776" s="2" t="str">
        <f>_xlfn.XLOOKUP(Excel_Dashboard_Dataset_xlsx___Sales5[[#This Row],[CustomerID]], Raw_Customers!A:A, Raw_Customers!B:B, "Unknown")</f>
        <v>Carolyn Young</v>
      </c>
    </row>
    <row r="4777" spans="1:16" x14ac:dyDescent="0.25">
      <c r="A4777">
        <v>4776</v>
      </c>
      <c r="B4777">
        <f t="shared" si="74"/>
        <v>2023</v>
      </c>
      <c r="C4777" t="str">
        <f>TEXT(Excel_Dashboard_Dataset_xlsx___Sales5[[#This Row],[Date]],"mmm")</f>
        <v>Sept</v>
      </c>
      <c r="D4777" s="3">
        <v>45177</v>
      </c>
      <c r="E4777">
        <v>21</v>
      </c>
      <c r="F4777">
        <v>134</v>
      </c>
      <c r="G4777">
        <v>18</v>
      </c>
      <c r="H4777">
        <v>7</v>
      </c>
      <c r="I4777">
        <v>911</v>
      </c>
      <c r="J4777">
        <f>Excel_Dashboard_Dataset_xlsx___Sales5[[#This Row],[Quantity]]*Excel_Dashboard_Dataset_xlsx___Sales5[[#This Row],[UnitPrice]]</f>
        <v>6377</v>
      </c>
      <c r="K4777" t="str">
        <f>_xlfn.XLOOKUP(Excel_Dashboard_Dataset_xlsx___Sales5[[#This Row],[CustomerID]],Raw_Customers!A:A,Raw_Customers!D:D)</f>
        <v>Female</v>
      </c>
      <c r="L4777">
        <f>_xlfn.XLOOKUP(Excel_Dashboard_Dataset_xlsx___Sales5[[#This Row],[CustomerID]],Raw_Customers!A:A,Raw_Customers!E:E)</f>
        <v>49</v>
      </c>
      <c r="M4777" t="str">
        <f>_xlfn.XLOOKUP(Excel_Dashboard_Dataset_xlsx___Sales5[[#This Row],[CustomerID]],Raw_Customers!A:A,Raw_Customers!C:C)</f>
        <v>South</v>
      </c>
      <c r="N4777" s="2" t="str">
        <f>_xlfn.XLOOKUP(Excel_Dashboard_Dataset_xlsx___Sales5[[#This Row],[ProductID]],Raw_Products!A:A,Raw_Products!B:B)</f>
        <v>Refrigerator</v>
      </c>
      <c r="O4777" s="2" t="str">
        <f>_xlfn.XLOOKUP(Excel_Dashboard_Dataset_xlsx___Sales5[[#This Row],[ProductID]],Raw_Products!A:A,Raw_Products!C:C)</f>
        <v>Home Appliances</v>
      </c>
      <c r="P4777" s="2" t="str">
        <f>_xlfn.XLOOKUP(Excel_Dashboard_Dataset_xlsx___Sales5[[#This Row],[CustomerID]], Raw_Customers!A:A, Raw_Customers!B:B, "Unknown")</f>
        <v>Kimberly Reyes</v>
      </c>
    </row>
    <row r="4778" spans="1:16" x14ac:dyDescent="0.25">
      <c r="A4778">
        <v>4777</v>
      </c>
      <c r="B4778">
        <f t="shared" si="74"/>
        <v>2024</v>
      </c>
      <c r="C4778" t="str">
        <f>TEXT(Excel_Dashboard_Dataset_xlsx___Sales5[[#This Row],[Date]],"mmm")</f>
        <v>May</v>
      </c>
      <c r="D4778" s="3">
        <v>45423</v>
      </c>
      <c r="E4778">
        <v>38</v>
      </c>
      <c r="F4778">
        <v>79</v>
      </c>
      <c r="G4778">
        <v>26</v>
      </c>
      <c r="H4778">
        <v>1</v>
      </c>
      <c r="I4778">
        <v>639</v>
      </c>
      <c r="J4778">
        <f>Excel_Dashboard_Dataset_xlsx___Sales5[[#This Row],[Quantity]]*Excel_Dashboard_Dataset_xlsx___Sales5[[#This Row],[UnitPrice]]</f>
        <v>639</v>
      </c>
      <c r="K4778" t="str">
        <f>_xlfn.XLOOKUP(Excel_Dashboard_Dataset_xlsx___Sales5[[#This Row],[CustomerID]],Raw_Customers!A:A,Raw_Customers!D:D)</f>
        <v>Male</v>
      </c>
      <c r="L4778">
        <f>_xlfn.XLOOKUP(Excel_Dashboard_Dataset_xlsx___Sales5[[#This Row],[CustomerID]],Raw_Customers!A:A,Raw_Customers!E:E)</f>
        <v>34</v>
      </c>
      <c r="M4778" t="str">
        <f>_xlfn.XLOOKUP(Excel_Dashboard_Dataset_xlsx___Sales5[[#This Row],[CustomerID]],Raw_Customers!A:A,Raw_Customers!C:C)</f>
        <v>West</v>
      </c>
      <c r="N4778" s="2" t="str">
        <f>_xlfn.XLOOKUP(Excel_Dashboard_Dataset_xlsx___Sales5[[#This Row],[ProductID]],Raw_Products!A:A,Raw_Products!B:B)</f>
        <v>Socks</v>
      </c>
      <c r="O4778" s="2" t="str">
        <f>_xlfn.XLOOKUP(Excel_Dashboard_Dataset_xlsx___Sales5[[#This Row],[ProductID]],Raw_Products!A:A,Raw_Products!C:C)</f>
        <v>Clothing</v>
      </c>
      <c r="P4778" s="2" t="str">
        <f>_xlfn.XLOOKUP(Excel_Dashboard_Dataset_xlsx___Sales5[[#This Row],[CustomerID]], Raw_Customers!A:A, Raw_Customers!B:B, "Unknown")</f>
        <v>Susan Ross</v>
      </c>
    </row>
    <row r="4779" spans="1:16" x14ac:dyDescent="0.25">
      <c r="A4779">
        <v>4778</v>
      </c>
      <c r="B4779">
        <f t="shared" si="74"/>
        <v>2024</v>
      </c>
      <c r="C4779" t="str">
        <f>TEXT(Excel_Dashboard_Dataset_xlsx___Sales5[[#This Row],[Date]],"mmm")</f>
        <v>Oct</v>
      </c>
      <c r="D4779" s="3">
        <v>45571</v>
      </c>
      <c r="E4779">
        <v>18</v>
      </c>
      <c r="F4779">
        <v>207</v>
      </c>
      <c r="G4779">
        <v>41</v>
      </c>
      <c r="H4779">
        <v>3</v>
      </c>
      <c r="I4779">
        <v>517</v>
      </c>
      <c r="J4779">
        <f>Excel_Dashboard_Dataset_xlsx___Sales5[[#This Row],[Quantity]]*Excel_Dashboard_Dataset_xlsx___Sales5[[#This Row],[UnitPrice]]</f>
        <v>1551</v>
      </c>
      <c r="K4779" t="str">
        <f>_xlfn.XLOOKUP(Excel_Dashboard_Dataset_xlsx___Sales5[[#This Row],[CustomerID]],Raw_Customers!A:A,Raw_Customers!D:D)</f>
        <v>Female</v>
      </c>
      <c r="L4779">
        <f>_xlfn.XLOOKUP(Excel_Dashboard_Dataset_xlsx___Sales5[[#This Row],[CustomerID]],Raw_Customers!A:A,Raw_Customers!E:E)</f>
        <v>62</v>
      </c>
      <c r="M4779" t="str">
        <f>_xlfn.XLOOKUP(Excel_Dashboard_Dataset_xlsx___Sales5[[#This Row],[CustomerID]],Raw_Customers!A:A,Raw_Customers!C:C)</f>
        <v>East</v>
      </c>
      <c r="N4779" s="2" t="str">
        <f>_xlfn.XLOOKUP(Excel_Dashboard_Dataset_xlsx___Sales5[[#This Row],[ProductID]],Raw_Products!A:A,Raw_Products!B:B)</f>
        <v>Gaming Console</v>
      </c>
      <c r="O4779" s="2" t="str">
        <f>_xlfn.XLOOKUP(Excel_Dashboard_Dataset_xlsx___Sales5[[#This Row],[ProductID]],Raw_Products!A:A,Raw_Products!C:C)</f>
        <v>Electronics</v>
      </c>
      <c r="P4779" s="2" t="str">
        <f>_xlfn.XLOOKUP(Excel_Dashboard_Dataset_xlsx___Sales5[[#This Row],[CustomerID]], Raw_Customers!A:A, Raw_Customers!B:B, "Unknown")</f>
        <v>Steven Allen</v>
      </c>
    </row>
    <row r="4780" spans="1:16" x14ac:dyDescent="0.25">
      <c r="A4780">
        <v>4779</v>
      </c>
      <c r="B4780">
        <f t="shared" si="74"/>
        <v>2023</v>
      </c>
      <c r="C4780" t="str">
        <f>TEXT(Excel_Dashboard_Dataset_xlsx___Sales5[[#This Row],[Date]],"mmm")</f>
        <v>Apr</v>
      </c>
      <c r="D4780" s="3">
        <v>45036</v>
      </c>
      <c r="E4780">
        <v>22</v>
      </c>
      <c r="F4780">
        <v>106</v>
      </c>
      <c r="G4780">
        <v>26</v>
      </c>
      <c r="H4780">
        <v>5</v>
      </c>
      <c r="I4780">
        <v>649</v>
      </c>
      <c r="J4780">
        <f>Excel_Dashboard_Dataset_xlsx___Sales5[[#This Row],[Quantity]]*Excel_Dashboard_Dataset_xlsx___Sales5[[#This Row],[UnitPrice]]</f>
        <v>3245</v>
      </c>
      <c r="K4780" t="str">
        <f>_xlfn.XLOOKUP(Excel_Dashboard_Dataset_xlsx___Sales5[[#This Row],[CustomerID]],Raw_Customers!A:A,Raw_Customers!D:D)</f>
        <v>Female</v>
      </c>
      <c r="L4780">
        <f>_xlfn.XLOOKUP(Excel_Dashboard_Dataset_xlsx___Sales5[[#This Row],[CustomerID]],Raw_Customers!A:A,Raw_Customers!E:E)</f>
        <v>61</v>
      </c>
      <c r="M4780" t="str">
        <f>_xlfn.XLOOKUP(Excel_Dashboard_Dataset_xlsx___Sales5[[#This Row],[CustomerID]],Raw_Customers!A:A,Raw_Customers!C:C)</f>
        <v>South</v>
      </c>
      <c r="N4780" s="2" t="str">
        <f>_xlfn.XLOOKUP(Excel_Dashboard_Dataset_xlsx___Sales5[[#This Row],[ProductID]],Raw_Products!A:A,Raw_Products!B:B)</f>
        <v>Microwave</v>
      </c>
      <c r="O4780" s="2" t="str">
        <f>_xlfn.XLOOKUP(Excel_Dashboard_Dataset_xlsx___Sales5[[#This Row],[ProductID]],Raw_Products!A:A,Raw_Products!C:C)</f>
        <v>Home Appliances</v>
      </c>
      <c r="P4780" s="2" t="str">
        <f>_xlfn.XLOOKUP(Excel_Dashboard_Dataset_xlsx___Sales5[[#This Row],[CustomerID]], Raw_Customers!A:A, Raw_Customers!B:B, "Unknown")</f>
        <v>Jonathan Hernandez</v>
      </c>
    </row>
    <row r="4781" spans="1:16" x14ac:dyDescent="0.25">
      <c r="A4781">
        <v>4780</v>
      </c>
      <c r="B4781">
        <f t="shared" si="74"/>
        <v>2024</v>
      </c>
      <c r="C4781" t="str">
        <f>TEXT(Excel_Dashboard_Dataset_xlsx___Sales5[[#This Row],[Date]],"mmm")</f>
        <v>Feb</v>
      </c>
      <c r="D4781" s="3">
        <v>45345</v>
      </c>
      <c r="E4781">
        <v>39</v>
      </c>
      <c r="F4781">
        <v>79</v>
      </c>
      <c r="G4781">
        <v>46</v>
      </c>
      <c r="H4781">
        <v>9</v>
      </c>
      <c r="I4781">
        <v>850</v>
      </c>
      <c r="J4781">
        <f>Excel_Dashboard_Dataset_xlsx___Sales5[[#This Row],[Quantity]]*Excel_Dashboard_Dataset_xlsx___Sales5[[#This Row],[UnitPrice]]</f>
        <v>7650</v>
      </c>
      <c r="K4781" t="str">
        <f>_xlfn.XLOOKUP(Excel_Dashboard_Dataset_xlsx___Sales5[[#This Row],[CustomerID]],Raw_Customers!A:A,Raw_Customers!D:D)</f>
        <v>Male</v>
      </c>
      <c r="L4781">
        <f>_xlfn.XLOOKUP(Excel_Dashboard_Dataset_xlsx___Sales5[[#This Row],[CustomerID]],Raw_Customers!A:A,Raw_Customers!E:E)</f>
        <v>34</v>
      </c>
      <c r="M4781" t="str">
        <f>_xlfn.XLOOKUP(Excel_Dashboard_Dataset_xlsx___Sales5[[#This Row],[CustomerID]],Raw_Customers!A:A,Raw_Customers!C:C)</f>
        <v>West</v>
      </c>
      <c r="N4781" s="2" t="str">
        <f>_xlfn.XLOOKUP(Excel_Dashboard_Dataset_xlsx___Sales5[[#This Row],[ProductID]],Raw_Products!A:A,Raw_Products!B:B)</f>
        <v>Sweater</v>
      </c>
      <c r="O4781" s="2" t="str">
        <f>_xlfn.XLOOKUP(Excel_Dashboard_Dataset_xlsx___Sales5[[#This Row],[ProductID]],Raw_Products!A:A,Raw_Products!C:C)</f>
        <v>Clothing</v>
      </c>
      <c r="P4781" s="2" t="str">
        <f>_xlfn.XLOOKUP(Excel_Dashboard_Dataset_xlsx___Sales5[[#This Row],[CustomerID]], Raw_Customers!A:A, Raw_Customers!B:B, "Unknown")</f>
        <v>Susan Ross</v>
      </c>
    </row>
    <row r="4782" spans="1:16" x14ac:dyDescent="0.25">
      <c r="A4782">
        <v>4781</v>
      </c>
      <c r="B4782">
        <f t="shared" si="74"/>
        <v>2023</v>
      </c>
      <c r="C4782" t="str">
        <f>TEXT(Excel_Dashboard_Dataset_xlsx___Sales5[[#This Row],[Date]],"mmm")</f>
        <v>Mar</v>
      </c>
      <c r="D4782" s="3">
        <v>45014</v>
      </c>
      <c r="E4782">
        <v>29</v>
      </c>
      <c r="F4782">
        <v>79</v>
      </c>
      <c r="G4782">
        <v>33</v>
      </c>
      <c r="H4782">
        <v>6</v>
      </c>
      <c r="I4782">
        <v>765</v>
      </c>
      <c r="J4782">
        <f>Excel_Dashboard_Dataset_xlsx___Sales5[[#This Row],[Quantity]]*Excel_Dashboard_Dataset_xlsx___Sales5[[#This Row],[UnitPrice]]</f>
        <v>4590</v>
      </c>
      <c r="K4782" t="str">
        <f>_xlfn.XLOOKUP(Excel_Dashboard_Dataset_xlsx___Sales5[[#This Row],[CustomerID]],Raw_Customers!A:A,Raw_Customers!D:D)</f>
        <v>Male</v>
      </c>
      <c r="L4782">
        <f>_xlfn.XLOOKUP(Excel_Dashboard_Dataset_xlsx___Sales5[[#This Row],[CustomerID]],Raw_Customers!A:A,Raw_Customers!E:E)</f>
        <v>34</v>
      </c>
      <c r="M4782" t="str">
        <f>_xlfn.XLOOKUP(Excel_Dashboard_Dataset_xlsx___Sales5[[#This Row],[CustomerID]],Raw_Customers!A:A,Raw_Customers!C:C)</f>
        <v>West</v>
      </c>
      <c r="N4782" s="2" t="str">
        <f>_xlfn.XLOOKUP(Excel_Dashboard_Dataset_xlsx___Sales5[[#This Row],[ProductID]],Raw_Products!A:A,Raw_Products!B:B)</f>
        <v>Toaster</v>
      </c>
      <c r="O4782" s="2" t="str">
        <f>_xlfn.XLOOKUP(Excel_Dashboard_Dataset_xlsx___Sales5[[#This Row],[ProductID]],Raw_Products!A:A,Raw_Products!C:C)</f>
        <v>Home Appliances</v>
      </c>
      <c r="P4782" s="2" t="str">
        <f>_xlfn.XLOOKUP(Excel_Dashboard_Dataset_xlsx___Sales5[[#This Row],[CustomerID]], Raw_Customers!A:A, Raw_Customers!B:B, "Unknown")</f>
        <v>Susan Ross</v>
      </c>
    </row>
    <row r="4783" spans="1:16" x14ac:dyDescent="0.25">
      <c r="A4783">
        <v>4782</v>
      </c>
      <c r="B4783">
        <f t="shared" si="74"/>
        <v>2023</v>
      </c>
      <c r="C4783" t="str">
        <f>TEXT(Excel_Dashboard_Dataset_xlsx___Sales5[[#This Row],[Date]],"mmm")</f>
        <v>Jan</v>
      </c>
      <c r="D4783" s="3">
        <v>44947</v>
      </c>
      <c r="E4783">
        <v>23</v>
      </c>
      <c r="F4783">
        <v>165</v>
      </c>
      <c r="G4783">
        <v>47</v>
      </c>
      <c r="H4783">
        <v>4</v>
      </c>
      <c r="I4783">
        <v>580</v>
      </c>
      <c r="J4783">
        <f>Excel_Dashboard_Dataset_xlsx___Sales5[[#This Row],[Quantity]]*Excel_Dashboard_Dataset_xlsx___Sales5[[#This Row],[UnitPrice]]</f>
        <v>2320</v>
      </c>
      <c r="K4783" t="str">
        <f>_xlfn.XLOOKUP(Excel_Dashboard_Dataset_xlsx___Sales5[[#This Row],[CustomerID]],Raw_Customers!A:A,Raw_Customers!D:D)</f>
        <v>Male</v>
      </c>
      <c r="L4783">
        <f>_xlfn.XLOOKUP(Excel_Dashboard_Dataset_xlsx___Sales5[[#This Row],[CustomerID]],Raw_Customers!A:A,Raw_Customers!E:E)</f>
        <v>34</v>
      </c>
      <c r="M4783" t="str">
        <f>_xlfn.XLOOKUP(Excel_Dashboard_Dataset_xlsx___Sales5[[#This Row],[CustomerID]],Raw_Customers!A:A,Raw_Customers!C:C)</f>
        <v>South</v>
      </c>
      <c r="N4783" s="2" t="str">
        <f>_xlfn.XLOOKUP(Excel_Dashboard_Dataset_xlsx___Sales5[[#This Row],[ProductID]],Raw_Products!A:A,Raw_Products!B:B)</f>
        <v>Blender</v>
      </c>
      <c r="O4783" s="2" t="str">
        <f>_xlfn.XLOOKUP(Excel_Dashboard_Dataset_xlsx___Sales5[[#This Row],[ProductID]],Raw_Products!A:A,Raw_Products!C:C)</f>
        <v>Home Appliances</v>
      </c>
      <c r="P4783" s="2" t="str">
        <f>_xlfn.XLOOKUP(Excel_Dashboard_Dataset_xlsx___Sales5[[#This Row],[CustomerID]], Raw_Customers!A:A, Raw_Customers!B:B, "Unknown")</f>
        <v>Jacob Chavez</v>
      </c>
    </row>
    <row r="4784" spans="1:16" x14ac:dyDescent="0.25">
      <c r="A4784">
        <v>4783</v>
      </c>
      <c r="B4784">
        <f t="shared" si="74"/>
        <v>2023</v>
      </c>
      <c r="C4784" t="str">
        <f>TEXT(Excel_Dashboard_Dataset_xlsx___Sales5[[#This Row],[Date]],"mmm")</f>
        <v>May</v>
      </c>
      <c r="D4784" s="3">
        <v>45069</v>
      </c>
      <c r="E4784">
        <v>44</v>
      </c>
      <c r="F4784">
        <v>255</v>
      </c>
      <c r="G4784">
        <v>30</v>
      </c>
      <c r="H4784">
        <v>6</v>
      </c>
      <c r="I4784">
        <v>905</v>
      </c>
      <c r="J4784">
        <f>Excel_Dashboard_Dataset_xlsx___Sales5[[#This Row],[Quantity]]*Excel_Dashboard_Dataset_xlsx___Sales5[[#This Row],[UnitPrice]]</f>
        <v>5430</v>
      </c>
      <c r="K4784" t="str">
        <f>_xlfn.XLOOKUP(Excel_Dashboard_Dataset_xlsx___Sales5[[#This Row],[CustomerID]],Raw_Customers!A:A,Raw_Customers!D:D)</f>
        <v>Female</v>
      </c>
      <c r="L4784">
        <f>_xlfn.XLOOKUP(Excel_Dashboard_Dataset_xlsx___Sales5[[#This Row],[CustomerID]],Raw_Customers!A:A,Raw_Customers!E:E)</f>
        <v>60</v>
      </c>
      <c r="M4784" t="str">
        <f>_xlfn.XLOOKUP(Excel_Dashboard_Dataset_xlsx___Sales5[[#This Row],[CustomerID]],Raw_Customers!A:A,Raw_Customers!C:C)</f>
        <v>East</v>
      </c>
      <c r="N4784" s="2" t="str">
        <f>_xlfn.XLOOKUP(Excel_Dashboard_Dataset_xlsx___Sales5[[#This Row],[ProductID]],Raw_Products!A:A,Raw_Products!B:B)</f>
        <v>Running Shoes</v>
      </c>
      <c r="O4784" s="2" t="str">
        <f>_xlfn.XLOOKUP(Excel_Dashboard_Dataset_xlsx___Sales5[[#This Row],[ProductID]],Raw_Products!A:A,Raw_Products!C:C)</f>
        <v>Sports</v>
      </c>
      <c r="P4784" s="2" t="str">
        <f>_xlfn.XLOOKUP(Excel_Dashboard_Dataset_xlsx___Sales5[[#This Row],[CustomerID]], Raw_Customers!A:A, Raw_Customers!B:B, "Unknown")</f>
        <v>Emma Rogers</v>
      </c>
    </row>
    <row r="4785" spans="1:16" x14ac:dyDescent="0.25">
      <c r="A4785">
        <v>4784</v>
      </c>
      <c r="B4785">
        <f t="shared" si="74"/>
        <v>2024</v>
      </c>
      <c r="C4785" t="str">
        <f>TEXT(Excel_Dashboard_Dataset_xlsx___Sales5[[#This Row],[Date]],"mmm")</f>
        <v>Sept</v>
      </c>
      <c r="D4785" s="3">
        <v>45548</v>
      </c>
      <c r="E4785">
        <v>6</v>
      </c>
      <c r="F4785">
        <v>82</v>
      </c>
      <c r="G4785">
        <v>25</v>
      </c>
      <c r="H4785">
        <v>3</v>
      </c>
      <c r="I4785">
        <v>436</v>
      </c>
      <c r="J4785">
        <f>Excel_Dashboard_Dataset_xlsx___Sales5[[#This Row],[Quantity]]*Excel_Dashboard_Dataset_xlsx___Sales5[[#This Row],[UnitPrice]]</f>
        <v>1308</v>
      </c>
      <c r="K4785" t="str">
        <f>_xlfn.XLOOKUP(Excel_Dashboard_Dataset_xlsx___Sales5[[#This Row],[CustomerID]],Raw_Customers!A:A,Raw_Customers!D:D)</f>
        <v>Female</v>
      </c>
      <c r="L4785">
        <f>_xlfn.XLOOKUP(Excel_Dashboard_Dataset_xlsx___Sales5[[#This Row],[CustomerID]],Raw_Customers!A:A,Raw_Customers!E:E)</f>
        <v>31</v>
      </c>
      <c r="M4785" t="str">
        <f>_xlfn.XLOOKUP(Excel_Dashboard_Dataset_xlsx___Sales5[[#This Row],[CustomerID]],Raw_Customers!A:A,Raw_Customers!C:C)</f>
        <v>West</v>
      </c>
      <c r="N4785" s="2" t="str">
        <f>_xlfn.XLOOKUP(Excel_Dashboard_Dataset_xlsx___Sales5[[#This Row],[ProductID]],Raw_Products!A:A,Raw_Products!B:B)</f>
        <v>Flour</v>
      </c>
      <c r="O4785" s="2" t="str">
        <f>_xlfn.XLOOKUP(Excel_Dashboard_Dataset_xlsx___Sales5[[#This Row],[ProductID]],Raw_Products!A:A,Raw_Products!C:C)</f>
        <v>Groceries</v>
      </c>
      <c r="P4785" s="2" t="str">
        <f>_xlfn.XLOOKUP(Excel_Dashboard_Dataset_xlsx___Sales5[[#This Row],[CustomerID]], Raw_Customers!A:A, Raw_Customers!B:B, "Unknown")</f>
        <v>Daniel Collins</v>
      </c>
    </row>
    <row r="4786" spans="1:16" x14ac:dyDescent="0.25">
      <c r="A4786">
        <v>4785</v>
      </c>
      <c r="B4786">
        <f t="shared" si="74"/>
        <v>2024</v>
      </c>
      <c r="C4786" t="str">
        <f>TEXT(Excel_Dashboard_Dataset_xlsx___Sales5[[#This Row],[Date]],"mmm")</f>
        <v>Feb</v>
      </c>
      <c r="D4786" s="3">
        <v>45331</v>
      </c>
      <c r="E4786">
        <v>24</v>
      </c>
      <c r="F4786">
        <v>204</v>
      </c>
      <c r="G4786">
        <v>31</v>
      </c>
      <c r="H4786">
        <v>9</v>
      </c>
      <c r="I4786">
        <v>283</v>
      </c>
      <c r="J4786">
        <f>Excel_Dashboard_Dataset_xlsx___Sales5[[#This Row],[Quantity]]*Excel_Dashboard_Dataset_xlsx___Sales5[[#This Row],[UnitPrice]]</f>
        <v>2547</v>
      </c>
      <c r="K4786" t="str">
        <f>_xlfn.XLOOKUP(Excel_Dashboard_Dataset_xlsx___Sales5[[#This Row],[CustomerID]],Raw_Customers!A:A,Raw_Customers!D:D)</f>
        <v>Male</v>
      </c>
      <c r="L4786">
        <f>_xlfn.XLOOKUP(Excel_Dashboard_Dataset_xlsx___Sales5[[#This Row],[CustomerID]],Raw_Customers!A:A,Raw_Customers!E:E)</f>
        <v>37</v>
      </c>
      <c r="M4786" t="str">
        <f>_xlfn.XLOOKUP(Excel_Dashboard_Dataset_xlsx___Sales5[[#This Row],[CustomerID]],Raw_Customers!A:A,Raw_Customers!C:C)</f>
        <v>East</v>
      </c>
      <c r="N4786" s="2" t="str">
        <f>_xlfn.XLOOKUP(Excel_Dashboard_Dataset_xlsx___Sales5[[#This Row],[ProductID]],Raw_Products!A:A,Raw_Products!B:B)</f>
        <v>Washing Machine</v>
      </c>
      <c r="O4786" s="2" t="str">
        <f>_xlfn.XLOOKUP(Excel_Dashboard_Dataset_xlsx___Sales5[[#This Row],[ProductID]],Raw_Products!A:A,Raw_Products!C:C)</f>
        <v>Home Appliances</v>
      </c>
      <c r="P4786" s="2" t="str">
        <f>_xlfn.XLOOKUP(Excel_Dashboard_Dataset_xlsx___Sales5[[#This Row],[CustomerID]], Raw_Customers!A:A, Raw_Customers!B:B, "Unknown")</f>
        <v>Amy Hill</v>
      </c>
    </row>
    <row r="4787" spans="1:16" x14ac:dyDescent="0.25">
      <c r="A4787">
        <v>4786</v>
      </c>
      <c r="B4787">
        <f t="shared" si="74"/>
        <v>2024</v>
      </c>
      <c r="C4787" t="str">
        <f>TEXT(Excel_Dashboard_Dataset_xlsx___Sales5[[#This Row],[Date]],"mmm")</f>
        <v>May</v>
      </c>
      <c r="D4787" s="3">
        <v>45419</v>
      </c>
      <c r="E4787">
        <v>1</v>
      </c>
      <c r="F4787">
        <v>229</v>
      </c>
      <c r="G4787">
        <v>36</v>
      </c>
      <c r="H4787">
        <v>10</v>
      </c>
      <c r="I4787">
        <v>805</v>
      </c>
      <c r="J4787">
        <f>Excel_Dashboard_Dataset_xlsx___Sales5[[#This Row],[Quantity]]*Excel_Dashboard_Dataset_xlsx___Sales5[[#This Row],[UnitPrice]]</f>
        <v>8050</v>
      </c>
      <c r="K4787" t="str">
        <f>_xlfn.XLOOKUP(Excel_Dashboard_Dataset_xlsx___Sales5[[#This Row],[CustomerID]],Raw_Customers!A:A,Raw_Customers!D:D)</f>
        <v>Female</v>
      </c>
      <c r="L4787">
        <f>_xlfn.XLOOKUP(Excel_Dashboard_Dataset_xlsx___Sales5[[#This Row],[CustomerID]],Raw_Customers!A:A,Raw_Customers!E:E)</f>
        <v>54</v>
      </c>
      <c r="M4787" t="str">
        <f>_xlfn.XLOOKUP(Excel_Dashboard_Dataset_xlsx___Sales5[[#This Row],[CustomerID]],Raw_Customers!A:A,Raw_Customers!C:C)</f>
        <v>East</v>
      </c>
      <c r="N4787" s="2" t="str">
        <f>_xlfn.XLOOKUP(Excel_Dashboard_Dataset_xlsx___Sales5[[#This Row],[ProductID]],Raw_Products!A:A,Raw_Products!B:B)</f>
        <v>Rice Bag</v>
      </c>
      <c r="O4787" s="2" t="str">
        <f>_xlfn.XLOOKUP(Excel_Dashboard_Dataset_xlsx___Sales5[[#This Row],[ProductID]],Raw_Products!A:A,Raw_Products!C:C)</f>
        <v>Groceries</v>
      </c>
      <c r="P4787" s="2" t="str">
        <f>_xlfn.XLOOKUP(Excel_Dashboard_Dataset_xlsx___Sales5[[#This Row],[CustomerID]], Raw_Customers!A:A, Raw_Customers!B:B, "Unknown")</f>
        <v>Anna Parker</v>
      </c>
    </row>
    <row r="4788" spans="1:16" x14ac:dyDescent="0.25">
      <c r="A4788">
        <v>4787</v>
      </c>
      <c r="B4788">
        <f t="shared" si="74"/>
        <v>2023</v>
      </c>
      <c r="C4788" t="str">
        <f>TEXT(Excel_Dashboard_Dataset_xlsx___Sales5[[#This Row],[Date]],"mmm")</f>
        <v>Apr</v>
      </c>
      <c r="D4788" s="3">
        <v>45029</v>
      </c>
      <c r="E4788">
        <v>22</v>
      </c>
      <c r="F4788">
        <v>43</v>
      </c>
      <c r="G4788">
        <v>43</v>
      </c>
      <c r="H4788">
        <v>10</v>
      </c>
      <c r="I4788">
        <v>723</v>
      </c>
      <c r="J4788">
        <f>Excel_Dashboard_Dataset_xlsx___Sales5[[#This Row],[Quantity]]*Excel_Dashboard_Dataset_xlsx___Sales5[[#This Row],[UnitPrice]]</f>
        <v>7230</v>
      </c>
      <c r="K4788" t="str">
        <f>_xlfn.XLOOKUP(Excel_Dashboard_Dataset_xlsx___Sales5[[#This Row],[CustomerID]],Raw_Customers!A:A,Raw_Customers!D:D)</f>
        <v>Male</v>
      </c>
      <c r="L4788">
        <f>_xlfn.XLOOKUP(Excel_Dashboard_Dataset_xlsx___Sales5[[#This Row],[CustomerID]],Raw_Customers!A:A,Raw_Customers!E:E)</f>
        <v>60</v>
      </c>
      <c r="M4788" t="str">
        <f>_xlfn.XLOOKUP(Excel_Dashboard_Dataset_xlsx___Sales5[[#This Row],[CustomerID]],Raw_Customers!A:A,Raw_Customers!C:C)</f>
        <v>East</v>
      </c>
      <c r="N4788" s="2" t="str">
        <f>_xlfn.XLOOKUP(Excel_Dashboard_Dataset_xlsx___Sales5[[#This Row],[ProductID]],Raw_Products!A:A,Raw_Products!B:B)</f>
        <v>Microwave</v>
      </c>
      <c r="O4788" s="2" t="str">
        <f>_xlfn.XLOOKUP(Excel_Dashboard_Dataset_xlsx___Sales5[[#This Row],[ProductID]],Raw_Products!A:A,Raw_Products!C:C)</f>
        <v>Home Appliances</v>
      </c>
      <c r="P4788" s="2" t="str">
        <f>_xlfn.XLOOKUP(Excel_Dashboard_Dataset_xlsx___Sales5[[#This Row],[CustomerID]], Raw_Customers!A:A, Raw_Customers!B:B, "Unknown")</f>
        <v>Joseph Roberts</v>
      </c>
    </row>
    <row r="4789" spans="1:16" x14ac:dyDescent="0.25">
      <c r="A4789">
        <v>4788</v>
      </c>
      <c r="B4789">
        <f t="shared" si="74"/>
        <v>2023</v>
      </c>
      <c r="C4789" t="str">
        <f>TEXT(Excel_Dashboard_Dataset_xlsx___Sales5[[#This Row],[Date]],"mmm")</f>
        <v>Mar</v>
      </c>
      <c r="D4789" s="3">
        <v>44997</v>
      </c>
      <c r="E4789">
        <v>39</v>
      </c>
      <c r="F4789">
        <v>259</v>
      </c>
      <c r="G4789">
        <v>5</v>
      </c>
      <c r="H4789">
        <v>8</v>
      </c>
      <c r="I4789">
        <v>504</v>
      </c>
      <c r="J4789">
        <f>Excel_Dashboard_Dataset_xlsx___Sales5[[#This Row],[Quantity]]*Excel_Dashboard_Dataset_xlsx___Sales5[[#This Row],[UnitPrice]]</f>
        <v>4032</v>
      </c>
      <c r="K4789" t="str">
        <f>_xlfn.XLOOKUP(Excel_Dashboard_Dataset_xlsx___Sales5[[#This Row],[CustomerID]],Raw_Customers!A:A,Raw_Customers!D:D)</f>
        <v>Female</v>
      </c>
      <c r="L4789">
        <f>_xlfn.XLOOKUP(Excel_Dashboard_Dataset_xlsx___Sales5[[#This Row],[CustomerID]],Raw_Customers!A:A,Raw_Customers!E:E)</f>
        <v>34</v>
      </c>
      <c r="M4789" t="str">
        <f>_xlfn.XLOOKUP(Excel_Dashboard_Dataset_xlsx___Sales5[[#This Row],[CustomerID]],Raw_Customers!A:A,Raw_Customers!C:C)</f>
        <v>East</v>
      </c>
      <c r="N4789" s="2" t="str">
        <f>_xlfn.XLOOKUP(Excel_Dashboard_Dataset_xlsx___Sales5[[#This Row],[ProductID]],Raw_Products!A:A,Raw_Products!B:B)</f>
        <v>Sweater</v>
      </c>
      <c r="O4789" s="2" t="str">
        <f>_xlfn.XLOOKUP(Excel_Dashboard_Dataset_xlsx___Sales5[[#This Row],[ProductID]],Raw_Products!A:A,Raw_Products!C:C)</f>
        <v>Clothing</v>
      </c>
      <c r="P4789" s="2" t="str">
        <f>_xlfn.XLOOKUP(Excel_Dashboard_Dataset_xlsx___Sales5[[#This Row],[CustomerID]], Raw_Customers!A:A, Raw_Customers!B:B, "Unknown")</f>
        <v>Laura Allen</v>
      </c>
    </row>
    <row r="4790" spans="1:16" x14ac:dyDescent="0.25">
      <c r="A4790">
        <v>4789</v>
      </c>
      <c r="B4790">
        <f t="shared" si="74"/>
        <v>2023</v>
      </c>
      <c r="C4790" t="str">
        <f>TEXT(Excel_Dashboard_Dataset_xlsx___Sales5[[#This Row],[Date]],"mmm")</f>
        <v>Nov</v>
      </c>
      <c r="D4790" s="3">
        <v>45241</v>
      </c>
      <c r="E4790">
        <v>10</v>
      </c>
      <c r="F4790">
        <v>294</v>
      </c>
      <c r="G4790">
        <v>44</v>
      </c>
      <c r="H4790">
        <v>5</v>
      </c>
      <c r="I4790">
        <v>316</v>
      </c>
      <c r="J4790">
        <f>Excel_Dashboard_Dataset_xlsx___Sales5[[#This Row],[Quantity]]*Excel_Dashboard_Dataset_xlsx___Sales5[[#This Row],[UnitPrice]]</f>
        <v>1580</v>
      </c>
      <c r="K4790" t="str">
        <f>_xlfn.XLOOKUP(Excel_Dashboard_Dataset_xlsx___Sales5[[#This Row],[CustomerID]],Raw_Customers!A:A,Raw_Customers!D:D)</f>
        <v>Male</v>
      </c>
      <c r="L4790">
        <f>_xlfn.XLOOKUP(Excel_Dashboard_Dataset_xlsx___Sales5[[#This Row],[CustomerID]],Raw_Customers!A:A,Raw_Customers!E:E)</f>
        <v>57</v>
      </c>
      <c r="M4790" t="str">
        <f>_xlfn.XLOOKUP(Excel_Dashboard_Dataset_xlsx___Sales5[[#This Row],[CustomerID]],Raw_Customers!A:A,Raw_Customers!C:C)</f>
        <v>West</v>
      </c>
      <c r="N4790" s="2" t="str">
        <f>_xlfn.XLOOKUP(Excel_Dashboard_Dataset_xlsx___Sales5[[#This Row],[ProductID]],Raw_Products!A:A,Raw_Products!B:B)</f>
        <v>Tomato Paste</v>
      </c>
      <c r="O4790" s="2" t="str">
        <f>_xlfn.XLOOKUP(Excel_Dashboard_Dataset_xlsx___Sales5[[#This Row],[ProductID]],Raw_Products!A:A,Raw_Products!C:C)</f>
        <v>Groceries</v>
      </c>
      <c r="P4790" s="2" t="str">
        <f>_xlfn.XLOOKUP(Excel_Dashboard_Dataset_xlsx___Sales5[[#This Row],[CustomerID]], Raw_Customers!A:A, Raw_Customers!B:B, "Unknown")</f>
        <v>Kimberly Thomas</v>
      </c>
    </row>
    <row r="4791" spans="1:16" x14ac:dyDescent="0.25">
      <c r="A4791">
        <v>4790</v>
      </c>
      <c r="B4791">
        <f t="shared" si="74"/>
        <v>2023</v>
      </c>
      <c r="C4791" t="str">
        <f>TEXT(Excel_Dashboard_Dataset_xlsx___Sales5[[#This Row],[Date]],"mmm")</f>
        <v>Oct</v>
      </c>
      <c r="D4791" s="3">
        <v>45209</v>
      </c>
      <c r="E4791">
        <v>39</v>
      </c>
      <c r="F4791">
        <v>85</v>
      </c>
      <c r="G4791">
        <v>22</v>
      </c>
      <c r="H4791">
        <v>4</v>
      </c>
      <c r="I4791">
        <v>698</v>
      </c>
      <c r="J4791">
        <f>Excel_Dashboard_Dataset_xlsx___Sales5[[#This Row],[Quantity]]*Excel_Dashboard_Dataset_xlsx___Sales5[[#This Row],[UnitPrice]]</f>
        <v>2792</v>
      </c>
      <c r="K4791" t="str">
        <f>_xlfn.XLOOKUP(Excel_Dashboard_Dataset_xlsx___Sales5[[#This Row],[CustomerID]],Raw_Customers!A:A,Raw_Customers!D:D)</f>
        <v>Female</v>
      </c>
      <c r="L4791">
        <f>_xlfn.XLOOKUP(Excel_Dashboard_Dataset_xlsx___Sales5[[#This Row],[CustomerID]],Raw_Customers!A:A,Raw_Customers!E:E)</f>
        <v>20</v>
      </c>
      <c r="M4791" t="str">
        <f>_xlfn.XLOOKUP(Excel_Dashboard_Dataset_xlsx___Sales5[[#This Row],[CustomerID]],Raw_Customers!A:A,Raw_Customers!C:C)</f>
        <v>West</v>
      </c>
      <c r="N4791" s="2" t="str">
        <f>_xlfn.XLOOKUP(Excel_Dashboard_Dataset_xlsx___Sales5[[#This Row],[ProductID]],Raw_Products!A:A,Raw_Products!B:B)</f>
        <v>Sweater</v>
      </c>
      <c r="O4791" s="2" t="str">
        <f>_xlfn.XLOOKUP(Excel_Dashboard_Dataset_xlsx___Sales5[[#This Row],[ProductID]],Raw_Products!A:A,Raw_Products!C:C)</f>
        <v>Clothing</v>
      </c>
      <c r="P4791" s="2" t="str">
        <f>_xlfn.XLOOKUP(Excel_Dashboard_Dataset_xlsx___Sales5[[#This Row],[CustomerID]], Raw_Customers!A:A, Raw_Customers!B:B, "Unknown")</f>
        <v>Rebecca Bennett</v>
      </c>
    </row>
    <row r="4792" spans="1:16" x14ac:dyDescent="0.25">
      <c r="A4792">
        <v>4791</v>
      </c>
      <c r="B4792">
        <f t="shared" si="74"/>
        <v>2023</v>
      </c>
      <c r="C4792" t="str">
        <f>TEXT(Excel_Dashboard_Dataset_xlsx___Sales5[[#This Row],[Date]],"mmm")</f>
        <v>Sept</v>
      </c>
      <c r="D4792" s="3">
        <v>45177</v>
      </c>
      <c r="E4792">
        <v>40</v>
      </c>
      <c r="F4792">
        <v>278</v>
      </c>
      <c r="G4792">
        <v>12</v>
      </c>
      <c r="H4792">
        <v>9</v>
      </c>
      <c r="I4792">
        <v>787</v>
      </c>
      <c r="J4792">
        <f>Excel_Dashboard_Dataset_xlsx___Sales5[[#This Row],[Quantity]]*Excel_Dashboard_Dataset_xlsx___Sales5[[#This Row],[UnitPrice]]</f>
        <v>7083</v>
      </c>
      <c r="K4792" t="str">
        <f>_xlfn.XLOOKUP(Excel_Dashboard_Dataset_xlsx___Sales5[[#This Row],[CustomerID]],Raw_Customers!A:A,Raw_Customers!D:D)</f>
        <v>Female</v>
      </c>
      <c r="L4792">
        <f>_xlfn.XLOOKUP(Excel_Dashboard_Dataset_xlsx___Sales5[[#This Row],[CustomerID]],Raw_Customers!A:A,Raw_Customers!E:E)</f>
        <v>27</v>
      </c>
      <c r="M4792" t="str">
        <f>_xlfn.XLOOKUP(Excel_Dashboard_Dataset_xlsx___Sales5[[#This Row],[CustomerID]],Raw_Customers!A:A,Raw_Customers!C:C)</f>
        <v>East</v>
      </c>
      <c r="N4792" s="2" t="str">
        <f>_xlfn.XLOOKUP(Excel_Dashboard_Dataset_xlsx___Sales5[[#This Row],[ProductID]],Raw_Products!A:A,Raw_Products!B:B)</f>
        <v>Scarf</v>
      </c>
      <c r="O4792" s="2" t="str">
        <f>_xlfn.XLOOKUP(Excel_Dashboard_Dataset_xlsx___Sales5[[#This Row],[ProductID]],Raw_Products!A:A,Raw_Products!C:C)</f>
        <v>Clothing</v>
      </c>
      <c r="P4792" s="2" t="str">
        <f>_xlfn.XLOOKUP(Excel_Dashboard_Dataset_xlsx___Sales5[[#This Row],[CustomerID]], Raw_Customers!A:A, Raw_Customers!B:B, "Unknown")</f>
        <v>Ryan Jones</v>
      </c>
    </row>
    <row r="4793" spans="1:16" x14ac:dyDescent="0.25">
      <c r="A4793">
        <v>4792</v>
      </c>
      <c r="B4793">
        <f t="shared" si="74"/>
        <v>2024</v>
      </c>
      <c r="C4793" t="str">
        <f>TEXT(Excel_Dashboard_Dataset_xlsx___Sales5[[#This Row],[Date]],"mmm")</f>
        <v>Mar</v>
      </c>
      <c r="D4793" s="3">
        <v>45382</v>
      </c>
      <c r="E4793">
        <v>34</v>
      </c>
      <c r="F4793">
        <v>173</v>
      </c>
      <c r="G4793">
        <v>43</v>
      </c>
      <c r="H4793">
        <v>10</v>
      </c>
      <c r="I4793">
        <v>497</v>
      </c>
      <c r="J4793">
        <f>Excel_Dashboard_Dataset_xlsx___Sales5[[#This Row],[Quantity]]*Excel_Dashboard_Dataset_xlsx___Sales5[[#This Row],[UnitPrice]]</f>
        <v>4970</v>
      </c>
      <c r="K4793" t="str">
        <f>_xlfn.XLOOKUP(Excel_Dashboard_Dataset_xlsx___Sales5[[#This Row],[CustomerID]],Raw_Customers!A:A,Raw_Customers!D:D)</f>
        <v>Female</v>
      </c>
      <c r="L4793">
        <f>_xlfn.XLOOKUP(Excel_Dashboard_Dataset_xlsx___Sales5[[#This Row],[CustomerID]],Raw_Customers!A:A,Raw_Customers!E:E)</f>
        <v>57</v>
      </c>
      <c r="M4793" t="str">
        <f>_xlfn.XLOOKUP(Excel_Dashboard_Dataset_xlsx___Sales5[[#This Row],[CustomerID]],Raw_Customers!A:A,Raw_Customers!C:C)</f>
        <v>South</v>
      </c>
      <c r="N4793" s="2" t="str">
        <f>_xlfn.XLOOKUP(Excel_Dashboard_Dataset_xlsx___Sales5[[#This Row],[ProductID]],Raw_Products!A:A,Raw_Products!B:B)</f>
        <v>Dress</v>
      </c>
      <c r="O4793" s="2" t="str">
        <f>_xlfn.XLOOKUP(Excel_Dashboard_Dataset_xlsx___Sales5[[#This Row],[ProductID]],Raw_Products!A:A,Raw_Products!C:C)</f>
        <v>Clothing</v>
      </c>
      <c r="P4793" s="2" t="str">
        <f>_xlfn.XLOOKUP(Excel_Dashboard_Dataset_xlsx___Sales5[[#This Row],[CustomerID]], Raw_Customers!A:A, Raw_Customers!B:B, "Unknown")</f>
        <v>Robert Lopez</v>
      </c>
    </row>
    <row r="4794" spans="1:16" x14ac:dyDescent="0.25">
      <c r="A4794">
        <v>4793</v>
      </c>
      <c r="B4794">
        <f t="shared" si="74"/>
        <v>2024</v>
      </c>
      <c r="C4794" t="str">
        <f>TEXT(Excel_Dashboard_Dataset_xlsx___Sales5[[#This Row],[Date]],"mmm")</f>
        <v>May</v>
      </c>
      <c r="D4794" s="3">
        <v>45419</v>
      </c>
      <c r="E4794">
        <v>28</v>
      </c>
      <c r="F4794">
        <v>180</v>
      </c>
      <c r="G4794">
        <v>25</v>
      </c>
      <c r="H4794">
        <v>6</v>
      </c>
      <c r="I4794">
        <v>606</v>
      </c>
      <c r="J4794">
        <f>Excel_Dashboard_Dataset_xlsx___Sales5[[#This Row],[Quantity]]*Excel_Dashboard_Dataset_xlsx___Sales5[[#This Row],[UnitPrice]]</f>
        <v>3636</v>
      </c>
      <c r="K4794" t="str">
        <f>_xlfn.XLOOKUP(Excel_Dashboard_Dataset_xlsx___Sales5[[#This Row],[CustomerID]],Raw_Customers!A:A,Raw_Customers!D:D)</f>
        <v>Female</v>
      </c>
      <c r="L4794">
        <f>_xlfn.XLOOKUP(Excel_Dashboard_Dataset_xlsx___Sales5[[#This Row],[CustomerID]],Raw_Customers!A:A,Raw_Customers!E:E)</f>
        <v>63</v>
      </c>
      <c r="M4794" t="str">
        <f>_xlfn.XLOOKUP(Excel_Dashboard_Dataset_xlsx___Sales5[[#This Row],[CustomerID]],Raw_Customers!A:A,Raw_Customers!C:C)</f>
        <v>West</v>
      </c>
      <c r="N4794" s="2" t="str">
        <f>_xlfn.XLOOKUP(Excel_Dashboard_Dataset_xlsx___Sales5[[#This Row],[ProductID]],Raw_Products!A:A,Raw_Products!B:B)</f>
        <v>Rice Cooker</v>
      </c>
      <c r="O4794" s="2" t="str">
        <f>_xlfn.XLOOKUP(Excel_Dashboard_Dataset_xlsx___Sales5[[#This Row],[ProductID]],Raw_Products!A:A,Raw_Products!C:C)</f>
        <v>Home Appliances</v>
      </c>
      <c r="P4794" s="2" t="str">
        <f>_xlfn.XLOOKUP(Excel_Dashboard_Dataset_xlsx___Sales5[[#This Row],[CustomerID]], Raw_Customers!A:A, Raw_Customers!B:B, "Unknown")</f>
        <v>Debra Rodriguez</v>
      </c>
    </row>
    <row r="4795" spans="1:16" x14ac:dyDescent="0.25">
      <c r="A4795">
        <v>4794</v>
      </c>
      <c r="B4795">
        <f t="shared" si="74"/>
        <v>2024</v>
      </c>
      <c r="C4795" t="str">
        <f>TEXT(Excel_Dashboard_Dataset_xlsx___Sales5[[#This Row],[Date]],"mmm")</f>
        <v>Oct</v>
      </c>
      <c r="D4795" s="3">
        <v>45591</v>
      </c>
      <c r="E4795">
        <v>2</v>
      </c>
      <c r="F4795">
        <v>186</v>
      </c>
      <c r="G4795">
        <v>21</v>
      </c>
      <c r="H4795">
        <v>5</v>
      </c>
      <c r="I4795">
        <v>752</v>
      </c>
      <c r="J4795">
        <f>Excel_Dashboard_Dataset_xlsx___Sales5[[#This Row],[Quantity]]*Excel_Dashboard_Dataset_xlsx___Sales5[[#This Row],[UnitPrice]]</f>
        <v>3760</v>
      </c>
      <c r="K4795" t="str">
        <f>_xlfn.XLOOKUP(Excel_Dashboard_Dataset_xlsx___Sales5[[#This Row],[CustomerID]],Raw_Customers!A:A,Raw_Customers!D:D)</f>
        <v>Female</v>
      </c>
      <c r="L4795">
        <f>_xlfn.XLOOKUP(Excel_Dashboard_Dataset_xlsx___Sales5[[#This Row],[CustomerID]],Raw_Customers!A:A,Raw_Customers!E:E)</f>
        <v>44</v>
      </c>
      <c r="M4795" t="str">
        <f>_xlfn.XLOOKUP(Excel_Dashboard_Dataset_xlsx___Sales5[[#This Row],[CustomerID]],Raw_Customers!A:A,Raw_Customers!C:C)</f>
        <v>West</v>
      </c>
      <c r="N4795" s="2" t="str">
        <f>_xlfn.XLOOKUP(Excel_Dashboard_Dataset_xlsx___Sales5[[#This Row],[ProductID]],Raw_Products!A:A,Raw_Products!B:B)</f>
        <v>Cooking Oil</v>
      </c>
      <c r="O4795" s="2" t="str">
        <f>_xlfn.XLOOKUP(Excel_Dashboard_Dataset_xlsx___Sales5[[#This Row],[ProductID]],Raw_Products!A:A,Raw_Products!C:C)</f>
        <v>Groceries</v>
      </c>
      <c r="P4795" s="2" t="str">
        <f>_xlfn.XLOOKUP(Excel_Dashboard_Dataset_xlsx___Sales5[[#This Row],[CustomerID]], Raw_Customers!A:A, Raw_Customers!B:B, "Unknown")</f>
        <v>Carolyn Mendoza</v>
      </c>
    </row>
    <row r="4796" spans="1:16" x14ac:dyDescent="0.25">
      <c r="A4796">
        <v>4795</v>
      </c>
      <c r="B4796">
        <f t="shared" si="74"/>
        <v>2024</v>
      </c>
      <c r="C4796" t="str">
        <f>TEXT(Excel_Dashboard_Dataset_xlsx___Sales5[[#This Row],[Date]],"mmm")</f>
        <v>Mar</v>
      </c>
      <c r="D4796" s="3">
        <v>45369</v>
      </c>
      <c r="E4796">
        <v>46</v>
      </c>
      <c r="F4796">
        <v>108</v>
      </c>
      <c r="G4796">
        <v>41</v>
      </c>
      <c r="H4796">
        <v>5</v>
      </c>
      <c r="I4796">
        <v>237</v>
      </c>
      <c r="J4796">
        <f>Excel_Dashboard_Dataset_xlsx___Sales5[[#This Row],[Quantity]]*Excel_Dashboard_Dataset_xlsx___Sales5[[#This Row],[UnitPrice]]</f>
        <v>1185</v>
      </c>
      <c r="K4796" t="str">
        <f>_xlfn.XLOOKUP(Excel_Dashboard_Dataset_xlsx___Sales5[[#This Row],[CustomerID]],Raw_Customers!A:A,Raw_Customers!D:D)</f>
        <v>Male</v>
      </c>
      <c r="L4796">
        <f>_xlfn.XLOOKUP(Excel_Dashboard_Dataset_xlsx___Sales5[[#This Row],[CustomerID]],Raw_Customers!A:A,Raw_Customers!E:E)</f>
        <v>55</v>
      </c>
      <c r="M4796" t="str">
        <f>_xlfn.XLOOKUP(Excel_Dashboard_Dataset_xlsx___Sales5[[#This Row],[CustomerID]],Raw_Customers!A:A,Raw_Customers!C:C)</f>
        <v>South</v>
      </c>
      <c r="N4796" s="2" t="str">
        <f>_xlfn.XLOOKUP(Excel_Dashboard_Dataset_xlsx___Sales5[[#This Row],[ProductID]],Raw_Products!A:A,Raw_Products!B:B)</f>
        <v>Cricket Bat</v>
      </c>
      <c r="O4796" s="2" t="str">
        <f>_xlfn.XLOOKUP(Excel_Dashboard_Dataset_xlsx___Sales5[[#This Row],[ProductID]],Raw_Products!A:A,Raw_Products!C:C)</f>
        <v>Sports</v>
      </c>
      <c r="P4796" s="2" t="str">
        <f>_xlfn.XLOOKUP(Excel_Dashboard_Dataset_xlsx___Sales5[[#This Row],[CustomerID]], Raw_Customers!A:A, Raw_Customers!B:B, "Unknown")</f>
        <v>Betty Miller</v>
      </c>
    </row>
    <row r="4797" spans="1:16" x14ac:dyDescent="0.25">
      <c r="A4797">
        <v>4796</v>
      </c>
      <c r="B4797">
        <f t="shared" si="74"/>
        <v>2024</v>
      </c>
      <c r="C4797" t="str">
        <f>TEXT(Excel_Dashboard_Dataset_xlsx___Sales5[[#This Row],[Date]],"mmm")</f>
        <v>Feb</v>
      </c>
      <c r="D4797" s="3">
        <v>45347</v>
      </c>
      <c r="E4797">
        <v>35</v>
      </c>
      <c r="F4797">
        <v>242</v>
      </c>
      <c r="G4797">
        <v>43</v>
      </c>
      <c r="H4797">
        <v>8</v>
      </c>
      <c r="I4797">
        <v>114</v>
      </c>
      <c r="J4797">
        <f>Excel_Dashboard_Dataset_xlsx___Sales5[[#This Row],[Quantity]]*Excel_Dashboard_Dataset_xlsx___Sales5[[#This Row],[UnitPrice]]</f>
        <v>912</v>
      </c>
      <c r="K4797" t="str">
        <f>_xlfn.XLOOKUP(Excel_Dashboard_Dataset_xlsx___Sales5[[#This Row],[CustomerID]],Raw_Customers!A:A,Raw_Customers!D:D)</f>
        <v>Female</v>
      </c>
      <c r="L4797">
        <f>_xlfn.XLOOKUP(Excel_Dashboard_Dataset_xlsx___Sales5[[#This Row],[CustomerID]],Raw_Customers!A:A,Raw_Customers!E:E)</f>
        <v>56</v>
      </c>
      <c r="M4797" t="str">
        <f>_xlfn.XLOOKUP(Excel_Dashboard_Dataset_xlsx___Sales5[[#This Row],[CustomerID]],Raw_Customers!A:A,Raw_Customers!C:C)</f>
        <v>South</v>
      </c>
      <c r="N4797" s="2" t="str">
        <f>_xlfn.XLOOKUP(Excel_Dashboard_Dataset_xlsx___Sales5[[#This Row],[ProductID]],Raw_Products!A:A,Raw_Products!B:B)</f>
        <v>Sneakers</v>
      </c>
      <c r="O4797" s="2" t="str">
        <f>_xlfn.XLOOKUP(Excel_Dashboard_Dataset_xlsx___Sales5[[#This Row],[ProductID]],Raw_Products!A:A,Raw_Products!C:C)</f>
        <v>Clothing</v>
      </c>
      <c r="P4797" s="2" t="str">
        <f>_xlfn.XLOOKUP(Excel_Dashboard_Dataset_xlsx___Sales5[[#This Row],[CustomerID]], Raw_Customers!A:A, Raw_Customers!B:B, "Unknown")</f>
        <v>Scott Hughes</v>
      </c>
    </row>
    <row r="4798" spans="1:16" x14ac:dyDescent="0.25">
      <c r="A4798">
        <v>4797</v>
      </c>
      <c r="B4798">
        <f t="shared" si="74"/>
        <v>2024</v>
      </c>
      <c r="C4798" t="str">
        <f>TEXT(Excel_Dashboard_Dataset_xlsx___Sales5[[#This Row],[Date]],"mmm")</f>
        <v>Sept</v>
      </c>
      <c r="D4798" s="3">
        <v>45554</v>
      </c>
      <c r="E4798">
        <v>37</v>
      </c>
      <c r="F4798">
        <v>90</v>
      </c>
      <c r="G4798">
        <v>10</v>
      </c>
      <c r="H4798">
        <v>1</v>
      </c>
      <c r="I4798">
        <v>859</v>
      </c>
      <c r="J4798">
        <f>Excel_Dashboard_Dataset_xlsx___Sales5[[#This Row],[Quantity]]*Excel_Dashboard_Dataset_xlsx___Sales5[[#This Row],[UnitPrice]]</f>
        <v>859</v>
      </c>
      <c r="K4798" t="str">
        <f>_xlfn.XLOOKUP(Excel_Dashboard_Dataset_xlsx___Sales5[[#This Row],[CustomerID]],Raw_Customers!A:A,Raw_Customers!D:D)</f>
        <v>Male</v>
      </c>
      <c r="L4798">
        <f>_xlfn.XLOOKUP(Excel_Dashboard_Dataset_xlsx___Sales5[[#This Row],[CustomerID]],Raw_Customers!A:A,Raw_Customers!E:E)</f>
        <v>41</v>
      </c>
      <c r="M4798" t="str">
        <f>_xlfn.XLOOKUP(Excel_Dashboard_Dataset_xlsx___Sales5[[#This Row],[CustomerID]],Raw_Customers!A:A,Raw_Customers!C:C)</f>
        <v>West</v>
      </c>
      <c r="N4798" s="2" t="str">
        <f>_xlfn.XLOOKUP(Excel_Dashboard_Dataset_xlsx___Sales5[[#This Row],[ProductID]],Raw_Products!A:A,Raw_Products!B:B)</f>
        <v>Cap</v>
      </c>
      <c r="O4798" s="2" t="str">
        <f>_xlfn.XLOOKUP(Excel_Dashboard_Dataset_xlsx___Sales5[[#This Row],[ProductID]],Raw_Products!A:A,Raw_Products!C:C)</f>
        <v>Clothing</v>
      </c>
      <c r="P4798" s="2" t="str">
        <f>_xlfn.XLOOKUP(Excel_Dashboard_Dataset_xlsx___Sales5[[#This Row],[CustomerID]], Raw_Customers!A:A, Raw_Customers!B:B, "Unknown")</f>
        <v>Kevin Edwards</v>
      </c>
    </row>
    <row r="4799" spans="1:16" x14ac:dyDescent="0.25">
      <c r="A4799">
        <v>4798</v>
      </c>
      <c r="B4799">
        <f t="shared" si="74"/>
        <v>2023</v>
      </c>
      <c r="C4799" t="str">
        <f>TEXT(Excel_Dashboard_Dataset_xlsx___Sales5[[#This Row],[Date]],"mmm")</f>
        <v>Dec</v>
      </c>
      <c r="D4799" s="3">
        <v>45281</v>
      </c>
      <c r="E4799">
        <v>4</v>
      </c>
      <c r="F4799">
        <v>250</v>
      </c>
      <c r="G4799">
        <v>26</v>
      </c>
      <c r="H4799">
        <v>4</v>
      </c>
      <c r="I4799">
        <v>315</v>
      </c>
      <c r="J4799">
        <f>Excel_Dashboard_Dataset_xlsx___Sales5[[#This Row],[Quantity]]*Excel_Dashboard_Dataset_xlsx___Sales5[[#This Row],[UnitPrice]]</f>
        <v>1260</v>
      </c>
      <c r="K4799" t="str">
        <f>_xlfn.XLOOKUP(Excel_Dashboard_Dataset_xlsx___Sales5[[#This Row],[CustomerID]],Raw_Customers!A:A,Raw_Customers!D:D)</f>
        <v>Female</v>
      </c>
      <c r="L4799">
        <f>_xlfn.XLOOKUP(Excel_Dashboard_Dataset_xlsx___Sales5[[#This Row],[CustomerID]],Raw_Customers!A:A,Raw_Customers!E:E)</f>
        <v>54</v>
      </c>
      <c r="M4799" t="str">
        <f>_xlfn.XLOOKUP(Excel_Dashboard_Dataset_xlsx___Sales5[[#This Row],[CustomerID]],Raw_Customers!A:A,Raw_Customers!C:C)</f>
        <v>East</v>
      </c>
      <c r="N4799" s="2" t="str">
        <f>_xlfn.XLOOKUP(Excel_Dashboard_Dataset_xlsx___Sales5[[#This Row],[ProductID]],Raw_Products!A:A,Raw_Products!B:B)</f>
        <v>Sugar Pack</v>
      </c>
      <c r="O4799" s="2" t="str">
        <f>_xlfn.XLOOKUP(Excel_Dashboard_Dataset_xlsx___Sales5[[#This Row],[ProductID]],Raw_Products!A:A,Raw_Products!C:C)</f>
        <v>Groceries</v>
      </c>
      <c r="P4799" s="2" t="str">
        <f>_xlfn.XLOOKUP(Excel_Dashboard_Dataset_xlsx___Sales5[[#This Row],[CustomerID]], Raw_Customers!A:A, Raw_Customers!B:B, "Unknown")</f>
        <v>Jonathan Sanders</v>
      </c>
    </row>
    <row r="4800" spans="1:16" x14ac:dyDescent="0.25">
      <c r="A4800">
        <v>4799</v>
      </c>
      <c r="B4800">
        <f t="shared" si="74"/>
        <v>2023</v>
      </c>
      <c r="C4800" t="str">
        <f>TEXT(Excel_Dashboard_Dataset_xlsx___Sales5[[#This Row],[Date]],"mmm")</f>
        <v>Feb</v>
      </c>
      <c r="D4800" s="3">
        <v>44979</v>
      </c>
      <c r="E4800">
        <v>14</v>
      </c>
      <c r="F4800">
        <v>185</v>
      </c>
      <c r="G4800">
        <v>38</v>
      </c>
      <c r="H4800">
        <v>8</v>
      </c>
      <c r="I4800">
        <v>487</v>
      </c>
      <c r="J4800">
        <f>Excel_Dashboard_Dataset_xlsx___Sales5[[#This Row],[Quantity]]*Excel_Dashboard_Dataset_xlsx___Sales5[[#This Row],[UnitPrice]]</f>
        <v>3896</v>
      </c>
      <c r="K4800" t="str">
        <f>_xlfn.XLOOKUP(Excel_Dashboard_Dataset_xlsx___Sales5[[#This Row],[CustomerID]],Raw_Customers!A:A,Raw_Customers!D:D)</f>
        <v>Female</v>
      </c>
      <c r="L4800">
        <f>_xlfn.XLOOKUP(Excel_Dashboard_Dataset_xlsx___Sales5[[#This Row],[CustomerID]],Raw_Customers!A:A,Raw_Customers!E:E)</f>
        <v>22</v>
      </c>
      <c r="M4800" t="str">
        <f>_xlfn.XLOOKUP(Excel_Dashboard_Dataset_xlsx___Sales5[[#This Row],[CustomerID]],Raw_Customers!A:A,Raw_Customers!C:C)</f>
        <v>West</v>
      </c>
      <c r="N4800" s="2" t="str">
        <f>_xlfn.XLOOKUP(Excel_Dashboard_Dataset_xlsx___Sales5[[#This Row],[ProductID]],Raw_Products!A:A,Raw_Products!B:B)</f>
        <v>Smartwatch</v>
      </c>
      <c r="O4800" s="2" t="str">
        <f>_xlfn.XLOOKUP(Excel_Dashboard_Dataset_xlsx___Sales5[[#This Row],[ProductID]],Raw_Products!A:A,Raw_Products!C:C)</f>
        <v>Electronics</v>
      </c>
      <c r="P4800" s="2" t="str">
        <f>_xlfn.XLOOKUP(Excel_Dashboard_Dataset_xlsx___Sales5[[#This Row],[CustomerID]], Raw_Customers!A:A, Raw_Customers!B:B, "Unknown")</f>
        <v>Patricia Gonzalez</v>
      </c>
    </row>
    <row r="4801" spans="1:16" x14ac:dyDescent="0.25">
      <c r="A4801">
        <v>4800</v>
      </c>
      <c r="B4801">
        <f t="shared" si="74"/>
        <v>2023</v>
      </c>
      <c r="C4801" t="str">
        <f>TEXT(Excel_Dashboard_Dataset_xlsx___Sales5[[#This Row],[Date]],"mmm")</f>
        <v>Sept</v>
      </c>
      <c r="D4801" s="3">
        <v>45185</v>
      </c>
      <c r="E4801">
        <v>43</v>
      </c>
      <c r="F4801">
        <v>25</v>
      </c>
      <c r="G4801">
        <v>8</v>
      </c>
      <c r="H4801">
        <v>2</v>
      </c>
      <c r="I4801">
        <v>982</v>
      </c>
      <c r="J4801">
        <f>Excel_Dashboard_Dataset_xlsx___Sales5[[#This Row],[Quantity]]*Excel_Dashboard_Dataset_xlsx___Sales5[[#This Row],[UnitPrice]]</f>
        <v>1964</v>
      </c>
      <c r="K4801" t="str">
        <f>_xlfn.XLOOKUP(Excel_Dashboard_Dataset_xlsx___Sales5[[#This Row],[CustomerID]],Raw_Customers!A:A,Raw_Customers!D:D)</f>
        <v>Female</v>
      </c>
      <c r="L4801">
        <f>_xlfn.XLOOKUP(Excel_Dashboard_Dataset_xlsx___Sales5[[#This Row],[CustomerID]],Raw_Customers!A:A,Raw_Customers!E:E)</f>
        <v>33</v>
      </c>
      <c r="M4801" t="str">
        <f>_xlfn.XLOOKUP(Excel_Dashboard_Dataset_xlsx___Sales5[[#This Row],[CustomerID]],Raw_Customers!A:A,Raw_Customers!C:C)</f>
        <v>South</v>
      </c>
      <c r="N4801" s="2" t="str">
        <f>_xlfn.XLOOKUP(Excel_Dashboard_Dataset_xlsx___Sales5[[#This Row],[ProductID]],Raw_Products!A:A,Raw_Products!B:B)</f>
        <v>Tennis Racket</v>
      </c>
      <c r="O4801" s="2" t="str">
        <f>_xlfn.XLOOKUP(Excel_Dashboard_Dataset_xlsx___Sales5[[#This Row],[ProductID]],Raw_Products!A:A,Raw_Products!C:C)</f>
        <v>Sports</v>
      </c>
      <c r="P4801" s="2" t="str">
        <f>_xlfn.XLOOKUP(Excel_Dashboard_Dataset_xlsx___Sales5[[#This Row],[CustomerID]], Raw_Customers!A:A, Raw_Customers!B:B, "Unknown")</f>
        <v>Nicole Thomas</v>
      </c>
    </row>
    <row r="4802" spans="1:16" x14ac:dyDescent="0.25">
      <c r="A4802">
        <v>4801</v>
      </c>
      <c r="B4802">
        <f t="shared" ref="B4802:B4865" si="75">YEAR(D:D)</f>
        <v>2023</v>
      </c>
      <c r="C4802" t="str">
        <f>TEXT(Excel_Dashboard_Dataset_xlsx___Sales5[[#This Row],[Date]],"mmm")</f>
        <v>Sept</v>
      </c>
      <c r="D4802" s="3">
        <v>45173</v>
      </c>
      <c r="E4802">
        <v>30</v>
      </c>
      <c r="F4802">
        <v>233</v>
      </c>
      <c r="G4802">
        <v>15</v>
      </c>
      <c r="H4802">
        <v>5</v>
      </c>
      <c r="I4802">
        <v>639</v>
      </c>
      <c r="J4802">
        <f>Excel_Dashboard_Dataset_xlsx___Sales5[[#This Row],[Quantity]]*Excel_Dashboard_Dataset_xlsx___Sales5[[#This Row],[UnitPrice]]</f>
        <v>3195</v>
      </c>
      <c r="K4802" t="str">
        <f>_xlfn.XLOOKUP(Excel_Dashboard_Dataset_xlsx___Sales5[[#This Row],[CustomerID]],Raw_Customers!A:A,Raw_Customers!D:D)</f>
        <v>Male</v>
      </c>
      <c r="L4802">
        <f>_xlfn.XLOOKUP(Excel_Dashboard_Dataset_xlsx___Sales5[[#This Row],[CustomerID]],Raw_Customers!A:A,Raw_Customers!E:E)</f>
        <v>28</v>
      </c>
      <c r="M4802" t="str">
        <f>_xlfn.XLOOKUP(Excel_Dashboard_Dataset_xlsx___Sales5[[#This Row],[CustomerID]],Raw_Customers!A:A,Raw_Customers!C:C)</f>
        <v>South</v>
      </c>
      <c r="N4802" s="2" t="str">
        <f>_xlfn.XLOOKUP(Excel_Dashboard_Dataset_xlsx___Sales5[[#This Row],[ProductID]],Raw_Products!A:A,Raw_Products!B:B)</f>
        <v>Fan</v>
      </c>
      <c r="O4802" s="2" t="str">
        <f>_xlfn.XLOOKUP(Excel_Dashboard_Dataset_xlsx___Sales5[[#This Row],[ProductID]],Raw_Products!A:A,Raw_Products!C:C)</f>
        <v>Home Appliances</v>
      </c>
      <c r="P4802" s="2" t="str">
        <f>_xlfn.XLOOKUP(Excel_Dashboard_Dataset_xlsx___Sales5[[#This Row],[CustomerID]], Raw_Customers!A:A, Raw_Customers!B:B, "Unknown")</f>
        <v>Cynthia Stewart</v>
      </c>
    </row>
    <row r="4803" spans="1:16" x14ac:dyDescent="0.25">
      <c r="A4803">
        <v>4802</v>
      </c>
      <c r="B4803">
        <f t="shared" si="75"/>
        <v>2023</v>
      </c>
      <c r="C4803" t="str">
        <f>TEXT(Excel_Dashboard_Dataset_xlsx___Sales5[[#This Row],[Date]],"mmm")</f>
        <v>May</v>
      </c>
      <c r="D4803" s="3">
        <v>45063</v>
      </c>
      <c r="E4803">
        <v>43</v>
      </c>
      <c r="F4803">
        <v>37</v>
      </c>
      <c r="G4803">
        <v>43</v>
      </c>
      <c r="H4803">
        <v>5</v>
      </c>
      <c r="I4803">
        <v>720</v>
      </c>
      <c r="J4803">
        <f>Excel_Dashboard_Dataset_xlsx___Sales5[[#This Row],[Quantity]]*Excel_Dashboard_Dataset_xlsx___Sales5[[#This Row],[UnitPrice]]</f>
        <v>3600</v>
      </c>
      <c r="K4803" t="str">
        <f>_xlfn.XLOOKUP(Excel_Dashboard_Dataset_xlsx___Sales5[[#This Row],[CustomerID]],Raw_Customers!A:A,Raw_Customers!D:D)</f>
        <v>Female</v>
      </c>
      <c r="L4803">
        <f>_xlfn.XLOOKUP(Excel_Dashboard_Dataset_xlsx___Sales5[[#This Row],[CustomerID]],Raw_Customers!A:A,Raw_Customers!E:E)</f>
        <v>22</v>
      </c>
      <c r="M4803" t="str">
        <f>_xlfn.XLOOKUP(Excel_Dashboard_Dataset_xlsx___Sales5[[#This Row],[CustomerID]],Raw_Customers!A:A,Raw_Customers!C:C)</f>
        <v>North</v>
      </c>
      <c r="N4803" s="2" t="str">
        <f>_xlfn.XLOOKUP(Excel_Dashboard_Dataset_xlsx___Sales5[[#This Row],[ProductID]],Raw_Products!A:A,Raw_Products!B:B)</f>
        <v>Tennis Racket</v>
      </c>
      <c r="O4803" s="2" t="str">
        <f>_xlfn.XLOOKUP(Excel_Dashboard_Dataset_xlsx___Sales5[[#This Row],[ProductID]],Raw_Products!A:A,Raw_Products!C:C)</f>
        <v>Sports</v>
      </c>
      <c r="P4803" s="2" t="str">
        <f>_xlfn.XLOOKUP(Excel_Dashboard_Dataset_xlsx___Sales5[[#This Row],[CustomerID]], Raw_Customers!A:A, Raw_Customers!B:B, "Unknown")</f>
        <v>Shirley Stewart</v>
      </c>
    </row>
    <row r="4804" spans="1:16" x14ac:dyDescent="0.25">
      <c r="A4804">
        <v>4803</v>
      </c>
      <c r="B4804">
        <f t="shared" si="75"/>
        <v>2024</v>
      </c>
      <c r="C4804" t="str">
        <f>TEXT(Excel_Dashboard_Dataset_xlsx___Sales5[[#This Row],[Date]],"mmm")</f>
        <v>Feb</v>
      </c>
      <c r="D4804" s="3">
        <v>45337</v>
      </c>
      <c r="E4804">
        <v>12</v>
      </c>
      <c r="F4804">
        <v>181</v>
      </c>
      <c r="G4804">
        <v>24</v>
      </c>
      <c r="H4804">
        <v>8</v>
      </c>
      <c r="I4804">
        <v>995</v>
      </c>
      <c r="J4804">
        <f>Excel_Dashboard_Dataset_xlsx___Sales5[[#This Row],[Quantity]]*Excel_Dashboard_Dataset_xlsx___Sales5[[#This Row],[UnitPrice]]</f>
        <v>7960</v>
      </c>
      <c r="K4804" t="str">
        <f>_xlfn.XLOOKUP(Excel_Dashboard_Dataset_xlsx___Sales5[[#This Row],[CustomerID]],Raw_Customers!A:A,Raw_Customers!D:D)</f>
        <v>Female</v>
      </c>
      <c r="L4804">
        <f>_xlfn.XLOOKUP(Excel_Dashboard_Dataset_xlsx___Sales5[[#This Row],[CustomerID]],Raw_Customers!A:A,Raw_Customers!E:E)</f>
        <v>55</v>
      </c>
      <c r="M4804" t="str">
        <f>_xlfn.XLOOKUP(Excel_Dashboard_Dataset_xlsx___Sales5[[#This Row],[CustomerID]],Raw_Customers!A:A,Raw_Customers!C:C)</f>
        <v>West</v>
      </c>
      <c r="N4804" s="2" t="str">
        <f>_xlfn.XLOOKUP(Excel_Dashboard_Dataset_xlsx___Sales5[[#This Row],[ProductID]],Raw_Products!A:A,Raw_Products!B:B)</f>
        <v>Laptop</v>
      </c>
      <c r="O4804" s="2" t="str">
        <f>_xlfn.XLOOKUP(Excel_Dashboard_Dataset_xlsx___Sales5[[#This Row],[ProductID]],Raw_Products!A:A,Raw_Products!C:C)</f>
        <v>Electronics</v>
      </c>
      <c r="P4804" s="2" t="str">
        <f>_xlfn.XLOOKUP(Excel_Dashboard_Dataset_xlsx___Sales5[[#This Row],[CustomerID]], Raw_Customers!A:A, Raw_Customers!B:B, "Unknown")</f>
        <v>Christine Garcia</v>
      </c>
    </row>
    <row r="4805" spans="1:16" x14ac:dyDescent="0.25">
      <c r="A4805">
        <v>4804</v>
      </c>
      <c r="B4805">
        <f t="shared" si="75"/>
        <v>2024</v>
      </c>
      <c r="C4805" t="str">
        <f>TEXT(Excel_Dashboard_Dataset_xlsx___Sales5[[#This Row],[Date]],"mmm")</f>
        <v>Oct</v>
      </c>
      <c r="D4805" s="3">
        <v>45576</v>
      </c>
      <c r="E4805">
        <v>17</v>
      </c>
      <c r="F4805">
        <v>54</v>
      </c>
      <c r="G4805">
        <v>15</v>
      </c>
      <c r="H4805">
        <v>6</v>
      </c>
      <c r="I4805">
        <v>286</v>
      </c>
      <c r="J4805">
        <f>Excel_Dashboard_Dataset_xlsx___Sales5[[#This Row],[Quantity]]*Excel_Dashboard_Dataset_xlsx___Sales5[[#This Row],[UnitPrice]]</f>
        <v>1716</v>
      </c>
      <c r="K4805" t="str">
        <f>_xlfn.XLOOKUP(Excel_Dashboard_Dataset_xlsx___Sales5[[#This Row],[CustomerID]],Raw_Customers!A:A,Raw_Customers!D:D)</f>
        <v>Female</v>
      </c>
      <c r="L4805">
        <f>_xlfn.XLOOKUP(Excel_Dashboard_Dataset_xlsx___Sales5[[#This Row],[CustomerID]],Raw_Customers!A:A,Raw_Customers!E:E)</f>
        <v>49</v>
      </c>
      <c r="M4805" t="str">
        <f>_xlfn.XLOOKUP(Excel_Dashboard_Dataset_xlsx___Sales5[[#This Row],[CustomerID]],Raw_Customers!A:A,Raw_Customers!C:C)</f>
        <v>South</v>
      </c>
      <c r="N4805" s="2" t="str">
        <f>_xlfn.XLOOKUP(Excel_Dashboard_Dataset_xlsx___Sales5[[#This Row],[ProductID]],Raw_Products!A:A,Raw_Products!B:B)</f>
        <v>LED TV</v>
      </c>
      <c r="O4805" s="2" t="str">
        <f>_xlfn.XLOOKUP(Excel_Dashboard_Dataset_xlsx___Sales5[[#This Row],[ProductID]],Raw_Products!A:A,Raw_Products!C:C)</f>
        <v>Electronics</v>
      </c>
      <c r="P4805" s="2" t="str">
        <f>_xlfn.XLOOKUP(Excel_Dashboard_Dataset_xlsx___Sales5[[#This Row],[CustomerID]], Raw_Customers!A:A, Raw_Customers!B:B, "Unknown")</f>
        <v>Brenda Rogers</v>
      </c>
    </row>
    <row r="4806" spans="1:16" x14ac:dyDescent="0.25">
      <c r="A4806">
        <v>4805</v>
      </c>
      <c r="B4806">
        <f t="shared" si="75"/>
        <v>2024</v>
      </c>
      <c r="C4806" t="str">
        <f>TEXT(Excel_Dashboard_Dataset_xlsx___Sales5[[#This Row],[Date]],"mmm")</f>
        <v>Oct</v>
      </c>
      <c r="D4806" s="3">
        <v>45591</v>
      </c>
      <c r="E4806">
        <v>32</v>
      </c>
      <c r="F4806">
        <v>159</v>
      </c>
      <c r="G4806">
        <v>7</v>
      </c>
      <c r="H4806">
        <v>7</v>
      </c>
      <c r="I4806">
        <v>556</v>
      </c>
      <c r="J4806">
        <f>Excel_Dashboard_Dataset_xlsx___Sales5[[#This Row],[Quantity]]*Excel_Dashboard_Dataset_xlsx___Sales5[[#This Row],[UnitPrice]]</f>
        <v>3892</v>
      </c>
      <c r="K4806" t="str">
        <f>_xlfn.XLOOKUP(Excel_Dashboard_Dataset_xlsx___Sales5[[#This Row],[CustomerID]],Raw_Customers!A:A,Raw_Customers!D:D)</f>
        <v>Female</v>
      </c>
      <c r="L4806">
        <f>_xlfn.XLOOKUP(Excel_Dashboard_Dataset_xlsx___Sales5[[#This Row],[CustomerID]],Raw_Customers!A:A,Raw_Customers!E:E)</f>
        <v>49</v>
      </c>
      <c r="M4806" t="str">
        <f>_xlfn.XLOOKUP(Excel_Dashboard_Dataset_xlsx___Sales5[[#This Row],[CustomerID]],Raw_Customers!A:A,Raw_Customers!C:C)</f>
        <v>East</v>
      </c>
      <c r="N4806" s="2" t="str">
        <f>_xlfn.XLOOKUP(Excel_Dashboard_Dataset_xlsx___Sales5[[#This Row],[ProductID]],Raw_Products!A:A,Raw_Products!B:B)</f>
        <v>Jeans</v>
      </c>
      <c r="O4806" s="2" t="str">
        <f>_xlfn.XLOOKUP(Excel_Dashboard_Dataset_xlsx___Sales5[[#This Row],[ProductID]],Raw_Products!A:A,Raw_Products!C:C)</f>
        <v>Clothing</v>
      </c>
      <c r="P4806" s="2" t="str">
        <f>_xlfn.XLOOKUP(Excel_Dashboard_Dataset_xlsx___Sales5[[#This Row],[CustomerID]], Raw_Customers!A:A, Raw_Customers!B:B, "Unknown")</f>
        <v>Christopher Diaz</v>
      </c>
    </row>
    <row r="4807" spans="1:16" x14ac:dyDescent="0.25">
      <c r="A4807">
        <v>4806</v>
      </c>
      <c r="B4807">
        <f t="shared" si="75"/>
        <v>2023</v>
      </c>
      <c r="C4807" t="str">
        <f>TEXT(Excel_Dashboard_Dataset_xlsx___Sales5[[#This Row],[Date]],"mmm")</f>
        <v>Sept</v>
      </c>
      <c r="D4807" s="3">
        <v>45170</v>
      </c>
      <c r="E4807">
        <v>24</v>
      </c>
      <c r="F4807">
        <v>240</v>
      </c>
      <c r="G4807">
        <v>14</v>
      </c>
      <c r="H4807">
        <v>10</v>
      </c>
      <c r="I4807">
        <v>691</v>
      </c>
      <c r="J4807">
        <f>Excel_Dashboard_Dataset_xlsx___Sales5[[#This Row],[Quantity]]*Excel_Dashboard_Dataset_xlsx___Sales5[[#This Row],[UnitPrice]]</f>
        <v>6910</v>
      </c>
      <c r="K4807" t="str">
        <f>_xlfn.XLOOKUP(Excel_Dashboard_Dataset_xlsx___Sales5[[#This Row],[CustomerID]],Raw_Customers!A:A,Raw_Customers!D:D)</f>
        <v>Male</v>
      </c>
      <c r="L4807">
        <f>_xlfn.XLOOKUP(Excel_Dashboard_Dataset_xlsx___Sales5[[#This Row],[CustomerID]],Raw_Customers!A:A,Raw_Customers!E:E)</f>
        <v>35</v>
      </c>
      <c r="M4807" t="str">
        <f>_xlfn.XLOOKUP(Excel_Dashboard_Dataset_xlsx___Sales5[[#This Row],[CustomerID]],Raw_Customers!A:A,Raw_Customers!C:C)</f>
        <v>South</v>
      </c>
      <c r="N4807" s="2" t="str">
        <f>_xlfn.XLOOKUP(Excel_Dashboard_Dataset_xlsx___Sales5[[#This Row],[ProductID]],Raw_Products!A:A,Raw_Products!B:B)</f>
        <v>Washing Machine</v>
      </c>
      <c r="O4807" s="2" t="str">
        <f>_xlfn.XLOOKUP(Excel_Dashboard_Dataset_xlsx___Sales5[[#This Row],[ProductID]],Raw_Products!A:A,Raw_Products!C:C)</f>
        <v>Home Appliances</v>
      </c>
      <c r="P4807" s="2" t="str">
        <f>_xlfn.XLOOKUP(Excel_Dashboard_Dataset_xlsx___Sales5[[#This Row],[CustomerID]], Raw_Customers!A:A, Raw_Customers!B:B, "Unknown")</f>
        <v>Melissa Hall</v>
      </c>
    </row>
    <row r="4808" spans="1:16" x14ac:dyDescent="0.25">
      <c r="A4808">
        <v>4807</v>
      </c>
      <c r="B4808">
        <f t="shared" si="75"/>
        <v>2024</v>
      </c>
      <c r="C4808" t="str">
        <f>TEXT(Excel_Dashboard_Dataset_xlsx___Sales5[[#This Row],[Date]],"mmm")</f>
        <v>Nov</v>
      </c>
      <c r="D4808" s="3">
        <v>45617</v>
      </c>
      <c r="E4808">
        <v>10</v>
      </c>
      <c r="F4808">
        <v>275</v>
      </c>
      <c r="G4808">
        <v>24</v>
      </c>
      <c r="H4808">
        <v>6</v>
      </c>
      <c r="I4808">
        <v>367</v>
      </c>
      <c r="J4808">
        <f>Excel_Dashboard_Dataset_xlsx___Sales5[[#This Row],[Quantity]]*Excel_Dashboard_Dataset_xlsx___Sales5[[#This Row],[UnitPrice]]</f>
        <v>2202</v>
      </c>
      <c r="K4808" t="str">
        <f>_xlfn.XLOOKUP(Excel_Dashboard_Dataset_xlsx___Sales5[[#This Row],[CustomerID]],Raw_Customers!A:A,Raw_Customers!D:D)</f>
        <v>Male</v>
      </c>
      <c r="L4808">
        <f>_xlfn.XLOOKUP(Excel_Dashboard_Dataset_xlsx___Sales5[[#This Row],[CustomerID]],Raw_Customers!A:A,Raw_Customers!E:E)</f>
        <v>22</v>
      </c>
      <c r="M4808" t="str">
        <f>_xlfn.XLOOKUP(Excel_Dashboard_Dataset_xlsx___Sales5[[#This Row],[CustomerID]],Raw_Customers!A:A,Raw_Customers!C:C)</f>
        <v>South</v>
      </c>
      <c r="N4808" s="2" t="str">
        <f>_xlfn.XLOOKUP(Excel_Dashboard_Dataset_xlsx___Sales5[[#This Row],[ProductID]],Raw_Products!A:A,Raw_Products!B:B)</f>
        <v>Tomato Paste</v>
      </c>
      <c r="O4808" s="2" t="str">
        <f>_xlfn.XLOOKUP(Excel_Dashboard_Dataset_xlsx___Sales5[[#This Row],[ProductID]],Raw_Products!A:A,Raw_Products!C:C)</f>
        <v>Groceries</v>
      </c>
      <c r="P4808" s="2" t="str">
        <f>_xlfn.XLOOKUP(Excel_Dashboard_Dataset_xlsx___Sales5[[#This Row],[CustomerID]], Raw_Customers!A:A, Raw_Customers!B:B, "Unknown")</f>
        <v>Pamela Hill</v>
      </c>
    </row>
    <row r="4809" spans="1:16" x14ac:dyDescent="0.25">
      <c r="A4809">
        <v>4808</v>
      </c>
      <c r="B4809">
        <f t="shared" si="75"/>
        <v>2024</v>
      </c>
      <c r="C4809" t="str">
        <f>TEXT(Excel_Dashboard_Dataset_xlsx___Sales5[[#This Row],[Date]],"mmm")</f>
        <v>May</v>
      </c>
      <c r="D4809" s="3">
        <v>45426</v>
      </c>
      <c r="E4809">
        <v>48</v>
      </c>
      <c r="F4809">
        <v>299</v>
      </c>
      <c r="G4809">
        <v>23</v>
      </c>
      <c r="H4809">
        <v>8</v>
      </c>
      <c r="I4809">
        <v>774</v>
      </c>
      <c r="J4809">
        <f>Excel_Dashboard_Dataset_xlsx___Sales5[[#This Row],[Quantity]]*Excel_Dashboard_Dataset_xlsx___Sales5[[#This Row],[UnitPrice]]</f>
        <v>6192</v>
      </c>
      <c r="K4809" t="str">
        <f>_xlfn.XLOOKUP(Excel_Dashboard_Dataset_xlsx___Sales5[[#This Row],[CustomerID]],Raw_Customers!A:A,Raw_Customers!D:D)</f>
        <v>Male</v>
      </c>
      <c r="L4809">
        <f>_xlfn.XLOOKUP(Excel_Dashboard_Dataset_xlsx___Sales5[[#This Row],[CustomerID]],Raw_Customers!A:A,Raw_Customers!E:E)</f>
        <v>20</v>
      </c>
      <c r="M4809" t="str">
        <f>_xlfn.XLOOKUP(Excel_Dashboard_Dataset_xlsx___Sales5[[#This Row],[CustomerID]],Raw_Customers!A:A,Raw_Customers!C:C)</f>
        <v>East</v>
      </c>
      <c r="N4809" s="2" t="str">
        <f>_xlfn.XLOOKUP(Excel_Dashboard_Dataset_xlsx___Sales5[[#This Row],[ProductID]],Raw_Products!A:A,Raw_Products!B:B)</f>
        <v>Bicycle</v>
      </c>
      <c r="O4809" s="2" t="str">
        <f>_xlfn.XLOOKUP(Excel_Dashboard_Dataset_xlsx___Sales5[[#This Row],[ProductID]],Raw_Products!A:A,Raw_Products!C:C)</f>
        <v>Sports</v>
      </c>
      <c r="P4809" s="2" t="str">
        <f>_xlfn.XLOOKUP(Excel_Dashboard_Dataset_xlsx___Sales5[[#This Row],[CustomerID]], Raw_Customers!A:A, Raw_Customers!B:B, "Unknown")</f>
        <v>Brandon Lopez</v>
      </c>
    </row>
    <row r="4810" spans="1:16" x14ac:dyDescent="0.25">
      <c r="A4810">
        <v>4809</v>
      </c>
      <c r="B4810">
        <f t="shared" si="75"/>
        <v>2024</v>
      </c>
      <c r="C4810" t="str">
        <f>TEXT(Excel_Dashboard_Dataset_xlsx___Sales5[[#This Row],[Date]],"mmm")</f>
        <v>Jun</v>
      </c>
      <c r="D4810" s="3">
        <v>45470</v>
      </c>
      <c r="E4810">
        <v>24</v>
      </c>
      <c r="F4810">
        <v>257</v>
      </c>
      <c r="G4810">
        <v>7</v>
      </c>
      <c r="H4810">
        <v>7</v>
      </c>
      <c r="I4810">
        <v>422</v>
      </c>
      <c r="J4810">
        <f>Excel_Dashboard_Dataset_xlsx___Sales5[[#This Row],[Quantity]]*Excel_Dashboard_Dataset_xlsx___Sales5[[#This Row],[UnitPrice]]</f>
        <v>2954</v>
      </c>
      <c r="K4810" t="str">
        <f>_xlfn.XLOOKUP(Excel_Dashboard_Dataset_xlsx___Sales5[[#This Row],[CustomerID]],Raw_Customers!A:A,Raw_Customers!D:D)</f>
        <v>Female</v>
      </c>
      <c r="L4810">
        <f>_xlfn.XLOOKUP(Excel_Dashboard_Dataset_xlsx___Sales5[[#This Row],[CustomerID]],Raw_Customers!A:A,Raw_Customers!E:E)</f>
        <v>36</v>
      </c>
      <c r="M4810" t="str">
        <f>_xlfn.XLOOKUP(Excel_Dashboard_Dataset_xlsx___Sales5[[#This Row],[CustomerID]],Raw_Customers!A:A,Raw_Customers!C:C)</f>
        <v>West</v>
      </c>
      <c r="N4810" s="2" t="str">
        <f>_xlfn.XLOOKUP(Excel_Dashboard_Dataset_xlsx___Sales5[[#This Row],[ProductID]],Raw_Products!A:A,Raw_Products!B:B)</f>
        <v>Washing Machine</v>
      </c>
      <c r="O4810" s="2" t="str">
        <f>_xlfn.XLOOKUP(Excel_Dashboard_Dataset_xlsx___Sales5[[#This Row],[ProductID]],Raw_Products!A:A,Raw_Products!C:C)</f>
        <v>Home Appliances</v>
      </c>
      <c r="P4810" s="2" t="str">
        <f>_xlfn.XLOOKUP(Excel_Dashboard_Dataset_xlsx___Sales5[[#This Row],[CustomerID]], Raw_Customers!A:A, Raw_Customers!B:B, "Unknown")</f>
        <v>Dennis Gonzalez</v>
      </c>
    </row>
    <row r="4811" spans="1:16" x14ac:dyDescent="0.25">
      <c r="A4811">
        <v>4810</v>
      </c>
      <c r="B4811">
        <f t="shared" si="75"/>
        <v>2023</v>
      </c>
      <c r="C4811" t="str">
        <f>TEXT(Excel_Dashboard_Dataset_xlsx___Sales5[[#This Row],[Date]],"mmm")</f>
        <v>Jun</v>
      </c>
      <c r="D4811" s="3">
        <v>45098</v>
      </c>
      <c r="E4811">
        <v>50</v>
      </c>
      <c r="F4811">
        <v>135</v>
      </c>
      <c r="G4811">
        <v>41</v>
      </c>
      <c r="H4811">
        <v>2</v>
      </c>
      <c r="I4811">
        <v>805</v>
      </c>
      <c r="J4811">
        <f>Excel_Dashboard_Dataset_xlsx___Sales5[[#This Row],[Quantity]]*Excel_Dashboard_Dataset_xlsx___Sales5[[#This Row],[UnitPrice]]</f>
        <v>1610</v>
      </c>
      <c r="K4811" t="str">
        <f>_xlfn.XLOOKUP(Excel_Dashboard_Dataset_xlsx___Sales5[[#This Row],[CustomerID]],Raw_Customers!A:A,Raw_Customers!D:D)</f>
        <v>Male</v>
      </c>
      <c r="L4811">
        <f>_xlfn.XLOOKUP(Excel_Dashboard_Dataset_xlsx___Sales5[[#This Row],[CustomerID]],Raw_Customers!A:A,Raw_Customers!E:E)</f>
        <v>27</v>
      </c>
      <c r="M4811" t="str">
        <f>_xlfn.XLOOKUP(Excel_Dashboard_Dataset_xlsx___Sales5[[#This Row],[CustomerID]],Raw_Customers!A:A,Raw_Customers!C:C)</f>
        <v>West</v>
      </c>
      <c r="N4811" s="2" t="str">
        <f>_xlfn.XLOOKUP(Excel_Dashboard_Dataset_xlsx___Sales5[[#This Row],[ProductID]],Raw_Products!A:A,Raw_Products!B:B)</f>
        <v>Skipping Rope</v>
      </c>
      <c r="O4811" s="2" t="str">
        <f>_xlfn.XLOOKUP(Excel_Dashboard_Dataset_xlsx___Sales5[[#This Row],[ProductID]],Raw_Products!A:A,Raw_Products!C:C)</f>
        <v>Sports</v>
      </c>
      <c r="P4811" s="2" t="str">
        <f>_xlfn.XLOOKUP(Excel_Dashboard_Dataset_xlsx___Sales5[[#This Row],[CustomerID]], Raw_Customers!A:A, Raw_Customers!B:B, "Unknown")</f>
        <v>David Howard</v>
      </c>
    </row>
    <row r="4812" spans="1:16" x14ac:dyDescent="0.25">
      <c r="A4812">
        <v>4811</v>
      </c>
      <c r="B4812">
        <f t="shared" si="75"/>
        <v>2023</v>
      </c>
      <c r="C4812" t="str">
        <f>TEXT(Excel_Dashboard_Dataset_xlsx___Sales5[[#This Row],[Date]],"mmm")</f>
        <v>Jan</v>
      </c>
      <c r="D4812" s="3">
        <v>44945</v>
      </c>
      <c r="E4812">
        <v>16</v>
      </c>
      <c r="F4812">
        <v>110</v>
      </c>
      <c r="G4812">
        <v>48</v>
      </c>
      <c r="H4812">
        <v>5</v>
      </c>
      <c r="I4812">
        <v>464</v>
      </c>
      <c r="J4812">
        <f>Excel_Dashboard_Dataset_xlsx___Sales5[[#This Row],[Quantity]]*Excel_Dashboard_Dataset_xlsx___Sales5[[#This Row],[UnitPrice]]</f>
        <v>2320</v>
      </c>
      <c r="K4812" t="str">
        <f>_xlfn.XLOOKUP(Excel_Dashboard_Dataset_xlsx___Sales5[[#This Row],[CustomerID]],Raw_Customers!A:A,Raw_Customers!D:D)</f>
        <v>Female</v>
      </c>
      <c r="L4812">
        <f>_xlfn.XLOOKUP(Excel_Dashboard_Dataset_xlsx___Sales5[[#This Row],[CustomerID]],Raw_Customers!A:A,Raw_Customers!E:E)</f>
        <v>64</v>
      </c>
      <c r="M4812" t="str">
        <f>_xlfn.XLOOKUP(Excel_Dashboard_Dataset_xlsx___Sales5[[#This Row],[CustomerID]],Raw_Customers!A:A,Raw_Customers!C:C)</f>
        <v>West</v>
      </c>
      <c r="N4812" s="2" t="str">
        <f>_xlfn.XLOOKUP(Excel_Dashboard_Dataset_xlsx___Sales5[[#This Row],[ProductID]],Raw_Products!A:A,Raw_Products!B:B)</f>
        <v>Headphones</v>
      </c>
      <c r="O4812" s="2" t="str">
        <f>_xlfn.XLOOKUP(Excel_Dashboard_Dataset_xlsx___Sales5[[#This Row],[ProductID]],Raw_Products!A:A,Raw_Products!C:C)</f>
        <v>Electronics</v>
      </c>
      <c r="P4812" s="2" t="str">
        <f>_xlfn.XLOOKUP(Excel_Dashboard_Dataset_xlsx___Sales5[[#This Row],[CustomerID]], Raw_Customers!A:A, Raw_Customers!B:B, "Unknown")</f>
        <v>Robert Bennett</v>
      </c>
    </row>
    <row r="4813" spans="1:16" x14ac:dyDescent="0.25">
      <c r="A4813">
        <v>4812</v>
      </c>
      <c r="B4813">
        <f t="shared" si="75"/>
        <v>2024</v>
      </c>
      <c r="C4813" t="str">
        <f>TEXT(Excel_Dashboard_Dataset_xlsx___Sales5[[#This Row],[Date]],"mmm")</f>
        <v>Mar</v>
      </c>
      <c r="D4813" s="3">
        <v>45382</v>
      </c>
      <c r="E4813">
        <v>30</v>
      </c>
      <c r="F4813">
        <v>53</v>
      </c>
      <c r="G4813">
        <v>17</v>
      </c>
      <c r="H4813">
        <v>7</v>
      </c>
      <c r="I4813">
        <v>836</v>
      </c>
      <c r="J4813">
        <f>Excel_Dashboard_Dataset_xlsx___Sales5[[#This Row],[Quantity]]*Excel_Dashboard_Dataset_xlsx___Sales5[[#This Row],[UnitPrice]]</f>
        <v>5852</v>
      </c>
      <c r="K4813" t="str">
        <f>_xlfn.XLOOKUP(Excel_Dashboard_Dataset_xlsx___Sales5[[#This Row],[CustomerID]],Raw_Customers!A:A,Raw_Customers!D:D)</f>
        <v>Male</v>
      </c>
      <c r="L4813">
        <f>_xlfn.XLOOKUP(Excel_Dashboard_Dataset_xlsx___Sales5[[#This Row],[CustomerID]],Raw_Customers!A:A,Raw_Customers!E:E)</f>
        <v>33</v>
      </c>
      <c r="M4813" t="str">
        <f>_xlfn.XLOOKUP(Excel_Dashboard_Dataset_xlsx___Sales5[[#This Row],[CustomerID]],Raw_Customers!A:A,Raw_Customers!C:C)</f>
        <v>East</v>
      </c>
      <c r="N4813" s="2" t="str">
        <f>_xlfn.XLOOKUP(Excel_Dashboard_Dataset_xlsx___Sales5[[#This Row],[ProductID]],Raw_Products!A:A,Raw_Products!B:B)</f>
        <v>Fan</v>
      </c>
      <c r="O4813" s="2" t="str">
        <f>_xlfn.XLOOKUP(Excel_Dashboard_Dataset_xlsx___Sales5[[#This Row],[ProductID]],Raw_Products!A:A,Raw_Products!C:C)</f>
        <v>Home Appliances</v>
      </c>
      <c r="P4813" s="2" t="str">
        <f>_xlfn.XLOOKUP(Excel_Dashboard_Dataset_xlsx___Sales5[[#This Row],[CustomerID]], Raw_Customers!A:A, Raw_Customers!B:B, "Unknown")</f>
        <v>Christine Collins</v>
      </c>
    </row>
    <row r="4814" spans="1:16" x14ac:dyDescent="0.25">
      <c r="A4814">
        <v>4813</v>
      </c>
      <c r="B4814">
        <f t="shared" si="75"/>
        <v>2024</v>
      </c>
      <c r="C4814" t="str">
        <f>TEXT(Excel_Dashboard_Dataset_xlsx___Sales5[[#This Row],[Date]],"mmm")</f>
        <v>Dec</v>
      </c>
      <c r="D4814" s="3">
        <v>45637</v>
      </c>
      <c r="E4814">
        <v>41</v>
      </c>
      <c r="F4814">
        <v>50</v>
      </c>
      <c r="G4814">
        <v>17</v>
      </c>
      <c r="H4814">
        <v>8</v>
      </c>
      <c r="I4814">
        <v>695</v>
      </c>
      <c r="J4814">
        <f>Excel_Dashboard_Dataset_xlsx___Sales5[[#This Row],[Quantity]]*Excel_Dashboard_Dataset_xlsx___Sales5[[#This Row],[UnitPrice]]</f>
        <v>5560</v>
      </c>
      <c r="K4814" t="str">
        <f>_xlfn.XLOOKUP(Excel_Dashboard_Dataset_xlsx___Sales5[[#This Row],[CustomerID]],Raw_Customers!A:A,Raw_Customers!D:D)</f>
        <v>Female</v>
      </c>
      <c r="L4814">
        <f>_xlfn.XLOOKUP(Excel_Dashboard_Dataset_xlsx___Sales5[[#This Row],[CustomerID]],Raw_Customers!A:A,Raw_Customers!E:E)</f>
        <v>47</v>
      </c>
      <c r="M4814" t="str">
        <f>_xlfn.XLOOKUP(Excel_Dashboard_Dataset_xlsx___Sales5[[#This Row],[CustomerID]],Raw_Customers!A:A,Raw_Customers!C:C)</f>
        <v>South</v>
      </c>
      <c r="N4814" s="2" t="str">
        <f>_xlfn.XLOOKUP(Excel_Dashboard_Dataset_xlsx___Sales5[[#This Row],[ProductID]],Raw_Products!A:A,Raw_Products!B:B)</f>
        <v>Football</v>
      </c>
      <c r="O4814" s="2" t="str">
        <f>_xlfn.XLOOKUP(Excel_Dashboard_Dataset_xlsx___Sales5[[#This Row],[ProductID]],Raw_Products!A:A,Raw_Products!C:C)</f>
        <v>Sports</v>
      </c>
      <c r="P4814" s="2" t="str">
        <f>_xlfn.XLOOKUP(Excel_Dashboard_Dataset_xlsx___Sales5[[#This Row],[CustomerID]], Raw_Customers!A:A, Raw_Customers!B:B, "Unknown")</f>
        <v>Paul Reed</v>
      </c>
    </row>
    <row r="4815" spans="1:16" x14ac:dyDescent="0.25">
      <c r="A4815">
        <v>4814</v>
      </c>
      <c r="B4815">
        <f t="shared" si="75"/>
        <v>2024</v>
      </c>
      <c r="C4815" t="str">
        <f>TEXT(Excel_Dashboard_Dataset_xlsx___Sales5[[#This Row],[Date]],"mmm")</f>
        <v>Aug</v>
      </c>
      <c r="D4815" s="3">
        <v>45512</v>
      </c>
      <c r="E4815">
        <v>16</v>
      </c>
      <c r="F4815">
        <v>149</v>
      </c>
      <c r="G4815">
        <v>8</v>
      </c>
      <c r="H4815">
        <v>9</v>
      </c>
      <c r="I4815">
        <v>367</v>
      </c>
      <c r="J4815">
        <f>Excel_Dashboard_Dataset_xlsx___Sales5[[#This Row],[Quantity]]*Excel_Dashboard_Dataset_xlsx___Sales5[[#This Row],[UnitPrice]]</f>
        <v>3303</v>
      </c>
      <c r="K4815" t="str">
        <f>_xlfn.XLOOKUP(Excel_Dashboard_Dataset_xlsx___Sales5[[#This Row],[CustomerID]],Raw_Customers!A:A,Raw_Customers!D:D)</f>
        <v>Male</v>
      </c>
      <c r="L4815">
        <f>_xlfn.XLOOKUP(Excel_Dashboard_Dataset_xlsx___Sales5[[#This Row],[CustomerID]],Raw_Customers!A:A,Raw_Customers!E:E)</f>
        <v>27</v>
      </c>
      <c r="M4815" t="str">
        <f>_xlfn.XLOOKUP(Excel_Dashboard_Dataset_xlsx___Sales5[[#This Row],[CustomerID]],Raw_Customers!A:A,Raw_Customers!C:C)</f>
        <v>South</v>
      </c>
      <c r="N4815" s="2" t="str">
        <f>_xlfn.XLOOKUP(Excel_Dashboard_Dataset_xlsx___Sales5[[#This Row],[ProductID]],Raw_Products!A:A,Raw_Products!B:B)</f>
        <v>Headphones</v>
      </c>
      <c r="O4815" s="2" t="str">
        <f>_xlfn.XLOOKUP(Excel_Dashboard_Dataset_xlsx___Sales5[[#This Row],[ProductID]],Raw_Products!A:A,Raw_Products!C:C)</f>
        <v>Electronics</v>
      </c>
      <c r="P4815" s="2" t="str">
        <f>_xlfn.XLOOKUP(Excel_Dashboard_Dataset_xlsx___Sales5[[#This Row],[CustomerID]], Raw_Customers!A:A, Raw_Customers!B:B, "Unknown")</f>
        <v>Maria Parker</v>
      </c>
    </row>
    <row r="4816" spans="1:16" x14ac:dyDescent="0.25">
      <c r="A4816">
        <v>4815</v>
      </c>
      <c r="B4816">
        <f t="shared" si="75"/>
        <v>2024</v>
      </c>
      <c r="C4816" t="str">
        <f>TEXT(Excel_Dashboard_Dataset_xlsx___Sales5[[#This Row],[Date]],"mmm")</f>
        <v>Jan</v>
      </c>
      <c r="D4816" s="3">
        <v>45308</v>
      </c>
      <c r="E4816">
        <v>22</v>
      </c>
      <c r="F4816">
        <v>22</v>
      </c>
      <c r="G4816">
        <v>34</v>
      </c>
      <c r="H4816">
        <v>4</v>
      </c>
      <c r="I4816">
        <v>521</v>
      </c>
      <c r="J4816">
        <f>Excel_Dashboard_Dataset_xlsx___Sales5[[#This Row],[Quantity]]*Excel_Dashboard_Dataset_xlsx___Sales5[[#This Row],[UnitPrice]]</f>
        <v>2084</v>
      </c>
      <c r="K4816" t="str">
        <f>_xlfn.XLOOKUP(Excel_Dashboard_Dataset_xlsx___Sales5[[#This Row],[CustomerID]],Raw_Customers!A:A,Raw_Customers!D:D)</f>
        <v>Female</v>
      </c>
      <c r="L4816">
        <f>_xlfn.XLOOKUP(Excel_Dashboard_Dataset_xlsx___Sales5[[#This Row],[CustomerID]],Raw_Customers!A:A,Raw_Customers!E:E)</f>
        <v>56</v>
      </c>
      <c r="M4816" t="str">
        <f>_xlfn.XLOOKUP(Excel_Dashboard_Dataset_xlsx___Sales5[[#This Row],[CustomerID]],Raw_Customers!A:A,Raw_Customers!C:C)</f>
        <v>South</v>
      </c>
      <c r="N4816" s="2" t="str">
        <f>_xlfn.XLOOKUP(Excel_Dashboard_Dataset_xlsx___Sales5[[#This Row],[ProductID]],Raw_Products!A:A,Raw_Products!B:B)</f>
        <v>Microwave</v>
      </c>
      <c r="O4816" s="2" t="str">
        <f>_xlfn.XLOOKUP(Excel_Dashboard_Dataset_xlsx___Sales5[[#This Row],[ProductID]],Raw_Products!A:A,Raw_Products!C:C)</f>
        <v>Home Appliances</v>
      </c>
      <c r="P4816" s="2" t="str">
        <f>_xlfn.XLOOKUP(Excel_Dashboard_Dataset_xlsx___Sales5[[#This Row],[CustomerID]], Raw_Customers!A:A, Raw_Customers!B:B, "Unknown")</f>
        <v>Jeffrey Sanders</v>
      </c>
    </row>
    <row r="4817" spans="1:16" x14ac:dyDescent="0.25">
      <c r="A4817">
        <v>4816</v>
      </c>
      <c r="B4817">
        <f t="shared" si="75"/>
        <v>2024</v>
      </c>
      <c r="C4817" t="str">
        <f>TEXT(Excel_Dashboard_Dataset_xlsx___Sales5[[#This Row],[Date]],"mmm")</f>
        <v>Sept</v>
      </c>
      <c r="D4817" s="3">
        <v>45550</v>
      </c>
      <c r="E4817">
        <v>46</v>
      </c>
      <c r="F4817">
        <v>207</v>
      </c>
      <c r="G4817">
        <v>3</v>
      </c>
      <c r="H4817">
        <v>2</v>
      </c>
      <c r="I4817">
        <v>482</v>
      </c>
      <c r="J4817">
        <f>Excel_Dashboard_Dataset_xlsx___Sales5[[#This Row],[Quantity]]*Excel_Dashboard_Dataset_xlsx___Sales5[[#This Row],[UnitPrice]]</f>
        <v>964</v>
      </c>
      <c r="K4817" t="str">
        <f>_xlfn.XLOOKUP(Excel_Dashboard_Dataset_xlsx___Sales5[[#This Row],[CustomerID]],Raw_Customers!A:A,Raw_Customers!D:D)</f>
        <v>Female</v>
      </c>
      <c r="L4817">
        <f>_xlfn.XLOOKUP(Excel_Dashboard_Dataset_xlsx___Sales5[[#This Row],[CustomerID]],Raw_Customers!A:A,Raw_Customers!E:E)</f>
        <v>62</v>
      </c>
      <c r="M4817" t="str">
        <f>_xlfn.XLOOKUP(Excel_Dashboard_Dataset_xlsx___Sales5[[#This Row],[CustomerID]],Raw_Customers!A:A,Raw_Customers!C:C)</f>
        <v>East</v>
      </c>
      <c r="N4817" s="2" t="str">
        <f>_xlfn.XLOOKUP(Excel_Dashboard_Dataset_xlsx___Sales5[[#This Row],[ProductID]],Raw_Products!A:A,Raw_Products!B:B)</f>
        <v>Cricket Bat</v>
      </c>
      <c r="O4817" s="2" t="str">
        <f>_xlfn.XLOOKUP(Excel_Dashboard_Dataset_xlsx___Sales5[[#This Row],[ProductID]],Raw_Products!A:A,Raw_Products!C:C)</f>
        <v>Sports</v>
      </c>
      <c r="P4817" s="2" t="str">
        <f>_xlfn.XLOOKUP(Excel_Dashboard_Dataset_xlsx___Sales5[[#This Row],[CustomerID]], Raw_Customers!A:A, Raw_Customers!B:B, "Unknown")</f>
        <v>Steven Allen</v>
      </c>
    </row>
    <row r="4818" spans="1:16" x14ac:dyDescent="0.25">
      <c r="A4818">
        <v>4817</v>
      </c>
      <c r="B4818">
        <f t="shared" si="75"/>
        <v>2024</v>
      </c>
      <c r="C4818" t="str">
        <f>TEXT(Excel_Dashboard_Dataset_xlsx___Sales5[[#This Row],[Date]],"mmm")</f>
        <v>Nov</v>
      </c>
      <c r="D4818" s="3">
        <v>45621</v>
      </c>
      <c r="E4818">
        <v>25</v>
      </c>
      <c r="F4818">
        <v>52</v>
      </c>
      <c r="G4818">
        <v>2</v>
      </c>
      <c r="H4818">
        <v>2</v>
      </c>
      <c r="I4818">
        <v>481</v>
      </c>
      <c r="J4818">
        <f>Excel_Dashboard_Dataset_xlsx___Sales5[[#This Row],[Quantity]]*Excel_Dashboard_Dataset_xlsx___Sales5[[#This Row],[UnitPrice]]</f>
        <v>962</v>
      </c>
      <c r="K4818" t="str">
        <f>_xlfn.XLOOKUP(Excel_Dashboard_Dataset_xlsx___Sales5[[#This Row],[CustomerID]],Raw_Customers!A:A,Raw_Customers!D:D)</f>
        <v>Male</v>
      </c>
      <c r="L4818">
        <f>_xlfn.XLOOKUP(Excel_Dashboard_Dataset_xlsx___Sales5[[#This Row],[CustomerID]],Raw_Customers!A:A,Raw_Customers!E:E)</f>
        <v>59</v>
      </c>
      <c r="M4818" t="str">
        <f>_xlfn.XLOOKUP(Excel_Dashboard_Dataset_xlsx___Sales5[[#This Row],[CustomerID]],Raw_Customers!A:A,Raw_Customers!C:C)</f>
        <v>East</v>
      </c>
      <c r="N4818" s="2" t="str">
        <f>_xlfn.XLOOKUP(Excel_Dashboard_Dataset_xlsx___Sales5[[#This Row],[ProductID]],Raw_Products!A:A,Raw_Products!B:B)</f>
        <v>Electric Kettle</v>
      </c>
      <c r="O4818" s="2" t="str">
        <f>_xlfn.XLOOKUP(Excel_Dashboard_Dataset_xlsx___Sales5[[#This Row],[ProductID]],Raw_Products!A:A,Raw_Products!C:C)</f>
        <v>Home Appliances</v>
      </c>
      <c r="P4818" s="2" t="str">
        <f>_xlfn.XLOOKUP(Excel_Dashboard_Dataset_xlsx___Sales5[[#This Row],[CustomerID]], Raw_Customers!A:A, Raw_Customers!B:B, "Unknown")</f>
        <v>Melissa Rivera</v>
      </c>
    </row>
    <row r="4819" spans="1:16" x14ac:dyDescent="0.25">
      <c r="A4819">
        <v>4818</v>
      </c>
      <c r="B4819">
        <f t="shared" si="75"/>
        <v>2024</v>
      </c>
      <c r="C4819" t="str">
        <f>TEXT(Excel_Dashboard_Dataset_xlsx___Sales5[[#This Row],[Date]],"mmm")</f>
        <v>Jan</v>
      </c>
      <c r="D4819" s="3">
        <v>45319</v>
      </c>
      <c r="E4819">
        <v>2</v>
      </c>
      <c r="F4819">
        <v>21</v>
      </c>
      <c r="G4819">
        <v>49</v>
      </c>
      <c r="H4819">
        <v>2</v>
      </c>
      <c r="I4819">
        <v>458</v>
      </c>
      <c r="J4819">
        <f>Excel_Dashboard_Dataset_xlsx___Sales5[[#This Row],[Quantity]]*Excel_Dashboard_Dataset_xlsx___Sales5[[#This Row],[UnitPrice]]</f>
        <v>916</v>
      </c>
      <c r="K4819" t="str">
        <f>_xlfn.XLOOKUP(Excel_Dashboard_Dataset_xlsx___Sales5[[#This Row],[CustomerID]],Raw_Customers!A:A,Raw_Customers!D:D)</f>
        <v>Female</v>
      </c>
      <c r="L4819">
        <f>_xlfn.XLOOKUP(Excel_Dashboard_Dataset_xlsx___Sales5[[#This Row],[CustomerID]],Raw_Customers!A:A,Raw_Customers!E:E)</f>
        <v>41</v>
      </c>
      <c r="M4819" t="str">
        <f>_xlfn.XLOOKUP(Excel_Dashboard_Dataset_xlsx___Sales5[[#This Row],[CustomerID]],Raw_Customers!A:A,Raw_Customers!C:C)</f>
        <v>South</v>
      </c>
      <c r="N4819" s="2" t="str">
        <f>_xlfn.XLOOKUP(Excel_Dashboard_Dataset_xlsx___Sales5[[#This Row],[ProductID]],Raw_Products!A:A,Raw_Products!B:B)</f>
        <v>Cooking Oil</v>
      </c>
      <c r="O4819" s="2" t="str">
        <f>_xlfn.XLOOKUP(Excel_Dashboard_Dataset_xlsx___Sales5[[#This Row],[ProductID]],Raw_Products!A:A,Raw_Products!C:C)</f>
        <v>Groceries</v>
      </c>
      <c r="P4819" s="2" t="str">
        <f>_xlfn.XLOOKUP(Excel_Dashboard_Dataset_xlsx___Sales5[[#This Row],[CustomerID]], Raw_Customers!A:A, Raw_Customers!B:B, "Unknown")</f>
        <v>Nancy Ramos</v>
      </c>
    </row>
    <row r="4820" spans="1:16" x14ac:dyDescent="0.25">
      <c r="A4820">
        <v>4819</v>
      </c>
      <c r="B4820">
        <f t="shared" si="75"/>
        <v>2024</v>
      </c>
      <c r="C4820" t="str">
        <f>TEXT(Excel_Dashboard_Dataset_xlsx___Sales5[[#This Row],[Date]],"mmm")</f>
        <v>Jul</v>
      </c>
      <c r="D4820" s="3">
        <v>45483</v>
      </c>
      <c r="E4820">
        <v>30</v>
      </c>
      <c r="F4820">
        <v>294</v>
      </c>
      <c r="G4820">
        <v>42</v>
      </c>
      <c r="H4820">
        <v>5</v>
      </c>
      <c r="I4820">
        <v>598</v>
      </c>
      <c r="J4820">
        <f>Excel_Dashboard_Dataset_xlsx___Sales5[[#This Row],[Quantity]]*Excel_Dashboard_Dataset_xlsx___Sales5[[#This Row],[UnitPrice]]</f>
        <v>2990</v>
      </c>
      <c r="K4820" t="str">
        <f>_xlfn.XLOOKUP(Excel_Dashboard_Dataset_xlsx___Sales5[[#This Row],[CustomerID]],Raw_Customers!A:A,Raw_Customers!D:D)</f>
        <v>Male</v>
      </c>
      <c r="L4820">
        <f>_xlfn.XLOOKUP(Excel_Dashboard_Dataset_xlsx___Sales5[[#This Row],[CustomerID]],Raw_Customers!A:A,Raw_Customers!E:E)</f>
        <v>57</v>
      </c>
      <c r="M4820" t="str">
        <f>_xlfn.XLOOKUP(Excel_Dashboard_Dataset_xlsx___Sales5[[#This Row],[CustomerID]],Raw_Customers!A:A,Raw_Customers!C:C)</f>
        <v>West</v>
      </c>
      <c r="N4820" s="2" t="str">
        <f>_xlfn.XLOOKUP(Excel_Dashboard_Dataset_xlsx___Sales5[[#This Row],[ProductID]],Raw_Products!A:A,Raw_Products!B:B)</f>
        <v>Fan</v>
      </c>
      <c r="O4820" s="2" t="str">
        <f>_xlfn.XLOOKUP(Excel_Dashboard_Dataset_xlsx___Sales5[[#This Row],[ProductID]],Raw_Products!A:A,Raw_Products!C:C)</f>
        <v>Home Appliances</v>
      </c>
      <c r="P4820" s="2" t="str">
        <f>_xlfn.XLOOKUP(Excel_Dashboard_Dataset_xlsx___Sales5[[#This Row],[CustomerID]], Raw_Customers!A:A, Raw_Customers!B:B, "Unknown")</f>
        <v>Kimberly Thomas</v>
      </c>
    </row>
    <row r="4821" spans="1:16" x14ac:dyDescent="0.25">
      <c r="A4821">
        <v>4820</v>
      </c>
      <c r="B4821">
        <f t="shared" si="75"/>
        <v>2024</v>
      </c>
      <c r="C4821" t="str">
        <f>TEXT(Excel_Dashboard_Dataset_xlsx___Sales5[[#This Row],[Date]],"mmm")</f>
        <v>Feb</v>
      </c>
      <c r="D4821" s="3">
        <v>45334</v>
      </c>
      <c r="E4821">
        <v>28</v>
      </c>
      <c r="F4821">
        <v>92</v>
      </c>
      <c r="G4821">
        <v>34</v>
      </c>
      <c r="H4821">
        <v>6</v>
      </c>
      <c r="I4821">
        <v>331</v>
      </c>
      <c r="J4821">
        <f>Excel_Dashboard_Dataset_xlsx___Sales5[[#This Row],[Quantity]]*Excel_Dashboard_Dataset_xlsx___Sales5[[#This Row],[UnitPrice]]</f>
        <v>1986</v>
      </c>
      <c r="K4821" t="str">
        <f>_xlfn.XLOOKUP(Excel_Dashboard_Dataset_xlsx___Sales5[[#This Row],[CustomerID]],Raw_Customers!A:A,Raw_Customers!D:D)</f>
        <v>Female</v>
      </c>
      <c r="L4821">
        <f>_xlfn.XLOOKUP(Excel_Dashboard_Dataset_xlsx___Sales5[[#This Row],[CustomerID]],Raw_Customers!A:A,Raw_Customers!E:E)</f>
        <v>41</v>
      </c>
      <c r="M4821" t="str">
        <f>_xlfn.XLOOKUP(Excel_Dashboard_Dataset_xlsx___Sales5[[#This Row],[CustomerID]],Raw_Customers!A:A,Raw_Customers!C:C)</f>
        <v>West</v>
      </c>
      <c r="N4821" s="2" t="str">
        <f>_xlfn.XLOOKUP(Excel_Dashboard_Dataset_xlsx___Sales5[[#This Row],[ProductID]],Raw_Products!A:A,Raw_Products!B:B)</f>
        <v>Rice Cooker</v>
      </c>
      <c r="O4821" s="2" t="str">
        <f>_xlfn.XLOOKUP(Excel_Dashboard_Dataset_xlsx___Sales5[[#This Row],[ProductID]],Raw_Products!A:A,Raw_Products!C:C)</f>
        <v>Home Appliances</v>
      </c>
      <c r="P4821" s="2" t="str">
        <f>_xlfn.XLOOKUP(Excel_Dashboard_Dataset_xlsx___Sales5[[#This Row],[CustomerID]], Raw_Customers!A:A, Raw_Customers!B:B, "Unknown")</f>
        <v>Lisa Wilson</v>
      </c>
    </row>
    <row r="4822" spans="1:16" x14ac:dyDescent="0.25">
      <c r="A4822">
        <v>4821</v>
      </c>
      <c r="B4822">
        <f t="shared" si="75"/>
        <v>2023</v>
      </c>
      <c r="C4822" t="str">
        <f>TEXT(Excel_Dashboard_Dataset_xlsx___Sales5[[#This Row],[Date]],"mmm")</f>
        <v>Aug</v>
      </c>
      <c r="D4822" s="3">
        <v>45169</v>
      </c>
      <c r="E4822">
        <v>46</v>
      </c>
      <c r="F4822">
        <v>80</v>
      </c>
      <c r="G4822">
        <v>8</v>
      </c>
      <c r="H4822">
        <v>6</v>
      </c>
      <c r="I4822">
        <v>602</v>
      </c>
      <c r="J4822">
        <f>Excel_Dashboard_Dataset_xlsx___Sales5[[#This Row],[Quantity]]*Excel_Dashboard_Dataset_xlsx___Sales5[[#This Row],[UnitPrice]]</f>
        <v>3612</v>
      </c>
      <c r="K4822" t="str">
        <f>_xlfn.XLOOKUP(Excel_Dashboard_Dataset_xlsx___Sales5[[#This Row],[CustomerID]],Raw_Customers!A:A,Raw_Customers!D:D)</f>
        <v>Male</v>
      </c>
      <c r="L4822">
        <f>_xlfn.XLOOKUP(Excel_Dashboard_Dataset_xlsx___Sales5[[#This Row],[CustomerID]],Raw_Customers!A:A,Raw_Customers!E:E)</f>
        <v>65</v>
      </c>
      <c r="M4822" t="str">
        <f>_xlfn.XLOOKUP(Excel_Dashboard_Dataset_xlsx___Sales5[[#This Row],[CustomerID]],Raw_Customers!A:A,Raw_Customers!C:C)</f>
        <v>West</v>
      </c>
      <c r="N4822" s="2" t="str">
        <f>_xlfn.XLOOKUP(Excel_Dashboard_Dataset_xlsx___Sales5[[#This Row],[ProductID]],Raw_Products!A:A,Raw_Products!B:B)</f>
        <v>Cricket Bat</v>
      </c>
      <c r="O4822" s="2" t="str">
        <f>_xlfn.XLOOKUP(Excel_Dashboard_Dataset_xlsx___Sales5[[#This Row],[ProductID]],Raw_Products!A:A,Raw_Products!C:C)</f>
        <v>Sports</v>
      </c>
      <c r="P4822" s="2" t="str">
        <f>_xlfn.XLOOKUP(Excel_Dashboard_Dataset_xlsx___Sales5[[#This Row],[CustomerID]], Raw_Customers!A:A, Raw_Customers!B:B, "Unknown")</f>
        <v>Elizabeth Sanders</v>
      </c>
    </row>
    <row r="4823" spans="1:16" x14ac:dyDescent="0.25">
      <c r="A4823">
        <v>4822</v>
      </c>
      <c r="B4823">
        <f t="shared" si="75"/>
        <v>2024</v>
      </c>
      <c r="C4823" t="str">
        <f>TEXT(Excel_Dashboard_Dataset_xlsx___Sales5[[#This Row],[Date]],"mmm")</f>
        <v>Nov</v>
      </c>
      <c r="D4823" s="3">
        <v>45620</v>
      </c>
      <c r="E4823">
        <v>43</v>
      </c>
      <c r="F4823">
        <v>282</v>
      </c>
      <c r="G4823">
        <v>50</v>
      </c>
      <c r="H4823">
        <v>10</v>
      </c>
      <c r="I4823">
        <v>444</v>
      </c>
      <c r="J4823">
        <f>Excel_Dashboard_Dataset_xlsx___Sales5[[#This Row],[Quantity]]*Excel_Dashboard_Dataset_xlsx___Sales5[[#This Row],[UnitPrice]]</f>
        <v>4440</v>
      </c>
      <c r="K4823" t="str">
        <f>_xlfn.XLOOKUP(Excel_Dashboard_Dataset_xlsx___Sales5[[#This Row],[CustomerID]],Raw_Customers!A:A,Raw_Customers!D:D)</f>
        <v>Female</v>
      </c>
      <c r="L4823">
        <f>_xlfn.XLOOKUP(Excel_Dashboard_Dataset_xlsx___Sales5[[#This Row],[CustomerID]],Raw_Customers!A:A,Raw_Customers!E:E)</f>
        <v>32</v>
      </c>
      <c r="M4823" t="str">
        <f>_xlfn.XLOOKUP(Excel_Dashboard_Dataset_xlsx___Sales5[[#This Row],[CustomerID]],Raw_Customers!A:A,Raw_Customers!C:C)</f>
        <v>South</v>
      </c>
      <c r="N4823" s="2" t="str">
        <f>_xlfn.XLOOKUP(Excel_Dashboard_Dataset_xlsx___Sales5[[#This Row],[ProductID]],Raw_Products!A:A,Raw_Products!B:B)</f>
        <v>Tennis Racket</v>
      </c>
      <c r="O4823" s="2" t="str">
        <f>_xlfn.XLOOKUP(Excel_Dashboard_Dataset_xlsx___Sales5[[#This Row],[ProductID]],Raw_Products!A:A,Raw_Products!C:C)</f>
        <v>Sports</v>
      </c>
      <c r="P4823" s="2" t="str">
        <f>_xlfn.XLOOKUP(Excel_Dashboard_Dataset_xlsx___Sales5[[#This Row],[CustomerID]], Raw_Customers!A:A, Raw_Customers!B:B, "Unknown")</f>
        <v>Samantha Martin</v>
      </c>
    </row>
    <row r="4824" spans="1:16" x14ac:dyDescent="0.25">
      <c r="A4824">
        <v>4823</v>
      </c>
      <c r="B4824">
        <f t="shared" si="75"/>
        <v>2024</v>
      </c>
      <c r="C4824" t="str">
        <f>TEXT(Excel_Dashboard_Dataset_xlsx___Sales5[[#This Row],[Date]],"mmm")</f>
        <v>Jan</v>
      </c>
      <c r="D4824" s="3">
        <v>45303</v>
      </c>
      <c r="E4824">
        <v>16</v>
      </c>
      <c r="F4824">
        <v>181</v>
      </c>
      <c r="G4824">
        <v>13</v>
      </c>
      <c r="H4824">
        <v>7</v>
      </c>
      <c r="I4824">
        <v>508</v>
      </c>
      <c r="J4824">
        <f>Excel_Dashboard_Dataset_xlsx___Sales5[[#This Row],[Quantity]]*Excel_Dashboard_Dataset_xlsx___Sales5[[#This Row],[UnitPrice]]</f>
        <v>3556</v>
      </c>
      <c r="K4824" t="str">
        <f>_xlfn.XLOOKUP(Excel_Dashboard_Dataset_xlsx___Sales5[[#This Row],[CustomerID]],Raw_Customers!A:A,Raw_Customers!D:D)</f>
        <v>Female</v>
      </c>
      <c r="L4824">
        <f>_xlfn.XLOOKUP(Excel_Dashboard_Dataset_xlsx___Sales5[[#This Row],[CustomerID]],Raw_Customers!A:A,Raw_Customers!E:E)</f>
        <v>55</v>
      </c>
      <c r="M4824" t="str">
        <f>_xlfn.XLOOKUP(Excel_Dashboard_Dataset_xlsx___Sales5[[#This Row],[CustomerID]],Raw_Customers!A:A,Raw_Customers!C:C)</f>
        <v>West</v>
      </c>
      <c r="N4824" s="2" t="str">
        <f>_xlfn.XLOOKUP(Excel_Dashboard_Dataset_xlsx___Sales5[[#This Row],[ProductID]],Raw_Products!A:A,Raw_Products!B:B)</f>
        <v>Headphones</v>
      </c>
      <c r="O4824" s="2" t="str">
        <f>_xlfn.XLOOKUP(Excel_Dashboard_Dataset_xlsx___Sales5[[#This Row],[ProductID]],Raw_Products!A:A,Raw_Products!C:C)</f>
        <v>Electronics</v>
      </c>
      <c r="P4824" s="2" t="str">
        <f>_xlfn.XLOOKUP(Excel_Dashboard_Dataset_xlsx___Sales5[[#This Row],[CustomerID]], Raw_Customers!A:A, Raw_Customers!B:B, "Unknown")</f>
        <v>Christine Garcia</v>
      </c>
    </row>
    <row r="4825" spans="1:16" x14ac:dyDescent="0.25">
      <c r="A4825">
        <v>4824</v>
      </c>
      <c r="B4825">
        <f t="shared" si="75"/>
        <v>2024</v>
      </c>
      <c r="C4825" t="str">
        <f>TEXT(Excel_Dashboard_Dataset_xlsx___Sales5[[#This Row],[Date]],"mmm")</f>
        <v>May</v>
      </c>
      <c r="D4825" s="3">
        <v>45427</v>
      </c>
      <c r="E4825">
        <v>44</v>
      </c>
      <c r="F4825">
        <v>183</v>
      </c>
      <c r="G4825">
        <v>46</v>
      </c>
      <c r="H4825">
        <v>9</v>
      </c>
      <c r="I4825">
        <v>618</v>
      </c>
      <c r="J4825">
        <f>Excel_Dashboard_Dataset_xlsx___Sales5[[#This Row],[Quantity]]*Excel_Dashboard_Dataset_xlsx___Sales5[[#This Row],[UnitPrice]]</f>
        <v>5562</v>
      </c>
      <c r="K4825" t="str">
        <f>_xlfn.XLOOKUP(Excel_Dashboard_Dataset_xlsx___Sales5[[#This Row],[CustomerID]],Raw_Customers!A:A,Raw_Customers!D:D)</f>
        <v>Female</v>
      </c>
      <c r="L4825">
        <f>_xlfn.XLOOKUP(Excel_Dashboard_Dataset_xlsx___Sales5[[#This Row],[CustomerID]],Raw_Customers!A:A,Raw_Customers!E:E)</f>
        <v>54</v>
      </c>
      <c r="M4825" t="str">
        <f>_xlfn.XLOOKUP(Excel_Dashboard_Dataset_xlsx___Sales5[[#This Row],[CustomerID]],Raw_Customers!A:A,Raw_Customers!C:C)</f>
        <v>West</v>
      </c>
      <c r="N4825" s="2" t="str">
        <f>_xlfn.XLOOKUP(Excel_Dashboard_Dataset_xlsx___Sales5[[#This Row],[ProductID]],Raw_Products!A:A,Raw_Products!B:B)</f>
        <v>Running Shoes</v>
      </c>
      <c r="O4825" s="2" t="str">
        <f>_xlfn.XLOOKUP(Excel_Dashboard_Dataset_xlsx___Sales5[[#This Row],[ProductID]],Raw_Products!A:A,Raw_Products!C:C)</f>
        <v>Sports</v>
      </c>
      <c r="P4825" s="2" t="str">
        <f>_xlfn.XLOOKUP(Excel_Dashboard_Dataset_xlsx___Sales5[[#This Row],[CustomerID]], Raw_Customers!A:A, Raw_Customers!B:B, "Unknown")</f>
        <v>Jason Nguyen</v>
      </c>
    </row>
    <row r="4826" spans="1:16" x14ac:dyDescent="0.25">
      <c r="A4826">
        <v>4825</v>
      </c>
      <c r="B4826">
        <f t="shared" si="75"/>
        <v>2023</v>
      </c>
      <c r="C4826" t="str">
        <f>TEXT(Excel_Dashboard_Dataset_xlsx___Sales5[[#This Row],[Date]],"mmm")</f>
        <v>Oct</v>
      </c>
      <c r="D4826" s="3">
        <v>45203</v>
      </c>
      <c r="E4826">
        <v>4</v>
      </c>
      <c r="F4826">
        <v>233</v>
      </c>
      <c r="G4826">
        <v>9</v>
      </c>
      <c r="H4826">
        <v>3</v>
      </c>
      <c r="I4826">
        <v>556</v>
      </c>
      <c r="J4826">
        <f>Excel_Dashboard_Dataset_xlsx___Sales5[[#This Row],[Quantity]]*Excel_Dashboard_Dataset_xlsx___Sales5[[#This Row],[UnitPrice]]</f>
        <v>1668</v>
      </c>
      <c r="K4826" t="str">
        <f>_xlfn.XLOOKUP(Excel_Dashboard_Dataset_xlsx___Sales5[[#This Row],[CustomerID]],Raw_Customers!A:A,Raw_Customers!D:D)</f>
        <v>Male</v>
      </c>
      <c r="L4826">
        <f>_xlfn.XLOOKUP(Excel_Dashboard_Dataset_xlsx___Sales5[[#This Row],[CustomerID]],Raw_Customers!A:A,Raw_Customers!E:E)</f>
        <v>28</v>
      </c>
      <c r="M4826" t="str">
        <f>_xlfn.XLOOKUP(Excel_Dashboard_Dataset_xlsx___Sales5[[#This Row],[CustomerID]],Raw_Customers!A:A,Raw_Customers!C:C)</f>
        <v>South</v>
      </c>
      <c r="N4826" s="2" t="str">
        <f>_xlfn.XLOOKUP(Excel_Dashboard_Dataset_xlsx___Sales5[[#This Row],[ProductID]],Raw_Products!A:A,Raw_Products!B:B)</f>
        <v>Sugar Pack</v>
      </c>
      <c r="O4826" s="2" t="str">
        <f>_xlfn.XLOOKUP(Excel_Dashboard_Dataset_xlsx___Sales5[[#This Row],[ProductID]],Raw_Products!A:A,Raw_Products!C:C)</f>
        <v>Groceries</v>
      </c>
      <c r="P4826" s="2" t="str">
        <f>_xlfn.XLOOKUP(Excel_Dashboard_Dataset_xlsx___Sales5[[#This Row],[CustomerID]], Raw_Customers!A:A, Raw_Customers!B:B, "Unknown")</f>
        <v>Cynthia Stewart</v>
      </c>
    </row>
    <row r="4827" spans="1:16" x14ac:dyDescent="0.25">
      <c r="A4827">
        <v>4826</v>
      </c>
      <c r="B4827">
        <f t="shared" si="75"/>
        <v>2023</v>
      </c>
      <c r="C4827" t="str">
        <f>TEXT(Excel_Dashboard_Dataset_xlsx___Sales5[[#This Row],[Date]],"mmm")</f>
        <v>Apr</v>
      </c>
      <c r="D4827" s="3">
        <v>45036</v>
      </c>
      <c r="E4827">
        <v>50</v>
      </c>
      <c r="F4827">
        <v>44</v>
      </c>
      <c r="G4827">
        <v>14</v>
      </c>
      <c r="H4827">
        <v>4</v>
      </c>
      <c r="I4827">
        <v>830</v>
      </c>
      <c r="J4827">
        <f>Excel_Dashboard_Dataset_xlsx___Sales5[[#This Row],[Quantity]]*Excel_Dashboard_Dataset_xlsx___Sales5[[#This Row],[UnitPrice]]</f>
        <v>3320</v>
      </c>
      <c r="K4827" t="str">
        <f>_xlfn.XLOOKUP(Excel_Dashboard_Dataset_xlsx___Sales5[[#This Row],[CustomerID]],Raw_Customers!A:A,Raw_Customers!D:D)</f>
        <v>Female</v>
      </c>
      <c r="L4827">
        <f>_xlfn.XLOOKUP(Excel_Dashboard_Dataset_xlsx___Sales5[[#This Row],[CustomerID]],Raw_Customers!A:A,Raw_Customers!E:E)</f>
        <v>45</v>
      </c>
      <c r="M4827" t="str">
        <f>_xlfn.XLOOKUP(Excel_Dashboard_Dataset_xlsx___Sales5[[#This Row],[CustomerID]],Raw_Customers!A:A,Raw_Customers!C:C)</f>
        <v>West</v>
      </c>
      <c r="N4827" s="2" t="str">
        <f>_xlfn.XLOOKUP(Excel_Dashboard_Dataset_xlsx___Sales5[[#This Row],[ProductID]],Raw_Products!A:A,Raw_Products!B:B)</f>
        <v>Skipping Rope</v>
      </c>
      <c r="O4827" s="2" t="str">
        <f>_xlfn.XLOOKUP(Excel_Dashboard_Dataset_xlsx___Sales5[[#This Row],[ProductID]],Raw_Products!A:A,Raw_Products!C:C)</f>
        <v>Sports</v>
      </c>
      <c r="P4827" s="2" t="str">
        <f>_xlfn.XLOOKUP(Excel_Dashboard_Dataset_xlsx___Sales5[[#This Row],[CustomerID]], Raw_Customers!A:A, Raw_Customers!B:B, "Unknown")</f>
        <v>Patricia White</v>
      </c>
    </row>
    <row r="4828" spans="1:16" x14ac:dyDescent="0.25">
      <c r="A4828">
        <v>4827</v>
      </c>
      <c r="B4828">
        <f t="shared" si="75"/>
        <v>2023</v>
      </c>
      <c r="C4828" t="str">
        <f>TEXT(Excel_Dashboard_Dataset_xlsx___Sales5[[#This Row],[Date]],"mmm")</f>
        <v>Feb</v>
      </c>
      <c r="D4828" s="3">
        <v>44975</v>
      </c>
      <c r="E4828">
        <v>49</v>
      </c>
      <c r="F4828">
        <v>100</v>
      </c>
      <c r="G4828">
        <v>40</v>
      </c>
      <c r="H4828">
        <v>1</v>
      </c>
      <c r="I4828">
        <v>86</v>
      </c>
      <c r="J4828">
        <f>Excel_Dashboard_Dataset_xlsx___Sales5[[#This Row],[Quantity]]*Excel_Dashboard_Dataset_xlsx___Sales5[[#This Row],[UnitPrice]]</f>
        <v>86</v>
      </c>
      <c r="K4828" t="str">
        <f>_xlfn.XLOOKUP(Excel_Dashboard_Dataset_xlsx___Sales5[[#This Row],[CustomerID]],Raw_Customers!A:A,Raw_Customers!D:D)</f>
        <v>Female</v>
      </c>
      <c r="L4828">
        <f>_xlfn.XLOOKUP(Excel_Dashboard_Dataset_xlsx___Sales5[[#This Row],[CustomerID]],Raw_Customers!A:A,Raw_Customers!E:E)</f>
        <v>20</v>
      </c>
      <c r="M4828" t="str">
        <f>_xlfn.XLOOKUP(Excel_Dashboard_Dataset_xlsx___Sales5[[#This Row],[CustomerID]],Raw_Customers!A:A,Raw_Customers!C:C)</f>
        <v>South</v>
      </c>
      <c r="N4828" s="2" t="str">
        <f>_xlfn.XLOOKUP(Excel_Dashboard_Dataset_xlsx___Sales5[[#This Row],[ProductID]],Raw_Products!A:A,Raw_Products!B:B)</f>
        <v>Swimming Goggles</v>
      </c>
      <c r="O4828" s="2" t="str">
        <f>_xlfn.XLOOKUP(Excel_Dashboard_Dataset_xlsx___Sales5[[#This Row],[ProductID]],Raw_Products!A:A,Raw_Products!C:C)</f>
        <v>Sports</v>
      </c>
      <c r="P4828" s="2" t="str">
        <f>_xlfn.XLOOKUP(Excel_Dashboard_Dataset_xlsx___Sales5[[#This Row],[CustomerID]], Raw_Customers!A:A, Raw_Customers!B:B, "Unknown")</f>
        <v>Patrick Ortiz</v>
      </c>
    </row>
    <row r="4829" spans="1:16" x14ac:dyDescent="0.25">
      <c r="A4829">
        <v>4828</v>
      </c>
      <c r="B4829">
        <f t="shared" si="75"/>
        <v>2024</v>
      </c>
      <c r="C4829" t="str">
        <f>TEXT(Excel_Dashboard_Dataset_xlsx___Sales5[[#This Row],[Date]],"mmm")</f>
        <v>Sept</v>
      </c>
      <c r="D4829" s="3">
        <v>45556</v>
      </c>
      <c r="E4829">
        <v>39</v>
      </c>
      <c r="F4829">
        <v>240</v>
      </c>
      <c r="G4829">
        <v>20</v>
      </c>
      <c r="H4829">
        <v>3</v>
      </c>
      <c r="I4829">
        <v>514</v>
      </c>
      <c r="J4829">
        <f>Excel_Dashboard_Dataset_xlsx___Sales5[[#This Row],[Quantity]]*Excel_Dashboard_Dataset_xlsx___Sales5[[#This Row],[UnitPrice]]</f>
        <v>1542</v>
      </c>
      <c r="K4829" t="str">
        <f>_xlfn.XLOOKUP(Excel_Dashboard_Dataset_xlsx___Sales5[[#This Row],[CustomerID]],Raw_Customers!A:A,Raw_Customers!D:D)</f>
        <v>Male</v>
      </c>
      <c r="L4829">
        <f>_xlfn.XLOOKUP(Excel_Dashboard_Dataset_xlsx___Sales5[[#This Row],[CustomerID]],Raw_Customers!A:A,Raw_Customers!E:E)</f>
        <v>35</v>
      </c>
      <c r="M4829" t="str">
        <f>_xlfn.XLOOKUP(Excel_Dashboard_Dataset_xlsx___Sales5[[#This Row],[CustomerID]],Raw_Customers!A:A,Raw_Customers!C:C)</f>
        <v>South</v>
      </c>
      <c r="N4829" s="2" t="str">
        <f>_xlfn.XLOOKUP(Excel_Dashboard_Dataset_xlsx___Sales5[[#This Row],[ProductID]],Raw_Products!A:A,Raw_Products!B:B)</f>
        <v>Sweater</v>
      </c>
      <c r="O4829" s="2" t="str">
        <f>_xlfn.XLOOKUP(Excel_Dashboard_Dataset_xlsx___Sales5[[#This Row],[ProductID]],Raw_Products!A:A,Raw_Products!C:C)</f>
        <v>Clothing</v>
      </c>
      <c r="P4829" s="2" t="str">
        <f>_xlfn.XLOOKUP(Excel_Dashboard_Dataset_xlsx___Sales5[[#This Row],[CustomerID]], Raw_Customers!A:A, Raw_Customers!B:B, "Unknown")</f>
        <v>Melissa Hall</v>
      </c>
    </row>
    <row r="4830" spans="1:16" x14ac:dyDescent="0.25">
      <c r="A4830">
        <v>4829</v>
      </c>
      <c r="B4830">
        <f t="shared" si="75"/>
        <v>2024</v>
      </c>
      <c r="C4830" t="str">
        <f>TEXT(Excel_Dashboard_Dataset_xlsx___Sales5[[#This Row],[Date]],"mmm")</f>
        <v>Aug</v>
      </c>
      <c r="D4830" s="3">
        <v>45508</v>
      </c>
      <c r="E4830">
        <v>15</v>
      </c>
      <c r="F4830">
        <v>222</v>
      </c>
      <c r="G4830">
        <v>26</v>
      </c>
      <c r="H4830">
        <v>4</v>
      </c>
      <c r="I4830">
        <v>331</v>
      </c>
      <c r="J4830">
        <f>Excel_Dashboard_Dataset_xlsx___Sales5[[#This Row],[Quantity]]*Excel_Dashboard_Dataset_xlsx___Sales5[[#This Row],[UnitPrice]]</f>
        <v>1324</v>
      </c>
      <c r="K4830" t="str">
        <f>_xlfn.XLOOKUP(Excel_Dashboard_Dataset_xlsx___Sales5[[#This Row],[CustomerID]],Raw_Customers!A:A,Raw_Customers!D:D)</f>
        <v>Male</v>
      </c>
      <c r="L4830">
        <f>_xlfn.XLOOKUP(Excel_Dashboard_Dataset_xlsx___Sales5[[#This Row],[CustomerID]],Raw_Customers!A:A,Raw_Customers!E:E)</f>
        <v>22</v>
      </c>
      <c r="M4830" t="str">
        <f>_xlfn.XLOOKUP(Excel_Dashboard_Dataset_xlsx___Sales5[[#This Row],[CustomerID]],Raw_Customers!A:A,Raw_Customers!C:C)</f>
        <v>East</v>
      </c>
      <c r="N4830" s="2" t="str">
        <f>_xlfn.XLOOKUP(Excel_Dashboard_Dataset_xlsx___Sales5[[#This Row],[ProductID]],Raw_Products!A:A,Raw_Products!B:B)</f>
        <v>Bluetooth Speaker</v>
      </c>
      <c r="O4830" s="2" t="str">
        <f>_xlfn.XLOOKUP(Excel_Dashboard_Dataset_xlsx___Sales5[[#This Row],[ProductID]],Raw_Products!A:A,Raw_Products!C:C)</f>
        <v>Electronics</v>
      </c>
      <c r="P4830" s="2" t="str">
        <f>_xlfn.XLOOKUP(Excel_Dashboard_Dataset_xlsx___Sales5[[#This Row],[CustomerID]], Raw_Customers!A:A, Raw_Customers!B:B, "Unknown")</f>
        <v>Carolyn Roberts</v>
      </c>
    </row>
    <row r="4831" spans="1:16" x14ac:dyDescent="0.25">
      <c r="A4831">
        <v>4830</v>
      </c>
      <c r="B4831">
        <f t="shared" si="75"/>
        <v>2024</v>
      </c>
      <c r="C4831" t="str">
        <f>TEXT(Excel_Dashboard_Dataset_xlsx___Sales5[[#This Row],[Date]],"mmm")</f>
        <v>Jun</v>
      </c>
      <c r="D4831" s="3">
        <v>45459</v>
      </c>
      <c r="E4831">
        <v>27</v>
      </c>
      <c r="F4831">
        <v>227</v>
      </c>
      <c r="G4831">
        <v>50</v>
      </c>
      <c r="H4831">
        <v>2</v>
      </c>
      <c r="I4831">
        <v>983</v>
      </c>
      <c r="J4831">
        <f>Excel_Dashboard_Dataset_xlsx___Sales5[[#This Row],[Quantity]]*Excel_Dashboard_Dataset_xlsx___Sales5[[#This Row],[UnitPrice]]</f>
        <v>1966</v>
      </c>
      <c r="K4831" t="str">
        <f>_xlfn.XLOOKUP(Excel_Dashboard_Dataset_xlsx___Sales5[[#This Row],[CustomerID]],Raw_Customers!A:A,Raw_Customers!D:D)</f>
        <v>Female</v>
      </c>
      <c r="L4831">
        <f>_xlfn.XLOOKUP(Excel_Dashboard_Dataset_xlsx___Sales5[[#This Row],[CustomerID]],Raw_Customers!A:A,Raw_Customers!E:E)</f>
        <v>46</v>
      </c>
      <c r="M4831" t="str">
        <f>_xlfn.XLOOKUP(Excel_Dashboard_Dataset_xlsx___Sales5[[#This Row],[CustomerID]],Raw_Customers!A:A,Raw_Customers!C:C)</f>
        <v>East</v>
      </c>
      <c r="N4831" s="2" t="str">
        <f>_xlfn.XLOOKUP(Excel_Dashboard_Dataset_xlsx___Sales5[[#This Row],[ProductID]],Raw_Products!A:A,Raw_Products!B:B)</f>
        <v>Air Conditioner</v>
      </c>
      <c r="O4831" s="2" t="str">
        <f>_xlfn.XLOOKUP(Excel_Dashboard_Dataset_xlsx___Sales5[[#This Row],[ProductID]],Raw_Products!A:A,Raw_Products!C:C)</f>
        <v>Home Appliances</v>
      </c>
      <c r="P4831" s="2" t="str">
        <f>_xlfn.XLOOKUP(Excel_Dashboard_Dataset_xlsx___Sales5[[#This Row],[CustomerID]], Raw_Customers!A:A, Raw_Customers!B:B, "Unknown")</f>
        <v>Susan Thomas</v>
      </c>
    </row>
    <row r="4832" spans="1:16" x14ac:dyDescent="0.25">
      <c r="A4832">
        <v>4831</v>
      </c>
      <c r="B4832">
        <f t="shared" si="75"/>
        <v>2024</v>
      </c>
      <c r="C4832" t="str">
        <f>TEXT(Excel_Dashboard_Dataset_xlsx___Sales5[[#This Row],[Date]],"mmm")</f>
        <v>Apr</v>
      </c>
      <c r="D4832" s="3">
        <v>45394</v>
      </c>
      <c r="E4832">
        <v>2</v>
      </c>
      <c r="F4832">
        <v>101</v>
      </c>
      <c r="G4832">
        <v>46</v>
      </c>
      <c r="H4832">
        <v>1</v>
      </c>
      <c r="I4832">
        <v>690</v>
      </c>
      <c r="J4832">
        <f>Excel_Dashboard_Dataset_xlsx___Sales5[[#This Row],[Quantity]]*Excel_Dashboard_Dataset_xlsx___Sales5[[#This Row],[UnitPrice]]</f>
        <v>690</v>
      </c>
      <c r="K4832" t="str">
        <f>_xlfn.XLOOKUP(Excel_Dashboard_Dataset_xlsx___Sales5[[#This Row],[CustomerID]],Raw_Customers!A:A,Raw_Customers!D:D)</f>
        <v>Male</v>
      </c>
      <c r="L4832">
        <f>_xlfn.XLOOKUP(Excel_Dashboard_Dataset_xlsx___Sales5[[#This Row],[CustomerID]],Raw_Customers!A:A,Raw_Customers!E:E)</f>
        <v>30</v>
      </c>
      <c r="M4832" t="str">
        <f>_xlfn.XLOOKUP(Excel_Dashboard_Dataset_xlsx___Sales5[[#This Row],[CustomerID]],Raw_Customers!A:A,Raw_Customers!C:C)</f>
        <v>South</v>
      </c>
      <c r="N4832" s="2" t="str">
        <f>_xlfn.XLOOKUP(Excel_Dashboard_Dataset_xlsx___Sales5[[#This Row],[ProductID]],Raw_Products!A:A,Raw_Products!B:B)</f>
        <v>Cooking Oil</v>
      </c>
      <c r="O4832" s="2" t="str">
        <f>_xlfn.XLOOKUP(Excel_Dashboard_Dataset_xlsx___Sales5[[#This Row],[ProductID]],Raw_Products!A:A,Raw_Products!C:C)</f>
        <v>Groceries</v>
      </c>
      <c r="P4832" s="2" t="str">
        <f>_xlfn.XLOOKUP(Excel_Dashboard_Dataset_xlsx___Sales5[[#This Row],[CustomerID]], Raw_Customers!A:A, Raw_Customers!B:B, "Unknown")</f>
        <v>Anna King</v>
      </c>
    </row>
    <row r="4833" spans="1:16" x14ac:dyDescent="0.25">
      <c r="A4833">
        <v>4832</v>
      </c>
      <c r="B4833">
        <f t="shared" si="75"/>
        <v>2023</v>
      </c>
      <c r="C4833" t="str">
        <f>TEXT(Excel_Dashboard_Dataset_xlsx___Sales5[[#This Row],[Date]],"mmm")</f>
        <v>Jun</v>
      </c>
      <c r="D4833" s="3">
        <v>45084</v>
      </c>
      <c r="E4833">
        <v>44</v>
      </c>
      <c r="F4833">
        <v>117</v>
      </c>
      <c r="G4833">
        <v>24</v>
      </c>
      <c r="H4833">
        <v>7</v>
      </c>
      <c r="I4833">
        <v>873</v>
      </c>
      <c r="J4833">
        <f>Excel_Dashboard_Dataset_xlsx___Sales5[[#This Row],[Quantity]]*Excel_Dashboard_Dataset_xlsx___Sales5[[#This Row],[UnitPrice]]</f>
        <v>6111</v>
      </c>
      <c r="K4833" t="str">
        <f>_xlfn.XLOOKUP(Excel_Dashboard_Dataset_xlsx___Sales5[[#This Row],[CustomerID]],Raw_Customers!A:A,Raw_Customers!D:D)</f>
        <v>Male</v>
      </c>
      <c r="L4833">
        <f>_xlfn.XLOOKUP(Excel_Dashboard_Dataset_xlsx___Sales5[[#This Row],[CustomerID]],Raw_Customers!A:A,Raw_Customers!E:E)</f>
        <v>64</v>
      </c>
      <c r="M4833" t="str">
        <f>_xlfn.XLOOKUP(Excel_Dashboard_Dataset_xlsx___Sales5[[#This Row],[CustomerID]],Raw_Customers!A:A,Raw_Customers!C:C)</f>
        <v>West</v>
      </c>
      <c r="N4833" s="2" t="str">
        <f>_xlfn.XLOOKUP(Excel_Dashboard_Dataset_xlsx___Sales5[[#This Row],[ProductID]],Raw_Products!A:A,Raw_Products!B:B)</f>
        <v>Running Shoes</v>
      </c>
      <c r="O4833" s="2" t="str">
        <f>_xlfn.XLOOKUP(Excel_Dashboard_Dataset_xlsx___Sales5[[#This Row],[ProductID]],Raw_Products!A:A,Raw_Products!C:C)</f>
        <v>Sports</v>
      </c>
      <c r="P4833" s="2" t="str">
        <f>_xlfn.XLOOKUP(Excel_Dashboard_Dataset_xlsx___Sales5[[#This Row],[CustomerID]], Raw_Customers!A:A, Raw_Customers!B:B, "Unknown")</f>
        <v>Dennis Long</v>
      </c>
    </row>
    <row r="4834" spans="1:16" x14ac:dyDescent="0.25">
      <c r="A4834">
        <v>4833</v>
      </c>
      <c r="B4834">
        <f t="shared" si="75"/>
        <v>2024</v>
      </c>
      <c r="C4834" t="str">
        <f>TEXT(Excel_Dashboard_Dataset_xlsx___Sales5[[#This Row],[Date]],"mmm")</f>
        <v>Nov</v>
      </c>
      <c r="D4834" s="3">
        <v>45612</v>
      </c>
      <c r="E4834">
        <v>25</v>
      </c>
      <c r="F4834">
        <v>13</v>
      </c>
      <c r="G4834">
        <v>33</v>
      </c>
      <c r="H4834">
        <v>3</v>
      </c>
      <c r="I4834">
        <v>880</v>
      </c>
      <c r="J4834">
        <f>Excel_Dashboard_Dataset_xlsx___Sales5[[#This Row],[Quantity]]*Excel_Dashboard_Dataset_xlsx___Sales5[[#This Row],[UnitPrice]]</f>
        <v>2640</v>
      </c>
      <c r="K4834" t="str">
        <f>_xlfn.XLOOKUP(Excel_Dashboard_Dataset_xlsx___Sales5[[#This Row],[CustomerID]],Raw_Customers!A:A,Raw_Customers!D:D)</f>
        <v>Female</v>
      </c>
      <c r="L4834">
        <f>_xlfn.XLOOKUP(Excel_Dashboard_Dataset_xlsx___Sales5[[#This Row],[CustomerID]],Raw_Customers!A:A,Raw_Customers!E:E)</f>
        <v>42</v>
      </c>
      <c r="M4834" t="str">
        <f>_xlfn.XLOOKUP(Excel_Dashboard_Dataset_xlsx___Sales5[[#This Row],[CustomerID]],Raw_Customers!A:A,Raw_Customers!C:C)</f>
        <v>North</v>
      </c>
      <c r="N4834" s="2" t="str">
        <f>_xlfn.XLOOKUP(Excel_Dashboard_Dataset_xlsx___Sales5[[#This Row],[ProductID]],Raw_Products!A:A,Raw_Products!B:B)</f>
        <v>Electric Kettle</v>
      </c>
      <c r="O4834" s="2" t="str">
        <f>_xlfn.XLOOKUP(Excel_Dashboard_Dataset_xlsx___Sales5[[#This Row],[ProductID]],Raw_Products!A:A,Raw_Products!C:C)</f>
        <v>Home Appliances</v>
      </c>
      <c r="P4834" s="2" t="str">
        <f>_xlfn.XLOOKUP(Excel_Dashboard_Dataset_xlsx___Sales5[[#This Row],[CustomerID]], Raw_Customers!A:A, Raw_Customers!B:B, "Unknown")</f>
        <v>Helen Williams</v>
      </c>
    </row>
    <row r="4835" spans="1:16" x14ac:dyDescent="0.25">
      <c r="A4835">
        <v>4834</v>
      </c>
      <c r="B4835">
        <f t="shared" si="75"/>
        <v>2023</v>
      </c>
      <c r="C4835" t="str">
        <f>TEXT(Excel_Dashboard_Dataset_xlsx___Sales5[[#This Row],[Date]],"mmm")</f>
        <v>Sept</v>
      </c>
      <c r="D4835" s="3">
        <v>45197</v>
      </c>
      <c r="E4835">
        <v>27</v>
      </c>
      <c r="F4835">
        <v>122</v>
      </c>
      <c r="G4835">
        <v>47</v>
      </c>
      <c r="H4835">
        <v>8</v>
      </c>
      <c r="I4835">
        <v>839</v>
      </c>
      <c r="J4835">
        <f>Excel_Dashboard_Dataset_xlsx___Sales5[[#This Row],[Quantity]]*Excel_Dashboard_Dataset_xlsx___Sales5[[#This Row],[UnitPrice]]</f>
        <v>6712</v>
      </c>
      <c r="K4835" t="str">
        <f>_xlfn.XLOOKUP(Excel_Dashboard_Dataset_xlsx___Sales5[[#This Row],[CustomerID]],Raw_Customers!A:A,Raw_Customers!D:D)</f>
        <v>Female</v>
      </c>
      <c r="L4835">
        <f>_xlfn.XLOOKUP(Excel_Dashboard_Dataset_xlsx___Sales5[[#This Row],[CustomerID]],Raw_Customers!A:A,Raw_Customers!E:E)</f>
        <v>43</v>
      </c>
      <c r="M4835" t="str">
        <f>_xlfn.XLOOKUP(Excel_Dashboard_Dataset_xlsx___Sales5[[#This Row],[CustomerID]],Raw_Customers!A:A,Raw_Customers!C:C)</f>
        <v>West</v>
      </c>
      <c r="N4835" s="2" t="str">
        <f>_xlfn.XLOOKUP(Excel_Dashboard_Dataset_xlsx___Sales5[[#This Row],[ProductID]],Raw_Products!A:A,Raw_Products!B:B)</f>
        <v>Air Conditioner</v>
      </c>
      <c r="O4835" s="2" t="str">
        <f>_xlfn.XLOOKUP(Excel_Dashboard_Dataset_xlsx___Sales5[[#This Row],[ProductID]],Raw_Products!A:A,Raw_Products!C:C)</f>
        <v>Home Appliances</v>
      </c>
      <c r="P4835" s="2" t="str">
        <f>_xlfn.XLOOKUP(Excel_Dashboard_Dataset_xlsx___Sales5[[#This Row],[CustomerID]], Raw_Customers!A:A, Raw_Customers!B:B, "Unknown")</f>
        <v>Samantha Cook</v>
      </c>
    </row>
    <row r="4836" spans="1:16" x14ac:dyDescent="0.25">
      <c r="A4836">
        <v>4835</v>
      </c>
      <c r="B4836">
        <f t="shared" si="75"/>
        <v>2024</v>
      </c>
      <c r="C4836" t="str">
        <f>TEXT(Excel_Dashboard_Dataset_xlsx___Sales5[[#This Row],[Date]],"mmm")</f>
        <v>Feb</v>
      </c>
      <c r="D4836" s="3">
        <v>45326</v>
      </c>
      <c r="E4836">
        <v>46</v>
      </c>
      <c r="F4836">
        <v>35</v>
      </c>
      <c r="G4836">
        <v>10</v>
      </c>
      <c r="H4836">
        <v>9</v>
      </c>
      <c r="I4836">
        <v>894</v>
      </c>
      <c r="J4836">
        <f>Excel_Dashboard_Dataset_xlsx___Sales5[[#This Row],[Quantity]]*Excel_Dashboard_Dataset_xlsx___Sales5[[#This Row],[UnitPrice]]</f>
        <v>8046</v>
      </c>
      <c r="K4836" t="str">
        <f>_xlfn.XLOOKUP(Excel_Dashboard_Dataset_xlsx___Sales5[[#This Row],[CustomerID]],Raw_Customers!A:A,Raw_Customers!D:D)</f>
        <v>Female</v>
      </c>
      <c r="L4836">
        <f>_xlfn.XLOOKUP(Excel_Dashboard_Dataset_xlsx___Sales5[[#This Row],[CustomerID]],Raw_Customers!A:A,Raw_Customers!E:E)</f>
        <v>55</v>
      </c>
      <c r="M4836" t="str">
        <f>_xlfn.XLOOKUP(Excel_Dashboard_Dataset_xlsx___Sales5[[#This Row],[CustomerID]],Raw_Customers!A:A,Raw_Customers!C:C)</f>
        <v>North</v>
      </c>
      <c r="N4836" s="2" t="str">
        <f>_xlfn.XLOOKUP(Excel_Dashboard_Dataset_xlsx___Sales5[[#This Row],[ProductID]],Raw_Products!A:A,Raw_Products!B:B)</f>
        <v>Cricket Bat</v>
      </c>
      <c r="O4836" s="2" t="str">
        <f>_xlfn.XLOOKUP(Excel_Dashboard_Dataset_xlsx___Sales5[[#This Row],[ProductID]],Raw_Products!A:A,Raw_Products!C:C)</f>
        <v>Sports</v>
      </c>
      <c r="P4836" s="2" t="str">
        <f>_xlfn.XLOOKUP(Excel_Dashboard_Dataset_xlsx___Sales5[[#This Row],[CustomerID]], Raw_Customers!A:A, Raw_Customers!B:B, "Unknown")</f>
        <v>Larry Campbell</v>
      </c>
    </row>
    <row r="4837" spans="1:16" x14ac:dyDescent="0.25">
      <c r="A4837">
        <v>4836</v>
      </c>
      <c r="B4837">
        <f t="shared" si="75"/>
        <v>2023</v>
      </c>
      <c r="C4837" t="str">
        <f>TEXT(Excel_Dashboard_Dataset_xlsx___Sales5[[#This Row],[Date]],"mmm")</f>
        <v>May</v>
      </c>
      <c r="D4837" s="3">
        <v>45058</v>
      </c>
      <c r="E4837">
        <v>28</v>
      </c>
      <c r="F4837">
        <v>299</v>
      </c>
      <c r="G4837">
        <v>7</v>
      </c>
      <c r="H4837">
        <v>2</v>
      </c>
      <c r="I4837">
        <v>839</v>
      </c>
      <c r="J4837">
        <f>Excel_Dashboard_Dataset_xlsx___Sales5[[#This Row],[Quantity]]*Excel_Dashboard_Dataset_xlsx___Sales5[[#This Row],[UnitPrice]]</f>
        <v>1678</v>
      </c>
      <c r="K4837" t="str">
        <f>_xlfn.XLOOKUP(Excel_Dashboard_Dataset_xlsx___Sales5[[#This Row],[CustomerID]],Raw_Customers!A:A,Raw_Customers!D:D)</f>
        <v>Male</v>
      </c>
      <c r="L4837">
        <f>_xlfn.XLOOKUP(Excel_Dashboard_Dataset_xlsx___Sales5[[#This Row],[CustomerID]],Raw_Customers!A:A,Raw_Customers!E:E)</f>
        <v>20</v>
      </c>
      <c r="M4837" t="str">
        <f>_xlfn.XLOOKUP(Excel_Dashboard_Dataset_xlsx___Sales5[[#This Row],[CustomerID]],Raw_Customers!A:A,Raw_Customers!C:C)</f>
        <v>East</v>
      </c>
      <c r="N4837" s="2" t="str">
        <f>_xlfn.XLOOKUP(Excel_Dashboard_Dataset_xlsx___Sales5[[#This Row],[ProductID]],Raw_Products!A:A,Raw_Products!B:B)</f>
        <v>Rice Cooker</v>
      </c>
      <c r="O4837" s="2" t="str">
        <f>_xlfn.XLOOKUP(Excel_Dashboard_Dataset_xlsx___Sales5[[#This Row],[ProductID]],Raw_Products!A:A,Raw_Products!C:C)</f>
        <v>Home Appliances</v>
      </c>
      <c r="P4837" s="2" t="str">
        <f>_xlfn.XLOOKUP(Excel_Dashboard_Dataset_xlsx___Sales5[[#This Row],[CustomerID]], Raw_Customers!A:A, Raw_Customers!B:B, "Unknown")</f>
        <v>Brandon Lopez</v>
      </c>
    </row>
    <row r="4838" spans="1:16" x14ac:dyDescent="0.25">
      <c r="A4838">
        <v>4837</v>
      </c>
      <c r="B4838">
        <f t="shared" si="75"/>
        <v>2023</v>
      </c>
      <c r="C4838" t="str">
        <f>TEXT(Excel_Dashboard_Dataset_xlsx___Sales5[[#This Row],[Date]],"mmm")</f>
        <v>Nov</v>
      </c>
      <c r="D4838" s="3">
        <v>45257</v>
      </c>
      <c r="E4838">
        <v>13</v>
      </c>
      <c r="F4838">
        <v>86</v>
      </c>
      <c r="G4838">
        <v>5</v>
      </c>
      <c r="H4838">
        <v>5</v>
      </c>
      <c r="I4838">
        <v>651</v>
      </c>
      <c r="J4838">
        <f>Excel_Dashboard_Dataset_xlsx___Sales5[[#This Row],[Quantity]]*Excel_Dashboard_Dataset_xlsx___Sales5[[#This Row],[UnitPrice]]</f>
        <v>3255</v>
      </c>
      <c r="K4838" t="str">
        <f>_xlfn.XLOOKUP(Excel_Dashboard_Dataset_xlsx___Sales5[[#This Row],[CustomerID]],Raw_Customers!A:A,Raw_Customers!D:D)</f>
        <v>Female</v>
      </c>
      <c r="L4838">
        <f>_xlfn.XLOOKUP(Excel_Dashboard_Dataset_xlsx___Sales5[[#This Row],[CustomerID]],Raw_Customers!A:A,Raw_Customers!E:E)</f>
        <v>26</v>
      </c>
      <c r="M4838" t="str">
        <f>_xlfn.XLOOKUP(Excel_Dashboard_Dataset_xlsx___Sales5[[#This Row],[CustomerID]],Raw_Customers!A:A,Raw_Customers!C:C)</f>
        <v>West</v>
      </c>
      <c r="N4838" s="2" t="str">
        <f>_xlfn.XLOOKUP(Excel_Dashboard_Dataset_xlsx___Sales5[[#This Row],[ProductID]],Raw_Products!A:A,Raw_Products!B:B)</f>
        <v>Tablet</v>
      </c>
      <c r="O4838" s="2" t="str">
        <f>_xlfn.XLOOKUP(Excel_Dashboard_Dataset_xlsx___Sales5[[#This Row],[ProductID]],Raw_Products!A:A,Raw_Products!C:C)</f>
        <v>Electronics</v>
      </c>
      <c r="P4838" s="2" t="str">
        <f>_xlfn.XLOOKUP(Excel_Dashboard_Dataset_xlsx___Sales5[[#This Row],[CustomerID]], Raw_Customers!A:A, Raw_Customers!B:B, "Unknown")</f>
        <v>Matthew Jackson</v>
      </c>
    </row>
    <row r="4839" spans="1:16" x14ac:dyDescent="0.25">
      <c r="A4839">
        <v>4838</v>
      </c>
      <c r="B4839">
        <f t="shared" si="75"/>
        <v>2024</v>
      </c>
      <c r="C4839" t="str">
        <f>TEXT(Excel_Dashboard_Dataset_xlsx___Sales5[[#This Row],[Date]],"mmm")</f>
        <v>Oct</v>
      </c>
      <c r="D4839" s="3">
        <v>45584</v>
      </c>
      <c r="E4839">
        <v>11</v>
      </c>
      <c r="F4839">
        <v>194</v>
      </c>
      <c r="G4839">
        <v>6</v>
      </c>
      <c r="H4839">
        <v>2</v>
      </c>
      <c r="I4839">
        <v>609</v>
      </c>
      <c r="J4839">
        <f>Excel_Dashboard_Dataset_xlsx___Sales5[[#This Row],[Quantity]]*Excel_Dashboard_Dataset_xlsx___Sales5[[#This Row],[UnitPrice]]</f>
        <v>1218</v>
      </c>
      <c r="K4839" t="str">
        <f>_xlfn.XLOOKUP(Excel_Dashboard_Dataset_xlsx___Sales5[[#This Row],[CustomerID]],Raw_Customers!A:A,Raw_Customers!D:D)</f>
        <v>Female</v>
      </c>
      <c r="L4839">
        <f>_xlfn.XLOOKUP(Excel_Dashboard_Dataset_xlsx___Sales5[[#This Row],[CustomerID]],Raw_Customers!A:A,Raw_Customers!E:E)</f>
        <v>19</v>
      </c>
      <c r="M4839" t="str">
        <f>_xlfn.XLOOKUP(Excel_Dashboard_Dataset_xlsx___Sales5[[#This Row],[CustomerID]],Raw_Customers!A:A,Raw_Customers!C:C)</f>
        <v>East</v>
      </c>
      <c r="N4839" s="2" t="str">
        <f>_xlfn.XLOOKUP(Excel_Dashboard_Dataset_xlsx___Sales5[[#This Row],[ProductID]],Raw_Products!A:A,Raw_Products!B:B)</f>
        <v>Smartphone</v>
      </c>
      <c r="O4839" s="2" t="str">
        <f>_xlfn.XLOOKUP(Excel_Dashboard_Dataset_xlsx___Sales5[[#This Row],[ProductID]],Raw_Products!A:A,Raw_Products!C:C)</f>
        <v>Electronics</v>
      </c>
      <c r="P4839" s="2" t="str">
        <f>_xlfn.XLOOKUP(Excel_Dashboard_Dataset_xlsx___Sales5[[#This Row],[CustomerID]], Raw_Customers!A:A, Raw_Customers!B:B, "Unknown")</f>
        <v>Barbara Ward</v>
      </c>
    </row>
    <row r="4840" spans="1:16" x14ac:dyDescent="0.25">
      <c r="A4840">
        <v>4839</v>
      </c>
      <c r="B4840">
        <f t="shared" si="75"/>
        <v>2023</v>
      </c>
      <c r="C4840" t="str">
        <f>TEXT(Excel_Dashboard_Dataset_xlsx___Sales5[[#This Row],[Date]],"mmm")</f>
        <v>Nov</v>
      </c>
      <c r="D4840" s="3">
        <v>45240</v>
      </c>
      <c r="E4840">
        <v>35</v>
      </c>
      <c r="F4840">
        <v>291</v>
      </c>
      <c r="G4840">
        <v>10</v>
      </c>
      <c r="H4840">
        <v>6</v>
      </c>
      <c r="I4840">
        <v>839</v>
      </c>
      <c r="J4840">
        <f>Excel_Dashboard_Dataset_xlsx___Sales5[[#This Row],[Quantity]]*Excel_Dashboard_Dataset_xlsx___Sales5[[#This Row],[UnitPrice]]</f>
        <v>5034</v>
      </c>
      <c r="K4840" t="str">
        <f>_xlfn.XLOOKUP(Excel_Dashboard_Dataset_xlsx___Sales5[[#This Row],[CustomerID]],Raw_Customers!A:A,Raw_Customers!D:D)</f>
        <v>Female</v>
      </c>
      <c r="L4840">
        <f>_xlfn.XLOOKUP(Excel_Dashboard_Dataset_xlsx___Sales5[[#This Row],[CustomerID]],Raw_Customers!A:A,Raw_Customers!E:E)</f>
        <v>57</v>
      </c>
      <c r="M4840" t="str">
        <f>_xlfn.XLOOKUP(Excel_Dashboard_Dataset_xlsx___Sales5[[#This Row],[CustomerID]],Raw_Customers!A:A,Raw_Customers!C:C)</f>
        <v>East</v>
      </c>
      <c r="N4840" s="2" t="str">
        <f>_xlfn.XLOOKUP(Excel_Dashboard_Dataset_xlsx___Sales5[[#This Row],[ProductID]],Raw_Products!A:A,Raw_Products!B:B)</f>
        <v>Sneakers</v>
      </c>
      <c r="O4840" s="2" t="str">
        <f>_xlfn.XLOOKUP(Excel_Dashboard_Dataset_xlsx___Sales5[[#This Row],[ProductID]],Raw_Products!A:A,Raw_Products!C:C)</f>
        <v>Clothing</v>
      </c>
      <c r="P4840" s="2" t="str">
        <f>_xlfn.XLOOKUP(Excel_Dashboard_Dataset_xlsx___Sales5[[#This Row],[CustomerID]], Raw_Customers!A:A, Raw_Customers!B:B, "Unknown")</f>
        <v>Jennifer Jones</v>
      </c>
    </row>
    <row r="4841" spans="1:16" x14ac:dyDescent="0.25">
      <c r="A4841">
        <v>4840</v>
      </c>
      <c r="B4841">
        <f t="shared" si="75"/>
        <v>2024</v>
      </c>
      <c r="C4841" t="str">
        <f>TEXT(Excel_Dashboard_Dataset_xlsx___Sales5[[#This Row],[Date]],"mmm")</f>
        <v>Jan</v>
      </c>
      <c r="D4841" s="3">
        <v>45313</v>
      </c>
      <c r="E4841">
        <v>26</v>
      </c>
      <c r="F4841">
        <v>164</v>
      </c>
      <c r="G4841">
        <v>29</v>
      </c>
      <c r="H4841">
        <v>5</v>
      </c>
      <c r="I4841">
        <v>654</v>
      </c>
      <c r="J4841">
        <f>Excel_Dashboard_Dataset_xlsx___Sales5[[#This Row],[Quantity]]*Excel_Dashboard_Dataset_xlsx___Sales5[[#This Row],[UnitPrice]]</f>
        <v>3270</v>
      </c>
      <c r="K4841" t="str">
        <f>_xlfn.XLOOKUP(Excel_Dashboard_Dataset_xlsx___Sales5[[#This Row],[CustomerID]],Raw_Customers!A:A,Raw_Customers!D:D)</f>
        <v>Male</v>
      </c>
      <c r="L4841">
        <f>_xlfn.XLOOKUP(Excel_Dashboard_Dataset_xlsx___Sales5[[#This Row],[CustomerID]],Raw_Customers!A:A,Raw_Customers!E:E)</f>
        <v>47</v>
      </c>
      <c r="M4841" t="str">
        <f>_xlfn.XLOOKUP(Excel_Dashboard_Dataset_xlsx___Sales5[[#This Row],[CustomerID]],Raw_Customers!A:A,Raw_Customers!C:C)</f>
        <v>West</v>
      </c>
      <c r="N4841" s="2" t="str">
        <f>_xlfn.XLOOKUP(Excel_Dashboard_Dataset_xlsx___Sales5[[#This Row],[ProductID]],Raw_Products!A:A,Raw_Products!B:B)</f>
        <v>Vacuum Cleaner</v>
      </c>
      <c r="O4841" s="2" t="str">
        <f>_xlfn.XLOOKUP(Excel_Dashboard_Dataset_xlsx___Sales5[[#This Row],[ProductID]],Raw_Products!A:A,Raw_Products!C:C)</f>
        <v>Home Appliances</v>
      </c>
      <c r="P4841" s="2" t="str">
        <f>_xlfn.XLOOKUP(Excel_Dashboard_Dataset_xlsx___Sales5[[#This Row],[CustomerID]], Raw_Customers!A:A, Raw_Customers!B:B, "Unknown")</f>
        <v>Kevin Mitchell</v>
      </c>
    </row>
    <row r="4842" spans="1:16" x14ac:dyDescent="0.25">
      <c r="A4842">
        <v>4841</v>
      </c>
      <c r="B4842">
        <f t="shared" si="75"/>
        <v>2023</v>
      </c>
      <c r="C4842" t="str">
        <f>TEXT(Excel_Dashboard_Dataset_xlsx___Sales5[[#This Row],[Date]],"mmm")</f>
        <v>Oct</v>
      </c>
      <c r="D4842" s="3">
        <v>45213</v>
      </c>
      <c r="E4842">
        <v>24</v>
      </c>
      <c r="F4842">
        <v>110</v>
      </c>
      <c r="G4842">
        <v>12</v>
      </c>
      <c r="H4842">
        <v>6</v>
      </c>
      <c r="I4842">
        <v>712</v>
      </c>
      <c r="J4842">
        <f>Excel_Dashboard_Dataset_xlsx___Sales5[[#This Row],[Quantity]]*Excel_Dashboard_Dataset_xlsx___Sales5[[#This Row],[UnitPrice]]</f>
        <v>4272</v>
      </c>
      <c r="K4842" t="str">
        <f>_xlfn.XLOOKUP(Excel_Dashboard_Dataset_xlsx___Sales5[[#This Row],[CustomerID]],Raw_Customers!A:A,Raw_Customers!D:D)</f>
        <v>Female</v>
      </c>
      <c r="L4842">
        <f>_xlfn.XLOOKUP(Excel_Dashboard_Dataset_xlsx___Sales5[[#This Row],[CustomerID]],Raw_Customers!A:A,Raw_Customers!E:E)</f>
        <v>64</v>
      </c>
      <c r="M4842" t="str">
        <f>_xlfn.XLOOKUP(Excel_Dashboard_Dataset_xlsx___Sales5[[#This Row],[CustomerID]],Raw_Customers!A:A,Raw_Customers!C:C)</f>
        <v>West</v>
      </c>
      <c r="N4842" s="2" t="str">
        <f>_xlfn.XLOOKUP(Excel_Dashboard_Dataset_xlsx___Sales5[[#This Row],[ProductID]],Raw_Products!A:A,Raw_Products!B:B)</f>
        <v>Washing Machine</v>
      </c>
      <c r="O4842" s="2" t="str">
        <f>_xlfn.XLOOKUP(Excel_Dashboard_Dataset_xlsx___Sales5[[#This Row],[ProductID]],Raw_Products!A:A,Raw_Products!C:C)</f>
        <v>Home Appliances</v>
      </c>
      <c r="P4842" s="2" t="str">
        <f>_xlfn.XLOOKUP(Excel_Dashboard_Dataset_xlsx___Sales5[[#This Row],[CustomerID]], Raw_Customers!A:A, Raw_Customers!B:B, "Unknown")</f>
        <v>Robert Bennett</v>
      </c>
    </row>
    <row r="4843" spans="1:16" x14ac:dyDescent="0.25">
      <c r="A4843">
        <v>4842</v>
      </c>
      <c r="B4843">
        <f t="shared" si="75"/>
        <v>2024</v>
      </c>
      <c r="C4843" t="str">
        <f>TEXT(Excel_Dashboard_Dataset_xlsx___Sales5[[#This Row],[Date]],"mmm")</f>
        <v>Dec</v>
      </c>
      <c r="D4843" s="3">
        <v>45631</v>
      </c>
      <c r="E4843">
        <v>19</v>
      </c>
      <c r="F4843">
        <v>40</v>
      </c>
      <c r="G4843">
        <v>8</v>
      </c>
      <c r="H4843">
        <v>9</v>
      </c>
      <c r="I4843">
        <v>109</v>
      </c>
      <c r="J4843">
        <f>Excel_Dashboard_Dataset_xlsx___Sales5[[#This Row],[Quantity]]*Excel_Dashboard_Dataset_xlsx___Sales5[[#This Row],[UnitPrice]]</f>
        <v>981</v>
      </c>
      <c r="K4843" t="str">
        <f>_xlfn.XLOOKUP(Excel_Dashboard_Dataset_xlsx___Sales5[[#This Row],[CustomerID]],Raw_Customers!A:A,Raw_Customers!D:D)</f>
        <v>Female</v>
      </c>
      <c r="L4843">
        <f>_xlfn.XLOOKUP(Excel_Dashboard_Dataset_xlsx___Sales5[[#This Row],[CustomerID]],Raw_Customers!A:A,Raw_Customers!E:E)</f>
        <v>52</v>
      </c>
      <c r="M4843" t="str">
        <f>_xlfn.XLOOKUP(Excel_Dashboard_Dataset_xlsx___Sales5[[#This Row],[CustomerID]],Raw_Customers!A:A,Raw_Customers!C:C)</f>
        <v>West</v>
      </c>
      <c r="N4843" s="2" t="str">
        <f>_xlfn.XLOOKUP(Excel_Dashboard_Dataset_xlsx___Sales5[[#This Row],[ProductID]],Raw_Products!A:A,Raw_Products!B:B)</f>
        <v>External Hard Drive</v>
      </c>
      <c r="O4843" s="2" t="str">
        <f>_xlfn.XLOOKUP(Excel_Dashboard_Dataset_xlsx___Sales5[[#This Row],[ProductID]],Raw_Products!A:A,Raw_Products!C:C)</f>
        <v>Electronics</v>
      </c>
      <c r="P4843" s="2" t="str">
        <f>_xlfn.XLOOKUP(Excel_Dashboard_Dataset_xlsx___Sales5[[#This Row],[CustomerID]], Raw_Customers!A:A, Raw_Customers!B:B, "Unknown")</f>
        <v>Emily Edwards</v>
      </c>
    </row>
    <row r="4844" spans="1:16" x14ac:dyDescent="0.25">
      <c r="A4844">
        <v>4843</v>
      </c>
      <c r="B4844">
        <f t="shared" si="75"/>
        <v>2023</v>
      </c>
      <c r="C4844" t="str">
        <f>TEXT(Excel_Dashboard_Dataset_xlsx___Sales5[[#This Row],[Date]],"mmm")</f>
        <v>Jul</v>
      </c>
      <c r="D4844" s="3">
        <v>45119</v>
      </c>
      <c r="E4844">
        <v>35</v>
      </c>
      <c r="F4844">
        <v>176</v>
      </c>
      <c r="G4844">
        <v>6</v>
      </c>
      <c r="H4844">
        <v>4</v>
      </c>
      <c r="I4844">
        <v>401</v>
      </c>
      <c r="J4844">
        <f>Excel_Dashboard_Dataset_xlsx___Sales5[[#This Row],[Quantity]]*Excel_Dashboard_Dataset_xlsx___Sales5[[#This Row],[UnitPrice]]</f>
        <v>1604</v>
      </c>
      <c r="K4844" t="str">
        <f>_xlfn.XLOOKUP(Excel_Dashboard_Dataset_xlsx___Sales5[[#This Row],[CustomerID]],Raw_Customers!A:A,Raw_Customers!D:D)</f>
        <v>Female</v>
      </c>
      <c r="L4844">
        <f>_xlfn.XLOOKUP(Excel_Dashboard_Dataset_xlsx___Sales5[[#This Row],[CustomerID]],Raw_Customers!A:A,Raw_Customers!E:E)</f>
        <v>62</v>
      </c>
      <c r="M4844" t="str">
        <f>_xlfn.XLOOKUP(Excel_Dashboard_Dataset_xlsx___Sales5[[#This Row],[CustomerID]],Raw_Customers!A:A,Raw_Customers!C:C)</f>
        <v>West</v>
      </c>
      <c r="N4844" s="2" t="str">
        <f>_xlfn.XLOOKUP(Excel_Dashboard_Dataset_xlsx___Sales5[[#This Row],[ProductID]],Raw_Products!A:A,Raw_Products!B:B)</f>
        <v>Sneakers</v>
      </c>
      <c r="O4844" s="2" t="str">
        <f>_xlfn.XLOOKUP(Excel_Dashboard_Dataset_xlsx___Sales5[[#This Row],[ProductID]],Raw_Products!A:A,Raw_Products!C:C)</f>
        <v>Clothing</v>
      </c>
      <c r="P4844" s="2" t="str">
        <f>_xlfn.XLOOKUP(Excel_Dashboard_Dataset_xlsx___Sales5[[#This Row],[CustomerID]], Raw_Customers!A:A, Raw_Customers!B:B, "Unknown")</f>
        <v>Matthew Robinson</v>
      </c>
    </row>
    <row r="4845" spans="1:16" x14ac:dyDescent="0.25">
      <c r="A4845">
        <v>4844</v>
      </c>
      <c r="B4845">
        <f t="shared" si="75"/>
        <v>2024</v>
      </c>
      <c r="C4845" t="str">
        <f>TEXT(Excel_Dashboard_Dataset_xlsx___Sales5[[#This Row],[Date]],"mmm")</f>
        <v>Jul</v>
      </c>
      <c r="D4845" s="3">
        <v>45492</v>
      </c>
      <c r="E4845">
        <v>33</v>
      </c>
      <c r="F4845">
        <v>10</v>
      </c>
      <c r="G4845">
        <v>44</v>
      </c>
      <c r="H4845">
        <v>6</v>
      </c>
      <c r="I4845">
        <v>157</v>
      </c>
      <c r="J4845">
        <f>Excel_Dashboard_Dataset_xlsx___Sales5[[#This Row],[Quantity]]*Excel_Dashboard_Dataset_xlsx___Sales5[[#This Row],[UnitPrice]]</f>
        <v>942</v>
      </c>
      <c r="K4845" t="str">
        <f>_xlfn.XLOOKUP(Excel_Dashboard_Dataset_xlsx___Sales5[[#This Row],[CustomerID]],Raw_Customers!A:A,Raw_Customers!D:D)</f>
        <v>Female</v>
      </c>
      <c r="L4845">
        <f>_xlfn.XLOOKUP(Excel_Dashboard_Dataset_xlsx___Sales5[[#This Row],[CustomerID]],Raw_Customers!A:A,Raw_Customers!E:E)</f>
        <v>23</v>
      </c>
      <c r="M4845" t="str">
        <f>_xlfn.XLOOKUP(Excel_Dashboard_Dataset_xlsx___Sales5[[#This Row],[CustomerID]],Raw_Customers!A:A,Raw_Customers!C:C)</f>
        <v>South</v>
      </c>
      <c r="N4845" s="2" t="str">
        <f>_xlfn.XLOOKUP(Excel_Dashboard_Dataset_xlsx___Sales5[[#This Row],[ProductID]],Raw_Products!A:A,Raw_Products!B:B)</f>
        <v>Jacket</v>
      </c>
      <c r="O4845" s="2" t="str">
        <f>_xlfn.XLOOKUP(Excel_Dashboard_Dataset_xlsx___Sales5[[#This Row],[ProductID]],Raw_Products!A:A,Raw_Products!C:C)</f>
        <v>Clothing</v>
      </c>
      <c r="P4845" s="2" t="str">
        <f>_xlfn.XLOOKUP(Excel_Dashboard_Dataset_xlsx___Sales5[[#This Row],[CustomerID]], Raw_Customers!A:A, Raw_Customers!B:B, "Unknown")</f>
        <v>David Martin</v>
      </c>
    </row>
    <row r="4846" spans="1:16" x14ac:dyDescent="0.25">
      <c r="A4846">
        <v>4845</v>
      </c>
      <c r="B4846">
        <f t="shared" si="75"/>
        <v>2024</v>
      </c>
      <c r="C4846" t="str">
        <f>TEXT(Excel_Dashboard_Dataset_xlsx___Sales5[[#This Row],[Date]],"mmm")</f>
        <v>Mar</v>
      </c>
      <c r="D4846" s="3">
        <v>45366</v>
      </c>
      <c r="E4846">
        <v>42</v>
      </c>
      <c r="F4846">
        <v>277</v>
      </c>
      <c r="G4846">
        <v>7</v>
      </c>
      <c r="H4846">
        <v>10</v>
      </c>
      <c r="I4846">
        <v>231</v>
      </c>
      <c r="J4846">
        <f>Excel_Dashboard_Dataset_xlsx___Sales5[[#This Row],[Quantity]]*Excel_Dashboard_Dataset_xlsx___Sales5[[#This Row],[UnitPrice]]</f>
        <v>2310</v>
      </c>
      <c r="K4846" t="str">
        <f>_xlfn.XLOOKUP(Excel_Dashboard_Dataset_xlsx___Sales5[[#This Row],[CustomerID]],Raw_Customers!A:A,Raw_Customers!D:D)</f>
        <v>Male</v>
      </c>
      <c r="L4846">
        <f>_xlfn.XLOOKUP(Excel_Dashboard_Dataset_xlsx___Sales5[[#This Row],[CustomerID]],Raw_Customers!A:A,Raw_Customers!E:E)</f>
        <v>36</v>
      </c>
      <c r="M4846" t="str">
        <f>_xlfn.XLOOKUP(Excel_Dashboard_Dataset_xlsx___Sales5[[#This Row],[CustomerID]],Raw_Customers!A:A,Raw_Customers!C:C)</f>
        <v>East</v>
      </c>
      <c r="N4846" s="2" t="str">
        <f>_xlfn.XLOOKUP(Excel_Dashboard_Dataset_xlsx___Sales5[[#This Row],[ProductID]],Raw_Products!A:A,Raw_Products!B:B)</f>
        <v>Basketball</v>
      </c>
      <c r="O4846" s="2" t="str">
        <f>_xlfn.XLOOKUP(Excel_Dashboard_Dataset_xlsx___Sales5[[#This Row],[ProductID]],Raw_Products!A:A,Raw_Products!C:C)</f>
        <v>Sports</v>
      </c>
      <c r="P4846" s="2" t="str">
        <f>_xlfn.XLOOKUP(Excel_Dashboard_Dataset_xlsx___Sales5[[#This Row],[CustomerID]], Raw_Customers!A:A, Raw_Customers!B:B, "Unknown")</f>
        <v>Deborah Smith</v>
      </c>
    </row>
    <row r="4847" spans="1:16" x14ac:dyDescent="0.25">
      <c r="A4847">
        <v>4846</v>
      </c>
      <c r="B4847">
        <f t="shared" si="75"/>
        <v>2023</v>
      </c>
      <c r="C4847" t="str">
        <f>TEXT(Excel_Dashboard_Dataset_xlsx___Sales5[[#This Row],[Date]],"mmm")</f>
        <v>Oct</v>
      </c>
      <c r="D4847" s="3">
        <v>45213</v>
      </c>
      <c r="E4847">
        <v>33</v>
      </c>
      <c r="F4847">
        <v>155</v>
      </c>
      <c r="G4847">
        <v>50</v>
      </c>
      <c r="H4847">
        <v>2</v>
      </c>
      <c r="I4847">
        <v>559</v>
      </c>
      <c r="J4847">
        <f>Excel_Dashboard_Dataset_xlsx___Sales5[[#This Row],[Quantity]]*Excel_Dashboard_Dataset_xlsx___Sales5[[#This Row],[UnitPrice]]</f>
        <v>1118</v>
      </c>
      <c r="K4847" t="str">
        <f>_xlfn.XLOOKUP(Excel_Dashboard_Dataset_xlsx___Sales5[[#This Row],[CustomerID]],Raw_Customers!A:A,Raw_Customers!D:D)</f>
        <v>Female</v>
      </c>
      <c r="L4847">
        <f>_xlfn.XLOOKUP(Excel_Dashboard_Dataset_xlsx___Sales5[[#This Row],[CustomerID]],Raw_Customers!A:A,Raw_Customers!E:E)</f>
        <v>48</v>
      </c>
      <c r="M4847" t="str">
        <f>_xlfn.XLOOKUP(Excel_Dashboard_Dataset_xlsx___Sales5[[#This Row],[CustomerID]],Raw_Customers!A:A,Raw_Customers!C:C)</f>
        <v>South</v>
      </c>
      <c r="N4847" s="2" t="str">
        <f>_xlfn.XLOOKUP(Excel_Dashboard_Dataset_xlsx___Sales5[[#This Row],[ProductID]],Raw_Products!A:A,Raw_Products!B:B)</f>
        <v>Jacket</v>
      </c>
      <c r="O4847" s="2" t="str">
        <f>_xlfn.XLOOKUP(Excel_Dashboard_Dataset_xlsx___Sales5[[#This Row],[ProductID]],Raw_Products!A:A,Raw_Products!C:C)</f>
        <v>Clothing</v>
      </c>
      <c r="P4847" s="2" t="str">
        <f>_xlfn.XLOOKUP(Excel_Dashboard_Dataset_xlsx___Sales5[[#This Row],[CustomerID]], Raw_Customers!A:A, Raw_Customers!B:B, "Unknown")</f>
        <v>Helen Reed</v>
      </c>
    </row>
    <row r="4848" spans="1:16" x14ac:dyDescent="0.25">
      <c r="A4848">
        <v>4847</v>
      </c>
      <c r="B4848">
        <f t="shared" si="75"/>
        <v>2023</v>
      </c>
      <c r="C4848" t="str">
        <f>TEXT(Excel_Dashboard_Dataset_xlsx___Sales5[[#This Row],[Date]],"mmm")</f>
        <v>Jan</v>
      </c>
      <c r="D4848" s="3">
        <v>44955</v>
      </c>
      <c r="E4848">
        <v>32</v>
      </c>
      <c r="F4848">
        <v>42</v>
      </c>
      <c r="G4848">
        <v>17</v>
      </c>
      <c r="H4848">
        <v>7</v>
      </c>
      <c r="I4848">
        <v>696</v>
      </c>
      <c r="J4848">
        <f>Excel_Dashboard_Dataset_xlsx___Sales5[[#This Row],[Quantity]]*Excel_Dashboard_Dataset_xlsx___Sales5[[#This Row],[UnitPrice]]</f>
        <v>4872</v>
      </c>
      <c r="K4848" t="str">
        <f>_xlfn.XLOOKUP(Excel_Dashboard_Dataset_xlsx___Sales5[[#This Row],[CustomerID]],Raw_Customers!A:A,Raw_Customers!D:D)</f>
        <v>Female</v>
      </c>
      <c r="L4848">
        <f>_xlfn.XLOOKUP(Excel_Dashboard_Dataset_xlsx___Sales5[[#This Row],[CustomerID]],Raw_Customers!A:A,Raw_Customers!E:E)</f>
        <v>30</v>
      </c>
      <c r="M4848" t="str">
        <f>_xlfn.XLOOKUP(Excel_Dashboard_Dataset_xlsx___Sales5[[#This Row],[CustomerID]],Raw_Customers!A:A,Raw_Customers!C:C)</f>
        <v>West</v>
      </c>
      <c r="N4848" s="2" t="str">
        <f>_xlfn.XLOOKUP(Excel_Dashboard_Dataset_xlsx___Sales5[[#This Row],[ProductID]],Raw_Products!A:A,Raw_Products!B:B)</f>
        <v>Jeans</v>
      </c>
      <c r="O4848" s="2" t="str">
        <f>_xlfn.XLOOKUP(Excel_Dashboard_Dataset_xlsx___Sales5[[#This Row],[ProductID]],Raw_Products!A:A,Raw_Products!C:C)</f>
        <v>Clothing</v>
      </c>
      <c r="P4848" s="2" t="str">
        <f>_xlfn.XLOOKUP(Excel_Dashboard_Dataset_xlsx___Sales5[[#This Row],[CustomerID]], Raw_Customers!A:A, Raw_Customers!B:B, "Unknown")</f>
        <v>Frank Ross</v>
      </c>
    </row>
    <row r="4849" spans="1:16" x14ac:dyDescent="0.25">
      <c r="A4849">
        <v>4848</v>
      </c>
      <c r="B4849">
        <f t="shared" si="75"/>
        <v>2023</v>
      </c>
      <c r="C4849" t="str">
        <f>TEXT(Excel_Dashboard_Dataset_xlsx___Sales5[[#This Row],[Date]],"mmm")</f>
        <v>Nov</v>
      </c>
      <c r="D4849" s="3">
        <v>45258</v>
      </c>
      <c r="E4849">
        <v>5</v>
      </c>
      <c r="F4849">
        <v>134</v>
      </c>
      <c r="G4849">
        <v>43</v>
      </c>
      <c r="H4849">
        <v>9</v>
      </c>
      <c r="I4849">
        <v>259</v>
      </c>
      <c r="J4849">
        <f>Excel_Dashboard_Dataset_xlsx___Sales5[[#This Row],[Quantity]]*Excel_Dashboard_Dataset_xlsx___Sales5[[#This Row],[UnitPrice]]</f>
        <v>2331</v>
      </c>
      <c r="K4849" t="str">
        <f>_xlfn.XLOOKUP(Excel_Dashboard_Dataset_xlsx___Sales5[[#This Row],[CustomerID]],Raw_Customers!A:A,Raw_Customers!D:D)</f>
        <v>Female</v>
      </c>
      <c r="L4849">
        <f>_xlfn.XLOOKUP(Excel_Dashboard_Dataset_xlsx___Sales5[[#This Row],[CustomerID]],Raw_Customers!A:A,Raw_Customers!E:E)</f>
        <v>49</v>
      </c>
      <c r="M4849" t="str">
        <f>_xlfn.XLOOKUP(Excel_Dashboard_Dataset_xlsx___Sales5[[#This Row],[CustomerID]],Raw_Customers!A:A,Raw_Customers!C:C)</f>
        <v>South</v>
      </c>
      <c r="N4849" s="2" t="str">
        <f>_xlfn.XLOOKUP(Excel_Dashboard_Dataset_xlsx___Sales5[[#This Row],[ProductID]],Raw_Products!A:A,Raw_Products!B:B)</f>
        <v>Salt</v>
      </c>
      <c r="O4849" s="2" t="str">
        <f>_xlfn.XLOOKUP(Excel_Dashboard_Dataset_xlsx___Sales5[[#This Row],[ProductID]],Raw_Products!A:A,Raw_Products!C:C)</f>
        <v>Groceries</v>
      </c>
      <c r="P4849" s="2" t="str">
        <f>_xlfn.XLOOKUP(Excel_Dashboard_Dataset_xlsx___Sales5[[#This Row],[CustomerID]], Raw_Customers!A:A, Raw_Customers!B:B, "Unknown")</f>
        <v>Kimberly Reyes</v>
      </c>
    </row>
    <row r="4850" spans="1:16" x14ac:dyDescent="0.25">
      <c r="A4850">
        <v>4849</v>
      </c>
      <c r="B4850">
        <f t="shared" si="75"/>
        <v>2024</v>
      </c>
      <c r="C4850" t="str">
        <f>TEXT(Excel_Dashboard_Dataset_xlsx___Sales5[[#This Row],[Date]],"mmm")</f>
        <v>Jul</v>
      </c>
      <c r="D4850" s="3">
        <v>45481</v>
      </c>
      <c r="E4850">
        <v>18</v>
      </c>
      <c r="F4850">
        <v>31</v>
      </c>
      <c r="G4850">
        <v>7</v>
      </c>
      <c r="H4850">
        <v>2</v>
      </c>
      <c r="I4850">
        <v>199</v>
      </c>
      <c r="J4850">
        <f>Excel_Dashboard_Dataset_xlsx___Sales5[[#This Row],[Quantity]]*Excel_Dashboard_Dataset_xlsx___Sales5[[#This Row],[UnitPrice]]</f>
        <v>398</v>
      </c>
      <c r="K4850" t="str">
        <f>_xlfn.XLOOKUP(Excel_Dashboard_Dataset_xlsx___Sales5[[#This Row],[CustomerID]],Raw_Customers!A:A,Raw_Customers!D:D)</f>
        <v>Female</v>
      </c>
      <c r="L4850">
        <f>_xlfn.XLOOKUP(Excel_Dashboard_Dataset_xlsx___Sales5[[#This Row],[CustomerID]],Raw_Customers!A:A,Raw_Customers!E:E)</f>
        <v>43</v>
      </c>
      <c r="M4850" t="str">
        <f>_xlfn.XLOOKUP(Excel_Dashboard_Dataset_xlsx___Sales5[[#This Row],[CustomerID]],Raw_Customers!A:A,Raw_Customers!C:C)</f>
        <v>South</v>
      </c>
      <c r="N4850" s="2" t="str">
        <f>_xlfn.XLOOKUP(Excel_Dashboard_Dataset_xlsx___Sales5[[#This Row],[ProductID]],Raw_Products!A:A,Raw_Products!B:B)</f>
        <v>Gaming Console</v>
      </c>
      <c r="O4850" s="2" t="str">
        <f>_xlfn.XLOOKUP(Excel_Dashboard_Dataset_xlsx___Sales5[[#This Row],[ProductID]],Raw_Products!A:A,Raw_Products!C:C)</f>
        <v>Electronics</v>
      </c>
      <c r="P4850" s="2" t="str">
        <f>_xlfn.XLOOKUP(Excel_Dashboard_Dataset_xlsx___Sales5[[#This Row],[CustomerID]], Raw_Customers!A:A, Raw_Customers!B:B, "Unknown")</f>
        <v>Gary Howard</v>
      </c>
    </row>
    <row r="4851" spans="1:16" x14ac:dyDescent="0.25">
      <c r="A4851">
        <v>4850</v>
      </c>
      <c r="B4851">
        <f t="shared" si="75"/>
        <v>2024</v>
      </c>
      <c r="C4851" t="str">
        <f>TEXT(Excel_Dashboard_Dataset_xlsx___Sales5[[#This Row],[Date]],"mmm")</f>
        <v>Feb</v>
      </c>
      <c r="D4851" s="3">
        <v>45331</v>
      </c>
      <c r="E4851">
        <v>14</v>
      </c>
      <c r="F4851">
        <v>200</v>
      </c>
      <c r="G4851">
        <v>1</v>
      </c>
      <c r="H4851">
        <v>4</v>
      </c>
      <c r="I4851">
        <v>11</v>
      </c>
      <c r="J4851">
        <f>Excel_Dashboard_Dataset_xlsx___Sales5[[#This Row],[Quantity]]*Excel_Dashboard_Dataset_xlsx___Sales5[[#This Row],[UnitPrice]]</f>
        <v>44</v>
      </c>
      <c r="K4851" t="str">
        <f>_xlfn.XLOOKUP(Excel_Dashboard_Dataset_xlsx___Sales5[[#This Row],[CustomerID]],Raw_Customers!A:A,Raw_Customers!D:D)</f>
        <v>Female</v>
      </c>
      <c r="L4851">
        <f>_xlfn.XLOOKUP(Excel_Dashboard_Dataset_xlsx___Sales5[[#This Row],[CustomerID]],Raw_Customers!A:A,Raw_Customers!E:E)</f>
        <v>53</v>
      </c>
      <c r="M4851" t="str">
        <f>_xlfn.XLOOKUP(Excel_Dashboard_Dataset_xlsx___Sales5[[#This Row],[CustomerID]],Raw_Customers!A:A,Raw_Customers!C:C)</f>
        <v>East</v>
      </c>
      <c r="N4851" s="2" t="str">
        <f>_xlfn.XLOOKUP(Excel_Dashboard_Dataset_xlsx___Sales5[[#This Row],[ProductID]],Raw_Products!A:A,Raw_Products!B:B)</f>
        <v>Smartwatch</v>
      </c>
      <c r="O4851" s="2" t="str">
        <f>_xlfn.XLOOKUP(Excel_Dashboard_Dataset_xlsx___Sales5[[#This Row],[ProductID]],Raw_Products!A:A,Raw_Products!C:C)</f>
        <v>Electronics</v>
      </c>
      <c r="P4851" s="2" t="str">
        <f>_xlfn.XLOOKUP(Excel_Dashboard_Dataset_xlsx___Sales5[[#This Row],[CustomerID]], Raw_Customers!A:A, Raw_Customers!B:B, "Unknown")</f>
        <v>Barbara Morales</v>
      </c>
    </row>
    <row r="4852" spans="1:16" x14ac:dyDescent="0.25">
      <c r="A4852">
        <v>4851</v>
      </c>
      <c r="B4852">
        <f t="shared" si="75"/>
        <v>2024</v>
      </c>
      <c r="C4852" t="str">
        <f>TEXT(Excel_Dashboard_Dataset_xlsx___Sales5[[#This Row],[Date]],"mmm")</f>
        <v>Mar</v>
      </c>
      <c r="D4852" s="3">
        <v>45358</v>
      </c>
      <c r="E4852">
        <v>19</v>
      </c>
      <c r="F4852">
        <v>240</v>
      </c>
      <c r="G4852">
        <v>31</v>
      </c>
      <c r="H4852">
        <v>1</v>
      </c>
      <c r="I4852">
        <v>759</v>
      </c>
      <c r="J4852">
        <f>Excel_Dashboard_Dataset_xlsx___Sales5[[#This Row],[Quantity]]*Excel_Dashboard_Dataset_xlsx___Sales5[[#This Row],[UnitPrice]]</f>
        <v>759</v>
      </c>
      <c r="K4852" t="str">
        <f>_xlfn.XLOOKUP(Excel_Dashboard_Dataset_xlsx___Sales5[[#This Row],[CustomerID]],Raw_Customers!A:A,Raw_Customers!D:D)</f>
        <v>Male</v>
      </c>
      <c r="L4852">
        <f>_xlfn.XLOOKUP(Excel_Dashboard_Dataset_xlsx___Sales5[[#This Row],[CustomerID]],Raw_Customers!A:A,Raw_Customers!E:E)</f>
        <v>35</v>
      </c>
      <c r="M4852" t="str">
        <f>_xlfn.XLOOKUP(Excel_Dashboard_Dataset_xlsx___Sales5[[#This Row],[CustomerID]],Raw_Customers!A:A,Raw_Customers!C:C)</f>
        <v>South</v>
      </c>
      <c r="N4852" s="2" t="str">
        <f>_xlfn.XLOOKUP(Excel_Dashboard_Dataset_xlsx___Sales5[[#This Row],[ProductID]],Raw_Products!A:A,Raw_Products!B:B)</f>
        <v>External Hard Drive</v>
      </c>
      <c r="O4852" s="2" t="str">
        <f>_xlfn.XLOOKUP(Excel_Dashboard_Dataset_xlsx___Sales5[[#This Row],[ProductID]],Raw_Products!A:A,Raw_Products!C:C)</f>
        <v>Electronics</v>
      </c>
      <c r="P4852" s="2" t="str">
        <f>_xlfn.XLOOKUP(Excel_Dashboard_Dataset_xlsx___Sales5[[#This Row],[CustomerID]], Raw_Customers!A:A, Raw_Customers!B:B, "Unknown")</f>
        <v>Melissa Hall</v>
      </c>
    </row>
    <row r="4853" spans="1:16" x14ac:dyDescent="0.25">
      <c r="A4853">
        <v>4852</v>
      </c>
      <c r="B4853">
        <f t="shared" si="75"/>
        <v>2024</v>
      </c>
      <c r="C4853" t="str">
        <f>TEXT(Excel_Dashboard_Dataset_xlsx___Sales5[[#This Row],[Date]],"mmm")</f>
        <v>Apr</v>
      </c>
      <c r="D4853" s="3">
        <v>45403</v>
      </c>
      <c r="E4853">
        <v>43</v>
      </c>
      <c r="F4853">
        <v>248</v>
      </c>
      <c r="G4853">
        <v>28</v>
      </c>
      <c r="H4853">
        <v>2</v>
      </c>
      <c r="I4853">
        <v>566</v>
      </c>
      <c r="J4853">
        <f>Excel_Dashboard_Dataset_xlsx___Sales5[[#This Row],[Quantity]]*Excel_Dashboard_Dataset_xlsx___Sales5[[#This Row],[UnitPrice]]</f>
        <v>1132</v>
      </c>
      <c r="K4853" t="str">
        <f>_xlfn.XLOOKUP(Excel_Dashboard_Dataset_xlsx___Sales5[[#This Row],[CustomerID]],Raw_Customers!A:A,Raw_Customers!D:D)</f>
        <v>Female</v>
      </c>
      <c r="L4853">
        <f>_xlfn.XLOOKUP(Excel_Dashboard_Dataset_xlsx___Sales5[[#This Row],[CustomerID]],Raw_Customers!A:A,Raw_Customers!E:E)</f>
        <v>19</v>
      </c>
      <c r="M4853" t="str">
        <f>_xlfn.XLOOKUP(Excel_Dashboard_Dataset_xlsx___Sales5[[#This Row],[CustomerID]],Raw_Customers!A:A,Raw_Customers!C:C)</f>
        <v>East</v>
      </c>
      <c r="N4853" s="2" t="str">
        <f>_xlfn.XLOOKUP(Excel_Dashboard_Dataset_xlsx___Sales5[[#This Row],[ProductID]],Raw_Products!A:A,Raw_Products!B:B)</f>
        <v>Tennis Racket</v>
      </c>
      <c r="O4853" s="2" t="str">
        <f>_xlfn.XLOOKUP(Excel_Dashboard_Dataset_xlsx___Sales5[[#This Row],[ProductID]],Raw_Products!A:A,Raw_Products!C:C)</f>
        <v>Sports</v>
      </c>
      <c r="P4853" s="2" t="str">
        <f>_xlfn.XLOOKUP(Excel_Dashboard_Dataset_xlsx___Sales5[[#This Row],[CustomerID]], Raw_Customers!A:A, Raw_Customers!B:B, "Unknown")</f>
        <v>Shirley Evans</v>
      </c>
    </row>
    <row r="4854" spans="1:16" x14ac:dyDescent="0.25">
      <c r="A4854">
        <v>4853</v>
      </c>
      <c r="B4854">
        <f t="shared" si="75"/>
        <v>2024</v>
      </c>
      <c r="C4854" t="str">
        <f>TEXT(Excel_Dashboard_Dataset_xlsx___Sales5[[#This Row],[Date]],"mmm")</f>
        <v>Mar</v>
      </c>
      <c r="D4854" s="3">
        <v>45358</v>
      </c>
      <c r="E4854">
        <v>25</v>
      </c>
      <c r="F4854">
        <v>74</v>
      </c>
      <c r="G4854">
        <v>48</v>
      </c>
      <c r="H4854">
        <v>10</v>
      </c>
      <c r="I4854">
        <v>392</v>
      </c>
      <c r="J4854">
        <f>Excel_Dashboard_Dataset_xlsx___Sales5[[#This Row],[Quantity]]*Excel_Dashboard_Dataset_xlsx___Sales5[[#This Row],[UnitPrice]]</f>
        <v>3920</v>
      </c>
      <c r="K4854" t="str">
        <f>_xlfn.XLOOKUP(Excel_Dashboard_Dataset_xlsx___Sales5[[#This Row],[CustomerID]],Raw_Customers!A:A,Raw_Customers!D:D)</f>
        <v>Female</v>
      </c>
      <c r="L4854">
        <f>_xlfn.XLOOKUP(Excel_Dashboard_Dataset_xlsx___Sales5[[#This Row],[CustomerID]],Raw_Customers!A:A,Raw_Customers!E:E)</f>
        <v>26</v>
      </c>
      <c r="M4854" t="str">
        <f>_xlfn.XLOOKUP(Excel_Dashboard_Dataset_xlsx___Sales5[[#This Row],[CustomerID]],Raw_Customers!A:A,Raw_Customers!C:C)</f>
        <v>West</v>
      </c>
      <c r="N4854" s="2" t="str">
        <f>_xlfn.XLOOKUP(Excel_Dashboard_Dataset_xlsx___Sales5[[#This Row],[ProductID]],Raw_Products!A:A,Raw_Products!B:B)</f>
        <v>Electric Kettle</v>
      </c>
      <c r="O4854" s="2" t="str">
        <f>_xlfn.XLOOKUP(Excel_Dashboard_Dataset_xlsx___Sales5[[#This Row],[ProductID]],Raw_Products!A:A,Raw_Products!C:C)</f>
        <v>Home Appliances</v>
      </c>
      <c r="P4854" s="2" t="str">
        <f>_xlfn.XLOOKUP(Excel_Dashboard_Dataset_xlsx___Sales5[[#This Row],[CustomerID]], Raw_Customers!A:A, Raw_Customers!B:B, "Unknown")</f>
        <v>Paul Rogers</v>
      </c>
    </row>
    <row r="4855" spans="1:16" x14ac:dyDescent="0.25">
      <c r="A4855">
        <v>4854</v>
      </c>
      <c r="B4855">
        <f t="shared" si="75"/>
        <v>2023</v>
      </c>
      <c r="C4855" t="str">
        <f>TEXT(Excel_Dashboard_Dataset_xlsx___Sales5[[#This Row],[Date]],"mmm")</f>
        <v>Apr</v>
      </c>
      <c r="D4855" s="3">
        <v>45023</v>
      </c>
      <c r="E4855">
        <v>42</v>
      </c>
      <c r="F4855">
        <v>248</v>
      </c>
      <c r="G4855">
        <v>45</v>
      </c>
      <c r="H4855">
        <v>2</v>
      </c>
      <c r="I4855">
        <v>661</v>
      </c>
      <c r="J4855">
        <f>Excel_Dashboard_Dataset_xlsx___Sales5[[#This Row],[Quantity]]*Excel_Dashboard_Dataset_xlsx___Sales5[[#This Row],[UnitPrice]]</f>
        <v>1322</v>
      </c>
      <c r="K4855" t="str">
        <f>_xlfn.XLOOKUP(Excel_Dashboard_Dataset_xlsx___Sales5[[#This Row],[CustomerID]],Raw_Customers!A:A,Raw_Customers!D:D)</f>
        <v>Female</v>
      </c>
      <c r="L4855">
        <f>_xlfn.XLOOKUP(Excel_Dashboard_Dataset_xlsx___Sales5[[#This Row],[CustomerID]],Raw_Customers!A:A,Raw_Customers!E:E)</f>
        <v>19</v>
      </c>
      <c r="M4855" t="str">
        <f>_xlfn.XLOOKUP(Excel_Dashboard_Dataset_xlsx___Sales5[[#This Row],[CustomerID]],Raw_Customers!A:A,Raw_Customers!C:C)</f>
        <v>East</v>
      </c>
      <c r="N4855" s="2" t="str">
        <f>_xlfn.XLOOKUP(Excel_Dashboard_Dataset_xlsx___Sales5[[#This Row],[ProductID]],Raw_Products!A:A,Raw_Products!B:B)</f>
        <v>Basketball</v>
      </c>
      <c r="O4855" s="2" t="str">
        <f>_xlfn.XLOOKUP(Excel_Dashboard_Dataset_xlsx___Sales5[[#This Row],[ProductID]],Raw_Products!A:A,Raw_Products!C:C)</f>
        <v>Sports</v>
      </c>
      <c r="P4855" s="2" t="str">
        <f>_xlfn.XLOOKUP(Excel_Dashboard_Dataset_xlsx___Sales5[[#This Row],[CustomerID]], Raw_Customers!A:A, Raw_Customers!B:B, "Unknown")</f>
        <v>Shirley Evans</v>
      </c>
    </row>
    <row r="4856" spans="1:16" x14ac:dyDescent="0.25">
      <c r="A4856">
        <v>4855</v>
      </c>
      <c r="B4856">
        <f t="shared" si="75"/>
        <v>2024</v>
      </c>
      <c r="C4856" t="str">
        <f>TEXT(Excel_Dashboard_Dataset_xlsx___Sales5[[#This Row],[Date]],"mmm")</f>
        <v>Jun</v>
      </c>
      <c r="D4856" s="3">
        <v>45455</v>
      </c>
      <c r="E4856">
        <v>32</v>
      </c>
      <c r="F4856">
        <v>76</v>
      </c>
      <c r="G4856">
        <v>3</v>
      </c>
      <c r="H4856">
        <v>5</v>
      </c>
      <c r="I4856">
        <v>568</v>
      </c>
      <c r="J4856">
        <f>Excel_Dashboard_Dataset_xlsx___Sales5[[#This Row],[Quantity]]*Excel_Dashboard_Dataset_xlsx___Sales5[[#This Row],[UnitPrice]]</f>
        <v>2840</v>
      </c>
      <c r="K4856" t="str">
        <f>_xlfn.XLOOKUP(Excel_Dashboard_Dataset_xlsx___Sales5[[#This Row],[CustomerID]],Raw_Customers!A:A,Raw_Customers!D:D)</f>
        <v>Female</v>
      </c>
      <c r="L4856">
        <f>_xlfn.XLOOKUP(Excel_Dashboard_Dataset_xlsx___Sales5[[#This Row],[CustomerID]],Raw_Customers!A:A,Raw_Customers!E:E)</f>
        <v>28</v>
      </c>
      <c r="M4856" t="str">
        <f>_xlfn.XLOOKUP(Excel_Dashboard_Dataset_xlsx___Sales5[[#This Row],[CustomerID]],Raw_Customers!A:A,Raw_Customers!C:C)</f>
        <v>West</v>
      </c>
      <c r="N4856" s="2" t="str">
        <f>_xlfn.XLOOKUP(Excel_Dashboard_Dataset_xlsx___Sales5[[#This Row],[ProductID]],Raw_Products!A:A,Raw_Products!B:B)</f>
        <v>Jeans</v>
      </c>
      <c r="O4856" s="2" t="str">
        <f>_xlfn.XLOOKUP(Excel_Dashboard_Dataset_xlsx___Sales5[[#This Row],[ProductID]],Raw_Products!A:A,Raw_Products!C:C)</f>
        <v>Clothing</v>
      </c>
      <c r="P4856" s="2" t="str">
        <f>_xlfn.XLOOKUP(Excel_Dashboard_Dataset_xlsx___Sales5[[#This Row],[CustomerID]], Raw_Customers!A:A, Raw_Customers!B:B, "Unknown")</f>
        <v>Cynthia Harris</v>
      </c>
    </row>
    <row r="4857" spans="1:16" x14ac:dyDescent="0.25">
      <c r="A4857">
        <v>4856</v>
      </c>
      <c r="B4857">
        <f t="shared" si="75"/>
        <v>2024</v>
      </c>
      <c r="C4857" t="str">
        <f>TEXT(Excel_Dashboard_Dataset_xlsx___Sales5[[#This Row],[Date]],"mmm")</f>
        <v>Aug</v>
      </c>
      <c r="D4857" s="3">
        <v>45515</v>
      </c>
      <c r="E4857">
        <v>26</v>
      </c>
      <c r="F4857">
        <v>288</v>
      </c>
      <c r="G4857">
        <v>4</v>
      </c>
      <c r="H4857">
        <v>5</v>
      </c>
      <c r="I4857">
        <v>115</v>
      </c>
      <c r="J4857">
        <f>Excel_Dashboard_Dataset_xlsx___Sales5[[#This Row],[Quantity]]*Excel_Dashboard_Dataset_xlsx___Sales5[[#This Row],[UnitPrice]]</f>
        <v>575</v>
      </c>
      <c r="K4857" t="str">
        <f>_xlfn.XLOOKUP(Excel_Dashboard_Dataset_xlsx___Sales5[[#This Row],[CustomerID]],Raw_Customers!A:A,Raw_Customers!D:D)</f>
        <v>Male</v>
      </c>
      <c r="L4857">
        <f>_xlfn.XLOOKUP(Excel_Dashboard_Dataset_xlsx___Sales5[[#This Row],[CustomerID]],Raw_Customers!A:A,Raw_Customers!E:E)</f>
        <v>64</v>
      </c>
      <c r="M4857" t="str">
        <f>_xlfn.XLOOKUP(Excel_Dashboard_Dataset_xlsx___Sales5[[#This Row],[CustomerID]],Raw_Customers!A:A,Raw_Customers!C:C)</f>
        <v>West</v>
      </c>
      <c r="N4857" s="2" t="str">
        <f>_xlfn.XLOOKUP(Excel_Dashboard_Dataset_xlsx___Sales5[[#This Row],[ProductID]],Raw_Products!A:A,Raw_Products!B:B)</f>
        <v>Vacuum Cleaner</v>
      </c>
      <c r="O4857" s="2" t="str">
        <f>_xlfn.XLOOKUP(Excel_Dashboard_Dataset_xlsx___Sales5[[#This Row],[ProductID]],Raw_Products!A:A,Raw_Products!C:C)</f>
        <v>Home Appliances</v>
      </c>
      <c r="P4857" s="2" t="str">
        <f>_xlfn.XLOOKUP(Excel_Dashboard_Dataset_xlsx___Sales5[[#This Row],[CustomerID]], Raw_Customers!A:A, Raw_Customers!B:B, "Unknown")</f>
        <v>Frank Nelson</v>
      </c>
    </row>
    <row r="4858" spans="1:16" x14ac:dyDescent="0.25">
      <c r="A4858">
        <v>4857</v>
      </c>
      <c r="B4858">
        <f t="shared" si="75"/>
        <v>2024</v>
      </c>
      <c r="C4858" t="str">
        <f>TEXT(Excel_Dashboard_Dataset_xlsx___Sales5[[#This Row],[Date]],"mmm")</f>
        <v>Nov</v>
      </c>
      <c r="D4858" s="3">
        <v>45597</v>
      </c>
      <c r="E4858">
        <v>15</v>
      </c>
      <c r="F4858">
        <v>23</v>
      </c>
      <c r="G4858">
        <v>15</v>
      </c>
      <c r="H4858">
        <v>3</v>
      </c>
      <c r="I4858">
        <v>406</v>
      </c>
      <c r="J4858">
        <f>Excel_Dashboard_Dataset_xlsx___Sales5[[#This Row],[Quantity]]*Excel_Dashboard_Dataset_xlsx___Sales5[[#This Row],[UnitPrice]]</f>
        <v>1218</v>
      </c>
      <c r="K4858" t="str">
        <f>_xlfn.XLOOKUP(Excel_Dashboard_Dataset_xlsx___Sales5[[#This Row],[CustomerID]],Raw_Customers!A:A,Raw_Customers!D:D)</f>
        <v>Female</v>
      </c>
      <c r="L4858">
        <f>_xlfn.XLOOKUP(Excel_Dashboard_Dataset_xlsx___Sales5[[#This Row],[CustomerID]],Raw_Customers!A:A,Raw_Customers!E:E)</f>
        <v>19</v>
      </c>
      <c r="M4858" t="str">
        <f>_xlfn.XLOOKUP(Excel_Dashboard_Dataset_xlsx___Sales5[[#This Row],[CustomerID]],Raw_Customers!A:A,Raw_Customers!C:C)</f>
        <v>East</v>
      </c>
      <c r="N4858" s="2" t="str">
        <f>_xlfn.XLOOKUP(Excel_Dashboard_Dataset_xlsx___Sales5[[#This Row],[ProductID]],Raw_Products!A:A,Raw_Products!B:B)</f>
        <v>Bluetooth Speaker</v>
      </c>
      <c r="O4858" s="2" t="str">
        <f>_xlfn.XLOOKUP(Excel_Dashboard_Dataset_xlsx___Sales5[[#This Row],[ProductID]],Raw_Products!A:A,Raw_Products!C:C)</f>
        <v>Electronics</v>
      </c>
      <c r="P4858" s="2" t="str">
        <f>_xlfn.XLOOKUP(Excel_Dashboard_Dataset_xlsx___Sales5[[#This Row],[CustomerID]], Raw_Customers!A:A, Raw_Customers!B:B, "Unknown")</f>
        <v>Sharon Roberts</v>
      </c>
    </row>
    <row r="4859" spans="1:16" x14ac:dyDescent="0.25">
      <c r="A4859">
        <v>4858</v>
      </c>
      <c r="B4859">
        <f t="shared" si="75"/>
        <v>2023</v>
      </c>
      <c r="C4859" t="str">
        <f>TEXT(Excel_Dashboard_Dataset_xlsx___Sales5[[#This Row],[Date]],"mmm")</f>
        <v>Apr</v>
      </c>
      <c r="D4859" s="3">
        <v>45038</v>
      </c>
      <c r="E4859">
        <v>22</v>
      </c>
      <c r="F4859">
        <v>206</v>
      </c>
      <c r="G4859">
        <v>17</v>
      </c>
      <c r="H4859">
        <v>10</v>
      </c>
      <c r="I4859">
        <v>449</v>
      </c>
      <c r="J4859">
        <f>Excel_Dashboard_Dataset_xlsx___Sales5[[#This Row],[Quantity]]*Excel_Dashboard_Dataset_xlsx___Sales5[[#This Row],[UnitPrice]]</f>
        <v>4490</v>
      </c>
      <c r="K4859" t="str">
        <f>_xlfn.XLOOKUP(Excel_Dashboard_Dataset_xlsx___Sales5[[#This Row],[CustomerID]],Raw_Customers!A:A,Raw_Customers!D:D)</f>
        <v>Female</v>
      </c>
      <c r="L4859">
        <f>_xlfn.XLOOKUP(Excel_Dashboard_Dataset_xlsx___Sales5[[#This Row],[CustomerID]],Raw_Customers!A:A,Raw_Customers!E:E)</f>
        <v>65</v>
      </c>
      <c r="M4859" t="str">
        <f>_xlfn.XLOOKUP(Excel_Dashboard_Dataset_xlsx___Sales5[[#This Row],[CustomerID]],Raw_Customers!A:A,Raw_Customers!C:C)</f>
        <v>East</v>
      </c>
      <c r="N4859" s="2" t="str">
        <f>_xlfn.XLOOKUP(Excel_Dashboard_Dataset_xlsx___Sales5[[#This Row],[ProductID]],Raw_Products!A:A,Raw_Products!B:B)</f>
        <v>Microwave</v>
      </c>
      <c r="O4859" s="2" t="str">
        <f>_xlfn.XLOOKUP(Excel_Dashboard_Dataset_xlsx___Sales5[[#This Row],[ProductID]],Raw_Products!A:A,Raw_Products!C:C)</f>
        <v>Home Appliances</v>
      </c>
      <c r="P4859" s="2" t="str">
        <f>_xlfn.XLOOKUP(Excel_Dashboard_Dataset_xlsx___Sales5[[#This Row],[CustomerID]], Raw_Customers!A:A, Raw_Customers!B:B, "Unknown")</f>
        <v>Jennifer Kelly</v>
      </c>
    </row>
    <row r="4860" spans="1:16" x14ac:dyDescent="0.25">
      <c r="A4860">
        <v>4859</v>
      </c>
      <c r="B4860">
        <f t="shared" si="75"/>
        <v>2024</v>
      </c>
      <c r="C4860" t="str">
        <f>TEXT(Excel_Dashboard_Dataset_xlsx___Sales5[[#This Row],[Date]],"mmm")</f>
        <v>Dec</v>
      </c>
      <c r="D4860" s="3">
        <v>45628</v>
      </c>
      <c r="E4860">
        <v>38</v>
      </c>
      <c r="F4860">
        <v>43</v>
      </c>
      <c r="G4860">
        <v>26</v>
      </c>
      <c r="H4860">
        <v>1</v>
      </c>
      <c r="I4860">
        <v>340</v>
      </c>
      <c r="J4860">
        <f>Excel_Dashboard_Dataset_xlsx___Sales5[[#This Row],[Quantity]]*Excel_Dashboard_Dataset_xlsx___Sales5[[#This Row],[UnitPrice]]</f>
        <v>340</v>
      </c>
      <c r="K4860" t="str">
        <f>_xlfn.XLOOKUP(Excel_Dashboard_Dataset_xlsx___Sales5[[#This Row],[CustomerID]],Raw_Customers!A:A,Raw_Customers!D:D)</f>
        <v>Male</v>
      </c>
      <c r="L4860">
        <f>_xlfn.XLOOKUP(Excel_Dashboard_Dataset_xlsx___Sales5[[#This Row],[CustomerID]],Raw_Customers!A:A,Raw_Customers!E:E)</f>
        <v>60</v>
      </c>
      <c r="M4860" t="str">
        <f>_xlfn.XLOOKUP(Excel_Dashboard_Dataset_xlsx___Sales5[[#This Row],[CustomerID]],Raw_Customers!A:A,Raw_Customers!C:C)</f>
        <v>East</v>
      </c>
      <c r="N4860" s="2" t="str">
        <f>_xlfn.XLOOKUP(Excel_Dashboard_Dataset_xlsx___Sales5[[#This Row],[ProductID]],Raw_Products!A:A,Raw_Products!B:B)</f>
        <v>Socks</v>
      </c>
      <c r="O4860" s="2" t="str">
        <f>_xlfn.XLOOKUP(Excel_Dashboard_Dataset_xlsx___Sales5[[#This Row],[ProductID]],Raw_Products!A:A,Raw_Products!C:C)</f>
        <v>Clothing</v>
      </c>
      <c r="P4860" s="2" t="str">
        <f>_xlfn.XLOOKUP(Excel_Dashboard_Dataset_xlsx___Sales5[[#This Row],[CustomerID]], Raw_Customers!A:A, Raw_Customers!B:B, "Unknown")</f>
        <v>Joseph Roberts</v>
      </c>
    </row>
    <row r="4861" spans="1:16" x14ac:dyDescent="0.25">
      <c r="A4861">
        <v>4860</v>
      </c>
      <c r="B4861">
        <f t="shared" si="75"/>
        <v>2023</v>
      </c>
      <c r="C4861" t="str">
        <f>TEXT(Excel_Dashboard_Dataset_xlsx___Sales5[[#This Row],[Date]],"mmm")</f>
        <v>Sept</v>
      </c>
      <c r="D4861" s="3">
        <v>45183</v>
      </c>
      <c r="E4861">
        <v>49</v>
      </c>
      <c r="F4861">
        <v>119</v>
      </c>
      <c r="G4861">
        <v>39</v>
      </c>
      <c r="H4861">
        <v>1</v>
      </c>
      <c r="I4861">
        <v>406</v>
      </c>
      <c r="J4861">
        <f>Excel_Dashboard_Dataset_xlsx___Sales5[[#This Row],[Quantity]]*Excel_Dashboard_Dataset_xlsx___Sales5[[#This Row],[UnitPrice]]</f>
        <v>406</v>
      </c>
      <c r="K4861" t="str">
        <f>_xlfn.XLOOKUP(Excel_Dashboard_Dataset_xlsx___Sales5[[#This Row],[CustomerID]],Raw_Customers!A:A,Raw_Customers!D:D)</f>
        <v>Female</v>
      </c>
      <c r="L4861">
        <f>_xlfn.XLOOKUP(Excel_Dashboard_Dataset_xlsx___Sales5[[#This Row],[CustomerID]],Raw_Customers!A:A,Raw_Customers!E:E)</f>
        <v>43</v>
      </c>
      <c r="M4861" t="str">
        <f>_xlfn.XLOOKUP(Excel_Dashboard_Dataset_xlsx___Sales5[[#This Row],[CustomerID]],Raw_Customers!A:A,Raw_Customers!C:C)</f>
        <v>West</v>
      </c>
      <c r="N4861" s="2" t="str">
        <f>_xlfn.XLOOKUP(Excel_Dashboard_Dataset_xlsx___Sales5[[#This Row],[ProductID]],Raw_Products!A:A,Raw_Products!B:B)</f>
        <v>Swimming Goggles</v>
      </c>
      <c r="O4861" s="2" t="str">
        <f>_xlfn.XLOOKUP(Excel_Dashboard_Dataset_xlsx___Sales5[[#This Row],[ProductID]],Raw_Products!A:A,Raw_Products!C:C)</f>
        <v>Sports</v>
      </c>
      <c r="P4861" s="2" t="str">
        <f>_xlfn.XLOOKUP(Excel_Dashboard_Dataset_xlsx___Sales5[[#This Row],[CustomerID]], Raw_Customers!A:A, Raw_Customers!B:B, "Unknown")</f>
        <v>Cynthia Flores</v>
      </c>
    </row>
    <row r="4862" spans="1:16" x14ac:dyDescent="0.25">
      <c r="A4862">
        <v>4861</v>
      </c>
      <c r="B4862">
        <f t="shared" si="75"/>
        <v>2023</v>
      </c>
      <c r="C4862" t="str">
        <f>TEXT(Excel_Dashboard_Dataset_xlsx___Sales5[[#This Row],[Date]],"mmm")</f>
        <v>Nov</v>
      </c>
      <c r="D4862" s="3">
        <v>45232</v>
      </c>
      <c r="E4862">
        <v>37</v>
      </c>
      <c r="F4862">
        <v>17</v>
      </c>
      <c r="G4862">
        <v>37</v>
      </c>
      <c r="H4862">
        <v>8</v>
      </c>
      <c r="I4862">
        <v>670</v>
      </c>
      <c r="J4862">
        <f>Excel_Dashboard_Dataset_xlsx___Sales5[[#This Row],[Quantity]]*Excel_Dashboard_Dataset_xlsx___Sales5[[#This Row],[UnitPrice]]</f>
        <v>5360</v>
      </c>
      <c r="K4862" t="str">
        <f>_xlfn.XLOOKUP(Excel_Dashboard_Dataset_xlsx___Sales5[[#This Row],[CustomerID]],Raw_Customers!A:A,Raw_Customers!D:D)</f>
        <v>Female</v>
      </c>
      <c r="L4862">
        <f>_xlfn.XLOOKUP(Excel_Dashboard_Dataset_xlsx___Sales5[[#This Row],[CustomerID]],Raw_Customers!A:A,Raw_Customers!E:E)</f>
        <v>28</v>
      </c>
      <c r="M4862" t="str">
        <f>_xlfn.XLOOKUP(Excel_Dashboard_Dataset_xlsx___Sales5[[#This Row],[CustomerID]],Raw_Customers!A:A,Raw_Customers!C:C)</f>
        <v>East</v>
      </c>
      <c r="N4862" s="2" t="str">
        <f>_xlfn.XLOOKUP(Excel_Dashboard_Dataset_xlsx___Sales5[[#This Row],[ProductID]],Raw_Products!A:A,Raw_Products!B:B)</f>
        <v>Cap</v>
      </c>
      <c r="O4862" s="2" t="str">
        <f>_xlfn.XLOOKUP(Excel_Dashboard_Dataset_xlsx___Sales5[[#This Row],[ProductID]],Raw_Products!A:A,Raw_Products!C:C)</f>
        <v>Clothing</v>
      </c>
      <c r="P4862" s="2" t="str">
        <f>_xlfn.XLOOKUP(Excel_Dashboard_Dataset_xlsx___Sales5[[#This Row],[CustomerID]], Raw_Customers!A:A, Raw_Customers!B:B, "Unknown")</f>
        <v>Gary Hughes</v>
      </c>
    </row>
    <row r="4863" spans="1:16" x14ac:dyDescent="0.25">
      <c r="A4863">
        <v>4862</v>
      </c>
      <c r="B4863">
        <f t="shared" si="75"/>
        <v>2024</v>
      </c>
      <c r="C4863" t="str">
        <f>TEXT(Excel_Dashboard_Dataset_xlsx___Sales5[[#This Row],[Date]],"mmm")</f>
        <v>Apr</v>
      </c>
      <c r="D4863" s="3">
        <v>45388</v>
      </c>
      <c r="E4863">
        <v>9</v>
      </c>
      <c r="F4863">
        <v>173</v>
      </c>
      <c r="G4863">
        <v>43</v>
      </c>
      <c r="H4863">
        <v>2</v>
      </c>
      <c r="I4863">
        <v>732</v>
      </c>
      <c r="J4863">
        <f>Excel_Dashboard_Dataset_xlsx___Sales5[[#This Row],[Quantity]]*Excel_Dashboard_Dataset_xlsx___Sales5[[#This Row],[UnitPrice]]</f>
        <v>1464</v>
      </c>
      <c r="K4863" t="str">
        <f>_xlfn.XLOOKUP(Excel_Dashboard_Dataset_xlsx___Sales5[[#This Row],[CustomerID]],Raw_Customers!A:A,Raw_Customers!D:D)</f>
        <v>Female</v>
      </c>
      <c r="L4863">
        <f>_xlfn.XLOOKUP(Excel_Dashboard_Dataset_xlsx___Sales5[[#This Row],[CustomerID]],Raw_Customers!A:A,Raw_Customers!E:E)</f>
        <v>57</v>
      </c>
      <c r="M4863" t="str">
        <f>_xlfn.XLOOKUP(Excel_Dashboard_Dataset_xlsx___Sales5[[#This Row],[CustomerID]],Raw_Customers!A:A,Raw_Customers!C:C)</f>
        <v>South</v>
      </c>
      <c r="N4863" s="2" t="str">
        <f>_xlfn.XLOOKUP(Excel_Dashboard_Dataset_xlsx___Sales5[[#This Row],[ProductID]],Raw_Products!A:A,Raw_Products!B:B)</f>
        <v>Canned Beans</v>
      </c>
      <c r="O4863" s="2" t="str">
        <f>_xlfn.XLOOKUP(Excel_Dashboard_Dataset_xlsx___Sales5[[#This Row],[ProductID]],Raw_Products!A:A,Raw_Products!C:C)</f>
        <v>Groceries</v>
      </c>
      <c r="P4863" s="2" t="str">
        <f>_xlfn.XLOOKUP(Excel_Dashboard_Dataset_xlsx___Sales5[[#This Row],[CustomerID]], Raw_Customers!A:A, Raw_Customers!B:B, "Unknown")</f>
        <v>Robert Lopez</v>
      </c>
    </row>
    <row r="4864" spans="1:16" x14ac:dyDescent="0.25">
      <c r="A4864">
        <v>4863</v>
      </c>
      <c r="B4864">
        <f t="shared" si="75"/>
        <v>2024</v>
      </c>
      <c r="C4864" t="str">
        <f>TEXT(Excel_Dashboard_Dataset_xlsx___Sales5[[#This Row],[Date]],"mmm")</f>
        <v>Jan</v>
      </c>
      <c r="D4864" s="3">
        <v>45309</v>
      </c>
      <c r="E4864">
        <v>44</v>
      </c>
      <c r="F4864">
        <v>28</v>
      </c>
      <c r="G4864">
        <v>8</v>
      </c>
      <c r="H4864">
        <v>9</v>
      </c>
      <c r="I4864">
        <v>80</v>
      </c>
      <c r="J4864">
        <f>Excel_Dashboard_Dataset_xlsx___Sales5[[#This Row],[Quantity]]*Excel_Dashboard_Dataset_xlsx___Sales5[[#This Row],[UnitPrice]]</f>
        <v>720</v>
      </c>
      <c r="K4864" t="str">
        <f>_xlfn.XLOOKUP(Excel_Dashboard_Dataset_xlsx___Sales5[[#This Row],[CustomerID]],Raw_Customers!A:A,Raw_Customers!D:D)</f>
        <v>Female</v>
      </c>
      <c r="L4864">
        <f>_xlfn.XLOOKUP(Excel_Dashboard_Dataset_xlsx___Sales5[[#This Row],[CustomerID]],Raw_Customers!A:A,Raw_Customers!E:E)</f>
        <v>60</v>
      </c>
      <c r="M4864" t="str">
        <f>_xlfn.XLOOKUP(Excel_Dashboard_Dataset_xlsx___Sales5[[#This Row],[CustomerID]],Raw_Customers!A:A,Raw_Customers!C:C)</f>
        <v>South</v>
      </c>
      <c r="N4864" s="2" t="str">
        <f>_xlfn.XLOOKUP(Excel_Dashboard_Dataset_xlsx___Sales5[[#This Row],[ProductID]],Raw_Products!A:A,Raw_Products!B:B)</f>
        <v>Running Shoes</v>
      </c>
      <c r="O4864" s="2" t="str">
        <f>_xlfn.XLOOKUP(Excel_Dashboard_Dataset_xlsx___Sales5[[#This Row],[ProductID]],Raw_Products!A:A,Raw_Products!C:C)</f>
        <v>Sports</v>
      </c>
      <c r="P4864" s="2" t="str">
        <f>_xlfn.XLOOKUP(Excel_Dashboard_Dataset_xlsx___Sales5[[#This Row],[CustomerID]], Raw_Customers!A:A, Raw_Customers!B:B, "Unknown")</f>
        <v>Samuel Nelson</v>
      </c>
    </row>
    <row r="4865" spans="1:16" x14ac:dyDescent="0.25">
      <c r="A4865">
        <v>4864</v>
      </c>
      <c r="B4865">
        <f t="shared" si="75"/>
        <v>2023</v>
      </c>
      <c r="C4865" t="str">
        <f>TEXT(Excel_Dashboard_Dataset_xlsx___Sales5[[#This Row],[Date]],"mmm")</f>
        <v>May</v>
      </c>
      <c r="D4865" s="3">
        <v>45072</v>
      </c>
      <c r="E4865">
        <v>36</v>
      </c>
      <c r="F4865">
        <v>294</v>
      </c>
      <c r="G4865">
        <v>7</v>
      </c>
      <c r="H4865">
        <v>4</v>
      </c>
      <c r="I4865">
        <v>416</v>
      </c>
      <c r="J4865">
        <f>Excel_Dashboard_Dataset_xlsx___Sales5[[#This Row],[Quantity]]*Excel_Dashboard_Dataset_xlsx___Sales5[[#This Row],[UnitPrice]]</f>
        <v>1664</v>
      </c>
      <c r="K4865" t="str">
        <f>_xlfn.XLOOKUP(Excel_Dashboard_Dataset_xlsx___Sales5[[#This Row],[CustomerID]],Raw_Customers!A:A,Raw_Customers!D:D)</f>
        <v>Male</v>
      </c>
      <c r="L4865">
        <f>_xlfn.XLOOKUP(Excel_Dashboard_Dataset_xlsx___Sales5[[#This Row],[CustomerID]],Raw_Customers!A:A,Raw_Customers!E:E)</f>
        <v>57</v>
      </c>
      <c r="M4865" t="str">
        <f>_xlfn.XLOOKUP(Excel_Dashboard_Dataset_xlsx___Sales5[[#This Row],[CustomerID]],Raw_Customers!A:A,Raw_Customers!C:C)</f>
        <v>West</v>
      </c>
      <c r="N4865" s="2" t="str">
        <f>_xlfn.XLOOKUP(Excel_Dashboard_Dataset_xlsx___Sales5[[#This Row],[ProductID]],Raw_Products!A:A,Raw_Products!B:B)</f>
        <v>Formal Shoes</v>
      </c>
      <c r="O4865" s="2" t="str">
        <f>_xlfn.XLOOKUP(Excel_Dashboard_Dataset_xlsx___Sales5[[#This Row],[ProductID]],Raw_Products!A:A,Raw_Products!C:C)</f>
        <v>Clothing</v>
      </c>
      <c r="P4865" s="2" t="str">
        <f>_xlfn.XLOOKUP(Excel_Dashboard_Dataset_xlsx___Sales5[[#This Row],[CustomerID]], Raw_Customers!A:A, Raw_Customers!B:B, "Unknown")</f>
        <v>Kimberly Thomas</v>
      </c>
    </row>
    <row r="4866" spans="1:16" x14ac:dyDescent="0.25">
      <c r="A4866">
        <v>4865</v>
      </c>
      <c r="B4866">
        <f t="shared" ref="B4866:B4929" si="76">YEAR(D:D)</f>
        <v>2023</v>
      </c>
      <c r="C4866" t="str">
        <f>TEXT(Excel_Dashboard_Dataset_xlsx___Sales5[[#This Row],[Date]],"mmm")</f>
        <v>May</v>
      </c>
      <c r="D4866" s="3">
        <v>45047</v>
      </c>
      <c r="E4866">
        <v>38</v>
      </c>
      <c r="F4866">
        <v>201</v>
      </c>
      <c r="G4866">
        <v>30</v>
      </c>
      <c r="H4866">
        <v>1</v>
      </c>
      <c r="I4866">
        <v>483</v>
      </c>
      <c r="J4866">
        <f>Excel_Dashboard_Dataset_xlsx___Sales5[[#This Row],[Quantity]]*Excel_Dashboard_Dataset_xlsx___Sales5[[#This Row],[UnitPrice]]</f>
        <v>483</v>
      </c>
      <c r="K4866" t="str">
        <f>_xlfn.XLOOKUP(Excel_Dashboard_Dataset_xlsx___Sales5[[#This Row],[CustomerID]],Raw_Customers!A:A,Raw_Customers!D:D)</f>
        <v>Female</v>
      </c>
      <c r="L4866">
        <f>_xlfn.XLOOKUP(Excel_Dashboard_Dataset_xlsx___Sales5[[#This Row],[CustomerID]],Raw_Customers!A:A,Raw_Customers!E:E)</f>
        <v>59</v>
      </c>
      <c r="M4866" t="str">
        <f>_xlfn.XLOOKUP(Excel_Dashboard_Dataset_xlsx___Sales5[[#This Row],[CustomerID]],Raw_Customers!A:A,Raw_Customers!C:C)</f>
        <v>East</v>
      </c>
      <c r="N4866" s="2" t="str">
        <f>_xlfn.XLOOKUP(Excel_Dashboard_Dataset_xlsx___Sales5[[#This Row],[ProductID]],Raw_Products!A:A,Raw_Products!B:B)</f>
        <v>Socks</v>
      </c>
      <c r="O4866" s="2" t="str">
        <f>_xlfn.XLOOKUP(Excel_Dashboard_Dataset_xlsx___Sales5[[#This Row],[ProductID]],Raw_Products!A:A,Raw_Products!C:C)</f>
        <v>Clothing</v>
      </c>
      <c r="P4866" s="2" t="str">
        <f>_xlfn.XLOOKUP(Excel_Dashboard_Dataset_xlsx___Sales5[[#This Row],[CustomerID]], Raw_Customers!A:A, Raw_Customers!B:B, "Unknown")</f>
        <v>Catherine Rivera</v>
      </c>
    </row>
    <row r="4867" spans="1:16" x14ac:dyDescent="0.25">
      <c r="A4867">
        <v>4866</v>
      </c>
      <c r="B4867">
        <f t="shared" si="76"/>
        <v>2024</v>
      </c>
      <c r="C4867" t="str">
        <f>TEXT(Excel_Dashboard_Dataset_xlsx___Sales5[[#This Row],[Date]],"mmm")</f>
        <v>Feb</v>
      </c>
      <c r="D4867" s="3">
        <v>45334</v>
      </c>
      <c r="E4867">
        <v>22</v>
      </c>
      <c r="F4867">
        <v>127</v>
      </c>
      <c r="G4867">
        <v>5</v>
      </c>
      <c r="H4867">
        <v>10</v>
      </c>
      <c r="I4867">
        <v>264</v>
      </c>
      <c r="J4867">
        <f>Excel_Dashboard_Dataset_xlsx___Sales5[[#This Row],[Quantity]]*Excel_Dashboard_Dataset_xlsx___Sales5[[#This Row],[UnitPrice]]</f>
        <v>2640</v>
      </c>
      <c r="K4867" t="str">
        <f>_xlfn.XLOOKUP(Excel_Dashboard_Dataset_xlsx___Sales5[[#This Row],[CustomerID]],Raw_Customers!A:A,Raw_Customers!D:D)</f>
        <v>Male</v>
      </c>
      <c r="L4867">
        <f>_xlfn.XLOOKUP(Excel_Dashboard_Dataset_xlsx___Sales5[[#This Row],[CustomerID]],Raw_Customers!A:A,Raw_Customers!E:E)</f>
        <v>60</v>
      </c>
      <c r="M4867" t="str">
        <f>_xlfn.XLOOKUP(Excel_Dashboard_Dataset_xlsx___Sales5[[#This Row],[CustomerID]],Raw_Customers!A:A,Raw_Customers!C:C)</f>
        <v>West</v>
      </c>
      <c r="N4867" s="2" t="str">
        <f>_xlfn.XLOOKUP(Excel_Dashboard_Dataset_xlsx___Sales5[[#This Row],[ProductID]],Raw_Products!A:A,Raw_Products!B:B)</f>
        <v>Microwave</v>
      </c>
      <c r="O4867" s="2" t="str">
        <f>_xlfn.XLOOKUP(Excel_Dashboard_Dataset_xlsx___Sales5[[#This Row],[ProductID]],Raw_Products!A:A,Raw_Products!C:C)</f>
        <v>Home Appliances</v>
      </c>
      <c r="P4867" s="2" t="str">
        <f>_xlfn.XLOOKUP(Excel_Dashboard_Dataset_xlsx___Sales5[[#This Row],[CustomerID]], Raw_Customers!A:A, Raw_Customers!B:B, "Unknown")</f>
        <v>Ashley Price</v>
      </c>
    </row>
    <row r="4868" spans="1:16" x14ac:dyDescent="0.25">
      <c r="A4868">
        <v>4867</v>
      </c>
      <c r="B4868">
        <f t="shared" si="76"/>
        <v>2023</v>
      </c>
      <c r="C4868" t="str">
        <f>TEXT(Excel_Dashboard_Dataset_xlsx___Sales5[[#This Row],[Date]],"mmm")</f>
        <v>Jan</v>
      </c>
      <c r="D4868" s="3">
        <v>44930</v>
      </c>
      <c r="E4868">
        <v>47</v>
      </c>
      <c r="F4868">
        <v>71</v>
      </c>
      <c r="G4868">
        <v>50</v>
      </c>
      <c r="H4868">
        <v>6</v>
      </c>
      <c r="I4868">
        <v>985</v>
      </c>
      <c r="J4868">
        <f>Excel_Dashboard_Dataset_xlsx___Sales5[[#This Row],[Quantity]]*Excel_Dashboard_Dataset_xlsx___Sales5[[#This Row],[UnitPrice]]</f>
        <v>5910</v>
      </c>
      <c r="K4868" t="str">
        <f>_xlfn.XLOOKUP(Excel_Dashboard_Dataset_xlsx___Sales5[[#This Row],[CustomerID]],Raw_Customers!A:A,Raw_Customers!D:D)</f>
        <v>Female</v>
      </c>
      <c r="L4868">
        <f>_xlfn.XLOOKUP(Excel_Dashboard_Dataset_xlsx___Sales5[[#This Row],[CustomerID]],Raw_Customers!A:A,Raw_Customers!E:E)</f>
        <v>38</v>
      </c>
      <c r="M4868" t="str">
        <f>_xlfn.XLOOKUP(Excel_Dashboard_Dataset_xlsx___Sales5[[#This Row],[CustomerID]],Raw_Customers!A:A,Raw_Customers!C:C)</f>
        <v>East</v>
      </c>
      <c r="N4868" s="2" t="str">
        <f>_xlfn.XLOOKUP(Excel_Dashboard_Dataset_xlsx___Sales5[[#This Row],[ProductID]],Raw_Products!A:A,Raw_Products!B:B)</f>
        <v>Dumbbells</v>
      </c>
      <c r="O4868" s="2" t="str">
        <f>_xlfn.XLOOKUP(Excel_Dashboard_Dataset_xlsx___Sales5[[#This Row],[ProductID]],Raw_Products!A:A,Raw_Products!C:C)</f>
        <v>Sports</v>
      </c>
      <c r="P4868" s="2" t="str">
        <f>_xlfn.XLOOKUP(Excel_Dashboard_Dataset_xlsx___Sales5[[#This Row],[CustomerID]], Raw_Customers!A:A, Raw_Customers!B:B, "Unknown")</f>
        <v>Benjamin Stewart</v>
      </c>
    </row>
    <row r="4869" spans="1:16" x14ac:dyDescent="0.25">
      <c r="A4869">
        <v>4868</v>
      </c>
      <c r="B4869">
        <f t="shared" si="76"/>
        <v>2023</v>
      </c>
      <c r="C4869" t="str">
        <f>TEXT(Excel_Dashboard_Dataset_xlsx___Sales5[[#This Row],[Date]],"mmm")</f>
        <v>Jan</v>
      </c>
      <c r="D4869" s="3">
        <v>44952</v>
      </c>
      <c r="E4869">
        <v>9</v>
      </c>
      <c r="F4869">
        <v>90</v>
      </c>
      <c r="G4869">
        <v>8</v>
      </c>
      <c r="H4869">
        <v>7</v>
      </c>
      <c r="I4869">
        <v>595</v>
      </c>
      <c r="J4869">
        <f>Excel_Dashboard_Dataset_xlsx___Sales5[[#This Row],[Quantity]]*Excel_Dashboard_Dataset_xlsx___Sales5[[#This Row],[UnitPrice]]</f>
        <v>4165</v>
      </c>
      <c r="K4869" t="str">
        <f>_xlfn.XLOOKUP(Excel_Dashboard_Dataset_xlsx___Sales5[[#This Row],[CustomerID]],Raw_Customers!A:A,Raw_Customers!D:D)</f>
        <v>Male</v>
      </c>
      <c r="L4869">
        <f>_xlfn.XLOOKUP(Excel_Dashboard_Dataset_xlsx___Sales5[[#This Row],[CustomerID]],Raw_Customers!A:A,Raw_Customers!E:E)</f>
        <v>41</v>
      </c>
      <c r="M4869" t="str">
        <f>_xlfn.XLOOKUP(Excel_Dashboard_Dataset_xlsx___Sales5[[#This Row],[CustomerID]],Raw_Customers!A:A,Raw_Customers!C:C)</f>
        <v>West</v>
      </c>
      <c r="N4869" s="2" t="str">
        <f>_xlfn.XLOOKUP(Excel_Dashboard_Dataset_xlsx___Sales5[[#This Row],[ProductID]],Raw_Products!A:A,Raw_Products!B:B)</f>
        <v>Canned Beans</v>
      </c>
      <c r="O4869" s="2" t="str">
        <f>_xlfn.XLOOKUP(Excel_Dashboard_Dataset_xlsx___Sales5[[#This Row],[ProductID]],Raw_Products!A:A,Raw_Products!C:C)</f>
        <v>Groceries</v>
      </c>
      <c r="P4869" s="2" t="str">
        <f>_xlfn.XLOOKUP(Excel_Dashboard_Dataset_xlsx___Sales5[[#This Row],[CustomerID]], Raw_Customers!A:A, Raw_Customers!B:B, "Unknown")</f>
        <v>Kevin Edwards</v>
      </c>
    </row>
    <row r="4870" spans="1:16" x14ac:dyDescent="0.25">
      <c r="A4870">
        <v>4869</v>
      </c>
      <c r="B4870">
        <f t="shared" si="76"/>
        <v>2023</v>
      </c>
      <c r="C4870" t="str">
        <f>TEXT(Excel_Dashboard_Dataset_xlsx___Sales5[[#This Row],[Date]],"mmm")</f>
        <v>Jan</v>
      </c>
      <c r="D4870" s="3">
        <v>44937</v>
      </c>
      <c r="E4870">
        <v>36</v>
      </c>
      <c r="F4870">
        <v>262</v>
      </c>
      <c r="G4870">
        <v>30</v>
      </c>
      <c r="H4870">
        <v>6</v>
      </c>
      <c r="I4870">
        <v>821</v>
      </c>
      <c r="J4870">
        <f>Excel_Dashboard_Dataset_xlsx___Sales5[[#This Row],[Quantity]]*Excel_Dashboard_Dataset_xlsx___Sales5[[#This Row],[UnitPrice]]</f>
        <v>4926</v>
      </c>
      <c r="K4870" t="str">
        <f>_xlfn.XLOOKUP(Excel_Dashboard_Dataset_xlsx___Sales5[[#This Row],[CustomerID]],Raw_Customers!A:A,Raw_Customers!D:D)</f>
        <v>Male</v>
      </c>
      <c r="L4870">
        <f>_xlfn.XLOOKUP(Excel_Dashboard_Dataset_xlsx___Sales5[[#This Row],[CustomerID]],Raw_Customers!A:A,Raw_Customers!E:E)</f>
        <v>51</v>
      </c>
      <c r="M4870" t="str">
        <f>_xlfn.XLOOKUP(Excel_Dashboard_Dataset_xlsx___Sales5[[#This Row],[CustomerID]],Raw_Customers!A:A,Raw_Customers!C:C)</f>
        <v>North</v>
      </c>
      <c r="N4870" s="2" t="str">
        <f>_xlfn.XLOOKUP(Excel_Dashboard_Dataset_xlsx___Sales5[[#This Row],[ProductID]],Raw_Products!A:A,Raw_Products!B:B)</f>
        <v>Formal Shoes</v>
      </c>
      <c r="O4870" s="2" t="str">
        <f>_xlfn.XLOOKUP(Excel_Dashboard_Dataset_xlsx___Sales5[[#This Row],[ProductID]],Raw_Products!A:A,Raw_Products!C:C)</f>
        <v>Clothing</v>
      </c>
      <c r="P4870" s="2" t="str">
        <f>_xlfn.XLOOKUP(Excel_Dashboard_Dataset_xlsx___Sales5[[#This Row],[CustomerID]], Raw_Customers!A:A, Raw_Customers!B:B, "Unknown")</f>
        <v>Betty Carter</v>
      </c>
    </row>
    <row r="4871" spans="1:16" x14ac:dyDescent="0.25">
      <c r="A4871">
        <v>4870</v>
      </c>
      <c r="B4871">
        <f t="shared" si="76"/>
        <v>2024</v>
      </c>
      <c r="C4871" t="str">
        <f>TEXT(Excel_Dashboard_Dataset_xlsx___Sales5[[#This Row],[Date]],"mmm")</f>
        <v>May</v>
      </c>
      <c r="D4871" s="3">
        <v>45442</v>
      </c>
      <c r="E4871">
        <v>10</v>
      </c>
      <c r="F4871">
        <v>119</v>
      </c>
      <c r="G4871">
        <v>13</v>
      </c>
      <c r="H4871">
        <v>6</v>
      </c>
      <c r="I4871">
        <v>568</v>
      </c>
      <c r="J4871">
        <f>Excel_Dashboard_Dataset_xlsx___Sales5[[#This Row],[Quantity]]*Excel_Dashboard_Dataset_xlsx___Sales5[[#This Row],[UnitPrice]]</f>
        <v>3408</v>
      </c>
      <c r="K4871" t="str">
        <f>_xlfn.XLOOKUP(Excel_Dashboard_Dataset_xlsx___Sales5[[#This Row],[CustomerID]],Raw_Customers!A:A,Raw_Customers!D:D)</f>
        <v>Female</v>
      </c>
      <c r="L4871">
        <f>_xlfn.XLOOKUP(Excel_Dashboard_Dataset_xlsx___Sales5[[#This Row],[CustomerID]],Raw_Customers!A:A,Raw_Customers!E:E)</f>
        <v>43</v>
      </c>
      <c r="M4871" t="str">
        <f>_xlfn.XLOOKUP(Excel_Dashboard_Dataset_xlsx___Sales5[[#This Row],[CustomerID]],Raw_Customers!A:A,Raw_Customers!C:C)</f>
        <v>West</v>
      </c>
      <c r="N4871" s="2" t="str">
        <f>_xlfn.XLOOKUP(Excel_Dashboard_Dataset_xlsx___Sales5[[#This Row],[ProductID]],Raw_Products!A:A,Raw_Products!B:B)</f>
        <v>Tomato Paste</v>
      </c>
      <c r="O4871" s="2" t="str">
        <f>_xlfn.XLOOKUP(Excel_Dashboard_Dataset_xlsx___Sales5[[#This Row],[ProductID]],Raw_Products!A:A,Raw_Products!C:C)</f>
        <v>Groceries</v>
      </c>
      <c r="P4871" s="2" t="str">
        <f>_xlfn.XLOOKUP(Excel_Dashboard_Dataset_xlsx___Sales5[[#This Row],[CustomerID]], Raw_Customers!A:A, Raw_Customers!B:B, "Unknown")</f>
        <v>Cynthia Flores</v>
      </c>
    </row>
    <row r="4872" spans="1:16" x14ac:dyDescent="0.25">
      <c r="A4872">
        <v>4871</v>
      </c>
      <c r="B4872">
        <f t="shared" si="76"/>
        <v>2024</v>
      </c>
      <c r="C4872" t="str">
        <f>TEXT(Excel_Dashboard_Dataset_xlsx___Sales5[[#This Row],[Date]],"mmm")</f>
        <v>Feb</v>
      </c>
      <c r="D4872" s="3">
        <v>45345</v>
      </c>
      <c r="E4872">
        <v>20</v>
      </c>
      <c r="F4872">
        <v>99</v>
      </c>
      <c r="G4872">
        <v>44</v>
      </c>
      <c r="H4872">
        <v>10</v>
      </c>
      <c r="I4872">
        <v>664</v>
      </c>
      <c r="J4872">
        <f>Excel_Dashboard_Dataset_xlsx___Sales5[[#This Row],[Quantity]]*Excel_Dashboard_Dataset_xlsx___Sales5[[#This Row],[UnitPrice]]</f>
        <v>6640</v>
      </c>
      <c r="K4872" t="str">
        <f>_xlfn.XLOOKUP(Excel_Dashboard_Dataset_xlsx___Sales5[[#This Row],[CustomerID]],Raw_Customers!A:A,Raw_Customers!D:D)</f>
        <v>Female</v>
      </c>
      <c r="L4872">
        <f>_xlfn.XLOOKUP(Excel_Dashboard_Dataset_xlsx___Sales5[[#This Row],[CustomerID]],Raw_Customers!A:A,Raw_Customers!E:E)</f>
        <v>28</v>
      </c>
      <c r="M4872" t="str">
        <f>_xlfn.XLOOKUP(Excel_Dashboard_Dataset_xlsx___Sales5[[#This Row],[CustomerID]],Raw_Customers!A:A,Raw_Customers!C:C)</f>
        <v>South</v>
      </c>
      <c r="N4872" s="2" t="str">
        <f>_xlfn.XLOOKUP(Excel_Dashboard_Dataset_xlsx___Sales5[[#This Row],[ProductID]],Raw_Products!A:A,Raw_Products!B:B)</f>
        <v>Printer</v>
      </c>
      <c r="O4872" s="2" t="str">
        <f>_xlfn.XLOOKUP(Excel_Dashboard_Dataset_xlsx___Sales5[[#This Row],[ProductID]],Raw_Products!A:A,Raw_Products!C:C)</f>
        <v>Electronics</v>
      </c>
      <c r="P4872" s="2" t="str">
        <f>_xlfn.XLOOKUP(Excel_Dashboard_Dataset_xlsx___Sales5[[#This Row],[CustomerID]], Raw_Customers!A:A, Raw_Customers!B:B, "Unknown")</f>
        <v>James Patel</v>
      </c>
    </row>
    <row r="4873" spans="1:16" x14ac:dyDescent="0.25">
      <c r="A4873">
        <v>4872</v>
      </c>
      <c r="B4873">
        <f t="shared" si="76"/>
        <v>2023</v>
      </c>
      <c r="C4873" t="str">
        <f>TEXT(Excel_Dashboard_Dataset_xlsx___Sales5[[#This Row],[Date]],"mmm")</f>
        <v>Nov</v>
      </c>
      <c r="D4873" s="3">
        <v>45245</v>
      </c>
      <c r="E4873">
        <v>24</v>
      </c>
      <c r="F4873">
        <v>230</v>
      </c>
      <c r="G4873">
        <v>16</v>
      </c>
      <c r="H4873">
        <v>6</v>
      </c>
      <c r="I4873">
        <v>881</v>
      </c>
      <c r="J4873">
        <f>Excel_Dashboard_Dataset_xlsx___Sales5[[#This Row],[Quantity]]*Excel_Dashboard_Dataset_xlsx___Sales5[[#This Row],[UnitPrice]]</f>
        <v>5286</v>
      </c>
      <c r="K4873" t="str">
        <f>_xlfn.XLOOKUP(Excel_Dashboard_Dataset_xlsx___Sales5[[#This Row],[CustomerID]],Raw_Customers!A:A,Raw_Customers!D:D)</f>
        <v>Male</v>
      </c>
      <c r="L4873">
        <f>_xlfn.XLOOKUP(Excel_Dashboard_Dataset_xlsx___Sales5[[#This Row],[CustomerID]],Raw_Customers!A:A,Raw_Customers!E:E)</f>
        <v>31</v>
      </c>
      <c r="M4873" t="str">
        <f>_xlfn.XLOOKUP(Excel_Dashboard_Dataset_xlsx___Sales5[[#This Row],[CustomerID]],Raw_Customers!A:A,Raw_Customers!C:C)</f>
        <v>East</v>
      </c>
      <c r="N4873" s="2" t="str">
        <f>_xlfn.XLOOKUP(Excel_Dashboard_Dataset_xlsx___Sales5[[#This Row],[ProductID]],Raw_Products!A:A,Raw_Products!B:B)</f>
        <v>Washing Machine</v>
      </c>
      <c r="O4873" s="2" t="str">
        <f>_xlfn.XLOOKUP(Excel_Dashboard_Dataset_xlsx___Sales5[[#This Row],[ProductID]],Raw_Products!A:A,Raw_Products!C:C)</f>
        <v>Home Appliances</v>
      </c>
      <c r="P4873" s="2" t="str">
        <f>_xlfn.XLOOKUP(Excel_Dashboard_Dataset_xlsx___Sales5[[#This Row],[CustomerID]], Raw_Customers!A:A, Raw_Customers!B:B, "Unknown")</f>
        <v>Michael Alvarez</v>
      </c>
    </row>
    <row r="4874" spans="1:16" x14ac:dyDescent="0.25">
      <c r="A4874">
        <v>4873</v>
      </c>
      <c r="B4874">
        <f t="shared" si="76"/>
        <v>2024</v>
      </c>
      <c r="C4874" t="str">
        <f>TEXT(Excel_Dashboard_Dataset_xlsx___Sales5[[#This Row],[Date]],"mmm")</f>
        <v>Dec</v>
      </c>
      <c r="D4874" s="3">
        <v>45649</v>
      </c>
      <c r="E4874">
        <v>22</v>
      </c>
      <c r="F4874">
        <v>130</v>
      </c>
      <c r="G4874">
        <v>25</v>
      </c>
      <c r="H4874">
        <v>10</v>
      </c>
      <c r="I4874">
        <v>232</v>
      </c>
      <c r="J4874">
        <f>Excel_Dashboard_Dataset_xlsx___Sales5[[#This Row],[Quantity]]*Excel_Dashboard_Dataset_xlsx___Sales5[[#This Row],[UnitPrice]]</f>
        <v>2320</v>
      </c>
      <c r="K4874" t="str">
        <f>_xlfn.XLOOKUP(Excel_Dashboard_Dataset_xlsx___Sales5[[#This Row],[CustomerID]],Raw_Customers!A:A,Raw_Customers!D:D)</f>
        <v>Male</v>
      </c>
      <c r="L4874">
        <f>_xlfn.XLOOKUP(Excel_Dashboard_Dataset_xlsx___Sales5[[#This Row],[CustomerID]],Raw_Customers!A:A,Raw_Customers!E:E)</f>
        <v>30</v>
      </c>
      <c r="M4874" t="str">
        <f>_xlfn.XLOOKUP(Excel_Dashboard_Dataset_xlsx___Sales5[[#This Row],[CustomerID]],Raw_Customers!A:A,Raw_Customers!C:C)</f>
        <v>West</v>
      </c>
      <c r="N4874" s="2" t="str">
        <f>_xlfn.XLOOKUP(Excel_Dashboard_Dataset_xlsx___Sales5[[#This Row],[ProductID]],Raw_Products!A:A,Raw_Products!B:B)</f>
        <v>Microwave</v>
      </c>
      <c r="O4874" s="2" t="str">
        <f>_xlfn.XLOOKUP(Excel_Dashboard_Dataset_xlsx___Sales5[[#This Row],[ProductID]],Raw_Products!A:A,Raw_Products!C:C)</f>
        <v>Home Appliances</v>
      </c>
      <c r="P4874" s="2" t="str">
        <f>_xlfn.XLOOKUP(Excel_Dashboard_Dataset_xlsx___Sales5[[#This Row],[CustomerID]], Raw_Customers!A:A, Raw_Customers!B:B, "Unknown")</f>
        <v>Angela Martin</v>
      </c>
    </row>
    <row r="4875" spans="1:16" x14ac:dyDescent="0.25">
      <c r="A4875">
        <v>4874</v>
      </c>
      <c r="B4875">
        <f t="shared" si="76"/>
        <v>2023</v>
      </c>
      <c r="C4875" t="str">
        <f>TEXT(Excel_Dashboard_Dataset_xlsx___Sales5[[#This Row],[Date]],"mmm")</f>
        <v>Feb</v>
      </c>
      <c r="D4875" s="3">
        <v>44975</v>
      </c>
      <c r="E4875">
        <v>23</v>
      </c>
      <c r="F4875">
        <v>63</v>
      </c>
      <c r="G4875">
        <v>2</v>
      </c>
      <c r="H4875">
        <v>3</v>
      </c>
      <c r="I4875">
        <v>762</v>
      </c>
      <c r="J4875">
        <f>Excel_Dashboard_Dataset_xlsx___Sales5[[#This Row],[Quantity]]*Excel_Dashboard_Dataset_xlsx___Sales5[[#This Row],[UnitPrice]]</f>
        <v>2286</v>
      </c>
      <c r="K4875" t="str">
        <f>_xlfn.XLOOKUP(Excel_Dashboard_Dataset_xlsx___Sales5[[#This Row],[CustomerID]],Raw_Customers!A:A,Raw_Customers!D:D)</f>
        <v>Male</v>
      </c>
      <c r="L4875">
        <f>_xlfn.XLOOKUP(Excel_Dashboard_Dataset_xlsx___Sales5[[#This Row],[CustomerID]],Raw_Customers!A:A,Raw_Customers!E:E)</f>
        <v>50</v>
      </c>
      <c r="M4875" t="str">
        <f>_xlfn.XLOOKUP(Excel_Dashboard_Dataset_xlsx___Sales5[[#This Row],[CustomerID]],Raw_Customers!A:A,Raw_Customers!C:C)</f>
        <v>South</v>
      </c>
      <c r="N4875" s="2" t="str">
        <f>_xlfn.XLOOKUP(Excel_Dashboard_Dataset_xlsx___Sales5[[#This Row],[ProductID]],Raw_Products!A:A,Raw_Products!B:B)</f>
        <v>Blender</v>
      </c>
      <c r="O4875" s="2" t="str">
        <f>_xlfn.XLOOKUP(Excel_Dashboard_Dataset_xlsx___Sales5[[#This Row],[ProductID]],Raw_Products!A:A,Raw_Products!C:C)</f>
        <v>Home Appliances</v>
      </c>
      <c r="P4875" s="2" t="str">
        <f>_xlfn.XLOOKUP(Excel_Dashboard_Dataset_xlsx___Sales5[[#This Row],[CustomerID]], Raw_Customers!A:A, Raw_Customers!B:B, "Unknown")</f>
        <v>Catherine Long</v>
      </c>
    </row>
    <row r="4876" spans="1:16" x14ac:dyDescent="0.25">
      <c r="A4876">
        <v>4875</v>
      </c>
      <c r="B4876">
        <f t="shared" si="76"/>
        <v>2024</v>
      </c>
      <c r="C4876" t="str">
        <f>TEXT(Excel_Dashboard_Dataset_xlsx___Sales5[[#This Row],[Date]],"mmm")</f>
        <v>Aug</v>
      </c>
      <c r="D4876" s="3">
        <v>45512</v>
      </c>
      <c r="E4876">
        <v>49</v>
      </c>
      <c r="F4876">
        <v>46</v>
      </c>
      <c r="G4876">
        <v>10</v>
      </c>
      <c r="H4876">
        <v>9</v>
      </c>
      <c r="I4876">
        <v>260</v>
      </c>
      <c r="J4876">
        <f>Excel_Dashboard_Dataset_xlsx___Sales5[[#This Row],[Quantity]]*Excel_Dashboard_Dataset_xlsx___Sales5[[#This Row],[UnitPrice]]</f>
        <v>2340</v>
      </c>
      <c r="K4876" t="str">
        <f>_xlfn.XLOOKUP(Excel_Dashboard_Dataset_xlsx___Sales5[[#This Row],[CustomerID]],Raw_Customers!A:A,Raw_Customers!D:D)</f>
        <v>Male</v>
      </c>
      <c r="L4876">
        <f>_xlfn.XLOOKUP(Excel_Dashboard_Dataset_xlsx___Sales5[[#This Row],[CustomerID]],Raw_Customers!A:A,Raw_Customers!E:E)</f>
        <v>21</v>
      </c>
      <c r="M4876" t="str">
        <f>_xlfn.XLOOKUP(Excel_Dashboard_Dataset_xlsx___Sales5[[#This Row],[CustomerID]],Raw_Customers!A:A,Raw_Customers!C:C)</f>
        <v>East</v>
      </c>
      <c r="N4876" s="2" t="str">
        <f>_xlfn.XLOOKUP(Excel_Dashboard_Dataset_xlsx___Sales5[[#This Row],[ProductID]],Raw_Products!A:A,Raw_Products!B:B)</f>
        <v>Swimming Goggles</v>
      </c>
      <c r="O4876" s="2" t="str">
        <f>_xlfn.XLOOKUP(Excel_Dashboard_Dataset_xlsx___Sales5[[#This Row],[ProductID]],Raw_Products!A:A,Raw_Products!C:C)</f>
        <v>Sports</v>
      </c>
      <c r="P4876" s="2" t="str">
        <f>_xlfn.XLOOKUP(Excel_Dashboard_Dataset_xlsx___Sales5[[#This Row],[CustomerID]], Raw_Customers!A:A, Raw_Customers!B:B, "Unknown")</f>
        <v>Dorothy Torres</v>
      </c>
    </row>
    <row r="4877" spans="1:16" x14ac:dyDescent="0.25">
      <c r="A4877">
        <v>4876</v>
      </c>
      <c r="B4877">
        <f t="shared" si="76"/>
        <v>2024</v>
      </c>
      <c r="C4877" t="str">
        <f>TEXT(Excel_Dashboard_Dataset_xlsx___Sales5[[#This Row],[Date]],"mmm")</f>
        <v>Aug</v>
      </c>
      <c r="D4877" s="3">
        <v>45519</v>
      </c>
      <c r="E4877">
        <v>22</v>
      </c>
      <c r="F4877">
        <v>189</v>
      </c>
      <c r="G4877">
        <v>33</v>
      </c>
      <c r="H4877">
        <v>10</v>
      </c>
      <c r="I4877">
        <v>733</v>
      </c>
      <c r="J4877">
        <f>Excel_Dashboard_Dataset_xlsx___Sales5[[#This Row],[Quantity]]*Excel_Dashboard_Dataset_xlsx___Sales5[[#This Row],[UnitPrice]]</f>
        <v>7330</v>
      </c>
      <c r="K4877" t="str">
        <f>_xlfn.XLOOKUP(Excel_Dashboard_Dataset_xlsx___Sales5[[#This Row],[CustomerID]],Raw_Customers!A:A,Raw_Customers!D:D)</f>
        <v>Female</v>
      </c>
      <c r="L4877">
        <f>_xlfn.XLOOKUP(Excel_Dashboard_Dataset_xlsx___Sales5[[#This Row],[CustomerID]],Raw_Customers!A:A,Raw_Customers!E:E)</f>
        <v>29</v>
      </c>
      <c r="M4877" t="str">
        <f>_xlfn.XLOOKUP(Excel_Dashboard_Dataset_xlsx___Sales5[[#This Row],[CustomerID]],Raw_Customers!A:A,Raw_Customers!C:C)</f>
        <v>South</v>
      </c>
      <c r="N4877" s="2" t="str">
        <f>_xlfn.XLOOKUP(Excel_Dashboard_Dataset_xlsx___Sales5[[#This Row],[ProductID]],Raw_Products!A:A,Raw_Products!B:B)</f>
        <v>Microwave</v>
      </c>
      <c r="O4877" s="2" t="str">
        <f>_xlfn.XLOOKUP(Excel_Dashboard_Dataset_xlsx___Sales5[[#This Row],[ProductID]],Raw_Products!A:A,Raw_Products!C:C)</f>
        <v>Home Appliances</v>
      </c>
      <c r="P4877" s="2" t="str">
        <f>_xlfn.XLOOKUP(Excel_Dashboard_Dataset_xlsx___Sales5[[#This Row],[CustomerID]], Raw_Customers!A:A, Raw_Customers!B:B, "Unknown")</f>
        <v>Betty Price</v>
      </c>
    </row>
    <row r="4878" spans="1:16" x14ac:dyDescent="0.25">
      <c r="A4878">
        <v>4877</v>
      </c>
      <c r="B4878">
        <f t="shared" si="76"/>
        <v>2024</v>
      </c>
      <c r="C4878" t="str">
        <f>TEXT(Excel_Dashboard_Dataset_xlsx___Sales5[[#This Row],[Date]],"mmm")</f>
        <v>May</v>
      </c>
      <c r="D4878" s="3">
        <v>45431</v>
      </c>
      <c r="E4878">
        <v>1</v>
      </c>
      <c r="F4878">
        <v>113</v>
      </c>
      <c r="G4878">
        <v>22</v>
      </c>
      <c r="H4878">
        <v>10</v>
      </c>
      <c r="I4878">
        <v>474</v>
      </c>
      <c r="J4878">
        <f>Excel_Dashboard_Dataset_xlsx___Sales5[[#This Row],[Quantity]]*Excel_Dashboard_Dataset_xlsx___Sales5[[#This Row],[UnitPrice]]</f>
        <v>4740</v>
      </c>
      <c r="K4878" t="str">
        <f>_xlfn.XLOOKUP(Excel_Dashboard_Dataset_xlsx___Sales5[[#This Row],[CustomerID]],Raw_Customers!A:A,Raw_Customers!D:D)</f>
        <v>Female</v>
      </c>
      <c r="L4878">
        <f>_xlfn.XLOOKUP(Excel_Dashboard_Dataset_xlsx___Sales5[[#This Row],[CustomerID]],Raw_Customers!A:A,Raw_Customers!E:E)</f>
        <v>20</v>
      </c>
      <c r="M4878" t="str">
        <f>_xlfn.XLOOKUP(Excel_Dashboard_Dataset_xlsx___Sales5[[#This Row],[CustomerID]],Raw_Customers!A:A,Raw_Customers!C:C)</f>
        <v>West</v>
      </c>
      <c r="N4878" s="2" t="str">
        <f>_xlfn.XLOOKUP(Excel_Dashboard_Dataset_xlsx___Sales5[[#This Row],[ProductID]],Raw_Products!A:A,Raw_Products!B:B)</f>
        <v>Rice Bag</v>
      </c>
      <c r="O4878" s="2" t="str">
        <f>_xlfn.XLOOKUP(Excel_Dashboard_Dataset_xlsx___Sales5[[#This Row],[ProductID]],Raw_Products!A:A,Raw_Products!C:C)</f>
        <v>Groceries</v>
      </c>
      <c r="P4878" s="2" t="str">
        <f>_xlfn.XLOOKUP(Excel_Dashboard_Dataset_xlsx___Sales5[[#This Row],[CustomerID]], Raw_Customers!A:A, Raw_Customers!B:B, "Unknown")</f>
        <v>Anthony Miller</v>
      </c>
    </row>
    <row r="4879" spans="1:16" x14ac:dyDescent="0.25">
      <c r="A4879">
        <v>4878</v>
      </c>
      <c r="B4879">
        <f t="shared" si="76"/>
        <v>2024</v>
      </c>
      <c r="C4879" t="str">
        <f>TEXT(Excel_Dashboard_Dataset_xlsx___Sales5[[#This Row],[Date]],"mmm")</f>
        <v>Feb</v>
      </c>
      <c r="D4879" s="3">
        <v>45347</v>
      </c>
      <c r="E4879">
        <v>6</v>
      </c>
      <c r="F4879">
        <v>249</v>
      </c>
      <c r="G4879">
        <v>45</v>
      </c>
      <c r="H4879">
        <v>1</v>
      </c>
      <c r="I4879">
        <v>206</v>
      </c>
      <c r="J4879">
        <f>Excel_Dashboard_Dataset_xlsx___Sales5[[#This Row],[Quantity]]*Excel_Dashboard_Dataset_xlsx___Sales5[[#This Row],[UnitPrice]]</f>
        <v>206</v>
      </c>
      <c r="K4879" t="str">
        <f>_xlfn.XLOOKUP(Excel_Dashboard_Dataset_xlsx___Sales5[[#This Row],[CustomerID]],Raw_Customers!A:A,Raw_Customers!D:D)</f>
        <v>Male</v>
      </c>
      <c r="L4879">
        <f>_xlfn.XLOOKUP(Excel_Dashboard_Dataset_xlsx___Sales5[[#This Row],[CustomerID]],Raw_Customers!A:A,Raw_Customers!E:E)</f>
        <v>61</v>
      </c>
      <c r="M4879" t="str">
        <f>_xlfn.XLOOKUP(Excel_Dashboard_Dataset_xlsx___Sales5[[#This Row],[CustomerID]],Raw_Customers!A:A,Raw_Customers!C:C)</f>
        <v>East</v>
      </c>
      <c r="N4879" s="2" t="str">
        <f>_xlfn.XLOOKUP(Excel_Dashboard_Dataset_xlsx___Sales5[[#This Row],[ProductID]],Raw_Products!A:A,Raw_Products!B:B)</f>
        <v>Flour</v>
      </c>
      <c r="O4879" s="2" t="str">
        <f>_xlfn.XLOOKUP(Excel_Dashboard_Dataset_xlsx___Sales5[[#This Row],[ProductID]],Raw_Products!A:A,Raw_Products!C:C)</f>
        <v>Groceries</v>
      </c>
      <c r="P4879" s="2" t="str">
        <f>_xlfn.XLOOKUP(Excel_Dashboard_Dataset_xlsx___Sales5[[#This Row],[CustomerID]], Raw_Customers!A:A, Raw_Customers!B:B, "Unknown")</f>
        <v>Stephanie Evans</v>
      </c>
    </row>
    <row r="4880" spans="1:16" x14ac:dyDescent="0.25">
      <c r="A4880">
        <v>4879</v>
      </c>
      <c r="B4880">
        <f t="shared" si="76"/>
        <v>2023</v>
      </c>
      <c r="C4880" t="str">
        <f>TEXT(Excel_Dashboard_Dataset_xlsx___Sales5[[#This Row],[Date]],"mmm")</f>
        <v>Sept</v>
      </c>
      <c r="D4880" s="3">
        <v>45186</v>
      </c>
      <c r="E4880">
        <v>33</v>
      </c>
      <c r="F4880">
        <v>232</v>
      </c>
      <c r="G4880">
        <v>4</v>
      </c>
      <c r="H4880">
        <v>10</v>
      </c>
      <c r="I4880">
        <v>320</v>
      </c>
      <c r="J4880">
        <f>Excel_Dashboard_Dataset_xlsx___Sales5[[#This Row],[Quantity]]*Excel_Dashboard_Dataset_xlsx___Sales5[[#This Row],[UnitPrice]]</f>
        <v>3200</v>
      </c>
      <c r="K4880" t="str">
        <f>_xlfn.XLOOKUP(Excel_Dashboard_Dataset_xlsx___Sales5[[#This Row],[CustomerID]],Raw_Customers!A:A,Raw_Customers!D:D)</f>
        <v>Male</v>
      </c>
      <c r="L4880">
        <f>_xlfn.XLOOKUP(Excel_Dashboard_Dataset_xlsx___Sales5[[#This Row],[CustomerID]],Raw_Customers!A:A,Raw_Customers!E:E)</f>
        <v>33</v>
      </c>
      <c r="M4880" t="str">
        <f>_xlfn.XLOOKUP(Excel_Dashboard_Dataset_xlsx___Sales5[[#This Row],[CustomerID]],Raw_Customers!A:A,Raw_Customers!C:C)</f>
        <v>East</v>
      </c>
      <c r="N4880" s="2" t="str">
        <f>_xlfn.XLOOKUP(Excel_Dashboard_Dataset_xlsx___Sales5[[#This Row],[ProductID]],Raw_Products!A:A,Raw_Products!B:B)</f>
        <v>Jacket</v>
      </c>
      <c r="O4880" s="2" t="str">
        <f>_xlfn.XLOOKUP(Excel_Dashboard_Dataset_xlsx___Sales5[[#This Row],[ProductID]],Raw_Products!A:A,Raw_Products!C:C)</f>
        <v>Clothing</v>
      </c>
      <c r="P4880" s="2" t="str">
        <f>_xlfn.XLOOKUP(Excel_Dashboard_Dataset_xlsx___Sales5[[#This Row],[CustomerID]], Raw_Customers!A:A, Raw_Customers!B:B, "Unknown")</f>
        <v>Jeffrey Wilson</v>
      </c>
    </row>
    <row r="4881" spans="1:16" x14ac:dyDescent="0.25">
      <c r="A4881">
        <v>4880</v>
      </c>
      <c r="B4881">
        <f t="shared" si="76"/>
        <v>2023</v>
      </c>
      <c r="C4881" t="str">
        <f>TEXT(Excel_Dashboard_Dataset_xlsx___Sales5[[#This Row],[Date]],"mmm")</f>
        <v>Sept</v>
      </c>
      <c r="D4881" s="3">
        <v>45186</v>
      </c>
      <c r="E4881">
        <v>45</v>
      </c>
      <c r="F4881">
        <v>196</v>
      </c>
      <c r="G4881">
        <v>1</v>
      </c>
      <c r="H4881">
        <v>6</v>
      </c>
      <c r="I4881">
        <v>105</v>
      </c>
      <c r="J4881">
        <f>Excel_Dashboard_Dataset_xlsx___Sales5[[#This Row],[Quantity]]*Excel_Dashboard_Dataset_xlsx___Sales5[[#This Row],[UnitPrice]]</f>
        <v>630</v>
      </c>
      <c r="K4881" t="str">
        <f>_xlfn.XLOOKUP(Excel_Dashboard_Dataset_xlsx___Sales5[[#This Row],[CustomerID]],Raw_Customers!A:A,Raw_Customers!D:D)</f>
        <v>Female</v>
      </c>
      <c r="L4881">
        <f>_xlfn.XLOOKUP(Excel_Dashboard_Dataset_xlsx___Sales5[[#This Row],[CustomerID]],Raw_Customers!A:A,Raw_Customers!E:E)</f>
        <v>40</v>
      </c>
      <c r="M4881" t="str">
        <f>_xlfn.XLOOKUP(Excel_Dashboard_Dataset_xlsx___Sales5[[#This Row],[CustomerID]],Raw_Customers!A:A,Raw_Customers!C:C)</f>
        <v>East</v>
      </c>
      <c r="N4881" s="2" t="str">
        <f>_xlfn.XLOOKUP(Excel_Dashboard_Dataset_xlsx___Sales5[[#This Row],[ProductID]],Raw_Products!A:A,Raw_Products!B:B)</f>
        <v>Yoga Mat</v>
      </c>
      <c r="O4881" s="2" t="str">
        <f>_xlfn.XLOOKUP(Excel_Dashboard_Dataset_xlsx___Sales5[[#This Row],[ProductID]],Raw_Products!A:A,Raw_Products!C:C)</f>
        <v>Sports</v>
      </c>
      <c r="P4881" s="2" t="str">
        <f>_xlfn.XLOOKUP(Excel_Dashboard_Dataset_xlsx___Sales5[[#This Row],[CustomerID]], Raw_Customers!A:A, Raw_Customers!B:B, "Unknown")</f>
        <v>Brandon Torres</v>
      </c>
    </row>
    <row r="4882" spans="1:16" x14ac:dyDescent="0.25">
      <c r="A4882">
        <v>4881</v>
      </c>
      <c r="B4882">
        <f t="shared" si="76"/>
        <v>2023</v>
      </c>
      <c r="C4882" t="str">
        <f>TEXT(Excel_Dashboard_Dataset_xlsx___Sales5[[#This Row],[Date]],"mmm")</f>
        <v>Sept</v>
      </c>
      <c r="D4882" s="3">
        <v>45171</v>
      </c>
      <c r="E4882">
        <v>35</v>
      </c>
      <c r="F4882">
        <v>119</v>
      </c>
      <c r="G4882">
        <v>49</v>
      </c>
      <c r="H4882">
        <v>9</v>
      </c>
      <c r="I4882">
        <v>614</v>
      </c>
      <c r="J4882">
        <f>Excel_Dashboard_Dataset_xlsx___Sales5[[#This Row],[Quantity]]*Excel_Dashboard_Dataset_xlsx___Sales5[[#This Row],[UnitPrice]]</f>
        <v>5526</v>
      </c>
      <c r="K4882" t="str">
        <f>_xlfn.XLOOKUP(Excel_Dashboard_Dataset_xlsx___Sales5[[#This Row],[CustomerID]],Raw_Customers!A:A,Raw_Customers!D:D)</f>
        <v>Female</v>
      </c>
      <c r="L4882">
        <f>_xlfn.XLOOKUP(Excel_Dashboard_Dataset_xlsx___Sales5[[#This Row],[CustomerID]],Raw_Customers!A:A,Raw_Customers!E:E)</f>
        <v>43</v>
      </c>
      <c r="M4882" t="str">
        <f>_xlfn.XLOOKUP(Excel_Dashboard_Dataset_xlsx___Sales5[[#This Row],[CustomerID]],Raw_Customers!A:A,Raw_Customers!C:C)</f>
        <v>West</v>
      </c>
      <c r="N4882" s="2" t="str">
        <f>_xlfn.XLOOKUP(Excel_Dashboard_Dataset_xlsx___Sales5[[#This Row],[ProductID]],Raw_Products!A:A,Raw_Products!B:B)</f>
        <v>Sneakers</v>
      </c>
      <c r="O4882" s="2" t="str">
        <f>_xlfn.XLOOKUP(Excel_Dashboard_Dataset_xlsx___Sales5[[#This Row],[ProductID]],Raw_Products!A:A,Raw_Products!C:C)</f>
        <v>Clothing</v>
      </c>
      <c r="P4882" s="2" t="str">
        <f>_xlfn.XLOOKUP(Excel_Dashboard_Dataset_xlsx___Sales5[[#This Row],[CustomerID]], Raw_Customers!A:A, Raw_Customers!B:B, "Unknown")</f>
        <v>Cynthia Flores</v>
      </c>
    </row>
    <row r="4883" spans="1:16" x14ac:dyDescent="0.25">
      <c r="A4883">
        <v>4882</v>
      </c>
      <c r="B4883">
        <f t="shared" si="76"/>
        <v>2024</v>
      </c>
      <c r="C4883" t="str">
        <f>TEXT(Excel_Dashboard_Dataset_xlsx___Sales5[[#This Row],[Date]],"mmm")</f>
        <v>Apr</v>
      </c>
      <c r="D4883" s="3">
        <v>45391</v>
      </c>
      <c r="E4883">
        <v>29</v>
      </c>
      <c r="F4883">
        <v>198</v>
      </c>
      <c r="G4883">
        <v>36</v>
      </c>
      <c r="H4883">
        <v>5</v>
      </c>
      <c r="I4883">
        <v>128</v>
      </c>
      <c r="J4883">
        <f>Excel_Dashboard_Dataset_xlsx___Sales5[[#This Row],[Quantity]]*Excel_Dashboard_Dataset_xlsx___Sales5[[#This Row],[UnitPrice]]</f>
        <v>640</v>
      </c>
      <c r="K4883" t="str">
        <f>_xlfn.XLOOKUP(Excel_Dashboard_Dataset_xlsx___Sales5[[#This Row],[CustomerID]],Raw_Customers!A:A,Raw_Customers!D:D)</f>
        <v>Female</v>
      </c>
      <c r="L4883">
        <f>_xlfn.XLOOKUP(Excel_Dashboard_Dataset_xlsx___Sales5[[#This Row],[CustomerID]],Raw_Customers!A:A,Raw_Customers!E:E)</f>
        <v>51</v>
      </c>
      <c r="M4883" t="str">
        <f>_xlfn.XLOOKUP(Excel_Dashboard_Dataset_xlsx___Sales5[[#This Row],[CustomerID]],Raw_Customers!A:A,Raw_Customers!C:C)</f>
        <v>East</v>
      </c>
      <c r="N4883" s="2" t="str">
        <f>_xlfn.XLOOKUP(Excel_Dashboard_Dataset_xlsx___Sales5[[#This Row],[ProductID]],Raw_Products!A:A,Raw_Products!B:B)</f>
        <v>Toaster</v>
      </c>
      <c r="O4883" s="2" t="str">
        <f>_xlfn.XLOOKUP(Excel_Dashboard_Dataset_xlsx___Sales5[[#This Row],[ProductID]],Raw_Products!A:A,Raw_Products!C:C)</f>
        <v>Home Appliances</v>
      </c>
      <c r="P4883" s="2" t="str">
        <f>_xlfn.XLOOKUP(Excel_Dashboard_Dataset_xlsx___Sales5[[#This Row],[CustomerID]], Raw_Customers!A:A, Raw_Customers!B:B, "Unknown")</f>
        <v>Paul Roberts</v>
      </c>
    </row>
    <row r="4884" spans="1:16" x14ac:dyDescent="0.25">
      <c r="A4884">
        <v>4883</v>
      </c>
      <c r="B4884">
        <f t="shared" si="76"/>
        <v>2023</v>
      </c>
      <c r="C4884" t="str">
        <f>TEXT(Excel_Dashboard_Dataset_xlsx___Sales5[[#This Row],[Date]],"mmm")</f>
        <v>Mar</v>
      </c>
      <c r="D4884" s="3">
        <v>44989</v>
      </c>
      <c r="E4884">
        <v>49</v>
      </c>
      <c r="F4884">
        <v>207</v>
      </c>
      <c r="G4884">
        <v>30</v>
      </c>
      <c r="H4884">
        <v>8</v>
      </c>
      <c r="I4884">
        <v>896</v>
      </c>
      <c r="J4884">
        <f>Excel_Dashboard_Dataset_xlsx___Sales5[[#This Row],[Quantity]]*Excel_Dashboard_Dataset_xlsx___Sales5[[#This Row],[UnitPrice]]</f>
        <v>7168</v>
      </c>
      <c r="K4884" t="str">
        <f>_xlfn.XLOOKUP(Excel_Dashboard_Dataset_xlsx___Sales5[[#This Row],[CustomerID]],Raw_Customers!A:A,Raw_Customers!D:D)</f>
        <v>Female</v>
      </c>
      <c r="L4884">
        <f>_xlfn.XLOOKUP(Excel_Dashboard_Dataset_xlsx___Sales5[[#This Row],[CustomerID]],Raw_Customers!A:A,Raw_Customers!E:E)</f>
        <v>62</v>
      </c>
      <c r="M4884" t="str">
        <f>_xlfn.XLOOKUP(Excel_Dashboard_Dataset_xlsx___Sales5[[#This Row],[CustomerID]],Raw_Customers!A:A,Raw_Customers!C:C)</f>
        <v>East</v>
      </c>
      <c r="N4884" s="2" t="str">
        <f>_xlfn.XLOOKUP(Excel_Dashboard_Dataset_xlsx___Sales5[[#This Row],[ProductID]],Raw_Products!A:A,Raw_Products!B:B)</f>
        <v>Swimming Goggles</v>
      </c>
      <c r="O4884" s="2" t="str">
        <f>_xlfn.XLOOKUP(Excel_Dashboard_Dataset_xlsx___Sales5[[#This Row],[ProductID]],Raw_Products!A:A,Raw_Products!C:C)</f>
        <v>Sports</v>
      </c>
      <c r="P4884" s="2" t="str">
        <f>_xlfn.XLOOKUP(Excel_Dashboard_Dataset_xlsx___Sales5[[#This Row],[CustomerID]], Raw_Customers!A:A, Raw_Customers!B:B, "Unknown")</f>
        <v>Steven Allen</v>
      </c>
    </row>
    <row r="4885" spans="1:16" x14ac:dyDescent="0.25">
      <c r="A4885">
        <v>4884</v>
      </c>
      <c r="B4885">
        <f t="shared" si="76"/>
        <v>2024</v>
      </c>
      <c r="C4885" t="str">
        <f>TEXT(Excel_Dashboard_Dataset_xlsx___Sales5[[#This Row],[Date]],"mmm")</f>
        <v>Nov</v>
      </c>
      <c r="D4885" s="3">
        <v>45598</v>
      </c>
      <c r="E4885">
        <v>1</v>
      </c>
      <c r="F4885">
        <v>199</v>
      </c>
      <c r="G4885">
        <v>18</v>
      </c>
      <c r="H4885">
        <v>4</v>
      </c>
      <c r="I4885">
        <v>327</v>
      </c>
      <c r="J4885">
        <f>Excel_Dashboard_Dataset_xlsx___Sales5[[#This Row],[Quantity]]*Excel_Dashboard_Dataset_xlsx___Sales5[[#This Row],[UnitPrice]]</f>
        <v>1308</v>
      </c>
      <c r="K4885" t="str">
        <f>_xlfn.XLOOKUP(Excel_Dashboard_Dataset_xlsx___Sales5[[#This Row],[CustomerID]],Raw_Customers!A:A,Raw_Customers!D:D)</f>
        <v>Female</v>
      </c>
      <c r="L4885">
        <f>_xlfn.XLOOKUP(Excel_Dashboard_Dataset_xlsx___Sales5[[#This Row],[CustomerID]],Raw_Customers!A:A,Raw_Customers!E:E)</f>
        <v>33</v>
      </c>
      <c r="M4885" t="str">
        <f>_xlfn.XLOOKUP(Excel_Dashboard_Dataset_xlsx___Sales5[[#This Row],[CustomerID]],Raw_Customers!A:A,Raw_Customers!C:C)</f>
        <v>East</v>
      </c>
      <c r="N4885" s="2" t="str">
        <f>_xlfn.XLOOKUP(Excel_Dashboard_Dataset_xlsx___Sales5[[#This Row],[ProductID]],Raw_Products!A:A,Raw_Products!B:B)</f>
        <v>Rice Bag</v>
      </c>
      <c r="O4885" s="2" t="str">
        <f>_xlfn.XLOOKUP(Excel_Dashboard_Dataset_xlsx___Sales5[[#This Row],[ProductID]],Raw_Products!A:A,Raw_Products!C:C)</f>
        <v>Groceries</v>
      </c>
      <c r="P4885" s="2" t="str">
        <f>_xlfn.XLOOKUP(Excel_Dashboard_Dataset_xlsx___Sales5[[#This Row],[CustomerID]], Raw_Customers!A:A, Raw_Customers!B:B, "Unknown")</f>
        <v>Susan Anderson</v>
      </c>
    </row>
    <row r="4886" spans="1:16" x14ac:dyDescent="0.25">
      <c r="A4886">
        <v>4885</v>
      </c>
      <c r="B4886">
        <f t="shared" si="76"/>
        <v>2024</v>
      </c>
      <c r="C4886" t="str">
        <f>TEXT(Excel_Dashboard_Dataset_xlsx___Sales5[[#This Row],[Date]],"mmm")</f>
        <v>Apr</v>
      </c>
      <c r="D4886" s="3">
        <v>45410</v>
      </c>
      <c r="E4886">
        <v>46</v>
      </c>
      <c r="F4886">
        <v>233</v>
      </c>
      <c r="G4886">
        <v>44</v>
      </c>
      <c r="H4886">
        <v>4</v>
      </c>
      <c r="I4886">
        <v>872</v>
      </c>
      <c r="J4886">
        <f>Excel_Dashboard_Dataset_xlsx___Sales5[[#This Row],[Quantity]]*Excel_Dashboard_Dataset_xlsx___Sales5[[#This Row],[UnitPrice]]</f>
        <v>3488</v>
      </c>
      <c r="K4886" t="str">
        <f>_xlfn.XLOOKUP(Excel_Dashboard_Dataset_xlsx___Sales5[[#This Row],[CustomerID]],Raw_Customers!A:A,Raw_Customers!D:D)</f>
        <v>Male</v>
      </c>
      <c r="L4886">
        <f>_xlfn.XLOOKUP(Excel_Dashboard_Dataset_xlsx___Sales5[[#This Row],[CustomerID]],Raw_Customers!A:A,Raw_Customers!E:E)</f>
        <v>28</v>
      </c>
      <c r="M4886" t="str">
        <f>_xlfn.XLOOKUP(Excel_Dashboard_Dataset_xlsx___Sales5[[#This Row],[CustomerID]],Raw_Customers!A:A,Raw_Customers!C:C)</f>
        <v>South</v>
      </c>
      <c r="N4886" s="2" t="str">
        <f>_xlfn.XLOOKUP(Excel_Dashboard_Dataset_xlsx___Sales5[[#This Row],[ProductID]],Raw_Products!A:A,Raw_Products!B:B)</f>
        <v>Cricket Bat</v>
      </c>
      <c r="O4886" s="2" t="str">
        <f>_xlfn.XLOOKUP(Excel_Dashboard_Dataset_xlsx___Sales5[[#This Row],[ProductID]],Raw_Products!A:A,Raw_Products!C:C)</f>
        <v>Sports</v>
      </c>
      <c r="P4886" s="2" t="str">
        <f>_xlfn.XLOOKUP(Excel_Dashboard_Dataset_xlsx___Sales5[[#This Row],[CustomerID]], Raw_Customers!A:A, Raw_Customers!B:B, "Unknown")</f>
        <v>Cynthia Stewart</v>
      </c>
    </row>
    <row r="4887" spans="1:16" x14ac:dyDescent="0.25">
      <c r="A4887">
        <v>4886</v>
      </c>
      <c r="B4887">
        <f t="shared" si="76"/>
        <v>2024</v>
      </c>
      <c r="C4887" t="str">
        <f>TEXT(Excel_Dashboard_Dataset_xlsx___Sales5[[#This Row],[Date]],"mmm")</f>
        <v>Aug</v>
      </c>
      <c r="D4887" s="3">
        <v>45521</v>
      </c>
      <c r="E4887">
        <v>49</v>
      </c>
      <c r="F4887">
        <v>122</v>
      </c>
      <c r="G4887">
        <v>3</v>
      </c>
      <c r="H4887">
        <v>4</v>
      </c>
      <c r="I4887">
        <v>241</v>
      </c>
      <c r="J4887">
        <f>Excel_Dashboard_Dataset_xlsx___Sales5[[#This Row],[Quantity]]*Excel_Dashboard_Dataset_xlsx___Sales5[[#This Row],[UnitPrice]]</f>
        <v>964</v>
      </c>
      <c r="K4887" t="str">
        <f>_xlfn.XLOOKUP(Excel_Dashboard_Dataset_xlsx___Sales5[[#This Row],[CustomerID]],Raw_Customers!A:A,Raw_Customers!D:D)</f>
        <v>Female</v>
      </c>
      <c r="L4887">
        <f>_xlfn.XLOOKUP(Excel_Dashboard_Dataset_xlsx___Sales5[[#This Row],[CustomerID]],Raw_Customers!A:A,Raw_Customers!E:E)</f>
        <v>43</v>
      </c>
      <c r="M4887" t="str">
        <f>_xlfn.XLOOKUP(Excel_Dashboard_Dataset_xlsx___Sales5[[#This Row],[CustomerID]],Raw_Customers!A:A,Raw_Customers!C:C)</f>
        <v>West</v>
      </c>
      <c r="N4887" s="2" t="str">
        <f>_xlfn.XLOOKUP(Excel_Dashboard_Dataset_xlsx___Sales5[[#This Row],[ProductID]],Raw_Products!A:A,Raw_Products!B:B)</f>
        <v>Swimming Goggles</v>
      </c>
      <c r="O4887" s="2" t="str">
        <f>_xlfn.XLOOKUP(Excel_Dashboard_Dataset_xlsx___Sales5[[#This Row],[ProductID]],Raw_Products!A:A,Raw_Products!C:C)</f>
        <v>Sports</v>
      </c>
      <c r="P4887" s="2" t="str">
        <f>_xlfn.XLOOKUP(Excel_Dashboard_Dataset_xlsx___Sales5[[#This Row],[CustomerID]], Raw_Customers!A:A, Raw_Customers!B:B, "Unknown")</f>
        <v>Samantha Cook</v>
      </c>
    </row>
    <row r="4888" spans="1:16" x14ac:dyDescent="0.25">
      <c r="A4888">
        <v>4887</v>
      </c>
      <c r="B4888">
        <f t="shared" si="76"/>
        <v>2023</v>
      </c>
      <c r="C4888" t="str">
        <f>TEXT(Excel_Dashboard_Dataset_xlsx___Sales5[[#This Row],[Date]],"mmm")</f>
        <v>Dec</v>
      </c>
      <c r="D4888" s="3">
        <v>45275</v>
      </c>
      <c r="E4888">
        <v>27</v>
      </c>
      <c r="F4888">
        <v>232</v>
      </c>
      <c r="G4888">
        <v>22</v>
      </c>
      <c r="H4888">
        <v>8</v>
      </c>
      <c r="I4888">
        <v>927</v>
      </c>
      <c r="J4888">
        <f>Excel_Dashboard_Dataset_xlsx___Sales5[[#This Row],[Quantity]]*Excel_Dashboard_Dataset_xlsx___Sales5[[#This Row],[UnitPrice]]</f>
        <v>7416</v>
      </c>
      <c r="K4888" t="str">
        <f>_xlfn.XLOOKUP(Excel_Dashboard_Dataset_xlsx___Sales5[[#This Row],[CustomerID]],Raw_Customers!A:A,Raw_Customers!D:D)</f>
        <v>Male</v>
      </c>
      <c r="L4888">
        <f>_xlfn.XLOOKUP(Excel_Dashboard_Dataset_xlsx___Sales5[[#This Row],[CustomerID]],Raw_Customers!A:A,Raw_Customers!E:E)</f>
        <v>33</v>
      </c>
      <c r="M4888" t="str">
        <f>_xlfn.XLOOKUP(Excel_Dashboard_Dataset_xlsx___Sales5[[#This Row],[CustomerID]],Raw_Customers!A:A,Raw_Customers!C:C)</f>
        <v>East</v>
      </c>
      <c r="N4888" s="2" t="str">
        <f>_xlfn.XLOOKUP(Excel_Dashboard_Dataset_xlsx___Sales5[[#This Row],[ProductID]],Raw_Products!A:A,Raw_Products!B:B)</f>
        <v>Air Conditioner</v>
      </c>
      <c r="O4888" s="2" t="str">
        <f>_xlfn.XLOOKUP(Excel_Dashboard_Dataset_xlsx___Sales5[[#This Row],[ProductID]],Raw_Products!A:A,Raw_Products!C:C)</f>
        <v>Home Appliances</v>
      </c>
      <c r="P4888" s="2" t="str">
        <f>_xlfn.XLOOKUP(Excel_Dashboard_Dataset_xlsx___Sales5[[#This Row],[CustomerID]], Raw_Customers!A:A, Raw_Customers!B:B, "Unknown")</f>
        <v>Jeffrey Wilson</v>
      </c>
    </row>
    <row r="4889" spans="1:16" x14ac:dyDescent="0.25">
      <c r="A4889">
        <v>4888</v>
      </c>
      <c r="B4889">
        <f t="shared" si="76"/>
        <v>2023</v>
      </c>
      <c r="C4889" t="str">
        <f>TEXT(Excel_Dashboard_Dataset_xlsx___Sales5[[#This Row],[Date]],"mmm")</f>
        <v>Feb</v>
      </c>
      <c r="D4889" s="3">
        <v>44971</v>
      </c>
      <c r="E4889">
        <v>8</v>
      </c>
      <c r="F4889">
        <v>1</v>
      </c>
      <c r="G4889">
        <v>20</v>
      </c>
      <c r="H4889">
        <v>9</v>
      </c>
      <c r="I4889">
        <v>297</v>
      </c>
      <c r="J4889">
        <f>Excel_Dashboard_Dataset_xlsx___Sales5[[#This Row],[Quantity]]*Excel_Dashboard_Dataset_xlsx___Sales5[[#This Row],[UnitPrice]]</f>
        <v>2673</v>
      </c>
      <c r="K4889" t="str">
        <f>_xlfn.XLOOKUP(Excel_Dashboard_Dataset_xlsx___Sales5[[#This Row],[CustomerID]],Raw_Customers!A:A,Raw_Customers!D:D)</f>
        <v>Female</v>
      </c>
      <c r="L4889">
        <f>_xlfn.XLOOKUP(Excel_Dashboard_Dataset_xlsx___Sales5[[#This Row],[CustomerID]],Raw_Customers!A:A,Raw_Customers!E:E)</f>
        <v>21</v>
      </c>
      <c r="M4889" t="str">
        <f>_xlfn.XLOOKUP(Excel_Dashboard_Dataset_xlsx___Sales5[[#This Row],[CustomerID]],Raw_Customers!A:A,Raw_Customers!C:C)</f>
        <v>South</v>
      </c>
      <c r="N4889" s="2" t="str">
        <f>_xlfn.XLOOKUP(Excel_Dashboard_Dataset_xlsx___Sales5[[#This Row],[ProductID]],Raw_Products!A:A,Raw_Products!B:B)</f>
        <v>Bread</v>
      </c>
      <c r="O4889" s="2" t="str">
        <f>_xlfn.XLOOKUP(Excel_Dashboard_Dataset_xlsx___Sales5[[#This Row],[ProductID]],Raw_Products!A:A,Raw_Products!C:C)</f>
        <v>Groceries</v>
      </c>
      <c r="P4889" s="2" t="str">
        <f>_xlfn.XLOOKUP(Excel_Dashboard_Dataset_xlsx___Sales5[[#This Row],[CustomerID]], Raw_Customers!A:A, Raw_Customers!B:B, "Unknown")</f>
        <v>Brian Castillo</v>
      </c>
    </row>
    <row r="4890" spans="1:16" x14ac:dyDescent="0.25">
      <c r="A4890">
        <v>4889</v>
      </c>
      <c r="B4890">
        <f t="shared" si="76"/>
        <v>2023</v>
      </c>
      <c r="C4890" t="str">
        <f>TEXT(Excel_Dashboard_Dataset_xlsx___Sales5[[#This Row],[Date]],"mmm")</f>
        <v>Apr</v>
      </c>
      <c r="D4890" s="3">
        <v>45046</v>
      </c>
      <c r="E4890">
        <v>38</v>
      </c>
      <c r="F4890">
        <v>156</v>
      </c>
      <c r="G4890">
        <v>45</v>
      </c>
      <c r="H4890">
        <v>8</v>
      </c>
      <c r="I4890">
        <v>752</v>
      </c>
      <c r="J4890">
        <f>Excel_Dashboard_Dataset_xlsx___Sales5[[#This Row],[Quantity]]*Excel_Dashboard_Dataset_xlsx___Sales5[[#This Row],[UnitPrice]]</f>
        <v>6016</v>
      </c>
      <c r="K4890" t="str">
        <f>_xlfn.XLOOKUP(Excel_Dashboard_Dataset_xlsx___Sales5[[#This Row],[CustomerID]],Raw_Customers!A:A,Raw_Customers!D:D)</f>
        <v>Female</v>
      </c>
      <c r="L4890">
        <f>_xlfn.XLOOKUP(Excel_Dashboard_Dataset_xlsx___Sales5[[#This Row],[CustomerID]],Raw_Customers!A:A,Raw_Customers!E:E)</f>
        <v>37</v>
      </c>
      <c r="M4890" t="str">
        <f>_xlfn.XLOOKUP(Excel_Dashboard_Dataset_xlsx___Sales5[[#This Row],[CustomerID]],Raw_Customers!A:A,Raw_Customers!C:C)</f>
        <v>South</v>
      </c>
      <c r="N4890" s="2" t="str">
        <f>_xlfn.XLOOKUP(Excel_Dashboard_Dataset_xlsx___Sales5[[#This Row],[ProductID]],Raw_Products!A:A,Raw_Products!B:B)</f>
        <v>Socks</v>
      </c>
      <c r="O4890" s="2" t="str">
        <f>_xlfn.XLOOKUP(Excel_Dashboard_Dataset_xlsx___Sales5[[#This Row],[ProductID]],Raw_Products!A:A,Raw_Products!C:C)</f>
        <v>Clothing</v>
      </c>
      <c r="P4890" s="2" t="str">
        <f>_xlfn.XLOOKUP(Excel_Dashboard_Dataset_xlsx___Sales5[[#This Row],[CustomerID]], Raw_Customers!A:A, Raw_Customers!B:B, "Unknown")</f>
        <v>Sarah Clark</v>
      </c>
    </row>
    <row r="4891" spans="1:16" x14ac:dyDescent="0.25">
      <c r="A4891">
        <v>4890</v>
      </c>
      <c r="B4891">
        <f t="shared" si="76"/>
        <v>2023</v>
      </c>
      <c r="C4891" t="str">
        <f>TEXT(Excel_Dashboard_Dataset_xlsx___Sales5[[#This Row],[Date]],"mmm")</f>
        <v>Oct</v>
      </c>
      <c r="D4891" s="3">
        <v>45223</v>
      </c>
      <c r="E4891">
        <v>35</v>
      </c>
      <c r="F4891">
        <v>48</v>
      </c>
      <c r="G4891">
        <v>23</v>
      </c>
      <c r="H4891">
        <v>7</v>
      </c>
      <c r="I4891">
        <v>30</v>
      </c>
      <c r="J4891">
        <f>Excel_Dashboard_Dataset_xlsx___Sales5[[#This Row],[Quantity]]*Excel_Dashboard_Dataset_xlsx___Sales5[[#This Row],[UnitPrice]]</f>
        <v>210</v>
      </c>
      <c r="K4891" t="str">
        <f>_xlfn.XLOOKUP(Excel_Dashboard_Dataset_xlsx___Sales5[[#This Row],[CustomerID]],Raw_Customers!A:A,Raw_Customers!D:D)</f>
        <v>Male</v>
      </c>
      <c r="L4891">
        <f>_xlfn.XLOOKUP(Excel_Dashboard_Dataset_xlsx___Sales5[[#This Row],[CustomerID]],Raw_Customers!A:A,Raw_Customers!E:E)</f>
        <v>30</v>
      </c>
      <c r="M4891" t="str">
        <f>_xlfn.XLOOKUP(Excel_Dashboard_Dataset_xlsx___Sales5[[#This Row],[CustomerID]],Raw_Customers!A:A,Raw_Customers!C:C)</f>
        <v>South</v>
      </c>
      <c r="N4891" s="2" t="str">
        <f>_xlfn.XLOOKUP(Excel_Dashboard_Dataset_xlsx___Sales5[[#This Row],[ProductID]],Raw_Products!A:A,Raw_Products!B:B)</f>
        <v>Sneakers</v>
      </c>
      <c r="O4891" s="2" t="str">
        <f>_xlfn.XLOOKUP(Excel_Dashboard_Dataset_xlsx___Sales5[[#This Row],[ProductID]],Raw_Products!A:A,Raw_Products!C:C)</f>
        <v>Clothing</v>
      </c>
      <c r="P4891" s="2" t="str">
        <f>_xlfn.XLOOKUP(Excel_Dashboard_Dataset_xlsx___Sales5[[#This Row],[CustomerID]], Raw_Customers!A:A, Raw_Customers!B:B, "Unknown")</f>
        <v>Robert Howard</v>
      </c>
    </row>
    <row r="4892" spans="1:16" x14ac:dyDescent="0.25">
      <c r="A4892">
        <v>4891</v>
      </c>
      <c r="B4892">
        <f t="shared" si="76"/>
        <v>2024</v>
      </c>
      <c r="C4892" t="str">
        <f>TEXT(Excel_Dashboard_Dataset_xlsx___Sales5[[#This Row],[Date]],"mmm")</f>
        <v>Aug</v>
      </c>
      <c r="D4892" s="3">
        <v>45524</v>
      </c>
      <c r="E4892">
        <v>11</v>
      </c>
      <c r="F4892">
        <v>248</v>
      </c>
      <c r="G4892">
        <v>4</v>
      </c>
      <c r="H4892">
        <v>8</v>
      </c>
      <c r="I4892">
        <v>618</v>
      </c>
      <c r="J4892">
        <f>Excel_Dashboard_Dataset_xlsx___Sales5[[#This Row],[Quantity]]*Excel_Dashboard_Dataset_xlsx___Sales5[[#This Row],[UnitPrice]]</f>
        <v>4944</v>
      </c>
      <c r="K4892" t="str">
        <f>_xlfn.XLOOKUP(Excel_Dashboard_Dataset_xlsx___Sales5[[#This Row],[CustomerID]],Raw_Customers!A:A,Raw_Customers!D:D)</f>
        <v>Female</v>
      </c>
      <c r="L4892">
        <f>_xlfn.XLOOKUP(Excel_Dashboard_Dataset_xlsx___Sales5[[#This Row],[CustomerID]],Raw_Customers!A:A,Raw_Customers!E:E)</f>
        <v>19</v>
      </c>
      <c r="M4892" t="str">
        <f>_xlfn.XLOOKUP(Excel_Dashboard_Dataset_xlsx___Sales5[[#This Row],[CustomerID]],Raw_Customers!A:A,Raw_Customers!C:C)</f>
        <v>East</v>
      </c>
      <c r="N4892" s="2" t="str">
        <f>_xlfn.XLOOKUP(Excel_Dashboard_Dataset_xlsx___Sales5[[#This Row],[ProductID]],Raw_Products!A:A,Raw_Products!B:B)</f>
        <v>Smartphone</v>
      </c>
      <c r="O4892" s="2" t="str">
        <f>_xlfn.XLOOKUP(Excel_Dashboard_Dataset_xlsx___Sales5[[#This Row],[ProductID]],Raw_Products!A:A,Raw_Products!C:C)</f>
        <v>Electronics</v>
      </c>
      <c r="P4892" s="2" t="str">
        <f>_xlfn.XLOOKUP(Excel_Dashboard_Dataset_xlsx___Sales5[[#This Row],[CustomerID]], Raw_Customers!A:A, Raw_Customers!B:B, "Unknown")</f>
        <v>Shirley Evans</v>
      </c>
    </row>
    <row r="4893" spans="1:16" x14ac:dyDescent="0.25">
      <c r="A4893">
        <v>4892</v>
      </c>
      <c r="B4893">
        <f t="shared" si="76"/>
        <v>2023</v>
      </c>
      <c r="C4893" t="str">
        <f>TEXT(Excel_Dashboard_Dataset_xlsx___Sales5[[#This Row],[Date]],"mmm")</f>
        <v>May</v>
      </c>
      <c r="D4893" s="3">
        <v>45047</v>
      </c>
      <c r="E4893">
        <v>24</v>
      </c>
      <c r="F4893">
        <v>297</v>
      </c>
      <c r="G4893">
        <v>46</v>
      </c>
      <c r="H4893">
        <v>5</v>
      </c>
      <c r="I4893">
        <v>832</v>
      </c>
      <c r="J4893">
        <f>Excel_Dashboard_Dataset_xlsx___Sales5[[#This Row],[Quantity]]*Excel_Dashboard_Dataset_xlsx___Sales5[[#This Row],[UnitPrice]]</f>
        <v>4160</v>
      </c>
      <c r="K4893" t="str">
        <f>_xlfn.XLOOKUP(Excel_Dashboard_Dataset_xlsx___Sales5[[#This Row],[CustomerID]],Raw_Customers!A:A,Raw_Customers!D:D)</f>
        <v>Female</v>
      </c>
      <c r="L4893">
        <f>_xlfn.XLOOKUP(Excel_Dashboard_Dataset_xlsx___Sales5[[#This Row],[CustomerID]],Raw_Customers!A:A,Raw_Customers!E:E)</f>
        <v>24</v>
      </c>
      <c r="M4893" t="str">
        <f>_xlfn.XLOOKUP(Excel_Dashboard_Dataset_xlsx___Sales5[[#This Row],[CustomerID]],Raw_Customers!A:A,Raw_Customers!C:C)</f>
        <v>North</v>
      </c>
      <c r="N4893" s="2" t="str">
        <f>_xlfn.XLOOKUP(Excel_Dashboard_Dataset_xlsx___Sales5[[#This Row],[ProductID]],Raw_Products!A:A,Raw_Products!B:B)</f>
        <v>Washing Machine</v>
      </c>
      <c r="O4893" s="2" t="str">
        <f>_xlfn.XLOOKUP(Excel_Dashboard_Dataset_xlsx___Sales5[[#This Row],[ProductID]],Raw_Products!A:A,Raw_Products!C:C)</f>
        <v>Home Appliances</v>
      </c>
      <c r="P4893" s="2" t="str">
        <f>_xlfn.XLOOKUP(Excel_Dashboard_Dataset_xlsx___Sales5[[#This Row],[CustomerID]], Raw_Customers!A:A, Raw_Customers!B:B, "Unknown")</f>
        <v>Elizabeth King</v>
      </c>
    </row>
    <row r="4894" spans="1:16" x14ac:dyDescent="0.25">
      <c r="A4894">
        <v>4893</v>
      </c>
      <c r="B4894">
        <f t="shared" si="76"/>
        <v>2024</v>
      </c>
      <c r="C4894" t="str">
        <f>TEXT(Excel_Dashboard_Dataset_xlsx___Sales5[[#This Row],[Date]],"mmm")</f>
        <v>Apr</v>
      </c>
      <c r="D4894" s="3">
        <v>45411</v>
      </c>
      <c r="E4894">
        <v>7</v>
      </c>
      <c r="F4894">
        <v>56</v>
      </c>
      <c r="G4894">
        <v>4</v>
      </c>
      <c r="H4894">
        <v>8</v>
      </c>
      <c r="I4894">
        <v>986</v>
      </c>
      <c r="J4894">
        <f>Excel_Dashboard_Dataset_xlsx___Sales5[[#This Row],[Quantity]]*Excel_Dashboard_Dataset_xlsx___Sales5[[#This Row],[UnitPrice]]</f>
        <v>7888</v>
      </c>
      <c r="K4894" t="str">
        <f>_xlfn.XLOOKUP(Excel_Dashboard_Dataset_xlsx___Sales5[[#This Row],[CustomerID]],Raw_Customers!A:A,Raw_Customers!D:D)</f>
        <v>Male</v>
      </c>
      <c r="L4894">
        <f>_xlfn.XLOOKUP(Excel_Dashboard_Dataset_xlsx___Sales5[[#This Row],[CustomerID]],Raw_Customers!A:A,Raw_Customers!E:E)</f>
        <v>42</v>
      </c>
      <c r="M4894" t="str">
        <f>_xlfn.XLOOKUP(Excel_Dashboard_Dataset_xlsx___Sales5[[#This Row],[CustomerID]],Raw_Customers!A:A,Raw_Customers!C:C)</f>
        <v>East</v>
      </c>
      <c r="N4894" s="2" t="str">
        <f>_xlfn.XLOOKUP(Excel_Dashboard_Dataset_xlsx___Sales5[[#This Row],[ProductID]],Raw_Products!A:A,Raw_Products!B:B)</f>
        <v>Milk Powder</v>
      </c>
      <c r="O4894" s="2" t="str">
        <f>_xlfn.XLOOKUP(Excel_Dashboard_Dataset_xlsx___Sales5[[#This Row],[ProductID]],Raw_Products!A:A,Raw_Products!C:C)</f>
        <v>Groceries</v>
      </c>
      <c r="P4894" s="2" t="str">
        <f>_xlfn.XLOOKUP(Excel_Dashboard_Dataset_xlsx___Sales5[[#This Row],[CustomerID]], Raw_Customers!A:A, Raw_Customers!B:B, "Unknown")</f>
        <v>Laura Kelly</v>
      </c>
    </row>
    <row r="4895" spans="1:16" x14ac:dyDescent="0.25">
      <c r="A4895">
        <v>4894</v>
      </c>
      <c r="B4895">
        <f t="shared" si="76"/>
        <v>2023</v>
      </c>
      <c r="C4895" t="str">
        <f>TEXT(Excel_Dashboard_Dataset_xlsx___Sales5[[#This Row],[Date]],"mmm")</f>
        <v>Dec</v>
      </c>
      <c r="D4895" s="3">
        <v>45286</v>
      </c>
      <c r="E4895">
        <v>26</v>
      </c>
      <c r="F4895">
        <v>158</v>
      </c>
      <c r="G4895">
        <v>29</v>
      </c>
      <c r="H4895">
        <v>6</v>
      </c>
      <c r="I4895">
        <v>306</v>
      </c>
      <c r="J4895">
        <f>Excel_Dashboard_Dataset_xlsx___Sales5[[#This Row],[Quantity]]*Excel_Dashboard_Dataset_xlsx___Sales5[[#This Row],[UnitPrice]]</f>
        <v>1836</v>
      </c>
      <c r="K4895" t="str">
        <f>_xlfn.XLOOKUP(Excel_Dashboard_Dataset_xlsx___Sales5[[#This Row],[CustomerID]],Raw_Customers!A:A,Raw_Customers!D:D)</f>
        <v>Female</v>
      </c>
      <c r="L4895">
        <f>_xlfn.XLOOKUP(Excel_Dashboard_Dataset_xlsx___Sales5[[#This Row],[CustomerID]],Raw_Customers!A:A,Raw_Customers!E:E)</f>
        <v>32</v>
      </c>
      <c r="M4895" t="str">
        <f>_xlfn.XLOOKUP(Excel_Dashboard_Dataset_xlsx___Sales5[[#This Row],[CustomerID]],Raw_Customers!A:A,Raw_Customers!C:C)</f>
        <v>South</v>
      </c>
      <c r="N4895" s="2" t="str">
        <f>_xlfn.XLOOKUP(Excel_Dashboard_Dataset_xlsx___Sales5[[#This Row],[ProductID]],Raw_Products!A:A,Raw_Products!B:B)</f>
        <v>Vacuum Cleaner</v>
      </c>
      <c r="O4895" s="2" t="str">
        <f>_xlfn.XLOOKUP(Excel_Dashboard_Dataset_xlsx___Sales5[[#This Row],[ProductID]],Raw_Products!A:A,Raw_Products!C:C)</f>
        <v>Home Appliances</v>
      </c>
      <c r="P4895" s="2" t="str">
        <f>_xlfn.XLOOKUP(Excel_Dashboard_Dataset_xlsx___Sales5[[#This Row],[CustomerID]], Raw_Customers!A:A, Raw_Customers!B:B, "Unknown")</f>
        <v>Ryan Harris</v>
      </c>
    </row>
    <row r="4896" spans="1:16" x14ac:dyDescent="0.25">
      <c r="A4896">
        <v>4895</v>
      </c>
      <c r="B4896">
        <f t="shared" si="76"/>
        <v>2024</v>
      </c>
      <c r="C4896" t="str">
        <f>TEXT(Excel_Dashboard_Dataset_xlsx___Sales5[[#This Row],[Date]],"mmm")</f>
        <v>Apr</v>
      </c>
      <c r="D4896" s="3">
        <v>45393</v>
      </c>
      <c r="E4896">
        <v>27</v>
      </c>
      <c r="F4896">
        <v>175</v>
      </c>
      <c r="G4896">
        <v>30</v>
      </c>
      <c r="H4896">
        <v>3</v>
      </c>
      <c r="I4896">
        <v>534</v>
      </c>
      <c r="J4896">
        <f>Excel_Dashboard_Dataset_xlsx___Sales5[[#This Row],[Quantity]]*Excel_Dashboard_Dataset_xlsx___Sales5[[#This Row],[UnitPrice]]</f>
        <v>1602</v>
      </c>
      <c r="K4896" t="str">
        <f>_xlfn.XLOOKUP(Excel_Dashboard_Dataset_xlsx___Sales5[[#This Row],[CustomerID]],Raw_Customers!A:A,Raw_Customers!D:D)</f>
        <v>Female</v>
      </c>
      <c r="L4896">
        <f>_xlfn.XLOOKUP(Excel_Dashboard_Dataset_xlsx___Sales5[[#This Row],[CustomerID]],Raw_Customers!A:A,Raw_Customers!E:E)</f>
        <v>54</v>
      </c>
      <c r="M4896" t="str">
        <f>_xlfn.XLOOKUP(Excel_Dashboard_Dataset_xlsx___Sales5[[#This Row],[CustomerID]],Raw_Customers!A:A,Raw_Customers!C:C)</f>
        <v>West</v>
      </c>
      <c r="N4896" s="2" t="str">
        <f>_xlfn.XLOOKUP(Excel_Dashboard_Dataset_xlsx___Sales5[[#This Row],[ProductID]],Raw_Products!A:A,Raw_Products!B:B)</f>
        <v>Air Conditioner</v>
      </c>
      <c r="O4896" s="2" t="str">
        <f>_xlfn.XLOOKUP(Excel_Dashboard_Dataset_xlsx___Sales5[[#This Row],[ProductID]],Raw_Products!A:A,Raw_Products!C:C)</f>
        <v>Home Appliances</v>
      </c>
      <c r="P4896" s="2" t="str">
        <f>_xlfn.XLOOKUP(Excel_Dashboard_Dataset_xlsx___Sales5[[#This Row],[CustomerID]], Raw_Customers!A:A, Raw_Customers!B:B, "Unknown")</f>
        <v>Michael Ward</v>
      </c>
    </row>
    <row r="4897" spans="1:16" x14ac:dyDescent="0.25">
      <c r="A4897">
        <v>4896</v>
      </c>
      <c r="B4897">
        <f t="shared" si="76"/>
        <v>2023</v>
      </c>
      <c r="C4897" t="str">
        <f>TEXT(Excel_Dashboard_Dataset_xlsx___Sales5[[#This Row],[Date]],"mmm")</f>
        <v>Dec</v>
      </c>
      <c r="D4897" s="3">
        <v>45272</v>
      </c>
      <c r="E4897">
        <v>10</v>
      </c>
      <c r="F4897">
        <v>86</v>
      </c>
      <c r="G4897">
        <v>25</v>
      </c>
      <c r="H4897">
        <v>10</v>
      </c>
      <c r="I4897">
        <v>225</v>
      </c>
      <c r="J4897">
        <f>Excel_Dashboard_Dataset_xlsx___Sales5[[#This Row],[Quantity]]*Excel_Dashboard_Dataset_xlsx___Sales5[[#This Row],[UnitPrice]]</f>
        <v>2250</v>
      </c>
      <c r="K4897" t="str">
        <f>_xlfn.XLOOKUP(Excel_Dashboard_Dataset_xlsx___Sales5[[#This Row],[CustomerID]],Raw_Customers!A:A,Raw_Customers!D:D)</f>
        <v>Female</v>
      </c>
      <c r="L4897">
        <f>_xlfn.XLOOKUP(Excel_Dashboard_Dataset_xlsx___Sales5[[#This Row],[CustomerID]],Raw_Customers!A:A,Raw_Customers!E:E)</f>
        <v>26</v>
      </c>
      <c r="M4897" t="str">
        <f>_xlfn.XLOOKUP(Excel_Dashboard_Dataset_xlsx___Sales5[[#This Row],[CustomerID]],Raw_Customers!A:A,Raw_Customers!C:C)</f>
        <v>West</v>
      </c>
      <c r="N4897" s="2" t="str">
        <f>_xlfn.XLOOKUP(Excel_Dashboard_Dataset_xlsx___Sales5[[#This Row],[ProductID]],Raw_Products!A:A,Raw_Products!B:B)</f>
        <v>Tomato Paste</v>
      </c>
      <c r="O4897" s="2" t="str">
        <f>_xlfn.XLOOKUP(Excel_Dashboard_Dataset_xlsx___Sales5[[#This Row],[ProductID]],Raw_Products!A:A,Raw_Products!C:C)</f>
        <v>Groceries</v>
      </c>
      <c r="P4897" s="2" t="str">
        <f>_xlfn.XLOOKUP(Excel_Dashboard_Dataset_xlsx___Sales5[[#This Row],[CustomerID]], Raw_Customers!A:A, Raw_Customers!B:B, "Unknown")</f>
        <v>Matthew Jackson</v>
      </c>
    </row>
    <row r="4898" spans="1:16" x14ac:dyDescent="0.25">
      <c r="A4898">
        <v>4897</v>
      </c>
      <c r="B4898">
        <f t="shared" si="76"/>
        <v>2024</v>
      </c>
      <c r="C4898" t="str">
        <f>TEXT(Excel_Dashboard_Dataset_xlsx___Sales5[[#This Row],[Date]],"mmm")</f>
        <v>Jun</v>
      </c>
      <c r="D4898" s="3">
        <v>45446</v>
      </c>
      <c r="E4898">
        <v>18</v>
      </c>
      <c r="F4898">
        <v>13</v>
      </c>
      <c r="G4898">
        <v>49</v>
      </c>
      <c r="H4898">
        <v>4</v>
      </c>
      <c r="I4898">
        <v>603</v>
      </c>
      <c r="J4898">
        <f>Excel_Dashboard_Dataset_xlsx___Sales5[[#This Row],[Quantity]]*Excel_Dashboard_Dataset_xlsx___Sales5[[#This Row],[UnitPrice]]</f>
        <v>2412</v>
      </c>
      <c r="K4898" t="str">
        <f>_xlfn.XLOOKUP(Excel_Dashboard_Dataset_xlsx___Sales5[[#This Row],[CustomerID]],Raw_Customers!A:A,Raw_Customers!D:D)</f>
        <v>Female</v>
      </c>
      <c r="L4898">
        <f>_xlfn.XLOOKUP(Excel_Dashboard_Dataset_xlsx___Sales5[[#This Row],[CustomerID]],Raw_Customers!A:A,Raw_Customers!E:E)</f>
        <v>42</v>
      </c>
      <c r="M4898" t="str">
        <f>_xlfn.XLOOKUP(Excel_Dashboard_Dataset_xlsx___Sales5[[#This Row],[CustomerID]],Raw_Customers!A:A,Raw_Customers!C:C)</f>
        <v>North</v>
      </c>
      <c r="N4898" s="2" t="str">
        <f>_xlfn.XLOOKUP(Excel_Dashboard_Dataset_xlsx___Sales5[[#This Row],[ProductID]],Raw_Products!A:A,Raw_Products!B:B)</f>
        <v>Gaming Console</v>
      </c>
      <c r="O4898" s="2" t="str">
        <f>_xlfn.XLOOKUP(Excel_Dashboard_Dataset_xlsx___Sales5[[#This Row],[ProductID]],Raw_Products!A:A,Raw_Products!C:C)</f>
        <v>Electronics</v>
      </c>
      <c r="P4898" s="2" t="str">
        <f>_xlfn.XLOOKUP(Excel_Dashboard_Dataset_xlsx___Sales5[[#This Row],[CustomerID]], Raw_Customers!A:A, Raw_Customers!B:B, "Unknown")</f>
        <v>Helen Williams</v>
      </c>
    </row>
    <row r="4899" spans="1:16" x14ac:dyDescent="0.25">
      <c r="A4899">
        <v>4898</v>
      </c>
      <c r="B4899">
        <f t="shared" si="76"/>
        <v>2024</v>
      </c>
      <c r="C4899" t="str">
        <f>TEXT(Excel_Dashboard_Dataset_xlsx___Sales5[[#This Row],[Date]],"mmm")</f>
        <v>Mar</v>
      </c>
      <c r="D4899" s="3">
        <v>45371</v>
      </c>
      <c r="E4899">
        <v>17</v>
      </c>
      <c r="F4899">
        <v>195</v>
      </c>
      <c r="G4899">
        <v>34</v>
      </c>
      <c r="H4899">
        <v>6</v>
      </c>
      <c r="I4899">
        <v>769</v>
      </c>
      <c r="J4899">
        <f>Excel_Dashboard_Dataset_xlsx___Sales5[[#This Row],[Quantity]]*Excel_Dashboard_Dataset_xlsx___Sales5[[#This Row],[UnitPrice]]</f>
        <v>4614</v>
      </c>
      <c r="K4899" t="str">
        <f>_xlfn.XLOOKUP(Excel_Dashboard_Dataset_xlsx___Sales5[[#This Row],[CustomerID]],Raw_Customers!A:A,Raw_Customers!D:D)</f>
        <v>Female</v>
      </c>
      <c r="L4899">
        <f>_xlfn.XLOOKUP(Excel_Dashboard_Dataset_xlsx___Sales5[[#This Row],[CustomerID]],Raw_Customers!A:A,Raw_Customers!E:E)</f>
        <v>29</v>
      </c>
      <c r="M4899" t="str">
        <f>_xlfn.XLOOKUP(Excel_Dashboard_Dataset_xlsx___Sales5[[#This Row],[CustomerID]],Raw_Customers!A:A,Raw_Customers!C:C)</f>
        <v>East</v>
      </c>
      <c r="N4899" s="2" t="str">
        <f>_xlfn.XLOOKUP(Excel_Dashboard_Dataset_xlsx___Sales5[[#This Row],[ProductID]],Raw_Products!A:A,Raw_Products!B:B)</f>
        <v>LED TV</v>
      </c>
      <c r="O4899" s="2" t="str">
        <f>_xlfn.XLOOKUP(Excel_Dashboard_Dataset_xlsx___Sales5[[#This Row],[ProductID]],Raw_Products!A:A,Raw_Products!C:C)</f>
        <v>Electronics</v>
      </c>
      <c r="P4899" s="2" t="str">
        <f>_xlfn.XLOOKUP(Excel_Dashboard_Dataset_xlsx___Sales5[[#This Row],[CustomerID]], Raw_Customers!A:A, Raw_Customers!B:B, "Unknown")</f>
        <v>Catherine James</v>
      </c>
    </row>
    <row r="4900" spans="1:16" x14ac:dyDescent="0.25">
      <c r="A4900">
        <v>4899</v>
      </c>
      <c r="B4900">
        <f t="shared" si="76"/>
        <v>2023</v>
      </c>
      <c r="C4900" t="str">
        <f>TEXT(Excel_Dashboard_Dataset_xlsx___Sales5[[#This Row],[Date]],"mmm")</f>
        <v>May</v>
      </c>
      <c r="D4900" s="3">
        <v>45062</v>
      </c>
      <c r="E4900">
        <v>25</v>
      </c>
      <c r="F4900">
        <v>94</v>
      </c>
      <c r="G4900">
        <v>42</v>
      </c>
      <c r="H4900">
        <v>7</v>
      </c>
      <c r="I4900">
        <v>79</v>
      </c>
      <c r="J4900">
        <f>Excel_Dashboard_Dataset_xlsx___Sales5[[#This Row],[Quantity]]*Excel_Dashboard_Dataset_xlsx___Sales5[[#This Row],[UnitPrice]]</f>
        <v>553</v>
      </c>
      <c r="K4900" t="str">
        <f>_xlfn.XLOOKUP(Excel_Dashboard_Dataset_xlsx___Sales5[[#This Row],[CustomerID]],Raw_Customers!A:A,Raw_Customers!D:D)</f>
        <v>Male</v>
      </c>
      <c r="L4900">
        <f>_xlfn.XLOOKUP(Excel_Dashboard_Dataset_xlsx___Sales5[[#This Row],[CustomerID]],Raw_Customers!A:A,Raw_Customers!E:E)</f>
        <v>40</v>
      </c>
      <c r="M4900" t="str">
        <f>_xlfn.XLOOKUP(Excel_Dashboard_Dataset_xlsx___Sales5[[#This Row],[CustomerID]],Raw_Customers!A:A,Raw_Customers!C:C)</f>
        <v>South</v>
      </c>
      <c r="N4900" s="2" t="str">
        <f>_xlfn.XLOOKUP(Excel_Dashboard_Dataset_xlsx___Sales5[[#This Row],[ProductID]],Raw_Products!A:A,Raw_Products!B:B)</f>
        <v>Electric Kettle</v>
      </c>
      <c r="O4900" s="2" t="str">
        <f>_xlfn.XLOOKUP(Excel_Dashboard_Dataset_xlsx___Sales5[[#This Row],[ProductID]],Raw_Products!A:A,Raw_Products!C:C)</f>
        <v>Home Appliances</v>
      </c>
      <c r="P4900" s="2" t="str">
        <f>_xlfn.XLOOKUP(Excel_Dashboard_Dataset_xlsx___Sales5[[#This Row],[CustomerID]], Raw_Customers!A:A, Raw_Customers!B:B, "Unknown")</f>
        <v>Helen Hernandez</v>
      </c>
    </row>
    <row r="4901" spans="1:16" x14ac:dyDescent="0.25">
      <c r="A4901">
        <v>4900</v>
      </c>
      <c r="B4901">
        <f t="shared" si="76"/>
        <v>2024</v>
      </c>
      <c r="C4901" t="str">
        <f>TEXT(Excel_Dashboard_Dataset_xlsx___Sales5[[#This Row],[Date]],"mmm")</f>
        <v>Mar</v>
      </c>
      <c r="D4901" s="3">
        <v>45380</v>
      </c>
      <c r="E4901">
        <v>27</v>
      </c>
      <c r="F4901">
        <v>281</v>
      </c>
      <c r="G4901">
        <v>31</v>
      </c>
      <c r="H4901">
        <v>1</v>
      </c>
      <c r="I4901">
        <v>649</v>
      </c>
      <c r="J4901">
        <f>Excel_Dashboard_Dataset_xlsx___Sales5[[#This Row],[Quantity]]*Excel_Dashboard_Dataset_xlsx___Sales5[[#This Row],[UnitPrice]]</f>
        <v>649</v>
      </c>
      <c r="K4901" t="str">
        <f>_xlfn.XLOOKUP(Excel_Dashboard_Dataset_xlsx___Sales5[[#This Row],[CustomerID]],Raw_Customers!A:A,Raw_Customers!D:D)</f>
        <v>Male</v>
      </c>
      <c r="L4901">
        <f>_xlfn.XLOOKUP(Excel_Dashboard_Dataset_xlsx___Sales5[[#This Row],[CustomerID]],Raw_Customers!A:A,Raw_Customers!E:E)</f>
        <v>62</v>
      </c>
      <c r="M4901" t="str">
        <f>_xlfn.XLOOKUP(Excel_Dashboard_Dataset_xlsx___Sales5[[#This Row],[CustomerID]],Raw_Customers!A:A,Raw_Customers!C:C)</f>
        <v>East</v>
      </c>
      <c r="N4901" s="2" t="str">
        <f>_xlfn.XLOOKUP(Excel_Dashboard_Dataset_xlsx___Sales5[[#This Row],[ProductID]],Raw_Products!A:A,Raw_Products!B:B)</f>
        <v>Air Conditioner</v>
      </c>
      <c r="O4901" s="2" t="str">
        <f>_xlfn.XLOOKUP(Excel_Dashboard_Dataset_xlsx___Sales5[[#This Row],[ProductID]],Raw_Products!A:A,Raw_Products!C:C)</f>
        <v>Home Appliances</v>
      </c>
      <c r="P4901" s="2" t="str">
        <f>_xlfn.XLOOKUP(Excel_Dashboard_Dataset_xlsx___Sales5[[#This Row],[CustomerID]], Raw_Customers!A:A, Raw_Customers!B:B, "Unknown")</f>
        <v>Larry Morris</v>
      </c>
    </row>
    <row r="4902" spans="1:16" x14ac:dyDescent="0.25">
      <c r="A4902">
        <v>4901</v>
      </c>
      <c r="B4902">
        <f t="shared" si="76"/>
        <v>2024</v>
      </c>
      <c r="C4902" t="str">
        <f>TEXT(Excel_Dashboard_Dataset_xlsx___Sales5[[#This Row],[Date]],"mmm")</f>
        <v>Oct</v>
      </c>
      <c r="D4902" s="3">
        <v>45596</v>
      </c>
      <c r="E4902">
        <v>29</v>
      </c>
      <c r="F4902">
        <v>234</v>
      </c>
      <c r="G4902">
        <v>29</v>
      </c>
      <c r="H4902">
        <v>10</v>
      </c>
      <c r="I4902">
        <v>393</v>
      </c>
      <c r="J4902">
        <f>Excel_Dashboard_Dataset_xlsx___Sales5[[#This Row],[Quantity]]*Excel_Dashboard_Dataset_xlsx___Sales5[[#This Row],[UnitPrice]]</f>
        <v>3930</v>
      </c>
      <c r="K4902" t="str">
        <f>_xlfn.XLOOKUP(Excel_Dashboard_Dataset_xlsx___Sales5[[#This Row],[CustomerID]],Raw_Customers!A:A,Raw_Customers!D:D)</f>
        <v>Female</v>
      </c>
      <c r="L4902">
        <f>_xlfn.XLOOKUP(Excel_Dashboard_Dataset_xlsx___Sales5[[#This Row],[CustomerID]],Raw_Customers!A:A,Raw_Customers!E:E)</f>
        <v>46</v>
      </c>
      <c r="M4902" t="str">
        <f>_xlfn.XLOOKUP(Excel_Dashboard_Dataset_xlsx___Sales5[[#This Row],[CustomerID]],Raw_Customers!A:A,Raw_Customers!C:C)</f>
        <v>East</v>
      </c>
      <c r="N4902" s="2" t="str">
        <f>_xlfn.XLOOKUP(Excel_Dashboard_Dataset_xlsx___Sales5[[#This Row],[ProductID]],Raw_Products!A:A,Raw_Products!B:B)</f>
        <v>Toaster</v>
      </c>
      <c r="O4902" s="2" t="str">
        <f>_xlfn.XLOOKUP(Excel_Dashboard_Dataset_xlsx___Sales5[[#This Row],[ProductID]],Raw_Products!A:A,Raw_Products!C:C)</f>
        <v>Home Appliances</v>
      </c>
      <c r="P4902" s="2" t="str">
        <f>_xlfn.XLOOKUP(Excel_Dashboard_Dataset_xlsx___Sales5[[#This Row],[CustomerID]], Raw_Customers!A:A, Raw_Customers!B:B, "Unknown")</f>
        <v>Benjamin Lewis</v>
      </c>
    </row>
    <row r="4903" spans="1:16" x14ac:dyDescent="0.25">
      <c r="A4903">
        <v>4902</v>
      </c>
      <c r="B4903">
        <f t="shared" si="76"/>
        <v>2024</v>
      </c>
      <c r="C4903" t="str">
        <f>TEXT(Excel_Dashboard_Dataset_xlsx___Sales5[[#This Row],[Date]],"mmm")</f>
        <v>May</v>
      </c>
      <c r="D4903" s="3">
        <v>45435</v>
      </c>
      <c r="E4903">
        <v>14</v>
      </c>
      <c r="F4903">
        <v>292</v>
      </c>
      <c r="G4903">
        <v>37</v>
      </c>
      <c r="H4903">
        <v>7</v>
      </c>
      <c r="I4903">
        <v>157</v>
      </c>
      <c r="J4903">
        <f>Excel_Dashboard_Dataset_xlsx___Sales5[[#This Row],[Quantity]]*Excel_Dashboard_Dataset_xlsx___Sales5[[#This Row],[UnitPrice]]</f>
        <v>1099</v>
      </c>
      <c r="K4903" t="str">
        <f>_xlfn.XLOOKUP(Excel_Dashboard_Dataset_xlsx___Sales5[[#This Row],[CustomerID]],Raw_Customers!A:A,Raw_Customers!D:D)</f>
        <v>Male</v>
      </c>
      <c r="L4903">
        <f>_xlfn.XLOOKUP(Excel_Dashboard_Dataset_xlsx___Sales5[[#This Row],[CustomerID]],Raw_Customers!A:A,Raw_Customers!E:E)</f>
        <v>39</v>
      </c>
      <c r="M4903" t="str">
        <f>_xlfn.XLOOKUP(Excel_Dashboard_Dataset_xlsx___Sales5[[#This Row],[CustomerID]],Raw_Customers!A:A,Raw_Customers!C:C)</f>
        <v>West</v>
      </c>
      <c r="N4903" s="2" t="str">
        <f>_xlfn.XLOOKUP(Excel_Dashboard_Dataset_xlsx___Sales5[[#This Row],[ProductID]],Raw_Products!A:A,Raw_Products!B:B)</f>
        <v>Smartwatch</v>
      </c>
      <c r="O4903" s="2" t="str">
        <f>_xlfn.XLOOKUP(Excel_Dashboard_Dataset_xlsx___Sales5[[#This Row],[ProductID]],Raw_Products!A:A,Raw_Products!C:C)</f>
        <v>Electronics</v>
      </c>
      <c r="P4903" s="2" t="str">
        <f>_xlfn.XLOOKUP(Excel_Dashboard_Dataset_xlsx___Sales5[[#This Row],[CustomerID]], Raw_Customers!A:A, Raw_Customers!B:B, "Unknown")</f>
        <v>Eric Perez</v>
      </c>
    </row>
    <row r="4904" spans="1:16" x14ac:dyDescent="0.25">
      <c r="A4904">
        <v>4903</v>
      </c>
      <c r="B4904">
        <f t="shared" si="76"/>
        <v>2023</v>
      </c>
      <c r="C4904" t="str">
        <f>TEXT(Excel_Dashboard_Dataset_xlsx___Sales5[[#This Row],[Date]],"mmm")</f>
        <v>Mar</v>
      </c>
      <c r="D4904" s="3">
        <v>45014</v>
      </c>
      <c r="E4904">
        <v>30</v>
      </c>
      <c r="F4904">
        <v>95</v>
      </c>
      <c r="G4904">
        <v>48</v>
      </c>
      <c r="H4904">
        <v>8</v>
      </c>
      <c r="I4904">
        <v>81</v>
      </c>
      <c r="J4904">
        <f>Excel_Dashboard_Dataset_xlsx___Sales5[[#This Row],[Quantity]]*Excel_Dashboard_Dataset_xlsx___Sales5[[#This Row],[UnitPrice]]</f>
        <v>648</v>
      </c>
      <c r="K4904" t="str">
        <f>_xlfn.XLOOKUP(Excel_Dashboard_Dataset_xlsx___Sales5[[#This Row],[CustomerID]],Raw_Customers!A:A,Raw_Customers!D:D)</f>
        <v>Male</v>
      </c>
      <c r="L4904">
        <f>_xlfn.XLOOKUP(Excel_Dashboard_Dataset_xlsx___Sales5[[#This Row],[CustomerID]],Raw_Customers!A:A,Raw_Customers!E:E)</f>
        <v>33</v>
      </c>
      <c r="M4904" t="str">
        <f>_xlfn.XLOOKUP(Excel_Dashboard_Dataset_xlsx___Sales5[[#This Row],[CustomerID]],Raw_Customers!A:A,Raw_Customers!C:C)</f>
        <v>West</v>
      </c>
      <c r="N4904" s="2" t="str">
        <f>_xlfn.XLOOKUP(Excel_Dashboard_Dataset_xlsx___Sales5[[#This Row],[ProductID]],Raw_Products!A:A,Raw_Products!B:B)</f>
        <v>Fan</v>
      </c>
      <c r="O4904" s="2" t="str">
        <f>_xlfn.XLOOKUP(Excel_Dashboard_Dataset_xlsx___Sales5[[#This Row],[ProductID]],Raw_Products!A:A,Raw_Products!C:C)</f>
        <v>Home Appliances</v>
      </c>
      <c r="P4904" s="2" t="str">
        <f>_xlfn.XLOOKUP(Excel_Dashboard_Dataset_xlsx___Sales5[[#This Row],[CustomerID]], Raw_Customers!A:A, Raw_Customers!B:B, "Unknown")</f>
        <v>Michael Brown</v>
      </c>
    </row>
    <row r="4905" spans="1:16" x14ac:dyDescent="0.25">
      <c r="A4905">
        <v>4904</v>
      </c>
      <c r="B4905">
        <f t="shared" si="76"/>
        <v>2024</v>
      </c>
      <c r="C4905" t="str">
        <f>TEXT(Excel_Dashboard_Dataset_xlsx___Sales5[[#This Row],[Date]],"mmm")</f>
        <v>Jul</v>
      </c>
      <c r="D4905" s="3">
        <v>45494</v>
      </c>
      <c r="E4905">
        <v>4</v>
      </c>
      <c r="F4905">
        <v>225</v>
      </c>
      <c r="G4905">
        <v>49</v>
      </c>
      <c r="H4905">
        <v>4</v>
      </c>
      <c r="I4905">
        <v>376</v>
      </c>
      <c r="J4905">
        <f>Excel_Dashboard_Dataset_xlsx___Sales5[[#This Row],[Quantity]]*Excel_Dashboard_Dataset_xlsx___Sales5[[#This Row],[UnitPrice]]</f>
        <v>1504</v>
      </c>
      <c r="K4905" t="str">
        <f>_xlfn.XLOOKUP(Excel_Dashboard_Dataset_xlsx___Sales5[[#This Row],[CustomerID]],Raw_Customers!A:A,Raw_Customers!D:D)</f>
        <v>Male</v>
      </c>
      <c r="L4905">
        <f>_xlfn.XLOOKUP(Excel_Dashboard_Dataset_xlsx___Sales5[[#This Row],[CustomerID]],Raw_Customers!A:A,Raw_Customers!E:E)</f>
        <v>33</v>
      </c>
      <c r="M4905" t="str">
        <f>_xlfn.XLOOKUP(Excel_Dashboard_Dataset_xlsx___Sales5[[#This Row],[CustomerID]],Raw_Customers!A:A,Raw_Customers!C:C)</f>
        <v>East</v>
      </c>
      <c r="N4905" s="2" t="str">
        <f>_xlfn.XLOOKUP(Excel_Dashboard_Dataset_xlsx___Sales5[[#This Row],[ProductID]],Raw_Products!A:A,Raw_Products!B:B)</f>
        <v>Sugar Pack</v>
      </c>
      <c r="O4905" s="2" t="str">
        <f>_xlfn.XLOOKUP(Excel_Dashboard_Dataset_xlsx___Sales5[[#This Row],[ProductID]],Raw_Products!A:A,Raw_Products!C:C)</f>
        <v>Groceries</v>
      </c>
      <c r="P4905" s="2" t="str">
        <f>_xlfn.XLOOKUP(Excel_Dashboard_Dataset_xlsx___Sales5[[#This Row],[CustomerID]], Raw_Customers!A:A, Raw_Customers!B:B, "Unknown")</f>
        <v>Cynthia Martin</v>
      </c>
    </row>
    <row r="4906" spans="1:16" x14ac:dyDescent="0.25">
      <c r="A4906">
        <v>4905</v>
      </c>
      <c r="B4906">
        <f t="shared" si="76"/>
        <v>2024</v>
      </c>
      <c r="C4906" t="str">
        <f>TEXT(Excel_Dashboard_Dataset_xlsx___Sales5[[#This Row],[Date]],"mmm")</f>
        <v>Feb</v>
      </c>
      <c r="D4906" s="3">
        <v>45343</v>
      </c>
      <c r="E4906">
        <v>39</v>
      </c>
      <c r="F4906">
        <v>215</v>
      </c>
      <c r="G4906">
        <v>12</v>
      </c>
      <c r="H4906">
        <v>3</v>
      </c>
      <c r="I4906">
        <v>686</v>
      </c>
      <c r="J4906">
        <f>Excel_Dashboard_Dataset_xlsx___Sales5[[#This Row],[Quantity]]*Excel_Dashboard_Dataset_xlsx___Sales5[[#This Row],[UnitPrice]]</f>
        <v>2058</v>
      </c>
      <c r="K4906" t="str">
        <f>_xlfn.XLOOKUP(Excel_Dashboard_Dataset_xlsx___Sales5[[#This Row],[CustomerID]],Raw_Customers!A:A,Raw_Customers!D:D)</f>
        <v>Female</v>
      </c>
      <c r="L4906">
        <f>_xlfn.XLOOKUP(Excel_Dashboard_Dataset_xlsx___Sales5[[#This Row],[CustomerID]],Raw_Customers!A:A,Raw_Customers!E:E)</f>
        <v>18</v>
      </c>
      <c r="M4906" t="str">
        <f>_xlfn.XLOOKUP(Excel_Dashboard_Dataset_xlsx___Sales5[[#This Row],[CustomerID]],Raw_Customers!A:A,Raw_Customers!C:C)</f>
        <v>East</v>
      </c>
      <c r="N4906" s="2" t="str">
        <f>_xlfn.XLOOKUP(Excel_Dashboard_Dataset_xlsx___Sales5[[#This Row],[ProductID]],Raw_Products!A:A,Raw_Products!B:B)</f>
        <v>Sweater</v>
      </c>
      <c r="O4906" s="2" t="str">
        <f>_xlfn.XLOOKUP(Excel_Dashboard_Dataset_xlsx___Sales5[[#This Row],[ProductID]],Raw_Products!A:A,Raw_Products!C:C)</f>
        <v>Clothing</v>
      </c>
      <c r="P4906" s="2" t="str">
        <f>_xlfn.XLOOKUP(Excel_Dashboard_Dataset_xlsx___Sales5[[#This Row],[CustomerID]], Raw_Customers!A:A, Raw_Customers!B:B, "Unknown")</f>
        <v>Amanda Mendoza</v>
      </c>
    </row>
    <row r="4907" spans="1:16" x14ac:dyDescent="0.25">
      <c r="A4907">
        <v>4906</v>
      </c>
      <c r="B4907">
        <f t="shared" si="76"/>
        <v>2024</v>
      </c>
      <c r="C4907" t="str">
        <f>TEXT(Excel_Dashboard_Dataset_xlsx___Sales5[[#This Row],[Date]],"mmm")</f>
        <v>Dec</v>
      </c>
      <c r="D4907" s="3">
        <v>45627</v>
      </c>
      <c r="E4907">
        <v>35</v>
      </c>
      <c r="F4907">
        <v>86</v>
      </c>
      <c r="G4907">
        <v>19</v>
      </c>
      <c r="H4907">
        <v>4</v>
      </c>
      <c r="I4907">
        <v>177</v>
      </c>
      <c r="J4907">
        <f>Excel_Dashboard_Dataset_xlsx___Sales5[[#This Row],[Quantity]]*Excel_Dashboard_Dataset_xlsx___Sales5[[#This Row],[UnitPrice]]</f>
        <v>708</v>
      </c>
      <c r="K4907" t="str">
        <f>_xlfn.XLOOKUP(Excel_Dashboard_Dataset_xlsx___Sales5[[#This Row],[CustomerID]],Raw_Customers!A:A,Raw_Customers!D:D)</f>
        <v>Female</v>
      </c>
      <c r="L4907">
        <f>_xlfn.XLOOKUP(Excel_Dashboard_Dataset_xlsx___Sales5[[#This Row],[CustomerID]],Raw_Customers!A:A,Raw_Customers!E:E)</f>
        <v>26</v>
      </c>
      <c r="M4907" t="str">
        <f>_xlfn.XLOOKUP(Excel_Dashboard_Dataset_xlsx___Sales5[[#This Row],[CustomerID]],Raw_Customers!A:A,Raw_Customers!C:C)</f>
        <v>West</v>
      </c>
      <c r="N4907" s="2" t="str">
        <f>_xlfn.XLOOKUP(Excel_Dashboard_Dataset_xlsx___Sales5[[#This Row],[ProductID]],Raw_Products!A:A,Raw_Products!B:B)</f>
        <v>Sneakers</v>
      </c>
      <c r="O4907" s="2" t="str">
        <f>_xlfn.XLOOKUP(Excel_Dashboard_Dataset_xlsx___Sales5[[#This Row],[ProductID]],Raw_Products!A:A,Raw_Products!C:C)</f>
        <v>Clothing</v>
      </c>
      <c r="P4907" s="2" t="str">
        <f>_xlfn.XLOOKUP(Excel_Dashboard_Dataset_xlsx___Sales5[[#This Row],[CustomerID]], Raw_Customers!A:A, Raw_Customers!B:B, "Unknown")</f>
        <v>Matthew Jackson</v>
      </c>
    </row>
    <row r="4908" spans="1:16" x14ac:dyDescent="0.25">
      <c r="A4908">
        <v>4907</v>
      </c>
      <c r="B4908">
        <f t="shared" si="76"/>
        <v>2023</v>
      </c>
      <c r="C4908" t="str">
        <f>TEXT(Excel_Dashboard_Dataset_xlsx___Sales5[[#This Row],[Date]],"mmm")</f>
        <v>Aug</v>
      </c>
      <c r="D4908" s="3">
        <v>45162</v>
      </c>
      <c r="E4908">
        <v>50</v>
      </c>
      <c r="F4908">
        <v>124</v>
      </c>
      <c r="G4908">
        <v>4</v>
      </c>
      <c r="H4908">
        <v>3</v>
      </c>
      <c r="I4908">
        <v>230</v>
      </c>
      <c r="J4908">
        <f>Excel_Dashboard_Dataset_xlsx___Sales5[[#This Row],[Quantity]]*Excel_Dashboard_Dataset_xlsx___Sales5[[#This Row],[UnitPrice]]</f>
        <v>690</v>
      </c>
      <c r="K4908" t="str">
        <f>_xlfn.XLOOKUP(Excel_Dashboard_Dataset_xlsx___Sales5[[#This Row],[CustomerID]],Raw_Customers!A:A,Raw_Customers!D:D)</f>
        <v>Female</v>
      </c>
      <c r="L4908">
        <f>_xlfn.XLOOKUP(Excel_Dashboard_Dataset_xlsx___Sales5[[#This Row],[CustomerID]],Raw_Customers!A:A,Raw_Customers!E:E)</f>
        <v>55</v>
      </c>
      <c r="M4908" t="str">
        <f>_xlfn.XLOOKUP(Excel_Dashboard_Dataset_xlsx___Sales5[[#This Row],[CustomerID]],Raw_Customers!A:A,Raw_Customers!C:C)</f>
        <v>West</v>
      </c>
      <c r="N4908" s="2" t="str">
        <f>_xlfn.XLOOKUP(Excel_Dashboard_Dataset_xlsx___Sales5[[#This Row],[ProductID]],Raw_Products!A:A,Raw_Products!B:B)</f>
        <v>Skipping Rope</v>
      </c>
      <c r="O4908" s="2" t="str">
        <f>_xlfn.XLOOKUP(Excel_Dashboard_Dataset_xlsx___Sales5[[#This Row],[ProductID]],Raw_Products!A:A,Raw_Products!C:C)</f>
        <v>Sports</v>
      </c>
      <c r="P4908" s="2" t="str">
        <f>_xlfn.XLOOKUP(Excel_Dashboard_Dataset_xlsx___Sales5[[#This Row],[CustomerID]], Raw_Customers!A:A, Raw_Customers!B:B, "Unknown")</f>
        <v>George Robinson</v>
      </c>
    </row>
    <row r="4909" spans="1:16" x14ac:dyDescent="0.25">
      <c r="A4909">
        <v>4908</v>
      </c>
      <c r="B4909">
        <f t="shared" si="76"/>
        <v>2024</v>
      </c>
      <c r="C4909" t="str">
        <f>TEXT(Excel_Dashboard_Dataset_xlsx___Sales5[[#This Row],[Date]],"mmm")</f>
        <v>Dec</v>
      </c>
      <c r="D4909" s="3">
        <v>45652</v>
      </c>
      <c r="E4909">
        <v>17</v>
      </c>
      <c r="F4909">
        <v>144</v>
      </c>
      <c r="G4909">
        <v>25</v>
      </c>
      <c r="H4909">
        <v>1</v>
      </c>
      <c r="I4909">
        <v>816</v>
      </c>
      <c r="J4909">
        <f>Excel_Dashboard_Dataset_xlsx___Sales5[[#This Row],[Quantity]]*Excel_Dashboard_Dataset_xlsx___Sales5[[#This Row],[UnitPrice]]</f>
        <v>816</v>
      </c>
      <c r="K4909" t="str">
        <f>_xlfn.XLOOKUP(Excel_Dashboard_Dataset_xlsx___Sales5[[#This Row],[CustomerID]],Raw_Customers!A:A,Raw_Customers!D:D)</f>
        <v>Female</v>
      </c>
      <c r="L4909">
        <f>_xlfn.XLOOKUP(Excel_Dashboard_Dataset_xlsx___Sales5[[#This Row],[CustomerID]],Raw_Customers!A:A,Raw_Customers!E:E)</f>
        <v>51</v>
      </c>
      <c r="M4909" t="str">
        <f>_xlfn.XLOOKUP(Excel_Dashboard_Dataset_xlsx___Sales5[[#This Row],[CustomerID]],Raw_Customers!A:A,Raw_Customers!C:C)</f>
        <v>South</v>
      </c>
      <c r="N4909" s="2" t="str">
        <f>_xlfn.XLOOKUP(Excel_Dashboard_Dataset_xlsx___Sales5[[#This Row],[ProductID]],Raw_Products!A:A,Raw_Products!B:B)</f>
        <v>LED TV</v>
      </c>
      <c r="O4909" s="2" t="str">
        <f>_xlfn.XLOOKUP(Excel_Dashboard_Dataset_xlsx___Sales5[[#This Row],[ProductID]],Raw_Products!A:A,Raw_Products!C:C)</f>
        <v>Electronics</v>
      </c>
      <c r="P4909" s="2" t="str">
        <f>_xlfn.XLOOKUP(Excel_Dashboard_Dataset_xlsx___Sales5[[#This Row],[CustomerID]], Raw_Customers!A:A, Raw_Customers!B:B, "Unknown")</f>
        <v>Raymond Diaz</v>
      </c>
    </row>
    <row r="4910" spans="1:16" x14ac:dyDescent="0.25">
      <c r="A4910">
        <v>4909</v>
      </c>
      <c r="B4910">
        <f t="shared" si="76"/>
        <v>2023</v>
      </c>
      <c r="C4910" t="str">
        <f>TEXT(Excel_Dashboard_Dataset_xlsx___Sales5[[#This Row],[Date]],"mmm")</f>
        <v>Jan</v>
      </c>
      <c r="D4910" s="3">
        <v>44929</v>
      </c>
      <c r="E4910">
        <v>2</v>
      </c>
      <c r="F4910">
        <v>194</v>
      </c>
      <c r="G4910">
        <v>37</v>
      </c>
      <c r="H4910">
        <v>5</v>
      </c>
      <c r="I4910">
        <v>734</v>
      </c>
      <c r="J4910">
        <f>Excel_Dashboard_Dataset_xlsx___Sales5[[#This Row],[Quantity]]*Excel_Dashboard_Dataset_xlsx___Sales5[[#This Row],[UnitPrice]]</f>
        <v>3670</v>
      </c>
      <c r="K4910" t="str">
        <f>_xlfn.XLOOKUP(Excel_Dashboard_Dataset_xlsx___Sales5[[#This Row],[CustomerID]],Raw_Customers!A:A,Raw_Customers!D:D)</f>
        <v>Female</v>
      </c>
      <c r="L4910">
        <f>_xlfn.XLOOKUP(Excel_Dashboard_Dataset_xlsx___Sales5[[#This Row],[CustomerID]],Raw_Customers!A:A,Raw_Customers!E:E)</f>
        <v>19</v>
      </c>
      <c r="M4910" t="str">
        <f>_xlfn.XLOOKUP(Excel_Dashboard_Dataset_xlsx___Sales5[[#This Row],[CustomerID]],Raw_Customers!A:A,Raw_Customers!C:C)</f>
        <v>East</v>
      </c>
      <c r="N4910" s="2" t="str">
        <f>_xlfn.XLOOKUP(Excel_Dashboard_Dataset_xlsx___Sales5[[#This Row],[ProductID]],Raw_Products!A:A,Raw_Products!B:B)</f>
        <v>Cooking Oil</v>
      </c>
      <c r="O4910" s="2" t="str">
        <f>_xlfn.XLOOKUP(Excel_Dashboard_Dataset_xlsx___Sales5[[#This Row],[ProductID]],Raw_Products!A:A,Raw_Products!C:C)</f>
        <v>Groceries</v>
      </c>
      <c r="P4910" s="2" t="str">
        <f>_xlfn.XLOOKUP(Excel_Dashboard_Dataset_xlsx___Sales5[[#This Row],[CustomerID]], Raw_Customers!A:A, Raw_Customers!B:B, "Unknown")</f>
        <v>Barbara Ward</v>
      </c>
    </row>
    <row r="4911" spans="1:16" x14ac:dyDescent="0.25">
      <c r="A4911">
        <v>4910</v>
      </c>
      <c r="B4911">
        <f t="shared" si="76"/>
        <v>2024</v>
      </c>
      <c r="C4911" t="str">
        <f>TEXT(Excel_Dashboard_Dataset_xlsx___Sales5[[#This Row],[Date]],"mmm")</f>
        <v>Jul</v>
      </c>
      <c r="D4911" s="3">
        <v>45477</v>
      </c>
      <c r="E4911">
        <v>26</v>
      </c>
      <c r="F4911">
        <v>177</v>
      </c>
      <c r="G4911">
        <v>42</v>
      </c>
      <c r="H4911">
        <v>3</v>
      </c>
      <c r="I4911">
        <v>205</v>
      </c>
      <c r="J4911">
        <f>Excel_Dashboard_Dataset_xlsx___Sales5[[#This Row],[Quantity]]*Excel_Dashboard_Dataset_xlsx___Sales5[[#This Row],[UnitPrice]]</f>
        <v>615</v>
      </c>
      <c r="K4911" t="str">
        <f>_xlfn.XLOOKUP(Excel_Dashboard_Dataset_xlsx___Sales5[[#This Row],[CustomerID]],Raw_Customers!A:A,Raw_Customers!D:D)</f>
        <v>Female</v>
      </c>
      <c r="L4911">
        <f>_xlfn.XLOOKUP(Excel_Dashboard_Dataset_xlsx___Sales5[[#This Row],[CustomerID]],Raw_Customers!A:A,Raw_Customers!E:E)</f>
        <v>28</v>
      </c>
      <c r="M4911" t="str">
        <f>_xlfn.XLOOKUP(Excel_Dashboard_Dataset_xlsx___Sales5[[#This Row],[CustomerID]],Raw_Customers!A:A,Raw_Customers!C:C)</f>
        <v>West</v>
      </c>
      <c r="N4911" s="2" t="str">
        <f>_xlfn.XLOOKUP(Excel_Dashboard_Dataset_xlsx___Sales5[[#This Row],[ProductID]],Raw_Products!A:A,Raw_Products!B:B)</f>
        <v>Vacuum Cleaner</v>
      </c>
      <c r="O4911" s="2" t="str">
        <f>_xlfn.XLOOKUP(Excel_Dashboard_Dataset_xlsx___Sales5[[#This Row],[ProductID]],Raw_Products!A:A,Raw_Products!C:C)</f>
        <v>Home Appliances</v>
      </c>
      <c r="P4911" s="2" t="str">
        <f>_xlfn.XLOOKUP(Excel_Dashboard_Dataset_xlsx___Sales5[[#This Row],[CustomerID]], Raw_Customers!A:A, Raw_Customers!B:B, "Unknown")</f>
        <v>Stephen Torres</v>
      </c>
    </row>
    <row r="4912" spans="1:16" x14ac:dyDescent="0.25">
      <c r="A4912">
        <v>4911</v>
      </c>
      <c r="B4912">
        <f t="shared" si="76"/>
        <v>2023</v>
      </c>
      <c r="C4912" t="str">
        <f>TEXT(Excel_Dashboard_Dataset_xlsx___Sales5[[#This Row],[Date]],"mmm")</f>
        <v>May</v>
      </c>
      <c r="D4912" s="3">
        <v>45066</v>
      </c>
      <c r="E4912">
        <v>26</v>
      </c>
      <c r="F4912">
        <v>166</v>
      </c>
      <c r="G4912">
        <v>50</v>
      </c>
      <c r="H4912">
        <v>3</v>
      </c>
      <c r="I4912">
        <v>623</v>
      </c>
      <c r="J4912">
        <f>Excel_Dashboard_Dataset_xlsx___Sales5[[#This Row],[Quantity]]*Excel_Dashboard_Dataset_xlsx___Sales5[[#This Row],[UnitPrice]]</f>
        <v>1869</v>
      </c>
      <c r="K4912" t="str">
        <f>_xlfn.XLOOKUP(Excel_Dashboard_Dataset_xlsx___Sales5[[#This Row],[CustomerID]],Raw_Customers!A:A,Raw_Customers!D:D)</f>
        <v>Female</v>
      </c>
      <c r="L4912">
        <f>_xlfn.XLOOKUP(Excel_Dashboard_Dataset_xlsx___Sales5[[#This Row],[CustomerID]],Raw_Customers!A:A,Raw_Customers!E:E)</f>
        <v>31</v>
      </c>
      <c r="M4912" t="str">
        <f>_xlfn.XLOOKUP(Excel_Dashboard_Dataset_xlsx___Sales5[[#This Row],[CustomerID]],Raw_Customers!A:A,Raw_Customers!C:C)</f>
        <v>South</v>
      </c>
      <c r="N4912" s="2" t="str">
        <f>_xlfn.XLOOKUP(Excel_Dashboard_Dataset_xlsx___Sales5[[#This Row],[ProductID]],Raw_Products!A:A,Raw_Products!B:B)</f>
        <v>Vacuum Cleaner</v>
      </c>
      <c r="O4912" s="2" t="str">
        <f>_xlfn.XLOOKUP(Excel_Dashboard_Dataset_xlsx___Sales5[[#This Row],[ProductID]],Raw_Products!A:A,Raw_Products!C:C)</f>
        <v>Home Appliances</v>
      </c>
      <c r="P4912" s="2" t="str">
        <f>_xlfn.XLOOKUP(Excel_Dashboard_Dataset_xlsx___Sales5[[#This Row],[CustomerID]], Raw_Customers!A:A, Raw_Customers!B:B, "Unknown")</f>
        <v>Angela Johnson</v>
      </c>
    </row>
    <row r="4913" spans="1:16" x14ac:dyDescent="0.25">
      <c r="A4913">
        <v>4912</v>
      </c>
      <c r="B4913">
        <f t="shared" si="76"/>
        <v>2023</v>
      </c>
      <c r="C4913" t="str">
        <f>TEXT(Excel_Dashboard_Dataset_xlsx___Sales5[[#This Row],[Date]],"mmm")</f>
        <v>Feb</v>
      </c>
      <c r="D4913" s="3">
        <v>44960</v>
      </c>
      <c r="E4913">
        <v>33</v>
      </c>
      <c r="F4913">
        <v>176</v>
      </c>
      <c r="G4913">
        <v>16</v>
      </c>
      <c r="H4913">
        <v>8</v>
      </c>
      <c r="I4913">
        <v>742</v>
      </c>
      <c r="J4913">
        <f>Excel_Dashboard_Dataset_xlsx___Sales5[[#This Row],[Quantity]]*Excel_Dashboard_Dataset_xlsx___Sales5[[#This Row],[UnitPrice]]</f>
        <v>5936</v>
      </c>
      <c r="K4913" t="str">
        <f>_xlfn.XLOOKUP(Excel_Dashboard_Dataset_xlsx___Sales5[[#This Row],[CustomerID]],Raw_Customers!A:A,Raw_Customers!D:D)</f>
        <v>Female</v>
      </c>
      <c r="L4913">
        <f>_xlfn.XLOOKUP(Excel_Dashboard_Dataset_xlsx___Sales5[[#This Row],[CustomerID]],Raw_Customers!A:A,Raw_Customers!E:E)</f>
        <v>62</v>
      </c>
      <c r="M4913" t="str">
        <f>_xlfn.XLOOKUP(Excel_Dashboard_Dataset_xlsx___Sales5[[#This Row],[CustomerID]],Raw_Customers!A:A,Raw_Customers!C:C)</f>
        <v>West</v>
      </c>
      <c r="N4913" s="2" t="str">
        <f>_xlfn.XLOOKUP(Excel_Dashboard_Dataset_xlsx___Sales5[[#This Row],[ProductID]],Raw_Products!A:A,Raw_Products!B:B)</f>
        <v>Jacket</v>
      </c>
      <c r="O4913" s="2" t="str">
        <f>_xlfn.XLOOKUP(Excel_Dashboard_Dataset_xlsx___Sales5[[#This Row],[ProductID]],Raw_Products!A:A,Raw_Products!C:C)</f>
        <v>Clothing</v>
      </c>
      <c r="P4913" s="2" t="str">
        <f>_xlfn.XLOOKUP(Excel_Dashboard_Dataset_xlsx___Sales5[[#This Row],[CustomerID]], Raw_Customers!A:A, Raw_Customers!B:B, "Unknown")</f>
        <v>Matthew Robinson</v>
      </c>
    </row>
    <row r="4914" spans="1:16" x14ac:dyDescent="0.25">
      <c r="A4914">
        <v>4913</v>
      </c>
      <c r="B4914">
        <f t="shared" si="76"/>
        <v>2023</v>
      </c>
      <c r="C4914" t="str">
        <f>TEXT(Excel_Dashboard_Dataset_xlsx___Sales5[[#This Row],[Date]],"mmm")</f>
        <v>Dec</v>
      </c>
      <c r="D4914" s="3">
        <v>45271</v>
      </c>
      <c r="E4914">
        <v>25</v>
      </c>
      <c r="F4914">
        <v>136</v>
      </c>
      <c r="G4914">
        <v>17</v>
      </c>
      <c r="H4914">
        <v>9</v>
      </c>
      <c r="I4914">
        <v>917</v>
      </c>
      <c r="J4914">
        <f>Excel_Dashboard_Dataset_xlsx___Sales5[[#This Row],[Quantity]]*Excel_Dashboard_Dataset_xlsx___Sales5[[#This Row],[UnitPrice]]</f>
        <v>8253</v>
      </c>
      <c r="K4914" t="str">
        <f>_xlfn.XLOOKUP(Excel_Dashboard_Dataset_xlsx___Sales5[[#This Row],[CustomerID]],Raw_Customers!A:A,Raw_Customers!D:D)</f>
        <v>Male</v>
      </c>
      <c r="L4914">
        <f>_xlfn.XLOOKUP(Excel_Dashboard_Dataset_xlsx___Sales5[[#This Row],[CustomerID]],Raw_Customers!A:A,Raw_Customers!E:E)</f>
        <v>45</v>
      </c>
      <c r="M4914" t="str">
        <f>_xlfn.XLOOKUP(Excel_Dashboard_Dataset_xlsx___Sales5[[#This Row],[CustomerID]],Raw_Customers!A:A,Raw_Customers!C:C)</f>
        <v>East</v>
      </c>
      <c r="N4914" s="2" t="str">
        <f>_xlfn.XLOOKUP(Excel_Dashboard_Dataset_xlsx___Sales5[[#This Row],[ProductID]],Raw_Products!A:A,Raw_Products!B:B)</f>
        <v>Electric Kettle</v>
      </c>
      <c r="O4914" s="2" t="str">
        <f>_xlfn.XLOOKUP(Excel_Dashboard_Dataset_xlsx___Sales5[[#This Row],[ProductID]],Raw_Products!A:A,Raw_Products!C:C)</f>
        <v>Home Appliances</v>
      </c>
      <c r="P4914" s="2" t="str">
        <f>_xlfn.XLOOKUP(Excel_Dashboard_Dataset_xlsx___Sales5[[#This Row],[CustomerID]], Raw_Customers!A:A, Raw_Customers!B:B, "Unknown")</f>
        <v>Laura Wood</v>
      </c>
    </row>
    <row r="4915" spans="1:16" x14ac:dyDescent="0.25">
      <c r="A4915">
        <v>4914</v>
      </c>
      <c r="B4915">
        <f t="shared" si="76"/>
        <v>2024</v>
      </c>
      <c r="C4915" t="str">
        <f>TEXT(Excel_Dashboard_Dataset_xlsx___Sales5[[#This Row],[Date]],"mmm")</f>
        <v>Aug</v>
      </c>
      <c r="D4915" s="3">
        <v>45519</v>
      </c>
      <c r="E4915">
        <v>19</v>
      </c>
      <c r="F4915">
        <v>273</v>
      </c>
      <c r="G4915">
        <v>31</v>
      </c>
      <c r="H4915">
        <v>6</v>
      </c>
      <c r="I4915">
        <v>261</v>
      </c>
      <c r="J4915">
        <f>Excel_Dashboard_Dataset_xlsx___Sales5[[#This Row],[Quantity]]*Excel_Dashboard_Dataset_xlsx___Sales5[[#This Row],[UnitPrice]]</f>
        <v>1566</v>
      </c>
      <c r="K4915" t="str">
        <f>_xlfn.XLOOKUP(Excel_Dashboard_Dataset_xlsx___Sales5[[#This Row],[CustomerID]],Raw_Customers!A:A,Raw_Customers!D:D)</f>
        <v>Female</v>
      </c>
      <c r="L4915">
        <f>_xlfn.XLOOKUP(Excel_Dashboard_Dataset_xlsx___Sales5[[#This Row],[CustomerID]],Raw_Customers!A:A,Raw_Customers!E:E)</f>
        <v>33</v>
      </c>
      <c r="M4915" t="str">
        <f>_xlfn.XLOOKUP(Excel_Dashboard_Dataset_xlsx___Sales5[[#This Row],[CustomerID]],Raw_Customers!A:A,Raw_Customers!C:C)</f>
        <v>West</v>
      </c>
      <c r="N4915" s="2" t="str">
        <f>_xlfn.XLOOKUP(Excel_Dashboard_Dataset_xlsx___Sales5[[#This Row],[ProductID]],Raw_Products!A:A,Raw_Products!B:B)</f>
        <v>External Hard Drive</v>
      </c>
      <c r="O4915" s="2" t="str">
        <f>_xlfn.XLOOKUP(Excel_Dashboard_Dataset_xlsx___Sales5[[#This Row],[ProductID]],Raw_Products!A:A,Raw_Products!C:C)</f>
        <v>Electronics</v>
      </c>
      <c r="P4915" s="2" t="str">
        <f>_xlfn.XLOOKUP(Excel_Dashboard_Dataset_xlsx___Sales5[[#This Row],[CustomerID]], Raw_Customers!A:A, Raw_Customers!B:B, "Unknown")</f>
        <v>Jason Gonzalez</v>
      </c>
    </row>
    <row r="4916" spans="1:16" x14ac:dyDescent="0.25">
      <c r="A4916">
        <v>4915</v>
      </c>
      <c r="B4916">
        <f t="shared" si="76"/>
        <v>2023</v>
      </c>
      <c r="C4916" t="str">
        <f>TEXT(Excel_Dashboard_Dataset_xlsx___Sales5[[#This Row],[Date]],"mmm")</f>
        <v>Nov</v>
      </c>
      <c r="D4916" s="3">
        <v>45245</v>
      </c>
      <c r="E4916">
        <v>41</v>
      </c>
      <c r="F4916">
        <v>267</v>
      </c>
      <c r="G4916">
        <v>1</v>
      </c>
      <c r="H4916">
        <v>5</v>
      </c>
      <c r="I4916">
        <v>180</v>
      </c>
      <c r="J4916">
        <f>Excel_Dashboard_Dataset_xlsx___Sales5[[#This Row],[Quantity]]*Excel_Dashboard_Dataset_xlsx___Sales5[[#This Row],[UnitPrice]]</f>
        <v>900</v>
      </c>
      <c r="K4916" t="str">
        <f>_xlfn.XLOOKUP(Excel_Dashboard_Dataset_xlsx___Sales5[[#This Row],[CustomerID]],Raw_Customers!A:A,Raw_Customers!D:D)</f>
        <v>Male</v>
      </c>
      <c r="L4916">
        <f>_xlfn.XLOOKUP(Excel_Dashboard_Dataset_xlsx___Sales5[[#This Row],[CustomerID]],Raw_Customers!A:A,Raw_Customers!E:E)</f>
        <v>63</v>
      </c>
      <c r="M4916" t="str">
        <f>_xlfn.XLOOKUP(Excel_Dashboard_Dataset_xlsx___Sales5[[#This Row],[CustomerID]],Raw_Customers!A:A,Raw_Customers!C:C)</f>
        <v>North</v>
      </c>
      <c r="N4916" s="2" t="str">
        <f>_xlfn.XLOOKUP(Excel_Dashboard_Dataset_xlsx___Sales5[[#This Row],[ProductID]],Raw_Products!A:A,Raw_Products!B:B)</f>
        <v>Football</v>
      </c>
      <c r="O4916" s="2" t="str">
        <f>_xlfn.XLOOKUP(Excel_Dashboard_Dataset_xlsx___Sales5[[#This Row],[ProductID]],Raw_Products!A:A,Raw_Products!C:C)</f>
        <v>Sports</v>
      </c>
      <c r="P4916" s="2" t="str">
        <f>_xlfn.XLOOKUP(Excel_Dashboard_Dataset_xlsx___Sales5[[#This Row],[CustomerID]], Raw_Customers!A:A, Raw_Customers!B:B, "Unknown")</f>
        <v>Melissa Gutierrez</v>
      </c>
    </row>
    <row r="4917" spans="1:16" x14ac:dyDescent="0.25">
      <c r="A4917">
        <v>4916</v>
      </c>
      <c r="B4917">
        <f t="shared" si="76"/>
        <v>2024</v>
      </c>
      <c r="C4917" t="str">
        <f>TEXT(Excel_Dashboard_Dataset_xlsx___Sales5[[#This Row],[Date]],"mmm")</f>
        <v>Feb</v>
      </c>
      <c r="D4917" s="3">
        <v>45347</v>
      </c>
      <c r="E4917">
        <v>10</v>
      </c>
      <c r="F4917">
        <v>272</v>
      </c>
      <c r="G4917">
        <v>1</v>
      </c>
      <c r="H4917">
        <v>6</v>
      </c>
      <c r="I4917">
        <v>263</v>
      </c>
      <c r="J4917">
        <f>Excel_Dashboard_Dataset_xlsx___Sales5[[#This Row],[Quantity]]*Excel_Dashboard_Dataset_xlsx___Sales5[[#This Row],[UnitPrice]]</f>
        <v>1578</v>
      </c>
      <c r="K4917" t="str">
        <f>_xlfn.XLOOKUP(Excel_Dashboard_Dataset_xlsx___Sales5[[#This Row],[CustomerID]],Raw_Customers!A:A,Raw_Customers!D:D)</f>
        <v>Female</v>
      </c>
      <c r="L4917">
        <f>_xlfn.XLOOKUP(Excel_Dashboard_Dataset_xlsx___Sales5[[#This Row],[CustomerID]],Raw_Customers!A:A,Raw_Customers!E:E)</f>
        <v>44</v>
      </c>
      <c r="M4917" t="str">
        <f>_xlfn.XLOOKUP(Excel_Dashboard_Dataset_xlsx___Sales5[[#This Row],[CustomerID]],Raw_Customers!A:A,Raw_Customers!C:C)</f>
        <v>East</v>
      </c>
      <c r="N4917" s="2" t="str">
        <f>_xlfn.XLOOKUP(Excel_Dashboard_Dataset_xlsx___Sales5[[#This Row],[ProductID]],Raw_Products!A:A,Raw_Products!B:B)</f>
        <v>Tomato Paste</v>
      </c>
      <c r="O4917" s="2" t="str">
        <f>_xlfn.XLOOKUP(Excel_Dashboard_Dataset_xlsx___Sales5[[#This Row],[ProductID]],Raw_Products!A:A,Raw_Products!C:C)</f>
        <v>Groceries</v>
      </c>
      <c r="P4917" s="2" t="str">
        <f>_xlfn.XLOOKUP(Excel_Dashboard_Dataset_xlsx___Sales5[[#This Row],[CustomerID]], Raw_Customers!A:A, Raw_Customers!B:B, "Unknown")</f>
        <v>Raymond Harris</v>
      </c>
    </row>
    <row r="4918" spans="1:16" x14ac:dyDescent="0.25">
      <c r="A4918">
        <v>4917</v>
      </c>
      <c r="B4918">
        <f t="shared" si="76"/>
        <v>2024</v>
      </c>
      <c r="C4918" t="str">
        <f>TEXT(Excel_Dashboard_Dataset_xlsx___Sales5[[#This Row],[Date]],"mmm")</f>
        <v>May</v>
      </c>
      <c r="D4918" s="3">
        <v>45418</v>
      </c>
      <c r="E4918">
        <v>49</v>
      </c>
      <c r="F4918">
        <v>155</v>
      </c>
      <c r="G4918">
        <v>9</v>
      </c>
      <c r="H4918">
        <v>6</v>
      </c>
      <c r="I4918">
        <v>351</v>
      </c>
      <c r="J4918">
        <f>Excel_Dashboard_Dataset_xlsx___Sales5[[#This Row],[Quantity]]*Excel_Dashboard_Dataset_xlsx___Sales5[[#This Row],[UnitPrice]]</f>
        <v>2106</v>
      </c>
      <c r="K4918" t="str">
        <f>_xlfn.XLOOKUP(Excel_Dashboard_Dataset_xlsx___Sales5[[#This Row],[CustomerID]],Raw_Customers!A:A,Raw_Customers!D:D)</f>
        <v>Female</v>
      </c>
      <c r="L4918">
        <f>_xlfn.XLOOKUP(Excel_Dashboard_Dataset_xlsx___Sales5[[#This Row],[CustomerID]],Raw_Customers!A:A,Raw_Customers!E:E)</f>
        <v>48</v>
      </c>
      <c r="M4918" t="str">
        <f>_xlfn.XLOOKUP(Excel_Dashboard_Dataset_xlsx___Sales5[[#This Row],[CustomerID]],Raw_Customers!A:A,Raw_Customers!C:C)</f>
        <v>South</v>
      </c>
      <c r="N4918" s="2" t="str">
        <f>_xlfn.XLOOKUP(Excel_Dashboard_Dataset_xlsx___Sales5[[#This Row],[ProductID]],Raw_Products!A:A,Raw_Products!B:B)</f>
        <v>Swimming Goggles</v>
      </c>
      <c r="O4918" s="2" t="str">
        <f>_xlfn.XLOOKUP(Excel_Dashboard_Dataset_xlsx___Sales5[[#This Row],[ProductID]],Raw_Products!A:A,Raw_Products!C:C)</f>
        <v>Sports</v>
      </c>
      <c r="P4918" s="2" t="str">
        <f>_xlfn.XLOOKUP(Excel_Dashboard_Dataset_xlsx___Sales5[[#This Row],[CustomerID]], Raw_Customers!A:A, Raw_Customers!B:B, "Unknown")</f>
        <v>Helen Reed</v>
      </c>
    </row>
    <row r="4919" spans="1:16" x14ac:dyDescent="0.25">
      <c r="A4919">
        <v>4918</v>
      </c>
      <c r="B4919">
        <f t="shared" si="76"/>
        <v>2024</v>
      </c>
      <c r="C4919" t="str">
        <f>TEXT(Excel_Dashboard_Dataset_xlsx___Sales5[[#This Row],[Date]],"mmm")</f>
        <v>Jul</v>
      </c>
      <c r="D4919" s="3">
        <v>45484</v>
      </c>
      <c r="E4919">
        <v>36</v>
      </c>
      <c r="F4919">
        <v>218</v>
      </c>
      <c r="G4919">
        <v>36</v>
      </c>
      <c r="H4919">
        <v>9</v>
      </c>
      <c r="I4919">
        <v>662</v>
      </c>
      <c r="J4919">
        <f>Excel_Dashboard_Dataset_xlsx___Sales5[[#This Row],[Quantity]]*Excel_Dashboard_Dataset_xlsx___Sales5[[#This Row],[UnitPrice]]</f>
        <v>5958</v>
      </c>
      <c r="K4919" t="str">
        <f>_xlfn.XLOOKUP(Excel_Dashboard_Dataset_xlsx___Sales5[[#This Row],[CustomerID]],Raw_Customers!A:A,Raw_Customers!D:D)</f>
        <v>Female</v>
      </c>
      <c r="L4919">
        <f>_xlfn.XLOOKUP(Excel_Dashboard_Dataset_xlsx___Sales5[[#This Row],[CustomerID]],Raw_Customers!A:A,Raw_Customers!E:E)</f>
        <v>24</v>
      </c>
      <c r="M4919" t="str">
        <f>_xlfn.XLOOKUP(Excel_Dashboard_Dataset_xlsx___Sales5[[#This Row],[CustomerID]],Raw_Customers!A:A,Raw_Customers!C:C)</f>
        <v>East</v>
      </c>
      <c r="N4919" s="2" t="str">
        <f>_xlfn.XLOOKUP(Excel_Dashboard_Dataset_xlsx___Sales5[[#This Row],[ProductID]],Raw_Products!A:A,Raw_Products!B:B)</f>
        <v>Formal Shoes</v>
      </c>
      <c r="O4919" s="2" t="str">
        <f>_xlfn.XLOOKUP(Excel_Dashboard_Dataset_xlsx___Sales5[[#This Row],[ProductID]],Raw_Products!A:A,Raw_Products!C:C)</f>
        <v>Clothing</v>
      </c>
      <c r="P4919" s="2" t="str">
        <f>_xlfn.XLOOKUP(Excel_Dashboard_Dataset_xlsx___Sales5[[#This Row],[CustomerID]], Raw_Customers!A:A, Raw_Customers!B:B, "Unknown")</f>
        <v>Jason Reed</v>
      </c>
    </row>
    <row r="4920" spans="1:16" x14ac:dyDescent="0.25">
      <c r="A4920">
        <v>4919</v>
      </c>
      <c r="B4920">
        <f t="shared" si="76"/>
        <v>2024</v>
      </c>
      <c r="C4920" t="str">
        <f>TEXT(Excel_Dashboard_Dataset_xlsx___Sales5[[#This Row],[Date]],"mmm")</f>
        <v>Aug</v>
      </c>
      <c r="D4920" s="3">
        <v>45531</v>
      </c>
      <c r="E4920">
        <v>26</v>
      </c>
      <c r="F4920">
        <v>15</v>
      </c>
      <c r="G4920">
        <v>44</v>
      </c>
      <c r="H4920">
        <v>3</v>
      </c>
      <c r="I4920">
        <v>53</v>
      </c>
      <c r="J4920">
        <f>Excel_Dashboard_Dataset_xlsx___Sales5[[#This Row],[Quantity]]*Excel_Dashboard_Dataset_xlsx___Sales5[[#This Row],[UnitPrice]]</f>
        <v>159</v>
      </c>
      <c r="K4920" t="str">
        <f>_xlfn.XLOOKUP(Excel_Dashboard_Dataset_xlsx___Sales5[[#This Row],[CustomerID]],Raw_Customers!A:A,Raw_Customers!D:D)</f>
        <v>Female</v>
      </c>
      <c r="L4920">
        <f>_xlfn.XLOOKUP(Excel_Dashboard_Dataset_xlsx___Sales5[[#This Row],[CustomerID]],Raw_Customers!A:A,Raw_Customers!E:E)</f>
        <v>61</v>
      </c>
      <c r="M4920" t="str">
        <f>_xlfn.XLOOKUP(Excel_Dashboard_Dataset_xlsx___Sales5[[#This Row],[CustomerID]],Raw_Customers!A:A,Raw_Customers!C:C)</f>
        <v>North</v>
      </c>
      <c r="N4920" s="2" t="str">
        <f>_xlfn.XLOOKUP(Excel_Dashboard_Dataset_xlsx___Sales5[[#This Row],[ProductID]],Raw_Products!A:A,Raw_Products!B:B)</f>
        <v>Vacuum Cleaner</v>
      </c>
      <c r="O4920" s="2" t="str">
        <f>_xlfn.XLOOKUP(Excel_Dashboard_Dataset_xlsx___Sales5[[#This Row],[ProductID]],Raw_Products!A:A,Raw_Products!C:C)</f>
        <v>Home Appliances</v>
      </c>
      <c r="P4920" s="2" t="str">
        <f>_xlfn.XLOOKUP(Excel_Dashboard_Dataset_xlsx___Sales5[[#This Row],[CustomerID]], Raw_Customers!A:A, Raw_Customers!B:B, "Unknown")</f>
        <v>Larry Hill</v>
      </c>
    </row>
    <row r="4921" spans="1:16" x14ac:dyDescent="0.25">
      <c r="A4921">
        <v>4920</v>
      </c>
      <c r="B4921">
        <f t="shared" si="76"/>
        <v>2024</v>
      </c>
      <c r="C4921" t="str">
        <f>TEXT(Excel_Dashboard_Dataset_xlsx___Sales5[[#This Row],[Date]],"mmm")</f>
        <v>May</v>
      </c>
      <c r="D4921" s="3">
        <v>45419</v>
      </c>
      <c r="E4921">
        <v>9</v>
      </c>
      <c r="F4921">
        <v>87</v>
      </c>
      <c r="G4921">
        <v>8</v>
      </c>
      <c r="H4921">
        <v>4</v>
      </c>
      <c r="I4921">
        <v>919</v>
      </c>
      <c r="J4921">
        <f>Excel_Dashboard_Dataset_xlsx___Sales5[[#This Row],[Quantity]]*Excel_Dashboard_Dataset_xlsx___Sales5[[#This Row],[UnitPrice]]</f>
        <v>3676</v>
      </c>
      <c r="K4921" t="str">
        <f>_xlfn.XLOOKUP(Excel_Dashboard_Dataset_xlsx___Sales5[[#This Row],[CustomerID]],Raw_Customers!A:A,Raw_Customers!D:D)</f>
        <v>Male</v>
      </c>
      <c r="L4921">
        <f>_xlfn.XLOOKUP(Excel_Dashboard_Dataset_xlsx___Sales5[[#This Row],[CustomerID]],Raw_Customers!A:A,Raw_Customers!E:E)</f>
        <v>65</v>
      </c>
      <c r="M4921" t="str">
        <f>_xlfn.XLOOKUP(Excel_Dashboard_Dataset_xlsx___Sales5[[#This Row],[CustomerID]],Raw_Customers!A:A,Raw_Customers!C:C)</f>
        <v>West</v>
      </c>
      <c r="N4921" s="2" t="str">
        <f>_xlfn.XLOOKUP(Excel_Dashboard_Dataset_xlsx___Sales5[[#This Row],[ProductID]],Raw_Products!A:A,Raw_Products!B:B)</f>
        <v>Canned Beans</v>
      </c>
      <c r="O4921" s="2" t="str">
        <f>_xlfn.XLOOKUP(Excel_Dashboard_Dataset_xlsx___Sales5[[#This Row],[ProductID]],Raw_Products!A:A,Raw_Products!C:C)</f>
        <v>Groceries</v>
      </c>
      <c r="P4921" s="2" t="str">
        <f>_xlfn.XLOOKUP(Excel_Dashboard_Dataset_xlsx___Sales5[[#This Row],[CustomerID]], Raw_Customers!A:A, Raw_Customers!B:B, "Unknown")</f>
        <v>Raymond Gutierrez</v>
      </c>
    </row>
    <row r="4922" spans="1:16" x14ac:dyDescent="0.25">
      <c r="A4922">
        <v>4921</v>
      </c>
      <c r="B4922">
        <f t="shared" si="76"/>
        <v>2024</v>
      </c>
      <c r="C4922" t="str">
        <f>TEXT(Excel_Dashboard_Dataset_xlsx___Sales5[[#This Row],[Date]],"mmm")</f>
        <v>Feb</v>
      </c>
      <c r="D4922" s="3">
        <v>45351</v>
      </c>
      <c r="E4922">
        <v>3</v>
      </c>
      <c r="F4922">
        <v>48</v>
      </c>
      <c r="G4922">
        <v>40</v>
      </c>
      <c r="H4922">
        <v>6</v>
      </c>
      <c r="I4922">
        <v>583</v>
      </c>
      <c r="J4922">
        <f>Excel_Dashboard_Dataset_xlsx___Sales5[[#This Row],[Quantity]]*Excel_Dashboard_Dataset_xlsx___Sales5[[#This Row],[UnitPrice]]</f>
        <v>3498</v>
      </c>
      <c r="K4922" t="str">
        <f>_xlfn.XLOOKUP(Excel_Dashboard_Dataset_xlsx___Sales5[[#This Row],[CustomerID]],Raw_Customers!A:A,Raw_Customers!D:D)</f>
        <v>Male</v>
      </c>
      <c r="L4922">
        <f>_xlfn.XLOOKUP(Excel_Dashboard_Dataset_xlsx___Sales5[[#This Row],[CustomerID]],Raw_Customers!A:A,Raw_Customers!E:E)</f>
        <v>30</v>
      </c>
      <c r="M4922" t="str">
        <f>_xlfn.XLOOKUP(Excel_Dashboard_Dataset_xlsx___Sales5[[#This Row],[CustomerID]],Raw_Customers!A:A,Raw_Customers!C:C)</f>
        <v>South</v>
      </c>
      <c r="N4922" s="2" t="str">
        <f>_xlfn.XLOOKUP(Excel_Dashboard_Dataset_xlsx___Sales5[[#This Row],[ProductID]],Raw_Products!A:A,Raw_Products!B:B)</f>
        <v>Spaghetti</v>
      </c>
      <c r="O4922" s="2" t="str">
        <f>_xlfn.XLOOKUP(Excel_Dashboard_Dataset_xlsx___Sales5[[#This Row],[ProductID]],Raw_Products!A:A,Raw_Products!C:C)</f>
        <v>Groceries</v>
      </c>
      <c r="P4922" s="2" t="str">
        <f>_xlfn.XLOOKUP(Excel_Dashboard_Dataset_xlsx___Sales5[[#This Row],[CustomerID]], Raw_Customers!A:A, Raw_Customers!B:B, "Unknown")</f>
        <v>Robert Howard</v>
      </c>
    </row>
    <row r="4923" spans="1:16" x14ac:dyDescent="0.25">
      <c r="A4923">
        <v>4922</v>
      </c>
      <c r="B4923">
        <f t="shared" si="76"/>
        <v>2024</v>
      </c>
      <c r="C4923" t="str">
        <f>TEXT(Excel_Dashboard_Dataset_xlsx___Sales5[[#This Row],[Date]],"mmm")</f>
        <v>Aug</v>
      </c>
      <c r="D4923" s="3">
        <v>45506</v>
      </c>
      <c r="E4923">
        <v>14</v>
      </c>
      <c r="F4923">
        <v>296</v>
      </c>
      <c r="G4923">
        <v>43</v>
      </c>
      <c r="H4923">
        <v>3</v>
      </c>
      <c r="I4923">
        <v>562</v>
      </c>
      <c r="J4923">
        <f>Excel_Dashboard_Dataset_xlsx___Sales5[[#This Row],[Quantity]]*Excel_Dashboard_Dataset_xlsx___Sales5[[#This Row],[UnitPrice]]</f>
        <v>1686</v>
      </c>
      <c r="K4923" t="str">
        <f>_xlfn.XLOOKUP(Excel_Dashboard_Dataset_xlsx___Sales5[[#This Row],[CustomerID]],Raw_Customers!A:A,Raw_Customers!D:D)</f>
        <v>Male</v>
      </c>
      <c r="L4923">
        <f>_xlfn.XLOOKUP(Excel_Dashboard_Dataset_xlsx___Sales5[[#This Row],[CustomerID]],Raw_Customers!A:A,Raw_Customers!E:E)</f>
        <v>65</v>
      </c>
      <c r="M4923" t="str">
        <f>_xlfn.XLOOKUP(Excel_Dashboard_Dataset_xlsx___Sales5[[#This Row],[CustomerID]],Raw_Customers!A:A,Raw_Customers!C:C)</f>
        <v>East</v>
      </c>
      <c r="N4923" s="2" t="str">
        <f>_xlfn.XLOOKUP(Excel_Dashboard_Dataset_xlsx___Sales5[[#This Row],[ProductID]],Raw_Products!A:A,Raw_Products!B:B)</f>
        <v>Smartwatch</v>
      </c>
      <c r="O4923" s="2" t="str">
        <f>_xlfn.XLOOKUP(Excel_Dashboard_Dataset_xlsx___Sales5[[#This Row],[ProductID]],Raw_Products!A:A,Raw_Products!C:C)</f>
        <v>Electronics</v>
      </c>
      <c r="P4923" s="2" t="str">
        <f>_xlfn.XLOOKUP(Excel_Dashboard_Dataset_xlsx___Sales5[[#This Row],[CustomerID]], Raw_Customers!A:A, Raw_Customers!B:B, "Unknown")</f>
        <v>Sarah Miller</v>
      </c>
    </row>
    <row r="4924" spans="1:16" x14ac:dyDescent="0.25">
      <c r="A4924">
        <v>4923</v>
      </c>
      <c r="B4924">
        <f t="shared" si="76"/>
        <v>2024</v>
      </c>
      <c r="C4924" t="str">
        <f>TEXT(Excel_Dashboard_Dataset_xlsx___Sales5[[#This Row],[Date]],"mmm")</f>
        <v>Dec</v>
      </c>
      <c r="D4924" s="3">
        <v>45643</v>
      </c>
      <c r="E4924">
        <v>34</v>
      </c>
      <c r="F4924">
        <v>248</v>
      </c>
      <c r="G4924">
        <v>11</v>
      </c>
      <c r="H4924">
        <v>9</v>
      </c>
      <c r="I4924">
        <v>518</v>
      </c>
      <c r="J4924">
        <f>Excel_Dashboard_Dataset_xlsx___Sales5[[#This Row],[Quantity]]*Excel_Dashboard_Dataset_xlsx___Sales5[[#This Row],[UnitPrice]]</f>
        <v>4662</v>
      </c>
      <c r="K4924" t="str">
        <f>_xlfn.XLOOKUP(Excel_Dashboard_Dataset_xlsx___Sales5[[#This Row],[CustomerID]],Raw_Customers!A:A,Raw_Customers!D:D)</f>
        <v>Female</v>
      </c>
      <c r="L4924">
        <f>_xlfn.XLOOKUP(Excel_Dashboard_Dataset_xlsx___Sales5[[#This Row],[CustomerID]],Raw_Customers!A:A,Raw_Customers!E:E)</f>
        <v>19</v>
      </c>
      <c r="M4924" t="str">
        <f>_xlfn.XLOOKUP(Excel_Dashboard_Dataset_xlsx___Sales5[[#This Row],[CustomerID]],Raw_Customers!A:A,Raw_Customers!C:C)</f>
        <v>East</v>
      </c>
      <c r="N4924" s="2" t="str">
        <f>_xlfn.XLOOKUP(Excel_Dashboard_Dataset_xlsx___Sales5[[#This Row],[ProductID]],Raw_Products!A:A,Raw_Products!B:B)</f>
        <v>Dress</v>
      </c>
      <c r="O4924" s="2" t="str">
        <f>_xlfn.XLOOKUP(Excel_Dashboard_Dataset_xlsx___Sales5[[#This Row],[ProductID]],Raw_Products!A:A,Raw_Products!C:C)</f>
        <v>Clothing</v>
      </c>
      <c r="P4924" s="2" t="str">
        <f>_xlfn.XLOOKUP(Excel_Dashboard_Dataset_xlsx___Sales5[[#This Row],[CustomerID]], Raw_Customers!A:A, Raw_Customers!B:B, "Unknown")</f>
        <v>Shirley Evans</v>
      </c>
    </row>
    <row r="4925" spans="1:16" x14ac:dyDescent="0.25">
      <c r="A4925">
        <v>4924</v>
      </c>
      <c r="B4925">
        <f t="shared" si="76"/>
        <v>2024</v>
      </c>
      <c r="C4925" t="str">
        <f>TEXT(Excel_Dashboard_Dataset_xlsx___Sales5[[#This Row],[Date]],"mmm")</f>
        <v>Feb</v>
      </c>
      <c r="D4925" s="3">
        <v>45345</v>
      </c>
      <c r="E4925">
        <v>5</v>
      </c>
      <c r="F4925">
        <v>129</v>
      </c>
      <c r="G4925">
        <v>11</v>
      </c>
      <c r="H4925">
        <v>5</v>
      </c>
      <c r="I4925">
        <v>591</v>
      </c>
      <c r="J4925">
        <f>Excel_Dashboard_Dataset_xlsx___Sales5[[#This Row],[Quantity]]*Excel_Dashboard_Dataset_xlsx___Sales5[[#This Row],[UnitPrice]]</f>
        <v>2955</v>
      </c>
      <c r="K4925" t="str">
        <f>_xlfn.XLOOKUP(Excel_Dashboard_Dataset_xlsx___Sales5[[#This Row],[CustomerID]],Raw_Customers!A:A,Raw_Customers!D:D)</f>
        <v>Male</v>
      </c>
      <c r="L4925">
        <f>_xlfn.XLOOKUP(Excel_Dashboard_Dataset_xlsx___Sales5[[#This Row],[CustomerID]],Raw_Customers!A:A,Raw_Customers!E:E)</f>
        <v>33</v>
      </c>
      <c r="M4925" t="str">
        <f>_xlfn.XLOOKUP(Excel_Dashboard_Dataset_xlsx___Sales5[[#This Row],[CustomerID]],Raw_Customers!A:A,Raw_Customers!C:C)</f>
        <v>West</v>
      </c>
      <c r="N4925" s="2" t="str">
        <f>_xlfn.XLOOKUP(Excel_Dashboard_Dataset_xlsx___Sales5[[#This Row],[ProductID]],Raw_Products!A:A,Raw_Products!B:B)</f>
        <v>Salt</v>
      </c>
      <c r="O4925" s="2" t="str">
        <f>_xlfn.XLOOKUP(Excel_Dashboard_Dataset_xlsx___Sales5[[#This Row],[ProductID]],Raw_Products!A:A,Raw_Products!C:C)</f>
        <v>Groceries</v>
      </c>
      <c r="P4925" s="2" t="str">
        <f>_xlfn.XLOOKUP(Excel_Dashboard_Dataset_xlsx___Sales5[[#This Row],[CustomerID]], Raw_Customers!A:A, Raw_Customers!B:B, "Unknown")</f>
        <v>Pamela Moore</v>
      </c>
    </row>
    <row r="4926" spans="1:16" x14ac:dyDescent="0.25">
      <c r="A4926">
        <v>4925</v>
      </c>
      <c r="B4926">
        <f t="shared" si="76"/>
        <v>2024</v>
      </c>
      <c r="C4926" t="str">
        <f>TEXT(Excel_Dashboard_Dataset_xlsx___Sales5[[#This Row],[Date]],"mmm")</f>
        <v>Feb</v>
      </c>
      <c r="D4926" s="3">
        <v>45328</v>
      </c>
      <c r="E4926">
        <v>12</v>
      </c>
      <c r="F4926">
        <v>296</v>
      </c>
      <c r="G4926">
        <v>8</v>
      </c>
      <c r="H4926">
        <v>8</v>
      </c>
      <c r="I4926">
        <v>947</v>
      </c>
      <c r="J4926">
        <f>Excel_Dashboard_Dataset_xlsx___Sales5[[#This Row],[Quantity]]*Excel_Dashboard_Dataset_xlsx___Sales5[[#This Row],[UnitPrice]]</f>
        <v>7576</v>
      </c>
      <c r="K4926" t="str">
        <f>_xlfn.XLOOKUP(Excel_Dashboard_Dataset_xlsx___Sales5[[#This Row],[CustomerID]],Raw_Customers!A:A,Raw_Customers!D:D)</f>
        <v>Male</v>
      </c>
      <c r="L4926">
        <f>_xlfn.XLOOKUP(Excel_Dashboard_Dataset_xlsx___Sales5[[#This Row],[CustomerID]],Raw_Customers!A:A,Raw_Customers!E:E)</f>
        <v>65</v>
      </c>
      <c r="M4926" t="str">
        <f>_xlfn.XLOOKUP(Excel_Dashboard_Dataset_xlsx___Sales5[[#This Row],[CustomerID]],Raw_Customers!A:A,Raw_Customers!C:C)</f>
        <v>East</v>
      </c>
      <c r="N4926" s="2" t="str">
        <f>_xlfn.XLOOKUP(Excel_Dashboard_Dataset_xlsx___Sales5[[#This Row],[ProductID]],Raw_Products!A:A,Raw_Products!B:B)</f>
        <v>Laptop</v>
      </c>
      <c r="O4926" s="2" t="str">
        <f>_xlfn.XLOOKUP(Excel_Dashboard_Dataset_xlsx___Sales5[[#This Row],[ProductID]],Raw_Products!A:A,Raw_Products!C:C)</f>
        <v>Electronics</v>
      </c>
      <c r="P4926" s="2" t="str">
        <f>_xlfn.XLOOKUP(Excel_Dashboard_Dataset_xlsx___Sales5[[#This Row],[CustomerID]], Raw_Customers!A:A, Raw_Customers!B:B, "Unknown")</f>
        <v>Sarah Miller</v>
      </c>
    </row>
    <row r="4927" spans="1:16" x14ac:dyDescent="0.25">
      <c r="A4927">
        <v>4926</v>
      </c>
      <c r="B4927">
        <f t="shared" si="76"/>
        <v>2023</v>
      </c>
      <c r="C4927" t="str">
        <f>TEXT(Excel_Dashboard_Dataset_xlsx___Sales5[[#This Row],[Date]],"mmm")</f>
        <v>Jul</v>
      </c>
      <c r="D4927" s="3">
        <v>45114</v>
      </c>
      <c r="E4927">
        <v>20</v>
      </c>
      <c r="F4927">
        <v>154</v>
      </c>
      <c r="G4927">
        <v>8</v>
      </c>
      <c r="H4927">
        <v>7</v>
      </c>
      <c r="I4927">
        <v>18</v>
      </c>
      <c r="J4927">
        <f>Excel_Dashboard_Dataset_xlsx___Sales5[[#This Row],[Quantity]]*Excel_Dashboard_Dataset_xlsx___Sales5[[#This Row],[UnitPrice]]</f>
        <v>126</v>
      </c>
      <c r="K4927" t="str">
        <f>_xlfn.XLOOKUP(Excel_Dashboard_Dataset_xlsx___Sales5[[#This Row],[CustomerID]],Raw_Customers!A:A,Raw_Customers!D:D)</f>
        <v>Female</v>
      </c>
      <c r="L4927">
        <f>_xlfn.XLOOKUP(Excel_Dashboard_Dataset_xlsx___Sales5[[#This Row],[CustomerID]],Raw_Customers!A:A,Raw_Customers!E:E)</f>
        <v>42</v>
      </c>
      <c r="M4927" t="str">
        <f>_xlfn.XLOOKUP(Excel_Dashboard_Dataset_xlsx___Sales5[[#This Row],[CustomerID]],Raw_Customers!A:A,Raw_Customers!C:C)</f>
        <v>South</v>
      </c>
      <c r="N4927" s="2" t="str">
        <f>_xlfn.XLOOKUP(Excel_Dashboard_Dataset_xlsx___Sales5[[#This Row],[ProductID]],Raw_Products!A:A,Raw_Products!B:B)</f>
        <v>Printer</v>
      </c>
      <c r="O4927" s="2" t="str">
        <f>_xlfn.XLOOKUP(Excel_Dashboard_Dataset_xlsx___Sales5[[#This Row],[ProductID]],Raw_Products!A:A,Raw_Products!C:C)</f>
        <v>Electronics</v>
      </c>
      <c r="P4927" s="2" t="str">
        <f>_xlfn.XLOOKUP(Excel_Dashboard_Dataset_xlsx___Sales5[[#This Row],[CustomerID]], Raw_Customers!A:A, Raw_Customers!B:B, "Unknown")</f>
        <v>Donald Sanchez</v>
      </c>
    </row>
    <row r="4928" spans="1:16" x14ac:dyDescent="0.25">
      <c r="A4928">
        <v>4927</v>
      </c>
      <c r="B4928">
        <f t="shared" si="76"/>
        <v>2023</v>
      </c>
      <c r="C4928" t="str">
        <f>TEXT(Excel_Dashboard_Dataset_xlsx___Sales5[[#This Row],[Date]],"mmm")</f>
        <v>Nov</v>
      </c>
      <c r="D4928" s="3">
        <v>45258</v>
      </c>
      <c r="E4928">
        <v>35</v>
      </c>
      <c r="F4928">
        <v>286</v>
      </c>
      <c r="G4928">
        <v>33</v>
      </c>
      <c r="H4928">
        <v>1</v>
      </c>
      <c r="I4928">
        <v>492</v>
      </c>
      <c r="J4928">
        <f>Excel_Dashboard_Dataset_xlsx___Sales5[[#This Row],[Quantity]]*Excel_Dashboard_Dataset_xlsx___Sales5[[#This Row],[UnitPrice]]</f>
        <v>492</v>
      </c>
      <c r="K4928" t="str">
        <f>_xlfn.XLOOKUP(Excel_Dashboard_Dataset_xlsx___Sales5[[#This Row],[CustomerID]],Raw_Customers!A:A,Raw_Customers!D:D)</f>
        <v>Female</v>
      </c>
      <c r="L4928">
        <f>_xlfn.XLOOKUP(Excel_Dashboard_Dataset_xlsx___Sales5[[#This Row],[CustomerID]],Raw_Customers!A:A,Raw_Customers!E:E)</f>
        <v>24</v>
      </c>
      <c r="M4928" t="str">
        <f>_xlfn.XLOOKUP(Excel_Dashboard_Dataset_xlsx___Sales5[[#This Row],[CustomerID]],Raw_Customers!A:A,Raw_Customers!C:C)</f>
        <v>South</v>
      </c>
      <c r="N4928" s="2" t="str">
        <f>_xlfn.XLOOKUP(Excel_Dashboard_Dataset_xlsx___Sales5[[#This Row],[ProductID]],Raw_Products!A:A,Raw_Products!B:B)</f>
        <v>Sneakers</v>
      </c>
      <c r="O4928" s="2" t="str">
        <f>_xlfn.XLOOKUP(Excel_Dashboard_Dataset_xlsx___Sales5[[#This Row],[ProductID]],Raw_Products!A:A,Raw_Products!C:C)</f>
        <v>Clothing</v>
      </c>
      <c r="P4928" s="2" t="str">
        <f>_xlfn.XLOOKUP(Excel_Dashboard_Dataset_xlsx___Sales5[[#This Row],[CustomerID]], Raw_Customers!A:A, Raw_Customers!B:B, "Unknown")</f>
        <v>Gary Parker</v>
      </c>
    </row>
    <row r="4929" spans="1:16" x14ac:dyDescent="0.25">
      <c r="A4929">
        <v>4928</v>
      </c>
      <c r="B4929">
        <f t="shared" si="76"/>
        <v>2024</v>
      </c>
      <c r="C4929" t="str">
        <f>TEXT(Excel_Dashboard_Dataset_xlsx___Sales5[[#This Row],[Date]],"mmm")</f>
        <v>Dec</v>
      </c>
      <c r="D4929" s="3">
        <v>45628</v>
      </c>
      <c r="E4929">
        <v>6</v>
      </c>
      <c r="F4929">
        <v>22</v>
      </c>
      <c r="G4929">
        <v>12</v>
      </c>
      <c r="H4929">
        <v>9</v>
      </c>
      <c r="I4929">
        <v>509</v>
      </c>
      <c r="J4929">
        <f>Excel_Dashboard_Dataset_xlsx___Sales5[[#This Row],[Quantity]]*Excel_Dashboard_Dataset_xlsx___Sales5[[#This Row],[UnitPrice]]</f>
        <v>4581</v>
      </c>
      <c r="K4929" t="str">
        <f>_xlfn.XLOOKUP(Excel_Dashboard_Dataset_xlsx___Sales5[[#This Row],[CustomerID]],Raw_Customers!A:A,Raw_Customers!D:D)</f>
        <v>Female</v>
      </c>
      <c r="L4929">
        <f>_xlfn.XLOOKUP(Excel_Dashboard_Dataset_xlsx___Sales5[[#This Row],[CustomerID]],Raw_Customers!A:A,Raw_Customers!E:E)</f>
        <v>56</v>
      </c>
      <c r="M4929" t="str">
        <f>_xlfn.XLOOKUP(Excel_Dashboard_Dataset_xlsx___Sales5[[#This Row],[CustomerID]],Raw_Customers!A:A,Raw_Customers!C:C)</f>
        <v>South</v>
      </c>
      <c r="N4929" s="2" t="str">
        <f>_xlfn.XLOOKUP(Excel_Dashboard_Dataset_xlsx___Sales5[[#This Row],[ProductID]],Raw_Products!A:A,Raw_Products!B:B)</f>
        <v>Flour</v>
      </c>
      <c r="O4929" s="2" t="str">
        <f>_xlfn.XLOOKUP(Excel_Dashboard_Dataset_xlsx___Sales5[[#This Row],[ProductID]],Raw_Products!A:A,Raw_Products!C:C)</f>
        <v>Groceries</v>
      </c>
      <c r="P4929" s="2" t="str">
        <f>_xlfn.XLOOKUP(Excel_Dashboard_Dataset_xlsx___Sales5[[#This Row],[CustomerID]], Raw_Customers!A:A, Raw_Customers!B:B, "Unknown")</f>
        <v>Jeffrey Sanders</v>
      </c>
    </row>
    <row r="4930" spans="1:16" x14ac:dyDescent="0.25">
      <c r="A4930">
        <v>4929</v>
      </c>
      <c r="B4930">
        <f t="shared" ref="B4930:B4993" si="77">YEAR(D:D)</f>
        <v>2024</v>
      </c>
      <c r="C4930" t="str">
        <f>TEXT(Excel_Dashboard_Dataset_xlsx___Sales5[[#This Row],[Date]],"mmm")</f>
        <v>Dec</v>
      </c>
      <c r="D4930" s="3">
        <v>45647</v>
      </c>
      <c r="E4930">
        <v>6</v>
      </c>
      <c r="F4930">
        <v>77</v>
      </c>
      <c r="G4930">
        <v>2</v>
      </c>
      <c r="H4930">
        <v>3</v>
      </c>
      <c r="I4930">
        <v>707</v>
      </c>
      <c r="J4930">
        <f>Excel_Dashboard_Dataset_xlsx___Sales5[[#This Row],[Quantity]]*Excel_Dashboard_Dataset_xlsx___Sales5[[#This Row],[UnitPrice]]</f>
        <v>2121</v>
      </c>
      <c r="K4930" t="str">
        <f>_xlfn.XLOOKUP(Excel_Dashboard_Dataset_xlsx___Sales5[[#This Row],[CustomerID]],Raw_Customers!A:A,Raw_Customers!D:D)</f>
        <v>Female</v>
      </c>
      <c r="L4930">
        <f>_xlfn.XLOOKUP(Excel_Dashboard_Dataset_xlsx___Sales5[[#This Row],[CustomerID]],Raw_Customers!A:A,Raw_Customers!E:E)</f>
        <v>57</v>
      </c>
      <c r="M4930" t="str">
        <f>_xlfn.XLOOKUP(Excel_Dashboard_Dataset_xlsx___Sales5[[#This Row],[CustomerID]],Raw_Customers!A:A,Raw_Customers!C:C)</f>
        <v>West</v>
      </c>
      <c r="N4930" s="2" t="str">
        <f>_xlfn.XLOOKUP(Excel_Dashboard_Dataset_xlsx___Sales5[[#This Row],[ProductID]],Raw_Products!A:A,Raw_Products!B:B)</f>
        <v>Flour</v>
      </c>
      <c r="O4930" s="2" t="str">
        <f>_xlfn.XLOOKUP(Excel_Dashboard_Dataset_xlsx___Sales5[[#This Row],[ProductID]],Raw_Products!A:A,Raw_Products!C:C)</f>
        <v>Groceries</v>
      </c>
      <c r="P4930" s="2" t="str">
        <f>_xlfn.XLOOKUP(Excel_Dashboard_Dataset_xlsx___Sales5[[#This Row],[CustomerID]], Raw_Customers!A:A, Raw_Customers!B:B, "Unknown")</f>
        <v>Angela Nguyen</v>
      </c>
    </row>
    <row r="4931" spans="1:16" x14ac:dyDescent="0.25">
      <c r="A4931">
        <v>4930</v>
      </c>
      <c r="B4931">
        <f t="shared" si="77"/>
        <v>2023</v>
      </c>
      <c r="C4931" t="str">
        <f>TEXT(Excel_Dashboard_Dataset_xlsx___Sales5[[#This Row],[Date]],"mmm")</f>
        <v>Oct</v>
      </c>
      <c r="D4931" s="3">
        <v>45205</v>
      </c>
      <c r="E4931">
        <v>42</v>
      </c>
      <c r="F4931">
        <v>2</v>
      </c>
      <c r="G4931">
        <v>6</v>
      </c>
      <c r="H4931">
        <v>8</v>
      </c>
      <c r="I4931">
        <v>379</v>
      </c>
      <c r="J4931">
        <f>Excel_Dashboard_Dataset_xlsx___Sales5[[#This Row],[Quantity]]*Excel_Dashboard_Dataset_xlsx___Sales5[[#This Row],[UnitPrice]]</f>
        <v>3032</v>
      </c>
      <c r="K4931" t="str">
        <f>_xlfn.XLOOKUP(Excel_Dashboard_Dataset_xlsx___Sales5[[#This Row],[CustomerID]],Raw_Customers!A:A,Raw_Customers!D:D)</f>
        <v>Male</v>
      </c>
      <c r="L4931">
        <f>_xlfn.XLOOKUP(Excel_Dashboard_Dataset_xlsx___Sales5[[#This Row],[CustomerID]],Raw_Customers!A:A,Raw_Customers!E:E)</f>
        <v>38</v>
      </c>
      <c r="M4931" t="str">
        <f>_xlfn.XLOOKUP(Excel_Dashboard_Dataset_xlsx___Sales5[[#This Row],[CustomerID]],Raw_Customers!A:A,Raw_Customers!C:C)</f>
        <v>South</v>
      </c>
      <c r="N4931" s="2" t="str">
        <f>_xlfn.XLOOKUP(Excel_Dashboard_Dataset_xlsx___Sales5[[#This Row],[ProductID]],Raw_Products!A:A,Raw_Products!B:B)</f>
        <v>Basketball</v>
      </c>
      <c r="O4931" s="2" t="str">
        <f>_xlfn.XLOOKUP(Excel_Dashboard_Dataset_xlsx___Sales5[[#This Row],[ProductID]],Raw_Products!A:A,Raw_Products!C:C)</f>
        <v>Sports</v>
      </c>
      <c r="P4931" s="2" t="str">
        <f>_xlfn.XLOOKUP(Excel_Dashboard_Dataset_xlsx___Sales5[[#This Row],[CustomerID]], Raw_Customers!A:A, Raw_Customers!B:B, "Unknown")</f>
        <v>Rebecca Patel</v>
      </c>
    </row>
    <row r="4932" spans="1:16" x14ac:dyDescent="0.25">
      <c r="A4932">
        <v>4931</v>
      </c>
      <c r="B4932">
        <f t="shared" si="77"/>
        <v>2024</v>
      </c>
      <c r="C4932" t="str">
        <f>TEXT(Excel_Dashboard_Dataset_xlsx___Sales5[[#This Row],[Date]],"mmm")</f>
        <v>Nov</v>
      </c>
      <c r="D4932" s="3">
        <v>45601</v>
      </c>
      <c r="E4932">
        <v>5</v>
      </c>
      <c r="F4932">
        <v>204</v>
      </c>
      <c r="G4932">
        <v>18</v>
      </c>
      <c r="H4932">
        <v>9</v>
      </c>
      <c r="I4932">
        <v>520</v>
      </c>
      <c r="J4932">
        <f>Excel_Dashboard_Dataset_xlsx___Sales5[[#This Row],[Quantity]]*Excel_Dashboard_Dataset_xlsx___Sales5[[#This Row],[UnitPrice]]</f>
        <v>4680</v>
      </c>
      <c r="K4932" t="str">
        <f>_xlfn.XLOOKUP(Excel_Dashboard_Dataset_xlsx___Sales5[[#This Row],[CustomerID]],Raw_Customers!A:A,Raw_Customers!D:D)</f>
        <v>Male</v>
      </c>
      <c r="L4932">
        <f>_xlfn.XLOOKUP(Excel_Dashboard_Dataset_xlsx___Sales5[[#This Row],[CustomerID]],Raw_Customers!A:A,Raw_Customers!E:E)</f>
        <v>37</v>
      </c>
      <c r="M4932" t="str">
        <f>_xlfn.XLOOKUP(Excel_Dashboard_Dataset_xlsx___Sales5[[#This Row],[CustomerID]],Raw_Customers!A:A,Raw_Customers!C:C)</f>
        <v>East</v>
      </c>
      <c r="N4932" s="2" t="str">
        <f>_xlfn.XLOOKUP(Excel_Dashboard_Dataset_xlsx___Sales5[[#This Row],[ProductID]],Raw_Products!A:A,Raw_Products!B:B)</f>
        <v>Salt</v>
      </c>
      <c r="O4932" s="2" t="str">
        <f>_xlfn.XLOOKUP(Excel_Dashboard_Dataset_xlsx___Sales5[[#This Row],[ProductID]],Raw_Products!A:A,Raw_Products!C:C)</f>
        <v>Groceries</v>
      </c>
      <c r="P4932" s="2" t="str">
        <f>_xlfn.XLOOKUP(Excel_Dashboard_Dataset_xlsx___Sales5[[#This Row],[CustomerID]], Raw_Customers!A:A, Raw_Customers!B:B, "Unknown")</f>
        <v>Amy Hill</v>
      </c>
    </row>
    <row r="4933" spans="1:16" x14ac:dyDescent="0.25">
      <c r="A4933">
        <v>4932</v>
      </c>
      <c r="B4933">
        <f t="shared" si="77"/>
        <v>2024</v>
      </c>
      <c r="C4933" t="str">
        <f>TEXT(Excel_Dashboard_Dataset_xlsx___Sales5[[#This Row],[Date]],"mmm")</f>
        <v>Apr</v>
      </c>
      <c r="D4933" s="3">
        <v>45404</v>
      </c>
      <c r="E4933">
        <v>45</v>
      </c>
      <c r="F4933">
        <v>35</v>
      </c>
      <c r="G4933">
        <v>4</v>
      </c>
      <c r="H4933">
        <v>5</v>
      </c>
      <c r="I4933">
        <v>425</v>
      </c>
      <c r="J4933">
        <f>Excel_Dashboard_Dataset_xlsx___Sales5[[#This Row],[Quantity]]*Excel_Dashboard_Dataset_xlsx___Sales5[[#This Row],[UnitPrice]]</f>
        <v>2125</v>
      </c>
      <c r="K4933" t="str">
        <f>_xlfn.XLOOKUP(Excel_Dashboard_Dataset_xlsx___Sales5[[#This Row],[CustomerID]],Raw_Customers!A:A,Raw_Customers!D:D)</f>
        <v>Female</v>
      </c>
      <c r="L4933">
        <f>_xlfn.XLOOKUP(Excel_Dashboard_Dataset_xlsx___Sales5[[#This Row],[CustomerID]],Raw_Customers!A:A,Raw_Customers!E:E)</f>
        <v>55</v>
      </c>
      <c r="M4933" t="str">
        <f>_xlfn.XLOOKUP(Excel_Dashboard_Dataset_xlsx___Sales5[[#This Row],[CustomerID]],Raw_Customers!A:A,Raw_Customers!C:C)</f>
        <v>North</v>
      </c>
      <c r="N4933" s="2" t="str">
        <f>_xlfn.XLOOKUP(Excel_Dashboard_Dataset_xlsx___Sales5[[#This Row],[ProductID]],Raw_Products!A:A,Raw_Products!B:B)</f>
        <v>Yoga Mat</v>
      </c>
      <c r="O4933" s="2" t="str">
        <f>_xlfn.XLOOKUP(Excel_Dashboard_Dataset_xlsx___Sales5[[#This Row],[ProductID]],Raw_Products!A:A,Raw_Products!C:C)</f>
        <v>Sports</v>
      </c>
      <c r="P4933" s="2" t="str">
        <f>_xlfn.XLOOKUP(Excel_Dashboard_Dataset_xlsx___Sales5[[#This Row],[CustomerID]], Raw_Customers!A:A, Raw_Customers!B:B, "Unknown")</f>
        <v>Larry Campbell</v>
      </c>
    </row>
    <row r="4934" spans="1:16" x14ac:dyDescent="0.25">
      <c r="A4934">
        <v>4933</v>
      </c>
      <c r="B4934">
        <f t="shared" si="77"/>
        <v>2024</v>
      </c>
      <c r="C4934" t="str">
        <f>TEXT(Excel_Dashboard_Dataset_xlsx___Sales5[[#This Row],[Date]],"mmm")</f>
        <v>Nov</v>
      </c>
      <c r="D4934" s="3">
        <v>45624</v>
      </c>
      <c r="E4934">
        <v>21</v>
      </c>
      <c r="F4934">
        <v>10</v>
      </c>
      <c r="G4934">
        <v>50</v>
      </c>
      <c r="H4934">
        <v>2</v>
      </c>
      <c r="I4934">
        <v>374</v>
      </c>
      <c r="J4934">
        <f>Excel_Dashboard_Dataset_xlsx___Sales5[[#This Row],[Quantity]]*Excel_Dashboard_Dataset_xlsx___Sales5[[#This Row],[UnitPrice]]</f>
        <v>748</v>
      </c>
      <c r="K4934" t="str">
        <f>_xlfn.XLOOKUP(Excel_Dashboard_Dataset_xlsx___Sales5[[#This Row],[CustomerID]],Raw_Customers!A:A,Raw_Customers!D:D)</f>
        <v>Female</v>
      </c>
      <c r="L4934">
        <f>_xlfn.XLOOKUP(Excel_Dashboard_Dataset_xlsx___Sales5[[#This Row],[CustomerID]],Raw_Customers!A:A,Raw_Customers!E:E)</f>
        <v>23</v>
      </c>
      <c r="M4934" t="str">
        <f>_xlfn.XLOOKUP(Excel_Dashboard_Dataset_xlsx___Sales5[[#This Row],[CustomerID]],Raw_Customers!A:A,Raw_Customers!C:C)</f>
        <v>South</v>
      </c>
      <c r="N4934" s="2" t="str">
        <f>_xlfn.XLOOKUP(Excel_Dashboard_Dataset_xlsx___Sales5[[#This Row],[ProductID]],Raw_Products!A:A,Raw_Products!B:B)</f>
        <v>Refrigerator</v>
      </c>
      <c r="O4934" s="2" t="str">
        <f>_xlfn.XLOOKUP(Excel_Dashboard_Dataset_xlsx___Sales5[[#This Row],[ProductID]],Raw_Products!A:A,Raw_Products!C:C)</f>
        <v>Home Appliances</v>
      </c>
      <c r="P4934" s="2" t="str">
        <f>_xlfn.XLOOKUP(Excel_Dashboard_Dataset_xlsx___Sales5[[#This Row],[CustomerID]], Raw_Customers!A:A, Raw_Customers!B:B, "Unknown")</f>
        <v>David Martin</v>
      </c>
    </row>
    <row r="4935" spans="1:16" x14ac:dyDescent="0.25">
      <c r="A4935">
        <v>4934</v>
      </c>
      <c r="B4935">
        <f t="shared" si="77"/>
        <v>2023</v>
      </c>
      <c r="C4935" t="str">
        <f>TEXT(Excel_Dashboard_Dataset_xlsx___Sales5[[#This Row],[Date]],"mmm")</f>
        <v>Feb</v>
      </c>
      <c r="D4935" s="3">
        <v>44979</v>
      </c>
      <c r="E4935">
        <v>44</v>
      </c>
      <c r="F4935">
        <v>293</v>
      </c>
      <c r="G4935">
        <v>29</v>
      </c>
      <c r="H4935">
        <v>5</v>
      </c>
      <c r="I4935">
        <v>292</v>
      </c>
      <c r="J4935">
        <f>Excel_Dashboard_Dataset_xlsx___Sales5[[#This Row],[Quantity]]*Excel_Dashboard_Dataset_xlsx___Sales5[[#This Row],[UnitPrice]]</f>
        <v>1460</v>
      </c>
      <c r="K4935" t="str">
        <f>_xlfn.XLOOKUP(Excel_Dashboard_Dataset_xlsx___Sales5[[#This Row],[CustomerID]],Raw_Customers!A:A,Raw_Customers!D:D)</f>
        <v>Female</v>
      </c>
      <c r="L4935">
        <f>_xlfn.XLOOKUP(Excel_Dashboard_Dataset_xlsx___Sales5[[#This Row],[CustomerID]],Raw_Customers!A:A,Raw_Customers!E:E)</f>
        <v>58</v>
      </c>
      <c r="M4935" t="str">
        <f>_xlfn.XLOOKUP(Excel_Dashboard_Dataset_xlsx___Sales5[[#This Row],[CustomerID]],Raw_Customers!A:A,Raw_Customers!C:C)</f>
        <v>West</v>
      </c>
      <c r="N4935" s="2" t="str">
        <f>_xlfn.XLOOKUP(Excel_Dashboard_Dataset_xlsx___Sales5[[#This Row],[ProductID]],Raw_Products!A:A,Raw_Products!B:B)</f>
        <v>Running Shoes</v>
      </c>
      <c r="O4935" s="2" t="str">
        <f>_xlfn.XLOOKUP(Excel_Dashboard_Dataset_xlsx___Sales5[[#This Row],[ProductID]],Raw_Products!A:A,Raw_Products!C:C)</f>
        <v>Sports</v>
      </c>
      <c r="P4935" s="2" t="str">
        <f>_xlfn.XLOOKUP(Excel_Dashboard_Dataset_xlsx___Sales5[[#This Row],[CustomerID]], Raw_Customers!A:A, Raw_Customers!B:B, "Unknown")</f>
        <v>Lisa Nguyen</v>
      </c>
    </row>
    <row r="4936" spans="1:16" x14ac:dyDescent="0.25">
      <c r="A4936">
        <v>4935</v>
      </c>
      <c r="B4936">
        <f t="shared" si="77"/>
        <v>2023</v>
      </c>
      <c r="C4936" t="str">
        <f>TEXT(Excel_Dashboard_Dataset_xlsx___Sales5[[#This Row],[Date]],"mmm")</f>
        <v>Dec</v>
      </c>
      <c r="D4936" s="3">
        <v>45276</v>
      </c>
      <c r="E4936">
        <v>15</v>
      </c>
      <c r="F4936">
        <v>204</v>
      </c>
      <c r="G4936">
        <v>4</v>
      </c>
      <c r="H4936">
        <v>8</v>
      </c>
      <c r="I4936">
        <v>557</v>
      </c>
      <c r="J4936">
        <f>Excel_Dashboard_Dataset_xlsx___Sales5[[#This Row],[Quantity]]*Excel_Dashboard_Dataset_xlsx___Sales5[[#This Row],[UnitPrice]]</f>
        <v>4456</v>
      </c>
      <c r="K4936" t="str">
        <f>_xlfn.XLOOKUP(Excel_Dashboard_Dataset_xlsx___Sales5[[#This Row],[CustomerID]],Raw_Customers!A:A,Raw_Customers!D:D)</f>
        <v>Male</v>
      </c>
      <c r="L4936">
        <f>_xlfn.XLOOKUP(Excel_Dashboard_Dataset_xlsx___Sales5[[#This Row],[CustomerID]],Raw_Customers!A:A,Raw_Customers!E:E)</f>
        <v>37</v>
      </c>
      <c r="M4936" t="str">
        <f>_xlfn.XLOOKUP(Excel_Dashboard_Dataset_xlsx___Sales5[[#This Row],[CustomerID]],Raw_Customers!A:A,Raw_Customers!C:C)</f>
        <v>East</v>
      </c>
      <c r="N4936" s="2" t="str">
        <f>_xlfn.XLOOKUP(Excel_Dashboard_Dataset_xlsx___Sales5[[#This Row],[ProductID]],Raw_Products!A:A,Raw_Products!B:B)</f>
        <v>Bluetooth Speaker</v>
      </c>
      <c r="O4936" s="2" t="str">
        <f>_xlfn.XLOOKUP(Excel_Dashboard_Dataset_xlsx___Sales5[[#This Row],[ProductID]],Raw_Products!A:A,Raw_Products!C:C)</f>
        <v>Electronics</v>
      </c>
      <c r="P4936" s="2" t="str">
        <f>_xlfn.XLOOKUP(Excel_Dashboard_Dataset_xlsx___Sales5[[#This Row],[CustomerID]], Raw_Customers!A:A, Raw_Customers!B:B, "Unknown")</f>
        <v>Amy Hill</v>
      </c>
    </row>
    <row r="4937" spans="1:16" x14ac:dyDescent="0.25">
      <c r="A4937">
        <v>4936</v>
      </c>
      <c r="B4937">
        <f t="shared" si="77"/>
        <v>2024</v>
      </c>
      <c r="C4937" t="str">
        <f>TEXT(Excel_Dashboard_Dataset_xlsx___Sales5[[#This Row],[Date]],"mmm")</f>
        <v>Jan</v>
      </c>
      <c r="D4937" s="3">
        <v>45308</v>
      </c>
      <c r="E4937">
        <v>19</v>
      </c>
      <c r="F4937">
        <v>278</v>
      </c>
      <c r="G4937">
        <v>13</v>
      </c>
      <c r="H4937">
        <v>4</v>
      </c>
      <c r="I4937">
        <v>23</v>
      </c>
      <c r="J4937">
        <f>Excel_Dashboard_Dataset_xlsx___Sales5[[#This Row],[Quantity]]*Excel_Dashboard_Dataset_xlsx___Sales5[[#This Row],[UnitPrice]]</f>
        <v>92</v>
      </c>
      <c r="K4937" t="str">
        <f>_xlfn.XLOOKUP(Excel_Dashboard_Dataset_xlsx___Sales5[[#This Row],[CustomerID]],Raw_Customers!A:A,Raw_Customers!D:D)</f>
        <v>Female</v>
      </c>
      <c r="L4937">
        <f>_xlfn.XLOOKUP(Excel_Dashboard_Dataset_xlsx___Sales5[[#This Row],[CustomerID]],Raw_Customers!A:A,Raw_Customers!E:E)</f>
        <v>27</v>
      </c>
      <c r="M4937" t="str">
        <f>_xlfn.XLOOKUP(Excel_Dashboard_Dataset_xlsx___Sales5[[#This Row],[CustomerID]],Raw_Customers!A:A,Raw_Customers!C:C)</f>
        <v>East</v>
      </c>
      <c r="N4937" s="2" t="str">
        <f>_xlfn.XLOOKUP(Excel_Dashboard_Dataset_xlsx___Sales5[[#This Row],[ProductID]],Raw_Products!A:A,Raw_Products!B:B)</f>
        <v>External Hard Drive</v>
      </c>
      <c r="O4937" s="2" t="str">
        <f>_xlfn.XLOOKUP(Excel_Dashboard_Dataset_xlsx___Sales5[[#This Row],[ProductID]],Raw_Products!A:A,Raw_Products!C:C)</f>
        <v>Electronics</v>
      </c>
      <c r="P4937" s="2" t="str">
        <f>_xlfn.XLOOKUP(Excel_Dashboard_Dataset_xlsx___Sales5[[#This Row],[CustomerID]], Raw_Customers!A:A, Raw_Customers!B:B, "Unknown")</f>
        <v>Ryan Jones</v>
      </c>
    </row>
    <row r="4938" spans="1:16" x14ac:dyDescent="0.25">
      <c r="A4938">
        <v>4937</v>
      </c>
      <c r="B4938">
        <f t="shared" si="77"/>
        <v>2024</v>
      </c>
      <c r="C4938" t="str">
        <f>TEXT(Excel_Dashboard_Dataset_xlsx___Sales5[[#This Row],[Date]],"mmm")</f>
        <v>Feb</v>
      </c>
      <c r="D4938" s="3">
        <v>45334</v>
      </c>
      <c r="E4938">
        <v>33</v>
      </c>
      <c r="F4938">
        <v>253</v>
      </c>
      <c r="G4938">
        <v>10</v>
      </c>
      <c r="H4938">
        <v>4</v>
      </c>
      <c r="I4938">
        <v>715</v>
      </c>
      <c r="J4938">
        <f>Excel_Dashboard_Dataset_xlsx___Sales5[[#This Row],[Quantity]]*Excel_Dashboard_Dataset_xlsx___Sales5[[#This Row],[UnitPrice]]</f>
        <v>2860</v>
      </c>
      <c r="K4938" t="str">
        <f>_xlfn.XLOOKUP(Excel_Dashboard_Dataset_xlsx___Sales5[[#This Row],[CustomerID]],Raw_Customers!A:A,Raw_Customers!D:D)</f>
        <v>Female</v>
      </c>
      <c r="L4938">
        <f>_xlfn.XLOOKUP(Excel_Dashboard_Dataset_xlsx___Sales5[[#This Row],[CustomerID]],Raw_Customers!A:A,Raw_Customers!E:E)</f>
        <v>23</v>
      </c>
      <c r="M4938" t="str">
        <f>_xlfn.XLOOKUP(Excel_Dashboard_Dataset_xlsx___Sales5[[#This Row],[CustomerID]],Raw_Customers!A:A,Raw_Customers!C:C)</f>
        <v>West</v>
      </c>
      <c r="N4938" s="2" t="str">
        <f>_xlfn.XLOOKUP(Excel_Dashboard_Dataset_xlsx___Sales5[[#This Row],[ProductID]],Raw_Products!A:A,Raw_Products!B:B)</f>
        <v>Jacket</v>
      </c>
      <c r="O4938" s="2" t="str">
        <f>_xlfn.XLOOKUP(Excel_Dashboard_Dataset_xlsx___Sales5[[#This Row],[ProductID]],Raw_Products!A:A,Raw_Products!C:C)</f>
        <v>Clothing</v>
      </c>
      <c r="P4938" s="2" t="str">
        <f>_xlfn.XLOOKUP(Excel_Dashboard_Dataset_xlsx___Sales5[[#This Row],[CustomerID]], Raw_Customers!A:A, Raw_Customers!B:B, "Unknown")</f>
        <v>Anna Hernandez</v>
      </c>
    </row>
    <row r="4939" spans="1:16" x14ac:dyDescent="0.25">
      <c r="A4939">
        <v>4938</v>
      </c>
      <c r="B4939">
        <f t="shared" si="77"/>
        <v>2023</v>
      </c>
      <c r="C4939" t="str">
        <f>TEXT(Excel_Dashboard_Dataset_xlsx___Sales5[[#This Row],[Date]],"mmm")</f>
        <v>Sept</v>
      </c>
      <c r="D4939" s="3">
        <v>45192</v>
      </c>
      <c r="E4939">
        <v>35</v>
      </c>
      <c r="F4939">
        <v>6</v>
      </c>
      <c r="G4939">
        <v>28</v>
      </c>
      <c r="H4939">
        <v>1</v>
      </c>
      <c r="I4939">
        <v>824</v>
      </c>
      <c r="J4939">
        <f>Excel_Dashboard_Dataset_xlsx___Sales5[[#This Row],[Quantity]]*Excel_Dashboard_Dataset_xlsx___Sales5[[#This Row],[UnitPrice]]</f>
        <v>824</v>
      </c>
      <c r="K4939" t="str">
        <f>_xlfn.XLOOKUP(Excel_Dashboard_Dataset_xlsx___Sales5[[#This Row],[CustomerID]],Raw_Customers!A:A,Raw_Customers!D:D)</f>
        <v>Male</v>
      </c>
      <c r="L4939">
        <f>_xlfn.XLOOKUP(Excel_Dashboard_Dataset_xlsx___Sales5[[#This Row],[CustomerID]],Raw_Customers!A:A,Raw_Customers!E:E)</f>
        <v>34</v>
      </c>
      <c r="M4939" t="str">
        <f>_xlfn.XLOOKUP(Excel_Dashboard_Dataset_xlsx___Sales5[[#This Row],[CustomerID]],Raw_Customers!A:A,Raw_Customers!C:C)</f>
        <v>West</v>
      </c>
      <c r="N4939" s="2" t="str">
        <f>_xlfn.XLOOKUP(Excel_Dashboard_Dataset_xlsx___Sales5[[#This Row],[ProductID]],Raw_Products!A:A,Raw_Products!B:B)</f>
        <v>Sneakers</v>
      </c>
      <c r="O4939" s="2" t="str">
        <f>_xlfn.XLOOKUP(Excel_Dashboard_Dataset_xlsx___Sales5[[#This Row],[ProductID]],Raw_Products!A:A,Raw_Products!C:C)</f>
        <v>Clothing</v>
      </c>
      <c r="P4939" s="2" t="str">
        <f>_xlfn.XLOOKUP(Excel_Dashboard_Dataset_xlsx___Sales5[[#This Row],[CustomerID]], Raw_Customers!A:A, Raw_Customers!B:B, "Unknown")</f>
        <v>Gary Chavez</v>
      </c>
    </row>
    <row r="4940" spans="1:16" x14ac:dyDescent="0.25">
      <c r="A4940">
        <v>4939</v>
      </c>
      <c r="B4940">
        <f t="shared" si="77"/>
        <v>2024</v>
      </c>
      <c r="C4940" t="str">
        <f>TEXT(Excel_Dashboard_Dataset_xlsx___Sales5[[#This Row],[Date]],"mmm")</f>
        <v>May</v>
      </c>
      <c r="D4940" s="3">
        <v>45424</v>
      </c>
      <c r="E4940">
        <v>22</v>
      </c>
      <c r="F4940">
        <v>229</v>
      </c>
      <c r="G4940">
        <v>39</v>
      </c>
      <c r="H4940">
        <v>3</v>
      </c>
      <c r="I4940">
        <v>244</v>
      </c>
      <c r="J4940">
        <f>Excel_Dashboard_Dataset_xlsx___Sales5[[#This Row],[Quantity]]*Excel_Dashboard_Dataset_xlsx___Sales5[[#This Row],[UnitPrice]]</f>
        <v>732</v>
      </c>
      <c r="K4940" t="str">
        <f>_xlfn.XLOOKUP(Excel_Dashboard_Dataset_xlsx___Sales5[[#This Row],[CustomerID]],Raw_Customers!A:A,Raw_Customers!D:D)</f>
        <v>Female</v>
      </c>
      <c r="L4940">
        <f>_xlfn.XLOOKUP(Excel_Dashboard_Dataset_xlsx___Sales5[[#This Row],[CustomerID]],Raw_Customers!A:A,Raw_Customers!E:E)</f>
        <v>54</v>
      </c>
      <c r="M4940" t="str">
        <f>_xlfn.XLOOKUP(Excel_Dashboard_Dataset_xlsx___Sales5[[#This Row],[CustomerID]],Raw_Customers!A:A,Raw_Customers!C:C)</f>
        <v>East</v>
      </c>
      <c r="N4940" s="2" t="str">
        <f>_xlfn.XLOOKUP(Excel_Dashboard_Dataset_xlsx___Sales5[[#This Row],[ProductID]],Raw_Products!A:A,Raw_Products!B:B)</f>
        <v>Microwave</v>
      </c>
      <c r="O4940" s="2" t="str">
        <f>_xlfn.XLOOKUP(Excel_Dashboard_Dataset_xlsx___Sales5[[#This Row],[ProductID]],Raw_Products!A:A,Raw_Products!C:C)</f>
        <v>Home Appliances</v>
      </c>
      <c r="P4940" s="2" t="str">
        <f>_xlfn.XLOOKUP(Excel_Dashboard_Dataset_xlsx___Sales5[[#This Row],[CustomerID]], Raw_Customers!A:A, Raw_Customers!B:B, "Unknown")</f>
        <v>Anna Parker</v>
      </c>
    </row>
    <row r="4941" spans="1:16" x14ac:dyDescent="0.25">
      <c r="A4941">
        <v>4940</v>
      </c>
      <c r="B4941">
        <f t="shared" si="77"/>
        <v>2023</v>
      </c>
      <c r="C4941" t="str">
        <f>TEXT(Excel_Dashboard_Dataset_xlsx___Sales5[[#This Row],[Date]],"mmm")</f>
        <v>Apr</v>
      </c>
      <c r="D4941" s="3">
        <v>45029</v>
      </c>
      <c r="E4941">
        <v>5</v>
      </c>
      <c r="F4941">
        <v>138</v>
      </c>
      <c r="G4941">
        <v>48</v>
      </c>
      <c r="H4941">
        <v>9</v>
      </c>
      <c r="I4941">
        <v>360</v>
      </c>
      <c r="J4941">
        <f>Excel_Dashboard_Dataset_xlsx___Sales5[[#This Row],[Quantity]]*Excel_Dashboard_Dataset_xlsx___Sales5[[#This Row],[UnitPrice]]</f>
        <v>3240</v>
      </c>
      <c r="K4941" t="str">
        <f>_xlfn.XLOOKUP(Excel_Dashboard_Dataset_xlsx___Sales5[[#This Row],[CustomerID]],Raw_Customers!A:A,Raw_Customers!D:D)</f>
        <v>Male</v>
      </c>
      <c r="L4941">
        <f>_xlfn.XLOOKUP(Excel_Dashboard_Dataset_xlsx___Sales5[[#This Row],[CustomerID]],Raw_Customers!A:A,Raw_Customers!E:E)</f>
        <v>53</v>
      </c>
      <c r="M4941" t="str">
        <f>_xlfn.XLOOKUP(Excel_Dashboard_Dataset_xlsx___Sales5[[#This Row],[CustomerID]],Raw_Customers!A:A,Raw_Customers!C:C)</f>
        <v>West</v>
      </c>
      <c r="N4941" s="2" t="str">
        <f>_xlfn.XLOOKUP(Excel_Dashboard_Dataset_xlsx___Sales5[[#This Row],[ProductID]],Raw_Products!A:A,Raw_Products!B:B)</f>
        <v>Salt</v>
      </c>
      <c r="O4941" s="2" t="str">
        <f>_xlfn.XLOOKUP(Excel_Dashboard_Dataset_xlsx___Sales5[[#This Row],[ProductID]],Raw_Products!A:A,Raw_Products!C:C)</f>
        <v>Groceries</v>
      </c>
      <c r="P4941" s="2" t="str">
        <f>_xlfn.XLOOKUP(Excel_Dashboard_Dataset_xlsx___Sales5[[#This Row],[CustomerID]], Raw_Customers!A:A, Raw_Customers!B:B, "Unknown")</f>
        <v>Ashley Gutierrez</v>
      </c>
    </row>
    <row r="4942" spans="1:16" x14ac:dyDescent="0.25">
      <c r="A4942">
        <v>4941</v>
      </c>
      <c r="B4942">
        <f t="shared" si="77"/>
        <v>2023</v>
      </c>
      <c r="C4942" t="str">
        <f>TEXT(Excel_Dashboard_Dataset_xlsx___Sales5[[#This Row],[Date]],"mmm")</f>
        <v>Apr</v>
      </c>
      <c r="D4942" s="3">
        <v>45036</v>
      </c>
      <c r="E4942">
        <v>40</v>
      </c>
      <c r="F4942">
        <v>236</v>
      </c>
      <c r="G4942">
        <v>1</v>
      </c>
      <c r="H4942">
        <v>2</v>
      </c>
      <c r="I4942">
        <v>383</v>
      </c>
      <c r="J4942">
        <f>Excel_Dashboard_Dataset_xlsx___Sales5[[#This Row],[Quantity]]*Excel_Dashboard_Dataset_xlsx___Sales5[[#This Row],[UnitPrice]]</f>
        <v>766</v>
      </c>
      <c r="K4942" t="str">
        <f>_xlfn.XLOOKUP(Excel_Dashboard_Dataset_xlsx___Sales5[[#This Row],[CustomerID]],Raw_Customers!A:A,Raw_Customers!D:D)</f>
        <v>Female</v>
      </c>
      <c r="L4942">
        <f>_xlfn.XLOOKUP(Excel_Dashboard_Dataset_xlsx___Sales5[[#This Row],[CustomerID]],Raw_Customers!A:A,Raw_Customers!E:E)</f>
        <v>63</v>
      </c>
      <c r="M4942" t="str">
        <f>_xlfn.XLOOKUP(Excel_Dashboard_Dataset_xlsx___Sales5[[#This Row],[CustomerID]],Raw_Customers!A:A,Raw_Customers!C:C)</f>
        <v>South</v>
      </c>
      <c r="N4942" s="2" t="str">
        <f>_xlfn.XLOOKUP(Excel_Dashboard_Dataset_xlsx___Sales5[[#This Row],[ProductID]],Raw_Products!A:A,Raw_Products!B:B)</f>
        <v>Scarf</v>
      </c>
      <c r="O4942" s="2" t="str">
        <f>_xlfn.XLOOKUP(Excel_Dashboard_Dataset_xlsx___Sales5[[#This Row],[ProductID]],Raw_Products!A:A,Raw_Products!C:C)</f>
        <v>Clothing</v>
      </c>
      <c r="P4942" s="2" t="str">
        <f>_xlfn.XLOOKUP(Excel_Dashboard_Dataset_xlsx___Sales5[[#This Row],[CustomerID]], Raw_Customers!A:A, Raw_Customers!B:B, "Unknown")</f>
        <v>Jennifer Nelson</v>
      </c>
    </row>
    <row r="4943" spans="1:16" x14ac:dyDescent="0.25">
      <c r="A4943">
        <v>4942</v>
      </c>
      <c r="B4943">
        <f t="shared" si="77"/>
        <v>2024</v>
      </c>
      <c r="C4943" t="str">
        <f>TEXT(Excel_Dashboard_Dataset_xlsx___Sales5[[#This Row],[Date]],"mmm")</f>
        <v>Nov</v>
      </c>
      <c r="D4943" s="3">
        <v>45612</v>
      </c>
      <c r="E4943">
        <v>37</v>
      </c>
      <c r="F4943">
        <v>222</v>
      </c>
      <c r="G4943">
        <v>32</v>
      </c>
      <c r="H4943">
        <v>10</v>
      </c>
      <c r="I4943">
        <v>877</v>
      </c>
      <c r="J4943">
        <f>Excel_Dashboard_Dataset_xlsx___Sales5[[#This Row],[Quantity]]*Excel_Dashboard_Dataset_xlsx___Sales5[[#This Row],[UnitPrice]]</f>
        <v>8770</v>
      </c>
      <c r="K4943" t="str">
        <f>_xlfn.XLOOKUP(Excel_Dashboard_Dataset_xlsx___Sales5[[#This Row],[CustomerID]],Raw_Customers!A:A,Raw_Customers!D:D)</f>
        <v>Male</v>
      </c>
      <c r="L4943">
        <f>_xlfn.XLOOKUP(Excel_Dashboard_Dataset_xlsx___Sales5[[#This Row],[CustomerID]],Raw_Customers!A:A,Raw_Customers!E:E)</f>
        <v>22</v>
      </c>
      <c r="M4943" t="str">
        <f>_xlfn.XLOOKUP(Excel_Dashboard_Dataset_xlsx___Sales5[[#This Row],[CustomerID]],Raw_Customers!A:A,Raw_Customers!C:C)</f>
        <v>East</v>
      </c>
      <c r="N4943" s="2" t="str">
        <f>_xlfn.XLOOKUP(Excel_Dashboard_Dataset_xlsx___Sales5[[#This Row],[ProductID]],Raw_Products!A:A,Raw_Products!B:B)</f>
        <v>Cap</v>
      </c>
      <c r="O4943" s="2" t="str">
        <f>_xlfn.XLOOKUP(Excel_Dashboard_Dataset_xlsx___Sales5[[#This Row],[ProductID]],Raw_Products!A:A,Raw_Products!C:C)</f>
        <v>Clothing</v>
      </c>
      <c r="P4943" s="2" t="str">
        <f>_xlfn.XLOOKUP(Excel_Dashboard_Dataset_xlsx___Sales5[[#This Row],[CustomerID]], Raw_Customers!A:A, Raw_Customers!B:B, "Unknown")</f>
        <v>Carolyn Roberts</v>
      </c>
    </row>
    <row r="4944" spans="1:16" x14ac:dyDescent="0.25">
      <c r="A4944">
        <v>4943</v>
      </c>
      <c r="B4944">
        <f t="shared" si="77"/>
        <v>2023</v>
      </c>
      <c r="C4944" t="str">
        <f>TEXT(Excel_Dashboard_Dataset_xlsx___Sales5[[#This Row],[Date]],"mmm")</f>
        <v>May</v>
      </c>
      <c r="D4944" s="3">
        <v>45060</v>
      </c>
      <c r="E4944">
        <v>9</v>
      </c>
      <c r="F4944">
        <v>15</v>
      </c>
      <c r="G4944">
        <v>40</v>
      </c>
      <c r="H4944">
        <v>3</v>
      </c>
      <c r="I4944">
        <v>368</v>
      </c>
      <c r="J4944">
        <f>Excel_Dashboard_Dataset_xlsx___Sales5[[#This Row],[Quantity]]*Excel_Dashboard_Dataset_xlsx___Sales5[[#This Row],[UnitPrice]]</f>
        <v>1104</v>
      </c>
      <c r="K4944" t="str">
        <f>_xlfn.XLOOKUP(Excel_Dashboard_Dataset_xlsx___Sales5[[#This Row],[CustomerID]],Raw_Customers!A:A,Raw_Customers!D:D)</f>
        <v>Female</v>
      </c>
      <c r="L4944">
        <f>_xlfn.XLOOKUP(Excel_Dashboard_Dataset_xlsx___Sales5[[#This Row],[CustomerID]],Raw_Customers!A:A,Raw_Customers!E:E)</f>
        <v>61</v>
      </c>
      <c r="M4944" t="str">
        <f>_xlfn.XLOOKUP(Excel_Dashboard_Dataset_xlsx___Sales5[[#This Row],[CustomerID]],Raw_Customers!A:A,Raw_Customers!C:C)</f>
        <v>North</v>
      </c>
      <c r="N4944" s="2" t="str">
        <f>_xlfn.XLOOKUP(Excel_Dashboard_Dataset_xlsx___Sales5[[#This Row],[ProductID]],Raw_Products!A:A,Raw_Products!B:B)</f>
        <v>Canned Beans</v>
      </c>
      <c r="O4944" s="2" t="str">
        <f>_xlfn.XLOOKUP(Excel_Dashboard_Dataset_xlsx___Sales5[[#This Row],[ProductID]],Raw_Products!A:A,Raw_Products!C:C)</f>
        <v>Groceries</v>
      </c>
      <c r="P4944" s="2" t="str">
        <f>_xlfn.XLOOKUP(Excel_Dashboard_Dataset_xlsx___Sales5[[#This Row],[CustomerID]], Raw_Customers!A:A, Raw_Customers!B:B, "Unknown")</f>
        <v>Larry Hill</v>
      </c>
    </row>
    <row r="4945" spans="1:16" x14ac:dyDescent="0.25">
      <c r="A4945">
        <v>4944</v>
      </c>
      <c r="B4945">
        <f t="shared" si="77"/>
        <v>2023</v>
      </c>
      <c r="C4945" t="str">
        <f>TEXT(Excel_Dashboard_Dataset_xlsx___Sales5[[#This Row],[Date]],"mmm")</f>
        <v>Dec</v>
      </c>
      <c r="D4945" s="3">
        <v>45288</v>
      </c>
      <c r="E4945">
        <v>3</v>
      </c>
      <c r="F4945">
        <v>62</v>
      </c>
      <c r="G4945">
        <v>36</v>
      </c>
      <c r="H4945">
        <v>3</v>
      </c>
      <c r="I4945">
        <v>572</v>
      </c>
      <c r="J4945">
        <f>Excel_Dashboard_Dataset_xlsx___Sales5[[#This Row],[Quantity]]*Excel_Dashboard_Dataset_xlsx___Sales5[[#This Row],[UnitPrice]]</f>
        <v>1716</v>
      </c>
      <c r="K4945" t="str">
        <f>_xlfn.XLOOKUP(Excel_Dashboard_Dataset_xlsx___Sales5[[#This Row],[CustomerID]],Raw_Customers!A:A,Raw_Customers!D:D)</f>
        <v>Female</v>
      </c>
      <c r="L4945">
        <f>_xlfn.XLOOKUP(Excel_Dashboard_Dataset_xlsx___Sales5[[#This Row],[CustomerID]],Raw_Customers!A:A,Raw_Customers!E:E)</f>
        <v>50</v>
      </c>
      <c r="M4945" t="str">
        <f>_xlfn.XLOOKUP(Excel_Dashboard_Dataset_xlsx___Sales5[[#This Row],[CustomerID]],Raw_Customers!A:A,Raw_Customers!C:C)</f>
        <v>East</v>
      </c>
      <c r="N4945" s="2" t="str">
        <f>_xlfn.XLOOKUP(Excel_Dashboard_Dataset_xlsx___Sales5[[#This Row],[ProductID]],Raw_Products!A:A,Raw_Products!B:B)</f>
        <v>Spaghetti</v>
      </c>
      <c r="O4945" s="2" t="str">
        <f>_xlfn.XLOOKUP(Excel_Dashboard_Dataset_xlsx___Sales5[[#This Row],[ProductID]],Raw_Products!A:A,Raw_Products!C:C)</f>
        <v>Groceries</v>
      </c>
      <c r="P4945" s="2" t="str">
        <f>_xlfn.XLOOKUP(Excel_Dashboard_Dataset_xlsx___Sales5[[#This Row],[CustomerID]], Raw_Customers!A:A, Raw_Customers!B:B, "Unknown")</f>
        <v>John Ortiz</v>
      </c>
    </row>
    <row r="4946" spans="1:16" x14ac:dyDescent="0.25">
      <c r="A4946">
        <v>4945</v>
      </c>
      <c r="B4946">
        <f t="shared" si="77"/>
        <v>2023</v>
      </c>
      <c r="C4946" t="str">
        <f>TEXT(Excel_Dashboard_Dataset_xlsx___Sales5[[#This Row],[Date]],"mmm")</f>
        <v>Jan</v>
      </c>
      <c r="D4946" s="3">
        <v>44930</v>
      </c>
      <c r="E4946">
        <v>9</v>
      </c>
      <c r="F4946">
        <v>122</v>
      </c>
      <c r="G4946">
        <v>15</v>
      </c>
      <c r="H4946">
        <v>3</v>
      </c>
      <c r="I4946">
        <v>588</v>
      </c>
      <c r="J4946">
        <f>Excel_Dashboard_Dataset_xlsx___Sales5[[#This Row],[Quantity]]*Excel_Dashboard_Dataset_xlsx___Sales5[[#This Row],[UnitPrice]]</f>
        <v>1764</v>
      </c>
      <c r="K4946" t="str">
        <f>_xlfn.XLOOKUP(Excel_Dashboard_Dataset_xlsx___Sales5[[#This Row],[CustomerID]],Raw_Customers!A:A,Raw_Customers!D:D)</f>
        <v>Female</v>
      </c>
      <c r="L4946">
        <f>_xlfn.XLOOKUP(Excel_Dashboard_Dataset_xlsx___Sales5[[#This Row],[CustomerID]],Raw_Customers!A:A,Raw_Customers!E:E)</f>
        <v>43</v>
      </c>
      <c r="M4946" t="str">
        <f>_xlfn.XLOOKUP(Excel_Dashboard_Dataset_xlsx___Sales5[[#This Row],[CustomerID]],Raw_Customers!A:A,Raw_Customers!C:C)</f>
        <v>West</v>
      </c>
      <c r="N4946" s="2" t="str">
        <f>_xlfn.XLOOKUP(Excel_Dashboard_Dataset_xlsx___Sales5[[#This Row],[ProductID]],Raw_Products!A:A,Raw_Products!B:B)</f>
        <v>Canned Beans</v>
      </c>
      <c r="O4946" s="2" t="str">
        <f>_xlfn.XLOOKUP(Excel_Dashboard_Dataset_xlsx___Sales5[[#This Row],[ProductID]],Raw_Products!A:A,Raw_Products!C:C)</f>
        <v>Groceries</v>
      </c>
      <c r="P4946" s="2" t="str">
        <f>_xlfn.XLOOKUP(Excel_Dashboard_Dataset_xlsx___Sales5[[#This Row],[CustomerID]], Raw_Customers!A:A, Raw_Customers!B:B, "Unknown")</f>
        <v>Samantha Cook</v>
      </c>
    </row>
    <row r="4947" spans="1:16" x14ac:dyDescent="0.25">
      <c r="A4947">
        <v>4946</v>
      </c>
      <c r="B4947">
        <f t="shared" si="77"/>
        <v>2023</v>
      </c>
      <c r="C4947" t="str">
        <f>TEXT(Excel_Dashboard_Dataset_xlsx___Sales5[[#This Row],[Date]],"mmm")</f>
        <v>Dec</v>
      </c>
      <c r="D4947" s="3">
        <v>45275</v>
      </c>
      <c r="E4947">
        <v>18</v>
      </c>
      <c r="F4947">
        <v>295</v>
      </c>
      <c r="G4947">
        <v>42</v>
      </c>
      <c r="H4947">
        <v>4</v>
      </c>
      <c r="I4947">
        <v>782</v>
      </c>
      <c r="J4947">
        <f>Excel_Dashboard_Dataset_xlsx___Sales5[[#This Row],[Quantity]]*Excel_Dashboard_Dataset_xlsx___Sales5[[#This Row],[UnitPrice]]</f>
        <v>3128</v>
      </c>
      <c r="K4947" t="str">
        <f>_xlfn.XLOOKUP(Excel_Dashboard_Dataset_xlsx___Sales5[[#This Row],[CustomerID]],Raw_Customers!A:A,Raw_Customers!D:D)</f>
        <v>Male</v>
      </c>
      <c r="L4947">
        <f>_xlfn.XLOOKUP(Excel_Dashboard_Dataset_xlsx___Sales5[[#This Row],[CustomerID]],Raw_Customers!A:A,Raw_Customers!E:E)</f>
        <v>58</v>
      </c>
      <c r="M4947" t="str">
        <f>_xlfn.XLOOKUP(Excel_Dashboard_Dataset_xlsx___Sales5[[#This Row],[CustomerID]],Raw_Customers!A:A,Raw_Customers!C:C)</f>
        <v>North</v>
      </c>
      <c r="N4947" s="2" t="str">
        <f>_xlfn.XLOOKUP(Excel_Dashboard_Dataset_xlsx___Sales5[[#This Row],[ProductID]],Raw_Products!A:A,Raw_Products!B:B)</f>
        <v>Gaming Console</v>
      </c>
      <c r="O4947" s="2" t="str">
        <f>_xlfn.XLOOKUP(Excel_Dashboard_Dataset_xlsx___Sales5[[#This Row],[ProductID]],Raw_Products!A:A,Raw_Products!C:C)</f>
        <v>Electronics</v>
      </c>
      <c r="P4947" s="2" t="str">
        <f>_xlfn.XLOOKUP(Excel_Dashboard_Dataset_xlsx___Sales5[[#This Row],[CustomerID]], Raw_Customers!A:A, Raw_Customers!B:B, "Unknown")</f>
        <v>John Parker</v>
      </c>
    </row>
    <row r="4948" spans="1:16" x14ac:dyDescent="0.25">
      <c r="A4948">
        <v>4947</v>
      </c>
      <c r="B4948">
        <f t="shared" si="77"/>
        <v>2024</v>
      </c>
      <c r="C4948" t="str">
        <f>TEXT(Excel_Dashboard_Dataset_xlsx___Sales5[[#This Row],[Date]],"mmm")</f>
        <v>Oct</v>
      </c>
      <c r="D4948" s="3">
        <v>45573</v>
      </c>
      <c r="E4948">
        <v>33</v>
      </c>
      <c r="F4948">
        <v>83</v>
      </c>
      <c r="G4948">
        <v>38</v>
      </c>
      <c r="H4948">
        <v>2</v>
      </c>
      <c r="I4948">
        <v>361</v>
      </c>
      <c r="J4948">
        <f>Excel_Dashboard_Dataset_xlsx___Sales5[[#This Row],[Quantity]]*Excel_Dashboard_Dataset_xlsx___Sales5[[#This Row],[UnitPrice]]</f>
        <v>722</v>
      </c>
      <c r="K4948" t="str">
        <f>_xlfn.XLOOKUP(Excel_Dashboard_Dataset_xlsx___Sales5[[#This Row],[CustomerID]],Raw_Customers!A:A,Raw_Customers!D:D)</f>
        <v>Female</v>
      </c>
      <c r="L4948">
        <f>_xlfn.XLOOKUP(Excel_Dashboard_Dataset_xlsx___Sales5[[#This Row],[CustomerID]],Raw_Customers!A:A,Raw_Customers!E:E)</f>
        <v>34</v>
      </c>
      <c r="M4948" t="str">
        <f>_xlfn.XLOOKUP(Excel_Dashboard_Dataset_xlsx___Sales5[[#This Row],[CustomerID]],Raw_Customers!A:A,Raw_Customers!C:C)</f>
        <v>West</v>
      </c>
      <c r="N4948" s="2" t="str">
        <f>_xlfn.XLOOKUP(Excel_Dashboard_Dataset_xlsx___Sales5[[#This Row],[ProductID]],Raw_Products!A:A,Raw_Products!B:B)</f>
        <v>Jacket</v>
      </c>
      <c r="O4948" s="2" t="str">
        <f>_xlfn.XLOOKUP(Excel_Dashboard_Dataset_xlsx___Sales5[[#This Row],[ProductID]],Raw_Products!A:A,Raw_Products!C:C)</f>
        <v>Clothing</v>
      </c>
      <c r="P4948" s="2" t="str">
        <f>_xlfn.XLOOKUP(Excel_Dashboard_Dataset_xlsx___Sales5[[#This Row],[CustomerID]], Raw_Customers!A:A, Raw_Customers!B:B, "Unknown")</f>
        <v>Michael Bailey</v>
      </c>
    </row>
    <row r="4949" spans="1:16" x14ac:dyDescent="0.25">
      <c r="A4949">
        <v>4948</v>
      </c>
      <c r="B4949">
        <f t="shared" si="77"/>
        <v>2024</v>
      </c>
      <c r="C4949" t="str">
        <f>TEXT(Excel_Dashboard_Dataset_xlsx___Sales5[[#This Row],[Date]],"mmm")</f>
        <v>Sept</v>
      </c>
      <c r="D4949" s="3">
        <v>45545</v>
      </c>
      <c r="E4949">
        <v>24</v>
      </c>
      <c r="F4949">
        <v>166</v>
      </c>
      <c r="G4949">
        <v>8</v>
      </c>
      <c r="H4949">
        <v>2</v>
      </c>
      <c r="I4949">
        <v>449</v>
      </c>
      <c r="J4949">
        <f>Excel_Dashboard_Dataset_xlsx___Sales5[[#This Row],[Quantity]]*Excel_Dashboard_Dataset_xlsx___Sales5[[#This Row],[UnitPrice]]</f>
        <v>898</v>
      </c>
      <c r="K4949" t="str">
        <f>_xlfn.XLOOKUP(Excel_Dashboard_Dataset_xlsx___Sales5[[#This Row],[CustomerID]],Raw_Customers!A:A,Raw_Customers!D:D)</f>
        <v>Female</v>
      </c>
      <c r="L4949">
        <f>_xlfn.XLOOKUP(Excel_Dashboard_Dataset_xlsx___Sales5[[#This Row],[CustomerID]],Raw_Customers!A:A,Raw_Customers!E:E)</f>
        <v>31</v>
      </c>
      <c r="M4949" t="str">
        <f>_xlfn.XLOOKUP(Excel_Dashboard_Dataset_xlsx___Sales5[[#This Row],[CustomerID]],Raw_Customers!A:A,Raw_Customers!C:C)</f>
        <v>South</v>
      </c>
      <c r="N4949" s="2" t="str">
        <f>_xlfn.XLOOKUP(Excel_Dashboard_Dataset_xlsx___Sales5[[#This Row],[ProductID]],Raw_Products!A:A,Raw_Products!B:B)</f>
        <v>Washing Machine</v>
      </c>
      <c r="O4949" s="2" t="str">
        <f>_xlfn.XLOOKUP(Excel_Dashboard_Dataset_xlsx___Sales5[[#This Row],[ProductID]],Raw_Products!A:A,Raw_Products!C:C)</f>
        <v>Home Appliances</v>
      </c>
      <c r="P4949" s="2" t="str">
        <f>_xlfn.XLOOKUP(Excel_Dashboard_Dataset_xlsx___Sales5[[#This Row],[CustomerID]], Raw_Customers!A:A, Raw_Customers!B:B, "Unknown")</f>
        <v>Angela Johnson</v>
      </c>
    </row>
    <row r="4950" spans="1:16" x14ac:dyDescent="0.25">
      <c r="A4950">
        <v>4949</v>
      </c>
      <c r="B4950">
        <f t="shared" si="77"/>
        <v>2023</v>
      </c>
      <c r="C4950" t="str">
        <f>TEXT(Excel_Dashboard_Dataset_xlsx___Sales5[[#This Row],[Date]],"mmm")</f>
        <v>Jan</v>
      </c>
      <c r="D4950" s="3">
        <v>44946</v>
      </c>
      <c r="E4950">
        <v>42</v>
      </c>
      <c r="F4950">
        <v>228</v>
      </c>
      <c r="G4950">
        <v>6</v>
      </c>
      <c r="H4950">
        <v>5</v>
      </c>
      <c r="I4950">
        <v>625</v>
      </c>
      <c r="J4950">
        <f>Excel_Dashboard_Dataset_xlsx___Sales5[[#This Row],[Quantity]]*Excel_Dashboard_Dataset_xlsx___Sales5[[#This Row],[UnitPrice]]</f>
        <v>3125</v>
      </c>
      <c r="K4950" t="str">
        <f>_xlfn.XLOOKUP(Excel_Dashboard_Dataset_xlsx___Sales5[[#This Row],[CustomerID]],Raw_Customers!A:A,Raw_Customers!D:D)</f>
        <v>Female</v>
      </c>
      <c r="L4950">
        <f>_xlfn.XLOOKUP(Excel_Dashboard_Dataset_xlsx___Sales5[[#This Row],[CustomerID]],Raw_Customers!A:A,Raw_Customers!E:E)</f>
        <v>55</v>
      </c>
      <c r="M4950" t="str">
        <f>_xlfn.XLOOKUP(Excel_Dashboard_Dataset_xlsx___Sales5[[#This Row],[CustomerID]],Raw_Customers!A:A,Raw_Customers!C:C)</f>
        <v>East</v>
      </c>
      <c r="N4950" s="2" t="str">
        <f>_xlfn.XLOOKUP(Excel_Dashboard_Dataset_xlsx___Sales5[[#This Row],[ProductID]],Raw_Products!A:A,Raw_Products!B:B)</f>
        <v>Basketball</v>
      </c>
      <c r="O4950" s="2" t="str">
        <f>_xlfn.XLOOKUP(Excel_Dashboard_Dataset_xlsx___Sales5[[#This Row],[ProductID]],Raw_Products!A:A,Raw_Products!C:C)</f>
        <v>Sports</v>
      </c>
      <c r="P4950" s="2" t="str">
        <f>_xlfn.XLOOKUP(Excel_Dashboard_Dataset_xlsx___Sales5[[#This Row],[CustomerID]], Raw_Customers!A:A, Raw_Customers!B:B, "Unknown")</f>
        <v>Kenneth Stewart</v>
      </c>
    </row>
    <row r="4951" spans="1:16" x14ac:dyDescent="0.25">
      <c r="A4951">
        <v>4950</v>
      </c>
      <c r="B4951">
        <f t="shared" si="77"/>
        <v>2023</v>
      </c>
      <c r="C4951" t="str">
        <f>TEXT(Excel_Dashboard_Dataset_xlsx___Sales5[[#This Row],[Date]],"mmm")</f>
        <v>Nov</v>
      </c>
      <c r="D4951" s="3">
        <v>45244</v>
      </c>
      <c r="E4951">
        <v>30</v>
      </c>
      <c r="F4951">
        <v>172</v>
      </c>
      <c r="G4951">
        <v>30</v>
      </c>
      <c r="H4951">
        <v>5</v>
      </c>
      <c r="I4951">
        <v>722</v>
      </c>
      <c r="J4951">
        <f>Excel_Dashboard_Dataset_xlsx___Sales5[[#This Row],[Quantity]]*Excel_Dashboard_Dataset_xlsx___Sales5[[#This Row],[UnitPrice]]</f>
        <v>3610</v>
      </c>
      <c r="K4951" t="str">
        <f>_xlfn.XLOOKUP(Excel_Dashboard_Dataset_xlsx___Sales5[[#This Row],[CustomerID]],Raw_Customers!A:A,Raw_Customers!D:D)</f>
        <v>Female</v>
      </c>
      <c r="L4951">
        <f>_xlfn.XLOOKUP(Excel_Dashboard_Dataset_xlsx___Sales5[[#This Row],[CustomerID]],Raw_Customers!A:A,Raw_Customers!E:E)</f>
        <v>33</v>
      </c>
      <c r="M4951" t="str">
        <f>_xlfn.XLOOKUP(Excel_Dashboard_Dataset_xlsx___Sales5[[#This Row],[CustomerID]],Raw_Customers!A:A,Raw_Customers!C:C)</f>
        <v>South</v>
      </c>
      <c r="N4951" s="2" t="str">
        <f>_xlfn.XLOOKUP(Excel_Dashboard_Dataset_xlsx___Sales5[[#This Row],[ProductID]],Raw_Products!A:A,Raw_Products!B:B)</f>
        <v>Fan</v>
      </c>
      <c r="O4951" s="2" t="str">
        <f>_xlfn.XLOOKUP(Excel_Dashboard_Dataset_xlsx___Sales5[[#This Row],[ProductID]],Raw_Products!A:A,Raw_Products!C:C)</f>
        <v>Home Appliances</v>
      </c>
      <c r="P4951" s="2" t="str">
        <f>_xlfn.XLOOKUP(Excel_Dashboard_Dataset_xlsx___Sales5[[#This Row],[CustomerID]], Raw_Customers!A:A, Raw_Customers!B:B, "Unknown")</f>
        <v>Patricia Ortiz</v>
      </c>
    </row>
    <row r="4952" spans="1:16" x14ac:dyDescent="0.25">
      <c r="A4952">
        <v>4951</v>
      </c>
      <c r="B4952">
        <f t="shared" si="77"/>
        <v>2024</v>
      </c>
      <c r="C4952" t="str">
        <f>TEXT(Excel_Dashboard_Dataset_xlsx___Sales5[[#This Row],[Date]],"mmm")</f>
        <v>Feb</v>
      </c>
      <c r="D4952" s="3">
        <v>45348</v>
      </c>
      <c r="E4952">
        <v>12</v>
      </c>
      <c r="F4952">
        <v>154</v>
      </c>
      <c r="G4952">
        <v>36</v>
      </c>
      <c r="H4952">
        <v>8</v>
      </c>
      <c r="I4952">
        <v>856</v>
      </c>
      <c r="J4952">
        <f>Excel_Dashboard_Dataset_xlsx___Sales5[[#This Row],[Quantity]]*Excel_Dashboard_Dataset_xlsx___Sales5[[#This Row],[UnitPrice]]</f>
        <v>6848</v>
      </c>
      <c r="K4952" t="str">
        <f>_xlfn.XLOOKUP(Excel_Dashboard_Dataset_xlsx___Sales5[[#This Row],[CustomerID]],Raw_Customers!A:A,Raw_Customers!D:D)</f>
        <v>Female</v>
      </c>
      <c r="L4952">
        <f>_xlfn.XLOOKUP(Excel_Dashboard_Dataset_xlsx___Sales5[[#This Row],[CustomerID]],Raw_Customers!A:A,Raw_Customers!E:E)</f>
        <v>42</v>
      </c>
      <c r="M4952" t="str">
        <f>_xlfn.XLOOKUP(Excel_Dashboard_Dataset_xlsx___Sales5[[#This Row],[CustomerID]],Raw_Customers!A:A,Raw_Customers!C:C)</f>
        <v>South</v>
      </c>
      <c r="N4952" s="2" t="str">
        <f>_xlfn.XLOOKUP(Excel_Dashboard_Dataset_xlsx___Sales5[[#This Row],[ProductID]],Raw_Products!A:A,Raw_Products!B:B)</f>
        <v>Laptop</v>
      </c>
      <c r="O4952" s="2" t="str">
        <f>_xlfn.XLOOKUP(Excel_Dashboard_Dataset_xlsx___Sales5[[#This Row],[ProductID]],Raw_Products!A:A,Raw_Products!C:C)</f>
        <v>Electronics</v>
      </c>
      <c r="P4952" s="2" t="str">
        <f>_xlfn.XLOOKUP(Excel_Dashboard_Dataset_xlsx___Sales5[[#This Row],[CustomerID]], Raw_Customers!A:A, Raw_Customers!B:B, "Unknown")</f>
        <v>Donald Sanchez</v>
      </c>
    </row>
    <row r="4953" spans="1:16" x14ac:dyDescent="0.25">
      <c r="A4953">
        <v>4952</v>
      </c>
      <c r="B4953">
        <f t="shared" si="77"/>
        <v>2024</v>
      </c>
      <c r="C4953" t="str">
        <f>TEXT(Excel_Dashboard_Dataset_xlsx___Sales5[[#This Row],[Date]],"mmm")</f>
        <v>Jul</v>
      </c>
      <c r="D4953" s="3">
        <v>45485</v>
      </c>
      <c r="E4953">
        <v>11</v>
      </c>
      <c r="F4953">
        <v>198</v>
      </c>
      <c r="G4953">
        <v>9</v>
      </c>
      <c r="H4953">
        <v>6</v>
      </c>
      <c r="I4953">
        <v>625</v>
      </c>
      <c r="J4953">
        <f>Excel_Dashboard_Dataset_xlsx___Sales5[[#This Row],[Quantity]]*Excel_Dashboard_Dataset_xlsx___Sales5[[#This Row],[UnitPrice]]</f>
        <v>3750</v>
      </c>
      <c r="K4953" t="str">
        <f>_xlfn.XLOOKUP(Excel_Dashboard_Dataset_xlsx___Sales5[[#This Row],[CustomerID]],Raw_Customers!A:A,Raw_Customers!D:D)</f>
        <v>Female</v>
      </c>
      <c r="L4953">
        <f>_xlfn.XLOOKUP(Excel_Dashboard_Dataset_xlsx___Sales5[[#This Row],[CustomerID]],Raw_Customers!A:A,Raw_Customers!E:E)</f>
        <v>51</v>
      </c>
      <c r="M4953" t="str">
        <f>_xlfn.XLOOKUP(Excel_Dashboard_Dataset_xlsx___Sales5[[#This Row],[CustomerID]],Raw_Customers!A:A,Raw_Customers!C:C)</f>
        <v>East</v>
      </c>
      <c r="N4953" s="2" t="str">
        <f>_xlfn.XLOOKUP(Excel_Dashboard_Dataset_xlsx___Sales5[[#This Row],[ProductID]],Raw_Products!A:A,Raw_Products!B:B)</f>
        <v>Smartphone</v>
      </c>
      <c r="O4953" s="2" t="str">
        <f>_xlfn.XLOOKUP(Excel_Dashboard_Dataset_xlsx___Sales5[[#This Row],[ProductID]],Raw_Products!A:A,Raw_Products!C:C)</f>
        <v>Electronics</v>
      </c>
      <c r="P4953" s="2" t="str">
        <f>_xlfn.XLOOKUP(Excel_Dashboard_Dataset_xlsx___Sales5[[#This Row],[CustomerID]], Raw_Customers!A:A, Raw_Customers!B:B, "Unknown")</f>
        <v>Paul Roberts</v>
      </c>
    </row>
    <row r="4954" spans="1:16" x14ac:dyDescent="0.25">
      <c r="A4954">
        <v>4953</v>
      </c>
      <c r="B4954">
        <f t="shared" si="77"/>
        <v>2024</v>
      </c>
      <c r="C4954" t="str">
        <f>TEXT(Excel_Dashboard_Dataset_xlsx___Sales5[[#This Row],[Date]],"mmm")</f>
        <v>Apr</v>
      </c>
      <c r="D4954" s="3">
        <v>45408</v>
      </c>
      <c r="E4954">
        <v>16</v>
      </c>
      <c r="F4954">
        <v>36</v>
      </c>
      <c r="G4954">
        <v>12</v>
      </c>
      <c r="H4954">
        <v>5</v>
      </c>
      <c r="I4954">
        <v>678</v>
      </c>
      <c r="J4954">
        <f>Excel_Dashboard_Dataset_xlsx___Sales5[[#This Row],[Quantity]]*Excel_Dashboard_Dataset_xlsx___Sales5[[#This Row],[UnitPrice]]</f>
        <v>3390</v>
      </c>
      <c r="K4954" t="str">
        <f>_xlfn.XLOOKUP(Excel_Dashboard_Dataset_xlsx___Sales5[[#This Row],[CustomerID]],Raw_Customers!A:A,Raw_Customers!D:D)</f>
        <v>Female</v>
      </c>
      <c r="L4954">
        <f>_xlfn.XLOOKUP(Excel_Dashboard_Dataset_xlsx___Sales5[[#This Row],[CustomerID]],Raw_Customers!A:A,Raw_Customers!E:E)</f>
        <v>22</v>
      </c>
      <c r="M4954" t="str">
        <f>_xlfn.XLOOKUP(Excel_Dashboard_Dataset_xlsx___Sales5[[#This Row],[CustomerID]],Raw_Customers!A:A,Raw_Customers!C:C)</f>
        <v>South</v>
      </c>
      <c r="N4954" s="2" t="str">
        <f>_xlfn.XLOOKUP(Excel_Dashboard_Dataset_xlsx___Sales5[[#This Row],[ProductID]],Raw_Products!A:A,Raw_Products!B:B)</f>
        <v>Headphones</v>
      </c>
      <c r="O4954" s="2" t="str">
        <f>_xlfn.XLOOKUP(Excel_Dashboard_Dataset_xlsx___Sales5[[#This Row],[ProductID]],Raw_Products!A:A,Raw_Products!C:C)</f>
        <v>Electronics</v>
      </c>
      <c r="P4954" s="2" t="str">
        <f>_xlfn.XLOOKUP(Excel_Dashboard_Dataset_xlsx___Sales5[[#This Row],[CustomerID]], Raw_Customers!A:A, Raw_Customers!B:B, "Unknown")</f>
        <v>Edward Flores</v>
      </c>
    </row>
    <row r="4955" spans="1:16" x14ac:dyDescent="0.25">
      <c r="A4955">
        <v>4954</v>
      </c>
      <c r="B4955">
        <f t="shared" si="77"/>
        <v>2024</v>
      </c>
      <c r="C4955" t="str">
        <f>TEXT(Excel_Dashboard_Dataset_xlsx___Sales5[[#This Row],[Date]],"mmm")</f>
        <v>May</v>
      </c>
      <c r="D4955" s="3">
        <v>45418</v>
      </c>
      <c r="E4955">
        <v>47</v>
      </c>
      <c r="F4955">
        <v>231</v>
      </c>
      <c r="G4955">
        <v>16</v>
      </c>
      <c r="H4955">
        <v>7</v>
      </c>
      <c r="I4955">
        <v>735</v>
      </c>
      <c r="J4955">
        <f>Excel_Dashboard_Dataset_xlsx___Sales5[[#This Row],[Quantity]]*Excel_Dashboard_Dataset_xlsx___Sales5[[#This Row],[UnitPrice]]</f>
        <v>5145</v>
      </c>
      <c r="K4955" t="str">
        <f>_xlfn.XLOOKUP(Excel_Dashboard_Dataset_xlsx___Sales5[[#This Row],[CustomerID]],Raw_Customers!A:A,Raw_Customers!D:D)</f>
        <v>Female</v>
      </c>
      <c r="L4955">
        <f>_xlfn.XLOOKUP(Excel_Dashboard_Dataset_xlsx___Sales5[[#This Row],[CustomerID]],Raw_Customers!A:A,Raw_Customers!E:E)</f>
        <v>60</v>
      </c>
      <c r="M4955" t="str">
        <f>_xlfn.XLOOKUP(Excel_Dashboard_Dataset_xlsx___Sales5[[#This Row],[CustomerID]],Raw_Customers!A:A,Raw_Customers!C:C)</f>
        <v>East</v>
      </c>
      <c r="N4955" s="2" t="str">
        <f>_xlfn.XLOOKUP(Excel_Dashboard_Dataset_xlsx___Sales5[[#This Row],[ProductID]],Raw_Products!A:A,Raw_Products!B:B)</f>
        <v>Dumbbells</v>
      </c>
      <c r="O4955" s="2" t="str">
        <f>_xlfn.XLOOKUP(Excel_Dashboard_Dataset_xlsx___Sales5[[#This Row],[ProductID]],Raw_Products!A:A,Raw_Products!C:C)</f>
        <v>Sports</v>
      </c>
      <c r="P4955" s="2" t="str">
        <f>_xlfn.XLOOKUP(Excel_Dashboard_Dataset_xlsx___Sales5[[#This Row],[CustomerID]], Raw_Customers!A:A, Raw_Customers!B:B, "Unknown")</f>
        <v>Dorothy Nguyen</v>
      </c>
    </row>
    <row r="4956" spans="1:16" x14ac:dyDescent="0.25">
      <c r="A4956">
        <v>4955</v>
      </c>
      <c r="B4956">
        <f t="shared" si="77"/>
        <v>2024</v>
      </c>
      <c r="C4956" t="str">
        <f>TEXT(Excel_Dashboard_Dataset_xlsx___Sales5[[#This Row],[Date]],"mmm")</f>
        <v>Oct</v>
      </c>
      <c r="D4956" s="3">
        <v>45571</v>
      </c>
      <c r="E4956">
        <v>11</v>
      </c>
      <c r="F4956">
        <v>133</v>
      </c>
      <c r="G4956">
        <v>20</v>
      </c>
      <c r="H4956">
        <v>4</v>
      </c>
      <c r="I4956">
        <v>660</v>
      </c>
      <c r="J4956">
        <f>Excel_Dashboard_Dataset_xlsx___Sales5[[#This Row],[Quantity]]*Excel_Dashboard_Dataset_xlsx___Sales5[[#This Row],[UnitPrice]]</f>
        <v>2640</v>
      </c>
      <c r="K4956" t="str">
        <f>_xlfn.XLOOKUP(Excel_Dashboard_Dataset_xlsx___Sales5[[#This Row],[CustomerID]],Raw_Customers!A:A,Raw_Customers!D:D)</f>
        <v>Female</v>
      </c>
      <c r="L4956">
        <f>_xlfn.XLOOKUP(Excel_Dashboard_Dataset_xlsx___Sales5[[#This Row],[CustomerID]],Raw_Customers!A:A,Raw_Customers!E:E)</f>
        <v>44</v>
      </c>
      <c r="M4956" t="str">
        <f>_xlfn.XLOOKUP(Excel_Dashboard_Dataset_xlsx___Sales5[[#This Row],[CustomerID]],Raw_Customers!A:A,Raw_Customers!C:C)</f>
        <v>East</v>
      </c>
      <c r="N4956" s="2" t="str">
        <f>_xlfn.XLOOKUP(Excel_Dashboard_Dataset_xlsx___Sales5[[#This Row],[ProductID]],Raw_Products!A:A,Raw_Products!B:B)</f>
        <v>Smartphone</v>
      </c>
      <c r="O4956" s="2" t="str">
        <f>_xlfn.XLOOKUP(Excel_Dashboard_Dataset_xlsx___Sales5[[#This Row],[ProductID]],Raw_Products!A:A,Raw_Products!C:C)</f>
        <v>Electronics</v>
      </c>
      <c r="P4956" s="2" t="str">
        <f>_xlfn.XLOOKUP(Excel_Dashboard_Dataset_xlsx___Sales5[[#This Row],[CustomerID]], Raw_Customers!A:A, Raw_Customers!B:B, "Unknown")</f>
        <v>Michael Wilson</v>
      </c>
    </row>
    <row r="4957" spans="1:16" x14ac:dyDescent="0.25">
      <c r="A4957">
        <v>4956</v>
      </c>
      <c r="B4957">
        <f t="shared" si="77"/>
        <v>2024</v>
      </c>
      <c r="C4957" t="str">
        <f>TEXT(Excel_Dashboard_Dataset_xlsx___Sales5[[#This Row],[Date]],"mmm")</f>
        <v>Sept</v>
      </c>
      <c r="D4957" s="3">
        <v>45545</v>
      </c>
      <c r="E4957">
        <v>22</v>
      </c>
      <c r="F4957">
        <v>156</v>
      </c>
      <c r="G4957">
        <v>40</v>
      </c>
      <c r="H4957">
        <v>8</v>
      </c>
      <c r="I4957">
        <v>541</v>
      </c>
      <c r="J4957">
        <f>Excel_Dashboard_Dataset_xlsx___Sales5[[#This Row],[Quantity]]*Excel_Dashboard_Dataset_xlsx___Sales5[[#This Row],[UnitPrice]]</f>
        <v>4328</v>
      </c>
      <c r="K4957" t="str">
        <f>_xlfn.XLOOKUP(Excel_Dashboard_Dataset_xlsx___Sales5[[#This Row],[CustomerID]],Raw_Customers!A:A,Raw_Customers!D:D)</f>
        <v>Female</v>
      </c>
      <c r="L4957">
        <f>_xlfn.XLOOKUP(Excel_Dashboard_Dataset_xlsx___Sales5[[#This Row],[CustomerID]],Raw_Customers!A:A,Raw_Customers!E:E)</f>
        <v>37</v>
      </c>
      <c r="M4957" t="str">
        <f>_xlfn.XLOOKUP(Excel_Dashboard_Dataset_xlsx___Sales5[[#This Row],[CustomerID]],Raw_Customers!A:A,Raw_Customers!C:C)</f>
        <v>South</v>
      </c>
      <c r="N4957" s="2" t="str">
        <f>_xlfn.XLOOKUP(Excel_Dashboard_Dataset_xlsx___Sales5[[#This Row],[ProductID]],Raw_Products!A:A,Raw_Products!B:B)</f>
        <v>Microwave</v>
      </c>
      <c r="O4957" s="2" t="str">
        <f>_xlfn.XLOOKUP(Excel_Dashboard_Dataset_xlsx___Sales5[[#This Row],[ProductID]],Raw_Products!A:A,Raw_Products!C:C)</f>
        <v>Home Appliances</v>
      </c>
      <c r="P4957" s="2" t="str">
        <f>_xlfn.XLOOKUP(Excel_Dashboard_Dataset_xlsx___Sales5[[#This Row],[CustomerID]], Raw_Customers!A:A, Raw_Customers!B:B, "Unknown")</f>
        <v>Sarah Clark</v>
      </c>
    </row>
    <row r="4958" spans="1:16" x14ac:dyDescent="0.25">
      <c r="A4958">
        <v>4957</v>
      </c>
      <c r="B4958">
        <f t="shared" si="77"/>
        <v>2024</v>
      </c>
      <c r="C4958" t="str">
        <f>TEXT(Excel_Dashboard_Dataset_xlsx___Sales5[[#This Row],[Date]],"mmm")</f>
        <v>Dec</v>
      </c>
      <c r="D4958" s="3">
        <v>45655</v>
      </c>
      <c r="E4958">
        <v>25</v>
      </c>
      <c r="F4958">
        <v>186</v>
      </c>
      <c r="G4958">
        <v>31</v>
      </c>
      <c r="H4958">
        <v>2</v>
      </c>
      <c r="I4958">
        <v>355</v>
      </c>
      <c r="J4958">
        <f>Excel_Dashboard_Dataset_xlsx___Sales5[[#This Row],[Quantity]]*Excel_Dashboard_Dataset_xlsx___Sales5[[#This Row],[UnitPrice]]</f>
        <v>710</v>
      </c>
      <c r="K4958" t="str">
        <f>_xlfn.XLOOKUP(Excel_Dashboard_Dataset_xlsx___Sales5[[#This Row],[CustomerID]],Raw_Customers!A:A,Raw_Customers!D:D)</f>
        <v>Female</v>
      </c>
      <c r="L4958">
        <f>_xlfn.XLOOKUP(Excel_Dashboard_Dataset_xlsx___Sales5[[#This Row],[CustomerID]],Raw_Customers!A:A,Raw_Customers!E:E)</f>
        <v>44</v>
      </c>
      <c r="M4958" t="str">
        <f>_xlfn.XLOOKUP(Excel_Dashboard_Dataset_xlsx___Sales5[[#This Row],[CustomerID]],Raw_Customers!A:A,Raw_Customers!C:C)</f>
        <v>West</v>
      </c>
      <c r="N4958" s="2" t="str">
        <f>_xlfn.XLOOKUP(Excel_Dashboard_Dataset_xlsx___Sales5[[#This Row],[ProductID]],Raw_Products!A:A,Raw_Products!B:B)</f>
        <v>Electric Kettle</v>
      </c>
      <c r="O4958" s="2" t="str">
        <f>_xlfn.XLOOKUP(Excel_Dashboard_Dataset_xlsx___Sales5[[#This Row],[ProductID]],Raw_Products!A:A,Raw_Products!C:C)</f>
        <v>Home Appliances</v>
      </c>
      <c r="P4958" s="2" t="str">
        <f>_xlfn.XLOOKUP(Excel_Dashboard_Dataset_xlsx___Sales5[[#This Row],[CustomerID]], Raw_Customers!A:A, Raw_Customers!B:B, "Unknown")</f>
        <v>Carolyn Mendoza</v>
      </c>
    </row>
    <row r="4959" spans="1:16" x14ac:dyDescent="0.25">
      <c r="A4959">
        <v>4958</v>
      </c>
      <c r="B4959">
        <f t="shared" si="77"/>
        <v>2024</v>
      </c>
      <c r="C4959" t="str">
        <f>TEXT(Excel_Dashboard_Dataset_xlsx___Sales5[[#This Row],[Date]],"mmm")</f>
        <v>Aug</v>
      </c>
      <c r="D4959" s="3">
        <v>45512</v>
      </c>
      <c r="E4959">
        <v>20</v>
      </c>
      <c r="F4959">
        <v>115</v>
      </c>
      <c r="G4959">
        <v>34</v>
      </c>
      <c r="H4959">
        <v>1</v>
      </c>
      <c r="I4959">
        <v>864</v>
      </c>
      <c r="J4959">
        <f>Excel_Dashboard_Dataset_xlsx___Sales5[[#This Row],[Quantity]]*Excel_Dashboard_Dataset_xlsx___Sales5[[#This Row],[UnitPrice]]</f>
        <v>864</v>
      </c>
      <c r="K4959" t="str">
        <f>_xlfn.XLOOKUP(Excel_Dashboard_Dataset_xlsx___Sales5[[#This Row],[CustomerID]],Raw_Customers!A:A,Raw_Customers!D:D)</f>
        <v>Female</v>
      </c>
      <c r="L4959">
        <f>_xlfn.XLOOKUP(Excel_Dashboard_Dataset_xlsx___Sales5[[#This Row],[CustomerID]],Raw_Customers!A:A,Raw_Customers!E:E)</f>
        <v>45</v>
      </c>
      <c r="M4959" t="str">
        <f>_xlfn.XLOOKUP(Excel_Dashboard_Dataset_xlsx___Sales5[[#This Row],[CustomerID]],Raw_Customers!A:A,Raw_Customers!C:C)</f>
        <v>West</v>
      </c>
      <c r="N4959" s="2" t="str">
        <f>_xlfn.XLOOKUP(Excel_Dashboard_Dataset_xlsx___Sales5[[#This Row],[ProductID]],Raw_Products!A:A,Raw_Products!B:B)</f>
        <v>Printer</v>
      </c>
      <c r="O4959" s="2" t="str">
        <f>_xlfn.XLOOKUP(Excel_Dashboard_Dataset_xlsx___Sales5[[#This Row],[ProductID]],Raw_Products!A:A,Raw_Products!C:C)</f>
        <v>Electronics</v>
      </c>
      <c r="P4959" s="2" t="str">
        <f>_xlfn.XLOOKUP(Excel_Dashboard_Dataset_xlsx___Sales5[[#This Row],[CustomerID]], Raw_Customers!A:A, Raw_Customers!B:B, "Unknown")</f>
        <v>Timothy Reed</v>
      </c>
    </row>
    <row r="4960" spans="1:16" x14ac:dyDescent="0.25">
      <c r="A4960">
        <v>4959</v>
      </c>
      <c r="B4960">
        <f t="shared" si="77"/>
        <v>2023</v>
      </c>
      <c r="C4960" t="str">
        <f>TEXT(Excel_Dashboard_Dataset_xlsx___Sales5[[#This Row],[Date]],"mmm")</f>
        <v>Oct</v>
      </c>
      <c r="D4960" s="3">
        <v>45230</v>
      </c>
      <c r="E4960">
        <v>4</v>
      </c>
      <c r="F4960">
        <v>116</v>
      </c>
      <c r="G4960">
        <v>18</v>
      </c>
      <c r="H4960">
        <v>9</v>
      </c>
      <c r="I4960">
        <v>672</v>
      </c>
      <c r="J4960">
        <f>Excel_Dashboard_Dataset_xlsx___Sales5[[#This Row],[Quantity]]*Excel_Dashboard_Dataset_xlsx___Sales5[[#This Row],[UnitPrice]]</f>
        <v>6048</v>
      </c>
      <c r="K4960" t="str">
        <f>_xlfn.XLOOKUP(Excel_Dashboard_Dataset_xlsx___Sales5[[#This Row],[CustomerID]],Raw_Customers!A:A,Raw_Customers!D:D)</f>
        <v>Female</v>
      </c>
      <c r="L4960">
        <f>_xlfn.XLOOKUP(Excel_Dashboard_Dataset_xlsx___Sales5[[#This Row],[CustomerID]],Raw_Customers!A:A,Raw_Customers!E:E)</f>
        <v>57</v>
      </c>
      <c r="M4960" t="str">
        <f>_xlfn.XLOOKUP(Excel_Dashboard_Dataset_xlsx___Sales5[[#This Row],[CustomerID]],Raw_Customers!A:A,Raw_Customers!C:C)</f>
        <v>West</v>
      </c>
      <c r="N4960" s="2" t="str">
        <f>_xlfn.XLOOKUP(Excel_Dashboard_Dataset_xlsx___Sales5[[#This Row],[ProductID]],Raw_Products!A:A,Raw_Products!B:B)</f>
        <v>Sugar Pack</v>
      </c>
      <c r="O4960" s="2" t="str">
        <f>_xlfn.XLOOKUP(Excel_Dashboard_Dataset_xlsx___Sales5[[#This Row],[ProductID]],Raw_Products!A:A,Raw_Products!C:C)</f>
        <v>Groceries</v>
      </c>
      <c r="P4960" s="2" t="str">
        <f>_xlfn.XLOOKUP(Excel_Dashboard_Dataset_xlsx___Sales5[[#This Row],[CustomerID]], Raw_Customers!A:A, Raw_Customers!B:B, "Unknown")</f>
        <v>Stephanie Wright</v>
      </c>
    </row>
    <row r="4961" spans="1:16" x14ac:dyDescent="0.25">
      <c r="A4961">
        <v>4960</v>
      </c>
      <c r="B4961">
        <f t="shared" si="77"/>
        <v>2023</v>
      </c>
      <c r="C4961" t="str">
        <f>TEXT(Excel_Dashboard_Dataset_xlsx___Sales5[[#This Row],[Date]],"mmm")</f>
        <v>Feb</v>
      </c>
      <c r="D4961" s="3">
        <v>44978</v>
      </c>
      <c r="E4961">
        <v>9</v>
      </c>
      <c r="F4961">
        <v>151</v>
      </c>
      <c r="G4961">
        <v>31</v>
      </c>
      <c r="H4961">
        <v>10</v>
      </c>
      <c r="I4961">
        <v>894</v>
      </c>
      <c r="J4961">
        <f>Excel_Dashboard_Dataset_xlsx___Sales5[[#This Row],[Quantity]]*Excel_Dashboard_Dataset_xlsx___Sales5[[#This Row],[UnitPrice]]</f>
        <v>8940</v>
      </c>
      <c r="K4961" t="str">
        <f>_xlfn.XLOOKUP(Excel_Dashboard_Dataset_xlsx___Sales5[[#This Row],[CustomerID]],Raw_Customers!A:A,Raw_Customers!D:D)</f>
        <v>Male</v>
      </c>
      <c r="L4961">
        <f>_xlfn.XLOOKUP(Excel_Dashboard_Dataset_xlsx___Sales5[[#This Row],[CustomerID]],Raw_Customers!A:A,Raw_Customers!E:E)</f>
        <v>22</v>
      </c>
      <c r="M4961" t="str">
        <f>_xlfn.XLOOKUP(Excel_Dashboard_Dataset_xlsx___Sales5[[#This Row],[CustomerID]],Raw_Customers!A:A,Raw_Customers!C:C)</f>
        <v>South</v>
      </c>
      <c r="N4961" s="2" t="str">
        <f>_xlfn.XLOOKUP(Excel_Dashboard_Dataset_xlsx___Sales5[[#This Row],[ProductID]],Raw_Products!A:A,Raw_Products!B:B)</f>
        <v>Canned Beans</v>
      </c>
      <c r="O4961" s="2" t="str">
        <f>_xlfn.XLOOKUP(Excel_Dashboard_Dataset_xlsx___Sales5[[#This Row],[ProductID]],Raw_Products!A:A,Raw_Products!C:C)</f>
        <v>Groceries</v>
      </c>
      <c r="P4961" s="2" t="str">
        <f>_xlfn.XLOOKUP(Excel_Dashboard_Dataset_xlsx___Sales5[[#This Row],[CustomerID]], Raw_Customers!A:A, Raw_Customers!B:B, "Unknown")</f>
        <v>Christine Gonzalez</v>
      </c>
    </row>
    <row r="4962" spans="1:16" x14ac:dyDescent="0.25">
      <c r="A4962">
        <v>4961</v>
      </c>
      <c r="B4962">
        <f t="shared" si="77"/>
        <v>2024</v>
      </c>
      <c r="C4962" t="str">
        <f>TEXT(Excel_Dashboard_Dataset_xlsx___Sales5[[#This Row],[Date]],"mmm")</f>
        <v>Sept</v>
      </c>
      <c r="D4962" s="3">
        <v>45542</v>
      </c>
      <c r="E4962">
        <v>41</v>
      </c>
      <c r="F4962">
        <v>16</v>
      </c>
      <c r="G4962">
        <v>47</v>
      </c>
      <c r="H4962">
        <v>1</v>
      </c>
      <c r="I4962">
        <v>591</v>
      </c>
      <c r="J4962">
        <f>Excel_Dashboard_Dataset_xlsx___Sales5[[#This Row],[Quantity]]*Excel_Dashboard_Dataset_xlsx___Sales5[[#This Row],[UnitPrice]]</f>
        <v>591</v>
      </c>
      <c r="K4962" t="str">
        <f>_xlfn.XLOOKUP(Excel_Dashboard_Dataset_xlsx___Sales5[[#This Row],[CustomerID]],Raw_Customers!A:A,Raw_Customers!D:D)</f>
        <v>Female</v>
      </c>
      <c r="L4962">
        <f>_xlfn.XLOOKUP(Excel_Dashboard_Dataset_xlsx___Sales5[[#This Row],[CustomerID]],Raw_Customers!A:A,Raw_Customers!E:E)</f>
        <v>25</v>
      </c>
      <c r="M4962" t="str">
        <f>_xlfn.XLOOKUP(Excel_Dashboard_Dataset_xlsx___Sales5[[#This Row],[CustomerID]],Raw_Customers!A:A,Raw_Customers!C:C)</f>
        <v>East</v>
      </c>
      <c r="N4962" s="2" t="str">
        <f>_xlfn.XLOOKUP(Excel_Dashboard_Dataset_xlsx___Sales5[[#This Row],[ProductID]],Raw_Products!A:A,Raw_Products!B:B)</f>
        <v>Football</v>
      </c>
      <c r="O4962" s="2" t="str">
        <f>_xlfn.XLOOKUP(Excel_Dashboard_Dataset_xlsx___Sales5[[#This Row],[ProductID]],Raw_Products!A:A,Raw_Products!C:C)</f>
        <v>Sports</v>
      </c>
      <c r="P4962" s="2" t="str">
        <f>_xlfn.XLOOKUP(Excel_Dashboard_Dataset_xlsx___Sales5[[#This Row],[CustomerID]], Raw_Customers!A:A, Raw_Customers!B:B, "Unknown")</f>
        <v>Daniel Watson</v>
      </c>
    </row>
    <row r="4963" spans="1:16" x14ac:dyDescent="0.25">
      <c r="A4963">
        <v>4962</v>
      </c>
      <c r="B4963">
        <f t="shared" si="77"/>
        <v>2024</v>
      </c>
      <c r="C4963" t="str">
        <f>TEXT(Excel_Dashboard_Dataset_xlsx___Sales5[[#This Row],[Date]],"mmm")</f>
        <v>Mar</v>
      </c>
      <c r="D4963" s="3">
        <v>45352</v>
      </c>
      <c r="E4963">
        <v>5</v>
      </c>
      <c r="F4963">
        <v>215</v>
      </c>
      <c r="G4963">
        <v>45</v>
      </c>
      <c r="H4963">
        <v>6</v>
      </c>
      <c r="I4963">
        <v>504</v>
      </c>
      <c r="J4963">
        <f>Excel_Dashboard_Dataset_xlsx___Sales5[[#This Row],[Quantity]]*Excel_Dashboard_Dataset_xlsx___Sales5[[#This Row],[UnitPrice]]</f>
        <v>3024</v>
      </c>
      <c r="K4963" t="str">
        <f>_xlfn.XLOOKUP(Excel_Dashboard_Dataset_xlsx___Sales5[[#This Row],[CustomerID]],Raw_Customers!A:A,Raw_Customers!D:D)</f>
        <v>Female</v>
      </c>
      <c r="L4963">
        <f>_xlfn.XLOOKUP(Excel_Dashboard_Dataset_xlsx___Sales5[[#This Row],[CustomerID]],Raw_Customers!A:A,Raw_Customers!E:E)</f>
        <v>18</v>
      </c>
      <c r="M4963" t="str">
        <f>_xlfn.XLOOKUP(Excel_Dashboard_Dataset_xlsx___Sales5[[#This Row],[CustomerID]],Raw_Customers!A:A,Raw_Customers!C:C)</f>
        <v>East</v>
      </c>
      <c r="N4963" s="2" t="str">
        <f>_xlfn.XLOOKUP(Excel_Dashboard_Dataset_xlsx___Sales5[[#This Row],[ProductID]],Raw_Products!A:A,Raw_Products!B:B)</f>
        <v>Salt</v>
      </c>
      <c r="O4963" s="2" t="str">
        <f>_xlfn.XLOOKUP(Excel_Dashboard_Dataset_xlsx___Sales5[[#This Row],[ProductID]],Raw_Products!A:A,Raw_Products!C:C)</f>
        <v>Groceries</v>
      </c>
      <c r="P4963" s="2" t="str">
        <f>_xlfn.XLOOKUP(Excel_Dashboard_Dataset_xlsx___Sales5[[#This Row],[CustomerID]], Raw_Customers!A:A, Raw_Customers!B:B, "Unknown")</f>
        <v>Amanda Mendoza</v>
      </c>
    </row>
    <row r="4964" spans="1:16" x14ac:dyDescent="0.25">
      <c r="A4964">
        <v>4963</v>
      </c>
      <c r="B4964">
        <f t="shared" si="77"/>
        <v>2024</v>
      </c>
      <c r="C4964" t="str">
        <f>TEXT(Excel_Dashboard_Dataset_xlsx___Sales5[[#This Row],[Date]],"mmm")</f>
        <v>Dec</v>
      </c>
      <c r="D4964" s="3">
        <v>45637</v>
      </c>
      <c r="E4964">
        <v>9</v>
      </c>
      <c r="F4964">
        <v>148</v>
      </c>
      <c r="G4964">
        <v>11</v>
      </c>
      <c r="H4964">
        <v>7</v>
      </c>
      <c r="I4964">
        <v>401</v>
      </c>
      <c r="J4964">
        <f>Excel_Dashboard_Dataset_xlsx___Sales5[[#This Row],[Quantity]]*Excel_Dashboard_Dataset_xlsx___Sales5[[#This Row],[UnitPrice]]</f>
        <v>2807</v>
      </c>
      <c r="K4964" t="str">
        <f>_xlfn.XLOOKUP(Excel_Dashboard_Dataset_xlsx___Sales5[[#This Row],[CustomerID]],Raw_Customers!A:A,Raw_Customers!D:D)</f>
        <v>Female</v>
      </c>
      <c r="L4964">
        <f>_xlfn.XLOOKUP(Excel_Dashboard_Dataset_xlsx___Sales5[[#This Row],[CustomerID]],Raw_Customers!A:A,Raw_Customers!E:E)</f>
        <v>52</v>
      </c>
      <c r="M4964" t="str">
        <f>_xlfn.XLOOKUP(Excel_Dashboard_Dataset_xlsx___Sales5[[#This Row],[CustomerID]],Raw_Customers!A:A,Raw_Customers!C:C)</f>
        <v>South</v>
      </c>
      <c r="N4964" s="2" t="str">
        <f>_xlfn.XLOOKUP(Excel_Dashboard_Dataset_xlsx___Sales5[[#This Row],[ProductID]],Raw_Products!A:A,Raw_Products!B:B)</f>
        <v>Canned Beans</v>
      </c>
      <c r="O4964" s="2" t="str">
        <f>_xlfn.XLOOKUP(Excel_Dashboard_Dataset_xlsx___Sales5[[#This Row],[ProductID]],Raw_Products!A:A,Raw_Products!C:C)</f>
        <v>Groceries</v>
      </c>
      <c r="P4964" s="2" t="str">
        <f>_xlfn.XLOOKUP(Excel_Dashboard_Dataset_xlsx___Sales5[[#This Row],[CustomerID]], Raw_Customers!A:A, Raw_Customers!B:B, "Unknown")</f>
        <v>Patrick Brown</v>
      </c>
    </row>
    <row r="4965" spans="1:16" x14ac:dyDescent="0.25">
      <c r="A4965">
        <v>4964</v>
      </c>
      <c r="B4965">
        <f t="shared" si="77"/>
        <v>2023</v>
      </c>
      <c r="C4965" t="str">
        <f>TEXT(Excel_Dashboard_Dataset_xlsx___Sales5[[#This Row],[Date]],"mmm")</f>
        <v>Feb</v>
      </c>
      <c r="D4965" s="3">
        <v>44960</v>
      </c>
      <c r="E4965">
        <v>9</v>
      </c>
      <c r="F4965">
        <v>65</v>
      </c>
      <c r="G4965">
        <v>24</v>
      </c>
      <c r="H4965">
        <v>5</v>
      </c>
      <c r="I4965">
        <v>618</v>
      </c>
      <c r="J4965">
        <f>Excel_Dashboard_Dataset_xlsx___Sales5[[#This Row],[Quantity]]*Excel_Dashboard_Dataset_xlsx___Sales5[[#This Row],[UnitPrice]]</f>
        <v>3090</v>
      </c>
      <c r="K4965" t="str">
        <f>_xlfn.XLOOKUP(Excel_Dashboard_Dataset_xlsx___Sales5[[#This Row],[CustomerID]],Raw_Customers!A:A,Raw_Customers!D:D)</f>
        <v>Male</v>
      </c>
      <c r="L4965">
        <f>_xlfn.XLOOKUP(Excel_Dashboard_Dataset_xlsx___Sales5[[#This Row],[CustomerID]],Raw_Customers!A:A,Raw_Customers!E:E)</f>
        <v>43</v>
      </c>
      <c r="M4965" t="str">
        <f>_xlfn.XLOOKUP(Excel_Dashboard_Dataset_xlsx___Sales5[[#This Row],[CustomerID]],Raw_Customers!A:A,Raw_Customers!C:C)</f>
        <v>East</v>
      </c>
      <c r="N4965" s="2" t="str">
        <f>_xlfn.XLOOKUP(Excel_Dashboard_Dataset_xlsx___Sales5[[#This Row],[ProductID]],Raw_Products!A:A,Raw_Products!B:B)</f>
        <v>Canned Beans</v>
      </c>
      <c r="O4965" s="2" t="str">
        <f>_xlfn.XLOOKUP(Excel_Dashboard_Dataset_xlsx___Sales5[[#This Row],[ProductID]],Raw_Products!A:A,Raw_Products!C:C)</f>
        <v>Groceries</v>
      </c>
      <c r="P4965" s="2" t="str">
        <f>_xlfn.XLOOKUP(Excel_Dashboard_Dataset_xlsx___Sales5[[#This Row],[CustomerID]], Raw_Customers!A:A, Raw_Customers!B:B, "Unknown")</f>
        <v>Ryan Long</v>
      </c>
    </row>
    <row r="4966" spans="1:16" x14ac:dyDescent="0.25">
      <c r="A4966">
        <v>4965</v>
      </c>
      <c r="B4966">
        <f t="shared" si="77"/>
        <v>2023</v>
      </c>
      <c r="C4966" t="str">
        <f>TEXT(Excel_Dashboard_Dataset_xlsx___Sales5[[#This Row],[Date]],"mmm")</f>
        <v>Mar</v>
      </c>
      <c r="D4966" s="3">
        <v>45013</v>
      </c>
      <c r="E4966">
        <v>15</v>
      </c>
      <c r="F4966">
        <v>212</v>
      </c>
      <c r="G4966">
        <v>39</v>
      </c>
      <c r="H4966">
        <v>4</v>
      </c>
      <c r="I4966">
        <v>64</v>
      </c>
      <c r="J4966">
        <f>Excel_Dashboard_Dataset_xlsx___Sales5[[#This Row],[Quantity]]*Excel_Dashboard_Dataset_xlsx___Sales5[[#This Row],[UnitPrice]]</f>
        <v>256</v>
      </c>
      <c r="K4966" t="str">
        <f>_xlfn.XLOOKUP(Excel_Dashboard_Dataset_xlsx___Sales5[[#This Row],[CustomerID]],Raw_Customers!A:A,Raw_Customers!D:D)</f>
        <v>Female</v>
      </c>
      <c r="L4966">
        <f>_xlfn.XLOOKUP(Excel_Dashboard_Dataset_xlsx___Sales5[[#This Row],[CustomerID]],Raw_Customers!A:A,Raw_Customers!E:E)</f>
        <v>64</v>
      </c>
      <c r="M4966" t="str">
        <f>_xlfn.XLOOKUP(Excel_Dashboard_Dataset_xlsx___Sales5[[#This Row],[CustomerID]],Raw_Customers!A:A,Raw_Customers!C:C)</f>
        <v>East</v>
      </c>
      <c r="N4966" s="2" t="str">
        <f>_xlfn.XLOOKUP(Excel_Dashboard_Dataset_xlsx___Sales5[[#This Row],[ProductID]],Raw_Products!A:A,Raw_Products!B:B)</f>
        <v>Bluetooth Speaker</v>
      </c>
      <c r="O4966" s="2" t="str">
        <f>_xlfn.XLOOKUP(Excel_Dashboard_Dataset_xlsx___Sales5[[#This Row],[ProductID]],Raw_Products!A:A,Raw_Products!C:C)</f>
        <v>Electronics</v>
      </c>
      <c r="P4966" s="2" t="str">
        <f>_xlfn.XLOOKUP(Excel_Dashboard_Dataset_xlsx___Sales5[[#This Row],[CustomerID]], Raw_Customers!A:A, Raw_Customers!B:B, "Unknown")</f>
        <v>Lisa Collins</v>
      </c>
    </row>
    <row r="4967" spans="1:16" x14ac:dyDescent="0.25">
      <c r="A4967">
        <v>4966</v>
      </c>
      <c r="B4967">
        <f t="shared" si="77"/>
        <v>2023</v>
      </c>
      <c r="C4967" t="str">
        <f>TEXT(Excel_Dashboard_Dataset_xlsx___Sales5[[#This Row],[Date]],"mmm")</f>
        <v>Dec</v>
      </c>
      <c r="D4967" s="3">
        <v>45267</v>
      </c>
      <c r="E4967">
        <v>46</v>
      </c>
      <c r="F4967">
        <v>138</v>
      </c>
      <c r="G4967">
        <v>41</v>
      </c>
      <c r="H4967">
        <v>1</v>
      </c>
      <c r="I4967">
        <v>944</v>
      </c>
      <c r="J4967">
        <f>Excel_Dashboard_Dataset_xlsx___Sales5[[#This Row],[Quantity]]*Excel_Dashboard_Dataset_xlsx___Sales5[[#This Row],[UnitPrice]]</f>
        <v>944</v>
      </c>
      <c r="K4967" t="str">
        <f>_xlfn.XLOOKUP(Excel_Dashboard_Dataset_xlsx___Sales5[[#This Row],[CustomerID]],Raw_Customers!A:A,Raw_Customers!D:D)</f>
        <v>Male</v>
      </c>
      <c r="L4967">
        <f>_xlfn.XLOOKUP(Excel_Dashboard_Dataset_xlsx___Sales5[[#This Row],[CustomerID]],Raw_Customers!A:A,Raw_Customers!E:E)</f>
        <v>53</v>
      </c>
      <c r="M4967" t="str">
        <f>_xlfn.XLOOKUP(Excel_Dashboard_Dataset_xlsx___Sales5[[#This Row],[CustomerID]],Raw_Customers!A:A,Raw_Customers!C:C)</f>
        <v>West</v>
      </c>
      <c r="N4967" s="2" t="str">
        <f>_xlfn.XLOOKUP(Excel_Dashboard_Dataset_xlsx___Sales5[[#This Row],[ProductID]],Raw_Products!A:A,Raw_Products!B:B)</f>
        <v>Cricket Bat</v>
      </c>
      <c r="O4967" s="2" t="str">
        <f>_xlfn.XLOOKUP(Excel_Dashboard_Dataset_xlsx___Sales5[[#This Row],[ProductID]],Raw_Products!A:A,Raw_Products!C:C)</f>
        <v>Sports</v>
      </c>
      <c r="P4967" s="2" t="str">
        <f>_xlfn.XLOOKUP(Excel_Dashboard_Dataset_xlsx___Sales5[[#This Row],[CustomerID]], Raw_Customers!A:A, Raw_Customers!B:B, "Unknown")</f>
        <v>Ashley Gutierrez</v>
      </c>
    </row>
    <row r="4968" spans="1:16" x14ac:dyDescent="0.25">
      <c r="A4968">
        <v>4967</v>
      </c>
      <c r="B4968">
        <f t="shared" si="77"/>
        <v>2024</v>
      </c>
      <c r="C4968" t="str">
        <f>TEXT(Excel_Dashboard_Dataset_xlsx___Sales5[[#This Row],[Date]],"mmm")</f>
        <v>Apr</v>
      </c>
      <c r="D4968" s="3">
        <v>45398</v>
      </c>
      <c r="E4968">
        <v>10</v>
      </c>
      <c r="F4968">
        <v>239</v>
      </c>
      <c r="G4968">
        <v>16</v>
      </c>
      <c r="H4968">
        <v>2</v>
      </c>
      <c r="I4968">
        <v>976</v>
      </c>
      <c r="J4968">
        <f>Excel_Dashboard_Dataset_xlsx___Sales5[[#This Row],[Quantity]]*Excel_Dashboard_Dataset_xlsx___Sales5[[#This Row],[UnitPrice]]</f>
        <v>1952</v>
      </c>
      <c r="K4968" t="str">
        <f>_xlfn.XLOOKUP(Excel_Dashboard_Dataset_xlsx___Sales5[[#This Row],[CustomerID]],Raw_Customers!A:A,Raw_Customers!D:D)</f>
        <v>Female</v>
      </c>
      <c r="L4968">
        <f>_xlfn.XLOOKUP(Excel_Dashboard_Dataset_xlsx___Sales5[[#This Row],[CustomerID]],Raw_Customers!A:A,Raw_Customers!E:E)</f>
        <v>25</v>
      </c>
      <c r="M4968" t="str">
        <f>_xlfn.XLOOKUP(Excel_Dashboard_Dataset_xlsx___Sales5[[#This Row],[CustomerID]],Raw_Customers!A:A,Raw_Customers!C:C)</f>
        <v>South</v>
      </c>
      <c r="N4968" s="2" t="str">
        <f>_xlfn.XLOOKUP(Excel_Dashboard_Dataset_xlsx___Sales5[[#This Row],[ProductID]],Raw_Products!A:A,Raw_Products!B:B)</f>
        <v>Tomato Paste</v>
      </c>
      <c r="O4968" s="2" t="str">
        <f>_xlfn.XLOOKUP(Excel_Dashboard_Dataset_xlsx___Sales5[[#This Row],[ProductID]],Raw_Products!A:A,Raw_Products!C:C)</f>
        <v>Groceries</v>
      </c>
      <c r="P4968" s="2" t="str">
        <f>_xlfn.XLOOKUP(Excel_Dashboard_Dataset_xlsx___Sales5[[#This Row],[CustomerID]], Raw_Customers!A:A, Raw_Customers!B:B, "Unknown")</f>
        <v>Eric Martin</v>
      </c>
    </row>
    <row r="4969" spans="1:16" x14ac:dyDescent="0.25">
      <c r="A4969">
        <v>4968</v>
      </c>
      <c r="B4969">
        <f t="shared" si="77"/>
        <v>2024</v>
      </c>
      <c r="C4969" t="str">
        <f>TEXT(Excel_Dashboard_Dataset_xlsx___Sales5[[#This Row],[Date]],"mmm")</f>
        <v>May</v>
      </c>
      <c r="D4969" s="3">
        <v>45430</v>
      </c>
      <c r="E4969">
        <v>12</v>
      </c>
      <c r="F4969">
        <v>94</v>
      </c>
      <c r="G4969">
        <v>26</v>
      </c>
      <c r="H4969">
        <v>5</v>
      </c>
      <c r="I4969">
        <v>943</v>
      </c>
      <c r="J4969">
        <f>Excel_Dashboard_Dataset_xlsx___Sales5[[#This Row],[Quantity]]*Excel_Dashboard_Dataset_xlsx___Sales5[[#This Row],[UnitPrice]]</f>
        <v>4715</v>
      </c>
      <c r="K4969" t="str">
        <f>_xlfn.XLOOKUP(Excel_Dashboard_Dataset_xlsx___Sales5[[#This Row],[CustomerID]],Raw_Customers!A:A,Raw_Customers!D:D)</f>
        <v>Male</v>
      </c>
      <c r="L4969">
        <f>_xlfn.XLOOKUP(Excel_Dashboard_Dataset_xlsx___Sales5[[#This Row],[CustomerID]],Raw_Customers!A:A,Raw_Customers!E:E)</f>
        <v>40</v>
      </c>
      <c r="M4969" t="str">
        <f>_xlfn.XLOOKUP(Excel_Dashboard_Dataset_xlsx___Sales5[[#This Row],[CustomerID]],Raw_Customers!A:A,Raw_Customers!C:C)</f>
        <v>South</v>
      </c>
      <c r="N4969" s="2" t="str">
        <f>_xlfn.XLOOKUP(Excel_Dashboard_Dataset_xlsx___Sales5[[#This Row],[ProductID]],Raw_Products!A:A,Raw_Products!B:B)</f>
        <v>Laptop</v>
      </c>
      <c r="O4969" s="2" t="str">
        <f>_xlfn.XLOOKUP(Excel_Dashboard_Dataset_xlsx___Sales5[[#This Row],[ProductID]],Raw_Products!A:A,Raw_Products!C:C)</f>
        <v>Electronics</v>
      </c>
      <c r="P4969" s="2" t="str">
        <f>_xlfn.XLOOKUP(Excel_Dashboard_Dataset_xlsx___Sales5[[#This Row],[CustomerID]], Raw_Customers!A:A, Raw_Customers!B:B, "Unknown")</f>
        <v>Helen Hernandez</v>
      </c>
    </row>
    <row r="4970" spans="1:16" x14ac:dyDescent="0.25">
      <c r="A4970">
        <v>4969</v>
      </c>
      <c r="B4970">
        <f t="shared" si="77"/>
        <v>2023</v>
      </c>
      <c r="C4970" t="str">
        <f>TEXT(Excel_Dashboard_Dataset_xlsx___Sales5[[#This Row],[Date]],"mmm")</f>
        <v>Mar</v>
      </c>
      <c r="D4970" s="3">
        <v>44994</v>
      </c>
      <c r="E4970">
        <v>22</v>
      </c>
      <c r="F4970">
        <v>216</v>
      </c>
      <c r="G4970">
        <v>37</v>
      </c>
      <c r="H4970">
        <v>1</v>
      </c>
      <c r="I4970">
        <v>909</v>
      </c>
      <c r="J4970">
        <f>Excel_Dashboard_Dataset_xlsx___Sales5[[#This Row],[Quantity]]*Excel_Dashboard_Dataset_xlsx___Sales5[[#This Row],[UnitPrice]]</f>
        <v>909</v>
      </c>
      <c r="K4970" t="str">
        <f>_xlfn.XLOOKUP(Excel_Dashboard_Dataset_xlsx___Sales5[[#This Row],[CustomerID]],Raw_Customers!A:A,Raw_Customers!D:D)</f>
        <v>Female</v>
      </c>
      <c r="L4970">
        <f>_xlfn.XLOOKUP(Excel_Dashboard_Dataset_xlsx___Sales5[[#This Row],[CustomerID]],Raw_Customers!A:A,Raw_Customers!E:E)</f>
        <v>20</v>
      </c>
      <c r="M4970" t="str">
        <f>_xlfn.XLOOKUP(Excel_Dashboard_Dataset_xlsx___Sales5[[#This Row],[CustomerID]],Raw_Customers!A:A,Raw_Customers!C:C)</f>
        <v>East</v>
      </c>
      <c r="N4970" s="2" t="str">
        <f>_xlfn.XLOOKUP(Excel_Dashboard_Dataset_xlsx___Sales5[[#This Row],[ProductID]],Raw_Products!A:A,Raw_Products!B:B)</f>
        <v>Microwave</v>
      </c>
      <c r="O4970" s="2" t="str">
        <f>_xlfn.XLOOKUP(Excel_Dashboard_Dataset_xlsx___Sales5[[#This Row],[ProductID]],Raw_Products!A:A,Raw_Products!C:C)</f>
        <v>Home Appliances</v>
      </c>
      <c r="P4970" s="2" t="str">
        <f>_xlfn.XLOOKUP(Excel_Dashboard_Dataset_xlsx___Sales5[[#This Row],[CustomerID]], Raw_Customers!A:A, Raw_Customers!B:B, "Unknown")</f>
        <v>Carolyn Miller</v>
      </c>
    </row>
    <row r="4971" spans="1:16" x14ac:dyDescent="0.25">
      <c r="A4971">
        <v>4970</v>
      </c>
      <c r="B4971">
        <f t="shared" si="77"/>
        <v>2023</v>
      </c>
      <c r="C4971" t="str">
        <f>TEXT(Excel_Dashboard_Dataset_xlsx___Sales5[[#This Row],[Date]],"mmm")</f>
        <v>Dec</v>
      </c>
      <c r="D4971" s="3">
        <v>45264</v>
      </c>
      <c r="E4971">
        <v>34</v>
      </c>
      <c r="F4971">
        <v>137</v>
      </c>
      <c r="G4971">
        <v>9</v>
      </c>
      <c r="H4971">
        <v>10</v>
      </c>
      <c r="I4971">
        <v>826</v>
      </c>
      <c r="J4971">
        <f>Excel_Dashboard_Dataset_xlsx___Sales5[[#This Row],[Quantity]]*Excel_Dashboard_Dataset_xlsx___Sales5[[#This Row],[UnitPrice]]</f>
        <v>8260</v>
      </c>
      <c r="K4971" t="str">
        <f>_xlfn.XLOOKUP(Excel_Dashboard_Dataset_xlsx___Sales5[[#This Row],[CustomerID]],Raw_Customers!A:A,Raw_Customers!D:D)</f>
        <v>Male</v>
      </c>
      <c r="L4971">
        <f>_xlfn.XLOOKUP(Excel_Dashboard_Dataset_xlsx___Sales5[[#This Row],[CustomerID]],Raw_Customers!A:A,Raw_Customers!E:E)</f>
        <v>62</v>
      </c>
      <c r="M4971" t="str">
        <f>_xlfn.XLOOKUP(Excel_Dashboard_Dataset_xlsx___Sales5[[#This Row],[CustomerID]],Raw_Customers!A:A,Raw_Customers!C:C)</f>
        <v>South</v>
      </c>
      <c r="N4971" s="2" t="str">
        <f>_xlfn.XLOOKUP(Excel_Dashboard_Dataset_xlsx___Sales5[[#This Row],[ProductID]],Raw_Products!A:A,Raw_Products!B:B)</f>
        <v>Dress</v>
      </c>
      <c r="O4971" s="2" t="str">
        <f>_xlfn.XLOOKUP(Excel_Dashboard_Dataset_xlsx___Sales5[[#This Row],[ProductID]],Raw_Products!A:A,Raw_Products!C:C)</f>
        <v>Clothing</v>
      </c>
      <c r="P4971" s="2" t="str">
        <f>_xlfn.XLOOKUP(Excel_Dashboard_Dataset_xlsx___Sales5[[#This Row],[CustomerID]], Raw_Customers!A:A, Raw_Customers!B:B, "Unknown")</f>
        <v>Robert Anderson</v>
      </c>
    </row>
    <row r="4972" spans="1:16" x14ac:dyDescent="0.25">
      <c r="A4972">
        <v>4971</v>
      </c>
      <c r="B4972">
        <f t="shared" si="77"/>
        <v>2023</v>
      </c>
      <c r="C4972" t="str">
        <f>TEXT(Excel_Dashboard_Dataset_xlsx___Sales5[[#This Row],[Date]],"mmm")</f>
        <v>Jun</v>
      </c>
      <c r="D4972" s="3">
        <v>45094</v>
      </c>
      <c r="E4972">
        <v>40</v>
      </c>
      <c r="F4972">
        <v>271</v>
      </c>
      <c r="G4972">
        <v>48</v>
      </c>
      <c r="H4972">
        <v>5</v>
      </c>
      <c r="I4972">
        <v>469</v>
      </c>
      <c r="J4972">
        <f>Excel_Dashboard_Dataset_xlsx___Sales5[[#This Row],[Quantity]]*Excel_Dashboard_Dataset_xlsx___Sales5[[#This Row],[UnitPrice]]</f>
        <v>2345</v>
      </c>
      <c r="K4972" t="str">
        <f>_xlfn.XLOOKUP(Excel_Dashboard_Dataset_xlsx___Sales5[[#This Row],[CustomerID]],Raw_Customers!A:A,Raw_Customers!D:D)</f>
        <v>Male</v>
      </c>
      <c r="L4972">
        <f>_xlfn.XLOOKUP(Excel_Dashboard_Dataset_xlsx___Sales5[[#This Row],[CustomerID]],Raw_Customers!A:A,Raw_Customers!E:E)</f>
        <v>49</v>
      </c>
      <c r="M4972" t="str">
        <f>_xlfn.XLOOKUP(Excel_Dashboard_Dataset_xlsx___Sales5[[#This Row],[CustomerID]],Raw_Customers!A:A,Raw_Customers!C:C)</f>
        <v>North</v>
      </c>
      <c r="N4972" s="2" t="str">
        <f>_xlfn.XLOOKUP(Excel_Dashboard_Dataset_xlsx___Sales5[[#This Row],[ProductID]],Raw_Products!A:A,Raw_Products!B:B)</f>
        <v>Scarf</v>
      </c>
      <c r="O4972" s="2" t="str">
        <f>_xlfn.XLOOKUP(Excel_Dashboard_Dataset_xlsx___Sales5[[#This Row],[ProductID]],Raw_Products!A:A,Raw_Products!C:C)</f>
        <v>Clothing</v>
      </c>
      <c r="P4972" s="2" t="str">
        <f>_xlfn.XLOOKUP(Excel_Dashboard_Dataset_xlsx___Sales5[[#This Row],[CustomerID]], Raw_Customers!A:A, Raw_Customers!B:B, "Unknown")</f>
        <v>Sandra Jones</v>
      </c>
    </row>
    <row r="4973" spans="1:16" x14ac:dyDescent="0.25">
      <c r="A4973">
        <v>4972</v>
      </c>
      <c r="B4973">
        <f t="shared" si="77"/>
        <v>2024</v>
      </c>
      <c r="C4973" t="str">
        <f>TEXT(Excel_Dashboard_Dataset_xlsx___Sales5[[#This Row],[Date]],"mmm")</f>
        <v>Oct</v>
      </c>
      <c r="D4973" s="3">
        <v>45589</v>
      </c>
      <c r="E4973">
        <v>11</v>
      </c>
      <c r="F4973">
        <v>295</v>
      </c>
      <c r="G4973">
        <v>35</v>
      </c>
      <c r="H4973">
        <v>4</v>
      </c>
      <c r="I4973">
        <v>864</v>
      </c>
      <c r="J4973">
        <f>Excel_Dashboard_Dataset_xlsx___Sales5[[#This Row],[Quantity]]*Excel_Dashboard_Dataset_xlsx___Sales5[[#This Row],[UnitPrice]]</f>
        <v>3456</v>
      </c>
      <c r="K4973" t="str">
        <f>_xlfn.XLOOKUP(Excel_Dashboard_Dataset_xlsx___Sales5[[#This Row],[CustomerID]],Raw_Customers!A:A,Raw_Customers!D:D)</f>
        <v>Male</v>
      </c>
      <c r="L4973">
        <f>_xlfn.XLOOKUP(Excel_Dashboard_Dataset_xlsx___Sales5[[#This Row],[CustomerID]],Raw_Customers!A:A,Raw_Customers!E:E)</f>
        <v>58</v>
      </c>
      <c r="M4973" t="str">
        <f>_xlfn.XLOOKUP(Excel_Dashboard_Dataset_xlsx___Sales5[[#This Row],[CustomerID]],Raw_Customers!A:A,Raw_Customers!C:C)</f>
        <v>North</v>
      </c>
      <c r="N4973" s="2" t="str">
        <f>_xlfn.XLOOKUP(Excel_Dashboard_Dataset_xlsx___Sales5[[#This Row],[ProductID]],Raw_Products!A:A,Raw_Products!B:B)</f>
        <v>Smartphone</v>
      </c>
      <c r="O4973" s="2" t="str">
        <f>_xlfn.XLOOKUP(Excel_Dashboard_Dataset_xlsx___Sales5[[#This Row],[ProductID]],Raw_Products!A:A,Raw_Products!C:C)</f>
        <v>Electronics</v>
      </c>
      <c r="P4973" s="2" t="str">
        <f>_xlfn.XLOOKUP(Excel_Dashboard_Dataset_xlsx___Sales5[[#This Row],[CustomerID]], Raw_Customers!A:A, Raw_Customers!B:B, "Unknown")</f>
        <v>John Parker</v>
      </c>
    </row>
    <row r="4974" spans="1:16" x14ac:dyDescent="0.25">
      <c r="A4974">
        <v>4973</v>
      </c>
      <c r="B4974">
        <f t="shared" si="77"/>
        <v>2024</v>
      </c>
      <c r="C4974" t="str">
        <f>TEXT(Excel_Dashboard_Dataset_xlsx___Sales5[[#This Row],[Date]],"mmm")</f>
        <v>Dec</v>
      </c>
      <c r="D4974" s="3">
        <v>45637</v>
      </c>
      <c r="E4974">
        <v>49</v>
      </c>
      <c r="F4974">
        <v>166</v>
      </c>
      <c r="G4974">
        <v>40</v>
      </c>
      <c r="H4974">
        <v>7</v>
      </c>
      <c r="I4974">
        <v>710</v>
      </c>
      <c r="J4974">
        <f>Excel_Dashboard_Dataset_xlsx___Sales5[[#This Row],[Quantity]]*Excel_Dashboard_Dataset_xlsx___Sales5[[#This Row],[UnitPrice]]</f>
        <v>4970</v>
      </c>
      <c r="K4974" t="str">
        <f>_xlfn.XLOOKUP(Excel_Dashboard_Dataset_xlsx___Sales5[[#This Row],[CustomerID]],Raw_Customers!A:A,Raw_Customers!D:D)</f>
        <v>Female</v>
      </c>
      <c r="L4974">
        <f>_xlfn.XLOOKUP(Excel_Dashboard_Dataset_xlsx___Sales5[[#This Row],[CustomerID]],Raw_Customers!A:A,Raw_Customers!E:E)</f>
        <v>31</v>
      </c>
      <c r="M4974" t="str">
        <f>_xlfn.XLOOKUP(Excel_Dashboard_Dataset_xlsx___Sales5[[#This Row],[CustomerID]],Raw_Customers!A:A,Raw_Customers!C:C)</f>
        <v>South</v>
      </c>
      <c r="N4974" s="2" t="str">
        <f>_xlfn.XLOOKUP(Excel_Dashboard_Dataset_xlsx___Sales5[[#This Row],[ProductID]],Raw_Products!A:A,Raw_Products!B:B)</f>
        <v>Swimming Goggles</v>
      </c>
      <c r="O4974" s="2" t="str">
        <f>_xlfn.XLOOKUP(Excel_Dashboard_Dataset_xlsx___Sales5[[#This Row],[ProductID]],Raw_Products!A:A,Raw_Products!C:C)</f>
        <v>Sports</v>
      </c>
      <c r="P4974" s="2" t="str">
        <f>_xlfn.XLOOKUP(Excel_Dashboard_Dataset_xlsx___Sales5[[#This Row],[CustomerID]], Raw_Customers!A:A, Raw_Customers!B:B, "Unknown")</f>
        <v>Angela Johnson</v>
      </c>
    </row>
    <row r="4975" spans="1:16" x14ac:dyDescent="0.25">
      <c r="A4975">
        <v>4974</v>
      </c>
      <c r="B4975">
        <f t="shared" si="77"/>
        <v>2023</v>
      </c>
      <c r="C4975" t="str">
        <f>TEXT(Excel_Dashboard_Dataset_xlsx___Sales5[[#This Row],[Date]],"mmm")</f>
        <v>Jan</v>
      </c>
      <c r="D4975" s="3">
        <v>44947</v>
      </c>
      <c r="E4975">
        <v>31</v>
      </c>
      <c r="F4975">
        <v>245</v>
      </c>
      <c r="G4975">
        <v>6</v>
      </c>
      <c r="H4975">
        <v>6</v>
      </c>
      <c r="I4975">
        <v>265</v>
      </c>
      <c r="J4975">
        <f>Excel_Dashboard_Dataset_xlsx___Sales5[[#This Row],[Quantity]]*Excel_Dashboard_Dataset_xlsx___Sales5[[#This Row],[UnitPrice]]</f>
        <v>1590</v>
      </c>
      <c r="K4975" t="str">
        <f>_xlfn.XLOOKUP(Excel_Dashboard_Dataset_xlsx___Sales5[[#This Row],[CustomerID]],Raw_Customers!A:A,Raw_Customers!D:D)</f>
        <v>Female</v>
      </c>
      <c r="L4975">
        <f>_xlfn.XLOOKUP(Excel_Dashboard_Dataset_xlsx___Sales5[[#This Row],[CustomerID]],Raw_Customers!A:A,Raw_Customers!E:E)</f>
        <v>50</v>
      </c>
      <c r="M4975" t="str">
        <f>_xlfn.XLOOKUP(Excel_Dashboard_Dataset_xlsx___Sales5[[#This Row],[CustomerID]],Raw_Customers!A:A,Raw_Customers!C:C)</f>
        <v>West</v>
      </c>
      <c r="N4975" s="2" t="str">
        <f>_xlfn.XLOOKUP(Excel_Dashboard_Dataset_xlsx___Sales5[[#This Row],[ProductID]],Raw_Products!A:A,Raw_Products!B:B)</f>
        <v>T-Shirt</v>
      </c>
      <c r="O4975" s="2" t="str">
        <f>_xlfn.XLOOKUP(Excel_Dashboard_Dataset_xlsx___Sales5[[#This Row],[ProductID]],Raw_Products!A:A,Raw_Products!C:C)</f>
        <v>Clothing</v>
      </c>
      <c r="P4975" s="2" t="str">
        <f>_xlfn.XLOOKUP(Excel_Dashboard_Dataset_xlsx___Sales5[[#This Row],[CustomerID]], Raw_Customers!A:A, Raw_Customers!B:B, "Unknown")</f>
        <v>Melissa Collins</v>
      </c>
    </row>
    <row r="4976" spans="1:16" x14ac:dyDescent="0.25">
      <c r="A4976">
        <v>4975</v>
      </c>
      <c r="B4976">
        <f t="shared" si="77"/>
        <v>2023</v>
      </c>
      <c r="C4976" t="str">
        <f>TEXT(Excel_Dashboard_Dataset_xlsx___Sales5[[#This Row],[Date]],"mmm")</f>
        <v>Aug</v>
      </c>
      <c r="D4976" s="3">
        <v>45168</v>
      </c>
      <c r="E4976">
        <v>11</v>
      </c>
      <c r="F4976">
        <v>86</v>
      </c>
      <c r="G4976">
        <v>28</v>
      </c>
      <c r="H4976">
        <v>3</v>
      </c>
      <c r="I4976">
        <v>769</v>
      </c>
      <c r="J4976">
        <f>Excel_Dashboard_Dataset_xlsx___Sales5[[#This Row],[Quantity]]*Excel_Dashboard_Dataset_xlsx___Sales5[[#This Row],[UnitPrice]]</f>
        <v>2307</v>
      </c>
      <c r="K4976" t="str">
        <f>_xlfn.XLOOKUP(Excel_Dashboard_Dataset_xlsx___Sales5[[#This Row],[CustomerID]],Raw_Customers!A:A,Raw_Customers!D:D)</f>
        <v>Female</v>
      </c>
      <c r="L4976">
        <f>_xlfn.XLOOKUP(Excel_Dashboard_Dataset_xlsx___Sales5[[#This Row],[CustomerID]],Raw_Customers!A:A,Raw_Customers!E:E)</f>
        <v>26</v>
      </c>
      <c r="M4976" t="str">
        <f>_xlfn.XLOOKUP(Excel_Dashboard_Dataset_xlsx___Sales5[[#This Row],[CustomerID]],Raw_Customers!A:A,Raw_Customers!C:C)</f>
        <v>West</v>
      </c>
      <c r="N4976" s="2" t="str">
        <f>_xlfn.XLOOKUP(Excel_Dashboard_Dataset_xlsx___Sales5[[#This Row],[ProductID]],Raw_Products!A:A,Raw_Products!B:B)</f>
        <v>Smartphone</v>
      </c>
      <c r="O4976" s="2" t="str">
        <f>_xlfn.XLOOKUP(Excel_Dashboard_Dataset_xlsx___Sales5[[#This Row],[ProductID]],Raw_Products!A:A,Raw_Products!C:C)</f>
        <v>Electronics</v>
      </c>
      <c r="P4976" s="2" t="str">
        <f>_xlfn.XLOOKUP(Excel_Dashboard_Dataset_xlsx___Sales5[[#This Row],[CustomerID]], Raw_Customers!A:A, Raw_Customers!B:B, "Unknown")</f>
        <v>Matthew Jackson</v>
      </c>
    </row>
    <row r="4977" spans="1:16" x14ac:dyDescent="0.25">
      <c r="A4977">
        <v>4976</v>
      </c>
      <c r="B4977">
        <f t="shared" si="77"/>
        <v>2024</v>
      </c>
      <c r="C4977" t="str">
        <f>TEXT(Excel_Dashboard_Dataset_xlsx___Sales5[[#This Row],[Date]],"mmm")</f>
        <v>Sept</v>
      </c>
      <c r="D4977" s="3">
        <v>45546</v>
      </c>
      <c r="E4977">
        <v>26</v>
      </c>
      <c r="F4977">
        <v>167</v>
      </c>
      <c r="G4977">
        <v>1</v>
      </c>
      <c r="H4977">
        <v>1</v>
      </c>
      <c r="I4977">
        <v>746</v>
      </c>
      <c r="J4977">
        <f>Excel_Dashboard_Dataset_xlsx___Sales5[[#This Row],[Quantity]]*Excel_Dashboard_Dataset_xlsx___Sales5[[#This Row],[UnitPrice]]</f>
        <v>746</v>
      </c>
      <c r="K4977" t="str">
        <f>_xlfn.XLOOKUP(Excel_Dashboard_Dataset_xlsx___Sales5[[#This Row],[CustomerID]],Raw_Customers!A:A,Raw_Customers!D:D)</f>
        <v>Female</v>
      </c>
      <c r="L4977">
        <f>_xlfn.XLOOKUP(Excel_Dashboard_Dataset_xlsx___Sales5[[#This Row],[CustomerID]],Raw_Customers!A:A,Raw_Customers!E:E)</f>
        <v>39</v>
      </c>
      <c r="M4977" t="str">
        <f>_xlfn.XLOOKUP(Excel_Dashboard_Dataset_xlsx___Sales5[[#This Row],[CustomerID]],Raw_Customers!A:A,Raw_Customers!C:C)</f>
        <v>South</v>
      </c>
      <c r="N4977" s="2" t="str">
        <f>_xlfn.XLOOKUP(Excel_Dashboard_Dataset_xlsx___Sales5[[#This Row],[ProductID]],Raw_Products!A:A,Raw_Products!B:B)</f>
        <v>Vacuum Cleaner</v>
      </c>
      <c r="O4977" s="2" t="str">
        <f>_xlfn.XLOOKUP(Excel_Dashboard_Dataset_xlsx___Sales5[[#This Row],[ProductID]],Raw_Products!A:A,Raw_Products!C:C)</f>
        <v>Home Appliances</v>
      </c>
      <c r="P4977" s="2" t="str">
        <f>_xlfn.XLOOKUP(Excel_Dashboard_Dataset_xlsx___Sales5[[#This Row],[CustomerID]], Raw_Customers!A:A, Raw_Customers!B:B, "Unknown")</f>
        <v>Katherine Gomez</v>
      </c>
    </row>
    <row r="4978" spans="1:16" x14ac:dyDescent="0.25">
      <c r="A4978">
        <v>4977</v>
      </c>
      <c r="B4978">
        <f t="shared" si="77"/>
        <v>2023</v>
      </c>
      <c r="C4978" t="str">
        <f>TEXT(Excel_Dashboard_Dataset_xlsx___Sales5[[#This Row],[Date]],"mmm")</f>
        <v>Feb</v>
      </c>
      <c r="D4978" s="3">
        <v>44983</v>
      </c>
      <c r="E4978">
        <v>37</v>
      </c>
      <c r="F4978">
        <v>9</v>
      </c>
      <c r="G4978">
        <v>37</v>
      </c>
      <c r="H4978">
        <v>1</v>
      </c>
      <c r="I4978">
        <v>730</v>
      </c>
      <c r="J4978">
        <f>Excel_Dashboard_Dataset_xlsx___Sales5[[#This Row],[Quantity]]*Excel_Dashboard_Dataset_xlsx___Sales5[[#This Row],[UnitPrice]]</f>
        <v>730</v>
      </c>
      <c r="K4978" t="str">
        <f>_xlfn.XLOOKUP(Excel_Dashboard_Dataset_xlsx___Sales5[[#This Row],[CustomerID]],Raw_Customers!A:A,Raw_Customers!D:D)</f>
        <v>Female</v>
      </c>
      <c r="L4978">
        <f>_xlfn.XLOOKUP(Excel_Dashboard_Dataset_xlsx___Sales5[[#This Row],[CustomerID]],Raw_Customers!A:A,Raw_Customers!E:E)</f>
        <v>32</v>
      </c>
      <c r="M4978" t="str">
        <f>_xlfn.XLOOKUP(Excel_Dashboard_Dataset_xlsx___Sales5[[#This Row],[CustomerID]],Raw_Customers!A:A,Raw_Customers!C:C)</f>
        <v>West</v>
      </c>
      <c r="N4978" s="2" t="str">
        <f>_xlfn.XLOOKUP(Excel_Dashboard_Dataset_xlsx___Sales5[[#This Row],[ProductID]],Raw_Products!A:A,Raw_Products!B:B)</f>
        <v>Cap</v>
      </c>
      <c r="O4978" s="2" t="str">
        <f>_xlfn.XLOOKUP(Excel_Dashboard_Dataset_xlsx___Sales5[[#This Row],[ProductID]],Raw_Products!A:A,Raw_Products!C:C)</f>
        <v>Clothing</v>
      </c>
      <c r="P4978" s="2" t="str">
        <f>_xlfn.XLOOKUP(Excel_Dashboard_Dataset_xlsx___Sales5[[#This Row],[CustomerID]], Raw_Customers!A:A, Raw_Customers!B:B, "Unknown")</f>
        <v>Jacob Jones</v>
      </c>
    </row>
    <row r="4979" spans="1:16" x14ac:dyDescent="0.25">
      <c r="A4979">
        <v>4978</v>
      </c>
      <c r="B4979">
        <f t="shared" si="77"/>
        <v>2024</v>
      </c>
      <c r="C4979" t="str">
        <f>TEXT(Excel_Dashboard_Dataset_xlsx___Sales5[[#This Row],[Date]],"mmm")</f>
        <v>Oct</v>
      </c>
      <c r="D4979" s="3">
        <v>45587</v>
      </c>
      <c r="E4979">
        <v>28</v>
      </c>
      <c r="F4979">
        <v>154</v>
      </c>
      <c r="G4979">
        <v>30</v>
      </c>
      <c r="H4979">
        <v>7</v>
      </c>
      <c r="I4979">
        <v>79</v>
      </c>
      <c r="J4979">
        <f>Excel_Dashboard_Dataset_xlsx___Sales5[[#This Row],[Quantity]]*Excel_Dashboard_Dataset_xlsx___Sales5[[#This Row],[UnitPrice]]</f>
        <v>553</v>
      </c>
      <c r="K4979" t="str">
        <f>_xlfn.XLOOKUP(Excel_Dashboard_Dataset_xlsx___Sales5[[#This Row],[CustomerID]],Raw_Customers!A:A,Raw_Customers!D:D)</f>
        <v>Female</v>
      </c>
      <c r="L4979">
        <f>_xlfn.XLOOKUP(Excel_Dashboard_Dataset_xlsx___Sales5[[#This Row],[CustomerID]],Raw_Customers!A:A,Raw_Customers!E:E)</f>
        <v>42</v>
      </c>
      <c r="M4979" t="str">
        <f>_xlfn.XLOOKUP(Excel_Dashboard_Dataset_xlsx___Sales5[[#This Row],[CustomerID]],Raw_Customers!A:A,Raw_Customers!C:C)</f>
        <v>South</v>
      </c>
      <c r="N4979" s="2" t="str">
        <f>_xlfn.XLOOKUP(Excel_Dashboard_Dataset_xlsx___Sales5[[#This Row],[ProductID]],Raw_Products!A:A,Raw_Products!B:B)</f>
        <v>Rice Cooker</v>
      </c>
      <c r="O4979" s="2" t="str">
        <f>_xlfn.XLOOKUP(Excel_Dashboard_Dataset_xlsx___Sales5[[#This Row],[ProductID]],Raw_Products!A:A,Raw_Products!C:C)</f>
        <v>Home Appliances</v>
      </c>
      <c r="P4979" s="2" t="str">
        <f>_xlfn.XLOOKUP(Excel_Dashboard_Dataset_xlsx___Sales5[[#This Row],[CustomerID]], Raw_Customers!A:A, Raw_Customers!B:B, "Unknown")</f>
        <v>Donald Sanchez</v>
      </c>
    </row>
    <row r="4980" spans="1:16" x14ac:dyDescent="0.25">
      <c r="A4980">
        <v>4979</v>
      </c>
      <c r="B4980">
        <f t="shared" si="77"/>
        <v>2024</v>
      </c>
      <c r="C4980" t="str">
        <f>TEXT(Excel_Dashboard_Dataset_xlsx___Sales5[[#This Row],[Date]],"mmm")</f>
        <v>Dec</v>
      </c>
      <c r="D4980" s="3">
        <v>45649</v>
      </c>
      <c r="E4980">
        <v>20</v>
      </c>
      <c r="F4980">
        <v>155</v>
      </c>
      <c r="G4980">
        <v>10</v>
      </c>
      <c r="H4980">
        <v>8</v>
      </c>
      <c r="I4980">
        <v>525</v>
      </c>
      <c r="J4980">
        <f>Excel_Dashboard_Dataset_xlsx___Sales5[[#This Row],[Quantity]]*Excel_Dashboard_Dataset_xlsx___Sales5[[#This Row],[UnitPrice]]</f>
        <v>4200</v>
      </c>
      <c r="K4980" t="str">
        <f>_xlfn.XLOOKUP(Excel_Dashboard_Dataset_xlsx___Sales5[[#This Row],[CustomerID]],Raw_Customers!A:A,Raw_Customers!D:D)</f>
        <v>Female</v>
      </c>
      <c r="L4980">
        <f>_xlfn.XLOOKUP(Excel_Dashboard_Dataset_xlsx___Sales5[[#This Row],[CustomerID]],Raw_Customers!A:A,Raw_Customers!E:E)</f>
        <v>48</v>
      </c>
      <c r="M4980" t="str">
        <f>_xlfn.XLOOKUP(Excel_Dashboard_Dataset_xlsx___Sales5[[#This Row],[CustomerID]],Raw_Customers!A:A,Raw_Customers!C:C)</f>
        <v>South</v>
      </c>
      <c r="N4980" s="2" t="str">
        <f>_xlfn.XLOOKUP(Excel_Dashboard_Dataset_xlsx___Sales5[[#This Row],[ProductID]],Raw_Products!A:A,Raw_Products!B:B)</f>
        <v>Printer</v>
      </c>
      <c r="O4980" s="2" t="str">
        <f>_xlfn.XLOOKUP(Excel_Dashboard_Dataset_xlsx___Sales5[[#This Row],[ProductID]],Raw_Products!A:A,Raw_Products!C:C)</f>
        <v>Electronics</v>
      </c>
      <c r="P4980" s="2" t="str">
        <f>_xlfn.XLOOKUP(Excel_Dashboard_Dataset_xlsx___Sales5[[#This Row],[CustomerID]], Raw_Customers!A:A, Raw_Customers!B:B, "Unknown")</f>
        <v>Helen Reed</v>
      </c>
    </row>
    <row r="4981" spans="1:16" x14ac:dyDescent="0.25">
      <c r="A4981">
        <v>4980</v>
      </c>
      <c r="B4981">
        <f t="shared" si="77"/>
        <v>2023</v>
      </c>
      <c r="C4981" t="str">
        <f>TEXT(Excel_Dashboard_Dataset_xlsx___Sales5[[#This Row],[Date]],"mmm")</f>
        <v>Jun</v>
      </c>
      <c r="D4981" s="3">
        <v>45107</v>
      </c>
      <c r="E4981">
        <v>21</v>
      </c>
      <c r="F4981">
        <v>163</v>
      </c>
      <c r="G4981">
        <v>17</v>
      </c>
      <c r="H4981">
        <v>1</v>
      </c>
      <c r="I4981">
        <v>741</v>
      </c>
      <c r="J4981">
        <f>Excel_Dashboard_Dataset_xlsx___Sales5[[#This Row],[Quantity]]*Excel_Dashboard_Dataset_xlsx___Sales5[[#This Row],[UnitPrice]]</f>
        <v>741</v>
      </c>
      <c r="K4981" t="str">
        <f>_xlfn.XLOOKUP(Excel_Dashboard_Dataset_xlsx___Sales5[[#This Row],[CustomerID]],Raw_Customers!A:A,Raw_Customers!D:D)</f>
        <v>Male</v>
      </c>
      <c r="L4981">
        <f>_xlfn.XLOOKUP(Excel_Dashboard_Dataset_xlsx___Sales5[[#This Row],[CustomerID]],Raw_Customers!A:A,Raw_Customers!E:E)</f>
        <v>59</v>
      </c>
      <c r="M4981" t="str">
        <f>_xlfn.XLOOKUP(Excel_Dashboard_Dataset_xlsx___Sales5[[#This Row],[CustomerID]],Raw_Customers!A:A,Raw_Customers!C:C)</f>
        <v>East</v>
      </c>
      <c r="N4981" s="2" t="str">
        <f>_xlfn.XLOOKUP(Excel_Dashboard_Dataset_xlsx___Sales5[[#This Row],[ProductID]],Raw_Products!A:A,Raw_Products!B:B)</f>
        <v>Refrigerator</v>
      </c>
      <c r="O4981" s="2" t="str">
        <f>_xlfn.XLOOKUP(Excel_Dashboard_Dataset_xlsx___Sales5[[#This Row],[ProductID]],Raw_Products!A:A,Raw_Products!C:C)</f>
        <v>Home Appliances</v>
      </c>
      <c r="P4981" s="2" t="str">
        <f>_xlfn.XLOOKUP(Excel_Dashboard_Dataset_xlsx___Sales5[[#This Row],[CustomerID]], Raw_Customers!A:A, Raw_Customers!B:B, "Unknown")</f>
        <v>Laura Ramos</v>
      </c>
    </row>
    <row r="4982" spans="1:16" x14ac:dyDescent="0.25">
      <c r="A4982">
        <v>4981</v>
      </c>
      <c r="B4982">
        <f t="shared" si="77"/>
        <v>2023</v>
      </c>
      <c r="C4982" t="str">
        <f>TEXT(Excel_Dashboard_Dataset_xlsx___Sales5[[#This Row],[Date]],"mmm")</f>
        <v>May</v>
      </c>
      <c r="D4982" s="3">
        <v>45074</v>
      </c>
      <c r="E4982">
        <v>42</v>
      </c>
      <c r="F4982">
        <v>128</v>
      </c>
      <c r="G4982">
        <v>8</v>
      </c>
      <c r="H4982">
        <v>7</v>
      </c>
      <c r="I4982">
        <v>644</v>
      </c>
      <c r="J4982">
        <f>Excel_Dashboard_Dataset_xlsx___Sales5[[#This Row],[Quantity]]*Excel_Dashboard_Dataset_xlsx___Sales5[[#This Row],[UnitPrice]]</f>
        <v>4508</v>
      </c>
      <c r="K4982" t="str">
        <f>_xlfn.XLOOKUP(Excel_Dashboard_Dataset_xlsx___Sales5[[#This Row],[CustomerID]],Raw_Customers!A:A,Raw_Customers!D:D)</f>
        <v>Female</v>
      </c>
      <c r="L4982">
        <f>_xlfn.XLOOKUP(Excel_Dashboard_Dataset_xlsx___Sales5[[#This Row],[CustomerID]],Raw_Customers!A:A,Raw_Customers!E:E)</f>
        <v>50</v>
      </c>
      <c r="M4982" t="str">
        <f>_xlfn.XLOOKUP(Excel_Dashboard_Dataset_xlsx___Sales5[[#This Row],[CustomerID]],Raw_Customers!A:A,Raw_Customers!C:C)</f>
        <v>West</v>
      </c>
      <c r="N4982" s="2" t="str">
        <f>_xlfn.XLOOKUP(Excel_Dashboard_Dataset_xlsx___Sales5[[#This Row],[ProductID]],Raw_Products!A:A,Raw_Products!B:B)</f>
        <v>Basketball</v>
      </c>
      <c r="O4982" s="2" t="str">
        <f>_xlfn.XLOOKUP(Excel_Dashboard_Dataset_xlsx___Sales5[[#This Row],[ProductID]],Raw_Products!A:A,Raw_Products!C:C)</f>
        <v>Sports</v>
      </c>
      <c r="P4982" s="2" t="str">
        <f>_xlfn.XLOOKUP(Excel_Dashboard_Dataset_xlsx___Sales5[[#This Row],[CustomerID]], Raw_Customers!A:A, Raw_Customers!B:B, "Unknown")</f>
        <v>Larry Baker</v>
      </c>
    </row>
    <row r="4983" spans="1:16" x14ac:dyDescent="0.25">
      <c r="A4983">
        <v>4982</v>
      </c>
      <c r="B4983">
        <f t="shared" si="77"/>
        <v>2023</v>
      </c>
      <c r="C4983" t="str">
        <f>TEXT(Excel_Dashboard_Dataset_xlsx___Sales5[[#This Row],[Date]],"mmm")</f>
        <v>Oct</v>
      </c>
      <c r="D4983" s="3">
        <v>45201</v>
      </c>
      <c r="E4983">
        <v>47</v>
      </c>
      <c r="F4983">
        <v>32</v>
      </c>
      <c r="G4983">
        <v>48</v>
      </c>
      <c r="H4983">
        <v>7</v>
      </c>
      <c r="I4983">
        <v>463</v>
      </c>
      <c r="J4983">
        <f>Excel_Dashboard_Dataset_xlsx___Sales5[[#This Row],[Quantity]]*Excel_Dashboard_Dataset_xlsx___Sales5[[#This Row],[UnitPrice]]</f>
        <v>3241</v>
      </c>
      <c r="K4983" t="str">
        <f>_xlfn.XLOOKUP(Excel_Dashboard_Dataset_xlsx___Sales5[[#This Row],[CustomerID]],Raw_Customers!A:A,Raw_Customers!D:D)</f>
        <v>Female</v>
      </c>
      <c r="L4983">
        <f>_xlfn.XLOOKUP(Excel_Dashboard_Dataset_xlsx___Sales5[[#This Row],[CustomerID]],Raw_Customers!A:A,Raw_Customers!E:E)</f>
        <v>51</v>
      </c>
      <c r="M4983" t="str">
        <f>_xlfn.XLOOKUP(Excel_Dashboard_Dataset_xlsx___Sales5[[#This Row],[CustomerID]],Raw_Customers!A:A,Raw_Customers!C:C)</f>
        <v>East</v>
      </c>
      <c r="N4983" s="2" t="str">
        <f>_xlfn.XLOOKUP(Excel_Dashboard_Dataset_xlsx___Sales5[[#This Row],[ProductID]],Raw_Products!A:A,Raw_Products!B:B)</f>
        <v>Dumbbells</v>
      </c>
      <c r="O4983" s="2" t="str">
        <f>_xlfn.XLOOKUP(Excel_Dashboard_Dataset_xlsx___Sales5[[#This Row],[ProductID]],Raw_Products!A:A,Raw_Products!C:C)</f>
        <v>Sports</v>
      </c>
      <c r="P4983" s="2" t="str">
        <f>_xlfn.XLOOKUP(Excel_Dashboard_Dataset_xlsx___Sales5[[#This Row],[CustomerID]], Raw_Customers!A:A, Raw_Customers!B:B, "Unknown")</f>
        <v>Justin Gutierrez</v>
      </c>
    </row>
    <row r="4984" spans="1:16" x14ac:dyDescent="0.25">
      <c r="A4984">
        <v>4983</v>
      </c>
      <c r="B4984">
        <f t="shared" si="77"/>
        <v>2024</v>
      </c>
      <c r="C4984" t="str">
        <f>TEXT(Excel_Dashboard_Dataset_xlsx___Sales5[[#This Row],[Date]],"mmm")</f>
        <v>Dec</v>
      </c>
      <c r="D4984" s="3">
        <v>45627</v>
      </c>
      <c r="E4984">
        <v>37</v>
      </c>
      <c r="F4984">
        <v>116</v>
      </c>
      <c r="G4984">
        <v>40</v>
      </c>
      <c r="H4984">
        <v>4</v>
      </c>
      <c r="I4984">
        <v>323</v>
      </c>
      <c r="J4984">
        <f>Excel_Dashboard_Dataset_xlsx___Sales5[[#This Row],[Quantity]]*Excel_Dashboard_Dataset_xlsx___Sales5[[#This Row],[UnitPrice]]</f>
        <v>1292</v>
      </c>
      <c r="K4984" t="str">
        <f>_xlfn.XLOOKUP(Excel_Dashboard_Dataset_xlsx___Sales5[[#This Row],[CustomerID]],Raw_Customers!A:A,Raw_Customers!D:D)</f>
        <v>Female</v>
      </c>
      <c r="L4984">
        <f>_xlfn.XLOOKUP(Excel_Dashboard_Dataset_xlsx___Sales5[[#This Row],[CustomerID]],Raw_Customers!A:A,Raw_Customers!E:E)</f>
        <v>57</v>
      </c>
      <c r="M4984" t="str">
        <f>_xlfn.XLOOKUP(Excel_Dashboard_Dataset_xlsx___Sales5[[#This Row],[CustomerID]],Raw_Customers!A:A,Raw_Customers!C:C)</f>
        <v>West</v>
      </c>
      <c r="N4984" s="2" t="str">
        <f>_xlfn.XLOOKUP(Excel_Dashboard_Dataset_xlsx___Sales5[[#This Row],[ProductID]],Raw_Products!A:A,Raw_Products!B:B)</f>
        <v>Cap</v>
      </c>
      <c r="O4984" s="2" t="str">
        <f>_xlfn.XLOOKUP(Excel_Dashboard_Dataset_xlsx___Sales5[[#This Row],[ProductID]],Raw_Products!A:A,Raw_Products!C:C)</f>
        <v>Clothing</v>
      </c>
      <c r="P4984" s="2" t="str">
        <f>_xlfn.XLOOKUP(Excel_Dashboard_Dataset_xlsx___Sales5[[#This Row],[CustomerID]], Raw_Customers!A:A, Raw_Customers!B:B, "Unknown")</f>
        <v>Stephanie Wright</v>
      </c>
    </row>
    <row r="4985" spans="1:16" x14ac:dyDescent="0.25">
      <c r="A4985">
        <v>4984</v>
      </c>
      <c r="B4985">
        <f t="shared" si="77"/>
        <v>2023</v>
      </c>
      <c r="C4985" t="str">
        <f>TEXT(Excel_Dashboard_Dataset_xlsx___Sales5[[#This Row],[Date]],"mmm")</f>
        <v>Aug</v>
      </c>
      <c r="D4985" s="3">
        <v>45144</v>
      </c>
      <c r="E4985">
        <v>37</v>
      </c>
      <c r="F4985">
        <v>205</v>
      </c>
      <c r="G4985">
        <v>38</v>
      </c>
      <c r="H4985">
        <v>1</v>
      </c>
      <c r="I4985">
        <v>293</v>
      </c>
      <c r="J4985">
        <f>Excel_Dashboard_Dataset_xlsx___Sales5[[#This Row],[Quantity]]*Excel_Dashboard_Dataset_xlsx___Sales5[[#This Row],[UnitPrice]]</f>
        <v>293</v>
      </c>
      <c r="K4985" t="str">
        <f>_xlfn.XLOOKUP(Excel_Dashboard_Dataset_xlsx___Sales5[[#This Row],[CustomerID]],Raw_Customers!A:A,Raw_Customers!D:D)</f>
        <v>Female</v>
      </c>
      <c r="L4985">
        <f>_xlfn.XLOOKUP(Excel_Dashboard_Dataset_xlsx___Sales5[[#This Row],[CustomerID]],Raw_Customers!A:A,Raw_Customers!E:E)</f>
        <v>53</v>
      </c>
      <c r="M4985" t="str">
        <f>_xlfn.XLOOKUP(Excel_Dashboard_Dataset_xlsx___Sales5[[#This Row],[CustomerID]],Raw_Customers!A:A,Raw_Customers!C:C)</f>
        <v>East</v>
      </c>
      <c r="N4985" s="2" t="str">
        <f>_xlfn.XLOOKUP(Excel_Dashboard_Dataset_xlsx___Sales5[[#This Row],[ProductID]],Raw_Products!A:A,Raw_Products!B:B)</f>
        <v>Cap</v>
      </c>
      <c r="O4985" s="2" t="str">
        <f>_xlfn.XLOOKUP(Excel_Dashboard_Dataset_xlsx___Sales5[[#This Row],[ProductID]],Raw_Products!A:A,Raw_Products!C:C)</f>
        <v>Clothing</v>
      </c>
      <c r="P4985" s="2" t="str">
        <f>_xlfn.XLOOKUP(Excel_Dashboard_Dataset_xlsx___Sales5[[#This Row],[CustomerID]], Raw_Customers!A:A, Raw_Customers!B:B, "Unknown")</f>
        <v>Gregory Baker</v>
      </c>
    </row>
    <row r="4986" spans="1:16" x14ac:dyDescent="0.25">
      <c r="A4986">
        <v>4985</v>
      </c>
      <c r="B4986">
        <f t="shared" si="77"/>
        <v>2024</v>
      </c>
      <c r="C4986" t="str">
        <f>TEXT(Excel_Dashboard_Dataset_xlsx___Sales5[[#This Row],[Date]],"mmm")</f>
        <v>Jul</v>
      </c>
      <c r="D4986" s="3">
        <v>45498</v>
      </c>
      <c r="E4986">
        <v>48</v>
      </c>
      <c r="F4986">
        <v>94</v>
      </c>
      <c r="G4986">
        <v>45</v>
      </c>
      <c r="H4986">
        <v>6</v>
      </c>
      <c r="I4986">
        <v>188</v>
      </c>
      <c r="J4986">
        <f>Excel_Dashboard_Dataset_xlsx___Sales5[[#This Row],[Quantity]]*Excel_Dashboard_Dataset_xlsx___Sales5[[#This Row],[UnitPrice]]</f>
        <v>1128</v>
      </c>
      <c r="K4986" t="str">
        <f>_xlfn.XLOOKUP(Excel_Dashboard_Dataset_xlsx___Sales5[[#This Row],[CustomerID]],Raw_Customers!A:A,Raw_Customers!D:D)</f>
        <v>Male</v>
      </c>
      <c r="L4986">
        <f>_xlfn.XLOOKUP(Excel_Dashboard_Dataset_xlsx___Sales5[[#This Row],[CustomerID]],Raw_Customers!A:A,Raw_Customers!E:E)</f>
        <v>40</v>
      </c>
      <c r="M4986" t="str">
        <f>_xlfn.XLOOKUP(Excel_Dashboard_Dataset_xlsx___Sales5[[#This Row],[CustomerID]],Raw_Customers!A:A,Raw_Customers!C:C)</f>
        <v>South</v>
      </c>
      <c r="N4986" s="2" t="str">
        <f>_xlfn.XLOOKUP(Excel_Dashboard_Dataset_xlsx___Sales5[[#This Row],[ProductID]],Raw_Products!A:A,Raw_Products!B:B)</f>
        <v>Bicycle</v>
      </c>
      <c r="O4986" s="2" t="str">
        <f>_xlfn.XLOOKUP(Excel_Dashboard_Dataset_xlsx___Sales5[[#This Row],[ProductID]],Raw_Products!A:A,Raw_Products!C:C)</f>
        <v>Sports</v>
      </c>
      <c r="P4986" s="2" t="str">
        <f>_xlfn.XLOOKUP(Excel_Dashboard_Dataset_xlsx___Sales5[[#This Row],[CustomerID]], Raw_Customers!A:A, Raw_Customers!B:B, "Unknown")</f>
        <v>Helen Hernandez</v>
      </c>
    </row>
    <row r="4987" spans="1:16" x14ac:dyDescent="0.25">
      <c r="A4987">
        <v>4986</v>
      </c>
      <c r="B4987">
        <f t="shared" si="77"/>
        <v>2024</v>
      </c>
      <c r="C4987" t="str">
        <f>TEXT(Excel_Dashboard_Dataset_xlsx___Sales5[[#This Row],[Date]],"mmm")</f>
        <v>Jun</v>
      </c>
      <c r="D4987" s="3">
        <v>45450</v>
      </c>
      <c r="E4987">
        <v>45</v>
      </c>
      <c r="F4987">
        <v>114</v>
      </c>
      <c r="G4987">
        <v>22</v>
      </c>
      <c r="H4987">
        <v>8</v>
      </c>
      <c r="I4987">
        <v>212</v>
      </c>
      <c r="J4987">
        <f>Excel_Dashboard_Dataset_xlsx___Sales5[[#This Row],[Quantity]]*Excel_Dashboard_Dataset_xlsx___Sales5[[#This Row],[UnitPrice]]</f>
        <v>1696</v>
      </c>
      <c r="K4987" t="str">
        <f>_xlfn.XLOOKUP(Excel_Dashboard_Dataset_xlsx___Sales5[[#This Row],[CustomerID]],Raw_Customers!A:A,Raw_Customers!D:D)</f>
        <v>Male</v>
      </c>
      <c r="L4987">
        <f>_xlfn.XLOOKUP(Excel_Dashboard_Dataset_xlsx___Sales5[[#This Row],[CustomerID]],Raw_Customers!A:A,Raw_Customers!E:E)</f>
        <v>51</v>
      </c>
      <c r="M4987" t="str">
        <f>_xlfn.XLOOKUP(Excel_Dashboard_Dataset_xlsx___Sales5[[#This Row],[CustomerID]],Raw_Customers!A:A,Raw_Customers!C:C)</f>
        <v>West</v>
      </c>
      <c r="N4987" s="2" t="str">
        <f>_xlfn.XLOOKUP(Excel_Dashboard_Dataset_xlsx___Sales5[[#This Row],[ProductID]],Raw_Products!A:A,Raw_Products!B:B)</f>
        <v>Yoga Mat</v>
      </c>
      <c r="O4987" s="2" t="str">
        <f>_xlfn.XLOOKUP(Excel_Dashboard_Dataset_xlsx___Sales5[[#This Row],[ProductID]],Raw_Products!A:A,Raw_Products!C:C)</f>
        <v>Sports</v>
      </c>
      <c r="P4987" s="2" t="str">
        <f>_xlfn.XLOOKUP(Excel_Dashboard_Dataset_xlsx___Sales5[[#This Row],[CustomerID]], Raw_Customers!A:A, Raw_Customers!B:B, "Unknown")</f>
        <v>Matthew Kim</v>
      </c>
    </row>
    <row r="4988" spans="1:16" x14ac:dyDescent="0.25">
      <c r="A4988">
        <v>4987</v>
      </c>
      <c r="B4988">
        <f t="shared" si="77"/>
        <v>2023</v>
      </c>
      <c r="C4988" t="str">
        <f>TEXT(Excel_Dashboard_Dataset_xlsx___Sales5[[#This Row],[Date]],"mmm")</f>
        <v>Oct</v>
      </c>
      <c r="D4988" s="3">
        <v>45210</v>
      </c>
      <c r="E4988">
        <v>7</v>
      </c>
      <c r="F4988">
        <v>114</v>
      </c>
      <c r="G4988">
        <v>16</v>
      </c>
      <c r="H4988">
        <v>1</v>
      </c>
      <c r="I4988">
        <v>966</v>
      </c>
      <c r="J4988">
        <f>Excel_Dashboard_Dataset_xlsx___Sales5[[#This Row],[Quantity]]*Excel_Dashboard_Dataset_xlsx___Sales5[[#This Row],[UnitPrice]]</f>
        <v>966</v>
      </c>
      <c r="K4988" t="str">
        <f>_xlfn.XLOOKUP(Excel_Dashboard_Dataset_xlsx___Sales5[[#This Row],[CustomerID]],Raw_Customers!A:A,Raw_Customers!D:D)</f>
        <v>Male</v>
      </c>
      <c r="L4988">
        <f>_xlfn.XLOOKUP(Excel_Dashboard_Dataset_xlsx___Sales5[[#This Row],[CustomerID]],Raw_Customers!A:A,Raw_Customers!E:E)</f>
        <v>51</v>
      </c>
      <c r="M4988" t="str">
        <f>_xlfn.XLOOKUP(Excel_Dashboard_Dataset_xlsx___Sales5[[#This Row],[CustomerID]],Raw_Customers!A:A,Raw_Customers!C:C)</f>
        <v>West</v>
      </c>
      <c r="N4988" s="2" t="str">
        <f>_xlfn.XLOOKUP(Excel_Dashboard_Dataset_xlsx___Sales5[[#This Row],[ProductID]],Raw_Products!A:A,Raw_Products!B:B)</f>
        <v>Milk Powder</v>
      </c>
      <c r="O4988" s="2" t="str">
        <f>_xlfn.XLOOKUP(Excel_Dashboard_Dataset_xlsx___Sales5[[#This Row],[ProductID]],Raw_Products!A:A,Raw_Products!C:C)</f>
        <v>Groceries</v>
      </c>
      <c r="P4988" s="2" t="str">
        <f>_xlfn.XLOOKUP(Excel_Dashboard_Dataset_xlsx___Sales5[[#This Row],[CustomerID]], Raw_Customers!A:A, Raw_Customers!B:B, "Unknown")</f>
        <v>Matthew Kim</v>
      </c>
    </row>
    <row r="4989" spans="1:16" x14ac:dyDescent="0.25">
      <c r="A4989">
        <v>4988</v>
      </c>
      <c r="B4989">
        <f t="shared" si="77"/>
        <v>2023</v>
      </c>
      <c r="C4989" t="str">
        <f>TEXT(Excel_Dashboard_Dataset_xlsx___Sales5[[#This Row],[Date]],"mmm")</f>
        <v>Aug</v>
      </c>
      <c r="D4989" s="3">
        <v>45162</v>
      </c>
      <c r="E4989">
        <v>22</v>
      </c>
      <c r="F4989">
        <v>128</v>
      </c>
      <c r="G4989">
        <v>41</v>
      </c>
      <c r="H4989">
        <v>4</v>
      </c>
      <c r="I4989">
        <v>61</v>
      </c>
      <c r="J4989">
        <f>Excel_Dashboard_Dataset_xlsx___Sales5[[#This Row],[Quantity]]*Excel_Dashboard_Dataset_xlsx___Sales5[[#This Row],[UnitPrice]]</f>
        <v>244</v>
      </c>
      <c r="K4989" t="str">
        <f>_xlfn.XLOOKUP(Excel_Dashboard_Dataset_xlsx___Sales5[[#This Row],[CustomerID]],Raw_Customers!A:A,Raw_Customers!D:D)</f>
        <v>Female</v>
      </c>
      <c r="L4989">
        <f>_xlfn.XLOOKUP(Excel_Dashboard_Dataset_xlsx___Sales5[[#This Row],[CustomerID]],Raw_Customers!A:A,Raw_Customers!E:E)</f>
        <v>50</v>
      </c>
      <c r="M4989" t="str">
        <f>_xlfn.XLOOKUP(Excel_Dashboard_Dataset_xlsx___Sales5[[#This Row],[CustomerID]],Raw_Customers!A:A,Raw_Customers!C:C)</f>
        <v>West</v>
      </c>
      <c r="N4989" s="2" t="str">
        <f>_xlfn.XLOOKUP(Excel_Dashboard_Dataset_xlsx___Sales5[[#This Row],[ProductID]],Raw_Products!A:A,Raw_Products!B:B)</f>
        <v>Microwave</v>
      </c>
      <c r="O4989" s="2" t="str">
        <f>_xlfn.XLOOKUP(Excel_Dashboard_Dataset_xlsx___Sales5[[#This Row],[ProductID]],Raw_Products!A:A,Raw_Products!C:C)</f>
        <v>Home Appliances</v>
      </c>
      <c r="P4989" s="2" t="str">
        <f>_xlfn.XLOOKUP(Excel_Dashboard_Dataset_xlsx___Sales5[[#This Row],[CustomerID]], Raw_Customers!A:A, Raw_Customers!B:B, "Unknown")</f>
        <v>Larry Baker</v>
      </c>
    </row>
    <row r="4990" spans="1:16" x14ac:dyDescent="0.25">
      <c r="A4990">
        <v>4989</v>
      </c>
      <c r="B4990">
        <f t="shared" si="77"/>
        <v>2024</v>
      </c>
      <c r="C4990" t="str">
        <f>TEXT(Excel_Dashboard_Dataset_xlsx___Sales5[[#This Row],[Date]],"mmm")</f>
        <v>May</v>
      </c>
      <c r="D4990" s="3">
        <v>45414</v>
      </c>
      <c r="E4990">
        <v>28</v>
      </c>
      <c r="F4990">
        <v>159</v>
      </c>
      <c r="G4990">
        <v>7</v>
      </c>
      <c r="H4990">
        <v>3</v>
      </c>
      <c r="I4990">
        <v>166</v>
      </c>
      <c r="J4990">
        <f>Excel_Dashboard_Dataset_xlsx___Sales5[[#This Row],[Quantity]]*Excel_Dashboard_Dataset_xlsx___Sales5[[#This Row],[UnitPrice]]</f>
        <v>498</v>
      </c>
      <c r="K4990" t="str">
        <f>_xlfn.XLOOKUP(Excel_Dashboard_Dataset_xlsx___Sales5[[#This Row],[CustomerID]],Raw_Customers!A:A,Raw_Customers!D:D)</f>
        <v>Female</v>
      </c>
      <c r="L4990">
        <f>_xlfn.XLOOKUP(Excel_Dashboard_Dataset_xlsx___Sales5[[#This Row],[CustomerID]],Raw_Customers!A:A,Raw_Customers!E:E)</f>
        <v>49</v>
      </c>
      <c r="M4990" t="str">
        <f>_xlfn.XLOOKUP(Excel_Dashboard_Dataset_xlsx___Sales5[[#This Row],[CustomerID]],Raw_Customers!A:A,Raw_Customers!C:C)</f>
        <v>East</v>
      </c>
      <c r="N4990" s="2" t="str">
        <f>_xlfn.XLOOKUP(Excel_Dashboard_Dataset_xlsx___Sales5[[#This Row],[ProductID]],Raw_Products!A:A,Raw_Products!B:B)</f>
        <v>Rice Cooker</v>
      </c>
      <c r="O4990" s="2" t="str">
        <f>_xlfn.XLOOKUP(Excel_Dashboard_Dataset_xlsx___Sales5[[#This Row],[ProductID]],Raw_Products!A:A,Raw_Products!C:C)</f>
        <v>Home Appliances</v>
      </c>
      <c r="P4990" s="2" t="str">
        <f>_xlfn.XLOOKUP(Excel_Dashboard_Dataset_xlsx___Sales5[[#This Row],[CustomerID]], Raw_Customers!A:A, Raw_Customers!B:B, "Unknown")</f>
        <v>Christopher Diaz</v>
      </c>
    </row>
    <row r="4991" spans="1:16" x14ac:dyDescent="0.25">
      <c r="A4991">
        <v>4990</v>
      </c>
      <c r="B4991">
        <f t="shared" si="77"/>
        <v>2024</v>
      </c>
      <c r="C4991" t="str">
        <f>TEXT(Excel_Dashboard_Dataset_xlsx___Sales5[[#This Row],[Date]],"mmm")</f>
        <v>Apr</v>
      </c>
      <c r="D4991" s="3">
        <v>45396</v>
      </c>
      <c r="E4991">
        <v>17</v>
      </c>
      <c r="F4991">
        <v>12</v>
      </c>
      <c r="G4991">
        <v>41</v>
      </c>
      <c r="H4991">
        <v>10</v>
      </c>
      <c r="I4991">
        <v>561</v>
      </c>
      <c r="J4991">
        <f>Excel_Dashboard_Dataset_xlsx___Sales5[[#This Row],[Quantity]]*Excel_Dashboard_Dataset_xlsx___Sales5[[#This Row],[UnitPrice]]</f>
        <v>5610</v>
      </c>
      <c r="K4991" t="str">
        <f>_xlfn.XLOOKUP(Excel_Dashboard_Dataset_xlsx___Sales5[[#This Row],[CustomerID]],Raw_Customers!A:A,Raw_Customers!D:D)</f>
        <v>Female</v>
      </c>
      <c r="L4991">
        <f>_xlfn.XLOOKUP(Excel_Dashboard_Dataset_xlsx___Sales5[[#This Row],[CustomerID]],Raw_Customers!A:A,Raw_Customers!E:E)</f>
        <v>56</v>
      </c>
      <c r="M4991" t="str">
        <f>_xlfn.XLOOKUP(Excel_Dashboard_Dataset_xlsx___Sales5[[#This Row],[CustomerID]],Raw_Customers!A:A,Raw_Customers!C:C)</f>
        <v>South</v>
      </c>
      <c r="N4991" s="2" t="str">
        <f>_xlfn.XLOOKUP(Excel_Dashboard_Dataset_xlsx___Sales5[[#This Row],[ProductID]],Raw_Products!A:A,Raw_Products!B:B)</f>
        <v>LED TV</v>
      </c>
      <c r="O4991" s="2" t="str">
        <f>_xlfn.XLOOKUP(Excel_Dashboard_Dataset_xlsx___Sales5[[#This Row],[ProductID]],Raw_Products!A:A,Raw_Products!C:C)</f>
        <v>Electronics</v>
      </c>
      <c r="P4991" s="2" t="str">
        <f>_xlfn.XLOOKUP(Excel_Dashboard_Dataset_xlsx___Sales5[[#This Row],[CustomerID]], Raw_Customers!A:A, Raw_Customers!B:B, "Unknown")</f>
        <v>Jonathan Lewis</v>
      </c>
    </row>
    <row r="4992" spans="1:16" x14ac:dyDescent="0.25">
      <c r="A4992">
        <v>4991</v>
      </c>
      <c r="B4992">
        <f t="shared" si="77"/>
        <v>2023</v>
      </c>
      <c r="C4992" t="str">
        <f>TEXT(Excel_Dashboard_Dataset_xlsx___Sales5[[#This Row],[Date]],"mmm")</f>
        <v>Mar</v>
      </c>
      <c r="D4992" s="3">
        <v>45001</v>
      </c>
      <c r="E4992">
        <v>11</v>
      </c>
      <c r="F4992">
        <v>29</v>
      </c>
      <c r="G4992">
        <v>16</v>
      </c>
      <c r="H4992">
        <v>4</v>
      </c>
      <c r="I4992">
        <v>365</v>
      </c>
      <c r="J4992">
        <f>Excel_Dashboard_Dataset_xlsx___Sales5[[#This Row],[Quantity]]*Excel_Dashboard_Dataset_xlsx___Sales5[[#This Row],[UnitPrice]]</f>
        <v>1460</v>
      </c>
      <c r="K4992" t="str">
        <f>_xlfn.XLOOKUP(Excel_Dashboard_Dataset_xlsx___Sales5[[#This Row],[CustomerID]],Raw_Customers!A:A,Raw_Customers!D:D)</f>
        <v>Female</v>
      </c>
      <c r="L4992">
        <f>_xlfn.XLOOKUP(Excel_Dashboard_Dataset_xlsx___Sales5[[#This Row],[CustomerID]],Raw_Customers!A:A,Raw_Customers!E:E)</f>
        <v>34</v>
      </c>
      <c r="M4992" t="str">
        <f>_xlfn.XLOOKUP(Excel_Dashboard_Dataset_xlsx___Sales5[[#This Row],[CustomerID]],Raw_Customers!A:A,Raw_Customers!C:C)</f>
        <v>West</v>
      </c>
      <c r="N4992" s="2" t="str">
        <f>_xlfn.XLOOKUP(Excel_Dashboard_Dataset_xlsx___Sales5[[#This Row],[ProductID]],Raw_Products!A:A,Raw_Products!B:B)</f>
        <v>Smartphone</v>
      </c>
      <c r="O4992" s="2" t="str">
        <f>_xlfn.XLOOKUP(Excel_Dashboard_Dataset_xlsx___Sales5[[#This Row],[ProductID]],Raw_Products!A:A,Raw_Products!C:C)</f>
        <v>Electronics</v>
      </c>
      <c r="P4992" s="2" t="str">
        <f>_xlfn.XLOOKUP(Excel_Dashboard_Dataset_xlsx___Sales5[[#This Row],[CustomerID]], Raw_Customers!A:A, Raw_Customers!B:B, "Unknown")</f>
        <v>Kevin Brooks</v>
      </c>
    </row>
    <row r="4993" spans="1:16" x14ac:dyDescent="0.25">
      <c r="A4993">
        <v>4992</v>
      </c>
      <c r="B4993">
        <f t="shared" si="77"/>
        <v>2023</v>
      </c>
      <c r="C4993" t="str">
        <f>TEXT(Excel_Dashboard_Dataset_xlsx___Sales5[[#This Row],[Date]],"mmm")</f>
        <v>Apr</v>
      </c>
      <c r="D4993" s="3">
        <v>45025</v>
      </c>
      <c r="E4993">
        <v>26</v>
      </c>
      <c r="F4993">
        <v>25</v>
      </c>
      <c r="G4993">
        <v>9</v>
      </c>
      <c r="H4993">
        <v>4</v>
      </c>
      <c r="I4993">
        <v>851</v>
      </c>
      <c r="J4993">
        <f>Excel_Dashboard_Dataset_xlsx___Sales5[[#This Row],[Quantity]]*Excel_Dashboard_Dataset_xlsx___Sales5[[#This Row],[UnitPrice]]</f>
        <v>3404</v>
      </c>
      <c r="K4993" t="str">
        <f>_xlfn.XLOOKUP(Excel_Dashboard_Dataset_xlsx___Sales5[[#This Row],[CustomerID]],Raw_Customers!A:A,Raw_Customers!D:D)</f>
        <v>Female</v>
      </c>
      <c r="L4993">
        <f>_xlfn.XLOOKUP(Excel_Dashboard_Dataset_xlsx___Sales5[[#This Row],[CustomerID]],Raw_Customers!A:A,Raw_Customers!E:E)</f>
        <v>33</v>
      </c>
      <c r="M4993" t="str">
        <f>_xlfn.XLOOKUP(Excel_Dashboard_Dataset_xlsx___Sales5[[#This Row],[CustomerID]],Raw_Customers!A:A,Raw_Customers!C:C)</f>
        <v>South</v>
      </c>
      <c r="N4993" s="2" t="str">
        <f>_xlfn.XLOOKUP(Excel_Dashboard_Dataset_xlsx___Sales5[[#This Row],[ProductID]],Raw_Products!A:A,Raw_Products!B:B)</f>
        <v>Vacuum Cleaner</v>
      </c>
      <c r="O4993" s="2" t="str">
        <f>_xlfn.XLOOKUP(Excel_Dashboard_Dataset_xlsx___Sales5[[#This Row],[ProductID]],Raw_Products!A:A,Raw_Products!C:C)</f>
        <v>Home Appliances</v>
      </c>
      <c r="P4993" s="2" t="str">
        <f>_xlfn.XLOOKUP(Excel_Dashboard_Dataset_xlsx___Sales5[[#This Row],[CustomerID]], Raw_Customers!A:A, Raw_Customers!B:B, "Unknown")</f>
        <v>Nicole Thomas</v>
      </c>
    </row>
    <row r="4994" spans="1:16" x14ac:dyDescent="0.25">
      <c r="A4994">
        <v>4993</v>
      </c>
      <c r="B4994">
        <f t="shared" ref="B4994:B5001" si="78">YEAR(D:D)</f>
        <v>2023</v>
      </c>
      <c r="C4994" t="str">
        <f>TEXT(Excel_Dashboard_Dataset_xlsx___Sales5[[#This Row],[Date]],"mmm")</f>
        <v>Nov</v>
      </c>
      <c r="D4994" s="3">
        <v>45259</v>
      </c>
      <c r="E4994">
        <v>2</v>
      </c>
      <c r="F4994">
        <v>250</v>
      </c>
      <c r="G4994">
        <v>46</v>
      </c>
      <c r="H4994">
        <v>2</v>
      </c>
      <c r="I4994">
        <v>384</v>
      </c>
      <c r="J4994">
        <f>Excel_Dashboard_Dataset_xlsx___Sales5[[#This Row],[Quantity]]*Excel_Dashboard_Dataset_xlsx___Sales5[[#This Row],[UnitPrice]]</f>
        <v>768</v>
      </c>
      <c r="K4994" t="str">
        <f>_xlfn.XLOOKUP(Excel_Dashboard_Dataset_xlsx___Sales5[[#This Row],[CustomerID]],Raw_Customers!A:A,Raw_Customers!D:D)</f>
        <v>Female</v>
      </c>
      <c r="L4994">
        <f>_xlfn.XLOOKUP(Excel_Dashboard_Dataset_xlsx___Sales5[[#This Row],[CustomerID]],Raw_Customers!A:A,Raw_Customers!E:E)</f>
        <v>54</v>
      </c>
      <c r="M4994" t="str">
        <f>_xlfn.XLOOKUP(Excel_Dashboard_Dataset_xlsx___Sales5[[#This Row],[CustomerID]],Raw_Customers!A:A,Raw_Customers!C:C)</f>
        <v>East</v>
      </c>
      <c r="N4994" s="2" t="str">
        <f>_xlfn.XLOOKUP(Excel_Dashboard_Dataset_xlsx___Sales5[[#This Row],[ProductID]],Raw_Products!A:A,Raw_Products!B:B)</f>
        <v>Cooking Oil</v>
      </c>
      <c r="O4994" s="2" t="str">
        <f>_xlfn.XLOOKUP(Excel_Dashboard_Dataset_xlsx___Sales5[[#This Row],[ProductID]],Raw_Products!A:A,Raw_Products!C:C)</f>
        <v>Groceries</v>
      </c>
      <c r="P4994" s="2" t="str">
        <f>_xlfn.XLOOKUP(Excel_Dashboard_Dataset_xlsx___Sales5[[#This Row],[CustomerID]], Raw_Customers!A:A, Raw_Customers!B:B, "Unknown")</f>
        <v>Jonathan Sanders</v>
      </c>
    </row>
    <row r="4995" spans="1:16" x14ac:dyDescent="0.25">
      <c r="A4995">
        <v>4994</v>
      </c>
      <c r="B4995">
        <f t="shared" si="78"/>
        <v>2024</v>
      </c>
      <c r="C4995" t="str">
        <f>TEXT(Excel_Dashboard_Dataset_xlsx___Sales5[[#This Row],[Date]],"mmm")</f>
        <v>Oct</v>
      </c>
      <c r="D4995" s="3">
        <v>45576</v>
      </c>
      <c r="E4995">
        <v>35</v>
      </c>
      <c r="F4995">
        <v>256</v>
      </c>
      <c r="G4995">
        <v>4</v>
      </c>
      <c r="H4995">
        <v>10</v>
      </c>
      <c r="I4995">
        <v>988</v>
      </c>
      <c r="J4995">
        <f>Excel_Dashboard_Dataset_xlsx___Sales5[[#This Row],[Quantity]]*Excel_Dashboard_Dataset_xlsx___Sales5[[#This Row],[UnitPrice]]</f>
        <v>9880</v>
      </c>
      <c r="K4995" t="str">
        <f>_xlfn.XLOOKUP(Excel_Dashboard_Dataset_xlsx___Sales5[[#This Row],[CustomerID]],Raw_Customers!A:A,Raw_Customers!D:D)</f>
        <v>Male</v>
      </c>
      <c r="L4995">
        <f>_xlfn.XLOOKUP(Excel_Dashboard_Dataset_xlsx___Sales5[[#This Row],[CustomerID]],Raw_Customers!A:A,Raw_Customers!E:E)</f>
        <v>39</v>
      </c>
      <c r="M4995" t="str">
        <f>_xlfn.XLOOKUP(Excel_Dashboard_Dataset_xlsx___Sales5[[#This Row],[CustomerID]],Raw_Customers!A:A,Raw_Customers!C:C)</f>
        <v>East</v>
      </c>
      <c r="N4995" s="2" t="str">
        <f>_xlfn.XLOOKUP(Excel_Dashboard_Dataset_xlsx___Sales5[[#This Row],[ProductID]],Raw_Products!A:A,Raw_Products!B:B)</f>
        <v>Sneakers</v>
      </c>
      <c r="O4995" s="2" t="str">
        <f>_xlfn.XLOOKUP(Excel_Dashboard_Dataset_xlsx___Sales5[[#This Row],[ProductID]],Raw_Products!A:A,Raw_Products!C:C)</f>
        <v>Clothing</v>
      </c>
      <c r="P4995" s="2" t="str">
        <f>_xlfn.XLOOKUP(Excel_Dashboard_Dataset_xlsx___Sales5[[#This Row],[CustomerID]], Raw_Customers!A:A, Raw_Customers!B:B, "Unknown")</f>
        <v>Anthony Ruiz</v>
      </c>
    </row>
    <row r="4996" spans="1:16" x14ac:dyDescent="0.25">
      <c r="A4996">
        <v>4995</v>
      </c>
      <c r="B4996">
        <f t="shared" si="78"/>
        <v>2024</v>
      </c>
      <c r="C4996" t="str">
        <f>TEXT(Excel_Dashboard_Dataset_xlsx___Sales5[[#This Row],[Date]],"mmm")</f>
        <v>Dec</v>
      </c>
      <c r="D4996" s="3">
        <v>45630</v>
      </c>
      <c r="E4996">
        <v>45</v>
      </c>
      <c r="F4996">
        <v>27</v>
      </c>
      <c r="G4996">
        <v>18</v>
      </c>
      <c r="H4996">
        <v>3</v>
      </c>
      <c r="I4996">
        <v>165</v>
      </c>
      <c r="J4996">
        <f>Excel_Dashboard_Dataset_xlsx___Sales5[[#This Row],[Quantity]]*Excel_Dashboard_Dataset_xlsx___Sales5[[#This Row],[UnitPrice]]</f>
        <v>495</v>
      </c>
      <c r="K4996" t="str">
        <f>_xlfn.XLOOKUP(Excel_Dashboard_Dataset_xlsx___Sales5[[#This Row],[CustomerID]],Raw_Customers!A:A,Raw_Customers!D:D)</f>
        <v>Female</v>
      </c>
      <c r="L4996">
        <f>_xlfn.XLOOKUP(Excel_Dashboard_Dataset_xlsx___Sales5[[#This Row],[CustomerID]],Raw_Customers!A:A,Raw_Customers!E:E)</f>
        <v>52</v>
      </c>
      <c r="M4996" t="str">
        <f>_xlfn.XLOOKUP(Excel_Dashboard_Dataset_xlsx___Sales5[[#This Row],[CustomerID]],Raw_Customers!A:A,Raw_Customers!C:C)</f>
        <v>West</v>
      </c>
      <c r="N4996" s="2" t="str">
        <f>_xlfn.XLOOKUP(Excel_Dashboard_Dataset_xlsx___Sales5[[#This Row],[ProductID]],Raw_Products!A:A,Raw_Products!B:B)</f>
        <v>Yoga Mat</v>
      </c>
      <c r="O4996" s="2" t="str">
        <f>_xlfn.XLOOKUP(Excel_Dashboard_Dataset_xlsx___Sales5[[#This Row],[ProductID]],Raw_Products!A:A,Raw_Products!C:C)</f>
        <v>Sports</v>
      </c>
      <c r="P4996" s="2" t="str">
        <f>_xlfn.XLOOKUP(Excel_Dashboard_Dataset_xlsx___Sales5[[#This Row],[CustomerID]], Raw_Customers!A:A, Raw_Customers!B:B, "Unknown")</f>
        <v>Karen Ortiz</v>
      </c>
    </row>
    <row r="4997" spans="1:16" x14ac:dyDescent="0.25">
      <c r="A4997">
        <v>4996</v>
      </c>
      <c r="B4997">
        <f t="shared" si="78"/>
        <v>2024</v>
      </c>
      <c r="C4997" t="str">
        <f>TEXT(Excel_Dashboard_Dataset_xlsx___Sales5[[#This Row],[Date]],"mmm")</f>
        <v>Aug</v>
      </c>
      <c r="D4997" s="3">
        <v>45534</v>
      </c>
      <c r="E4997">
        <v>44</v>
      </c>
      <c r="F4997">
        <v>154</v>
      </c>
      <c r="G4997">
        <v>22</v>
      </c>
      <c r="H4997">
        <v>7</v>
      </c>
      <c r="I4997">
        <v>322</v>
      </c>
      <c r="J4997">
        <f>Excel_Dashboard_Dataset_xlsx___Sales5[[#This Row],[Quantity]]*Excel_Dashboard_Dataset_xlsx___Sales5[[#This Row],[UnitPrice]]</f>
        <v>2254</v>
      </c>
      <c r="K4997" t="str">
        <f>_xlfn.XLOOKUP(Excel_Dashboard_Dataset_xlsx___Sales5[[#This Row],[CustomerID]],Raw_Customers!A:A,Raw_Customers!D:D)</f>
        <v>Female</v>
      </c>
      <c r="L4997">
        <f>_xlfn.XLOOKUP(Excel_Dashboard_Dataset_xlsx___Sales5[[#This Row],[CustomerID]],Raw_Customers!A:A,Raw_Customers!E:E)</f>
        <v>42</v>
      </c>
      <c r="M4997" t="str">
        <f>_xlfn.XLOOKUP(Excel_Dashboard_Dataset_xlsx___Sales5[[#This Row],[CustomerID]],Raw_Customers!A:A,Raw_Customers!C:C)</f>
        <v>South</v>
      </c>
      <c r="N4997" s="2" t="str">
        <f>_xlfn.XLOOKUP(Excel_Dashboard_Dataset_xlsx___Sales5[[#This Row],[ProductID]],Raw_Products!A:A,Raw_Products!B:B)</f>
        <v>Running Shoes</v>
      </c>
      <c r="O4997" s="2" t="str">
        <f>_xlfn.XLOOKUP(Excel_Dashboard_Dataset_xlsx___Sales5[[#This Row],[ProductID]],Raw_Products!A:A,Raw_Products!C:C)</f>
        <v>Sports</v>
      </c>
      <c r="P4997" s="2" t="str">
        <f>_xlfn.XLOOKUP(Excel_Dashboard_Dataset_xlsx___Sales5[[#This Row],[CustomerID]], Raw_Customers!A:A, Raw_Customers!B:B, "Unknown")</f>
        <v>Donald Sanchez</v>
      </c>
    </row>
    <row r="4998" spans="1:16" x14ac:dyDescent="0.25">
      <c r="A4998">
        <v>4997</v>
      </c>
      <c r="B4998">
        <f t="shared" si="78"/>
        <v>2023</v>
      </c>
      <c r="C4998" t="str">
        <f>TEXT(Excel_Dashboard_Dataset_xlsx___Sales5[[#This Row],[Date]],"mmm")</f>
        <v>Nov</v>
      </c>
      <c r="D4998" s="3">
        <v>45255</v>
      </c>
      <c r="E4998">
        <v>40</v>
      </c>
      <c r="F4998">
        <v>81</v>
      </c>
      <c r="G4998">
        <v>24</v>
      </c>
      <c r="H4998">
        <v>6</v>
      </c>
      <c r="I4998">
        <v>886</v>
      </c>
      <c r="J4998">
        <f>Excel_Dashboard_Dataset_xlsx___Sales5[[#This Row],[Quantity]]*Excel_Dashboard_Dataset_xlsx___Sales5[[#This Row],[UnitPrice]]</f>
        <v>5316</v>
      </c>
      <c r="K4998" t="str">
        <f>_xlfn.XLOOKUP(Excel_Dashboard_Dataset_xlsx___Sales5[[#This Row],[CustomerID]],Raw_Customers!A:A,Raw_Customers!D:D)</f>
        <v>Female</v>
      </c>
      <c r="L4998">
        <f>_xlfn.XLOOKUP(Excel_Dashboard_Dataset_xlsx___Sales5[[#This Row],[CustomerID]],Raw_Customers!A:A,Raw_Customers!E:E)</f>
        <v>36</v>
      </c>
      <c r="M4998" t="str">
        <f>_xlfn.XLOOKUP(Excel_Dashboard_Dataset_xlsx___Sales5[[#This Row],[CustomerID]],Raw_Customers!A:A,Raw_Customers!C:C)</f>
        <v>West</v>
      </c>
      <c r="N4998" s="2" t="str">
        <f>_xlfn.XLOOKUP(Excel_Dashboard_Dataset_xlsx___Sales5[[#This Row],[ProductID]],Raw_Products!A:A,Raw_Products!B:B)</f>
        <v>Scarf</v>
      </c>
      <c r="O4998" s="2" t="str">
        <f>_xlfn.XLOOKUP(Excel_Dashboard_Dataset_xlsx___Sales5[[#This Row],[ProductID]],Raw_Products!A:A,Raw_Products!C:C)</f>
        <v>Clothing</v>
      </c>
      <c r="P4998" s="2" t="str">
        <f>_xlfn.XLOOKUP(Excel_Dashboard_Dataset_xlsx___Sales5[[#This Row],[CustomerID]], Raw_Customers!A:A, Raw_Customers!B:B, "Unknown")</f>
        <v>Jacob Turner</v>
      </c>
    </row>
    <row r="4999" spans="1:16" x14ac:dyDescent="0.25">
      <c r="A4999">
        <v>4998</v>
      </c>
      <c r="B4999">
        <f t="shared" si="78"/>
        <v>2024</v>
      </c>
      <c r="C4999" t="str">
        <f>TEXT(Excel_Dashboard_Dataset_xlsx___Sales5[[#This Row],[Date]],"mmm")</f>
        <v>Aug</v>
      </c>
      <c r="D4999" s="3">
        <v>45527</v>
      </c>
      <c r="E4999">
        <v>15</v>
      </c>
      <c r="F4999">
        <v>262</v>
      </c>
      <c r="G4999">
        <v>3</v>
      </c>
      <c r="H4999">
        <v>8</v>
      </c>
      <c r="I4999">
        <v>799</v>
      </c>
      <c r="J4999">
        <f>Excel_Dashboard_Dataset_xlsx___Sales5[[#This Row],[Quantity]]*Excel_Dashboard_Dataset_xlsx___Sales5[[#This Row],[UnitPrice]]</f>
        <v>6392</v>
      </c>
      <c r="K4999" t="str">
        <f>_xlfn.XLOOKUP(Excel_Dashboard_Dataset_xlsx___Sales5[[#This Row],[CustomerID]],Raw_Customers!A:A,Raw_Customers!D:D)</f>
        <v>Male</v>
      </c>
      <c r="L4999">
        <f>_xlfn.XLOOKUP(Excel_Dashboard_Dataset_xlsx___Sales5[[#This Row],[CustomerID]],Raw_Customers!A:A,Raw_Customers!E:E)</f>
        <v>51</v>
      </c>
      <c r="M4999" t="str">
        <f>_xlfn.XLOOKUP(Excel_Dashboard_Dataset_xlsx___Sales5[[#This Row],[CustomerID]],Raw_Customers!A:A,Raw_Customers!C:C)</f>
        <v>North</v>
      </c>
      <c r="N4999" s="2" t="str">
        <f>_xlfn.XLOOKUP(Excel_Dashboard_Dataset_xlsx___Sales5[[#This Row],[ProductID]],Raw_Products!A:A,Raw_Products!B:B)</f>
        <v>Bluetooth Speaker</v>
      </c>
      <c r="O4999" s="2" t="str">
        <f>_xlfn.XLOOKUP(Excel_Dashboard_Dataset_xlsx___Sales5[[#This Row],[ProductID]],Raw_Products!A:A,Raw_Products!C:C)</f>
        <v>Electronics</v>
      </c>
      <c r="P4999" s="2" t="str">
        <f>_xlfn.XLOOKUP(Excel_Dashboard_Dataset_xlsx___Sales5[[#This Row],[CustomerID]], Raw_Customers!A:A, Raw_Customers!B:B, "Unknown")</f>
        <v>Betty Carter</v>
      </c>
    </row>
    <row r="5000" spans="1:16" x14ac:dyDescent="0.25">
      <c r="A5000">
        <v>4999</v>
      </c>
      <c r="B5000">
        <f t="shared" si="78"/>
        <v>2023</v>
      </c>
      <c r="C5000" t="str">
        <f>TEXT(Excel_Dashboard_Dataset_xlsx___Sales5[[#This Row],[Date]],"mmm")</f>
        <v>Aug</v>
      </c>
      <c r="D5000" s="3">
        <v>45155</v>
      </c>
      <c r="E5000">
        <v>6</v>
      </c>
      <c r="F5000">
        <v>128</v>
      </c>
      <c r="G5000">
        <v>47</v>
      </c>
      <c r="H5000">
        <v>6</v>
      </c>
      <c r="I5000">
        <v>935</v>
      </c>
      <c r="J5000">
        <f>Excel_Dashboard_Dataset_xlsx___Sales5[[#This Row],[Quantity]]*Excel_Dashboard_Dataset_xlsx___Sales5[[#This Row],[UnitPrice]]</f>
        <v>5610</v>
      </c>
      <c r="K5000" t="str">
        <f>_xlfn.XLOOKUP(Excel_Dashboard_Dataset_xlsx___Sales5[[#This Row],[CustomerID]],Raw_Customers!A:A,Raw_Customers!D:D)</f>
        <v>Female</v>
      </c>
      <c r="L5000">
        <f>_xlfn.XLOOKUP(Excel_Dashboard_Dataset_xlsx___Sales5[[#This Row],[CustomerID]],Raw_Customers!A:A,Raw_Customers!E:E)</f>
        <v>50</v>
      </c>
      <c r="M5000" t="str">
        <f>_xlfn.XLOOKUP(Excel_Dashboard_Dataset_xlsx___Sales5[[#This Row],[CustomerID]],Raw_Customers!A:A,Raw_Customers!C:C)</f>
        <v>West</v>
      </c>
      <c r="N5000" s="2" t="str">
        <f>_xlfn.XLOOKUP(Excel_Dashboard_Dataset_xlsx___Sales5[[#This Row],[ProductID]],Raw_Products!A:A,Raw_Products!B:B)</f>
        <v>Flour</v>
      </c>
      <c r="O5000" s="2" t="str">
        <f>_xlfn.XLOOKUP(Excel_Dashboard_Dataset_xlsx___Sales5[[#This Row],[ProductID]],Raw_Products!A:A,Raw_Products!C:C)</f>
        <v>Groceries</v>
      </c>
      <c r="P5000" s="2" t="str">
        <f>_xlfn.XLOOKUP(Excel_Dashboard_Dataset_xlsx___Sales5[[#This Row],[CustomerID]], Raw_Customers!A:A, Raw_Customers!B:B, "Unknown")</f>
        <v>Larry Baker</v>
      </c>
    </row>
    <row r="5001" spans="1:16" x14ac:dyDescent="0.25">
      <c r="A5001">
        <v>5000</v>
      </c>
      <c r="B5001">
        <f t="shared" si="78"/>
        <v>2023</v>
      </c>
      <c r="C5001" t="str">
        <f>TEXT(Excel_Dashboard_Dataset_xlsx___Sales5[[#This Row],[Date]],"mmm")</f>
        <v>Mar</v>
      </c>
      <c r="D5001" s="3">
        <v>44997</v>
      </c>
      <c r="E5001">
        <v>47</v>
      </c>
      <c r="F5001">
        <v>159</v>
      </c>
      <c r="G5001">
        <v>40</v>
      </c>
      <c r="H5001">
        <v>5</v>
      </c>
      <c r="I5001">
        <v>963</v>
      </c>
      <c r="J5001">
        <f>Excel_Dashboard_Dataset_xlsx___Sales5[[#This Row],[Quantity]]*Excel_Dashboard_Dataset_xlsx___Sales5[[#This Row],[UnitPrice]]</f>
        <v>4815</v>
      </c>
      <c r="K5001" t="str">
        <f>_xlfn.XLOOKUP(Excel_Dashboard_Dataset_xlsx___Sales5[[#This Row],[CustomerID]],Raw_Customers!A:A,Raw_Customers!D:D)</f>
        <v>Female</v>
      </c>
      <c r="L5001">
        <f>_xlfn.XLOOKUP(Excel_Dashboard_Dataset_xlsx___Sales5[[#This Row],[CustomerID]],Raw_Customers!A:A,Raw_Customers!E:E)</f>
        <v>49</v>
      </c>
      <c r="M5001" t="str">
        <f>_xlfn.XLOOKUP(Excel_Dashboard_Dataset_xlsx___Sales5[[#This Row],[CustomerID]],Raw_Customers!A:A,Raw_Customers!C:C)</f>
        <v>East</v>
      </c>
      <c r="N5001" s="2" t="str">
        <f>_xlfn.XLOOKUP(Excel_Dashboard_Dataset_xlsx___Sales5[[#This Row],[ProductID]],Raw_Products!A:A,Raw_Products!B:B)</f>
        <v>Dumbbells</v>
      </c>
      <c r="O5001" s="2" t="str">
        <f>_xlfn.XLOOKUP(Excel_Dashboard_Dataset_xlsx___Sales5[[#This Row],[ProductID]],Raw_Products!A:A,Raw_Products!C:C)</f>
        <v>Sports</v>
      </c>
      <c r="P5001" s="2" t="str">
        <f>_xlfn.XLOOKUP(Excel_Dashboard_Dataset_xlsx___Sales5[[#This Row],[CustomerID]], Raw_Customers!A:A, Raw_Customers!B:B, "Unknown")</f>
        <v>Christopher Diaz</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6D55-4EF4-4C62-9D13-904C23FD26F2}">
  <dimension ref="A2:P21"/>
  <sheetViews>
    <sheetView zoomScale="80" zoomScaleNormal="80" workbookViewId="0">
      <selection activeCell="L6" sqref="L6"/>
    </sheetView>
  </sheetViews>
  <sheetFormatPr defaultRowHeight="15" x14ac:dyDescent="0.25"/>
  <cols>
    <col min="1" max="1" width="14.140625" bestFit="1" customWidth="1"/>
    <col min="2" max="2" width="8.85546875" bestFit="1" customWidth="1"/>
    <col min="3" max="3" width="9.42578125" bestFit="1" customWidth="1"/>
    <col min="4" max="4" width="24.85546875" bestFit="1" customWidth="1"/>
    <col min="5" max="5" width="14.140625" bestFit="1" customWidth="1"/>
    <col min="6" max="6" width="6.7109375" bestFit="1" customWidth="1"/>
    <col min="7" max="7" width="12.7109375" bestFit="1" customWidth="1"/>
    <col min="8" max="8" width="6.5703125" bestFit="1" customWidth="1"/>
    <col min="9" max="9" width="6.140625" bestFit="1" customWidth="1"/>
    <col min="10" max="10" width="11.28515625" bestFit="1" customWidth="1"/>
    <col min="11" max="11" width="14.140625" bestFit="1" customWidth="1"/>
    <col min="12" max="12" width="8.140625" bestFit="1" customWidth="1"/>
    <col min="13" max="13" width="7.7109375" bestFit="1" customWidth="1"/>
    <col min="14" max="14" width="11.28515625" bestFit="1" customWidth="1"/>
    <col min="15" max="15" width="14.140625" bestFit="1" customWidth="1"/>
    <col min="16" max="16" width="7.85546875" bestFit="1" customWidth="1"/>
    <col min="17" max="17" width="7.28515625" bestFit="1" customWidth="1"/>
    <col min="18" max="18" width="11.28515625" bestFit="1" customWidth="1"/>
  </cols>
  <sheetData>
    <row r="2" spans="1:16" x14ac:dyDescent="0.25">
      <c r="A2" s="14" t="s">
        <v>380</v>
      </c>
      <c r="B2" s="14"/>
      <c r="G2" s="13" t="s">
        <v>396</v>
      </c>
      <c r="H2" s="13"/>
      <c r="K2" s="13" t="s">
        <v>397</v>
      </c>
      <c r="L2" s="13"/>
      <c r="O2" s="13" t="s">
        <v>404</v>
      </c>
      <c r="P2" s="13"/>
    </row>
    <row r="3" spans="1:16" x14ac:dyDescent="0.25">
      <c r="A3" t="s">
        <v>378</v>
      </c>
      <c r="B3" t="s">
        <v>379</v>
      </c>
      <c r="C3" t="s">
        <v>407</v>
      </c>
      <c r="G3" s="5" t="s">
        <v>381</v>
      </c>
      <c r="H3" t="s">
        <v>378</v>
      </c>
      <c r="K3" s="5" t="s">
        <v>381</v>
      </c>
      <c r="L3" t="s">
        <v>378</v>
      </c>
      <c r="O3" s="5" t="s">
        <v>381</v>
      </c>
      <c r="P3" t="s">
        <v>378</v>
      </c>
    </row>
    <row r="4" spans="1:16" x14ac:dyDescent="0.25">
      <c r="A4" s="4">
        <v>14536589</v>
      </c>
      <c r="B4" s="2">
        <v>5000</v>
      </c>
      <c r="C4" s="12">
        <v>28651</v>
      </c>
      <c r="G4" s="6" t="s">
        <v>333</v>
      </c>
      <c r="H4" s="8">
        <v>333200</v>
      </c>
      <c r="K4" s="6" t="s">
        <v>353</v>
      </c>
      <c r="L4" s="9">
        <v>2803334</v>
      </c>
      <c r="O4" s="6" t="s">
        <v>399</v>
      </c>
      <c r="P4" s="9">
        <v>2712690</v>
      </c>
    </row>
    <row r="5" spans="1:16" x14ac:dyDescent="0.25">
      <c r="G5" s="6" t="s">
        <v>325</v>
      </c>
      <c r="H5" s="8">
        <v>337960</v>
      </c>
      <c r="K5" s="6" t="s">
        <v>331</v>
      </c>
      <c r="L5" s="9">
        <v>2821121</v>
      </c>
      <c r="O5" s="6" t="s">
        <v>400</v>
      </c>
      <c r="P5" s="9">
        <v>3440073</v>
      </c>
    </row>
    <row r="6" spans="1:16" x14ac:dyDescent="0.25">
      <c r="G6" s="6" t="s">
        <v>367</v>
      </c>
      <c r="H6" s="8">
        <v>352661</v>
      </c>
      <c r="K6" s="6" t="s">
        <v>320</v>
      </c>
      <c r="L6" s="9">
        <v>2888747</v>
      </c>
      <c r="O6" s="6" t="s">
        <v>401</v>
      </c>
      <c r="P6" s="9">
        <v>3116116</v>
      </c>
    </row>
    <row r="7" spans="1:16" x14ac:dyDescent="0.25">
      <c r="A7" s="14" t="s">
        <v>395</v>
      </c>
      <c r="B7" s="14"/>
      <c r="C7" s="14"/>
      <c r="D7" s="14"/>
      <c r="G7" s="6" t="s">
        <v>373</v>
      </c>
      <c r="H7" s="8">
        <v>358365</v>
      </c>
      <c r="K7" s="6" t="s">
        <v>342</v>
      </c>
      <c r="L7" s="9">
        <v>2919114</v>
      </c>
      <c r="O7" s="6" t="s">
        <v>402</v>
      </c>
      <c r="P7" s="9">
        <v>2757029</v>
      </c>
    </row>
    <row r="8" spans="1:16" x14ac:dyDescent="0.25">
      <c r="A8" s="5" t="s">
        <v>381</v>
      </c>
      <c r="B8" t="s">
        <v>378</v>
      </c>
      <c r="G8" s="6" t="s">
        <v>347</v>
      </c>
      <c r="H8" s="8">
        <v>433638</v>
      </c>
      <c r="K8" s="6" t="s">
        <v>364</v>
      </c>
      <c r="L8" s="9">
        <v>3104273</v>
      </c>
      <c r="O8" s="6" t="s">
        <v>403</v>
      </c>
      <c r="P8" s="9">
        <v>2510681</v>
      </c>
    </row>
    <row r="9" spans="1:16" x14ac:dyDescent="0.25">
      <c r="A9" s="6" t="s">
        <v>382</v>
      </c>
      <c r="B9" s="10">
        <v>1439383</v>
      </c>
    </row>
    <row r="10" spans="1:16" x14ac:dyDescent="0.25">
      <c r="A10" s="6" t="s">
        <v>383</v>
      </c>
      <c r="B10" s="10">
        <v>1189456</v>
      </c>
    </row>
    <row r="11" spans="1:16" x14ac:dyDescent="0.25">
      <c r="A11" s="6" t="s">
        <v>384</v>
      </c>
      <c r="B11" s="10">
        <v>1240338</v>
      </c>
      <c r="K11" s="13" t="s">
        <v>398</v>
      </c>
      <c r="L11" s="13"/>
      <c r="O11" s="13" t="s">
        <v>405</v>
      </c>
      <c r="P11" s="13"/>
    </row>
    <row r="12" spans="1:16" x14ac:dyDescent="0.25">
      <c r="A12" s="6" t="s">
        <v>385</v>
      </c>
      <c r="B12" s="10">
        <v>1170425</v>
      </c>
      <c r="E12" s="5" t="s">
        <v>381</v>
      </c>
      <c r="F12" t="s">
        <v>378</v>
      </c>
      <c r="G12" t="s">
        <v>406</v>
      </c>
      <c r="K12" s="5" t="s">
        <v>381</v>
      </c>
      <c r="L12" t="s">
        <v>378</v>
      </c>
      <c r="O12" s="5" t="s">
        <v>381</v>
      </c>
      <c r="P12" t="s">
        <v>378</v>
      </c>
    </row>
    <row r="13" spans="1:16" x14ac:dyDescent="0.25">
      <c r="A13" s="6" t="s">
        <v>386</v>
      </c>
      <c r="B13" s="10">
        <v>1276021</v>
      </c>
      <c r="E13" s="6">
        <v>2023</v>
      </c>
      <c r="F13" s="4">
        <v>6774586</v>
      </c>
      <c r="G13" s="11"/>
      <c r="K13" s="6" t="s">
        <v>23</v>
      </c>
      <c r="L13" s="4">
        <v>4887084</v>
      </c>
      <c r="O13" s="6" t="s">
        <v>13</v>
      </c>
      <c r="P13" s="4">
        <v>9384843</v>
      </c>
    </row>
    <row r="14" spans="1:16" x14ac:dyDescent="0.25">
      <c r="A14" s="6" t="s">
        <v>387</v>
      </c>
      <c r="B14" s="10">
        <v>1038266</v>
      </c>
      <c r="E14" s="6">
        <v>2024</v>
      </c>
      <c r="F14" s="4">
        <v>7762003</v>
      </c>
      <c r="G14" s="11">
        <v>0.14575311317916698</v>
      </c>
      <c r="K14" s="6" t="s">
        <v>27</v>
      </c>
      <c r="L14" s="4">
        <v>806168</v>
      </c>
      <c r="O14" s="6" t="s">
        <v>15</v>
      </c>
      <c r="P14" s="4">
        <v>5151746</v>
      </c>
    </row>
    <row r="15" spans="1:16" x14ac:dyDescent="0.25">
      <c r="A15" s="6" t="s">
        <v>388</v>
      </c>
      <c r="B15" s="10">
        <v>1088215</v>
      </c>
      <c r="K15" s="6" t="s">
        <v>12</v>
      </c>
      <c r="L15" s="4">
        <v>3612920</v>
      </c>
      <c r="O15" s="6" t="s">
        <v>394</v>
      </c>
      <c r="P15" s="4">
        <v>14536589</v>
      </c>
    </row>
    <row r="16" spans="1:16" x14ac:dyDescent="0.25">
      <c r="A16" s="6" t="s">
        <v>389</v>
      </c>
      <c r="B16" s="10">
        <v>1199136</v>
      </c>
      <c r="K16" s="6" t="s">
        <v>17</v>
      </c>
      <c r="L16" s="4">
        <v>5230417</v>
      </c>
    </row>
    <row r="17" spans="1:5" x14ac:dyDescent="0.25">
      <c r="A17" s="6" t="s">
        <v>390</v>
      </c>
      <c r="B17" s="10">
        <v>1213886</v>
      </c>
    </row>
    <row r="18" spans="1:5" x14ac:dyDescent="0.25">
      <c r="A18" s="6" t="s">
        <v>391</v>
      </c>
      <c r="B18" s="10">
        <v>1103064</v>
      </c>
    </row>
    <row r="19" spans="1:5" x14ac:dyDescent="0.25">
      <c r="A19" s="6" t="s">
        <v>392</v>
      </c>
      <c r="B19" s="10">
        <v>1351187</v>
      </c>
      <c r="E19" t="s">
        <v>408</v>
      </c>
    </row>
    <row r="20" spans="1:5" x14ac:dyDescent="0.25">
      <c r="A20" s="6" t="s">
        <v>393</v>
      </c>
      <c r="B20" s="10">
        <v>1227212</v>
      </c>
      <c r="E20" s="2">
        <v>300</v>
      </c>
    </row>
    <row r="21" spans="1:5" x14ac:dyDescent="0.25">
      <c r="A21" s="6" t="s">
        <v>394</v>
      </c>
      <c r="B21" s="10">
        <v>14536589</v>
      </c>
    </row>
  </sheetData>
  <mergeCells count="7">
    <mergeCell ref="O2:P2"/>
    <mergeCell ref="O11:P11"/>
    <mergeCell ref="A2:B2"/>
    <mergeCell ref="A7:D7"/>
    <mergeCell ref="K2:L2"/>
    <mergeCell ref="G2:H2"/>
    <mergeCell ref="K11:L11"/>
  </mergeCells>
  <pageMargins left="0.7" right="0.7" top="0.75" bottom="0.75" header="0.3" footer="0.3"/>
  <pageSetup paperSize="9"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52A8-F848-41F1-8B53-362A00DD5A43}">
  <dimension ref="A1"/>
  <sheetViews>
    <sheetView showGridLines="0" tabSelected="1" topLeftCell="E1" zoomScale="90" zoomScaleNormal="90" workbookViewId="0">
      <selection activeCell="E9" sqref="E9"/>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B9B61D-A634-4DBD-A665-ECC264A6D5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Raw_Sales</vt:lpstr>
      <vt:lpstr>Raw_Customers</vt:lpstr>
      <vt:lpstr>Raw_Products</vt:lpstr>
      <vt:lpstr>Clean_Data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Hamad Kamorudeen</dc:creator>
  <cp:lastModifiedBy>Hamad Kamorudeen</cp:lastModifiedBy>
  <dcterms:created xsi:type="dcterms:W3CDTF">2026-01-08T14:38:49Z</dcterms:created>
  <dcterms:modified xsi:type="dcterms:W3CDTF">2026-01-17T14:59:01Z</dcterms:modified>
</cp:coreProperties>
</file>